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https://d.docs.live.net/bf9ed42c707b847a/Escritorio/"/>
    </mc:Choice>
  </mc:AlternateContent>
  <xr:revisionPtr revIDLastSave="0" documentId="13_ncr:1_{0F61E243-9CFC-4F62-A023-E23F2317DE48}" xr6:coauthVersionLast="47" xr6:coauthVersionMax="47" xr10:uidLastSave="{00000000-0000-0000-0000-000000000000}"/>
  <bookViews>
    <workbookView xWindow="-120" yWindow="-120" windowWidth="29040" windowHeight="15720" xr2:uid="{60C89747-2A96-46A2-ABCD-E2EF4A242E11}"/>
  </bookViews>
  <sheets>
    <sheet name="DJC" sheetId="1" r:id="rId1"/>
    <sheet name="Hoja2" sheetId="5" state="hidden" r:id="rId2"/>
  </sheets>
  <externalReferences>
    <externalReference r:id="rId3"/>
  </externalReferences>
  <definedNames>
    <definedName name="_xlnm.Print_Area" localSheetId="0">DJC!$A$1:$F$54</definedName>
    <definedName name="D">#REF!</definedName>
    <definedName name="ff">#REF!</definedName>
    <definedName name="jj">#REF!</definedName>
    <definedName name="P">#REF!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1" i="1" l="1"/>
  <c r="E4" i="1" l="1"/>
  <c r="E40" i="1"/>
  <c r="E39" i="1"/>
  <c r="E38" i="1"/>
  <c r="E37" i="1"/>
  <c r="E35" i="1"/>
  <c r="C34" i="1"/>
  <c r="C29" i="1"/>
  <c r="C28" i="1"/>
  <c r="C27" i="1"/>
  <c r="C26" i="1"/>
  <c r="C25" i="1"/>
  <c r="C8" i="1"/>
  <c r="C11" i="1"/>
  <c r="C10" i="1"/>
  <c r="C9" i="1"/>
</calcChain>
</file>

<file path=xl/sharedStrings.xml><?xml version="1.0" encoding="utf-8"?>
<sst xmlns="http://schemas.openxmlformats.org/spreadsheetml/2006/main" count="54" uniqueCount="49">
  <si>
    <t>Razón Social</t>
  </si>
  <si>
    <t>C.U.I.T.</t>
  </si>
  <si>
    <t>Domicilio legal</t>
  </si>
  <si>
    <t>Telefono</t>
  </si>
  <si>
    <t>Correo electrónico</t>
  </si>
  <si>
    <t>Código de identificación único del producto (Autodeterminado)</t>
  </si>
  <si>
    <t>Fabricante (Nombre y dirección de la planta de producción)</t>
  </si>
  <si>
    <t>Identificación del producto</t>
  </si>
  <si>
    <t>Características técnicas</t>
  </si>
  <si>
    <t>Reglamento/s por el que se encuentra alcanzado</t>
  </si>
  <si>
    <t>Norma/s Técnica/s</t>
  </si>
  <si>
    <t>Referencia Certificado de conformidad emitido por Organismo de Certificación</t>
  </si>
  <si>
    <t>N° de Certificado</t>
  </si>
  <si>
    <t>Organismo de Certificación</t>
  </si>
  <si>
    <t>Enlace a la copia de la declaración de conformidad en Internet</t>
  </si>
  <si>
    <t>La presente declaración jurada de conformidad se emite, en todo de acuerdo con el/los Reglamentos Técnicos aludidos precedentemente, asumiendo la responsabilidad directa por los datos declarados, así como por la conformidad del producto.</t>
  </si>
  <si>
    <t>DECLARACIÓN JURADA DE CONFORMIDAD (DJC)</t>
  </si>
  <si>
    <t>Nombre Comercial o Marca Registrada</t>
  </si>
  <si>
    <t>Domicilio de la planta de producción o del depósito del importador</t>
  </si>
  <si>
    <t>Nombre y Apellido / Razón Social</t>
  </si>
  <si>
    <t>Marca/s</t>
  </si>
  <si>
    <t>Modelo/s</t>
  </si>
  <si>
    <t>Esquema de certificacion</t>
  </si>
  <si>
    <t>Fecha de proxima vigilancia</t>
  </si>
  <si>
    <t>Fecha y Lugar:</t>
  </si>
  <si>
    <t>Firma y Aclaracion del Apoderado Legal:</t>
  </si>
  <si>
    <t>Res. M.E.S.I.C. Nº 16/2025 - Fuentes y Cargadores</t>
  </si>
  <si>
    <t>Res. M.E.S.I.C. Nº 16/2025 - Aparatos eléctricos de uso doméstico</t>
  </si>
  <si>
    <t>Res. M.E.S.I.C. Nº 16/2025 - Dispositivos de iluminación</t>
  </si>
  <si>
    <t>Res. M.E.S.I.C. Nº 16/2025 - Aparatos de electrónica, audio y video</t>
  </si>
  <si>
    <t>(2) INFORMACIÓN DEL FABRICANTE O IMPORTADOR</t>
  </si>
  <si>
    <t>(3) REPRESENTANTE AUTORIZADO (SI FUERA APLICABLE)</t>
  </si>
  <si>
    <t>(4) INFORMACIÓN DEL PRODUCTO</t>
  </si>
  <si>
    <t>(5) NORMAS Y EVALUACIÓN DE LA CONFORMIDAD</t>
  </si>
  <si>
    <t>(6) OTROS DATOS</t>
  </si>
  <si>
    <t>Fecha de emision 
(Certificado / Ultima Vigilancia)</t>
  </si>
  <si>
    <t>(1) IDENTIFICACIÓN DE DECLARACIÓN DE CONFORMIDAD:</t>
  </si>
  <si>
    <t>Res. M.E.S.I.C. Nº 236/2024 - Materiales para instalaciones eléctricas eléctricos</t>
  </si>
  <si>
    <t>Res. M.E.S.I.C. Nº 17/2025 - Máquinas y Herramientas eléctricas accionadas por motor</t>
  </si>
  <si>
    <t>INTERTEK ARGENTINA CERTIFICACIONES S.A.</t>
  </si>
  <si>
    <t>SEGÚN RESOLUCIÓN M.E.S.I.C. N° 237/2024, MODIFICACIONES Y COMPLEMENTOS</t>
  </si>
  <si>
    <t>NA</t>
  </si>
  <si>
    <t>AV. CORRIENTES 1463; PISO 3°, DPTO 5, C.A.B.A. (CP1042), ARGENTINA</t>
  </si>
  <si>
    <t>Agustin.Kleywegt@einhell.com</t>
  </si>
  <si>
    <t>54 2320 302 100</t>
  </si>
  <si>
    <t>Laboratorio de ensayos</t>
  </si>
  <si>
    <t>Informe de ensayos</t>
  </si>
  <si>
    <t>CSE-IACSA-E15-017.1R1</t>
  </si>
  <si>
    <t>VER MODELO/S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</si>
</sst>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ptos Narrow"/>
      <family val="2"/>
      <scheme val="minor"/>
    </font>
    <font>
      <sz val="10"/>
      <name val="Arial"/>
      <family val="2"/>
    </font>
    <font>
      <b/>
      <sz val="10"/>
      <name val="Calibri"/>
      <family val="2"/>
    </font>
    <font>
      <sz val="10"/>
      <name val="Calibri"/>
      <family val="2"/>
    </font>
    <font>
      <sz val="11"/>
      <color theme="1"/>
      <name val="Calibri"/>
      <family val="2"/>
    </font>
    <font>
      <b/>
      <sz val="11"/>
      <name val="Calibri"/>
      <family val="2"/>
    </font>
    <font>
      <b/>
      <i/>
      <sz val="10"/>
      <name val="Calibri"/>
      <family val="2"/>
    </font>
    <font>
      <b/>
      <sz val="10"/>
      <color theme="1" tint="0.34998626667073579"/>
      <name val="Calibri"/>
      <family val="2"/>
    </font>
    <font>
      <sz val="10"/>
      <color theme="1" tint="0.34998626667073579"/>
      <name val="Calibri"/>
      <family val="2"/>
    </font>
    <font>
      <sz val="10"/>
      <color theme="1"/>
      <name val="Calibri"/>
      <family val="2"/>
    </font>
    <font>
      <b/>
      <sz val="14"/>
      <color theme="0"/>
      <name val="Calibri"/>
      <family val="2"/>
    </font>
    <font>
      <b/>
      <sz val="15"/>
      <color theme="1"/>
      <name val="Calibri"/>
      <family val="2"/>
    </font>
    <font>
      <b/>
      <sz val="15"/>
      <name val="Calibri"/>
      <family val="2"/>
    </font>
    <font>
      <sz val="9"/>
      <color theme="1" tint="0.34998626667073579"/>
      <name val="Calibri"/>
      <family val="2"/>
    </font>
    <font>
      <b/>
      <sz val="13.5"/>
      <color theme="0"/>
      <name val="Calibri"/>
      <family val="2"/>
    </font>
  </fonts>
  <fills count="5">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1" tint="0.34998626667073579"/>
        <bgColor indexed="64"/>
      </patternFill>
    </fill>
  </fills>
  <borders count="17">
    <border>
      <left/>
      <right/>
      <top/>
      <bottom/>
      <diagonal/>
    </border>
    <border>
      <left style="medium">
        <color indexed="64"/>
      </left>
      <right style="medium">
        <color indexed="64"/>
      </right>
      <top style="medium">
        <color indexed="64"/>
      </top>
      <bottom style="medium">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right style="thin">
        <color theme="0" tint="-0.24994659260841701"/>
      </right>
      <top style="thin">
        <color theme="0" tint="-0.24994659260841701"/>
      </top>
      <bottom/>
      <diagonal/>
    </border>
    <border>
      <left/>
      <right style="thin">
        <color theme="0" tint="-0.24994659260841701"/>
      </right>
      <top/>
      <bottom/>
      <diagonal/>
    </border>
    <border>
      <left/>
      <right/>
      <top style="thin">
        <color theme="0" tint="-0.24994659260841701"/>
      </top>
      <bottom/>
      <diagonal/>
    </border>
    <border>
      <left/>
      <right/>
      <top/>
      <bottom style="thin">
        <color theme="0" tint="-0.24994659260841701"/>
      </bottom>
      <diagonal/>
    </border>
    <border>
      <left style="thin">
        <color theme="0" tint="-0.24994659260841701"/>
      </left>
      <right/>
      <top style="thin">
        <color theme="0" tint="-0.24994659260841701"/>
      </top>
      <bottom/>
      <diagonal/>
    </border>
    <border>
      <left/>
      <right/>
      <top/>
      <bottom style="thin">
        <color theme="2" tint="-9.9978637043366805E-2"/>
      </bottom>
      <diagonal/>
    </border>
    <border>
      <left/>
      <right style="thin">
        <color theme="0" tint="-0.24994659260841701"/>
      </right>
      <top/>
      <bottom style="thin">
        <color theme="2" tint="-9.9978637043366805E-2"/>
      </bottom>
      <diagonal/>
    </border>
    <border>
      <left/>
      <right/>
      <top style="thin">
        <color theme="2" tint="-9.9978637043366805E-2"/>
      </top>
      <bottom/>
      <diagonal/>
    </border>
  </borders>
  <cellStyleXfs count="3">
    <xf numFmtId="0" fontId="0" fillId="0" borderId="0"/>
    <xf numFmtId="0" fontId="1" fillId="0" borderId="0"/>
    <xf numFmtId="0" fontId="1" fillId="0" borderId="0"/>
  </cellStyleXfs>
  <cellXfs count="57">
    <xf numFmtId="0" fontId="0" fillId="0" borderId="0" xfId="0"/>
    <xf numFmtId="0" fontId="0" fillId="0" borderId="0" xfId="0" applyAlignment="1">
      <alignment wrapText="1"/>
    </xf>
    <xf numFmtId="0" fontId="2" fillId="2" borderId="0" xfId="2" applyFont="1" applyFill="1" applyAlignment="1">
      <alignment vertical="center"/>
    </xf>
    <xf numFmtId="0" fontId="3" fillId="2" borderId="0" xfId="2" applyFont="1" applyFill="1" applyAlignment="1">
      <alignment vertical="center"/>
    </xf>
    <xf numFmtId="0" fontId="3" fillId="2" borderId="0" xfId="2" applyFont="1" applyFill="1"/>
    <xf numFmtId="0" fontId="3" fillId="2" borderId="0" xfId="2" applyFont="1" applyFill="1" applyAlignment="1">
      <alignment vertical="center" wrapText="1"/>
    </xf>
    <xf numFmtId="0" fontId="3" fillId="0" borderId="0" xfId="2" applyFont="1"/>
    <xf numFmtId="0" fontId="3" fillId="0" borderId="0" xfId="2" applyFont="1" applyAlignment="1">
      <alignment vertical="center"/>
    </xf>
    <xf numFmtId="0" fontId="3" fillId="2" borderId="0" xfId="2" applyFont="1" applyFill="1" applyAlignment="1">
      <alignment horizontal="left" vertical="center" wrapText="1"/>
    </xf>
    <xf numFmtId="0" fontId="3" fillId="2" borderId="0" xfId="2" applyFont="1" applyFill="1" applyAlignment="1">
      <alignment vertical="top" wrapText="1"/>
    </xf>
    <xf numFmtId="0" fontId="2" fillId="2" borderId="0" xfId="2" applyFont="1" applyFill="1" applyAlignment="1">
      <alignment horizontal="left" vertical="center" wrapText="1"/>
    </xf>
    <xf numFmtId="0" fontId="3" fillId="2" borderId="0" xfId="2" applyFont="1" applyFill="1" applyAlignment="1">
      <alignment horizontal="center" vertical="center"/>
    </xf>
    <xf numFmtId="0" fontId="2" fillId="2" borderId="0" xfId="2" applyFont="1" applyFill="1" applyAlignment="1">
      <alignment vertical="center" wrapText="1"/>
    </xf>
    <xf numFmtId="0" fontId="6" fillId="2" borderId="0" xfId="2" applyFont="1" applyFill="1" applyAlignment="1">
      <alignment horizontal="center" vertical="top" wrapText="1"/>
    </xf>
    <xf numFmtId="0" fontId="9" fillId="0" borderId="0" xfId="0" applyFont="1"/>
    <xf numFmtId="0" fontId="9" fillId="0" borderId="0" xfId="0" applyFont="1" applyAlignment="1">
      <alignment wrapText="1"/>
    </xf>
    <xf numFmtId="0" fontId="9" fillId="0" borderId="0" xfId="0" applyFont="1" applyAlignment="1">
      <alignment vertical="center"/>
    </xf>
    <xf numFmtId="0" fontId="4" fillId="3" borderId="1" xfId="0" applyFont="1" applyFill="1" applyBorder="1" applyAlignment="1">
      <alignment horizontal="center" vertical="center"/>
    </xf>
    <xf numFmtId="0" fontId="7" fillId="2" borderId="5" xfId="2" applyFont="1" applyFill="1" applyBorder="1" applyAlignment="1">
      <alignment horizontal="left" vertical="center" wrapText="1"/>
    </xf>
    <xf numFmtId="0" fontId="7" fillId="2" borderId="3" xfId="2" applyFont="1" applyFill="1" applyBorder="1" applyAlignment="1">
      <alignment horizontal="left" vertical="center" wrapText="1"/>
    </xf>
    <xf numFmtId="0" fontId="13" fillId="2" borderId="3" xfId="2" applyFont="1" applyFill="1" applyBorder="1" applyAlignment="1">
      <alignment horizontal="left" vertical="center"/>
    </xf>
    <xf numFmtId="0" fontId="13" fillId="2" borderId="6" xfId="2" applyFont="1" applyFill="1" applyBorder="1" applyAlignment="1">
      <alignment horizontal="left" vertical="center"/>
    </xf>
    <xf numFmtId="0" fontId="13" fillId="2" borderId="4" xfId="2" applyFont="1" applyFill="1" applyBorder="1" applyAlignment="1">
      <alignment horizontal="left" vertical="center"/>
    </xf>
    <xf numFmtId="0" fontId="13" fillId="2" borderId="13" xfId="2" applyFont="1" applyFill="1" applyBorder="1" applyAlignment="1">
      <alignment horizontal="left" vertical="center" wrapText="1"/>
    </xf>
    <xf numFmtId="0" fontId="13" fillId="2" borderId="9" xfId="2" applyFont="1" applyFill="1" applyBorder="1" applyAlignment="1">
      <alignment horizontal="left" vertical="center" wrapText="1"/>
    </xf>
    <xf numFmtId="0" fontId="13" fillId="2" borderId="13" xfId="2" applyFont="1" applyFill="1" applyBorder="1" applyAlignment="1">
      <alignment horizontal="left" vertical="center"/>
    </xf>
    <xf numFmtId="0" fontId="13" fillId="2" borderId="11" xfId="2" applyFont="1" applyFill="1" applyBorder="1" applyAlignment="1">
      <alignment horizontal="left" vertical="center"/>
    </xf>
    <xf numFmtId="0" fontId="13" fillId="0" borderId="3" xfId="2" applyFont="1" applyBorder="1" applyAlignment="1">
      <alignment horizontal="left" vertical="center"/>
    </xf>
    <xf numFmtId="0" fontId="13" fillId="0" borderId="6" xfId="2" applyFont="1" applyBorder="1" applyAlignment="1">
      <alignment horizontal="left" vertical="center"/>
    </xf>
    <xf numFmtId="0" fontId="14" fillId="4" borderId="12" xfId="2" applyFont="1" applyFill="1" applyBorder="1" applyAlignment="1">
      <alignment horizontal="left" vertical="center"/>
    </xf>
    <xf numFmtId="0" fontId="10" fillId="4" borderId="0" xfId="2" applyFont="1" applyFill="1" applyAlignment="1">
      <alignment horizontal="left" vertical="center"/>
    </xf>
    <xf numFmtId="0" fontId="10" fillId="4" borderId="16" xfId="2" applyFont="1" applyFill="1" applyBorder="1" applyAlignment="1">
      <alignment horizontal="left" vertical="center"/>
    </xf>
    <xf numFmtId="0" fontId="13" fillId="2" borderId="6" xfId="2" applyFont="1" applyFill="1" applyBorder="1" applyAlignment="1">
      <alignment horizontal="left" vertical="center" wrapText="1"/>
    </xf>
    <xf numFmtId="0" fontId="13" fillId="2" borderId="5" xfId="2" applyFont="1" applyFill="1" applyBorder="1" applyAlignment="1">
      <alignment horizontal="left" vertical="center" wrapText="1"/>
    </xf>
    <xf numFmtId="14" fontId="13" fillId="2" borderId="6" xfId="2" applyNumberFormat="1" applyFont="1" applyFill="1" applyBorder="1" applyAlignment="1">
      <alignment horizontal="left" vertical="center"/>
    </xf>
    <xf numFmtId="14" fontId="13" fillId="2" borderId="4" xfId="2" applyNumberFormat="1" applyFont="1" applyFill="1" applyBorder="1" applyAlignment="1">
      <alignment horizontal="left" vertical="center"/>
    </xf>
    <xf numFmtId="0" fontId="13" fillId="2" borderId="3" xfId="2" applyFont="1" applyFill="1" applyBorder="1" applyAlignment="1">
      <alignment horizontal="left" vertical="center" wrapText="1"/>
    </xf>
    <xf numFmtId="0" fontId="7" fillId="2" borderId="7" xfId="2" applyFont="1" applyFill="1" applyBorder="1" applyAlignment="1">
      <alignment horizontal="left" vertical="center" wrapText="1"/>
    </xf>
    <xf numFmtId="0" fontId="7" fillId="2" borderId="2" xfId="2" applyFont="1" applyFill="1" applyBorder="1" applyAlignment="1">
      <alignment horizontal="left" vertical="center" wrapText="1"/>
    </xf>
    <xf numFmtId="0" fontId="8" fillId="2" borderId="2" xfId="2" applyFont="1" applyFill="1" applyBorder="1" applyAlignment="1">
      <alignment horizontal="left" vertical="center"/>
    </xf>
    <xf numFmtId="0" fontId="8" fillId="2" borderId="8" xfId="2" applyFont="1" applyFill="1" applyBorder="1" applyAlignment="1">
      <alignment horizontal="left" vertical="center"/>
    </xf>
    <xf numFmtId="0" fontId="3" fillId="2" borderId="0" xfId="2" applyFont="1" applyFill="1" applyAlignment="1">
      <alignment horizontal="left"/>
    </xf>
    <xf numFmtId="0" fontId="3" fillId="2" borderId="3" xfId="2" applyFont="1" applyFill="1" applyBorder="1" applyAlignment="1">
      <alignment horizontal="center" vertical="center"/>
    </xf>
    <xf numFmtId="0" fontId="3" fillId="2" borderId="0" xfId="2" applyFont="1" applyFill="1" applyAlignment="1">
      <alignment horizontal="left" vertical="center" wrapText="1"/>
    </xf>
    <xf numFmtId="0" fontId="3" fillId="2" borderId="0" xfId="2" applyFont="1" applyFill="1" applyAlignment="1">
      <alignment horizontal="center"/>
    </xf>
    <xf numFmtId="0" fontId="3" fillId="2" borderId="0" xfId="2" applyFont="1" applyFill="1" applyAlignment="1">
      <alignment horizontal="center" vertical="top" wrapText="1"/>
    </xf>
    <xf numFmtId="0" fontId="5" fillId="2" borderId="0" xfId="2" applyFont="1" applyFill="1" applyAlignment="1">
      <alignment horizontal="left" vertical="center" wrapText="1"/>
    </xf>
    <xf numFmtId="0" fontId="3" fillId="2" borderId="0" xfId="2" applyFont="1" applyFill="1" applyAlignment="1">
      <alignment horizontal="left" vertical="center"/>
    </xf>
    <xf numFmtId="0" fontId="7" fillId="2" borderId="11" xfId="2" applyFont="1" applyFill="1" applyBorder="1" applyAlignment="1">
      <alignment horizontal="center" vertical="center" wrapText="1"/>
    </xf>
    <xf numFmtId="0" fontId="7" fillId="2" borderId="9" xfId="2" applyFont="1" applyFill="1" applyBorder="1" applyAlignment="1">
      <alignment horizontal="center" vertical="center" wrapText="1"/>
    </xf>
    <xf numFmtId="0" fontId="7" fillId="2" borderId="0" xfId="2" applyFont="1" applyFill="1" applyAlignment="1">
      <alignment horizontal="center" vertical="center" wrapText="1"/>
    </xf>
    <xf numFmtId="0" fontId="7" fillId="2" borderId="10" xfId="2" applyFont="1" applyFill="1" applyBorder="1" applyAlignment="1">
      <alignment horizontal="center" vertical="center" wrapText="1"/>
    </xf>
    <xf numFmtId="0" fontId="7" fillId="2" borderId="14" xfId="2" applyFont="1" applyFill="1" applyBorder="1" applyAlignment="1">
      <alignment horizontal="center" vertical="center" wrapText="1"/>
    </xf>
    <xf numFmtId="0" fontId="7" fillId="2" borderId="15" xfId="2" applyFont="1" applyFill="1" applyBorder="1" applyAlignment="1">
      <alignment horizontal="center" vertical="center" wrapText="1"/>
    </xf>
    <xf numFmtId="0" fontId="13" fillId="2" borderId="16" xfId="2" applyFont="1" applyFill="1" applyBorder="1" applyAlignment="1">
      <alignment horizontal="center" vertical="center" wrapText="1"/>
    </xf>
    <xf numFmtId="0" fontId="12" fillId="2" borderId="0" xfId="2" applyFont="1" applyFill="1" applyAlignment="1">
      <alignment horizontal="center" vertical="center"/>
    </xf>
    <xf numFmtId="0" fontId="11" fillId="2" borderId="0" xfId="2" applyFont="1" applyFill="1" applyAlignment="1">
      <alignment horizontal="center" vertical="center"/>
    </xf>
  </cellXfs>
  <cellStyles count="3">
    <cellStyle name="Normal" xfId="0" builtinId="0"/>
    <cellStyle name="Normal 2 2 2" xfId="2" xr:uid="{20C0E1F7-1E1E-4E2C-9BE7-78DB96F9940A}"/>
    <cellStyle name="Normal 3 2" xfId="1" xr:uid="{0472F8F8-7986-4D0D-8BA0-5EF1F8E82FB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xdr:from>
      <xdr:col>6</xdr:col>
      <xdr:colOff>111482</xdr:colOff>
      <xdr:row>10</xdr:row>
      <xdr:rowOff>146520</xdr:rowOff>
    </xdr:from>
    <xdr:to>
      <xdr:col>7</xdr:col>
      <xdr:colOff>380999</xdr:colOff>
      <xdr:row>13</xdr:row>
      <xdr:rowOff>131859</xdr:rowOff>
    </xdr:to>
    <xdr:sp macro="" textlink="">
      <xdr:nvSpPr>
        <xdr:cNvPr id="2" name="Flecha: hacia la izquierda 1">
          <a:extLst>
            <a:ext uri="{FF2B5EF4-FFF2-40B4-BE49-F238E27FC236}">
              <a16:creationId xmlns:a16="http://schemas.microsoft.com/office/drawing/2014/main" id="{447A6375-8B80-D42D-F32C-AA84631BAFD2}"/>
            </a:ext>
          </a:extLst>
        </xdr:cNvPr>
        <xdr:cNvSpPr/>
      </xdr:nvSpPr>
      <xdr:spPr>
        <a:xfrm>
          <a:off x="7143417" y="2001824"/>
          <a:ext cx="650517" cy="722492"/>
        </a:xfrm>
        <a:prstGeom prst="lef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132522</xdr:colOff>
      <xdr:row>16</xdr:row>
      <xdr:rowOff>8283</xdr:rowOff>
    </xdr:from>
    <xdr:to>
      <xdr:col>7</xdr:col>
      <xdr:colOff>402039</xdr:colOff>
      <xdr:row>20</xdr:row>
      <xdr:rowOff>90446</xdr:rowOff>
    </xdr:to>
    <xdr:sp macro="" textlink="">
      <xdr:nvSpPr>
        <xdr:cNvPr id="4" name="Flecha: hacia la izquierda 3">
          <a:extLst>
            <a:ext uri="{FF2B5EF4-FFF2-40B4-BE49-F238E27FC236}">
              <a16:creationId xmlns:a16="http://schemas.microsoft.com/office/drawing/2014/main" id="{7F5B5D21-E6CF-4BD1-844B-D4417A37BA53}"/>
            </a:ext>
          </a:extLst>
        </xdr:cNvPr>
        <xdr:cNvSpPr/>
      </xdr:nvSpPr>
      <xdr:spPr>
        <a:xfrm>
          <a:off x="7164457" y="3130826"/>
          <a:ext cx="650517" cy="728207"/>
        </a:xfrm>
        <a:prstGeom prst="lef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6</xdr:col>
      <xdr:colOff>149750</xdr:colOff>
      <xdr:row>43</xdr:row>
      <xdr:rowOff>76448</xdr:rowOff>
    </xdr:from>
    <xdr:to>
      <xdr:col>7</xdr:col>
      <xdr:colOff>421172</xdr:colOff>
      <xdr:row>45</xdr:row>
      <xdr:rowOff>117861</xdr:rowOff>
    </xdr:to>
    <xdr:sp macro="" textlink="">
      <xdr:nvSpPr>
        <xdr:cNvPr id="5" name="Flecha: hacia la izquierda 4">
          <a:extLst>
            <a:ext uri="{FF2B5EF4-FFF2-40B4-BE49-F238E27FC236}">
              <a16:creationId xmlns:a16="http://schemas.microsoft.com/office/drawing/2014/main" id="{2DE9AABD-1CB2-4FD8-81FA-C20B1F975647}"/>
            </a:ext>
          </a:extLst>
        </xdr:cNvPr>
        <xdr:cNvSpPr/>
      </xdr:nvSpPr>
      <xdr:spPr>
        <a:xfrm>
          <a:off x="7181685" y="9742252"/>
          <a:ext cx="652422" cy="720587"/>
        </a:xfrm>
        <a:prstGeom prst="lef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8947</xdr:colOff>
      <xdr:row>1</xdr:row>
      <xdr:rowOff>3810</xdr:rowOff>
    </xdr:from>
    <xdr:to>
      <xdr:col>7</xdr:col>
      <xdr:colOff>244668</xdr:colOff>
      <xdr:row>1</xdr:row>
      <xdr:rowOff>199445</xdr:rowOff>
    </xdr:to>
    <xdr:sp macro="" textlink="">
      <xdr:nvSpPr>
        <xdr:cNvPr id="6" name="Flecha: hacia la izquierda 5">
          <a:extLst>
            <a:ext uri="{FF2B5EF4-FFF2-40B4-BE49-F238E27FC236}">
              <a16:creationId xmlns:a16="http://schemas.microsoft.com/office/drawing/2014/main" id="{E7E30AF9-07B8-424B-83DE-F8153B1D071D}"/>
            </a:ext>
          </a:extLst>
        </xdr:cNvPr>
        <xdr:cNvSpPr/>
      </xdr:nvSpPr>
      <xdr:spPr>
        <a:xfrm rot="16200000">
          <a:off x="7441925" y="232245"/>
          <a:ext cx="195635" cy="235721"/>
        </a:xfrm>
        <a:prstGeom prst="lef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361521</xdr:colOff>
      <xdr:row>1</xdr:row>
      <xdr:rowOff>2394</xdr:rowOff>
    </xdr:from>
    <xdr:to>
      <xdr:col>7</xdr:col>
      <xdr:colOff>602957</xdr:colOff>
      <xdr:row>1</xdr:row>
      <xdr:rowOff>193902</xdr:rowOff>
    </xdr:to>
    <xdr:sp macro="" textlink="">
      <xdr:nvSpPr>
        <xdr:cNvPr id="7" name="Flecha: hacia la izquierda 6">
          <a:extLst>
            <a:ext uri="{FF2B5EF4-FFF2-40B4-BE49-F238E27FC236}">
              <a16:creationId xmlns:a16="http://schemas.microsoft.com/office/drawing/2014/main" id="{B0FF9723-075D-4365-B1CC-C47D31951576}"/>
            </a:ext>
          </a:extLst>
        </xdr:cNvPr>
        <xdr:cNvSpPr/>
      </xdr:nvSpPr>
      <xdr:spPr>
        <a:xfrm rot="16200000">
          <a:off x="7802046" y="223686"/>
          <a:ext cx="191508" cy="241436"/>
        </a:xfrm>
        <a:prstGeom prst="lef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659782</xdr:colOff>
      <xdr:row>1</xdr:row>
      <xdr:rowOff>3320</xdr:rowOff>
    </xdr:from>
    <xdr:to>
      <xdr:col>7</xdr:col>
      <xdr:colOff>899313</xdr:colOff>
      <xdr:row>1</xdr:row>
      <xdr:rowOff>197050</xdr:rowOff>
    </xdr:to>
    <xdr:sp macro="" textlink="">
      <xdr:nvSpPr>
        <xdr:cNvPr id="8" name="Flecha: hacia la izquierda 7">
          <a:extLst>
            <a:ext uri="{FF2B5EF4-FFF2-40B4-BE49-F238E27FC236}">
              <a16:creationId xmlns:a16="http://schemas.microsoft.com/office/drawing/2014/main" id="{2B40D314-E66D-4BB1-B39D-13A51229A218}"/>
            </a:ext>
          </a:extLst>
        </xdr:cNvPr>
        <xdr:cNvSpPr/>
      </xdr:nvSpPr>
      <xdr:spPr>
        <a:xfrm rot="16200000">
          <a:off x="8098244" y="226675"/>
          <a:ext cx="193730" cy="239531"/>
        </a:xfrm>
        <a:prstGeom prst="lef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twoCellAnchor>
    <xdr:from>
      <xdr:col>7</xdr:col>
      <xdr:colOff>1018071</xdr:colOff>
      <xdr:row>0</xdr:row>
      <xdr:rowOff>246255</xdr:rowOff>
    </xdr:from>
    <xdr:to>
      <xdr:col>7</xdr:col>
      <xdr:colOff>1253792</xdr:colOff>
      <xdr:row>1</xdr:row>
      <xdr:rowOff>187697</xdr:rowOff>
    </xdr:to>
    <xdr:sp macro="" textlink="">
      <xdr:nvSpPr>
        <xdr:cNvPr id="9" name="Flecha: hacia la izquierda 8">
          <a:extLst>
            <a:ext uri="{FF2B5EF4-FFF2-40B4-BE49-F238E27FC236}">
              <a16:creationId xmlns:a16="http://schemas.microsoft.com/office/drawing/2014/main" id="{68AC612A-C2FB-4872-ACFA-8C2929516454}"/>
            </a:ext>
          </a:extLst>
        </xdr:cNvPr>
        <xdr:cNvSpPr/>
      </xdr:nvSpPr>
      <xdr:spPr>
        <a:xfrm rot="16200000">
          <a:off x="8457644" y="222243"/>
          <a:ext cx="187698" cy="235721"/>
        </a:xfrm>
        <a:prstGeom prst="leftArrow">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AR"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intertek.sharepoint.com/teams/TEAMIACSA/Shared%20Documents/Electrica/ARCHIVOS%20ONLINE%20-%20NO%20BORRAR/Base%20de%20certificados%20(SE%20&amp;%20EE)/AQF-529%20Rev.04%20%20-%20Base%20de%20certificados%20y%20extensiones%20-%20Seguridad%20el&#233;ctrica%20-%201.xlsx" TargetMode="External"/><Relationship Id="rId1" Type="http://schemas.openxmlformats.org/officeDocument/2006/relationships/externalLinkPath" Target="https://intertek.sharepoint.com/teams/TEAMIACSA/Shared%20Documents/Electrica/ARCHIVOS%20ONLINE%20-%20NO%20BORRAR/Base%20de%20certificados%20(SE%20&amp;%20EE)/AQF-529%20Rev.04%20%20-%20Base%20de%20certificados%20y%20extensiones%20-%20Seguridad%20el&#233;ctrica%20-%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driveId="b!mDwLLaa1UE2k6FzJddsMLT9xXKIZq45Pk4M6kb8DNixy9iTcemTKRK-KRfzf-T69" itemId="01EGSYUWYBXSATPDZ56BHLALBPOGTLNUDJ">
      <xxl21:absoluteUrl r:id="rId2"/>
    </xxl21:alternateUrls>
    <sheetNames>
      <sheetName val="CERT. LOCALES Y EXTENDIDOS"/>
      <sheetName val="CERT. EXTRANJEROS"/>
      <sheetName val="backup-extranjero-baja"/>
      <sheetName val="CB MARCA"/>
      <sheetName val="CB TIPO (SF)"/>
      <sheetName val="CB TIPO"/>
      <sheetName val="CB MARCA - CD"/>
      <sheetName val="CB MARCA - AUX"/>
      <sheetName val="CB TIPO CD"/>
      <sheetName val="CB LOTE"/>
      <sheetName val="CVOC"/>
      <sheetName val="PRUEBITA - CD (2)"/>
      <sheetName val="RUBROS"/>
      <sheetName val="AUX"/>
    </sheetNames>
    <sheetDataSet>
      <sheetData sheetId="0">
        <row r="1">
          <cell r="A1" t="str">
            <v>CODIFICACIÓN</v>
          </cell>
          <cell r="B1" t="str">
            <v>TITULAR</v>
          </cell>
          <cell r="C1" t="str">
            <v>TIPO DE CERTIFICACION</v>
          </cell>
          <cell r="D1" t="str">
            <v>ESTADO</v>
          </cell>
          <cell r="E1" t="str">
            <v>EN PROCESO DE RENOVACION
MARCAR CON "X"</v>
          </cell>
          <cell r="F1" t="str">
            <v>CUIT</v>
          </cell>
          <cell r="G1" t="str">
            <v>DIRECCION</v>
          </cell>
          <cell r="H1" t="str">
            <v>FABRICANTE</v>
          </cell>
          <cell r="I1" t="str">
            <v>Fábrica</v>
          </cell>
          <cell r="J1" t="str">
            <v>ORIGEN</v>
          </cell>
          <cell r="K1" t="str">
            <v>PRODUCTO</v>
          </cell>
          <cell r="L1" t="str">
            <v>MARCA</v>
          </cell>
          <cell r="M1" t="str">
            <v>MODELO</v>
          </cell>
          <cell r="N1" t="str">
            <v>CARACTERISTICAS TECNICAS</v>
          </cell>
          <cell r="O1" t="str">
            <v>NORMAS DE APLICACIÓN</v>
          </cell>
          <cell r="P1" t="str">
            <v>INFORME DE ENSAYO NRO</v>
          </cell>
          <cell r="Q1" t="str">
            <v>LABORATORIO</v>
          </cell>
          <cell r="R1" t="str">
            <v>OCP EXTRANJERO</v>
          </cell>
          <cell r="S1" t="str">
            <v>Nº CERTIFICADO EXTRANJERO</v>
          </cell>
          <cell r="T1" t="str">
            <v>FECHA DE EMISION CERTIFICADO EXTRANJERO</v>
          </cell>
          <cell r="U1" t="str">
            <v>DISPOSICIÓN DE CONVENIO</v>
          </cell>
          <cell r="V1" t="str">
            <v>COD. RUBRO</v>
          </cell>
          <cell r="W1" t="str">
            <v>COD. 
SUBRUBRO</v>
          </cell>
          <cell r="X1" t="str">
            <v>NOMBRE DE SUBRUBRO</v>
          </cell>
          <cell r="Y1" t="str">
            <v>FECHA DE EMISION</v>
          </cell>
          <cell r="Z1" t="str">
            <v>FECHA DE ULTIMA NOTA DE VIGILANCIA</v>
          </cell>
          <cell r="AA1" t="str">
            <v>VENCIMIENTO</v>
          </cell>
          <cell r="AB1" t="str">
            <v>FECHA DE CANCELACION</v>
          </cell>
          <cell r="AC1" t="str">
            <v>MOTIVO DE CANCELACION</v>
          </cell>
          <cell r="AD1" t="str">
            <v>DIAS PARA VENCER</v>
          </cell>
          <cell r="AE1">
            <v>45912</v>
          </cell>
          <cell r="AF1" t="str">
            <v>AUDITORIA</v>
          </cell>
        </row>
        <row r="2">
          <cell r="A2" t="str">
            <v>IACSA-W4-021.1</v>
          </cell>
          <cell r="B2" t="str">
            <v xml:space="preserve">WAL MART ARGENTINA S.R.L. </v>
          </cell>
          <cell r="C2" t="str">
            <v>Licencia de Marca (Sistema Nº 5)</v>
          </cell>
          <cell r="D2" t="str">
            <v>BAJA</v>
          </cell>
          <cell r="E2"/>
          <cell r="F2">
            <v>30678138300</v>
          </cell>
          <cell r="G2" t="str">
            <v>Bolivia 5831, C.A.B.A., Argentina.</v>
          </cell>
          <cell r="H2" t="str">
            <v>Test Rite International Co., Ltd</v>
          </cell>
          <cell r="I2" t="str">
            <v>Zhejiang Swirl Wind Tools Made Co.,Ltd. // North City Industrial Zone, Yongkang, Zhejiang, China..</v>
          </cell>
          <cell r="J2" t="str">
            <v>China.</v>
          </cell>
          <cell r="K2" t="str">
            <v>Taladro percutor</v>
          </cell>
          <cell r="L2" t="str">
            <v>HYPER TOUGH</v>
          </cell>
          <cell r="M2" t="str">
            <v>AQ00032G</v>
          </cell>
          <cell r="N2" t="str">
            <v>220V~; 50Hz; 600W;  2,72A; Clase II; n0: 0-3000/min; Ømáx: 10mm</v>
          </cell>
          <cell r="O2" t="str">
            <v>IEC 60745-1 :2006 ed. 4.0; IEC 60745-2-1:2008 ed. 2.1</v>
          </cell>
          <cell r="P2" t="str">
            <v>SE Nº48433</v>
          </cell>
          <cell r="Q2" t="str">
            <v>IADEV S.A.</v>
          </cell>
          <cell r="R2" t="str">
            <v>NA</v>
          </cell>
          <cell r="S2" t="str">
            <v>NA</v>
          </cell>
          <cell r="T2" t="str">
            <v>NA</v>
          </cell>
          <cell r="U2" t="str">
            <v>NA</v>
          </cell>
          <cell r="V2">
            <v>6</v>
          </cell>
          <cell r="W2" t="str">
            <v>6.1</v>
          </cell>
          <cell r="X2" t="str">
            <v xml:space="preserve">Herramientas de mano eléctricas </v>
          </cell>
          <cell r="Y2">
            <v>37193</v>
          </cell>
          <cell r="Z2"/>
          <cell r="AA2">
            <v>43973</v>
          </cell>
          <cell r="AB2"/>
          <cell r="AC2"/>
          <cell r="AD2">
            <v>-1939</v>
          </cell>
          <cell r="AE2"/>
          <cell r="AF2"/>
        </row>
        <row r="3">
          <cell r="A3" t="str">
            <v>IACSA-S31-001.9</v>
          </cell>
          <cell r="B3" t="str">
            <v>Spirax Sarco S.A.</v>
          </cell>
          <cell r="C3" t="str">
            <v>Licencia de Marca (Sistema Nº 5)</v>
          </cell>
          <cell r="D3" t="str">
            <v>BAJA</v>
          </cell>
          <cell r="E3"/>
          <cell r="F3">
            <v>30504328976</v>
          </cell>
          <cell r="G3" t="str">
            <v>Paraguay 866, Piso 3 (C1057AAL), Capital Federal, Buenos Aires, República Argentina.</v>
          </cell>
          <cell r="H3" t="str">
            <v>Watson-Marlow Ltd. // Bickland Water Road, Falmouth, Cornwall TR11 4RU, Reino Unido.</v>
          </cell>
          <cell r="I3" t="str">
            <v>Watson-Marlow Ltd. // Bickland Water Road, Falmouth, Cornwall TR11 4RU,
Reino Unido.</v>
          </cell>
          <cell r="J3" t="str">
            <v>Inglaterra</v>
          </cell>
          <cell r="K3" t="str">
            <v>Bomba peristaltica</v>
          </cell>
          <cell r="L3" t="str">
            <v>Watson Marlow</v>
          </cell>
          <cell r="M3" t="str">
            <v>730SN/R; 730UN/R; 730DuN/R; 730BpN/R</v>
          </cell>
          <cell r="N3" t="str">
            <v>100-120V / 200-240V; 50/60Hz; 350VA; IP66; Clase I</v>
          </cell>
          <cell r="O3" t="str">
            <v>IEC 61010-1:2010 (Ed. 3.0)</v>
          </cell>
          <cell r="P3" t="str">
            <v>FUG-12-17-8825</v>
          </cell>
          <cell r="Q3" t="str">
            <v>LENOR S.R.L.</v>
          </cell>
          <cell r="R3" t="str">
            <v>NA</v>
          </cell>
          <cell r="S3" t="str">
            <v>NA</v>
          </cell>
          <cell r="T3" t="str">
            <v>NA</v>
          </cell>
          <cell r="U3" t="str">
            <v>NA</v>
          </cell>
          <cell r="V3">
            <v>6</v>
          </cell>
          <cell r="W3" t="str">
            <v>6.2</v>
          </cell>
          <cell r="X3" t="str">
            <v xml:space="preserve">Herramientas eléctricas de banco </v>
          </cell>
          <cell r="Y3">
            <v>37215</v>
          </cell>
          <cell r="Z3"/>
          <cell r="AA3">
            <v>44138</v>
          </cell>
          <cell r="AB3"/>
          <cell r="AC3"/>
          <cell r="AD3">
            <v>-1774</v>
          </cell>
          <cell r="AE3"/>
          <cell r="AF3"/>
        </row>
        <row r="4">
          <cell r="A4" t="str">
            <v>TC-0003/001.1</v>
          </cell>
          <cell r="B4" t="str">
            <v>Ron Ger Electric Co., Ltd.</v>
          </cell>
          <cell r="C4" t="str">
            <v>Licencia de Tipo (Sistema Nº 4)</v>
          </cell>
          <cell r="D4" t="str">
            <v>BAJA</v>
          </cell>
          <cell r="E4"/>
          <cell r="F4" t="str">
            <v>NA</v>
          </cell>
          <cell r="G4" t="str">
            <v>LTD. N°. 171, Lane 150, Sec. 3 Jin Ling Rd., Ping Jeng City, Tao Yuan, Taiwan</v>
          </cell>
          <cell r="H4" t="str">
            <v>NA</v>
          </cell>
          <cell r="I4" t="str">
            <v>SHANGHAI TRANSTEC ELECTRIC Co., LTD - N°. 1808 Xiang Jiang Rd. Jiang Qiao Town Jiading Area, Shanghai, China</v>
          </cell>
          <cell r="J4">
            <v>0</v>
          </cell>
          <cell r="K4" t="str">
            <v xml:space="preserve">FUENTE DE ALIMENTACIÓN
POWER SUPPLY FOR BUSINESS MACHINE 
</v>
          </cell>
          <cell r="L4" t="str">
            <v>RON GER</v>
          </cell>
          <cell r="M4" t="str">
            <v>POD-41120400A</v>
          </cell>
          <cell r="N4" t="str">
            <v>220/240 Vca – 50 Hz – 100 mA – Cl II</v>
          </cell>
          <cell r="O4" t="str">
            <v>IEC 60950: 1991 + A1: 1992 + A2: 1993 + A3: 1995 + A4: 1996</v>
          </cell>
          <cell r="P4" t="str">
            <v>ETS-01276</v>
          </cell>
          <cell r="Q4" t="str">
            <v xml:space="preserve">Intertek Testing Services Taiwán Ltd.
14F, N°. 27, Chung Shan North Road, Sec. 3, Taipei , Taiwan
</v>
          </cell>
          <cell r="R4" t="str">
            <v>NA</v>
          </cell>
          <cell r="S4" t="str">
            <v>NA</v>
          </cell>
          <cell r="T4" t="str">
            <v>NA</v>
          </cell>
          <cell r="U4" t="str">
            <v>NA</v>
          </cell>
          <cell r="V4">
            <v>4</v>
          </cell>
          <cell r="W4" t="str">
            <v>4.2</v>
          </cell>
          <cell r="X4" t="str">
            <v>Fuente de alimentación para equipos de tecnología de la información</v>
          </cell>
          <cell r="Y4">
            <v>37245</v>
          </cell>
          <cell r="Z4"/>
          <cell r="AA4" t="str">
            <v>BAJA</v>
          </cell>
          <cell r="AB4" t="str">
            <v>NA</v>
          </cell>
          <cell r="AC4" t="str">
            <v>Cierre de la empresa</v>
          </cell>
          <cell r="AD4" t="str">
            <v>-</v>
          </cell>
          <cell r="AE4"/>
          <cell r="AF4"/>
        </row>
        <row r="5">
          <cell r="A5" t="str">
            <v>IACSA-B16-004.1R1</v>
          </cell>
          <cell r="B5" t="str">
            <v>Brother International Corporation de Argentina S.R.L.</v>
          </cell>
          <cell r="C5" t="str">
            <v>Licencia de Marca (Sistema Nº 5)</v>
          </cell>
          <cell r="D5" t="str">
            <v>BAJA</v>
          </cell>
          <cell r="E5"/>
          <cell r="F5">
            <v>30708049235</v>
          </cell>
          <cell r="G5" t="str">
            <v>Av. Santa Fe 2755 (10° Piso), C.A.B.A., Buenos Aires, Argentina.</v>
          </cell>
          <cell r="H5" t="str">
            <v>Brother industries Ltd.</v>
          </cell>
          <cell r="I5" t="str">
            <v xml:space="preserve">Brother industries Saigon, Ltd.// Plot 301, Road 7A, Amata Industrial Park, Long Binh Ward, Bien Hoa City, Dong Nai Province, Vietnam..
</v>
          </cell>
          <cell r="J5" t="str">
            <v>Vietnam.</v>
          </cell>
          <cell r="K5" t="str">
            <v xml:space="preserve">Máquina de coser </v>
          </cell>
          <cell r="L5" t="str">
            <v xml:space="preserve">brother </v>
          </cell>
          <cell r="M5" t="str">
            <v>NQ470L; NQ1300</v>
          </cell>
          <cell r="N5" t="str">
            <v>100-240V~, 50/60Hz, 55W, Clase II</v>
          </cell>
          <cell r="O5" t="str">
            <v xml:space="preserve">IEC 60335-1 :2010 (ED 5.0) + A1:2013 + IEC 60335-2-28:2002 (ED 4.0) + A1:2008
</v>
          </cell>
          <cell r="P5" t="str">
            <v>1706310STO-001+ 1404616STO-001</v>
          </cell>
          <cell r="Q5" t="str">
            <v>Intertek Semko AB</v>
          </cell>
          <cell r="R5" t="str">
            <v>Intertek Semko AB</v>
          </cell>
          <cell r="S5" t="str">
            <v>NA</v>
          </cell>
          <cell r="T5" t="str">
            <v>NA</v>
          </cell>
          <cell r="U5" t="str">
            <v>NA</v>
          </cell>
          <cell r="V5">
            <v>3</v>
          </cell>
          <cell r="W5" t="str">
            <v>3.7</v>
          </cell>
          <cell r="X5" t="str">
            <v>Cuidado del hogar</v>
          </cell>
          <cell r="Y5">
            <v>37305</v>
          </cell>
          <cell r="Z5"/>
          <cell r="AA5">
            <v>44335</v>
          </cell>
          <cell r="AB5">
            <v>44312</v>
          </cell>
          <cell r="AC5" t="str">
            <v>CAMBIO DE CODIFICACION INTERNA DE INTERTEK</v>
          </cell>
          <cell r="AD5">
            <v>-1577</v>
          </cell>
          <cell r="AE5"/>
          <cell r="AF5"/>
        </row>
        <row r="6">
          <cell r="A6" t="str">
            <v>IACSA-M13-002.9R1</v>
          </cell>
          <cell r="B6" t="str">
            <v>Motorola Solutions Argentina S.A.</v>
          </cell>
          <cell r="C6" t="str">
            <v>Licencia de Marca (Sistema Nº 5)</v>
          </cell>
          <cell r="D6" t="str">
            <v>BAJA</v>
          </cell>
          <cell r="E6"/>
          <cell r="F6">
            <v>30662053534</v>
          </cell>
          <cell r="G6" t="str">
            <v>Av. Libertador 1855, Vicente Lopez, Provincia de Buenos Aires, Republica Argentina.</v>
          </cell>
          <cell r="H6" t="str">
            <v xml:space="preserve">Leader Electronics Inc. // 8F No. 138, Ln 235 Baoqao Rd., Xindian Dist, New Taipei City, Taiwan </v>
          </cell>
          <cell r="I6" t="str">
            <v>Jiangsu Leader Electronics Inc.// Weijia lane, Dantu new city, Dantu district, Zhenjiang city, Jiangsu Province 212028, P.R. China..</v>
          </cell>
          <cell r="J6" t="str">
            <v>China.</v>
          </cell>
          <cell r="K6" t="str">
            <v>Fuente de alimentación / cargador de baterías para computadoras, modems y routers, equipamiento de telefonía y radio e impresoras.</v>
          </cell>
          <cell r="L6" t="str">
            <v>Vertex Standard ; LEI</v>
          </cell>
          <cell r="M6" t="str">
            <v>MU06-T120050-A4</v>
          </cell>
          <cell r="N6" t="str">
            <v>100-240Vca, 50/60Hz; 0.2A, Salida: 12Vcc, 0.5A; Clase II</v>
          </cell>
          <cell r="O6" t="str">
            <v>IEC 60950 -1: 2005 +A1: 2009 + A2: 2013 (Ed 2.2)</v>
          </cell>
          <cell r="P6" t="str">
            <v>141200335TWN-001; 141200335TWN-001(R1); 141200335TWN-001(R2)</v>
          </cell>
          <cell r="Q6" t="str">
            <v>Intertek Testing Services Taiwan Ltd.</v>
          </cell>
          <cell r="R6" t="str">
            <v>INTERTEK SEMKO AB</v>
          </cell>
          <cell r="S6" t="str">
            <v>SE-78256M2</v>
          </cell>
          <cell r="T6">
            <v>43505</v>
          </cell>
          <cell r="U6" t="str">
            <v>N° 913-E/2017</v>
          </cell>
          <cell r="V6">
            <v>3</v>
          </cell>
          <cell r="W6" t="str">
            <v>3.1</v>
          </cell>
          <cell r="X6" t="str">
            <v>Climatización</v>
          </cell>
          <cell r="Y6">
            <v>37313</v>
          </cell>
          <cell r="Z6"/>
          <cell r="AA6">
            <v>45125</v>
          </cell>
          <cell r="AB6"/>
          <cell r="AC6"/>
          <cell r="AD6">
            <v>-787</v>
          </cell>
          <cell r="AE6"/>
          <cell r="AF6"/>
        </row>
        <row r="7">
          <cell r="A7" t="str">
            <v>ICU-S31-001.1</v>
          </cell>
          <cell r="B7" t="str">
            <v>Spirax Sarco S.A.</v>
          </cell>
          <cell r="C7" t="str">
            <v>Licencia de Marca (Sistema Nº 5)</v>
          </cell>
          <cell r="D7" t="str">
            <v>BAJA</v>
          </cell>
          <cell r="E7"/>
          <cell r="F7">
            <v>30504328976</v>
          </cell>
          <cell r="G7" t="str">
            <v>Autopista Panamericana 24951, Don Torcuato (B1611DFB), Buenos Aires, Argentina.</v>
          </cell>
          <cell r="H7" t="str">
            <v>Watson-Marlow Pumps Group</v>
          </cell>
          <cell r="I7" t="str">
            <v xml:space="preserve">Watson-Marlow Pumps Group // Falmouth, Cornwall TR11 4RU, Inglaterra. </v>
          </cell>
          <cell r="J7" t="str">
            <v>Inglaterra</v>
          </cell>
          <cell r="K7" t="str">
            <v>Bombas peristálticas //Peristaltic pumps</v>
          </cell>
          <cell r="L7" t="str">
            <v>Watson-Marlow</v>
          </cell>
          <cell r="M7" t="str">
            <v xml:space="preserve">Qdos 30 Manual; Qdos 30 Remote; Qdos 30 Universal; Qdos 30 Universal+; Qdos 30 PROFIBIUS
</v>
          </cell>
          <cell r="N7" t="str">
            <v>100-240V~ , 50/60Hz, 190VA, Clase/class I</v>
          </cell>
          <cell r="O7" t="str">
            <v>IEC 61010-1:2010 Ed. 3.0</v>
          </cell>
          <cell r="P7" t="str">
            <v xml:space="preserve">N° FUG-01-13-8524 // LENOR S.R.L.
</v>
          </cell>
          <cell r="Q7" t="str">
            <v>LENOR S.R.L.</v>
          </cell>
          <cell r="R7" t="str">
            <v>NA</v>
          </cell>
          <cell r="S7" t="str">
            <v>NA</v>
          </cell>
          <cell r="T7" t="str">
            <v>NA</v>
          </cell>
          <cell r="U7" t="str">
            <v>NA</v>
          </cell>
          <cell r="V7">
            <v>6</v>
          </cell>
          <cell r="W7" t="str">
            <v>6.2</v>
          </cell>
          <cell r="X7" t="str">
            <v xml:space="preserve">Herramientas eléctricas de banco </v>
          </cell>
          <cell r="Y7">
            <v>37313</v>
          </cell>
          <cell r="Z7"/>
          <cell r="AA7">
            <v>44138</v>
          </cell>
          <cell r="AB7"/>
          <cell r="AC7"/>
          <cell r="AD7">
            <v>-1774</v>
          </cell>
          <cell r="AE7"/>
          <cell r="AF7"/>
        </row>
        <row r="8">
          <cell r="A8" t="str">
            <v>TC-IACSA-0223/001.1</v>
          </cell>
          <cell r="B8" t="str">
            <v>TANQUES ARGENTINOS S.A.</v>
          </cell>
          <cell r="C8" t="str">
            <v>Licencia de Tipo (Sistema Nº 4)</v>
          </cell>
          <cell r="D8" t="str">
            <v>BAJA</v>
          </cell>
          <cell r="E8"/>
          <cell r="F8">
            <v>30707057587</v>
          </cell>
          <cell r="G8" t="str">
            <v>Talcahuano 1113, Floridad Oeste, Buenos Aires, Argentina.</v>
          </cell>
          <cell r="H8" t="str">
            <v>MIRRORTECH INDUSTRIAL CO., LTD // 2/F., BUILDING B, No.7, WEST 5 LANE, HENGQUAN ROAD, HENGLI TOWN, DONGGUAN CITY, GUANGDONG PROVINCE, China.</v>
          </cell>
          <cell r="I8" t="str">
            <v>MIRRORTECH INDUSTRIAL CO., LTD // 2/F., BUILDING B, No.7, WEST 5 LANE, HENGQUAN ROAD, HENGLI TOWN, DONGGUAN CITY, GUANGDONG PROVINCE, China.</v>
          </cell>
          <cell r="J8" t="str">
            <v>China.</v>
          </cell>
          <cell r="K8" t="str">
            <v>Espejo con iluminación led, Reloj digital y Desempañador</v>
          </cell>
          <cell r="L8" t="str">
            <v>IDEAL</v>
          </cell>
          <cell r="M8" t="str">
            <v>María 70x50 ; María 80x60
Grisel 50x70 ; Grisel 60x80
Malena 60; Malena 80
Felicia 70 x 50</v>
          </cell>
          <cell r="N8" t="str">
            <v>220Vca, 50Hz, 30W, Clase I</v>
          </cell>
          <cell r="O8" t="str">
            <v>IEC 60335-1: 2010 (Ed 5.0)
IEC 60065-1: 2014 (Ed 8.0)  (Clausulas: 10 ,11 y 13)
IEC 60598-1: 2014 (Ed 8.0)
IEC 60598-2-1: 1979 + A1: 1987 (Ed 1.1)</v>
          </cell>
          <cell r="P8" t="str">
            <v>TR Nº 19100706-1</v>
          </cell>
          <cell r="Q8" t="str">
            <v>LAMYEN UTN Santa Fe</v>
          </cell>
          <cell r="R8" t="str">
            <v>NA</v>
          </cell>
          <cell r="S8" t="str">
            <v>NA</v>
          </cell>
          <cell r="T8" t="str">
            <v>NA</v>
          </cell>
          <cell r="U8" t="str">
            <v>NA</v>
          </cell>
          <cell r="V8">
            <v>3</v>
          </cell>
          <cell r="W8" t="str">
            <v>3.7</v>
          </cell>
          <cell r="X8" t="str">
            <v>Cuidado del hogar</v>
          </cell>
          <cell r="Y8">
            <v>37334</v>
          </cell>
          <cell r="Z8"/>
          <cell r="AA8">
            <v>44149</v>
          </cell>
          <cell r="AB8"/>
          <cell r="AC8"/>
          <cell r="AD8">
            <v>-1763</v>
          </cell>
          <cell r="AE8"/>
          <cell r="AF8"/>
        </row>
        <row r="9">
          <cell r="A9" t="str">
            <v xml:space="preserve">ICU-V2-001.1 </v>
          </cell>
          <cell r="B9" t="str">
            <v xml:space="preserve">VeriFone Inc. </v>
          </cell>
          <cell r="C9" t="str">
            <v>Licencia de Marca (Sistema Nº 5)</v>
          </cell>
          <cell r="D9" t="str">
            <v>BAJA</v>
          </cell>
          <cell r="E9"/>
          <cell r="F9" t="str">
            <v>NA</v>
          </cell>
          <cell r="G9" t="str">
            <v>3755 Atherton Rd., Rocklin CA 95765, USA</v>
          </cell>
          <cell r="H9" t="str">
            <v>NA</v>
          </cell>
          <cell r="I9" t="str">
            <v>SCI Systems Kunshan Copany Limited / 312 Qing-Yang South Road, Economics And Technical Development Zone, Kunshan,  Jiang-Su Province 215300, China</v>
          </cell>
          <cell r="J9">
            <v>0</v>
          </cell>
          <cell r="K9" t="str">
            <v>Point of Sale Terminal / Puesto Terminal de Ventas</v>
          </cell>
          <cell r="L9" t="str">
            <v>“VeriFone Inc.“</v>
          </cell>
          <cell r="M9" t="str">
            <v>OMNI 3720; OMNI 3740; OMNI 3750</v>
          </cell>
          <cell r="N9" t="str">
            <v>22 ~ 26 Vdc - 1.5 A</v>
          </cell>
          <cell r="O9" t="str">
            <v>IEC 60950: 1991 + A1 + A2 + A3 + A4</v>
          </cell>
          <cell r="P9" t="str">
            <v>ETS-02169</v>
          </cell>
          <cell r="Q9" t="str">
            <v>Intertek Testing Services-Taiwan.</v>
          </cell>
          <cell r="R9" t="str">
            <v>NA</v>
          </cell>
          <cell r="S9" t="str">
            <v>NA</v>
          </cell>
          <cell r="T9" t="str">
            <v>NA</v>
          </cell>
          <cell r="U9" t="str">
            <v>NA</v>
          </cell>
          <cell r="V9">
            <v>3</v>
          </cell>
          <cell r="W9" t="str">
            <v>3.7</v>
          </cell>
          <cell r="X9" t="str">
            <v>Cuidado del hogar</v>
          </cell>
          <cell r="Y9">
            <v>37397</v>
          </cell>
          <cell r="Z9"/>
          <cell r="AA9" t="str">
            <v>BAJA</v>
          </cell>
          <cell r="AB9" t="str">
            <v>NA</v>
          </cell>
          <cell r="AC9" t="str">
            <v>NA</v>
          </cell>
          <cell r="AD9" t="str">
            <v>-</v>
          </cell>
          <cell r="AE9"/>
          <cell r="AF9"/>
        </row>
        <row r="10">
          <cell r="A10" t="str">
            <v>IACSA-M12-001.1</v>
          </cell>
          <cell r="B10" t="str">
            <v>Microcom de Argentina S.A.</v>
          </cell>
          <cell r="C10" t="str">
            <v>Licencia de Marca (Sistema Nº 5)</v>
          </cell>
          <cell r="D10" t="str">
            <v>BAJA</v>
          </cell>
          <cell r="E10"/>
          <cell r="F10">
            <v>30693887670</v>
          </cell>
          <cell r="G10" t="str">
            <v>Ricchieri, 65 Bis, Rosario, Santa Fé, Argentina.</v>
          </cell>
          <cell r="H10" t="str">
            <v>Leader Electronics Inc // 8F, N°138 Lane, 235 Boaquiao Road, New Taipei City, Taiwan.</v>
          </cell>
          <cell r="I10" t="str">
            <v>Leader Electronics Inc. // Nº  1 Industrial Area, Tang Xia Town, Dong Guan City, Guang Dong Province, China.</v>
          </cell>
          <cell r="J10" t="str">
            <v>China.</v>
          </cell>
          <cell r="K10" t="str">
            <v>Fuente de alimentación para equipos de tecnología de la información.</v>
          </cell>
          <cell r="L10" t="str">
            <v>LEI; Leader Electronics Inc.</v>
          </cell>
          <cell r="M10" t="str">
            <v>NU60A5550111-I3</v>
          </cell>
          <cell r="N10" t="str">
            <v>100-240Vac; 50/60Hz; 1.5A; Clase II; Salida: 55Vdc; 1.11A</v>
          </cell>
          <cell r="O10" t="str">
            <v>IEC 60950-1:2005(Ed. 2.0) + A1:2009 + A2:2013</v>
          </cell>
          <cell r="P10" t="str">
            <v>161200371TWN-001</v>
          </cell>
          <cell r="Q10" t="str">
            <v>Intertek Testing Services Taiwan Ltd.</v>
          </cell>
          <cell r="R10" t="str">
            <v>Intertek SEMKO AB</v>
          </cell>
          <cell r="S10" t="str">
            <v>SE-85489</v>
          </cell>
          <cell r="T10">
            <v>42745</v>
          </cell>
          <cell r="U10" t="str">
            <v>Disp 913-E 2017</v>
          </cell>
          <cell r="V10">
            <v>5</v>
          </cell>
          <cell r="W10" t="str">
            <v>5.8</v>
          </cell>
          <cell r="X10" t="str">
            <v>Equipamiento de tecnología de la información y comunicación</v>
          </cell>
          <cell r="Y10">
            <v>38062</v>
          </cell>
          <cell r="Z10"/>
          <cell r="AA10">
            <v>44093</v>
          </cell>
          <cell r="AB10"/>
          <cell r="AC10"/>
          <cell r="AD10">
            <v>-1819</v>
          </cell>
          <cell r="AE10"/>
          <cell r="AF10"/>
        </row>
        <row r="11">
          <cell r="A11" t="str">
            <v>IACSA-T30-001.1</v>
          </cell>
          <cell r="B11" t="str">
            <v>TodoProf S.R.L</v>
          </cell>
          <cell r="C11" t="str">
            <v>Licencia de Marca (Sistema Nº 5)</v>
          </cell>
          <cell r="D11" t="str">
            <v>BAJA</v>
          </cell>
          <cell r="E11"/>
          <cell r="F11">
            <v>30714869171</v>
          </cell>
          <cell r="G11" t="str">
            <v>URQUIZA 4837 – CASEROS – PROVINCIA DE BUENOS AIRES.</v>
          </cell>
          <cell r="H11" t="str">
            <v>PLAYER Electric Personal Care products(zuzhou) Co., Ltd// Standard factory c-4 Export Process Zone, 20# Datong Rd., SND Suzhou, China.</v>
          </cell>
          <cell r="I11" t="str">
            <v>PAYER Electric Personal Care products(zuzhou) Co., Ltd// Standard factory c-4 Export Process Zone, 20# Datong Rd., SND Suzhou, Chinha</v>
          </cell>
          <cell r="J11" t="str">
            <v>China.</v>
          </cell>
          <cell r="K11" t="str">
            <v>Afeitadora con cargadore de bateria</v>
          </cell>
          <cell r="L11" t="str">
            <v>ANDIS</v>
          </cell>
          <cell r="M11" t="str">
            <v>TS-1</v>
          </cell>
          <cell r="N11" t="str">
            <v xml:space="preserve">Cargador de batería: Entrada 100 -240V~; 50/60Hz; 0,3A max; Clase II;                                                                                                                                                                                                                          Salida: 5V~; 1000mA;                                                                                                                                                                                                                                                                                                                    Afeitadora: 5V~; 1A            </v>
          </cell>
          <cell r="O11" t="str">
            <v>IEC 30335-1: 2010 (Ed. 5,0) + CORR1: 2010 + CORR2: 2011 + A1:2013 + IEC 60335-2-8: 2012 (Ed. 6,0)</v>
          </cell>
          <cell r="P11" t="str">
            <v>161018053GZU-001</v>
          </cell>
          <cell r="Q11" t="str">
            <v>Intertek Testing Services Shenzhen Ltd. Guangzhou Branch</v>
          </cell>
          <cell r="R11" t="str">
            <v>Intertek Testing Servicess, SHENZHEN Ltd, Guangzhou Brach, Block E,No 7.2 Guang dong, Software Park, CAIPING ROAD, Guangzhou  Science city, GETDD, Guangzhou, China.</v>
          </cell>
          <cell r="S11" t="str">
            <v>CB SG ITS-12119</v>
          </cell>
          <cell r="T11" t="str">
            <v>june/2018</v>
          </cell>
          <cell r="U11" t="str">
            <v>Disposición DNCI N° 1067-E/2017.</v>
          </cell>
          <cell r="V11">
            <v>4</v>
          </cell>
          <cell r="W11" t="str">
            <v>4.1</v>
          </cell>
          <cell r="X11" t="str">
            <v>Cargadores de bateria</v>
          </cell>
          <cell r="Y11">
            <v>38062</v>
          </cell>
          <cell r="Z11"/>
          <cell r="AA11">
            <v>43889</v>
          </cell>
          <cell r="AB11"/>
          <cell r="AC11"/>
          <cell r="AD11">
            <v>-2023</v>
          </cell>
          <cell r="AE11"/>
          <cell r="AF11"/>
        </row>
        <row r="12">
          <cell r="A12" t="str">
            <v>TC-0019/001.2</v>
          </cell>
          <cell r="B12" t="str">
            <v xml:space="preserve">Ningbo Jasun Electrical Appliance Co., Ltd. </v>
          </cell>
          <cell r="C12" t="str">
            <v>Licencia de Tipo (Sistema Nº 4)</v>
          </cell>
          <cell r="D12" t="str">
            <v>BAJA</v>
          </cell>
          <cell r="E12"/>
          <cell r="F12" t="str">
            <v>NA</v>
          </cell>
          <cell r="G12" t="str">
            <v>Ltd.
No. 8 Tiangong Rd. Xinpu, Cixi, Zhejiang Province, China</v>
          </cell>
          <cell r="H12" t="str">
            <v>NA</v>
          </cell>
          <cell r="I12" t="str">
            <v>Ningbo Jasuan Electrical Appliance Co. Ltd. / No. 8 Tiangong Rd. Xinpu, Cixi, Zhejiang Province, China</v>
          </cell>
          <cell r="J12">
            <v>0</v>
          </cell>
          <cell r="K12" t="str">
            <v xml:space="preserve">Radiant Heater
Calefactor Radiante
</v>
          </cell>
          <cell r="L12" t="str">
            <v>ALPACA</v>
          </cell>
          <cell r="M12" t="str">
            <v>NSH-12; NSB-80Y4</v>
          </cell>
          <cell r="N12" t="str">
            <v>220-240 Vac; 50 Hz; 1200 W; Cl I</v>
          </cell>
          <cell r="O12" t="str">
            <v>IEC 60335-2-30:1996 + A1: 1999</v>
          </cell>
          <cell r="P12" t="str">
            <v>JSH0402304-004 &amp; JSH0402304-001</v>
          </cell>
          <cell r="Q12" t="str">
            <v xml:space="preserve">Intertek Testing Services Shanghai Limited.
14 th Floor, Fangdi Mansion, N  201, Laoshan Road (West) Lujiazui Finance &amp; Trade Zone, Pudong, Shanghai, 200120, CHINA
</v>
          </cell>
          <cell r="R12" t="str">
            <v>NA</v>
          </cell>
          <cell r="S12" t="str">
            <v>NA</v>
          </cell>
          <cell r="T12" t="str">
            <v>NA</v>
          </cell>
          <cell r="U12" t="str">
            <v>NA</v>
          </cell>
          <cell r="V12">
            <v>3</v>
          </cell>
          <cell r="W12" t="str">
            <v>3.1</v>
          </cell>
          <cell r="X12" t="str">
            <v>Climatización</v>
          </cell>
          <cell r="Y12">
            <v>38075</v>
          </cell>
          <cell r="Z12"/>
          <cell r="AA12" t="str">
            <v>BAJA</v>
          </cell>
          <cell r="AB12" t="str">
            <v>NA</v>
          </cell>
          <cell r="AC12" t="str">
            <v>NA</v>
          </cell>
          <cell r="AD12" t="str">
            <v>-</v>
          </cell>
          <cell r="AE12"/>
          <cell r="AF12"/>
        </row>
        <row r="13">
          <cell r="A13" t="str">
            <v>TC-0019/001.1</v>
          </cell>
          <cell r="B13" t="str">
            <v xml:space="preserve">Ningbo Jasun Electrical Appliance Co., Ltd. </v>
          </cell>
          <cell r="C13" t="str">
            <v>Licencia de Tipo (Sistema Nº 4)</v>
          </cell>
          <cell r="D13" t="str">
            <v>BAJA</v>
          </cell>
          <cell r="E13"/>
          <cell r="F13" t="str">
            <v>NA</v>
          </cell>
          <cell r="G13" t="str">
            <v>Ltd.
No. 8 Tiangong Rd. Xinpu, Cixi, Zhejiang Province, China</v>
          </cell>
          <cell r="H13" t="str">
            <v>NA</v>
          </cell>
          <cell r="I13" t="str">
            <v>Ningbo Jasuan Electrical Appliance Co. Ltd. / No. 8 Tiangong Rd. Xinpu, Cixi, Zhejiang Province, China</v>
          </cell>
          <cell r="J13">
            <v>0</v>
          </cell>
          <cell r="K13" t="str">
            <v xml:space="preserve">Oil Filled Radiator
Radiador de Aceite
</v>
          </cell>
          <cell r="L13" t="str">
            <v>ALPACA</v>
          </cell>
          <cell r="M13" t="str">
            <v>(1) DF-150A-7; (2) DF-200A-9; (3) DF-250A-11</v>
          </cell>
          <cell r="N13" t="str">
            <v>220-240 Vac; 50-60 Hz; (1) 1500 W (2) 2000 W (3) 2400 W</v>
          </cell>
          <cell r="O13" t="str">
            <v>IEC 60335-2-30:1996 + A1: 1999</v>
          </cell>
          <cell r="P13" t="str">
            <v>JSH0402304-003</v>
          </cell>
          <cell r="Q13" t="str">
            <v xml:space="preserve">Intertek Testing Services Shanghai Limited.
14 th Floor, Fangdi Mansion, N  201, Laoshan Road (West) Lujiazui Finance &amp; Trade Zone, Pudong, Shanghai, 200120, CHINA
</v>
          </cell>
          <cell r="R13" t="str">
            <v>NA</v>
          </cell>
          <cell r="S13" t="str">
            <v>NA</v>
          </cell>
          <cell r="T13" t="str">
            <v>NA</v>
          </cell>
          <cell r="U13" t="str">
            <v>NA</v>
          </cell>
          <cell r="V13">
            <v>3</v>
          </cell>
          <cell r="W13" t="str">
            <v>3.1</v>
          </cell>
          <cell r="X13" t="str">
            <v>Climatización</v>
          </cell>
          <cell r="Y13">
            <v>38075</v>
          </cell>
          <cell r="Z13"/>
          <cell r="AA13" t="str">
            <v>BAJA</v>
          </cell>
          <cell r="AB13" t="str">
            <v>NA</v>
          </cell>
          <cell r="AC13" t="str">
            <v>NA</v>
          </cell>
          <cell r="AD13" t="str">
            <v>-</v>
          </cell>
          <cell r="AE13"/>
          <cell r="AF13"/>
        </row>
        <row r="14">
          <cell r="A14" t="str">
            <v>TC-0019/001.3</v>
          </cell>
          <cell r="B14" t="str">
            <v xml:space="preserve">Ningbo Jasun Electrical Appliance Co., Ltd. </v>
          </cell>
          <cell r="C14" t="str">
            <v>Licencia de Tipo (Sistema Nº 4)</v>
          </cell>
          <cell r="D14" t="str">
            <v>BAJA</v>
          </cell>
          <cell r="E14"/>
          <cell r="F14" t="str">
            <v>NA</v>
          </cell>
          <cell r="G14" t="str">
            <v>Ltd.
No. 8 Tiangong Rd. Xinpu, Cixi, Zhejiang Province, China</v>
          </cell>
          <cell r="H14" t="str">
            <v>NA</v>
          </cell>
          <cell r="I14" t="str">
            <v>Ningbo Jasuan Electrical Appliance Co. Ltd. / No. 8 Tiangong Rd. Xinpu, Cixi, Zhejiang Province, China</v>
          </cell>
          <cell r="J14">
            <v>0</v>
          </cell>
          <cell r="K14" t="str">
            <v xml:space="preserve">Fan Heater
Caloventor
</v>
          </cell>
          <cell r="L14" t="str">
            <v>ALPACA</v>
          </cell>
          <cell r="M14" t="str">
            <v>NSB-200C</v>
          </cell>
          <cell r="N14" t="str">
            <v>220-240 Vac ; 50-60 Hz; 2000 W; Cl II</v>
          </cell>
          <cell r="O14" t="str">
            <v>IEC 60335-2-30:1996 + A1: 1999</v>
          </cell>
          <cell r="P14" t="str">
            <v>JSH0402304-002</v>
          </cell>
          <cell r="Q14" t="str">
            <v xml:space="preserve">Intertek Testing Services Shanghai Limited.
14 th Floor, Fangdi Mansion, N  201, Laoshan Road (West) Lujiazui Finance &amp; Trade Zone, Pudong, Shanghai, 200120, CHINA
</v>
          </cell>
          <cell r="R14" t="str">
            <v>NA</v>
          </cell>
          <cell r="S14" t="str">
            <v>NA</v>
          </cell>
          <cell r="T14" t="str">
            <v>NA</v>
          </cell>
          <cell r="U14" t="str">
            <v>NA</v>
          </cell>
          <cell r="V14">
            <v>3</v>
          </cell>
          <cell r="W14" t="str">
            <v>3.1</v>
          </cell>
          <cell r="X14" t="str">
            <v>Climatización</v>
          </cell>
          <cell r="Y14">
            <v>38075</v>
          </cell>
          <cell r="Z14"/>
          <cell r="AA14" t="str">
            <v>BAJA</v>
          </cell>
          <cell r="AB14" t="str">
            <v>NA</v>
          </cell>
          <cell r="AC14" t="str">
            <v>NA</v>
          </cell>
          <cell r="AD14" t="str">
            <v>-</v>
          </cell>
          <cell r="AE14"/>
          <cell r="AF14"/>
        </row>
        <row r="15">
          <cell r="A15" t="str">
            <v>IACSA-V7-004.1</v>
          </cell>
          <cell r="B15" t="str">
            <v>Verifone Argentina S.A.</v>
          </cell>
          <cell r="C15" t="str">
            <v>Licencia de Marca (Sistema Nº 5)</v>
          </cell>
          <cell r="D15" t="str">
            <v>BAJA</v>
          </cell>
          <cell r="E15"/>
          <cell r="F15">
            <v>30682526544</v>
          </cell>
          <cell r="G15" t="str">
            <v>Arias 3751  Piso 15- CABA, Argentina</v>
          </cell>
          <cell r="H15" t="str">
            <v>SALCOMP (Shenzhen) Co., Ltd. // Salcomp Road, Furong Industrial Area, Xinquiao, Shajing, Baoan District, 518125, Shenzhen, Guangdong, China.</v>
          </cell>
          <cell r="I15" t="str">
            <v>SALCOMP (Shenzhen) Co., Ltd. // Salcomp Road, Furong Industrial Area, Xinquiao, Shajing, Baoan District, 518125, Shenzhen, Guangdong, China.</v>
          </cell>
          <cell r="J15" t="str">
            <v>China.</v>
          </cell>
          <cell r="K15" t="str">
            <v>Fuente de alimentación para usar con terminales de punto de venta.</v>
          </cell>
          <cell r="L15" t="str">
            <v>Verifone / Salcomp</v>
          </cell>
          <cell r="M15" t="str">
            <v>SM09003A</v>
          </cell>
          <cell r="N15" t="str">
            <v xml:space="preserve">Entrada: 100-240V; 50-60Hz; 2A
Salida: 9.3VDC; 4A  
</v>
          </cell>
          <cell r="O15" t="str">
            <v xml:space="preserve">IEC 60950-1:2005 (Ed. 2.0) + A1:2009  </v>
          </cell>
          <cell r="P15" t="str">
            <v>SE N° 08836</v>
          </cell>
          <cell r="Q15" t="str">
            <v>LADET S.A.</v>
          </cell>
          <cell r="R15" t="str">
            <v>NA</v>
          </cell>
          <cell r="S15" t="str">
            <v>NA</v>
          </cell>
          <cell r="T15" t="str">
            <v>NA</v>
          </cell>
          <cell r="U15" t="str">
            <v>NA</v>
          </cell>
          <cell r="V15">
            <v>4</v>
          </cell>
          <cell r="W15" t="str">
            <v>4.2</v>
          </cell>
          <cell r="X15" t="str">
            <v>Fuente de alimentación para equipos de tecnología de la información</v>
          </cell>
          <cell r="Y15">
            <v>38110</v>
          </cell>
          <cell r="Z15"/>
          <cell r="AA15">
            <v>43901</v>
          </cell>
          <cell r="AB15"/>
          <cell r="AC15"/>
          <cell r="AD15">
            <v>-2011</v>
          </cell>
          <cell r="AE15"/>
          <cell r="AF15"/>
        </row>
        <row r="16">
          <cell r="A16" t="str">
            <v>CSE-IACSA-B16-001.9</v>
          </cell>
          <cell r="B16" t="str">
            <v>Brother International Corporation de Argentina S.R.L.</v>
          </cell>
          <cell r="C16" t="str">
            <v>Licencia de Marca (Sistema Nº 5)</v>
          </cell>
          <cell r="D16" t="str">
            <v>BAJA</v>
          </cell>
          <cell r="E16"/>
          <cell r="F16">
            <v>30708049235</v>
          </cell>
          <cell r="G16" t="str">
            <v>Av. Santa Fe 2755 (10° Piso), C.A.B.A., Buenos Aires, Argentina.</v>
          </cell>
          <cell r="H16" t="str">
            <v>Taiwán. Brother Industries, Ltd. // 76 Kai Fa Road, NEPZ, Kaohsiung City, Taiwán.</v>
          </cell>
          <cell r="I16" t="str">
            <v xml:space="preserve">Taiwán. Brother Industries, Ltd. // 76 Kai Fa Road, NEPZ, Kaohsiung City, Taiwán.
</v>
          </cell>
          <cell r="J16" t="str">
            <v>Taiwán.</v>
          </cell>
          <cell r="K16" t="str">
            <v>Máquina De Bordar.</v>
          </cell>
          <cell r="L16" t="str">
            <v>Brother.</v>
          </cell>
          <cell r="M16" t="str">
            <v>PRS100, VR.</v>
          </cell>
          <cell r="N16" t="str">
            <v>100-240Vca, 50/60Hz, 110W, Clase II.</v>
          </cell>
          <cell r="O16" t="str">
            <v xml:space="preserve">IEC 60335-1: 2010 (Ed. 5.0) + IEC 60335-2-28: 2002 (Ed. 4.0) + A1: 2008. </v>
          </cell>
          <cell r="P16" t="str">
            <v>31626-235-65627</v>
          </cell>
          <cell r="Q16" t="str">
            <v>SHITSUKE S.R.L.</v>
          </cell>
          <cell r="R16" t="str">
            <v>NA</v>
          </cell>
          <cell r="S16" t="str">
            <v>NA</v>
          </cell>
          <cell r="T16" t="str">
            <v>NA</v>
          </cell>
          <cell r="U16" t="str">
            <v>NA</v>
          </cell>
          <cell r="V16">
            <v>3</v>
          </cell>
          <cell r="W16" t="str">
            <v>3.7</v>
          </cell>
          <cell r="X16" t="str">
            <v>Cuidado del hogar</v>
          </cell>
          <cell r="Y16">
            <v>38258</v>
          </cell>
          <cell r="Z16"/>
          <cell r="AA16">
            <v>45339</v>
          </cell>
          <cell r="AB16">
            <v>45063</v>
          </cell>
          <cell r="AC16" t="str">
            <v>Lo reemplaza el certificado CSE-IACSA-B16-013.1</v>
          </cell>
          <cell r="AD16">
            <v>-573</v>
          </cell>
          <cell r="AE16"/>
          <cell r="AF16"/>
        </row>
        <row r="17">
          <cell r="A17" t="str">
            <v>IACSA-S38-001.6R1</v>
          </cell>
          <cell r="B17" t="str">
            <v>MARTA ESTELA SOBRE CASAS</v>
          </cell>
          <cell r="C17" t="str">
            <v>Licencia de Marca (Sistema Nº 5)</v>
          </cell>
          <cell r="D17" t="str">
            <v>BAJA</v>
          </cell>
          <cell r="E17" t="str">
            <v>X</v>
          </cell>
          <cell r="F17">
            <v>27139069914</v>
          </cell>
          <cell r="G17" t="str">
            <v>Av. Juan Bautista Alberdi 1714, C.A.B.A., Argentina.</v>
          </cell>
          <cell r="H17" t="str">
            <v>SLAMP S.P.A. // Via Tre Cannelle, 3, 00071 Pomezia (RM), Roma, Italia..</v>
          </cell>
          <cell r="I17" t="str">
            <v>MA. VA. S.C.A.R.L. // Via Vaccareccia 43/e, Pomezia (RM) 00071, Roma, Italia..</v>
          </cell>
          <cell r="J17" t="str">
            <v>Italia.</v>
          </cell>
          <cell r="K17" t="str">
            <v>Luminaria colgante</v>
          </cell>
          <cell r="L17" t="str">
            <v>SLAMP</v>
          </cell>
          <cell r="M17" t="str">
            <v>ARIA L; ARIA M; ARIA S</v>
          </cell>
          <cell r="N17" t="str">
            <v>220-240Vac; 50Hz; Clase II; IP20; Ver Anexo 1</v>
          </cell>
          <cell r="O17" t="str">
            <v>IEC 60598-1:2014 (Ed. 8.0) + IEC 60598-2-1:1979 (Ed. 1.0)</v>
          </cell>
          <cell r="P17" t="str">
            <v>200018922UDI-CBSc</v>
          </cell>
          <cell r="Q17" t="str">
            <v>Intertek Italia. S.p.A.</v>
          </cell>
          <cell r="R17" t="str">
            <v>Intertek Semko AB</v>
          </cell>
          <cell r="S17" t="str">
            <v>SE-90491</v>
          </cell>
          <cell r="T17">
            <v>43207</v>
          </cell>
          <cell r="U17" t="str">
            <v>Disp 913-E 2017</v>
          </cell>
          <cell r="V17">
            <v>2</v>
          </cell>
          <cell r="W17" t="str">
            <v>2.1</v>
          </cell>
          <cell r="X17" t="str">
            <v xml:space="preserve">Luminaria: artefacto completo </v>
          </cell>
          <cell r="Y17">
            <v>38426</v>
          </cell>
          <cell r="Z17"/>
          <cell r="AA17">
            <v>44142</v>
          </cell>
          <cell r="AB17">
            <v>44354</v>
          </cell>
          <cell r="AC17" t="str">
            <v>CAMBIO DE CODIFICACION INTERNA DE INTERTEK</v>
          </cell>
          <cell r="AD17" t="str">
            <v>BAJA</v>
          </cell>
          <cell r="AE17"/>
          <cell r="AF17"/>
        </row>
        <row r="18">
          <cell r="A18" t="str">
            <v>IACSA-C8-001.1</v>
          </cell>
          <cell r="B18" t="str">
            <v>COMERCIAL ALPACA S.A.</v>
          </cell>
          <cell r="C18" t="str">
            <v>Licencia de Marca (Sistema Nº 5)</v>
          </cell>
          <cell r="D18" t="str">
            <v>baja</v>
          </cell>
          <cell r="E18"/>
          <cell r="F18" t="str">
            <v>30-70721269-8</v>
          </cell>
          <cell r="G18" t="str">
            <v>Zelaya 3087, Ciudad Autonoma de Buenos Aires, Argentina.</v>
          </cell>
          <cell r="H18" t="str">
            <v>Yuyao Simen Town Wanji Electrics Factory // Simen Industrial Zone, Yuyao City, Zhejiang, China..</v>
          </cell>
          <cell r="I18" t="str">
            <v>Yuyao Simen Town Wanji Electrics Factory // Simen Industrial Zone, Yuyao City, Zhejiang, China..</v>
          </cell>
          <cell r="J18" t="str">
            <v>China.</v>
          </cell>
          <cell r="K18" t="str">
            <v>Cargador de baterias</v>
          </cell>
          <cell r="L18" t="str">
            <v>GOODYEAR</v>
          </cell>
          <cell r="M18" t="str">
            <v>Ver anexo 1 y 2</v>
          </cell>
          <cell r="N18" t="str">
            <v>Ver anexo I</v>
          </cell>
          <cell r="O18" t="str">
            <v>IEC 60335-1: 2010 +A1: 2013 +A2: 2016 (Ed 5.2); IEC 60335-2-29: 2016 (Ed 5.0)</v>
          </cell>
          <cell r="P18" t="str">
            <v>180400525SHA-001</v>
          </cell>
          <cell r="Q18" t="str">
            <v>Intertek Testing Services Shanghai</v>
          </cell>
          <cell r="R18" t="str">
            <v>Intertek Semko AB</v>
          </cell>
          <cell r="S18" t="str">
            <v>SE-90686</v>
          </cell>
          <cell r="T18">
            <v>43592</v>
          </cell>
          <cell r="U18" t="str">
            <v>N° 913-E/2017</v>
          </cell>
          <cell r="V18">
            <v>4</v>
          </cell>
          <cell r="W18" t="str">
            <v>4.1</v>
          </cell>
          <cell r="X18" t="str">
            <v>Cargadores de bateria</v>
          </cell>
          <cell r="Y18">
            <v>38489</v>
          </cell>
          <cell r="Z18"/>
          <cell r="AA18">
            <v>44331</v>
          </cell>
          <cell r="AB18"/>
          <cell r="AC18"/>
          <cell r="AD18" t="str">
            <v>BAJA</v>
          </cell>
          <cell r="AE18"/>
          <cell r="AF18"/>
        </row>
        <row r="19">
          <cell r="A19" t="str">
            <v>IACSA-C8-002.1</v>
          </cell>
          <cell r="B19" t="str">
            <v>COMERCIAL ALPACA S.A.</v>
          </cell>
          <cell r="C19" t="str">
            <v>Licencia de Marca (Sistema Nº 5)</v>
          </cell>
          <cell r="D19" t="str">
            <v>BAJA</v>
          </cell>
          <cell r="E19"/>
          <cell r="F19" t="str">
            <v>30-70721269-8</v>
          </cell>
          <cell r="G19" t="str">
            <v>Zelaya 3087, Ciudad Autonoma de Buenos Aires, Argentina.</v>
          </cell>
          <cell r="H19" t="str">
            <v>Ningbo Everbest Electronics &amp; Technology Co., Ltd. // Western Sector Sanheng Road, Industrial Park, Changhe Town, Cixi City,  Zhejiang, China..</v>
          </cell>
          <cell r="I19" t="str">
            <v>Ningbo Everbest Electronics &amp; Technology Co., Ltd. // Western Sector Sanheng Road, Industrial Park, Changhe Town, Cixi City,  Zhejiang, China..</v>
          </cell>
          <cell r="J19" t="str">
            <v>China.</v>
          </cell>
          <cell r="K19" t="str">
            <v>Tostador</v>
          </cell>
          <cell r="L19" t="str">
            <v>DAEWOO</v>
          </cell>
          <cell r="M19" t="str">
            <v>DST-6558</v>
          </cell>
          <cell r="N19" t="str">
            <v>220-240V; 50-60Hz; 700W; Clase I</v>
          </cell>
          <cell r="O19" t="str">
            <v>IEC 60335-1: 2010 (Ed 5.0) + IEC 60335-2-29: 2002 (Ed 5.0) + A1:2004 + A2:2006</v>
          </cell>
          <cell r="P19" t="str">
            <v>190400040HZH-001</v>
          </cell>
          <cell r="Q19" t="str">
            <v>Intertek Testing Services Hangzhou Ltd.</v>
          </cell>
          <cell r="R19" t="str">
            <v>Intertek Deutschland GmbH</v>
          </cell>
          <cell r="S19" t="str">
            <v xml:space="preserve">19HZH1138-01 </v>
          </cell>
          <cell r="T19">
            <v>43662</v>
          </cell>
          <cell r="U19" t="str">
            <v>N° 761-E/2017</v>
          </cell>
          <cell r="V19">
            <v>3</v>
          </cell>
          <cell r="W19" t="str">
            <v>3.1</v>
          </cell>
          <cell r="X19" t="str">
            <v>Electrodomésticos de uso en la Cocina</v>
          </cell>
          <cell r="Y19">
            <v>38524</v>
          </cell>
          <cell r="Z19"/>
          <cell r="AA19">
            <v>44436</v>
          </cell>
          <cell r="AB19">
            <v>44357</v>
          </cell>
          <cell r="AC19" t="str">
            <v xml:space="preserve">Se realiza una nueva certificación de convenio (IACSA-C8-002.2) agregando mas modelos </v>
          </cell>
          <cell r="AD19">
            <v>-1476</v>
          </cell>
          <cell r="AE19"/>
          <cell r="AF19"/>
        </row>
        <row r="20">
          <cell r="A20" t="str">
            <v>IACSA-C21-001.2</v>
          </cell>
          <cell r="B20" t="str">
            <v>Conextube S.A.</v>
          </cell>
          <cell r="C20" t="str">
            <v>Licencia de Marca (Sistema Nº 5)</v>
          </cell>
          <cell r="D20" t="str">
            <v>BAJA</v>
          </cell>
          <cell r="E20"/>
          <cell r="F20">
            <v>30655037248</v>
          </cell>
          <cell r="G20" t="str">
            <v>O´Higgins 2135, Piso 10, Depto 130, CP 1428, CABA, Argentina.</v>
          </cell>
          <cell r="H20" t="str">
            <v>Wenzhou Korlen Electric Appliances Co.,Ltd/ No. 258 Wei 20 Road, Yuequing Economic &amp; Development Zone, Zhejiang, China..</v>
          </cell>
          <cell r="I20" t="str">
            <v>Wenzhou Korlen Electric Appliances Co.,Ltd/ No. 258 Wei 20 Road, Yuequing Economic &amp; Development Zone, Zhejiang, China..</v>
          </cell>
          <cell r="J20" t="str">
            <v>China.</v>
          </cell>
          <cell r="K20" t="str">
            <v xml:space="preserve">Interruptor Automático Termomagnético </v>
          </cell>
          <cell r="L20" t="str">
            <v>CONEXTUBE</v>
          </cell>
          <cell r="M20" t="str">
            <v xml:space="preserve">CXT A30 (Ver anexo 1) </v>
          </cell>
          <cell r="N20" t="str">
            <v xml:space="preserve">U: 240V/415V~ (1P), 415 V~ (2P,3P,4P)
In:  2, 3, 4, 5, 6, 10, 16, 20, 25, 32, 40, 50, 63A
Icn: Ics: 3000A, Tipo C 
Ver anexo 1 </v>
          </cell>
          <cell r="O20" t="str">
            <v>IEC 60898-1: 2002 (ED 1.0) + A1:2002 + A2:2003</v>
          </cell>
          <cell r="P20" t="str">
            <v>14100097SHA-001, 14100097SHA-002, 14100097SHA-003, 14100097SHA-004</v>
          </cell>
          <cell r="Q20" t="str">
            <v>Intertek Testing Services Shanghai</v>
          </cell>
          <cell r="R20" t="str">
            <v>Intertek Semko AB</v>
          </cell>
          <cell r="S20" t="str">
            <v>NA</v>
          </cell>
          <cell r="T20" t="str">
            <v>NA</v>
          </cell>
          <cell r="U20" t="str">
            <v>NA</v>
          </cell>
          <cell r="V20">
            <v>1</v>
          </cell>
          <cell r="W20" t="str">
            <v>1.5</v>
          </cell>
          <cell r="X20" t="str">
            <v xml:space="preserve">Dispositivos de protección y maniobra </v>
          </cell>
          <cell r="Y20">
            <v>38533</v>
          </cell>
          <cell r="Z20"/>
          <cell r="AA20">
            <v>44385</v>
          </cell>
          <cell r="AB20"/>
          <cell r="AC20"/>
          <cell r="AD20">
            <v>-1527</v>
          </cell>
          <cell r="AE20"/>
          <cell r="AF20"/>
        </row>
        <row r="21">
          <cell r="A21" t="str">
            <v>IACSA-W4-010.1R1</v>
          </cell>
          <cell r="B21" t="str">
            <v xml:space="preserve">WAL MART ARGENTINA S.R.L. </v>
          </cell>
          <cell r="C21" t="str">
            <v>Licencia de Marca (Sistema Nº 5)</v>
          </cell>
          <cell r="D21" t="str">
            <v>BAJA</v>
          </cell>
          <cell r="E21"/>
          <cell r="F21">
            <v>30678138300</v>
          </cell>
          <cell r="G21" t="str">
            <v>Bolivia 5831, C.A.B.A., Argentina.</v>
          </cell>
          <cell r="H21" t="str">
            <v>CE NORTH AMERICA</v>
          </cell>
          <cell r="I21" t="str">
            <v>Haiyan Xinhua Electric Appliance Co. Ltd. // Xinhua Road Baibu New District, Haiyan City, Zhejiang Province, China..</v>
          </cell>
          <cell r="J21" t="str">
            <v>China.</v>
          </cell>
          <cell r="K21" t="str">
            <v xml:space="preserve">Sarten Eléctrica </v>
          </cell>
          <cell r="L21" t="str">
            <v>DURABRAND</v>
          </cell>
          <cell r="M21" t="str">
            <v>CE23741AR</v>
          </cell>
          <cell r="N21" t="str">
            <v>220V~, 50Hz, 1500W, 6,82A, Clase I</v>
          </cell>
          <cell r="O21" t="str">
            <v>IEC 60335-1:2010 (Ed. 5.0) + IEC 60335-2-13:2009 (Ed 6.0)</v>
          </cell>
          <cell r="P21" t="str">
            <v>SE Nº 41014</v>
          </cell>
          <cell r="Q21" t="str">
            <v>IADEV S.A.</v>
          </cell>
          <cell r="R21" t="str">
            <v>NA</v>
          </cell>
          <cell r="S21" t="str">
            <v>NA</v>
          </cell>
          <cell r="T21" t="str">
            <v>NA</v>
          </cell>
          <cell r="U21" t="str">
            <v>NA</v>
          </cell>
          <cell r="V21">
            <v>3</v>
          </cell>
          <cell r="W21" t="str">
            <v>3.2</v>
          </cell>
          <cell r="X21" t="str">
            <v>Electrodomésticos de uso en la Cocina</v>
          </cell>
          <cell r="Y21">
            <v>38650</v>
          </cell>
          <cell r="Z21"/>
          <cell r="AA21">
            <v>44121</v>
          </cell>
          <cell r="AB21"/>
          <cell r="AC21"/>
          <cell r="AD21">
            <v>-1791</v>
          </cell>
          <cell r="AE21"/>
          <cell r="AF21"/>
        </row>
        <row r="22">
          <cell r="A22" t="str">
            <v>IACSA-R9-005.1</v>
          </cell>
          <cell r="B22" t="str">
            <v>Red Bull Argentina S.R.L.</v>
          </cell>
          <cell r="C22" t="str">
            <v>Licencia de Marca (Sistema Nº 5)</v>
          </cell>
          <cell r="D22" t="str">
            <v>BAJA</v>
          </cell>
          <cell r="E22"/>
          <cell r="F22">
            <v>30707962573</v>
          </cell>
          <cell r="G22" t="str">
            <v>Tucuman 1, Piso 4, Ciudad Autonoma de Buenos Aires, Argentina.</v>
          </cell>
          <cell r="H22" t="str">
            <v>Baixue International Co., Limited // Rm. 19C, Lockhart Ctr., 301-307 Lockhart Rd., Wan Chai, Hong Kong</v>
          </cell>
          <cell r="I22" t="str">
            <v>Suzhou Seitek CO., Ltd // 19 Lianfeng Road 1st District, Yushan Industrial Park, Jiangsu, P.R.China..</v>
          </cell>
          <cell r="J22" t="str">
            <v>China.</v>
          </cell>
          <cell r="K22" t="str">
            <v>Heladera exhibidora</v>
          </cell>
          <cell r="L22" t="str">
            <v>Red Bull</v>
          </cell>
          <cell r="M22" t="str">
            <v>VC221651015 (RB-SMC 106 ECO *)</v>
          </cell>
          <cell r="N22" t="str">
            <v>220-240Vca, 50Hz, 110W, Clase I, Clase Climatica: 5, R600a/46g</v>
          </cell>
          <cell r="O22" t="str">
            <v>IEC 60335-1: 2010 +A1:2013 +A2: 2016 (Ed 5.2) ; IEC 60335-2-89: 2010 +A1: 2012 +A2: 2015 (Ed 2.2)</v>
          </cell>
          <cell r="P22" t="str">
            <v>190200759SHA-004</v>
          </cell>
          <cell r="Q22" t="str">
            <v>Intertek Testing Services Shanghai Limited</v>
          </cell>
          <cell r="R22" t="str">
            <v>INTERTEK SEMKO AB</v>
          </cell>
          <cell r="S22" t="str">
            <v>SE-93834</v>
          </cell>
          <cell r="T22">
            <v>43570</v>
          </cell>
          <cell r="U22" t="str">
            <v>913-E/2017</v>
          </cell>
          <cell r="V22">
            <v>3</v>
          </cell>
          <cell r="W22" t="str">
            <v>3.3</v>
          </cell>
          <cell r="X22" t="str">
            <v xml:space="preserve">Heladeras/freezers </v>
          </cell>
          <cell r="Y22">
            <v>38895</v>
          </cell>
          <cell r="Z22"/>
          <cell r="AA22">
            <v>44248</v>
          </cell>
          <cell r="AB22"/>
          <cell r="AC22"/>
          <cell r="AD22">
            <v>-1664</v>
          </cell>
          <cell r="AE22"/>
          <cell r="AF22"/>
        </row>
        <row r="23">
          <cell r="A23" t="str">
            <v>TC-0045/001.1R1</v>
          </cell>
          <cell r="B23" t="str">
            <v>Tesla S.R.L.</v>
          </cell>
          <cell r="C23" t="str">
            <v>Licencia de Tipo (Sistema Nº 4)</v>
          </cell>
          <cell r="D23" t="str">
            <v>BAJA</v>
          </cell>
          <cell r="E23"/>
          <cell r="F23" t="str">
            <v>NA</v>
          </cell>
          <cell r="G23" t="str">
            <v xml:space="preserve">Via del Lavoro, 3 - San Germano dei Berici (VI) - Italy
</v>
          </cell>
          <cell r="H23" t="str">
            <v xml:space="preserve">Tesla S.R.L.
Via del Lavoro, 3 - San Germano dei Berici (VI) - Italy
</v>
          </cell>
          <cell r="I23" t="str">
            <v>Tesla S.R.L / Via del Lavoro, 3 - San Germano dei Berici (VI) - Italy</v>
          </cell>
          <cell r="J23">
            <v>0</v>
          </cell>
          <cell r="K23" t="str">
            <v xml:space="preserve">Submersible motor
Motor sumergible
</v>
          </cell>
          <cell r="L23" t="str">
            <v>Mark Grundfos</v>
          </cell>
          <cell r="M23" t="str">
            <v>Serie 4OL</v>
          </cell>
          <cell r="N23" t="str">
            <v>(Ver certificado con detalle de modelos y caracteristicas)</v>
          </cell>
          <cell r="O23" t="str">
            <v>IEC 60034-1:1996 +A1:97 +A2:99  &amp; 60204-1:1997</v>
          </cell>
          <cell r="P23" t="str">
            <v>27SG00059 + Anex 4x</v>
          </cell>
          <cell r="Q23" t="str">
            <v xml:space="preserve">IMQ S.p.a
Via Quintiliano, 43, 20138 Milano, Italia
</v>
          </cell>
          <cell r="R23" t="str">
            <v>NA</v>
          </cell>
          <cell r="S23" t="str">
            <v>NA</v>
          </cell>
          <cell r="T23" t="str">
            <v>NA</v>
          </cell>
          <cell r="U23" t="str">
            <v>NA</v>
          </cell>
          <cell r="V23">
            <v>3</v>
          </cell>
          <cell r="W23" t="str">
            <v>3.7</v>
          </cell>
          <cell r="X23" t="str">
            <v>Cuidado del hogar</v>
          </cell>
          <cell r="Y23">
            <v>38897</v>
          </cell>
          <cell r="Z23"/>
          <cell r="AA23" t="str">
            <v>BAJA</v>
          </cell>
          <cell r="AB23" t="str">
            <v>NA</v>
          </cell>
          <cell r="AC23" t="str">
            <v>NA</v>
          </cell>
          <cell r="AD23" t="str">
            <v>-</v>
          </cell>
          <cell r="AE23"/>
          <cell r="AF23"/>
        </row>
        <row r="24">
          <cell r="A24" t="str">
            <v>IACSA-R9-006.1</v>
          </cell>
          <cell r="B24" t="str">
            <v>Red Bull Argentina S.R.L.</v>
          </cell>
          <cell r="C24" t="str">
            <v>Licencia de Marca (Sistema Nº 5)</v>
          </cell>
          <cell r="D24" t="str">
            <v>BAJA</v>
          </cell>
          <cell r="E24"/>
          <cell r="F24">
            <v>30707962573</v>
          </cell>
          <cell r="G24" t="str">
            <v>Tucuman 1, Piso 4, Ciudad Autonoma de Buenos Aires, Argentina.</v>
          </cell>
          <cell r="H24" t="str">
            <v>Suzhou Seitek Co., Ltd. // 19 Lianfeng Road 1st District, Yushan Industrial Park, Changshu,Jiangsu, China..</v>
          </cell>
          <cell r="I24" t="str">
            <v>Suzhou Seitek Co., Ltd. // 19 Lianfeng Road 1st District, Yushan Industrial Park, Changshu,Jiangsu, China..</v>
          </cell>
          <cell r="J24" t="str">
            <v>China.</v>
          </cell>
          <cell r="K24" t="str">
            <v>Heladera exhibidora</v>
          </cell>
          <cell r="L24" t="str">
            <v>Red Bull</v>
          </cell>
          <cell r="M24" t="str">
            <v>RB-BC 2020 ECO LED 1 (1509-227002)</v>
          </cell>
          <cell r="N24" t="str">
            <v>220-240V~; 50Hz; 0,46A; Clase I; R600a/13g; Ciclopentano; Clase Climática 4</v>
          </cell>
          <cell r="O24" t="str">
            <v>IEC 60335-1:2010 (Ed. 5.0) + A1:2013 + IEC 60335-2-89:2010 (Ed. 2.0) + A1:2012 + A2:2015</v>
          </cell>
          <cell r="P24" t="str">
            <v xml:space="preserve">170501878SHA-001 </v>
          </cell>
          <cell r="Q24" t="str">
            <v>Intertek Testing Services Shanghai Limited</v>
          </cell>
          <cell r="R24" t="str">
            <v>INTERTEK SEMKO AB</v>
          </cell>
          <cell r="S24" t="str">
            <v>SE-87321</v>
          </cell>
          <cell r="T24">
            <v>42902</v>
          </cell>
          <cell r="U24" t="str">
            <v>913-E/2017</v>
          </cell>
          <cell r="V24">
            <v>3</v>
          </cell>
          <cell r="W24" t="str">
            <v>3.3</v>
          </cell>
          <cell r="X24" t="str">
            <v xml:space="preserve">Heladeras/freezers </v>
          </cell>
          <cell r="Y24">
            <v>38916</v>
          </cell>
          <cell r="Z24"/>
          <cell r="AA24">
            <v>44307</v>
          </cell>
          <cell r="AB24"/>
          <cell r="AC24"/>
          <cell r="AD24">
            <v>-1605</v>
          </cell>
          <cell r="AE24"/>
          <cell r="AF24"/>
        </row>
        <row r="25">
          <cell r="A25" t="str">
            <v>TC-IACSA-0143/013.1</v>
          </cell>
          <cell r="B25" t="str">
            <v xml:space="preserve">WAL MART ARGENTINA S.R.L. </v>
          </cell>
          <cell r="C25" t="str">
            <v>Licencia de Tipo (Sistema Nº 4)</v>
          </cell>
          <cell r="D25" t="str">
            <v>BAJA</v>
          </cell>
          <cell r="E25"/>
          <cell r="F25">
            <v>30678138300</v>
          </cell>
          <cell r="G25" t="str">
            <v>Bolivia 5831,C.A.B.A., Argentina.</v>
          </cell>
          <cell r="H25" t="str">
            <v>X.J. Group Limited</v>
          </cell>
          <cell r="I25" t="str">
            <v xml:space="preserve">X.J. Electrics (Shenzhen) Co., Ltd. // A Building N° 1, Paibang Shantang Industrial Zone, Silian Community, Henggang Street Scene, Longgang District, Shenzhen, China.. </v>
          </cell>
          <cell r="J25" t="str">
            <v>China.</v>
          </cell>
          <cell r="K25" t="str">
            <v>Vaporiera // Steam Cooker</v>
          </cell>
          <cell r="L25" t="str">
            <v>DURABRAND</v>
          </cell>
          <cell r="M25" t="str">
            <v>XJ-11102</v>
          </cell>
          <cell r="N25" t="str">
            <v>220V; 50Hz; 800W; Clase I / Class I</v>
          </cell>
          <cell r="O25" t="str">
            <v>IEC 60335-1:2010 (ED 5.0) + A1:2013  + IEC 60335-2-15:2002 (ED. 5.0)</v>
          </cell>
          <cell r="P25" t="str">
            <v xml:space="preserve">AKX-01-17-0512 </v>
          </cell>
          <cell r="Q25" t="str">
            <v>LENOR S.R.L.</v>
          </cell>
          <cell r="R25" t="str">
            <v>NA</v>
          </cell>
          <cell r="S25" t="str">
            <v>NA</v>
          </cell>
          <cell r="T25" t="str">
            <v>NA</v>
          </cell>
          <cell r="U25" t="str">
            <v>NA</v>
          </cell>
          <cell r="V25">
            <v>3</v>
          </cell>
          <cell r="W25" t="str">
            <v>3.2</v>
          </cell>
          <cell r="X25" t="str">
            <v>Electrodomésticos de uso en la Cocina</v>
          </cell>
          <cell r="Y25">
            <v>38916</v>
          </cell>
          <cell r="Z25"/>
          <cell r="AA25">
            <v>44091</v>
          </cell>
          <cell r="AB25"/>
          <cell r="AC25"/>
          <cell r="AD25">
            <v>-1821</v>
          </cell>
          <cell r="AE25"/>
          <cell r="AF25"/>
        </row>
        <row r="26">
          <cell r="A26" t="str">
            <v>IACSA-M22-002.1</v>
          </cell>
          <cell r="B26" t="str">
            <v>Mercedes-Benz Argentina S.A</v>
          </cell>
          <cell r="C26" t="str">
            <v>Licencia de Marca (Sistema Nº 5)</v>
          </cell>
          <cell r="D26" t="str">
            <v>BAJA</v>
          </cell>
          <cell r="E26"/>
          <cell r="F26">
            <v>30502937360</v>
          </cell>
          <cell r="G26" t="str">
            <v>Boulevard Azucena Villaflor 435, CABA, Argentina.</v>
          </cell>
          <cell r="H26" t="str">
            <v>ABL SURSUM Bayerische Elektrozubehör GmbH &amp; Co.KG // Albert-Büttner-Straße 11, 91207 Lauf, Germany.</v>
          </cell>
          <cell r="I26" t="str">
            <v>ABL SURSUM Bayerische Elektrozubehör GmbH &amp; Co.KG // Albert-Büttner-Straße 11, 91207 Lauf, Germany.</v>
          </cell>
          <cell r="J26" t="str">
            <v>Alemania.</v>
          </cell>
          <cell r="K26" t="str">
            <v>Cargador para vehículos eléctricos</v>
          </cell>
          <cell r="L26" t="str">
            <v>Mercedes-Benz</v>
          </cell>
          <cell r="M26" t="str">
            <v>2W22M1 (A0009067408)</v>
          </cell>
          <cell r="N26" t="str">
            <v>100-240Vac; 50/60Hz; 8A max.; IP67;Clase I;IΔn ≤ 30mA</v>
          </cell>
          <cell r="O26" t="str">
            <v>IEC 61851-1:2017 (Ed. 2.0)</v>
          </cell>
          <cell r="P26" t="str">
            <v>2231985KAU-019</v>
          </cell>
          <cell r="Q26" t="str">
            <v>Intertek Deutschland GmbH</v>
          </cell>
          <cell r="R26" t="str">
            <v>Intertek SEMKO AB</v>
          </cell>
          <cell r="S26" t="str">
            <v>SE-92023</v>
          </cell>
          <cell r="T26">
            <v>43369</v>
          </cell>
          <cell r="U26" t="str">
            <v xml:space="preserve">Disp. 913-E 2017 </v>
          </cell>
          <cell r="V26">
            <v>4</v>
          </cell>
          <cell r="W26" t="str">
            <v>4.1</v>
          </cell>
          <cell r="X26" t="str">
            <v>Cargadores de bateria</v>
          </cell>
          <cell r="Y26">
            <v>39007</v>
          </cell>
          <cell r="Z26"/>
          <cell r="AA26">
            <v>44163</v>
          </cell>
          <cell r="AB26"/>
          <cell r="AC26"/>
          <cell r="AD26">
            <v>-1749</v>
          </cell>
          <cell r="AE26"/>
          <cell r="AF26"/>
        </row>
        <row r="27">
          <cell r="A27" t="str">
            <v>IACSA-A28-002.1</v>
          </cell>
          <cell r="B27" t="str">
            <v>Ares S.A.</v>
          </cell>
          <cell r="C27" t="str">
            <v>Licencia de Marca (Sistema Nº 5)</v>
          </cell>
          <cell r="D27" t="str">
            <v>BAJA</v>
          </cell>
          <cell r="E27"/>
          <cell r="F27">
            <v>30642908304</v>
          </cell>
          <cell r="G27" t="str">
            <v xml:space="preserve">Av. San Martin 1591, Rio Ceballos, Cordoba, Argentina.	</v>
          </cell>
          <cell r="H27" t="str">
            <v>Adrenaline Amusements Inc. // 1150 Levis Street, Suite 302 Terrebone, Canada.</v>
          </cell>
          <cell r="I27" t="str">
            <v>Industries Jaro, Inc. // 1730 Boulevard Saint‐Charles, Drummondville, QC, Canada.</v>
          </cell>
          <cell r="J27" t="str">
            <v>Canada</v>
          </cell>
          <cell r="K27" t="str">
            <v xml:space="preserve">Máquina de entretenimiento			</v>
          </cell>
          <cell r="L27" t="str">
            <v>Adrenaline Amusements</v>
          </cell>
          <cell r="M27" t="str">
            <v>RHW-120-1001 (RABBIDS HOLLYWOOD); TR-120-1001 (TOMB RAIDER)</v>
          </cell>
          <cell r="N27" t="str">
            <v>120/230Vac; 4A/2A; 50/60Hz; Clase I</v>
          </cell>
          <cell r="O27" t="str">
            <v>IEC 60335-1:2010 (Ed. 5.0) + A1:2013 + IEC 60335-2-82:2002 (Ed. 2.0) + A1:2008</v>
          </cell>
          <cell r="P27" t="str">
            <v>103395667MTL-002</v>
          </cell>
          <cell r="Q27" t="str">
            <v>Intertek Testing Services NA, Inc.</v>
          </cell>
          <cell r="R27" t="str">
            <v>Intertek Testing Services NA</v>
          </cell>
          <cell r="S27" t="str">
            <v>NA</v>
          </cell>
          <cell r="T27">
            <v>43308</v>
          </cell>
          <cell r="U27" t="str">
            <v>760-2017</v>
          </cell>
          <cell r="V27">
            <v>5</v>
          </cell>
          <cell r="W27" t="str">
            <v>5.3</v>
          </cell>
          <cell r="X27" t="str">
            <v>Consolas de juego/ mesas de juego.</v>
          </cell>
          <cell r="Y27">
            <v>39035</v>
          </cell>
          <cell r="Z27"/>
          <cell r="AA27">
            <v>43902</v>
          </cell>
          <cell r="AB27"/>
          <cell r="AC27"/>
          <cell r="AD27">
            <v>-2010</v>
          </cell>
          <cell r="AE27"/>
          <cell r="AF27"/>
        </row>
        <row r="28">
          <cell r="A28" t="str">
            <v>IACSA-S31-001.10</v>
          </cell>
          <cell r="B28" t="str">
            <v xml:space="preserve">Spirax Sarco S.A.
</v>
          </cell>
          <cell r="C28" t="str">
            <v>Licencia de Marca (Sistema Nº 5)</v>
          </cell>
          <cell r="D28" t="str">
            <v>BAJA</v>
          </cell>
          <cell r="E28"/>
          <cell r="F28">
            <v>30504328976</v>
          </cell>
          <cell r="G28" t="str">
            <v>Paraguay 866, Piso 3, Capital Federal, Buenos Aires, Argentina.</v>
          </cell>
          <cell r="H28" t="str">
            <v>Watson-Marlow Ltd. // Bickland Water Road, Falmouth, Cornwall TR11 4RU, Reino Unido.</v>
          </cell>
          <cell r="I28" t="str">
            <v>Watson-Marlow Ltd. // Bickland Water Road, Falmouth, Cornwall TR11 4RU,
Reino Unido.</v>
          </cell>
          <cell r="J28" t="str">
            <v>Inglaterra</v>
          </cell>
          <cell r="K28" t="str">
            <v>Bomba peristaltica</v>
          </cell>
          <cell r="L28" t="str">
            <v>Watson Marlow</v>
          </cell>
          <cell r="M28" t="str">
            <v>PF7</v>
          </cell>
          <cell r="N28" t="str">
            <v>100-120/200-240V; 50/60Hz; 140VA; IP32; Clase I</v>
          </cell>
          <cell r="O28" t="str">
            <v>IEC 61010-1:2010 (Ed. 3.0)</v>
          </cell>
          <cell r="P28" t="str">
            <v>103168399LAX-001</v>
          </cell>
          <cell r="Q28" t="str">
            <v>Intertek Testing Services NA, Inc.</v>
          </cell>
          <cell r="R28" t="str">
            <v>Intertek Testing Services N.A., Inc.</v>
          </cell>
          <cell r="S28" t="str">
            <v xml:space="preserve">US/6815/ITS </v>
          </cell>
          <cell r="T28">
            <v>42984</v>
          </cell>
          <cell r="U28" t="str">
            <v>Disp. 760-2017</v>
          </cell>
          <cell r="V28">
            <v>6</v>
          </cell>
          <cell r="W28" t="str">
            <v>6.2</v>
          </cell>
          <cell r="X28" t="str">
            <v xml:space="preserve">Herramientas eléctricas de banco </v>
          </cell>
          <cell r="Y28">
            <v>39063</v>
          </cell>
          <cell r="Z28"/>
          <cell r="AA28">
            <v>43841</v>
          </cell>
          <cell r="AB28"/>
          <cell r="AC28"/>
          <cell r="AD28">
            <v>-2071</v>
          </cell>
          <cell r="AE28"/>
          <cell r="AF28"/>
        </row>
        <row r="29">
          <cell r="A29" t="str">
            <v>IACSA-P17-002.1</v>
          </cell>
          <cell r="B29" t="str">
            <v>PANASONIC DO BRASIL LTDA, SUCURSAL ARGENTINA</v>
          </cell>
          <cell r="C29" t="str">
            <v>Licencia de Marca (Sistema Nº 5)</v>
          </cell>
          <cell r="D29" t="str">
            <v>BAJA</v>
          </cell>
          <cell r="E29"/>
          <cell r="F29">
            <v>30708290250</v>
          </cell>
          <cell r="G29" t="str">
            <v>Manuel García 352 (C1284ACH), Capital Federal, Buenos Aires, Argentina</v>
          </cell>
          <cell r="H29" t="str">
            <v>Leader Electronics Inc.</v>
          </cell>
          <cell r="I29" t="str">
            <v>Dongguan Leader Electronics Inc. // No. 1, Industrial Area, Tang Xia Town, Dong Guan City, Guang Dong Province, China..</v>
          </cell>
          <cell r="J29" t="str">
            <v>China.</v>
          </cell>
          <cell r="K29" t="str">
            <v xml:space="preserve">Fuente de Alimentación para teléfono / Power supply for telephone </v>
          </cell>
          <cell r="L29" t="str">
            <v>Panasonic</v>
          </cell>
          <cell r="M29" t="str">
            <v>PNLV226AG</v>
          </cell>
          <cell r="N29" t="str">
            <v xml:space="preserve">Entrada/input:  220-240V~, 50/60Hz, 100mA,  Clase/class II
Salida/output:  5.5Vcc, 500mA
</v>
          </cell>
          <cell r="O29" t="str">
            <v xml:space="preserve">IEC 60950-1: 2005 (Ed. 2.0) + A1:2009 </v>
          </cell>
          <cell r="P29" t="str">
            <v>ALP-12-15-8848</v>
          </cell>
          <cell r="Q29" t="str">
            <v>LENOR S.R.L.</v>
          </cell>
          <cell r="R29" t="str">
            <v>NA</v>
          </cell>
          <cell r="S29" t="str">
            <v>NA</v>
          </cell>
          <cell r="T29" t="str">
            <v>NA</v>
          </cell>
          <cell r="U29" t="str">
            <v>NA</v>
          </cell>
          <cell r="V29">
            <v>4</v>
          </cell>
          <cell r="W29" t="str">
            <v>4.2</v>
          </cell>
          <cell r="X29" t="str">
            <v>Fuente de alimentación para equipos de tecnología de la información</v>
          </cell>
          <cell r="Y29">
            <v>39133</v>
          </cell>
          <cell r="Z29"/>
          <cell r="AA29">
            <v>43924</v>
          </cell>
          <cell r="AB29"/>
          <cell r="AC29"/>
          <cell r="AD29">
            <v>-1988</v>
          </cell>
          <cell r="AE29"/>
          <cell r="AF29"/>
        </row>
        <row r="30">
          <cell r="A30" t="str">
            <v>IACSA-E4-012.1</v>
          </cell>
          <cell r="B30" t="str">
            <v>ETA Electro S.A.</v>
          </cell>
          <cell r="C30" t="str">
            <v>Licencia de Marca (Sistema Nº 5)</v>
          </cell>
          <cell r="D30" t="str">
            <v>BAJA</v>
          </cell>
          <cell r="E30"/>
          <cell r="F30">
            <v>30661800832</v>
          </cell>
          <cell r="G30" t="str">
            <v>Av. Venezuela 1299 (1095), Ciudad Autónoma de Buenos Aires, Argentina.</v>
          </cell>
          <cell r="H30" t="str">
            <v>Suzhou Red100 Lighting Co.,Ltd</v>
          </cell>
          <cell r="I30" t="str">
            <v>Suzhou Red100 Lighting Co.,Ltd // #33 Qingdao East Road, Taicang City, Jiangsu Province, China..</v>
          </cell>
          <cell r="J30" t="str">
            <v>China.</v>
          </cell>
          <cell r="K30" t="str">
            <v>Adaptador de rosca Edison</v>
          </cell>
          <cell r="L30" t="str">
            <v>BAW</v>
          </cell>
          <cell r="M30" t="str">
            <v>ADAPTE4027</v>
          </cell>
          <cell r="N30" t="str">
            <v>E40-E27, 220V, 50-60Hz, 8A</v>
          </cell>
          <cell r="O30" t="str">
            <v>IEC 60238-1:2004 Ed 8.0 + A1: 2008</v>
          </cell>
          <cell r="P30" t="str">
            <v>N° 42738-486-77981</v>
          </cell>
          <cell r="Q30" t="str">
            <v>SHITSUKE S.R.L.</v>
          </cell>
          <cell r="R30" t="str">
            <v>NA</v>
          </cell>
          <cell r="S30" t="str">
            <v>NA</v>
          </cell>
          <cell r="T30" t="str">
            <v>NA</v>
          </cell>
          <cell r="U30" t="str">
            <v>NA</v>
          </cell>
          <cell r="V30">
            <v>2</v>
          </cell>
          <cell r="W30" t="str">
            <v>2.2</v>
          </cell>
          <cell r="X30" t="str">
            <v>Componente</v>
          </cell>
          <cell r="Y30">
            <v>39161</v>
          </cell>
          <cell r="Z30"/>
          <cell r="AA30">
            <v>44400</v>
          </cell>
          <cell r="AB30">
            <v>44355</v>
          </cell>
          <cell r="AC30" t="str">
            <v>CAMBIO DE RAZON SOCIAL DEL TITULAR</v>
          </cell>
          <cell r="AD30">
            <v>-1512</v>
          </cell>
          <cell r="AE30"/>
          <cell r="AF30"/>
        </row>
        <row r="31">
          <cell r="A31" t="str">
            <v>IACSA-E4-013.1</v>
          </cell>
          <cell r="B31" t="str">
            <v>ETA Electro S.A.</v>
          </cell>
          <cell r="C31" t="str">
            <v>Licencia de Marca (Sistema Nº 5)</v>
          </cell>
          <cell r="D31" t="str">
            <v>BAJA</v>
          </cell>
          <cell r="E31"/>
          <cell r="F31">
            <v>30661800832</v>
          </cell>
          <cell r="G31" t="str">
            <v>Av. Venezuela 1299 (1095), Ciudad Autónoma de Buenos Aires, Argentina.</v>
          </cell>
          <cell r="H31" t="str">
            <v>Ningbo Yusing Lighting Co., LTD.</v>
          </cell>
          <cell r="I31" t="str">
            <v>Ningbo Yusing Lighting Co., LTD. // N°. 1199, Mingguang Road, Jiangshan Town, Yinzhou District, Ningbo City, China.</v>
          </cell>
          <cell r="J31" t="str">
            <v>China.</v>
          </cell>
          <cell r="K31" t="str">
            <v>Adaptador de rosca Edison</v>
          </cell>
          <cell r="L31" t="str">
            <v>BAW</v>
          </cell>
          <cell r="M31" t="str">
            <v>ADAPTE4027B</v>
          </cell>
          <cell r="N31" t="str">
            <v>E40-E27, 250V, 50-60Hz, 4A</v>
          </cell>
          <cell r="O31" t="str">
            <v>IEC 60238-1:2004 + A1: 2008 (Ed 8.0)</v>
          </cell>
          <cell r="P31" t="str">
            <v xml:space="preserve">N° 54192-486-88554 </v>
          </cell>
          <cell r="Q31" t="str">
            <v>SHITSUKE S.R.L.</v>
          </cell>
          <cell r="R31" t="str">
            <v>NA</v>
          </cell>
          <cell r="S31" t="str">
            <v>NA</v>
          </cell>
          <cell r="T31" t="str">
            <v>NA</v>
          </cell>
          <cell r="U31" t="str">
            <v>NA</v>
          </cell>
          <cell r="V31">
            <v>2</v>
          </cell>
          <cell r="W31" t="str">
            <v>2.2</v>
          </cell>
          <cell r="X31" t="str">
            <v>Componente</v>
          </cell>
          <cell r="Y31">
            <v>39161</v>
          </cell>
          <cell r="Z31"/>
          <cell r="AA31">
            <v>44322</v>
          </cell>
          <cell r="AB31">
            <v>44322</v>
          </cell>
          <cell r="AC31" t="str">
            <v>CERTIFICADO VENCIDO</v>
          </cell>
          <cell r="AD31">
            <v>-1590</v>
          </cell>
          <cell r="AE31"/>
          <cell r="AF31"/>
        </row>
        <row r="32">
          <cell r="A32" t="str">
            <v>CSE-IACSA-X3-003.2</v>
          </cell>
          <cell r="B32" t="str">
            <v>XEROX ARGENTINA ICSA</v>
          </cell>
          <cell r="C32" t="str">
            <v>Licencia de Marca (Sistema Nº 5)</v>
          </cell>
          <cell r="D32" t="str">
            <v>BAJA</v>
          </cell>
          <cell r="E32"/>
          <cell r="F32">
            <v>30541682372</v>
          </cell>
          <cell r="G32" t="str">
            <v>Cazadores de coquimbo 2841 Piso: 3 Munro CP 1605, Buenos Aires, Republica Argentina.</v>
          </cell>
          <cell r="H32" t="str">
            <v>Fuji Xerox Co., Ltd.// 9-7-3- Akasaka, Minato- Ku, Tokio 107-0052, Japon</v>
          </cell>
          <cell r="I32" t="str">
            <v>Fuji Xerox Hai Phong Co.,Ltd // Lot No. IN1-1 and IN1-3, VSIP Hai Phong Township, Industrial and Service Park, Thuy Nguyen District, Dinh Vu- Cat Hai Economic Zone, Hai Phong City, Vietnam.</v>
          </cell>
          <cell r="J32" t="str">
            <v>Vietnam.</v>
          </cell>
          <cell r="K32" t="str">
            <v>Impresora Laser</v>
          </cell>
          <cell r="L32" t="str">
            <v>XEROX</v>
          </cell>
          <cell r="M32" t="str">
            <v>D-B271</v>
          </cell>
          <cell r="N32" t="str">
            <v>220-240Vca, 50/60Hz, 6A, Clase I</v>
          </cell>
          <cell r="O32" t="str">
            <v>IEC 60950-1: 2005 +A1: 2009 +A2: 2013 (Ed 2.2)</v>
          </cell>
          <cell r="P32" t="str">
            <v>15120432JYK-S01; 15120432JYK-S01(R1); 15120432JYK-S01(R2); 15120432JYK-S01(R3)</v>
          </cell>
          <cell r="Q32" t="str">
            <v>Intertek Japan K.K. Tokyo Laboratory</v>
          </cell>
          <cell r="R32" t="str">
            <v>INTERTEK SEMKO AB</v>
          </cell>
          <cell r="S32" t="str">
            <v>SE-83703A1/M3</v>
          </cell>
          <cell r="T32">
            <v>43497</v>
          </cell>
          <cell r="U32" t="str">
            <v>913-E/2017</v>
          </cell>
          <cell r="V32">
            <v>5</v>
          </cell>
          <cell r="W32" t="str">
            <v>5.7</v>
          </cell>
          <cell r="X32" t="str">
            <v>impresoras / escáner</v>
          </cell>
          <cell r="Y32">
            <v>39196</v>
          </cell>
          <cell r="Z32"/>
          <cell r="AA32">
            <v>45289</v>
          </cell>
          <cell r="AB32">
            <v>45254</v>
          </cell>
          <cell r="AC32" t="str">
            <v>SE DEJARA DE COMERCILIZAR</v>
          </cell>
          <cell r="AD32">
            <v>-623</v>
          </cell>
          <cell r="AE32"/>
          <cell r="AF32"/>
        </row>
        <row r="33">
          <cell r="A33" t="str">
            <v>TC-0070/001.1</v>
          </cell>
          <cell r="B33" t="str">
            <v>Energizer Argentina S.A.</v>
          </cell>
          <cell r="C33" t="str">
            <v>Licencia de Tipo (Sistema Nº 4)</v>
          </cell>
          <cell r="D33" t="str">
            <v>BAJA</v>
          </cell>
          <cell r="E33"/>
          <cell r="F33" t="str">
            <v>NA</v>
          </cell>
          <cell r="G33" t="str">
            <v>Tucumán 540, Piso 22º A (C1049AAL), Capital Federal, Buenos Aires,Argentina.</v>
          </cell>
          <cell r="H33" t="str">
            <v xml:space="preserve">Vanson Electronics Limited.
188 Industrial zone, Ping Shan Chuen, Chi - Tangxia, Dong Guan, China.
</v>
          </cell>
          <cell r="I33" t="str">
            <v>Vanson Electronics Limited. / 188 Industrial zone, Ping Shan Chuen, Chi - Tangxia, Dong Guan, China.</v>
          </cell>
          <cell r="J33">
            <v>0</v>
          </cell>
          <cell r="K33" t="str">
            <v xml:space="preserve">Cargador de baterías
Battery charger
</v>
          </cell>
          <cell r="L33" t="str">
            <v>ENERGIZER</v>
          </cell>
          <cell r="M33" t="str">
            <v>CHCC-A1</v>
          </cell>
          <cell r="N33" t="str">
            <v xml:space="preserve">Entrada: 100-240V~; 50/60Hz; 5W  
Salida: AA - 4 x (1.4Vcc; 360mA) ; AAA - 4 x (1.4Vcc; 150mA) ; 9V - 2 x (9Vcc; 30mA).
</v>
          </cell>
          <cell r="O33" t="str">
            <v>IEC 60335-2-29:2002 + A1:2004 en conjunto con  IEC 60335-1:2001 + A1:2004.</v>
          </cell>
          <cell r="P33" t="str">
            <v>HK-R07029281</v>
          </cell>
          <cell r="Q33" t="str">
            <v xml:space="preserve">Intertek Testing Services Hong Kong Ltd.
2/F Garment Centre, 576 Castle Peak Road, Kowloon, Hong Kong
</v>
          </cell>
          <cell r="R33" t="str">
            <v>NA</v>
          </cell>
          <cell r="S33" t="str">
            <v>NA</v>
          </cell>
          <cell r="T33" t="str">
            <v>NA</v>
          </cell>
          <cell r="U33" t="str">
            <v>NA</v>
          </cell>
          <cell r="V33">
            <v>4</v>
          </cell>
          <cell r="W33" t="str">
            <v>4.1</v>
          </cell>
          <cell r="X33" t="str">
            <v>Cargadores de bateria</v>
          </cell>
          <cell r="Y33">
            <v>39259</v>
          </cell>
          <cell r="Z33"/>
          <cell r="AA33" t="str">
            <v>BAJA</v>
          </cell>
          <cell r="AB33">
            <v>43042</v>
          </cell>
          <cell r="AC33" t="str">
            <v>Perdida de vigencia</v>
          </cell>
          <cell r="AD33" t="str">
            <v>-</v>
          </cell>
          <cell r="AE33"/>
          <cell r="AF33"/>
        </row>
        <row r="34">
          <cell r="A34" t="str">
            <v>CSE-IACSA-X3-002.1</v>
          </cell>
          <cell r="B34" t="str">
            <v>XEROX ARGENTINA ICSA</v>
          </cell>
          <cell r="C34" t="str">
            <v>Licencia de Marca (Sistema Nº 5)</v>
          </cell>
          <cell r="D34" t="str">
            <v>BAJA</v>
          </cell>
          <cell r="E34"/>
          <cell r="F34">
            <v>30541682372</v>
          </cell>
          <cell r="G34" t="str">
            <v>Cazadores de coquimbo 2841 Piso: 3 Munro CP 1605, Buenos Aires, Republica Argentina.</v>
          </cell>
          <cell r="H34" t="str">
            <v>Fuji Xerox Co., Ltd.// 9-7-3- Akasaka, Minato- Ku, Tokio 107-0052, Japon</v>
          </cell>
          <cell r="I34" t="str">
            <v>Fuji Xerox of ShenZhen YinXing Plant // Bld C, D, E, S, F1(F1-4), F2(F3), YinXing High Technology Industrial Area, No1301, GuanGuang Road , GuanLan, LongHua District, Shenzhen, Guangdong, China..</v>
          </cell>
          <cell r="J34" t="str">
            <v>China.</v>
          </cell>
          <cell r="K34" t="str">
            <v>Impresora Laser</v>
          </cell>
          <cell r="L34" t="str">
            <v>XEROX</v>
          </cell>
          <cell r="M34" t="str">
            <v>D-B271</v>
          </cell>
          <cell r="N34" t="str">
            <v>220-240Vca, 50/60Hz, 6A, Clase I</v>
          </cell>
          <cell r="O34" t="str">
            <v>IEC 60950-1: 2005 +A1: 2009 +A2: 2013 (Ed 2.2)</v>
          </cell>
          <cell r="P34" t="str">
            <v>15120432JYK-S01; 15120432JYK-S01(R1); 15120432JYK-S01(R2); 15120432JYK-S01(R3)</v>
          </cell>
          <cell r="Q34" t="str">
            <v>Intertek Japan K.K. Tokyo Laboratory</v>
          </cell>
          <cell r="R34" t="str">
            <v>INTERTEK SEMKO AB</v>
          </cell>
          <cell r="S34" t="str">
            <v>SE-83703A1/M3</v>
          </cell>
          <cell r="T34">
            <v>43497</v>
          </cell>
          <cell r="U34" t="str">
            <v>913-E/2017</v>
          </cell>
          <cell r="V34">
            <v>5</v>
          </cell>
          <cell r="W34" t="str">
            <v>5.7</v>
          </cell>
          <cell r="X34" t="str">
            <v>impresoras / escáner</v>
          </cell>
          <cell r="Y34">
            <v>39315</v>
          </cell>
          <cell r="Z34"/>
          <cell r="AA34">
            <v>45127</v>
          </cell>
          <cell r="AB34">
            <v>44768</v>
          </cell>
          <cell r="AC34" t="str">
            <v>Cambio en nombre de la fábrica</v>
          </cell>
          <cell r="AD34">
            <v>-785</v>
          </cell>
          <cell r="AE34"/>
          <cell r="AF34"/>
        </row>
        <row r="35">
          <cell r="A35" t="str">
            <v>IACSA-N25-001.1</v>
          </cell>
          <cell r="B35" t="str">
            <v>Nordenwagen S.A.</v>
          </cell>
          <cell r="C35" t="str">
            <v>Licencia de Marca (Sistema Nº 5)</v>
          </cell>
          <cell r="D35" t="str">
            <v>BAJA</v>
          </cell>
          <cell r="E35"/>
          <cell r="F35">
            <v>30649201532</v>
          </cell>
          <cell r="G35" t="str">
            <v>Carlos F. Melo 689, B1638CHA, Vicente Lopez, Buenos Aires,Argentina.</v>
          </cell>
          <cell r="H35" t="str">
            <v>Aptiv Services Deutschland GmbH // Am Technologiepark 1, 42119 Wuppertal, Alemania</v>
          </cell>
          <cell r="I35" t="str">
            <v>Aptiv Connection Systems Hungary Kft // Buzavirag u. 13, 2800 Tatabanya, Hungary.</v>
          </cell>
          <cell r="J35" t="str">
            <v>Hungría.</v>
          </cell>
          <cell r="K35" t="str">
            <v>Dispositivo de control y protección sobre el cableado de alimentación para carga de vehiculos electricos (IC-CPD)</v>
          </cell>
          <cell r="L35" t="str">
            <v>Porsche</v>
          </cell>
          <cell r="M35" t="str">
            <v>7PP.971.675.M (type 2 IEC)</v>
          </cell>
          <cell r="N35">
            <v>0</v>
          </cell>
          <cell r="O35" t="str">
            <v>IEC 62752:2016 (Ed. 1.0) + IEC 61851-1:2010 (Ed. 2.0) + IEC 61851-22:2001 (Ed. 1.0).</v>
          </cell>
          <cell r="P35" t="str">
            <v>2226181KAU-036 + 2226181KAU-035</v>
          </cell>
          <cell r="Q35" t="str">
            <v>Intertek Deutschland GmbH</v>
          </cell>
          <cell r="R35" t="str">
            <v>Intertek Semko AB</v>
          </cell>
          <cell r="S35" t="str">
            <v>SE-92592</v>
          </cell>
          <cell r="T35">
            <v>43445</v>
          </cell>
          <cell r="U35" t="str">
            <v>disp. 913-E/2017</v>
          </cell>
          <cell r="V35">
            <v>4</v>
          </cell>
          <cell r="W35" t="str">
            <v>4.1</v>
          </cell>
          <cell r="X35" t="str">
            <v>Cargadores de bateria</v>
          </cell>
          <cell r="Y35">
            <v>39343</v>
          </cell>
          <cell r="Z35"/>
          <cell r="AA35">
            <v>44143</v>
          </cell>
          <cell r="AB35"/>
          <cell r="AC35"/>
          <cell r="AD35">
            <v>-1769</v>
          </cell>
          <cell r="AE35"/>
          <cell r="AF35"/>
        </row>
        <row r="36">
          <cell r="A36" t="str">
            <v>IACSA-N25-001.2</v>
          </cell>
          <cell r="B36" t="str">
            <v>Nordenwagen S.A.</v>
          </cell>
          <cell r="C36" t="str">
            <v>Licencia de Marca (Sistema Nº 5)</v>
          </cell>
          <cell r="D36" t="str">
            <v>BAJA</v>
          </cell>
          <cell r="E36"/>
          <cell r="F36">
            <v>30649201532</v>
          </cell>
          <cell r="G36" t="str">
            <v>Carlos F. Melo 689, B1638CHA, Vicente Lopez, Buenos Aires,Argentina.</v>
          </cell>
          <cell r="H36" t="str">
            <v>Aptiv Services Deutschland GmbH // Am Technologiepark 1, 42119 Wuppertal, Alemania.</v>
          </cell>
          <cell r="I36" t="str">
            <v>Aptiv Connection Systems Hungary Kft // Buzavirag u. 13, 2800 Tatabanya, Hungary.</v>
          </cell>
          <cell r="J36" t="str">
            <v>Hungría.</v>
          </cell>
          <cell r="K36" t="str">
            <v>Dispositivo de control y protección sobre el cableado de alimentación para carga de vehiculos electricos (IC-CPD)</v>
          </cell>
          <cell r="L36" t="str">
            <v>Porsche</v>
          </cell>
          <cell r="M36" t="str">
            <v>1) 7PP.971.675.J , 2) 7PP.971.675.K (type 2 IEC)</v>
          </cell>
          <cell r="N36" t="str">
            <v>100-240Vca; 50/60 Hz; 
1) 3,6 kW 1 x 16A,Imax 16A;
2) 7,2 kW 1 x 32A,; Imax 32A;</v>
          </cell>
          <cell r="O36" t="str">
            <v>IEC 62752:2016 (Ed. 1.0) + IEC 61851-1:2010 (Ed. 2.0) + IEC 61851-22:2001 (Ed. 1.0).</v>
          </cell>
          <cell r="P36" t="str">
            <v>2226181KAU-036 + 2226181KAU-035</v>
          </cell>
          <cell r="Q36" t="str">
            <v>Intertek Deutschland GmbH</v>
          </cell>
          <cell r="R36" t="str">
            <v>Intertek Semko AB</v>
          </cell>
          <cell r="S36" t="str">
            <v>SE-92592</v>
          </cell>
          <cell r="T36">
            <v>43445</v>
          </cell>
          <cell r="U36" t="str">
            <v>disp. 913-E/2017</v>
          </cell>
          <cell r="V36">
            <v>4</v>
          </cell>
          <cell r="W36" t="str">
            <v>4.1</v>
          </cell>
          <cell r="X36" t="str">
            <v>Cargadores de bateria</v>
          </cell>
          <cell r="Y36">
            <v>39343</v>
          </cell>
          <cell r="Z36"/>
          <cell r="AA36">
            <v>44143</v>
          </cell>
          <cell r="AB36"/>
          <cell r="AC36"/>
          <cell r="AD36">
            <v>-1769</v>
          </cell>
          <cell r="AE36"/>
          <cell r="AF36"/>
        </row>
        <row r="37">
          <cell r="A37" t="str">
            <v>IACSA-W4-002.2</v>
          </cell>
          <cell r="B37" t="str">
            <v xml:space="preserve">WAL MART ARGENTINA S.R.L. </v>
          </cell>
          <cell r="C37" t="str">
            <v>Licencia de Marca (Sistema Nº 5)</v>
          </cell>
          <cell r="D37" t="str">
            <v>BAJA</v>
          </cell>
          <cell r="E37"/>
          <cell r="F37">
            <v>30678138300</v>
          </cell>
          <cell r="G37" t="str">
            <v>Bolivia 5831 - CP1419, C.A.B.A., Argentina.</v>
          </cell>
          <cell r="H37" t="str">
            <v>HELMS-MAN (HUI YANG) ELECTRIC LTD.</v>
          </cell>
          <cell r="I37" t="str">
            <v>Helms-Man (Hui Yang) Electric LTD// Xin Xu, Hui Yang, Guang Dong, 516223, China..</v>
          </cell>
          <cell r="J37" t="str">
            <v>China.</v>
          </cell>
          <cell r="K37" t="str">
            <v>Fuente de alimentacion para juguetes y aparatos electrodomésticos// Power supply for toys and household appliances</v>
          </cell>
          <cell r="L37" t="str">
            <v>Helms-Man; MAISTO; NEW BRIGHT</v>
          </cell>
          <cell r="M37" t="str">
            <v xml:space="preserve"> Ver Anexo 1 // See Appendix 1</v>
          </cell>
          <cell r="N37" t="str">
            <v>Entrada/ Input: 220V~, 50Hz, Clase/Class II
Salida/ Output: Ver Anexo 1/See appendix 1</v>
          </cell>
          <cell r="O37" t="str">
            <v>IEC 61558-1:2005 (ED 2.0) + A1:2009 + IEC 61558-2-6:2009 (ED 2.0)</v>
          </cell>
          <cell r="P37" t="str">
            <v>AKX-03-16-6773</v>
          </cell>
          <cell r="Q37" t="str">
            <v>LENOR S.R.L.</v>
          </cell>
          <cell r="R37" t="str">
            <v>NA</v>
          </cell>
          <cell r="S37" t="str">
            <v>NA</v>
          </cell>
          <cell r="T37" t="str">
            <v>NA</v>
          </cell>
          <cell r="U37" t="str">
            <v>NA</v>
          </cell>
          <cell r="V37">
            <v>4</v>
          </cell>
          <cell r="W37" t="str">
            <v>4.4</v>
          </cell>
          <cell r="X37" t="str">
            <v>Fuente de alimentación generales</v>
          </cell>
          <cell r="Y37">
            <v>39360</v>
          </cell>
          <cell r="Z37"/>
          <cell r="AA37">
            <v>44021</v>
          </cell>
          <cell r="AB37"/>
          <cell r="AC37"/>
          <cell r="AD37">
            <v>-1891</v>
          </cell>
          <cell r="AE37"/>
          <cell r="AF37"/>
        </row>
        <row r="38">
          <cell r="A38" t="str">
            <v>TC-0057/001.1R1</v>
          </cell>
          <cell r="B38" t="str">
            <v xml:space="preserve">PointPay Argentina S.A.
</v>
          </cell>
          <cell r="C38" t="str">
            <v>Licencia de Tipo (Sistema Nº 4)</v>
          </cell>
          <cell r="D38" t="str">
            <v>BAJA</v>
          </cell>
          <cell r="E38"/>
          <cell r="F38" t="str">
            <v>NA</v>
          </cell>
          <cell r="G38" t="str">
            <v xml:space="preserve">Ladislao Martinez 256, 2A, (1640-MARTINEZ - PROV. Buenos Aires), Argentina.
</v>
          </cell>
          <cell r="H38" t="str">
            <v xml:space="preserve">Eng Electric Co. Ltd.
5f, No. 536, Sec. 1, Min Sheng N. Rd., Kweishan, Taoyuan, Hsien, Taiwan.
</v>
          </cell>
          <cell r="I38" t="str">
            <v xml:space="preserve">Shenzhen ENG Electronics Co., Ltd.
Block B, Nuclear Group Industrial District, Baishixia, Fuyun Town, Bao’an, Shenzhen, China.
</v>
          </cell>
          <cell r="J38">
            <v>0</v>
          </cell>
          <cell r="K38" t="str">
            <v xml:space="preserve">Fuente de Alimentación
Power supply for business machine
</v>
          </cell>
          <cell r="L38" t="str">
            <v>ENG  /  SAGEM MONETEL</v>
          </cell>
          <cell r="M38" t="str">
            <v>EPA-**1DAN-** . El 1er y 2do "*" puede ser "24" ó "30" indicando la Max. salida de las series ("24" significa 24 VA y "30" significa 30 VA).  El 3er y 4to "*" puede ser "5-10",  "08", "12","15-16","18-20","22" ó "24" indicando las tensiones de salida ("5" significa 5Vdc; "8" y "08" significa 8Vdc;"12" significa 12Vdc, "22" significa 22Vdc, y "24" significa 24Vdc.</v>
          </cell>
          <cell r="N38" t="str">
            <v xml:space="preserve">Input: 100-240 Vac; 50/60Hz; Max 1A; Class II.
Output: 5-24 Vdc; 1.0-4.5A, Max 30.8VA
</v>
          </cell>
          <cell r="O38" t="str">
            <v>IEC 60950- 1:2001</v>
          </cell>
          <cell r="P38" t="str">
            <v>ST-04023;  ST-04023-01;  ST-04023-02</v>
          </cell>
          <cell r="Q38" t="str">
            <v xml:space="preserve">Intertek Semko AB
Box 1103, SE-164 22 Kista, Sweden
</v>
          </cell>
          <cell r="R38" t="str">
            <v>NA</v>
          </cell>
          <cell r="S38" t="str">
            <v>NA</v>
          </cell>
          <cell r="T38" t="str">
            <v>NA</v>
          </cell>
          <cell r="U38" t="str">
            <v>NA</v>
          </cell>
          <cell r="V38">
            <v>4</v>
          </cell>
          <cell r="W38" t="str">
            <v>4.2</v>
          </cell>
          <cell r="X38" t="str">
            <v>Fuente de alimentación para equipos de tecnología de la información</v>
          </cell>
          <cell r="Y38">
            <v>39394</v>
          </cell>
          <cell r="Z38"/>
          <cell r="AA38" t="str">
            <v>BAJA</v>
          </cell>
          <cell r="AB38" t="str">
            <v>NA</v>
          </cell>
          <cell r="AC38" t="str">
            <v>perdida de vigencia</v>
          </cell>
          <cell r="AD38" t="str">
            <v>-</v>
          </cell>
          <cell r="AE38"/>
          <cell r="AF38"/>
        </row>
        <row r="39">
          <cell r="A39" t="str">
            <v>LC-0073/001.1</v>
          </cell>
          <cell r="B39" t="str">
            <v>Lynch Cocinas S.A.</v>
          </cell>
          <cell r="C39" t="str">
            <v>Certificado de Lote (Sistema Nº 7)</v>
          </cell>
          <cell r="D39" t="str">
            <v>BAJA</v>
          </cell>
          <cell r="E39"/>
          <cell r="F39" t="str">
            <v>NA</v>
          </cell>
          <cell r="G39" t="str">
            <v>Av. del Libertador 1254, Vicente López, (B1638BEY), Buenos Aires, Argentina.</v>
          </cell>
          <cell r="H39" t="str">
            <v xml:space="preserve">Mile High Equipment LLC
11100 East 45 Ave., Denver, CO 80239, USA.
</v>
          </cell>
          <cell r="I39" t="str">
            <v xml:space="preserve">Mile High Equipment LLC
11100 East 45 Ave., Denver, CO 80239, USA.
</v>
          </cell>
          <cell r="J39">
            <v>0</v>
          </cell>
          <cell r="K39" t="str">
            <v>Modulo Productor de Hielo \ Cube Ice Maker</v>
          </cell>
          <cell r="L39" t="str">
            <v>ICE O - MATIC</v>
          </cell>
          <cell r="M39" t="str">
            <v>ICE0405FA3</v>
          </cell>
          <cell r="N39" t="str">
            <v>220-240Vac; 50Hz; 8,2A; 1,08kW; clase I.</v>
          </cell>
          <cell r="O39" t="str">
            <v>IEC 60335-2-24: 2002 + A1: 2005 utilizada en conjunto con IEC 60335-1:2001 + A1:2004</v>
          </cell>
          <cell r="P39" t="str">
            <v>5205-412-004-5539</v>
          </cell>
          <cell r="Q39" t="str">
            <v>SHITSUKE S.R.L.</v>
          </cell>
          <cell r="R39" t="str">
            <v>NA</v>
          </cell>
          <cell r="S39" t="str">
            <v>NA</v>
          </cell>
          <cell r="T39" t="str">
            <v>NA</v>
          </cell>
          <cell r="U39" t="str">
            <v>NA</v>
          </cell>
          <cell r="V39">
            <v>3</v>
          </cell>
          <cell r="W39" t="str">
            <v>3.7</v>
          </cell>
          <cell r="X39" t="str">
            <v>Cuidado del hogar</v>
          </cell>
          <cell r="Y39">
            <v>39416</v>
          </cell>
          <cell r="Z39"/>
          <cell r="AA39" t="str">
            <v>BAJA</v>
          </cell>
          <cell r="AB39" t="str">
            <v>NA</v>
          </cell>
          <cell r="AC39" t="str">
            <v>NA</v>
          </cell>
          <cell r="AD39" t="str">
            <v>-</v>
          </cell>
          <cell r="AE39"/>
          <cell r="AF39"/>
        </row>
        <row r="40">
          <cell r="A40" t="str">
            <v>CSE-IACSA-T31-001.1</v>
          </cell>
          <cell r="B40" t="str">
            <v>Tejada Hector Ruben Luis.</v>
          </cell>
          <cell r="C40" t="str">
            <v>Licencia de Marca (Sistema Nº 5)</v>
          </cell>
          <cell r="D40" t="str">
            <v>BAJA</v>
          </cell>
          <cell r="E40"/>
          <cell r="F40">
            <v>20134825988</v>
          </cell>
          <cell r="G40" t="str">
            <v>Conde 750, C.A.B.A., Argentina.</v>
          </cell>
          <cell r="H40" t="str">
            <v>Dongguan Wahhing Electrical Appliance Co., Ltd. // Golddragon Industrial Zone, Sanzhong Village, Qingxi Town, Dongguan City, Guangdong Province, China.</v>
          </cell>
          <cell r="I40" t="str">
            <v>Dongguan Wahhing Electrical Appliance Co., Ltd. // Golddragon Industrial Zone, Sanzhong Village, Qingxi Town, Dongguan City, Guangdong Province, China.</v>
          </cell>
          <cell r="J40" t="str">
            <v>China.</v>
          </cell>
          <cell r="K40" t="str">
            <v>Adaptador de CA.</v>
          </cell>
          <cell r="L40" t="str">
            <v>HORNBY.</v>
          </cell>
          <cell r="M40" t="str">
            <v>P9405W; P9205W; P9605W; SA1618-150120AR.</v>
          </cell>
          <cell r="N40" t="str">
            <v>Entrada: 100-240V~, 50/60Hz, 0.3A, Clase II, IP40,
Salida: 15Vdc, 1.2A.</v>
          </cell>
          <cell r="O40" t="str">
            <v>IEC 61558-1: 2005 (Ed. 2.0) + A1: 2009 + IEC 61558-2-7: 2007 (Ed. 2.0) + IEC 61558-2-16: 2009 (Ed. 1.0) + A1: 2013.</v>
          </cell>
          <cell r="P40" t="str">
            <v>180713137GZU-001</v>
          </cell>
          <cell r="Q40" t="str">
            <v>Intertek Testing Services Shenzhen Ltd. Guangzhou Branch</v>
          </cell>
          <cell r="R40" t="str">
            <v>Intertek Testing Services (Singapore) Pte., Ltd.</v>
          </cell>
          <cell r="S40" t="str">
            <v>SG ITS-16049</v>
          </cell>
          <cell r="T40">
            <v>43353</v>
          </cell>
          <cell r="U40" t="str">
            <v>Disp. 238-E 2017</v>
          </cell>
          <cell r="V40">
            <v>4</v>
          </cell>
          <cell r="W40" t="str">
            <v>4.4</v>
          </cell>
          <cell r="X40" t="str">
            <v>Fuente de alimentación generales</v>
          </cell>
          <cell r="Y40">
            <v>39450</v>
          </cell>
          <cell r="Z40"/>
          <cell r="AA40">
            <v>45007</v>
          </cell>
          <cell r="AB40">
            <v>45084</v>
          </cell>
          <cell r="AC40" t="str">
            <v>NO CUMPLIO CON LOS PLAZOS DE VIGILANCIA</v>
          </cell>
          <cell r="AD40">
            <v>-905</v>
          </cell>
          <cell r="AE40"/>
          <cell r="AF40"/>
        </row>
        <row r="41">
          <cell r="A41" t="str">
            <v>TC-0073/003.1</v>
          </cell>
          <cell r="B41" t="str">
            <v>Lynch Cocinas S.A.</v>
          </cell>
          <cell r="C41" t="str">
            <v>Licencia de Tipo (Sistema Nº 4)</v>
          </cell>
          <cell r="D41" t="str">
            <v>BAJA</v>
          </cell>
          <cell r="E41"/>
          <cell r="F41" t="str">
            <v>NA</v>
          </cell>
          <cell r="G41" t="str">
            <v>Av. del Libertador 1254, Vicente López, (B1638BEY), Buenos Aires, Argentina</v>
          </cell>
          <cell r="H41" t="str">
            <v xml:space="preserve">Coreco S.A.
Ctra. Cordoba-Málaga, Km. 80.800, 14900, Lucena, España.
</v>
          </cell>
          <cell r="I41" t="str">
            <v xml:space="preserve">Coreco S.A.
Ctra. Cordoba-Málaga, Km. 80.800, 14900, Lucena, España.
</v>
          </cell>
          <cell r="J41">
            <v>0</v>
          </cell>
          <cell r="K41" t="str">
            <v xml:space="preserve">Enfriador de botellas
Bottle cooler
</v>
          </cell>
          <cell r="L41" t="str">
            <v>Coreco / Lynch Cocinas</v>
          </cell>
          <cell r="M41" t="str">
            <v>(Ver certificado con detalle de modelos y caracteristicas)</v>
          </cell>
          <cell r="N41" t="str">
            <v>(Ver certificado con detalle de modelos y caracteristicas)</v>
          </cell>
          <cell r="O41" t="str">
            <v>IEC 60335-2-89:2002 + A1: 2005 + A2: 2007 utilizada en conjunto con IEC 60335-1: 2001 + A1: 2004</v>
          </cell>
          <cell r="P41" t="str">
            <v>5476-412-008-5762 ; 5039-412-013-5777</v>
          </cell>
          <cell r="Q41" t="str">
            <v>SHITSUKE S.R.L.</v>
          </cell>
          <cell r="R41" t="str">
            <v>NA</v>
          </cell>
          <cell r="S41" t="str">
            <v>NA</v>
          </cell>
          <cell r="T41" t="str">
            <v>NA</v>
          </cell>
          <cell r="U41" t="str">
            <v>NA</v>
          </cell>
          <cell r="V41">
            <v>3</v>
          </cell>
          <cell r="W41" t="str">
            <v>3.3</v>
          </cell>
          <cell r="X41" t="str">
            <v xml:space="preserve">Heladeras/freezers </v>
          </cell>
          <cell r="Y41">
            <v>39486</v>
          </cell>
          <cell r="Z41"/>
          <cell r="AA41" t="str">
            <v>BAJA</v>
          </cell>
          <cell r="AB41" t="str">
            <v>NA</v>
          </cell>
          <cell r="AC41" t="str">
            <v>NA</v>
          </cell>
          <cell r="AD41" t="str">
            <v>-</v>
          </cell>
          <cell r="AE41"/>
          <cell r="AF41"/>
        </row>
        <row r="42">
          <cell r="A42" t="str">
            <v>TC-0073/005.1</v>
          </cell>
          <cell r="B42" t="str">
            <v>Lynch Cocinas S.A.</v>
          </cell>
          <cell r="C42" t="str">
            <v>Licencia de Tipo (Sistema Nº 4)</v>
          </cell>
          <cell r="D42" t="str">
            <v>BAJA</v>
          </cell>
          <cell r="E42"/>
          <cell r="F42" t="str">
            <v>NA</v>
          </cell>
          <cell r="G42" t="str">
            <v>Av. del Libertador 1254, Vicente López, (B1638BEY), Buenos Aires, Argentina</v>
          </cell>
          <cell r="H42" t="str">
            <v xml:space="preserve">Coreco S.A.
Ctra. Cordoba-Málaga, Km. 80.800, 14900, Lucena, España.
</v>
          </cell>
          <cell r="I42" t="str">
            <v xml:space="preserve">Coreco S.A.
Ctra. Cordoba-Málaga, Km. 80.800, 14900, Lucena, España.
</v>
          </cell>
          <cell r="J42">
            <v>0</v>
          </cell>
          <cell r="K42" t="str">
            <v xml:space="preserve">Bandeja fría expositora con condensador incorporado
Show cases
</v>
          </cell>
          <cell r="L42" t="str">
            <v>Coreco / Lynch Cocinas</v>
          </cell>
          <cell r="M42" t="str">
            <v>(Ver certificado con detalle de modelos y caracteristicas)</v>
          </cell>
          <cell r="N42" t="str">
            <v>(Ver certificado con detalle de modelos y caracteristicas)</v>
          </cell>
          <cell r="O42" t="str">
            <v>IEC 60335-2-89:2002 + A1: 2005 + A2: 2007 utilizada en conjunto con IEC 60335-1: 2001 + A1: 2004</v>
          </cell>
          <cell r="P42" t="str">
            <v>5477-412-009-5763; 5041-412-011-5765</v>
          </cell>
          <cell r="Q42" t="str">
            <v>SHITSUKE S.R.L.</v>
          </cell>
          <cell r="R42" t="str">
            <v>NA</v>
          </cell>
          <cell r="S42" t="str">
            <v>NA</v>
          </cell>
          <cell r="T42" t="str">
            <v>NA</v>
          </cell>
          <cell r="U42" t="str">
            <v>NA</v>
          </cell>
          <cell r="V42">
            <v>3</v>
          </cell>
          <cell r="W42" t="str">
            <v>3.3</v>
          </cell>
          <cell r="X42" t="str">
            <v xml:space="preserve">Heladeras/freezers </v>
          </cell>
          <cell r="Y42">
            <v>39486</v>
          </cell>
          <cell r="Z42"/>
          <cell r="AA42" t="str">
            <v>BAJA</v>
          </cell>
          <cell r="AB42" t="str">
            <v>NA</v>
          </cell>
          <cell r="AC42" t="str">
            <v>NA</v>
          </cell>
          <cell r="AD42" t="str">
            <v>-</v>
          </cell>
          <cell r="AE42"/>
          <cell r="AF42"/>
        </row>
        <row r="43">
          <cell r="A43" t="str">
            <v>TC-0073/004.1</v>
          </cell>
          <cell r="B43" t="str">
            <v>Lynch Cocinas S.A.</v>
          </cell>
          <cell r="C43" t="str">
            <v>Licencia de Tipo (Sistema Nº 4)</v>
          </cell>
          <cell r="D43" t="str">
            <v>BAJA</v>
          </cell>
          <cell r="E43"/>
          <cell r="F43" t="str">
            <v>NA</v>
          </cell>
          <cell r="G43" t="str">
            <v>Av. del Libertador 1254, Vicente López, (B1638BEY), Buenos Aires, Argentina</v>
          </cell>
          <cell r="H43" t="str">
            <v xml:space="preserve">Coreco S.A.
Ctra. Cordoba-Málaga, Km. 80.800, 14900, Lucena, España
</v>
          </cell>
          <cell r="I43" t="str">
            <v xml:space="preserve">Coreco S.A. 
Ctra. Cordoba-Málaga, Km. 80.800, 14900, Lucena, España
</v>
          </cell>
          <cell r="J43">
            <v>0</v>
          </cell>
          <cell r="K43" t="str">
            <v xml:space="preserve">Armarios refrigerados
Services cabinets
</v>
          </cell>
          <cell r="L43" t="str">
            <v>Coreco / Lynch cocinas</v>
          </cell>
          <cell r="M43" t="str">
            <v>(Ver certificado con detalle de modelos y caracteristicas)</v>
          </cell>
          <cell r="N43" t="str">
            <v>(Ver certificado con detalle de modelos y caracteristicas)</v>
          </cell>
          <cell r="O43" t="str">
            <v>IEC 60335-2-89:2002 + A1: 2005 + A2: 2007 utilizada en conjunto con IEC 60335-1: 2001 + A1: 2004</v>
          </cell>
          <cell r="P43" t="str">
            <v>5040-412-012-5768;  5478-412-010-5764</v>
          </cell>
          <cell r="Q43" t="str">
            <v>SHITSUKE S.R.L.</v>
          </cell>
          <cell r="R43" t="str">
            <v>NA</v>
          </cell>
          <cell r="S43" t="str">
            <v>NA</v>
          </cell>
          <cell r="T43" t="str">
            <v>NA</v>
          </cell>
          <cell r="U43" t="str">
            <v>NA</v>
          </cell>
          <cell r="V43">
            <v>3</v>
          </cell>
          <cell r="W43" t="str">
            <v>3.3</v>
          </cell>
          <cell r="X43" t="str">
            <v xml:space="preserve">Heladeras/freezers </v>
          </cell>
          <cell r="Y43">
            <v>39486</v>
          </cell>
          <cell r="Z43"/>
          <cell r="AA43" t="str">
            <v>BAJA</v>
          </cell>
          <cell r="AB43" t="str">
            <v>NA</v>
          </cell>
          <cell r="AC43" t="str">
            <v>NA</v>
          </cell>
          <cell r="AD43" t="str">
            <v>-</v>
          </cell>
          <cell r="AE43"/>
          <cell r="AF43"/>
        </row>
        <row r="44">
          <cell r="A44" t="str">
            <v>TCSE-IACSA-0006/009.1</v>
          </cell>
          <cell r="B44" t="str">
            <v>Cencosud S.A.</v>
          </cell>
          <cell r="C44" t="str">
            <v>Licencia de Tipo (Sistema Nº 4)</v>
          </cell>
          <cell r="D44" t="str">
            <v>BAJA</v>
          </cell>
          <cell r="E44"/>
          <cell r="F44">
            <v>30516712593</v>
          </cell>
          <cell r="G44" t="str">
            <v>Suipacha 1111, Piso 18, C.A.B.A., Argentina.</v>
          </cell>
          <cell r="H44" t="str">
            <v>ZHONGSHAN FORCE LIGHTING FACTORY. // No.2 Yihui 3Road, Maohui Industrial, Sisha, Hneglan town, Zhongshan City, Guangdong, China.</v>
          </cell>
          <cell r="I44" t="str">
            <v>ZHONGSHAN FORCE LIGHTING FACTORY. // No.2 Yihui 3Road, Maohui Industrial, Sisha, Hneglan town, Zhongshan City, Guangdong, China</v>
          </cell>
          <cell r="J44" t="str">
            <v>China.</v>
          </cell>
          <cell r="K44" t="str">
            <v>Luminaria Colgante.</v>
          </cell>
          <cell r="L44" t="str">
            <v>ABITARE.</v>
          </cell>
          <cell r="M44" t="str">
            <v>1) MD17058‐1; MD17098‐1; MD42219‐1; MD42346C‐1; MD42857‐1D; MD42857‐1A; MD42934B‐1S; MD50042A‐1M; MD50595B‐1A; MD50986‐1; MD51596‐1S; MD51734A‐1L; MD51734C‐1L; MD51868C‐1; MD51996C‐1; MD9023‐1; MD51581‐1C; MD42950‐1; MD52946A‐1L; MD50810B‐1B; MD51575‐1A; MD51575‐1C; MD30065‐1; MD53108‐1L;                                                                                                                                            2) MX42892‐2B; MD42574A‐2M;
3) MD56424‐4.</v>
          </cell>
          <cell r="N44" t="str">
            <v>220‐240 Vca, 50-60 Hz, Clase I.                                                                                                                                                                                                                                                                                                         1) E27 1x40W ; 2) E27 2x40W; 3) E14 4x40W.</v>
          </cell>
          <cell r="O44" t="str">
            <v>IEC 60598-1: 2008 (Ed. 7.0) + IEC 60598-2-1: 1979 (Ed. 1.0) + A1: 1987 .</v>
          </cell>
          <cell r="P44" t="str">
            <v>BGB-07-19-4811.</v>
          </cell>
          <cell r="Q44" t="str">
            <v>LENOR S.R.L.</v>
          </cell>
          <cell r="R44" t="str">
            <v>NA</v>
          </cell>
          <cell r="S44" t="str">
            <v>NA</v>
          </cell>
          <cell r="T44" t="str">
            <v>NA</v>
          </cell>
          <cell r="U44" t="str">
            <v>NA</v>
          </cell>
          <cell r="V44">
            <v>2</v>
          </cell>
          <cell r="W44" t="str">
            <v>2.1</v>
          </cell>
          <cell r="X44" t="str">
            <v xml:space="preserve">Luminaria: artefacto completo </v>
          </cell>
          <cell r="Y44">
            <v>39497</v>
          </cell>
          <cell r="Z44"/>
          <cell r="AA44">
            <v>45132</v>
          </cell>
          <cell r="AB44">
            <v>45161</v>
          </cell>
          <cell r="AC44" t="str">
            <v>NO CUMPLIO CON LOS PLAZOS DE VIGILANCIA</v>
          </cell>
          <cell r="AD44">
            <v>-780</v>
          </cell>
          <cell r="AE44"/>
          <cell r="AF44"/>
        </row>
        <row r="45">
          <cell r="A45" t="str">
            <v>IACSA-M20-001.2</v>
          </cell>
          <cell r="B45" t="str">
            <v>Mercadoventa Norte S.A.</v>
          </cell>
          <cell r="C45" t="str">
            <v>Licencia de Marca (Sistema Nº 5)</v>
          </cell>
          <cell r="D45" t="str">
            <v>BAJA</v>
          </cell>
          <cell r="E45"/>
          <cell r="F45">
            <v>30715207784</v>
          </cell>
          <cell r="G45" t="str">
            <v>Almafuerte 455, San Pedro, Provincia de Buenos Aires, Argentina.</v>
          </cell>
          <cell r="H45" t="str">
            <v xml:space="preserve">NINGBO LONWE ENVRIRONMENT TECHNOLOGY CO., LTD </v>
          </cell>
          <cell r="I45" t="str">
            <v>Ningbo Lonwe Environment Technology Co., Ltd. / No. 1031 Guanfu Road Donghai Village Fuhai Town, Cixi City, Zhejiang, 315332, China..</v>
          </cell>
          <cell r="J45" t="str">
            <v>China.</v>
          </cell>
          <cell r="K45" t="str">
            <v xml:space="preserve">Dispenser de agua fría/caliente </v>
          </cell>
          <cell r="L45" t="str">
            <v xml:space="preserve">AQUADISP </v>
          </cell>
          <cell r="M45" t="str">
            <v>YLR-LW-2-5-RO-25BLB-LED; YLR-LW-2-5-RO-25BLB.</v>
          </cell>
          <cell r="N45" t="str">
            <v xml:space="preserve">220-240 V~; 50/60 Hz.
Potencia de refrigeración: 80 W
Corriente de refrigeración: 0,8 A
Potencia de calefacción: 500 W
Temperatura de agua de refrigeración: 8 - 12 °C
Temperatura de agua de caliente: 85 - 95 °C
Clase climática: T
Refrigerante: R134a
Masa del Refrigerante: 32g; </v>
          </cell>
          <cell r="O45" t="str">
            <v>IEC 60335-1:2010 + A1:2013 + A2:2016 (Ed. 5.0) + IEC 60335-2-24:2002 + A1:2005 + A2:2007 + IEC 60335-2-15:2002 + A1:2005 + A2:2008 (Ed. 5.2)</v>
          </cell>
          <cell r="P45" t="str">
            <v>SE Nº 48723; SE Nº 48724.</v>
          </cell>
          <cell r="Q45" t="str">
            <v>IADEV S.A.</v>
          </cell>
          <cell r="R45" t="str">
            <v>NA</v>
          </cell>
          <cell r="S45" t="str">
            <v>NA</v>
          </cell>
          <cell r="T45" t="str">
            <v>NA</v>
          </cell>
          <cell r="U45" t="str">
            <v>NA</v>
          </cell>
          <cell r="V45">
            <v>3</v>
          </cell>
          <cell r="W45" t="str">
            <v>3.2</v>
          </cell>
          <cell r="X45" t="str">
            <v>Electrodomésticos de uso en la Cocina</v>
          </cell>
          <cell r="Y45">
            <v>39525</v>
          </cell>
          <cell r="Z45"/>
          <cell r="AA45">
            <v>44009</v>
          </cell>
          <cell r="AB45"/>
          <cell r="AC45"/>
          <cell r="AD45">
            <v>-1903</v>
          </cell>
          <cell r="AE45"/>
          <cell r="AF45"/>
        </row>
        <row r="46">
          <cell r="A46" t="str">
            <v>IACSA-W4-001.1R2</v>
          </cell>
          <cell r="B46" t="str">
            <v xml:space="preserve">WAL MART ARGENTINA S.R.L. </v>
          </cell>
          <cell r="C46" t="str">
            <v>Licencia de Marca (Sistema Nº 5)</v>
          </cell>
          <cell r="D46" t="str">
            <v>BAJA</v>
          </cell>
          <cell r="E46"/>
          <cell r="F46">
            <v>30678138300</v>
          </cell>
          <cell r="G46" t="str">
            <v>Bolivia 5831,C.A.B.A., Argentina.</v>
          </cell>
          <cell r="H46" t="str">
            <v>Mitra Power Solutions Co., Ltd// First Industrial District, Cunwei Village, HengLi Town, Dongguan, China..</v>
          </cell>
          <cell r="I46" t="str">
            <v>Mitra Power Solutions Co., Ltd// First Industrial District, Cunwei Village, HengLi Town, Dongguan, China..</v>
          </cell>
          <cell r="J46" t="str">
            <v>China.</v>
          </cell>
          <cell r="K46" t="str">
            <v>Fuente de alimentacion para juguetes y aparatos electrodomesticos</v>
          </cell>
          <cell r="L46" t="str">
            <v>Qangqi</v>
          </cell>
          <cell r="M46" t="str">
            <v>(1)GQ07-075035-AA1, (2)GQ07-075060-AA1</v>
          </cell>
          <cell r="N46" t="str">
            <v>Entrada:  100-240Vac, 50/60Hz, 0.3A, Clase II
Salida: (1)(2)7.5Vcc, (1)350mA, (2)600mA.</v>
          </cell>
          <cell r="O46" t="str">
            <v>IEC 61558-1: 2005 + A1:2009 (ED 2.1) + IEC 61558-2-7: 2007 (ED 2.0)</v>
          </cell>
          <cell r="P46" t="str">
            <v>160315 14 SE</v>
          </cell>
          <cell r="Q46" t="str">
            <v>CES S.A.</v>
          </cell>
          <cell r="R46" t="str">
            <v>NA</v>
          </cell>
          <cell r="S46" t="str">
            <v>NA</v>
          </cell>
          <cell r="T46" t="str">
            <v>NA</v>
          </cell>
          <cell r="U46" t="str">
            <v>NA</v>
          </cell>
          <cell r="V46">
            <v>4</v>
          </cell>
          <cell r="W46" t="str">
            <v>4.4</v>
          </cell>
          <cell r="X46" t="str">
            <v>Fuente de alimentación generales</v>
          </cell>
          <cell r="Y46">
            <v>39588</v>
          </cell>
          <cell r="Z46"/>
          <cell r="AA46">
            <v>44310</v>
          </cell>
          <cell r="AB46"/>
          <cell r="AC46"/>
          <cell r="AD46">
            <v>-1602</v>
          </cell>
          <cell r="AE46"/>
          <cell r="AF46"/>
        </row>
        <row r="47">
          <cell r="A47" t="str">
            <v>IACSA-L20-003.3</v>
          </cell>
          <cell r="B47" t="str">
            <v>LYNCH COCINAS S.A.</v>
          </cell>
          <cell r="C47" t="str">
            <v>Licencia de Marca (Sistema Nº 5)</v>
          </cell>
          <cell r="D47" t="str">
            <v>BAJA</v>
          </cell>
          <cell r="E47"/>
          <cell r="F47">
            <v>30709511625</v>
          </cell>
          <cell r="G47" t="str">
            <v>Paraguay 643, Piso 4 , Oficina B, CABA, Argentina.</v>
          </cell>
          <cell r="H47" t="str">
            <v xml:space="preserve">Yindu Kitchen Equipment Co., Ltd. // No.1 Xingxing Road, Xingqiao District, Yuhang, Ningbo, Zhejiang, China.. </v>
          </cell>
          <cell r="I47" t="str">
            <v xml:space="preserve">Yindu Kitchen Equipment Co., Ltd. // No.1 Xingxing Road, Xingqiao District, Yuhang, Ningbo, Zhejiang, China.. </v>
          </cell>
          <cell r="J47" t="str">
            <v>China.</v>
          </cell>
          <cell r="K47" t="str">
            <v>Mesa refrigerada</v>
          </cell>
          <cell r="L47" t="str">
            <v>LYNCH COCINAS</v>
          </cell>
          <cell r="M47" t="str">
            <v>1) YPF9032      2) YPF9042</v>
          </cell>
          <cell r="N47" t="str">
            <v>220Vca, 50Hz, Clase I, Clase Climatica: N, Gas refrigerante: R134a, Masa del gas refrigerante: 200g     1) 350W    2)400W</v>
          </cell>
          <cell r="O47" t="str">
            <v>IEC 60335-1: 2016 (Ed 5.2); IEC 60335-2-89: 2010 +A1: 2012 (Ed 2.1)</v>
          </cell>
          <cell r="P47" t="str">
            <v>CKC-08-19-6885</v>
          </cell>
          <cell r="Q47" t="str">
            <v>LENOR S.R.L.</v>
          </cell>
          <cell r="R47" t="str">
            <v>NA</v>
          </cell>
          <cell r="S47" t="str">
            <v>NA</v>
          </cell>
          <cell r="T47" t="str">
            <v>NA</v>
          </cell>
          <cell r="U47" t="str">
            <v>NA</v>
          </cell>
          <cell r="V47">
            <v>3</v>
          </cell>
          <cell r="W47" t="str">
            <v>3.3</v>
          </cell>
          <cell r="X47" t="str">
            <v xml:space="preserve">Heladeras/freezers </v>
          </cell>
          <cell r="Y47">
            <v>39595</v>
          </cell>
          <cell r="Z47"/>
          <cell r="AA47">
            <v>44297</v>
          </cell>
          <cell r="AB47"/>
          <cell r="AC47"/>
          <cell r="AD47">
            <v>-1615</v>
          </cell>
          <cell r="AE47"/>
          <cell r="AF47"/>
        </row>
        <row r="48">
          <cell r="A48" t="str">
            <v>TC-0073/006.1R2</v>
          </cell>
          <cell r="B48" t="str">
            <v>Lynch Cocinas S.A.</v>
          </cell>
          <cell r="C48" t="str">
            <v>Licencia de Tipo (Sistema Nº 4)</v>
          </cell>
          <cell r="D48" t="str">
            <v>BAJA</v>
          </cell>
          <cell r="E48"/>
          <cell r="F48" t="str">
            <v>NA</v>
          </cell>
          <cell r="G48" t="str">
            <v>Av. del Libertador 1254, Vicente López, (B1638BEY), Buenos Aires, Argentina.</v>
          </cell>
          <cell r="H48" t="str">
            <v xml:space="preserve">Coreco S.A.
Ctra. Cordoba-Málaga, Km. 80.800, 14900, Lucena, España.
</v>
          </cell>
          <cell r="I48" t="str">
            <v xml:space="preserve">Coreco S.A. 
Ctra. Cordoba-Málaga, Km. 80.800, 14900, Lucena, España.
</v>
          </cell>
          <cell r="J48">
            <v>0</v>
          </cell>
          <cell r="K48" t="str">
            <v xml:space="preserve">Mesas refrigeradoras
Refrigerated counter
</v>
          </cell>
          <cell r="L48" t="str">
            <v>CORECO</v>
          </cell>
          <cell r="M48" t="str">
            <v>(Ver certificado con detalle de modelos y caracteristicas)</v>
          </cell>
          <cell r="N48" t="str">
            <v>(Ver certificado con detalle de modelos y caracteristicas)</v>
          </cell>
          <cell r="O48" t="str">
            <v>IEC 60335-1:2001 + A1:2004 usada con IEC 60335-2-24:2002 e IEC 60335-2-89:2002</v>
          </cell>
          <cell r="P48" t="str">
            <v xml:space="preserve">4912-412-003-5104,  4912-412-003-5283,  5236-412-009-5471,  5477-412-009-5763 y 5041-412-011-5765
</v>
          </cell>
          <cell r="Q48" t="str">
            <v>SHITSUKE S.R.L.</v>
          </cell>
          <cell r="R48" t="str">
            <v>NA</v>
          </cell>
          <cell r="S48" t="str">
            <v>NA</v>
          </cell>
          <cell r="T48" t="str">
            <v>NA</v>
          </cell>
          <cell r="U48" t="str">
            <v>NA</v>
          </cell>
          <cell r="V48">
            <v>3</v>
          </cell>
          <cell r="W48" t="str">
            <v>3.3</v>
          </cell>
          <cell r="X48" t="str">
            <v xml:space="preserve">Heladeras/freezers </v>
          </cell>
          <cell r="Y48">
            <v>39596</v>
          </cell>
          <cell r="Z48"/>
          <cell r="AA48" t="str">
            <v>BAJA</v>
          </cell>
          <cell r="AB48" t="str">
            <v>NA</v>
          </cell>
          <cell r="AC48" t="str">
            <v>NA</v>
          </cell>
          <cell r="AD48" t="str">
            <v>-</v>
          </cell>
          <cell r="AE48"/>
          <cell r="AF48"/>
        </row>
        <row r="49">
          <cell r="A49" t="str">
            <v>TC-0039/001.1R1</v>
          </cell>
          <cell r="B49" t="str">
            <v>IBM Argentina S.A.</v>
          </cell>
          <cell r="C49" t="str">
            <v>Licencia de Tipo (Sistema Nº 4)</v>
          </cell>
          <cell r="D49" t="str">
            <v>BAJA</v>
          </cell>
          <cell r="E49"/>
          <cell r="F49" t="str">
            <v>NA</v>
          </cell>
          <cell r="G49" t="str">
            <v>Ing. Enrique Butty 275, (1300), Ciudad Autónoma de Buenos Aires, Argentina</v>
          </cell>
          <cell r="H49" t="str">
            <v>IBM Corporation. // 3039 Cornwallis Road, Reserch Triangle Park, NC 27709 USA.</v>
          </cell>
          <cell r="I49" t="str">
            <v xml:space="preserve">Eltech (Electronics Technology (M) SDN BHD) / PLO 34, Fasa II, Kawasan Perindustrian Senai, 81400 Senai, Johor,  Malaysia // Celestica, Inc. / 7345 IBM Drive, Charlotte, NC 28262, United States of America ///  GES Singapore Pte Ltd. / 28 Marsiling Lane, 739152, Singapore /// Jabil Circuit / 5238 Lamar Ave., Memphis, TN 38118, United States of America /// Jabil Circuit Hungary Ltd. / H-3580 Tiszaujvaros, Huszar Andor ut 1, Hungary /// International Systems Technology Company Ltd. / No. 30 Taohua Rd., Futian Free Trade Zone, Shenzhen, China /// Celestica Valencia S.A. / 46185 La Poble De Vallbona, Valencia, España.
</v>
          </cell>
          <cell r="J49">
            <v>0</v>
          </cell>
          <cell r="K49" t="str">
            <v xml:space="preserve">Computadora Personal con fuente de alimentación ininterrumpible opcional 
Personal computer with optional uninterruptible power supply
</v>
          </cell>
          <cell r="L49" t="str">
            <v>IBM</v>
          </cell>
          <cell r="M49" t="str">
            <v xml:space="preserve">4800-XXX ; 4900-XXX 
(Donde "XXX" puede ser cualquier caracter alfanumérico)
</v>
          </cell>
          <cell r="N49" t="str">
            <v>100-127/200-240V, 50/60Hz, 4/2A (sin UPS) ó 6/3A (con UPS), Clase I</v>
          </cell>
          <cell r="O49" t="str">
            <v xml:space="preserve">IEC 60950-1:2001 </v>
          </cell>
          <cell r="P49" t="str">
            <v xml:space="preserve">3111971ATL-001C </v>
          </cell>
          <cell r="Q49" t="str">
            <v xml:space="preserve">Intertek Testing Services, N.A.
165 Main Street, Cortland, NY 13045, USA.
</v>
          </cell>
          <cell r="R49" t="str">
            <v>NA</v>
          </cell>
          <cell r="S49" t="str">
            <v>NA</v>
          </cell>
          <cell r="T49" t="str">
            <v>NA</v>
          </cell>
          <cell r="U49" t="str">
            <v>NA</v>
          </cell>
          <cell r="V49">
            <v>4</v>
          </cell>
          <cell r="W49" t="str">
            <v>4.2</v>
          </cell>
          <cell r="X49" t="str">
            <v>Fuente de alimentación para equipos de tecnología de la información</v>
          </cell>
          <cell r="Y49">
            <v>39604</v>
          </cell>
          <cell r="Z49"/>
          <cell r="AA49" t="str">
            <v>BAJA</v>
          </cell>
          <cell r="AB49">
            <v>40317</v>
          </cell>
          <cell r="AC49" t="str">
            <v>Solicitado por el cliente</v>
          </cell>
          <cell r="AD49" t="str">
            <v>-</v>
          </cell>
          <cell r="AE49"/>
          <cell r="AF49"/>
        </row>
        <row r="50">
          <cell r="A50" t="str">
            <v>TC-0066/002.1</v>
          </cell>
          <cell r="B50" t="str">
            <v>Damedco S.A.</v>
          </cell>
          <cell r="C50" t="str">
            <v>Licencia de Tipo (Sistema Nº 4)</v>
          </cell>
          <cell r="D50" t="str">
            <v>BAJA</v>
          </cell>
          <cell r="E50"/>
          <cell r="F50" t="str">
            <v>NA</v>
          </cell>
          <cell r="G50" t="str">
            <v>Girardot 1449, C1427AKE, Ciudad Autónoma de Buenos Aires, Argentina.</v>
          </cell>
          <cell r="H50" t="str">
            <v xml:space="preserve">Tenacta group SpA
 Via Piemonte 5/11 - 24052 Azzano, San Paolo BG, Italy.
</v>
          </cell>
          <cell r="I50" t="str">
            <v xml:space="preserve">Wing sang plastic electrical mfy. Ltd. 
Shayi western industrial park, Binhai Avenue, Shajing, Baoan District, Shenzhen, China.
</v>
          </cell>
          <cell r="J50">
            <v>0</v>
          </cell>
          <cell r="K50" t="str">
            <v xml:space="preserve">Alisador de cabello 
Hair Straightener
</v>
          </cell>
          <cell r="L50" t="str">
            <v>IMETEC</v>
          </cell>
          <cell r="M50" t="str">
            <v xml:space="preserve">Tipo: C8301 /   Modelos: 1) Roberto Giordano Bellissima C8301 / B1500  2) Roberto Giordano Bellissima Creativity C8301 / B1700
</v>
          </cell>
          <cell r="N50" t="str">
            <v>220-240V~, 50-60Hz, 45W, Clase II</v>
          </cell>
          <cell r="O50" t="str">
            <v>IEC 60335-2-23: 2003 usada en conjunto con IEC 60335-1:2001 + A1: 2004 + A2: 2006</v>
          </cell>
          <cell r="P50" t="str">
            <v>05AI00222</v>
          </cell>
          <cell r="Q50" t="str">
            <v>IMQ SpA</v>
          </cell>
          <cell r="R50" t="str">
            <v>NA</v>
          </cell>
          <cell r="S50" t="str">
            <v>NA</v>
          </cell>
          <cell r="T50" t="str">
            <v>NA</v>
          </cell>
          <cell r="U50" t="str">
            <v>NA</v>
          </cell>
          <cell r="V50">
            <v>3</v>
          </cell>
          <cell r="W50" t="str">
            <v>3.6</v>
          </cell>
          <cell r="X50" t="str">
            <v>Cuidado personal</v>
          </cell>
          <cell r="Y50">
            <v>39636</v>
          </cell>
          <cell r="Z50"/>
          <cell r="AA50" t="str">
            <v>BAJA</v>
          </cell>
          <cell r="AB50">
            <v>40514</v>
          </cell>
          <cell r="AC50" t="str">
            <v>Solicitado por el cliente</v>
          </cell>
          <cell r="AD50" t="str">
            <v>-</v>
          </cell>
          <cell r="AE50"/>
          <cell r="AF50"/>
        </row>
        <row r="51">
          <cell r="A51" t="str">
            <v>TC-0066/002.2</v>
          </cell>
          <cell r="B51" t="str">
            <v>Damedco S.A.</v>
          </cell>
          <cell r="C51" t="str">
            <v>Licencia de Tipo (Sistema Nº 4)</v>
          </cell>
          <cell r="D51" t="str">
            <v>BAJA</v>
          </cell>
          <cell r="E51"/>
          <cell r="F51" t="str">
            <v>NA</v>
          </cell>
          <cell r="G51" t="str">
            <v>Girardot 1449, C1427AKE, Ciudad Autónoma de Buenos Aires, Argentina.</v>
          </cell>
          <cell r="H51" t="str">
            <v xml:space="preserve">Tenacta Group S.p.A.
Via Piemonte 5/11, 24052, Azzano, San Paolo (BG), Italia.
</v>
          </cell>
          <cell r="I51" t="str">
            <v xml:space="preserve">Wing Sang Plastic Electrical Mfy. Ltd. 
Shayi Western Industrial Park, Binhai Avenue, Sha Jing, Ba´oan District, Shenzhen, China.
</v>
          </cell>
          <cell r="J51">
            <v>0</v>
          </cell>
          <cell r="K51" t="str">
            <v xml:space="preserve">Alisador de cabello 
Hair Straightener
</v>
          </cell>
          <cell r="L51" t="str">
            <v>IMETEC</v>
          </cell>
          <cell r="M51" t="str">
            <v xml:space="preserve">Tipo: D0801 
Modelo: Roberto Giordano Bellissima D0801 / B2 100
</v>
          </cell>
          <cell r="N51" t="str">
            <v>220-240V~, 50-60Hz, 45W, Clase II</v>
          </cell>
          <cell r="O51" t="str">
            <v>IEC 60335-2-23: 2003 usada en conjunto con IEC 60335-1: 2001 + A1: 2004 + A2: 2006</v>
          </cell>
          <cell r="P51" t="str">
            <v>05AI00260</v>
          </cell>
          <cell r="Q51" t="str">
            <v xml:space="preserve">IMQ S.p.A.
Via Quintiliano 43, 20138, Milano, Italia.
</v>
          </cell>
          <cell r="R51" t="str">
            <v>NA</v>
          </cell>
          <cell r="S51" t="str">
            <v>NA</v>
          </cell>
          <cell r="T51" t="str">
            <v>NA</v>
          </cell>
          <cell r="U51" t="str">
            <v>NA</v>
          </cell>
          <cell r="V51">
            <v>3</v>
          </cell>
          <cell r="W51" t="str">
            <v>3.6</v>
          </cell>
          <cell r="X51" t="str">
            <v>Cuidado personal</v>
          </cell>
          <cell r="Y51">
            <v>39654</v>
          </cell>
          <cell r="Z51"/>
          <cell r="AA51" t="str">
            <v>BAJA</v>
          </cell>
          <cell r="AB51">
            <v>40514</v>
          </cell>
          <cell r="AC51" t="str">
            <v>Solicitado por el cliente</v>
          </cell>
          <cell r="AD51" t="str">
            <v>-</v>
          </cell>
          <cell r="AE51"/>
          <cell r="AF51"/>
        </row>
        <row r="52">
          <cell r="A52" t="str">
            <v>IACSA-E17-001.2</v>
          </cell>
          <cell r="B52" t="str">
            <v>EXPOFOT GROUP S.A.</v>
          </cell>
          <cell r="C52" t="str">
            <v>Licencia de Marca (Sistema Nº 5)</v>
          </cell>
          <cell r="D52" t="str">
            <v>BAJA</v>
          </cell>
          <cell r="E52"/>
          <cell r="F52">
            <v>30601900805</v>
          </cell>
          <cell r="G52" t="str">
            <v>Viamonte 174 Local A, C.A.B.A. Argentina.</v>
          </cell>
          <cell r="H52" t="str">
            <v>Shenzhen ENG Electronics Co., Ltd.</v>
          </cell>
          <cell r="I52" t="str">
            <v>Shenzhen ENG Electronics Co., Ltd.// Block B, Nuclear Group Industrial District, Baishixia, Fuyun Town, Baoan, 518000, Shenzhen, Guangdong, China..</v>
          </cell>
          <cell r="J52" t="str">
            <v>China.</v>
          </cell>
          <cell r="K52" t="str">
            <v xml:space="preserve">Fuentes de alimentacion para equipos IT. </v>
          </cell>
          <cell r="L52" t="str">
            <v>ENG</v>
          </cell>
          <cell r="M52" t="str">
            <v xml:space="preserve">VER ANEXO </v>
          </cell>
          <cell r="N52" t="str">
            <v>VER ANEXO</v>
          </cell>
          <cell r="O52" t="str">
            <v>IEC 60950-1:2005 (2.0) + A1: 2009 + A2: 2013</v>
          </cell>
          <cell r="P52" t="str">
            <v>TR N° TW14040194, TR N° TW14040194 (R1), TR N° TW14040194 (R2)</v>
          </cell>
          <cell r="Q52" t="str">
            <v>Intertek Testing Services Taiwan Ltd.</v>
          </cell>
          <cell r="R52" t="str">
            <v>Intertek Semko AB</v>
          </cell>
          <cell r="S52" t="str">
            <v>SE-75962M2</v>
          </cell>
          <cell r="T52">
            <v>0</v>
          </cell>
          <cell r="U52" t="str">
            <v>Disp 913-E 2017</v>
          </cell>
          <cell r="V52">
            <v>4</v>
          </cell>
          <cell r="W52" t="str">
            <v>4.2</v>
          </cell>
          <cell r="X52" t="str">
            <v>Fuente de alimentación para equipos de tecnología de la información</v>
          </cell>
          <cell r="Y52">
            <v>39659</v>
          </cell>
          <cell r="Z52"/>
          <cell r="AA52">
            <v>44422</v>
          </cell>
          <cell r="AB52"/>
          <cell r="AC52"/>
          <cell r="AD52">
            <v>-1490</v>
          </cell>
          <cell r="AE52"/>
          <cell r="AF52"/>
        </row>
        <row r="53">
          <cell r="A53" t="str">
            <v>IACSA-E15-010.1</v>
          </cell>
          <cell r="B53" t="str">
            <v>EINHELL ARGENTINA S.A.</v>
          </cell>
          <cell r="C53" t="str">
            <v>Licencia de Marca (Sistema Nº 5)</v>
          </cell>
          <cell r="D53" t="str">
            <v>BAJA</v>
          </cell>
          <cell r="E53"/>
          <cell r="F53">
            <v>30711932476</v>
          </cell>
          <cell r="G53" t="str">
            <v>Av. Corrientes 1463, PISO 3°, Depto. 5,  C.A.B.A., Argentina.</v>
          </cell>
          <cell r="H53" t="str">
            <v>Zhengyang Industry &amp; investment Co., Ltd. // 558 Great Wall East Road, Industrial Zone, Yongkang, Zhejiang, China..</v>
          </cell>
          <cell r="I53" t="str">
            <v>Zhengyang Industry &amp; investment Co., Ltd. // 558 Great Wall East Road, Industrial Zone, Yongkang, Zhejiang, China..</v>
          </cell>
          <cell r="J53" t="str">
            <v>China.</v>
          </cell>
          <cell r="K53" t="str">
            <v>Sierra ingleteadora</v>
          </cell>
          <cell r="L53" t="str">
            <v>EINHELL</v>
          </cell>
          <cell r="M53" t="str">
            <v xml:space="preserve">TC-MS 2112				</v>
          </cell>
          <cell r="N53" t="str">
            <v>230V~; 50Hz; n0: 5000 min-1; Clase II; 1400W(S1); 1600W(S6: 40%)</v>
          </cell>
          <cell r="O53" t="str">
            <v>IEC 61029-1:1990 (Ed. 1.0) + IEC 61029-2-9:1995 (Ed.1.0)</v>
          </cell>
          <cell r="P53" t="str">
            <v>SH09110603-002; SH09110603-001; SH09010267-001; GBC-09-18-3799</v>
          </cell>
          <cell r="Q53" t="str">
            <v>Intertek Testing Services Hangzhou Ltd.; Lenor S.R.L.</v>
          </cell>
          <cell r="R53" t="str">
            <v>Intertek Deutschland GmbH</v>
          </cell>
          <cell r="S53" t="str">
            <v>09SHW0941-09</v>
          </cell>
          <cell r="T53">
            <v>42167</v>
          </cell>
          <cell r="U53" t="str">
            <v xml:space="preserve"> DNCI N° 761-E/2017</v>
          </cell>
          <cell r="V53">
            <v>6</v>
          </cell>
          <cell r="W53" t="str">
            <v>6.1</v>
          </cell>
          <cell r="X53" t="str">
            <v xml:space="preserve">Herramientas de mano eléctricas </v>
          </cell>
          <cell r="Y53">
            <v>39679</v>
          </cell>
          <cell r="Z53"/>
          <cell r="AA53">
            <v>43930</v>
          </cell>
          <cell r="AB53"/>
          <cell r="AC53"/>
          <cell r="AD53" t="str">
            <v>BAJA</v>
          </cell>
          <cell r="AE53"/>
          <cell r="AF53"/>
        </row>
        <row r="54">
          <cell r="A54" t="str">
            <v>TC-0070/001.2</v>
          </cell>
          <cell r="B54" t="str">
            <v>Energizer Argentina S.A.</v>
          </cell>
          <cell r="C54" t="str">
            <v>Licencia de Tipo (Sistema Nº 4)</v>
          </cell>
          <cell r="D54" t="str">
            <v>BAJA</v>
          </cell>
          <cell r="E54"/>
          <cell r="F54" t="str">
            <v>NA</v>
          </cell>
          <cell r="G54" t="str">
            <v>Tucumán 540, Piso 22º A (C1049AAL), Capital Federal, Buenos Aires, Argentina.</v>
          </cell>
          <cell r="H54" t="str">
            <v xml:space="preserve">Vanson Electronics Limited.
188 Industrial zone, Ping Shan Chuen, Chi - Tangxia, Dong Guan, China
</v>
          </cell>
          <cell r="I54" t="str">
            <v xml:space="preserve">Vanson Electronics Limited.
188 Industrial zone, Ping Shan Chuen, Chi - Tangxia, Dong Guan, China.
</v>
          </cell>
          <cell r="J54">
            <v>0</v>
          </cell>
          <cell r="K54" t="str">
            <v xml:space="preserve">Cargador de Baterías compuesto por cargador universal y fuente de alimentación de uso exclusivo
Battery charger
</v>
          </cell>
          <cell r="L54" t="str">
            <v>ENERGIZER</v>
          </cell>
          <cell r="M54" t="str">
            <v xml:space="preserve">Cargador universal: CHEUF
Fuente de alimentación de uso exclusivo: CHEUF-ADP-A1
</v>
          </cell>
          <cell r="N54" t="str">
            <v xml:space="preserve">Cargador universal:                                   Entrada: 12Vdc,  600mA ; Rendimiento: AA/C/D – 2 x (2.8V 650mA), AAA – 2 x (2.8V 400mA), 9V – 2 x (9V 17mA)
Fuente de alimentación de uso exclusivo: Entrada: 100-240V, 50/60Hz, 190mA ,Clase II; Rendimiento: 12Vdc, 600mA, 7.2VA
</v>
          </cell>
          <cell r="O54" t="str">
            <v>IEC 60335-2-29: 2002 + A1: 2004 utilizada en conjunto con IEC 60335-1: 2001 + A1: 2004 + A2: 2006</v>
          </cell>
          <cell r="P54" t="str">
            <v>16984 y Suplemento del informe de ensayo N°16984</v>
          </cell>
          <cell r="Q54" t="str">
            <v>CES S.A.</v>
          </cell>
          <cell r="R54" t="str">
            <v>NA</v>
          </cell>
          <cell r="S54" t="str">
            <v>NA</v>
          </cell>
          <cell r="T54" t="str">
            <v>NA</v>
          </cell>
          <cell r="U54" t="str">
            <v>NA</v>
          </cell>
          <cell r="V54">
            <v>4</v>
          </cell>
          <cell r="W54" t="str">
            <v>4.1</v>
          </cell>
          <cell r="X54" t="str">
            <v>Cargadores de bateria</v>
          </cell>
          <cell r="Y54">
            <v>39708</v>
          </cell>
          <cell r="Z54"/>
          <cell r="AA54" t="str">
            <v>BAJA</v>
          </cell>
          <cell r="AB54">
            <v>43042</v>
          </cell>
          <cell r="AC54" t="str">
            <v>Perdida de vigencia</v>
          </cell>
          <cell r="AD54" t="str">
            <v>-</v>
          </cell>
          <cell r="AE54"/>
          <cell r="AF54"/>
        </row>
        <row r="55">
          <cell r="A55" t="str">
            <v>IACSA-S38-002.3</v>
          </cell>
          <cell r="B55" t="str">
            <v>MARTA ESTELA SOBRE CASAS</v>
          </cell>
          <cell r="C55" t="str">
            <v>Licencia de Marca (Sistema Nº 5)</v>
          </cell>
          <cell r="D55" t="str">
            <v>BAJA</v>
          </cell>
          <cell r="E55"/>
          <cell r="F55">
            <v>27139069914</v>
          </cell>
          <cell r="G55" t="str">
            <v>Av. Juan Bautista Alberdi 1714, C.A.B.A., Argentina.</v>
          </cell>
          <cell r="H55" t="str">
            <v>SLAMP S.P.A. // Via Tre Cannelle, 3, 00071 Pomezia (RM), Roma, Italia..</v>
          </cell>
          <cell r="I55" t="str">
            <v>MA. VA. S.C.A.R.L. // Via Vaccareccia 43/e, Pomezia (RM) 00071, Roma, Italia..</v>
          </cell>
          <cell r="J55" t="str">
            <v>Italia.</v>
          </cell>
          <cell r="K55" t="str">
            <v>Luminaria de apoyo en piso.</v>
          </cell>
          <cell r="L55" t="str">
            <v>SLAMP</v>
          </cell>
          <cell r="M55" t="str">
            <v>LIZA (N° DE ARTICULO SEGÚN COLOR: PRISMA: LIZ86TAV0000LE000; 
PELTRE: LIZ86TAV0000PE000)</v>
          </cell>
          <cell r="N55" t="str">
            <v>220-240V; 50Hz; 1x8W E27 LED + LED 1,5W; Clase II; IP20</v>
          </cell>
          <cell r="O55" t="str">
            <v>IEC 60598-1:2014 (Ed. 8.0) + IEC 60598-2-4:1997 (Ed. 2.0) + IEC 62031:2008 (Ed. 1.0) + A1:2012 + A2:2014</v>
          </cell>
          <cell r="P55" t="str">
            <v>200018922UDI-CBSh</v>
          </cell>
          <cell r="Q55" t="str">
            <v>Intertek Italia. S.p.A.</v>
          </cell>
          <cell r="R55" t="str">
            <v>Intertek Semko AB</v>
          </cell>
          <cell r="S55" t="str">
            <v>SE-90437</v>
          </cell>
          <cell r="T55">
            <v>43201</v>
          </cell>
          <cell r="U55" t="str">
            <v>Disp 913-E 2017</v>
          </cell>
          <cell r="V55">
            <v>2</v>
          </cell>
          <cell r="W55" t="str">
            <v>2.1</v>
          </cell>
          <cell r="X55" t="str">
            <v xml:space="preserve">Luminaria: artefacto completo </v>
          </cell>
          <cell r="Y55">
            <v>39742</v>
          </cell>
          <cell r="Z55"/>
          <cell r="AA55">
            <v>44142</v>
          </cell>
          <cell r="AB55">
            <v>44142</v>
          </cell>
          <cell r="AC55" t="str">
            <v>VENCIDO</v>
          </cell>
          <cell r="AD55">
            <v>-1770</v>
          </cell>
          <cell r="AE55"/>
          <cell r="AF55"/>
        </row>
        <row r="56">
          <cell r="A56" t="str">
            <v>IACSA-W12-002.4R1</v>
          </cell>
          <cell r="B56" t="str">
            <v>Watson-Marlow Limited</v>
          </cell>
          <cell r="C56" t="str">
            <v>Licencia de Marca (Sistema Nº 5)</v>
          </cell>
          <cell r="D56" t="str">
            <v>BAJA</v>
          </cell>
          <cell r="E56"/>
          <cell r="F56" t="str">
            <v>NA</v>
          </cell>
          <cell r="G56" t="str">
            <v>Bickland Water Road, Falmouth, Cornwall TR11 4RU, Inglaterra.</v>
          </cell>
          <cell r="H56" t="str">
            <v>Watson-Marlow Limited // Bickland Water Road, Falmouth, Cornwall TR11 4RU, Inglaterra.</v>
          </cell>
          <cell r="I56" t="str">
            <v>Watson-Marlow Limited // Bickland Water Road, Falmouth, Cornwall TR11 4RU, Inglaterra.</v>
          </cell>
          <cell r="J56" t="str">
            <v>Inglaterra</v>
          </cell>
          <cell r="K56" t="str">
            <v xml:space="preserve">Bombas peristálticas </v>
          </cell>
          <cell r="L56" t="str">
            <v>Watson-Marlow</v>
          </cell>
          <cell r="M56" t="str">
            <v>520S, 520U, 520US, 520Du, 520DuS, 520DiS, 520Bp</v>
          </cell>
          <cell r="N56" t="str">
            <v>100-120V~ / 200-240V~, 50/60Hz, 135VA, Clase/class I, IP31</v>
          </cell>
          <cell r="O56" t="str">
            <v>IEC 61010-1:2001 (Ed. 2.0)</v>
          </cell>
          <cell r="P56" t="str">
            <v xml:space="preserve">N° FVH-10-12-5609; N° FUG-04-13-3763 (V.I.) </v>
          </cell>
          <cell r="Q56" t="str">
            <v>LENOR S.R.L.</v>
          </cell>
          <cell r="R56" t="str">
            <v>NA</v>
          </cell>
          <cell r="S56" t="str">
            <v>NA</v>
          </cell>
          <cell r="T56" t="str">
            <v>NA</v>
          </cell>
          <cell r="U56" t="str">
            <v>NA</v>
          </cell>
          <cell r="V56">
            <v>6</v>
          </cell>
          <cell r="W56" t="str">
            <v>6.2</v>
          </cell>
          <cell r="X56" t="str">
            <v xml:space="preserve">Herramientas eléctricas de banco </v>
          </cell>
          <cell r="Y56">
            <v>39772</v>
          </cell>
          <cell r="Z56"/>
          <cell r="AA56">
            <v>44108</v>
          </cell>
          <cell r="AB56"/>
          <cell r="AC56"/>
          <cell r="AD56">
            <v>-1804</v>
          </cell>
          <cell r="AE56"/>
          <cell r="AF56"/>
        </row>
        <row r="57">
          <cell r="A57" t="str">
            <v>TC-0073/002.2</v>
          </cell>
          <cell r="B57" t="str">
            <v>Lynch Cocinas S.A.</v>
          </cell>
          <cell r="C57" t="str">
            <v>Licencia de Tipo (Sistema Nº 4)</v>
          </cell>
          <cell r="D57" t="str">
            <v>BAJA</v>
          </cell>
          <cell r="E57"/>
          <cell r="F57" t="str">
            <v>NA</v>
          </cell>
          <cell r="G57" t="str">
            <v>Av. del Libertador 1254, Vicente López, (B1638BEY), Buenos Aires, Argentina</v>
          </cell>
          <cell r="H57" t="str">
            <v xml:space="preserve">Electrolux Professional S.p.A.
Viale Treviso 15, 33170, Pordenone, Italy
</v>
          </cell>
          <cell r="I57" t="str">
            <v xml:space="preserve">Electrolux Professional S.p.A.
Viale Treviso 15, 33170, Pordenone, Italy
</v>
          </cell>
          <cell r="J57">
            <v>0</v>
          </cell>
          <cell r="K57" t="str">
            <v xml:space="preserve">Abatidor de temperatura
Blast Chiller/Freezer
</v>
          </cell>
          <cell r="L57" t="str">
            <v>Electrolux (ELX)</v>
          </cell>
          <cell r="M57" t="str">
            <v>AOFP101C (código: 726749)</v>
          </cell>
          <cell r="N57" t="str">
            <v>400V, 3N~, 50Hz, 3750W, 8A, R404A, IP23, clase climática N, clase I</v>
          </cell>
          <cell r="O57" t="str">
            <v xml:space="preserve">EN 60335-2-89:2002 + A11:2004 + A1:2005 usada con EN 60335-1:2002 + A11:2004 + A1:2004 + A12:2006
</v>
          </cell>
          <cell r="P57" t="str">
            <v>E0224008.03</v>
          </cell>
          <cell r="Q57" t="str">
            <v xml:space="preserve">Intertek Italia s.r.l.
Via Principe di Udine, 114 – Campoformido (UD), Italia. 
</v>
          </cell>
          <cell r="R57" t="str">
            <v>NA</v>
          </cell>
          <cell r="S57" t="str">
            <v>NA</v>
          </cell>
          <cell r="T57" t="str">
            <v>NA</v>
          </cell>
          <cell r="U57" t="str">
            <v>NA</v>
          </cell>
          <cell r="V57">
            <v>3</v>
          </cell>
          <cell r="W57" t="str">
            <v>3.3</v>
          </cell>
          <cell r="X57" t="str">
            <v xml:space="preserve">Heladeras/freezers </v>
          </cell>
          <cell r="Y57">
            <v>39799</v>
          </cell>
          <cell r="Z57"/>
          <cell r="AA57" t="str">
            <v>BAJA</v>
          </cell>
          <cell r="AB57" t="str">
            <v>NA</v>
          </cell>
          <cell r="AC57" t="str">
            <v>NA</v>
          </cell>
          <cell r="AD57" t="str">
            <v>-</v>
          </cell>
          <cell r="AE57"/>
          <cell r="AF57"/>
        </row>
        <row r="58">
          <cell r="A58" t="str">
            <v>TC-0073/007.2</v>
          </cell>
          <cell r="B58" t="str">
            <v>Lynch Cocinas S.A.</v>
          </cell>
          <cell r="C58" t="str">
            <v>Licencia de Tipo (Sistema Nº 4)</v>
          </cell>
          <cell r="D58" t="str">
            <v>BAJA</v>
          </cell>
          <cell r="E58"/>
          <cell r="F58" t="str">
            <v>NA</v>
          </cell>
          <cell r="G58" t="str">
            <v xml:space="preserve">Av. del Libertador 1254, Vicente López, (B1638BEY), Buenos Aires, Argentina
</v>
          </cell>
          <cell r="H58" t="str">
            <v xml:space="preserve">Electrolux Professional S.p.A.
Viale Treviso 15, 33170, Pordenone, Italy.
</v>
          </cell>
          <cell r="I58" t="str">
            <v xml:space="preserve">Electrolux Professionel S.A.S.
Z.I. Du Mont, 23200 Aubusson, Francia.
</v>
          </cell>
          <cell r="J58">
            <v>0</v>
          </cell>
          <cell r="K58" t="str">
            <v xml:space="preserve">Plancha eléctrica para cocción de alimentos 
Griddle Cookers 
</v>
          </cell>
          <cell r="L58" t="str">
            <v>“DITO Electrolux”</v>
          </cell>
          <cell r="M58" t="str">
            <v xml:space="preserve">DR/CHCE  (código: 602083)  
DR/LHCE     (código: 602086) 
</v>
          </cell>
          <cell r="N58" t="str">
            <v>230V~, 50/60Hz, 2800W, IP24</v>
          </cell>
          <cell r="O58" t="str">
            <v xml:space="preserve">EN 60335-2-38:2003 usada con EN 60335-1:2002 + A11:2004 </v>
          </cell>
          <cell r="P58" t="str">
            <v>E0646020</v>
          </cell>
          <cell r="Q58" t="str">
            <v xml:space="preserve">Intertek Italia s.r.l.
Via Principe di Udine, 114 – Campoformido (UD), Italia.
</v>
          </cell>
          <cell r="R58" t="str">
            <v>NA</v>
          </cell>
          <cell r="S58" t="str">
            <v>NA</v>
          </cell>
          <cell r="T58" t="str">
            <v>NA</v>
          </cell>
          <cell r="U58" t="str">
            <v>NA</v>
          </cell>
          <cell r="V58">
            <v>3</v>
          </cell>
          <cell r="W58" t="str">
            <v>3.2</v>
          </cell>
          <cell r="X58" t="str">
            <v>Electrodomésticos de uso en la Cocina</v>
          </cell>
          <cell r="Y58">
            <v>39805</v>
          </cell>
          <cell r="Z58"/>
          <cell r="AA58" t="str">
            <v>BAJA</v>
          </cell>
          <cell r="AB58" t="str">
            <v>NA</v>
          </cell>
          <cell r="AC58" t="str">
            <v>NA</v>
          </cell>
          <cell r="AD58" t="str">
            <v>-</v>
          </cell>
          <cell r="AE58"/>
          <cell r="AF58"/>
        </row>
        <row r="59">
          <cell r="A59" t="str">
            <v>TC-0073/007.1</v>
          </cell>
          <cell r="B59" t="str">
            <v>Lynch Cocinas S.A.</v>
          </cell>
          <cell r="C59" t="str">
            <v>Licencia de Tipo (Sistema Nº 4)</v>
          </cell>
          <cell r="D59" t="str">
            <v>BAJA</v>
          </cell>
          <cell r="E59"/>
          <cell r="F59" t="str">
            <v>NA</v>
          </cell>
          <cell r="G59" t="str">
            <v>Av. del Libertador 1254, Vicente López, (B1638BEY), Buenos Aires, Argentina.</v>
          </cell>
          <cell r="H59" t="str">
            <v xml:space="preserve">Electrolux Professional S.p.A.
Viale Treviso 15, 33170, Pordenone, Italy.
</v>
          </cell>
          <cell r="I59" t="str">
            <v xml:space="preserve">Electrolux Professionel S.A.S.
Z.I. Du Mont, 23200 Aubusson, Francia.
</v>
          </cell>
          <cell r="J59">
            <v>0</v>
          </cell>
          <cell r="K59" t="str">
            <v xml:space="preserve">Aparatos eléctricos para cocción de alimentos
Electrical cooking appliances
</v>
          </cell>
          <cell r="L59" t="str">
            <v>“DITO Electrolux”</v>
          </cell>
          <cell r="M59" t="str">
            <v xml:space="preserve">DI/C2CE  (código: 602077);  DI/L2CE  (código: 602080) ; DZ/C2CE (código: 602107);  DZ/L2CE (código: 602110);DZ/H1CE (código: 601638);  DW/H1CE (código: 601655)
</v>
          </cell>
          <cell r="N59" t="str">
            <v>(DI/C2CE) 230V~, 50/60Hz, 3600W, IP24. (DI/L2CE) 230V~, 50/60Hz, 3600W, IP24. (DZ/C2CE) 230V~, 50/60Hz, 3600W, IP24. (DZ/L2CE) 230V~, 50/60Hz, 3600W, IP24. (DZ/H1CE) 230V~, 50/60Hz, 3200W, IP24. (DW/H1CE) 230V~, 50/60Hz, 3200W, IP24</v>
          </cell>
          <cell r="O59" t="str">
            <v>EN 60335-2-36:2002 + A1:2004 usada con EN 60335-1:2002 + A11:2004</v>
          </cell>
          <cell r="P59" t="str">
            <v>E0646019, 07RPR017  y  07RPR019</v>
          </cell>
          <cell r="Q59" t="str">
            <v xml:space="preserve">Intertek Italia s.r.l.
Via Principe di Udine, 114 – Campoformido (UD), Italia.
</v>
          </cell>
          <cell r="R59" t="str">
            <v>NA</v>
          </cell>
          <cell r="S59" t="str">
            <v>NA</v>
          </cell>
          <cell r="T59" t="str">
            <v>NA</v>
          </cell>
          <cell r="U59" t="str">
            <v>NA</v>
          </cell>
          <cell r="V59">
            <v>3</v>
          </cell>
          <cell r="W59" t="str">
            <v>3.2</v>
          </cell>
          <cell r="X59" t="str">
            <v>Electrodomésticos de uso en la Cocina</v>
          </cell>
          <cell r="Y59">
            <v>39805</v>
          </cell>
          <cell r="Z59"/>
          <cell r="AA59" t="str">
            <v>BAJA</v>
          </cell>
          <cell r="AB59" t="str">
            <v>NA</v>
          </cell>
          <cell r="AC59" t="str">
            <v>NA</v>
          </cell>
          <cell r="AD59" t="str">
            <v>-</v>
          </cell>
          <cell r="AE59"/>
          <cell r="AF59"/>
        </row>
        <row r="60">
          <cell r="A60" t="str">
            <v>IACSA-J9-015.1</v>
          </cell>
          <cell r="B60" t="str">
            <v>JOSE M. ALLADIO E HIJOS S.A.</v>
          </cell>
          <cell r="C60" t="str">
            <v>Licencia de Marca (Sistema Nº 5)</v>
          </cell>
          <cell r="D60" t="str">
            <v>BAJA</v>
          </cell>
          <cell r="E60"/>
          <cell r="F60">
            <v>30502680478</v>
          </cell>
          <cell r="G60" t="str">
            <v>Av. Cordoba 325, Luque, Provincia de Cordoba, Argentina.</v>
          </cell>
          <cell r="H60" t="str">
            <v>Jiangmen Jinhuan Electrical Co., Ltd. // Building B, N°13, 1st Industry Zone, Hecheng Town, Heshan, Jiangmen, Guangdong, China.</v>
          </cell>
          <cell r="I60" t="str">
            <v>Jiangmen Jinhuan Electrical Co., Ltd. // Building A, No.13 Area 1, Hecheng Industrial Zone, Heshan City, Jiangmen, Guangdong Province, China.</v>
          </cell>
          <cell r="J60" t="str">
            <v>China.</v>
          </cell>
          <cell r="K60" t="str">
            <v>Secadora de ropa</v>
          </cell>
          <cell r="L60" t="str">
            <v>1) AURORA; 2) DREAN</v>
          </cell>
          <cell r="M60" t="str">
            <v>Inti 604; Inti 604 G; Inti 604 M; Inti 604 GM; Inti 504; Inti 504 G; Inti 504 M;
Inti 504 GM; Inti 404; Inti 404 G; Inti 404 M; Inti 404 GM; Sun 10.8; Sun 10.8 G;
Sun 10.8 M; Sun 10.8 GM; Sun 9.8; Sun 9.8 G; Sun 9.8 M; Sun 9.8 GM; Sun 8.8;
Sun 8.8 G; Sun 8.8 M; Sun 8.8 GM</v>
          </cell>
          <cell r="N60" t="str">
            <v>220-240V~; 50/60Hz; Clase I; IPX4; Ver Anexo 1</v>
          </cell>
          <cell r="O60" t="str">
            <v>IEC 60335-1:2010 (Ed. 5.0) + IEC 60335-2-11:2002 (Ed. 6.0).</v>
          </cell>
          <cell r="P60" t="str">
            <v xml:space="preserve">45509-001-80489 </v>
          </cell>
          <cell r="Q60" t="str">
            <v>SHITSUKE S.R.L.</v>
          </cell>
          <cell r="R60" t="str">
            <v>NA</v>
          </cell>
          <cell r="S60" t="str">
            <v>NA</v>
          </cell>
          <cell r="T60" t="str">
            <v>NA</v>
          </cell>
          <cell r="U60" t="str">
            <v>NA</v>
          </cell>
          <cell r="V60">
            <v>3</v>
          </cell>
          <cell r="W60" t="str">
            <v>3.4</v>
          </cell>
          <cell r="X60" t="str">
            <v>Lavado</v>
          </cell>
          <cell r="Y60">
            <v>39833</v>
          </cell>
          <cell r="Z60"/>
          <cell r="AA60">
            <v>44116</v>
          </cell>
          <cell r="AB60"/>
          <cell r="AC60"/>
          <cell r="AD60">
            <v>-1796</v>
          </cell>
          <cell r="AE60"/>
          <cell r="AF60"/>
        </row>
        <row r="61">
          <cell r="A61" t="str">
            <v>IACSA-W12-003.2R1</v>
          </cell>
          <cell r="B61" t="str">
            <v>Watson-Marlow Limited</v>
          </cell>
          <cell r="C61" t="str">
            <v>Licencia de Marca (Sistema Nº 5)</v>
          </cell>
          <cell r="D61" t="str">
            <v>BAJA</v>
          </cell>
          <cell r="E61"/>
          <cell r="F61" t="str">
            <v>NA</v>
          </cell>
          <cell r="G61" t="str">
            <v>Bickland Water Road, Falmouth, Cornwall TR11 4RU, Inglaterra.</v>
          </cell>
          <cell r="H61" t="str">
            <v>Watson-Marlow Limited // Bickland Water Road, Falmouth, Cornwall TR11 4RU, Inglaterra.</v>
          </cell>
          <cell r="I61" t="str">
            <v>Watson-Marlow Limited // Bickland Water Road, Falmouth, Cornwall TR11 4RU, Inglaterra.</v>
          </cell>
          <cell r="J61" t="str">
            <v>Inglaterra</v>
          </cell>
          <cell r="K61" t="str">
            <v xml:space="preserve">Bombas peristálticas </v>
          </cell>
          <cell r="L61" t="str">
            <v>Watson-Marlow</v>
          </cell>
          <cell r="M61" t="str">
            <v>620DiN</v>
          </cell>
          <cell r="N61" t="str">
            <v>100-120V~ / 200-240V~, 50/60Hz, 250VA, Class I, IP 66</v>
          </cell>
          <cell r="O61" t="str">
            <v>IEC 61010-1:2001 (Ed. 2.0)</v>
          </cell>
          <cell r="P61" t="str">
            <v>FVH-10-12-5609 (Cláusulas 5, 6, 9, 10.5.3 + Res. Nacionales Vigentes) +
FUG-04-13-3763 (V.I.) // LENOR S.R.L.</v>
          </cell>
          <cell r="Q61" t="str">
            <v>LENOR S.R.L.</v>
          </cell>
          <cell r="R61" t="str">
            <v>NA</v>
          </cell>
          <cell r="S61" t="str">
            <v>NA</v>
          </cell>
          <cell r="T61" t="str">
            <v>NA</v>
          </cell>
          <cell r="U61" t="str">
            <v>NA</v>
          </cell>
          <cell r="V61">
            <v>6</v>
          </cell>
          <cell r="W61" t="str">
            <v>6.2</v>
          </cell>
          <cell r="X61" t="str">
            <v xml:space="preserve">Herramientas eléctricas de banco </v>
          </cell>
          <cell r="Y61">
            <v>39848</v>
          </cell>
          <cell r="Z61"/>
          <cell r="AA61">
            <v>44109</v>
          </cell>
          <cell r="AB61"/>
          <cell r="AC61"/>
          <cell r="AD61">
            <v>-1803</v>
          </cell>
          <cell r="AE61"/>
          <cell r="AF61"/>
        </row>
        <row r="62">
          <cell r="A62" t="str">
            <v>TC-0096/001.1</v>
          </cell>
          <cell r="B62" t="str">
            <v xml:space="preserve">Kodak Argentina S.A.I.C.
</v>
          </cell>
          <cell r="C62" t="str">
            <v>Licencia de Tipo (Sistema Nº 4)</v>
          </cell>
          <cell r="D62" t="str">
            <v>BAJA</v>
          </cell>
          <cell r="E62"/>
          <cell r="F62" t="str">
            <v>NA</v>
          </cell>
          <cell r="G62" t="str">
            <v>Costa Rica 5379, (B1667JUU) Tortuguitas, Buenos Aires, Argentina</v>
          </cell>
          <cell r="H62" t="str">
            <v xml:space="preserve">Leader Electronics Inc. / No. 1 Industrial Area, Tang Xia Town, Dong Guan City, Guang Dong Province, China.
</v>
          </cell>
          <cell r="I62" t="str">
            <v xml:space="preserve">Dongguan Leader Electronics Inc. / No. 1, Industrial Area, Tang Xia Town, Dong Guan City, Guang Dong Province, China. /// Jiangsu Leader Electronics Inc. 
Guyang Town, Dantu District, Zhenjiang City, Jiangsu Province, China.
Leader Electronics Inc. 
No. 1 Industrial Area, Tang Xia Town, Dong Guan City, Guang Dong Province, China.
</v>
          </cell>
          <cell r="J62">
            <v>0</v>
          </cell>
          <cell r="K62" t="str">
            <v xml:space="preserve">Fuente de alimentación
Power supply for business machine
</v>
          </cell>
          <cell r="L62" t="str">
            <v xml:space="preserve">“LEI” o “TECTROL” </v>
          </cell>
          <cell r="M62" t="str">
            <v>NU60-C240250-I3 ; 011-651001-2</v>
          </cell>
          <cell r="N62" t="str">
            <v>Entrada/Input: 100-240Vac, 50/60Hz, 1.4A, Class II. Salida/Output: 24Vdc, 2.5A</v>
          </cell>
          <cell r="O62" t="str">
            <v>IEC 60950-1: 2001</v>
          </cell>
          <cell r="P62" t="str">
            <v>DQQ-01-09-0067</v>
          </cell>
          <cell r="Q62" t="str">
            <v>LENOR S.R.L.</v>
          </cell>
          <cell r="R62" t="str">
            <v>NA</v>
          </cell>
          <cell r="S62" t="str">
            <v>NA</v>
          </cell>
          <cell r="T62" t="str">
            <v>NA</v>
          </cell>
          <cell r="U62" t="str">
            <v>NA</v>
          </cell>
          <cell r="V62">
            <v>4</v>
          </cell>
          <cell r="W62" t="str">
            <v>4.2</v>
          </cell>
          <cell r="X62" t="str">
            <v>Fuente de alimentación para equipos de tecnología de la información</v>
          </cell>
          <cell r="Y62">
            <v>39871</v>
          </cell>
          <cell r="Z62"/>
          <cell r="AA62" t="str">
            <v>BAJA</v>
          </cell>
          <cell r="AB62" t="str">
            <v>NA</v>
          </cell>
          <cell r="AC62" t="str">
            <v>NA</v>
          </cell>
          <cell r="AD62" t="str">
            <v>-</v>
          </cell>
          <cell r="AE62"/>
          <cell r="AF62"/>
        </row>
        <row r="63">
          <cell r="A63" t="str">
            <v>TC-0070/001.3</v>
          </cell>
          <cell r="B63" t="str">
            <v>Energizer Argentina S.A.</v>
          </cell>
          <cell r="C63" t="str">
            <v>Licencia de Tipo (Sistema Nº 4)</v>
          </cell>
          <cell r="D63" t="str">
            <v>BAJA</v>
          </cell>
          <cell r="E63"/>
          <cell r="F63" t="str">
            <v>NA</v>
          </cell>
          <cell r="G63" t="str">
            <v>Tucumán 540, Piso 22º A (C1049AAL), Capital Federal, Buenos Aires, Argentina</v>
          </cell>
          <cell r="H63" t="str">
            <v xml:space="preserve">Jeckson Electric Co., Ltd.
18/F., China Aerospace Centre, 143 Hoi Bun Road, Kwun Tong, Kowlong, Hong Kong.
</v>
          </cell>
          <cell r="I63" t="str">
            <v xml:space="preserve">Jeckson Electric Co., Ltd.
China Aerospace Industrial Park, 49 Zhong Kai No. 2 Road, Huizhou, Guangdong, China.
</v>
          </cell>
          <cell r="J63">
            <v>0</v>
          </cell>
          <cell r="K63" t="str">
            <v xml:space="preserve">Cargador de Baterías 
Battery charger
</v>
          </cell>
          <cell r="L63" t="str">
            <v>ENERGIZER</v>
          </cell>
          <cell r="M63" t="str">
            <v>CHDC</v>
          </cell>
          <cell r="N63" t="str">
            <v xml:space="preserve">Entrada: 100-240 V ~, 50/60 Hz, 6 W, Clase II
Salida: 2.8 Vdc, 360 mA  (AA x 2) 
              2.8 Vdc, 120 mA (AAA x 2)    
</v>
          </cell>
          <cell r="O63" t="str">
            <v>IEC 60335-2-29: 2002 + A1: 2004 utilizada en conjunto con IEC 60335-1: 2001 + A1: 2004 + A2: 2006</v>
          </cell>
          <cell r="P63" t="str">
            <v>HK08072026-1</v>
          </cell>
          <cell r="Q63" t="str">
            <v>Intertek Testing Services Hong Kong Ltd.</v>
          </cell>
          <cell r="R63" t="str">
            <v>NA</v>
          </cell>
          <cell r="S63" t="str">
            <v>NA</v>
          </cell>
          <cell r="T63" t="str">
            <v>NA</v>
          </cell>
          <cell r="U63" t="str">
            <v>NA</v>
          </cell>
          <cell r="V63">
            <v>4</v>
          </cell>
          <cell r="W63" t="str">
            <v>4.1</v>
          </cell>
          <cell r="X63" t="str">
            <v>Cargadores de bateria</v>
          </cell>
          <cell r="Y63">
            <v>39910</v>
          </cell>
          <cell r="Z63"/>
          <cell r="AA63" t="str">
            <v>BAJA</v>
          </cell>
          <cell r="AB63">
            <v>43042</v>
          </cell>
          <cell r="AC63" t="str">
            <v>Perdida de vigencia</v>
          </cell>
          <cell r="AD63" t="str">
            <v>-</v>
          </cell>
          <cell r="AE63"/>
          <cell r="AF63"/>
        </row>
        <row r="64">
          <cell r="A64" t="str">
            <v>IACSA-O4-002.1</v>
          </cell>
          <cell r="B64" t="str">
            <v>OACI S.A.</v>
          </cell>
          <cell r="C64" t="str">
            <v>Licencia de Marca (Sistema Nº 5)</v>
          </cell>
          <cell r="D64" t="str">
            <v>BAJA</v>
          </cell>
          <cell r="E64"/>
          <cell r="F64">
            <v>30591087793</v>
          </cell>
          <cell r="G64" t="str">
            <v>Av. Pedro Luro 7146; Mar del Plata; Buenos Aires; Argentina.</v>
          </cell>
          <cell r="H64" t="str">
            <v xml:space="preserve">Changan Group Co.,Ltd./ No.288,Wei 17 road,Yueqing economic development zone,Zhejiang province, China..
</v>
          </cell>
          <cell r="I64" t="str">
            <v xml:space="preserve">Changan Group Co.,Ltd./ No.288,Wei 17 road,Yueqing economic development zone,Zhejiang province, China..
</v>
          </cell>
          <cell r="J64" t="str">
            <v>China.</v>
          </cell>
          <cell r="K64" t="str">
            <v>Contactor</v>
          </cell>
          <cell r="L64" t="str">
            <v>CHANA, ETEK, SIXELECTRIC</v>
          </cell>
          <cell r="M64" t="str">
            <v>SIX1-0910; SIX1-0901; SIX1-0904; SIX1-0908; SIX1-1210; SIX1-1201; SIX1-1204; SIX1-1208; SIX1‐1810; SIX1‐1801; SIX1-2510; SIX1-2501; SIX1-2504; SIX1-2508; SIX1‐3210; SIX1‐3201; SIX1-4011; SIX1-4004; SIX1-4008; SIX1-5011; SIX1-5004; SIX1-5008</v>
          </cell>
          <cell r="N64" t="str">
            <v>Ui:690V~; Uimp: 6kV; 50/60Hz Circuito Aux: Cat.: AC-15; Ue=415V Ie=0,95A; Ith=10A
(Ver Anexo 2 segun designacion de modelos)
Tension de bobina de control : 24/48/110/240/415V~</v>
          </cell>
          <cell r="O64" t="str">
            <v>IEC 60947-4-1:2009 (Ed. 3.0)+A1:2012</v>
          </cell>
          <cell r="P64" t="str">
            <v>180701837SHA-001; 180701837SHA-003; 180701837SHA-005; 180701837SHA-007</v>
          </cell>
          <cell r="Q64" t="str">
            <v>Intertek Testing Services Shanghai</v>
          </cell>
          <cell r="R64" t="str">
            <v>Intertek SEMKO AB</v>
          </cell>
          <cell r="S64" t="str">
            <v>SE-92291</v>
          </cell>
          <cell r="T64">
            <v>42079</v>
          </cell>
          <cell r="U64" t="str">
            <v xml:space="preserve">Disp. 913-E 2017 </v>
          </cell>
          <cell r="V64">
            <v>1</v>
          </cell>
          <cell r="W64" t="str">
            <v>1.5</v>
          </cell>
          <cell r="X64" t="str">
            <v xml:space="preserve">Dispositivos de protección y maniobra </v>
          </cell>
          <cell r="Y64">
            <v>39980</v>
          </cell>
          <cell r="Z64"/>
          <cell r="AA64">
            <v>44297</v>
          </cell>
          <cell r="AB64">
            <v>44300</v>
          </cell>
          <cell r="AC64" t="str">
            <v>CAMBIO EN LA CODIFICACION INTERNA</v>
          </cell>
          <cell r="AD64">
            <v>-1615</v>
          </cell>
          <cell r="AE64"/>
          <cell r="AF64"/>
        </row>
        <row r="65">
          <cell r="A65" t="str">
            <v>TC-0100/002.1</v>
          </cell>
          <cell r="B65" t="str">
            <v>ADRIÁN WALTER GRUNER</v>
          </cell>
          <cell r="C65" t="str">
            <v>Licencia de Tipo (Sistema Nº 4)</v>
          </cell>
          <cell r="D65" t="str">
            <v>BAJA</v>
          </cell>
          <cell r="E65"/>
          <cell r="F65">
            <v>30516712593</v>
          </cell>
          <cell r="G65" t="str">
            <v>Av. Triunvirato 3332, (C.P. 1427), Ciudad Autónoma de Buenos Aires, Argentina</v>
          </cell>
          <cell r="H65" t="str">
            <v>Ningbo Peichen Electric Appliance Co., Ltd. / No. 92# North Linyu Road, Jiaochuan Street, Zhenhai, Ningbo, P. R. China.</v>
          </cell>
          <cell r="I65" t="str">
            <v>Ningbo Peichen Electric Appliance Co., Ltd / No. 92# North Linyu Road, Jiaochuan Street, Zhenhai, Ningbo, P. R. China.</v>
          </cell>
          <cell r="J65">
            <v>0</v>
          </cell>
          <cell r="K65" t="str">
            <v xml:space="preserve">Extractor de jugos centrífugo
Centrifugal juicer for household use
</v>
          </cell>
          <cell r="L65" t="str">
            <v>COOLBRAND</v>
          </cell>
          <cell r="M65" t="str">
            <v>COOL-001</v>
          </cell>
          <cell r="N65" t="str">
            <v>220-240V~, 50-60Hz, 850W, clase II</v>
          </cell>
          <cell r="O65" t="str">
            <v xml:space="preserve">IEC 60335-2-14:2006 
IEC 60335-1:2001 + A1:2004 + A2:2006
</v>
          </cell>
          <cell r="P65" t="str">
            <v xml:space="preserve">HZ08060538-001,  HZ08060538-001 (A1),  HZ08060538-001 (A2) y  HZ08060538-001 (A3) </v>
          </cell>
          <cell r="Q65" t="str">
            <v>Intertek Testing Services Hangzhou Ltd.</v>
          </cell>
          <cell r="R65" t="str">
            <v>NA</v>
          </cell>
          <cell r="S65" t="str">
            <v>NA</v>
          </cell>
          <cell r="T65" t="str">
            <v>NA</v>
          </cell>
          <cell r="U65" t="str">
            <v>NA</v>
          </cell>
          <cell r="V65">
            <v>3</v>
          </cell>
          <cell r="W65" t="str">
            <v>3.2</v>
          </cell>
          <cell r="X65" t="str">
            <v>Electrodomésticos de uso en la Cocina</v>
          </cell>
          <cell r="Y65">
            <v>40032</v>
          </cell>
          <cell r="Z65"/>
          <cell r="AA65" t="str">
            <v>BAJA</v>
          </cell>
          <cell r="AB65">
            <v>40325</v>
          </cell>
          <cell r="AC65" t="str">
            <v>Solicitado por el cliente</v>
          </cell>
          <cell r="AD65" t="str">
            <v>-</v>
          </cell>
          <cell r="AE65"/>
          <cell r="AF65"/>
        </row>
        <row r="66">
          <cell r="A66" t="str">
            <v>TC-0070/001.4</v>
          </cell>
          <cell r="B66" t="str">
            <v>Energizer Argentina S.A.</v>
          </cell>
          <cell r="C66" t="str">
            <v>Licencia de Tipo (Sistema Nº 4)</v>
          </cell>
          <cell r="D66" t="str">
            <v>BAJA</v>
          </cell>
          <cell r="E66"/>
          <cell r="F66" t="str">
            <v>NA</v>
          </cell>
          <cell r="G66" t="str">
            <v xml:space="preserve">Tucumán 540, Piso 22º A (C1049AAL), Capital Federal, Buenos Aires, Argentina.
</v>
          </cell>
          <cell r="H66" t="str">
            <v xml:space="preserve">Jeckson Electric Co., Ltd.
18/F., China Aerospace Centre, 143 Hoi Bun Road, Kwun Tong, Kowlong, Hong Kong
</v>
          </cell>
          <cell r="I66" t="str">
            <v xml:space="preserve">Jeckson Electric Co., Ltd.
China Aerospace Industrial Park, 49 Zhong Kai No. 2 Road, Huizhou, Guangdong, China
</v>
          </cell>
          <cell r="J66">
            <v>0</v>
          </cell>
          <cell r="K66" t="str">
            <v xml:space="preserve">Cargador de Baterías 
Battery charger
</v>
          </cell>
          <cell r="L66" t="str">
            <v>ENERGIZER</v>
          </cell>
          <cell r="M66" t="str">
            <v>CHVC3-AR</v>
          </cell>
          <cell r="N66" t="str">
            <v xml:space="preserve">Entrada: 220-240V~, 50/60Hz, 6W, Clase II
Salida: 2.8Vcc, 170-200mA  (AA x 2) 
              2.8 Vcc, 80-100mA (AAA x 2)    
</v>
          </cell>
          <cell r="O66" t="str">
            <v xml:space="preserve">IEC 60335-2-29: 2002 + A1: 2004 utilizada en conjunto con 
IEC 60335-1: 2001 + A1: 2004 + A2: 2006
</v>
          </cell>
          <cell r="P66" t="str">
            <v>HK08120121-1</v>
          </cell>
          <cell r="Q66" t="str">
            <v>Intertek Testing Services Hong Kong Ltd.</v>
          </cell>
          <cell r="R66" t="str">
            <v>NA</v>
          </cell>
          <cell r="S66" t="str">
            <v>NA</v>
          </cell>
          <cell r="T66" t="str">
            <v>NA</v>
          </cell>
          <cell r="U66" t="str">
            <v>NA</v>
          </cell>
          <cell r="V66">
            <v>4</v>
          </cell>
          <cell r="W66" t="str">
            <v>4.1</v>
          </cell>
          <cell r="X66" t="str">
            <v>Cargadores de bateria</v>
          </cell>
          <cell r="Y66">
            <v>40121</v>
          </cell>
          <cell r="Z66"/>
          <cell r="AA66" t="str">
            <v>BAJA</v>
          </cell>
          <cell r="AB66">
            <v>43042</v>
          </cell>
          <cell r="AC66" t="str">
            <v>Perdida de vigencia</v>
          </cell>
          <cell r="AD66" t="str">
            <v>-</v>
          </cell>
          <cell r="AE66"/>
          <cell r="AF66"/>
        </row>
        <row r="67">
          <cell r="A67" t="str">
            <v>TC-0100/001.1R1</v>
          </cell>
          <cell r="B67" t="str">
            <v>ADRIÁN WALTER GRUNER</v>
          </cell>
          <cell r="C67" t="str">
            <v>Licencia de Tipo (Sistema Nº 4)</v>
          </cell>
          <cell r="D67" t="str">
            <v>BAJA</v>
          </cell>
          <cell r="E67"/>
          <cell r="F67">
            <v>30516712593</v>
          </cell>
          <cell r="G67" t="str">
            <v>Av. Triunvirato 3332, (C.P. 1427), Ciudad Autónoma de Buenos Aires, Argentina</v>
          </cell>
          <cell r="H67" t="str">
            <v>Guangdong Fuxin Electronic Technology Co., Ltd. / No. 20 Keyuan Road 3, Gaoli, Ronggui, Shunde, Guangdong P.R. China.</v>
          </cell>
          <cell r="I67" t="str">
            <v>Guangdong Fuxin Electronic Technology Co., Ltd. /  No. 20 Keyuan Road 3, Gaoli, Ronggui, Shunde, Guangdong P.R. China</v>
          </cell>
          <cell r="J67">
            <v>0</v>
          </cell>
          <cell r="K67" t="str">
            <v>Refrigerador por efecto semiconductor / Semi-conductor Electric Refrigerator</v>
          </cell>
          <cell r="L67" t="str">
            <v>COOLBRAND / GLOBAL HOME</v>
          </cell>
          <cell r="M67" t="str">
            <v xml:space="preserve">(1) JC-16C,  JC-16D,  JC-23A,  JC-23B,  JC-23C,  JC-23G,  JC-26G,  JC-28G,  BC-30A,  JC-33G, JC-42A,  BC-42A,  JC-46A,  BC-46C,  JC-46G,  JC-48G,  BC-50B,  JC-65B, JC-65G;
(2) JC-140A, JC-140B; (3) JC-150A; (4) JC-180A;    (5) JC-78G
</v>
          </cell>
          <cell r="N67" t="str">
            <v xml:space="preserve">220-240 V~, 50Hz, Class I, IPX0
(1) 70W, 0.55A. (2) 150W, 1.3A. (3) 140W, 1.2A. (4) 185W, 1.6A. (5) 120W, 1.1A
</v>
          </cell>
          <cell r="O67" t="str">
            <v xml:space="preserve">EN 60335-2-24:2003 + A11:2004 + A1:2005 + A2:2007 usada con
EN 60335-1:2002 + A11:2004 + A1:2004 + A12:2006 + A2:2006
</v>
          </cell>
          <cell r="P67" t="str">
            <v>JGZ0706028-2R1</v>
          </cell>
          <cell r="Q67" t="str">
            <v xml:space="preserve">Intertek Testing Services Shenzhen /  Ltd. Guangzhou Branch
Block E, No. 11 Guang Dong Software Science Park, Caipin Road, Guangzhou Science City, GETDD Guangzhou, China.
</v>
          </cell>
          <cell r="R67" t="str">
            <v>NA</v>
          </cell>
          <cell r="S67" t="str">
            <v>NA</v>
          </cell>
          <cell r="T67" t="str">
            <v>NA</v>
          </cell>
          <cell r="U67" t="str">
            <v>NA</v>
          </cell>
          <cell r="V67">
            <v>3</v>
          </cell>
          <cell r="W67" t="str">
            <v>3.3</v>
          </cell>
          <cell r="X67" t="str">
            <v xml:space="preserve">Heladeras/freezers </v>
          </cell>
          <cell r="Y67">
            <v>40157</v>
          </cell>
          <cell r="Z67"/>
          <cell r="AA67" t="str">
            <v>BAJA</v>
          </cell>
          <cell r="AB67">
            <v>40365</v>
          </cell>
          <cell r="AC67" t="str">
            <v>Solicitado por el cliente</v>
          </cell>
          <cell r="AD67" t="str">
            <v>-</v>
          </cell>
          <cell r="AE67"/>
          <cell r="AF67"/>
        </row>
        <row r="68">
          <cell r="A68" t="str">
            <v>TC-0070/001.7</v>
          </cell>
          <cell r="B68" t="str">
            <v>Energizer Argentina S.A.</v>
          </cell>
          <cell r="C68" t="str">
            <v>Licencia de Tipo (Sistema Nº 4)</v>
          </cell>
          <cell r="D68" t="str">
            <v>BAJA</v>
          </cell>
          <cell r="E68"/>
          <cell r="F68" t="str">
            <v>NA</v>
          </cell>
          <cell r="G68" t="str">
            <v>Tucumán 540, Piso 22º A, (C1049AAL), Ciudad Autónoma de Buenos Aires, Argentina</v>
          </cell>
          <cell r="H68" t="str">
            <v xml:space="preserve">Jeckson Electric Co., Ltd.
18/F., China Aerospace Centre, 143 Hoi Bun Road, Kwun Tong, Kowlong, Hong Kong
</v>
          </cell>
          <cell r="I68" t="str">
            <v xml:space="preserve">Jeckson Electric Co., Ltd.
China Aerospace Industrial Park, 49 Zhong Kai No. 2 Road, Huizhou, Guangdong, China
</v>
          </cell>
          <cell r="J68">
            <v>0</v>
          </cell>
          <cell r="K68" t="str">
            <v xml:space="preserve">Cargador de Baterías 
Battery charger
</v>
          </cell>
          <cell r="L68" t="str">
            <v>ENERGIZER</v>
          </cell>
          <cell r="M68" t="str">
            <v>CHFMA1</v>
          </cell>
          <cell r="N68" t="str">
            <v xml:space="preserve">Entrada: 100-240V~, 50/60Hz, 6W, Clase II
Salida: 2.8Vcc, 360mA  (AA x 2) 
              2.8 Vcc, 120mA (AAA x 2)    
</v>
          </cell>
          <cell r="O68" t="str">
            <v xml:space="preserve">IEC 60335-2-29: 2002 + A1: 2004 utilizada en conjunto con 
IEC 60335-1: 2001 + A1: 2004 + A2: 2006
</v>
          </cell>
          <cell r="P68">
            <v>18601</v>
          </cell>
          <cell r="Q68" t="str">
            <v>CES S.A.</v>
          </cell>
          <cell r="R68" t="str">
            <v>NA</v>
          </cell>
          <cell r="S68" t="str">
            <v>NA</v>
          </cell>
          <cell r="T68" t="str">
            <v>NA</v>
          </cell>
          <cell r="U68" t="str">
            <v>NA</v>
          </cell>
          <cell r="V68">
            <v>4</v>
          </cell>
          <cell r="W68" t="str">
            <v>4.1</v>
          </cell>
          <cell r="X68" t="str">
            <v>Cargadores de bateria</v>
          </cell>
          <cell r="Y68">
            <v>40184</v>
          </cell>
          <cell r="Z68"/>
          <cell r="AA68" t="str">
            <v>BAJA</v>
          </cell>
          <cell r="AB68">
            <v>43042</v>
          </cell>
          <cell r="AC68" t="str">
            <v>Perdida de vigencia</v>
          </cell>
          <cell r="AD68" t="str">
            <v>-</v>
          </cell>
          <cell r="AE68"/>
          <cell r="AF68"/>
        </row>
        <row r="69">
          <cell r="A69" t="str">
            <v>IACSA-F12-001.1R1</v>
          </cell>
          <cell r="B69" t="str">
            <v>Fabrica Austral de Productos Electricos S.A.</v>
          </cell>
          <cell r="C69" t="str">
            <v>Licencia de Marca (Sistema Nº 5)</v>
          </cell>
          <cell r="D69" t="str">
            <v>BAJA</v>
          </cell>
          <cell r="E69"/>
          <cell r="F69">
            <v>30591287334</v>
          </cell>
          <cell r="G69" t="str">
            <v>Islas Malvinas 1180, Rio Grande, Tierra del Fuego, Argentina.</v>
          </cell>
          <cell r="H69" t="str">
            <v>MMD (Shanghai) Electronics Technology co., Ltd. // Room 5060A, N°2 Building, 555Dong Chuan Road, Min Hang Disctrict, Shanghai, China..</v>
          </cell>
          <cell r="I69" t="str">
            <v>TPV Electronics (Fujian) Co., Ltd. // Rongqiao Economic and Technological Development Zone, Fuqing City, Fujian Province, China..</v>
          </cell>
          <cell r="J69" t="str">
            <v>China.</v>
          </cell>
          <cell r="K69" t="str">
            <v>Monitor LCD</v>
          </cell>
          <cell r="L69" t="str">
            <v>PHILIPS</v>
          </cell>
          <cell r="M69" t="str">
            <v>223V5LHSB2/55</v>
          </cell>
          <cell r="N69" t="str">
            <v>100-240V~; 50-60Hz; 1.5A; Clase I</v>
          </cell>
          <cell r="O69" t="str">
            <v>IEC 60950-1:2005 (ED 2.0) + A1:2009 + A2:2013</v>
          </cell>
          <cell r="P69" t="str">
            <v>140400380SHA-001; 140400380SHA-001 M1; 140400380SHA-001 M2;
140400380SHA-001 M3</v>
          </cell>
          <cell r="Q69" t="str">
            <v>Intertek Testing Services Shanghai</v>
          </cell>
          <cell r="R69" t="str">
            <v>Intertek SEMKO AB</v>
          </cell>
          <cell r="S69" t="str">
            <v>SE-75891M3</v>
          </cell>
          <cell r="T69">
            <v>42731</v>
          </cell>
          <cell r="U69" t="str">
            <v>Disp 913-E 2017</v>
          </cell>
          <cell r="V69">
            <v>5</v>
          </cell>
          <cell r="W69" t="str">
            <v>5.8</v>
          </cell>
          <cell r="X69" t="str">
            <v>Equipamiento de tecnología de la información y comunicación</v>
          </cell>
          <cell r="Y69">
            <v>40184</v>
          </cell>
          <cell r="Z69"/>
          <cell r="AA69">
            <v>44393</v>
          </cell>
          <cell r="AB69">
            <v>44379</v>
          </cell>
          <cell r="AC69" t="str">
            <v>CAMBIO EN LA CODIFICACION INTERNA</v>
          </cell>
          <cell r="AD69">
            <v>-1519</v>
          </cell>
          <cell r="AE69"/>
          <cell r="AF69"/>
        </row>
        <row r="70">
          <cell r="A70" t="str">
            <v>TC-0070/001.5</v>
          </cell>
          <cell r="B70" t="str">
            <v>Energizer Argentina S.A.</v>
          </cell>
          <cell r="C70" t="str">
            <v>Licencia de Tipo (Sistema Nº 4)</v>
          </cell>
          <cell r="D70" t="str">
            <v>BAJA</v>
          </cell>
          <cell r="E70"/>
          <cell r="F70" t="str">
            <v>NA</v>
          </cell>
          <cell r="G70" t="str">
            <v>Tucumán 540, Piso 22º A, (C1049AAL), Ciudad Autónoma de Buenos Aires, Argentina</v>
          </cell>
          <cell r="H70" t="str">
            <v xml:space="preserve">Jeckson Electric Co., Ltd.
18/F., China Aerospace Centre, 143 Hoi Bun Road, Kwun Tong, Kowlong, Hong Kong.
</v>
          </cell>
          <cell r="I70" t="str">
            <v xml:space="preserve">Jeckson Electric Co., Ltd.
China Aerospace Industrial Park, 49 Zhong Kai No. 2 Road, Huizhou, Guangdong, China.
</v>
          </cell>
          <cell r="J70">
            <v>0</v>
          </cell>
          <cell r="K70" t="str">
            <v xml:space="preserve">Cargador de Baterías 
Battery charger
</v>
          </cell>
          <cell r="L70" t="str">
            <v>EVEREADY</v>
          </cell>
          <cell r="M70" t="str">
            <v>EV2PC2</v>
          </cell>
          <cell r="N70" t="str">
            <v xml:space="preserve">Entrada: 220-240V~, 50/60Hz, 6W, Clase II
Salida: 1.4Vcc, 170-200mA  (AA x 2) 
              1.4 Vcc, 80-100mA (AAA x 2)    
</v>
          </cell>
          <cell r="O70" t="str">
            <v xml:space="preserve">IEC 60335-2-29: 2002 + A1: 2004 utilizada en conjunto con 
IEC 60335-1: 2001 + A1: 2004 + A2: 2006
</v>
          </cell>
          <cell r="P70">
            <v>18602</v>
          </cell>
          <cell r="Q70" t="str">
            <v>CES S.A.</v>
          </cell>
          <cell r="R70" t="str">
            <v>NA</v>
          </cell>
          <cell r="S70" t="str">
            <v>NA</v>
          </cell>
          <cell r="T70" t="str">
            <v>NA</v>
          </cell>
          <cell r="U70" t="str">
            <v>NA</v>
          </cell>
          <cell r="V70">
            <v>4</v>
          </cell>
          <cell r="W70" t="str">
            <v>4.1</v>
          </cell>
          <cell r="X70" t="str">
            <v>Cargadores de bateria</v>
          </cell>
          <cell r="Y70">
            <v>40186</v>
          </cell>
          <cell r="Z70"/>
          <cell r="AA70" t="str">
            <v>BAJA</v>
          </cell>
          <cell r="AB70">
            <v>43042</v>
          </cell>
          <cell r="AC70" t="str">
            <v>Perdida de vigencia</v>
          </cell>
          <cell r="AD70" t="str">
            <v>-</v>
          </cell>
          <cell r="AE70"/>
          <cell r="AF70"/>
        </row>
        <row r="71">
          <cell r="A71" t="str">
            <v>TC-0070/001.6</v>
          </cell>
          <cell r="B71" t="str">
            <v>Energizer Argentina S.A.</v>
          </cell>
          <cell r="C71" t="str">
            <v>Licencia de Tipo (Sistema Nº 4)</v>
          </cell>
          <cell r="D71" t="str">
            <v>BAJA</v>
          </cell>
          <cell r="E71"/>
          <cell r="F71" t="str">
            <v>NA</v>
          </cell>
          <cell r="G71" t="str">
            <v>Tucumán 540, Piso 22º A (C1049AAL), Capital Federal, Buenos Aires, Argentina.</v>
          </cell>
          <cell r="H71" t="str">
            <v>Jeckson Electric Co., Ltd.
18/F., China Aerospace Centre, 143 Hoi Bun Road, Kwun Tong, Kowlong, Hong Kong</v>
          </cell>
          <cell r="I71" t="str">
            <v>Jeckson Electric Co., Ltd.
China Aerospace Industrial Park, 49 Zhong Kai No. 2 Road, Huizhou, Guangdong, China.</v>
          </cell>
          <cell r="J71">
            <v>0</v>
          </cell>
          <cell r="K71" t="str">
            <v xml:space="preserve">Cargador de baterías con fuente de alimentación de uso exclusivo
Battery charger
</v>
          </cell>
          <cell r="L71" t="str">
            <v>ENERGIZER</v>
          </cell>
          <cell r="M71" t="str">
            <v xml:space="preserve">Fuente de alimentación de uso exclusivo: CH1HR-2ADP-AR
Cargador de baterías: CH1HR-2
</v>
          </cell>
          <cell r="N71" t="str">
            <v xml:space="preserve">Fuente de alimentación de uso exclusivo: Entrada: 100-240V, 50/60Hz, 28W ,Clase II;
                                                                   Salida: 16Vcc, 1.3A
Cargador de baterías : Entrada: 12-16Vcc, 1.3A 
                                     Salidas: 1.4Vcc, 630mA (AAx4)   
                                                    1.4Vcc, 250mA (AAAx4)  </v>
          </cell>
          <cell r="O71" t="str">
            <v>IEC 60335-2-29: 2002 + A1: 2004 utilizada en conjunto con IEC 60335-1: 2001 + A1: 2004 + A2: 2006</v>
          </cell>
          <cell r="P71" t="str">
            <v>18600 y Suplemento del informe de ensayo N°18600</v>
          </cell>
          <cell r="Q71" t="str">
            <v>CES S.A.</v>
          </cell>
          <cell r="R71" t="str">
            <v>NA</v>
          </cell>
          <cell r="S71" t="str">
            <v>NA</v>
          </cell>
          <cell r="T71" t="str">
            <v>NA</v>
          </cell>
          <cell r="U71" t="str">
            <v>NA</v>
          </cell>
          <cell r="V71">
            <v>4</v>
          </cell>
          <cell r="W71" t="str">
            <v>4.1</v>
          </cell>
          <cell r="X71" t="str">
            <v>Cargadores de bateria</v>
          </cell>
          <cell r="Y71">
            <v>40205</v>
          </cell>
          <cell r="Z71"/>
          <cell r="AA71" t="str">
            <v>BAJA</v>
          </cell>
          <cell r="AB71">
            <v>43042</v>
          </cell>
          <cell r="AC71" t="str">
            <v>Perdida de vigencia</v>
          </cell>
          <cell r="AD71" t="str">
            <v>-</v>
          </cell>
          <cell r="AE71"/>
          <cell r="AF71"/>
        </row>
        <row r="72">
          <cell r="A72" t="str">
            <v>TC-0104/001.1</v>
          </cell>
          <cell r="B72" t="str">
            <v xml:space="preserve">Motorola Argentina S.A.
</v>
          </cell>
          <cell r="C72" t="str">
            <v>Licencia de Tipo (Sistema Nº 4)</v>
          </cell>
          <cell r="D72" t="str">
            <v>BAJA</v>
          </cell>
          <cell r="E72"/>
          <cell r="F72" t="str">
            <v>NA</v>
          </cell>
          <cell r="G72" t="str">
            <v>Av. Del Libertador 1855, Vicente López, (CP 1638), Buenos Aires, Argentina.</v>
          </cell>
          <cell r="H72" t="str">
            <v xml:space="preserve">Leader Electronics Inc.
Nº  2, Lane 87, Pao Hsin Rd, Hsin Ten, Taipei, Taiwan
</v>
          </cell>
          <cell r="I72" t="str">
            <v xml:space="preserve">Leader Electronics Inc. 
Nº  1 Industrial Area, Tang Xia Town, Dong Guan City, Guang Dong Province, China.
Dongguan Leader Electronics Inc. 
Nº  1, Industrial Area, Tang Xia Town, Dong Guan City Guang Dong Province, China.
Jiangsu Leader Electronics Inc. 
Guyang Town, Dantu District, Zhenjiang City, Jiangsu Province, China
</v>
          </cell>
          <cell r="J72">
            <v>0</v>
          </cell>
          <cell r="K72" t="str">
            <v xml:space="preserve">Fuente de Alimentación 
Power supply for business machine
</v>
          </cell>
          <cell r="L72" t="str">
            <v>Motorola</v>
          </cell>
          <cell r="M72" t="str">
            <v xml:space="preserve">48******-A4 ; 48******AG 
     (Del 1er al 3er “*” se indica la tensión de salida, la cual puede ser 050 (5,0 Vcc) hasta 480 
     (48,0 Vcc); Del 4to al 5to “*” se indica la corriente de salida, la cual puede ser 015 (0,15 A) hasta       
     200 (2,0 A)).  
</v>
          </cell>
          <cell r="N72" t="str">
            <v xml:space="preserve">Entrada: 220-240V~ ó 220V~, 50/60Hz ó 50Hz, máx. 200mA, Clase II  
Salida: 5-48Vcc, 0,15-2,0A, máx. 16,32VA
</v>
          </cell>
          <cell r="O72" t="str">
            <v>IEC 60950-1:2001</v>
          </cell>
          <cell r="P72" t="str">
            <v>413058-1</v>
          </cell>
          <cell r="Q72" t="str">
            <v>Intertek Semko AB</v>
          </cell>
          <cell r="R72" t="str">
            <v>NA</v>
          </cell>
          <cell r="S72" t="str">
            <v>NA</v>
          </cell>
          <cell r="T72" t="str">
            <v>NA</v>
          </cell>
          <cell r="U72" t="str">
            <v>NA</v>
          </cell>
          <cell r="V72">
            <v>4</v>
          </cell>
          <cell r="W72" t="str">
            <v>4.2</v>
          </cell>
          <cell r="X72" t="str">
            <v>Fuente de alimentación para equipos de tecnología de la información</v>
          </cell>
          <cell r="Y72">
            <v>40259</v>
          </cell>
          <cell r="Z72"/>
          <cell r="AA72" t="str">
            <v>BAJA</v>
          </cell>
          <cell r="AB72" t="str">
            <v>NA</v>
          </cell>
          <cell r="AC72" t="str">
            <v>NA</v>
          </cell>
          <cell r="AD72" t="str">
            <v>-</v>
          </cell>
          <cell r="AE72"/>
          <cell r="AF72"/>
        </row>
        <row r="73">
          <cell r="A73" t="str">
            <v>TC-0070/001.8</v>
          </cell>
          <cell r="B73" t="str">
            <v>Energizer Argentina S.A.</v>
          </cell>
          <cell r="C73" t="str">
            <v>Licencia de Tipo (Sistema Nº 4)</v>
          </cell>
          <cell r="D73" t="str">
            <v>BAJA</v>
          </cell>
          <cell r="E73"/>
          <cell r="F73" t="str">
            <v>NA</v>
          </cell>
          <cell r="G73" t="str">
            <v>Tucumán 540, Piso 22º A, (C1049AAL), Ciudad Autónoma de Buenos Aires, Argentina</v>
          </cell>
          <cell r="H73" t="str">
            <v xml:space="preserve">Vanson Electronics Limited.
188 Industrial zone, Ping Shan Chuen, Chi - Tangxia, Dong Guan, China.
</v>
          </cell>
          <cell r="I73" t="str">
            <v>Vanson Electronics Limited. / 188 Industrial zone, Ping Shan Chuen, Chi - Tangxia, Dong Guan, China.</v>
          </cell>
          <cell r="J73">
            <v>0</v>
          </cell>
          <cell r="K73" t="str">
            <v xml:space="preserve">Cargador de Baterías 
Battery charger
</v>
          </cell>
          <cell r="L73" t="str">
            <v>ENERGIZER</v>
          </cell>
          <cell r="M73" t="str">
            <v>CHP41AR</v>
          </cell>
          <cell r="N73" t="str">
            <v xml:space="preserve">Entrada: 100-240V~, 50/60Hz, 7.5W, Clase II
Salida: AA – 2 x (2.8Vcc, 300mA)   
              AAA – 2 x (2.8 Vcc, 120mA)    
</v>
          </cell>
          <cell r="O73" t="str">
            <v xml:space="preserve">IEC 60335-2-29: 2002 + A1: 2004 utilizada en conjunto con 
IEC 60335-1: 2001 + A1: 2004 + A2: 2006
</v>
          </cell>
          <cell r="P73" t="str">
            <v>HK09121191-1</v>
          </cell>
          <cell r="Q73" t="str">
            <v xml:space="preserve">Intertek Testing Services Hong Kong Ltd.
2/F., Garment Centre, 576 Castle Peak Road, Kowloon, Hong Kong.
</v>
          </cell>
          <cell r="R73" t="str">
            <v>NA</v>
          </cell>
          <cell r="S73" t="str">
            <v>NA</v>
          </cell>
          <cell r="T73" t="str">
            <v>NA</v>
          </cell>
          <cell r="U73" t="str">
            <v>NA</v>
          </cell>
          <cell r="V73">
            <v>4</v>
          </cell>
          <cell r="W73" t="str">
            <v>4.1</v>
          </cell>
          <cell r="X73" t="str">
            <v>Cargadores de bateria</v>
          </cell>
          <cell r="Y73">
            <v>40386</v>
          </cell>
          <cell r="Z73"/>
          <cell r="AA73" t="str">
            <v>BAJA</v>
          </cell>
          <cell r="AB73">
            <v>43042</v>
          </cell>
          <cell r="AC73" t="str">
            <v>Perdida de vigencia</v>
          </cell>
          <cell r="AD73" t="str">
            <v>-</v>
          </cell>
          <cell r="AE73"/>
          <cell r="AF73"/>
        </row>
        <row r="74">
          <cell r="A74" t="str">
            <v>CSE-IACSA-M13-002.5</v>
          </cell>
          <cell r="B74" t="str">
            <v>Motorola Solutions Argentina S.A.</v>
          </cell>
          <cell r="C74" t="str">
            <v>Licencia de Marca (Sistema Nº 5)</v>
          </cell>
          <cell r="D74" t="str">
            <v>BAJA</v>
          </cell>
          <cell r="E74"/>
          <cell r="F74" t="str">
            <v>30662053534.</v>
          </cell>
          <cell r="G74" t="str">
            <v>Av. Del Libertador 1855, Vicente López, Buenos Aires, Argentina.</v>
          </cell>
          <cell r="H74" t="str">
            <v>Dongguan Leader Electronics INC. // No. 1, Industrial Area, Tang Xia Town, Dong Guan City, Guang Dong Province, China.</v>
          </cell>
          <cell r="I74" t="str">
            <v>Dongguan Leader Electronics Inc. // No. 1, Industrial Area, Tang Xia Town, Dong Guan City, Guang Dong Province, China.</v>
          </cell>
          <cell r="J74" t="str">
            <v>China.</v>
          </cell>
          <cell r="K74" t="str">
            <v>Fuente de Alimentación / Cargador de baterías para computadoras, modems y routers, equipamiento de telefonía y radios e impresoras.</v>
          </cell>
          <cell r="L74" t="str">
            <v>Motorola.</v>
          </cell>
          <cell r="M74" t="str">
            <v>MU08-L050150-A4; PS000150A35; PS000150A05; PS000150A25; PS000150A15.</v>
          </cell>
          <cell r="N74" t="str">
            <v>Entrada: 100-240V~; 50/60Hz; 0.25A; Clase II.
Salida: 5.0Vdc; 1.5A.</v>
          </cell>
          <cell r="O74" t="str">
            <v>IEC 60950-1: 2005 (Ed. 2.0) + A1: 2009 + A2: 2013.</v>
          </cell>
          <cell r="P74" t="str">
            <v>151000198TWN-001.</v>
          </cell>
          <cell r="Q74" t="str">
            <v>Intertek Testing Services Taiwan Ltd.</v>
          </cell>
          <cell r="R74" t="str">
            <v>Intertek SEMKO AB.</v>
          </cell>
          <cell r="S74" t="str">
            <v>SE-82314.</v>
          </cell>
          <cell r="T74">
            <v>42425</v>
          </cell>
          <cell r="U74" t="str">
            <v xml:space="preserve">Disp. 913-E 2017 </v>
          </cell>
          <cell r="V74">
            <v>4</v>
          </cell>
          <cell r="W74" t="str">
            <v>4.2</v>
          </cell>
          <cell r="X74" t="str">
            <v>Fuente de alimentación para equipos de tecnología de la información</v>
          </cell>
          <cell r="Y74">
            <v>43999</v>
          </cell>
          <cell r="Z74">
            <v>45488</v>
          </cell>
          <cell r="AA74">
            <v>45849</v>
          </cell>
          <cell r="AB74">
            <v>45792</v>
          </cell>
          <cell r="AC74" t="str">
            <v>REV. POR ADECUACIÓN A LA NUEVA RES. Y CAMBIO DE ESQUEMA</v>
          </cell>
          <cell r="AD74" t="str">
            <v>BAJA</v>
          </cell>
          <cell r="AE74"/>
          <cell r="AF74"/>
        </row>
        <row r="75">
          <cell r="A75" t="str">
            <v>TC-0105/001.1</v>
          </cell>
          <cell r="B75" t="str">
            <v>Coop. de provisión y comercialización de servicios comunitarios de radiodifusión “Colsecor” Ltda.</v>
          </cell>
          <cell r="C75" t="str">
            <v>Licencia de Tipo (Sistema Nº 4)</v>
          </cell>
          <cell r="D75" t="str">
            <v>BAJA</v>
          </cell>
          <cell r="E75"/>
          <cell r="F75" t="str">
            <v>NA</v>
          </cell>
          <cell r="G75" t="str">
            <v>Maipú 160, Piso PB, Oficina D, Provincia de Córdoba, Argentina.</v>
          </cell>
          <cell r="H75" t="str">
            <v xml:space="preserve">Shenzhen Coship Electronics Co., Ltd.
7/F, W2-A Bldg, Hi-Tech Industrial Park, Shenzhen, China.
</v>
          </cell>
          <cell r="I75" t="str">
            <v xml:space="preserve">Shenzhen Coship Electronics Co., Ltd.
7/F, W2-A Bldg, Hi-Tech Industrial Park, Shenzhen, China.
</v>
          </cell>
          <cell r="J75">
            <v>0</v>
          </cell>
          <cell r="K75" t="str">
            <v xml:space="preserve">Receptor de señal de TV digital   
Digital receiver
</v>
          </cell>
          <cell r="L75" t="str">
            <v>COSHIP</v>
          </cell>
          <cell r="M75" t="str">
            <v>N6750C</v>
          </cell>
          <cell r="N75" t="str">
            <v>100-240V~, 50/60Hz, 18W, clase II</v>
          </cell>
          <cell r="O75" t="str">
            <v>IEC 60065-1: 2001 + A1:2005</v>
          </cell>
          <cell r="P75" t="str">
            <v>EWW-08-10-9370 y  EWW-08-10-9370-S1</v>
          </cell>
          <cell r="Q75" t="str">
            <v>LENOR S.R.L.</v>
          </cell>
          <cell r="R75" t="str">
            <v>NA</v>
          </cell>
          <cell r="S75" t="str">
            <v>NA</v>
          </cell>
          <cell r="T75" t="str">
            <v>NA</v>
          </cell>
          <cell r="U75" t="str">
            <v>NA</v>
          </cell>
          <cell r="V75">
            <v>5</v>
          </cell>
          <cell r="W75" t="str">
            <v>5.4</v>
          </cell>
          <cell r="X75" t="str">
            <v>Receptores / generadores / grabadores / reproductores de audio / video no profesional.</v>
          </cell>
          <cell r="Y75">
            <v>40490</v>
          </cell>
          <cell r="Z75"/>
          <cell r="AA75" t="str">
            <v>BAJA</v>
          </cell>
          <cell r="AB75">
            <v>43046</v>
          </cell>
          <cell r="AC75" t="str">
            <v>Perdida de vigencia</v>
          </cell>
          <cell r="AD75" t="str">
            <v>-</v>
          </cell>
          <cell r="AE75"/>
          <cell r="AF75"/>
        </row>
        <row r="76">
          <cell r="A76" t="str">
            <v>TC-0105/001.1R1</v>
          </cell>
          <cell r="B76" t="str">
            <v>Coop. de provisión y comercialización de servicios comunitarios de radiodifusión “Colsecor” Ltda.</v>
          </cell>
          <cell r="C76" t="str">
            <v>Licencia de Tipo (Sistema Nº 4)</v>
          </cell>
          <cell r="D76" t="str">
            <v>BAJA</v>
          </cell>
          <cell r="E76"/>
          <cell r="F76" t="str">
            <v>NA</v>
          </cell>
          <cell r="G76" t="str">
            <v>Maipú 160, Piso PB, Oficina D, Provincia de Córdoba, Argentina.</v>
          </cell>
          <cell r="H76" t="str">
            <v xml:space="preserve">Shenzhen Coship Electronics Co., Ltd.
7/F, W2-A Bldg, Hi-Tech Industrial Park, Shenzhen, China.
</v>
          </cell>
          <cell r="I76" t="str">
            <v xml:space="preserve">Shenzhen Coship Electronics Co., Ltd.
7/F, W2-A Bldg, Hi-Tech Industrial Park, Shenzhen, China.
</v>
          </cell>
          <cell r="J76">
            <v>0</v>
          </cell>
          <cell r="K76" t="str">
            <v xml:space="preserve">Receptor de señal de TV digital   
Digital receiver
</v>
          </cell>
          <cell r="L76" t="str">
            <v>COSHIP</v>
          </cell>
          <cell r="M76" t="str">
            <v>N6750C</v>
          </cell>
          <cell r="N76" t="str">
            <v>100-240V~, 50/60Hz, 18W, clase II</v>
          </cell>
          <cell r="O76" t="str">
            <v>IEC 60065-1: 2001 + A1:2005</v>
          </cell>
          <cell r="P76" t="str">
            <v>EWW-08-10-9370 y  EWW-08-10-9370-S1</v>
          </cell>
          <cell r="Q76" t="str">
            <v>LENOR S.R.L.</v>
          </cell>
          <cell r="R76" t="str">
            <v>NA</v>
          </cell>
          <cell r="S76" t="str">
            <v>NA</v>
          </cell>
          <cell r="T76" t="str">
            <v>NA</v>
          </cell>
          <cell r="U76" t="str">
            <v>NA</v>
          </cell>
          <cell r="V76">
            <v>5</v>
          </cell>
          <cell r="W76" t="str">
            <v>5.4</v>
          </cell>
          <cell r="X76" t="str">
            <v>Receptores / generadores / grabadores / reproductores de audio / video no profesional.</v>
          </cell>
          <cell r="Y76">
            <v>40490</v>
          </cell>
          <cell r="Z76"/>
          <cell r="AA76" t="str">
            <v>BAJA</v>
          </cell>
          <cell r="AB76">
            <v>43046</v>
          </cell>
          <cell r="AC76" t="str">
            <v>Perdida de vigencia</v>
          </cell>
          <cell r="AD76" t="str">
            <v>-</v>
          </cell>
          <cell r="AE76"/>
          <cell r="AF76"/>
        </row>
        <row r="77">
          <cell r="A77" t="str">
            <v>TC-0073/006.2R1</v>
          </cell>
          <cell r="B77" t="str">
            <v>Lynch Cocinas S.A.</v>
          </cell>
          <cell r="C77" t="str">
            <v>Licencia de Tipo (Sistema Nº 4)</v>
          </cell>
          <cell r="D77" t="str">
            <v>BAJA</v>
          </cell>
          <cell r="E77"/>
          <cell r="F77" t="str">
            <v>NA</v>
          </cell>
          <cell r="G77" t="str">
            <v>Av. del Libertador 1254, Vicente López, (B1638BEY), Buenos Aires, Argentina.</v>
          </cell>
          <cell r="H77" t="str">
            <v xml:space="preserve">Hangzhou Yindu Cooking Equipment Co., Ltd.  / No.1 Xingxing Road Xingqiao, District Yuhang Hangzhou, Hangzhou, Zhejiang, 311100
China.
</v>
          </cell>
          <cell r="I77" t="str">
            <v xml:space="preserve">Hangzhou Yindu Cooking Equipment Co., Ltd. / No.1 Xingxing Road Xingqiao, District Yuhang Hangzhou, Hangzhou, Zhejiang, 311100
China.  
</v>
          </cell>
          <cell r="J77">
            <v>0</v>
          </cell>
          <cell r="K77" t="str">
            <v xml:space="preserve">Mesas refrigeradoras
Refrigerated counter
</v>
          </cell>
          <cell r="L77" t="str">
            <v>LYNCH COCINAS</v>
          </cell>
          <cell r="M77" t="str">
            <v xml:space="preserve">(1) EPF3422, (2) EPF3432, (3) EPF3462, (4) EPF3472   Nota: Este certificado no cubre partes ó accesorios con cristales
</v>
          </cell>
          <cell r="N77" t="str">
            <v xml:space="preserve">220V~, 50Hz, clase I, IPX0 (1) 1.7A, 280W, 750W  sistema de descongelamiento; (2) 1.9A, 320W, 750W  sistema de descongelamiento; (3) 2.5A, 400W, 750W  sistema de descongelamiento; (4) 2.5A, 400W, 750W  sistema de descongelamiento;
</v>
          </cell>
          <cell r="O77" t="str">
            <v xml:space="preserve">IEC 60335-2-89:2002 + A1:2005 + A1/Ec1:2005 + A2:2007 usada con
IEC 60335-1:2001 (incl. Corrigendum 1:2002) + A1:2004 + A2:2006
</v>
          </cell>
          <cell r="P77" t="str">
            <v>CKC-01-09-0393 + CKC-01-09-0393(S1) + CKC-09-10-0648</v>
          </cell>
          <cell r="Q77" t="str">
            <v>LENOR S.R.L.</v>
          </cell>
          <cell r="R77" t="str">
            <v>NA</v>
          </cell>
          <cell r="S77" t="str">
            <v>NA</v>
          </cell>
          <cell r="T77" t="str">
            <v>NA</v>
          </cell>
          <cell r="U77" t="str">
            <v>NA</v>
          </cell>
          <cell r="V77">
            <v>3</v>
          </cell>
          <cell r="W77" t="str">
            <v>3.3</v>
          </cell>
          <cell r="X77" t="str">
            <v xml:space="preserve">Heladeras/freezers </v>
          </cell>
          <cell r="Y77">
            <v>40501</v>
          </cell>
          <cell r="Z77"/>
          <cell r="AA77" t="str">
            <v>BAJA</v>
          </cell>
          <cell r="AB77" t="str">
            <v>NA</v>
          </cell>
          <cell r="AC77" t="str">
            <v>NA</v>
          </cell>
          <cell r="AD77" t="str">
            <v>-</v>
          </cell>
          <cell r="AE77"/>
          <cell r="AF77"/>
        </row>
        <row r="78">
          <cell r="A78" t="str">
            <v>TC-0109/001.1</v>
          </cell>
          <cell r="B78" t="str">
            <v>Velux Argentina S.A.</v>
          </cell>
          <cell r="C78" t="str">
            <v>Licencia de Tipo (Sistema Nº 4)</v>
          </cell>
          <cell r="D78" t="str">
            <v>BAJA</v>
          </cell>
          <cell r="E78"/>
          <cell r="F78" t="str">
            <v>NA</v>
          </cell>
          <cell r="G78" t="str">
            <v>Colectora Panamericana ramal Pilar Km. 40, complejo Km. 40, Piso 1º Oficina B10, Del Viso (1669), Buenos Aires, Argentina.</v>
          </cell>
          <cell r="H78" t="str">
            <v xml:space="preserve">Velux A/S
Aadalsvej 99, DK-2970 Hörsholm, Dinamarca.
</v>
          </cell>
          <cell r="I78" t="str">
            <v xml:space="preserve">Gaasdal Bygningsindustri
Baekgaardsvej 38, DK-6900 Skjern, Dinamarca.
</v>
          </cell>
          <cell r="J78">
            <v>0</v>
          </cell>
          <cell r="K78" t="str">
            <v xml:space="preserve">Fuente de alimentación
Control unit / Power supply
</v>
          </cell>
          <cell r="L78" t="str">
            <v>VELUX</v>
          </cell>
          <cell r="M78" t="str">
            <v>3LC S01 AU</v>
          </cell>
          <cell r="N78" t="str">
            <v xml:space="preserve">Entrada: 230-240Vca, 50Hz
Salida: 21Vcc, 0.5A
Clase II, IP20, ta=40ºC
</v>
          </cell>
          <cell r="O78" t="str">
            <v xml:space="preserve">IEC 61558-1:2005 + A1:2009
IEC 61558-2-6:2009
</v>
          </cell>
          <cell r="P78">
            <v>917617</v>
          </cell>
          <cell r="Q78" t="str">
            <v xml:space="preserve">Intertek Semko AB
Torshamnsgatan 43, P.O. Box 1103, SE-164 22 Kista, Suecia.
</v>
          </cell>
          <cell r="R78" t="str">
            <v>NA</v>
          </cell>
          <cell r="S78" t="str">
            <v>NA</v>
          </cell>
          <cell r="T78" t="str">
            <v>NA</v>
          </cell>
          <cell r="U78" t="str">
            <v>NA</v>
          </cell>
          <cell r="V78">
            <v>4</v>
          </cell>
          <cell r="W78" t="str">
            <v>4.4</v>
          </cell>
          <cell r="X78" t="str">
            <v>Fuente de alimentación generales</v>
          </cell>
          <cell r="Y78">
            <v>40513</v>
          </cell>
          <cell r="Z78"/>
          <cell r="AA78" t="str">
            <v>BAJA</v>
          </cell>
          <cell r="AB78">
            <v>43046</v>
          </cell>
          <cell r="AC78" t="str">
            <v>perdida de vigencia</v>
          </cell>
          <cell r="AD78" t="str">
            <v>-</v>
          </cell>
          <cell r="AE78"/>
          <cell r="AF78"/>
        </row>
        <row r="79">
          <cell r="A79" t="str">
            <v>TC-0073/004.2R1</v>
          </cell>
          <cell r="B79" t="str">
            <v>Lynch Cocinas S.A.</v>
          </cell>
          <cell r="C79" t="str">
            <v>Licencia de Tipo (Sistema Nº 4)</v>
          </cell>
          <cell r="D79" t="str">
            <v>BAJA</v>
          </cell>
          <cell r="E79"/>
          <cell r="F79" t="str">
            <v>NA</v>
          </cell>
          <cell r="G79" t="str">
            <v>Av. del Libertador 1254, Vicente López, (B1638BEY), Buenos Aires, Argentina.</v>
          </cell>
          <cell r="H79" t="str">
            <v xml:space="preserve">Hangzhou Yindu Cooking Equipment Co., Ltd. / No.1 Xingxing Road Xingqiao, District Yuhang Hangzhou, Hangzhou, Zhejiang, 311100 China.
</v>
          </cell>
          <cell r="I79" t="str">
            <v xml:space="preserve">Hangzhou Yindu Cooking Equipment Co., Ltd./ No.1 Xingxing Road Xingqiao, District Yuhang Hangzhou, Hangzhou, Zhejiang, 311100 China.  
</v>
          </cell>
          <cell r="J79">
            <v>0</v>
          </cell>
          <cell r="K79" t="str">
            <v xml:space="preserve">Armario refrigerador vertical
Refrigerated cabinet
</v>
          </cell>
          <cell r="L79" t="str">
            <v>LYNCH COCINAS</v>
          </cell>
          <cell r="M79" t="str">
            <v xml:space="preserve">EBF 3000,  EBF 3001,  EBF 3010,  EBF 3011,  EBF 3020,  EBF 3021,  
EBF 3040,  EBF 3041,  EBF 3200,  EBF 3201,  EBF 3220,  EBF 3221
Nota: Este certificado no cubre partes ó accesorios con cristales.
</v>
          </cell>
          <cell r="N79" t="str">
            <v xml:space="preserve">     220V~, 50Hz, clase I, IPX0</v>
          </cell>
          <cell r="O79" t="str">
            <v xml:space="preserve">IEC 60335-2-89:2002 + A1:2005 + A1/Ec1:2005 + A2:2007 usada con
IEC 60335-1:2001 (incl. Corrigendum 1:2002) + A1:2004 + A2:2006
</v>
          </cell>
          <cell r="P79" t="str">
            <v>CKC-01-09-0399 y CKC-01-09-0399-S1</v>
          </cell>
          <cell r="Q79" t="str">
            <v>LENOR S.R.L.</v>
          </cell>
          <cell r="R79" t="str">
            <v>NA</v>
          </cell>
          <cell r="S79" t="str">
            <v>NA</v>
          </cell>
          <cell r="T79" t="str">
            <v>NA</v>
          </cell>
          <cell r="U79" t="str">
            <v>NA</v>
          </cell>
          <cell r="V79">
            <v>3</v>
          </cell>
          <cell r="W79" t="str">
            <v>3.3</v>
          </cell>
          <cell r="X79" t="str">
            <v xml:space="preserve">Heladeras/freezers </v>
          </cell>
          <cell r="Y79">
            <v>40522</v>
          </cell>
          <cell r="Z79"/>
          <cell r="AA79" t="str">
            <v>BAJA</v>
          </cell>
          <cell r="AB79" t="str">
            <v>NA</v>
          </cell>
          <cell r="AC79" t="str">
            <v>NA</v>
          </cell>
          <cell r="AD79" t="str">
            <v>-</v>
          </cell>
          <cell r="AE79"/>
          <cell r="AF79"/>
        </row>
        <row r="80">
          <cell r="A80" t="str">
            <v>IACSA-W16-001.1R1</v>
          </cell>
          <cell r="B80" t="str">
            <v>WJ SIGNATURE S.R.L</v>
          </cell>
          <cell r="C80" t="str">
            <v>Licencia de Marca (Sistema Nº 5)</v>
          </cell>
          <cell r="D80" t="str">
            <v>BAJA</v>
          </cell>
          <cell r="E80"/>
          <cell r="F80">
            <v>30715615998</v>
          </cell>
          <cell r="G80" t="str">
            <v>Talcahuano 833 2º "D", CABA, Argentina.</v>
          </cell>
          <cell r="H80" t="str">
            <v>Zhongshan Donlim Weili Electrical Appliances Co., Ltd.</v>
          </cell>
          <cell r="I80" t="str">
            <v>Zhongshan Donlim Weili Electrical Appliances Co., Ltd. // Fusha Industrial Park, Fusha Town, Zhongshan City, Guangdong Province, P.R. China.</v>
          </cell>
          <cell r="J80" t="str">
            <v>China.</v>
          </cell>
          <cell r="K80" t="str">
            <v>Chopera Eléctrica</v>
          </cell>
          <cell r="L80" t="str">
            <v>WALBEER</v>
          </cell>
          <cell r="M80" t="str">
            <v xml:space="preserve">1- KIU-G (BCT-0538A) 
2- ZITUM-G (BCT-0558) 
3- KIU-N (BCT-0578F)
4- ZITUM-N (BCT-0598) </v>
          </cell>
          <cell r="N80" t="str">
            <v>220-240Vca, 50Hz, 65W, Clase II, Clase Climática SN/N</v>
          </cell>
          <cell r="O80" t="str">
            <v>IEC 60335-1:2010 (Ed.5.0) + A1:2013 + IEC 60335-2-24:2010 (Ed. 7.0) + A1:2012</v>
          </cell>
          <cell r="P80" t="str">
            <v>170901009SHA-001</v>
          </cell>
          <cell r="Q80" t="str">
            <v>Intertek Testing Services Shanghai</v>
          </cell>
          <cell r="R80" t="str">
            <v>Intertek SEMKO AB</v>
          </cell>
          <cell r="S80" t="str">
            <v>SE-88752</v>
          </cell>
          <cell r="T80" t="str">
            <v>NA</v>
          </cell>
          <cell r="U80" t="str">
            <v>DNCI N° 913-E/2017.</v>
          </cell>
          <cell r="V80">
            <v>3</v>
          </cell>
          <cell r="W80" t="str">
            <v>3.3</v>
          </cell>
          <cell r="X80" t="str">
            <v xml:space="preserve">Heladeras/freezers </v>
          </cell>
          <cell r="Y80">
            <v>40592</v>
          </cell>
          <cell r="Z80"/>
          <cell r="AA80">
            <v>44207</v>
          </cell>
          <cell r="AB80"/>
          <cell r="AC80"/>
          <cell r="AD80">
            <v>-1705</v>
          </cell>
          <cell r="AE80"/>
          <cell r="AF80"/>
        </row>
        <row r="81">
          <cell r="A81" t="str">
            <v>IACSA-N25-001.3</v>
          </cell>
          <cell r="B81" t="str">
            <v>Nordenwagen S.A.</v>
          </cell>
          <cell r="C81" t="str">
            <v>Licencia de Marca (Sistema Nº 5)</v>
          </cell>
          <cell r="D81" t="str">
            <v>BAJA</v>
          </cell>
          <cell r="E81"/>
          <cell r="F81">
            <v>30649201532</v>
          </cell>
          <cell r="G81" t="str">
            <v>Carlos F. Melo 689, B1638CHA, Vicente Lopez, Buenos Aires,Argentina.</v>
          </cell>
          <cell r="H81" t="str">
            <v>Aptiv Services Deutschland GmbH // Am Technologiepark 1, 42119 Wuppertal, Alemania.</v>
          </cell>
          <cell r="I81" t="str">
            <v>Aptiv Connection Systems Hungary Kft // Buzavirag u. 13, 2800 Tatabanya, Hungary.</v>
          </cell>
          <cell r="J81" t="str">
            <v>Hungría.</v>
          </cell>
          <cell r="K81" t="str">
            <v>Dispositivo de control y protección sobre el cableado de alimentación para carga de vehiculos electricos (IC-CPD)</v>
          </cell>
          <cell r="L81" t="str">
            <v>Porsche</v>
          </cell>
          <cell r="M81" t="str">
            <v>7PP.971.675.L (type 2 IEC)</v>
          </cell>
          <cell r="N81" t="str">
            <v>100–240 Vca; 50/60 Hz; 2 fases; 7,2 kW; Imax 16A (2 x 16A)</v>
          </cell>
          <cell r="O81" t="str">
            <v>IEC 62752:2016 (Ed. 1.0) + IEC 61851-1:2010 (Ed. 2.0) + IEC 61851-22:2001 (Ed. 1.0).</v>
          </cell>
          <cell r="P81" t="str">
            <v>2226181KAU-036 + 2226181KAU-035</v>
          </cell>
          <cell r="Q81" t="str">
            <v>Intertek Deutschland GmbH</v>
          </cell>
          <cell r="R81" t="str">
            <v>Intertek Semko AB</v>
          </cell>
          <cell r="S81" t="str">
            <v>SE-92592</v>
          </cell>
          <cell r="T81">
            <v>43445</v>
          </cell>
          <cell r="U81" t="str">
            <v>disp. 913-E/2017</v>
          </cell>
          <cell r="V81">
            <v>4</v>
          </cell>
          <cell r="W81" t="str">
            <v>4.1</v>
          </cell>
          <cell r="X81" t="str">
            <v>Cargadores de bateria</v>
          </cell>
          <cell r="Y81">
            <v>40620</v>
          </cell>
          <cell r="Z81"/>
          <cell r="AA81">
            <v>44143</v>
          </cell>
          <cell r="AB81"/>
          <cell r="AC81"/>
          <cell r="AD81">
            <v>-1769</v>
          </cell>
          <cell r="AE81"/>
          <cell r="AF81"/>
        </row>
        <row r="82">
          <cell r="A82" t="str">
            <v>TC-0095/001.2R1</v>
          </cell>
          <cell r="B82" t="str">
            <v>Criotec, S.A. de C.V.</v>
          </cell>
          <cell r="C82" t="str">
            <v>Licencia de Tipo (Sistema Nº 4)</v>
          </cell>
          <cell r="D82" t="str">
            <v>BAJA</v>
          </cell>
          <cell r="E82"/>
          <cell r="F82" t="str">
            <v>NA</v>
          </cell>
          <cell r="G82" t="str">
            <v>Calle 25 de Mayo No. 188, Col. Trabajadores, Santa Catarina N.L. CP. 66149, México.</v>
          </cell>
          <cell r="H82" t="str">
            <v xml:space="preserve">Criotec, S.A. de C.V.
Calle 25 de Mayo No. 188, Col. Trabajadores, Santa Catarina N.L. CP. 66149, México
</v>
          </cell>
          <cell r="I82" t="str">
            <v xml:space="preserve">Criotec, S.A. de C.V.
Calle 25 de Mayo No. 188, Col. Trabajadores, Santa Catarina N.L. CP. 66149, México.
</v>
          </cell>
          <cell r="J82">
            <v>0</v>
          </cell>
          <cell r="K82" t="str">
            <v xml:space="preserve">Refrigerador Comercial Vertical 
Vertical Commercial Cooler
</v>
          </cell>
          <cell r="L82" t="str">
            <v>Criotec</v>
          </cell>
          <cell r="M82" t="str">
            <v>CVZ-19; CVZ-17</v>
          </cell>
          <cell r="N82" t="str">
            <v>230V~, 50Hz, 4.5A, IP11, clase I.</v>
          </cell>
          <cell r="O82" t="str">
            <v>IEC 60335-2-89:2002 usada en conjunto con IEC 60335-1:2001 (incl. Corrigendum 1:2002)</v>
          </cell>
          <cell r="P82" t="str">
            <v>1083278MEX-001</v>
          </cell>
          <cell r="Q82" t="str">
            <v>Intertek Testing Services de México, S.A. de C.V.
Poniente 134 No.660, Col. Industrial Vallejo, 02300, Azcapotzalco, CP. 02300, México D. F.</v>
          </cell>
          <cell r="R82" t="str">
            <v>NA</v>
          </cell>
          <cell r="S82" t="str">
            <v>NA</v>
          </cell>
          <cell r="T82" t="str">
            <v>NA</v>
          </cell>
          <cell r="U82" t="str">
            <v>NA</v>
          </cell>
          <cell r="V82">
            <v>3</v>
          </cell>
          <cell r="W82" t="str">
            <v>3.3</v>
          </cell>
          <cell r="X82" t="str">
            <v xml:space="preserve">Heladeras/freezers </v>
          </cell>
          <cell r="Y82">
            <v>40665</v>
          </cell>
          <cell r="Z82"/>
          <cell r="AA82" t="str">
            <v>BAJA</v>
          </cell>
          <cell r="AB82" t="str">
            <v>NA</v>
          </cell>
          <cell r="AC82" t="str">
            <v>NA</v>
          </cell>
          <cell r="AD82" t="str">
            <v>-</v>
          </cell>
          <cell r="AE82"/>
          <cell r="AF82"/>
        </row>
        <row r="83">
          <cell r="A83" t="str">
            <v>TC-0095/001.1R5</v>
          </cell>
          <cell r="B83" t="str">
            <v>Criotec, S.A. de C.V.</v>
          </cell>
          <cell r="C83" t="str">
            <v>Licencia de Tipo (Sistema Nº 4)</v>
          </cell>
          <cell r="D83" t="str">
            <v>BAJA</v>
          </cell>
          <cell r="E83"/>
          <cell r="F83" t="str">
            <v>NA</v>
          </cell>
          <cell r="G83" t="str">
            <v>Calle 25 de Mayo No. 188, Col. Trabajadores, Santa Catarina N.L. CP. 66149, México.</v>
          </cell>
          <cell r="H83" t="str">
            <v xml:space="preserve">Criotec, S.A. de C.V.
Calle 25 de Mayo No. 188, Col. Trabajadores, Santa Catarina N.L. CP. 66149, México
</v>
          </cell>
          <cell r="I83" t="str">
            <v xml:space="preserve">Criotec, S.A. de C.V.
Calle 25 de Mayo No. 188, Col. Trabajadores, Santa Catarina N.L. CP. 66149, México.
</v>
          </cell>
          <cell r="J83">
            <v>0</v>
          </cell>
          <cell r="K83" t="str">
            <v xml:space="preserve">Refrigerador Comercial Vertical 
Vertical Commercial Cooler
</v>
          </cell>
          <cell r="L83" t="str">
            <v>Criotec</v>
          </cell>
          <cell r="M83" t="str">
            <v>(1) CFX-SL,  CFX-11,
(2) CFX-09, CFX-13,
(3) CFX-19, 
(4) CFX-37, CFX-37 2P,  CFX-37 4P,
(5) CFX-42, CFX-42 2P,  CFX-42 4P, 
(6) CFX-64, CFX-64 3P, CFX-64 4P, CFX-64 5P
(los modelos pueden incluir, ó no, los sufijos: BM, BM LE, BM LV ó BM LV LE)</v>
          </cell>
          <cell r="N83" t="str">
            <v>230V, 50Hz, clase I.
(1) 3.0A, (2) 2.5A, (3) 4.0A, (4) 6.0A, (5) 6.0A, (6) 8.0A</v>
          </cell>
          <cell r="O83" t="str">
            <v>IEC 60335-2-89:2002 usada en conjunto con IEC 60335-1:2001 (incl. Corrigendum 1:2002)</v>
          </cell>
          <cell r="P83" t="str">
            <v>1081026MEX-001d</v>
          </cell>
          <cell r="Q83" t="str">
            <v>Intertek Testing Services de México, S.A. de C.V.
Poniente 134 No.660, Col. Industrial Vallejo, 02300, Azcapotzalco, CP. 02300, México D. F.</v>
          </cell>
          <cell r="R83" t="str">
            <v>NA</v>
          </cell>
          <cell r="S83" t="str">
            <v>NA</v>
          </cell>
          <cell r="T83" t="str">
            <v>NA</v>
          </cell>
          <cell r="U83" t="str">
            <v>NA</v>
          </cell>
          <cell r="V83">
            <v>3</v>
          </cell>
          <cell r="W83" t="str">
            <v>3.3</v>
          </cell>
          <cell r="X83" t="str">
            <v xml:space="preserve">Heladeras/freezers </v>
          </cell>
          <cell r="Y83">
            <v>40694</v>
          </cell>
          <cell r="Z83"/>
          <cell r="AA83" t="str">
            <v>BAJA</v>
          </cell>
          <cell r="AB83" t="str">
            <v>NA</v>
          </cell>
          <cell r="AC83" t="str">
            <v>NA</v>
          </cell>
          <cell r="AD83" t="str">
            <v>-</v>
          </cell>
          <cell r="AE83"/>
          <cell r="AF83"/>
        </row>
        <row r="84">
          <cell r="A84" t="str">
            <v>TC-0070/001.10</v>
          </cell>
          <cell r="B84" t="str">
            <v>Energizer Argentina S.A.</v>
          </cell>
          <cell r="C84" t="str">
            <v>Licencia de Tipo (Sistema Nº 4)</v>
          </cell>
          <cell r="D84" t="str">
            <v>BAJA</v>
          </cell>
          <cell r="E84"/>
          <cell r="F84" t="str">
            <v>NA</v>
          </cell>
          <cell r="G84" t="str">
            <v>Tucumán 540, Piso 22º A, (C1049AAL), Ciudad Autónoma de Buenos Aires, Argentina</v>
          </cell>
          <cell r="H84" t="str">
            <v xml:space="preserve">Jeckson Electric Co., Ltd.
18/F., China Aerospace Centre, 143 Hoi Bun Road, Kwun Tong, Kowlong, Hong Kong.
</v>
          </cell>
          <cell r="I84" t="str">
            <v xml:space="preserve">Jeckson Electric Co., Ltd.
China Aerospace Industrial Park, 49 Zhong Kai No. 2 Road, Huizhou, Guangdong, China.
</v>
          </cell>
          <cell r="J84">
            <v>0</v>
          </cell>
          <cell r="K84" t="str">
            <v xml:space="preserve">Cargador de Baterías 
Battery charger
</v>
          </cell>
          <cell r="L84" t="str">
            <v>ENERGIZER</v>
          </cell>
          <cell r="M84" t="str">
            <v>CHVCM-AR</v>
          </cell>
          <cell r="N84" t="str">
            <v xml:space="preserve">Entrada: 220-240V~, 50/60Hz, 8W, Clase II
Salida: 2.8Vcc, 260-300mA  (AA x 2) 
              2.8Vcc, 120-150mA (AAA x 2)    
</v>
          </cell>
          <cell r="O84" t="str">
            <v xml:space="preserve">IEC 60335-2-29: 2002 + A1: 2004 utilizada en conjunto con 
IEC 60335-1: 2001 + A1: 2004 + A2: 2006
</v>
          </cell>
          <cell r="P84" t="str">
            <v>19627 y 20716</v>
          </cell>
          <cell r="Q84" t="str">
            <v>CES S.A.</v>
          </cell>
          <cell r="R84" t="str">
            <v>NA</v>
          </cell>
          <cell r="S84" t="str">
            <v>NA</v>
          </cell>
          <cell r="T84" t="str">
            <v>NA</v>
          </cell>
          <cell r="U84" t="str">
            <v>NA</v>
          </cell>
          <cell r="V84">
            <v>4</v>
          </cell>
          <cell r="W84" t="str">
            <v>4.1</v>
          </cell>
          <cell r="X84" t="str">
            <v>Cargadores de bateria</v>
          </cell>
          <cell r="Y84">
            <v>40703</v>
          </cell>
          <cell r="Z84"/>
          <cell r="AA84" t="str">
            <v>BAJA</v>
          </cell>
          <cell r="AB84">
            <v>43042</v>
          </cell>
          <cell r="AC84" t="str">
            <v>Perdida de vigencia</v>
          </cell>
          <cell r="AD84" t="str">
            <v>-</v>
          </cell>
          <cell r="AE84"/>
          <cell r="AF84"/>
        </row>
        <row r="85">
          <cell r="A85" t="str">
            <v>TC-0070/001.11</v>
          </cell>
          <cell r="B85" t="str">
            <v>Energizer Argentina S.A.</v>
          </cell>
          <cell r="C85" t="str">
            <v>Licencia de Tipo (Sistema Nº 4)</v>
          </cell>
          <cell r="D85" t="str">
            <v>BAJA</v>
          </cell>
          <cell r="E85"/>
          <cell r="F85" t="str">
            <v>NA</v>
          </cell>
          <cell r="G85" t="str">
            <v>Tucumán 540, Piso 22º A, (C1049AAL), Ciudad Autónoma de Buenos Aires, Argentina</v>
          </cell>
          <cell r="H85" t="str">
            <v xml:space="preserve">Jeckson Electric Co., Ltd.
18/F., China Aerospace Centre, 143 Hoi Bun Road, Kwun Tong, Kowlong, Hong Kong.
</v>
          </cell>
          <cell r="I85" t="str">
            <v xml:space="preserve">Jeckson Electric Co., Ltd.
China Aerospace Industrial Park, 49 Zhong Kai No. 2 Road, Huizhou, Guangdong, China.
</v>
          </cell>
          <cell r="J85">
            <v>0</v>
          </cell>
          <cell r="K85" t="str">
            <v xml:space="preserve">Cargador de Baterías 
Battery charger
</v>
          </cell>
          <cell r="L85" t="str">
            <v>ENERGIZER</v>
          </cell>
          <cell r="M85" t="str">
            <v>CH2PC2-AR</v>
          </cell>
          <cell r="N85" t="str">
            <v xml:space="preserve">Entrada: 220-230V~, 50Hz, 6W, Clase II
Salida: 1.4Vcc, 180-200mA  (AA x 2) 
              1.4Vcc, 90-100mA (AAA x 2) 
</v>
          </cell>
          <cell r="O85" t="str">
            <v xml:space="preserve">IEC 60335-2-29: 2002 + A1: 2004 utilizada en conjunto con 
IEC 60335-1: 2001 + A1: 2004 + A2: 2006
</v>
          </cell>
          <cell r="P85" t="str">
            <v>19628 y 20715</v>
          </cell>
          <cell r="Q85" t="str">
            <v>CES S.A.</v>
          </cell>
          <cell r="R85" t="str">
            <v>NA</v>
          </cell>
          <cell r="S85" t="str">
            <v>NA</v>
          </cell>
          <cell r="T85" t="str">
            <v>NA</v>
          </cell>
          <cell r="U85" t="str">
            <v>NA</v>
          </cell>
          <cell r="V85">
            <v>4</v>
          </cell>
          <cell r="W85" t="str">
            <v>4.1</v>
          </cell>
          <cell r="X85" t="str">
            <v>Cargadores de bateria</v>
          </cell>
          <cell r="Y85">
            <v>40703</v>
          </cell>
          <cell r="Z85"/>
          <cell r="AA85" t="str">
            <v>BAJA</v>
          </cell>
          <cell r="AB85">
            <v>43042</v>
          </cell>
          <cell r="AC85" t="str">
            <v>Perdida de vigencia</v>
          </cell>
          <cell r="AD85" t="str">
            <v>-</v>
          </cell>
          <cell r="AE85"/>
          <cell r="AF85"/>
        </row>
        <row r="86">
          <cell r="A86" t="str">
            <v>IACSA-C13-006.1</v>
          </cell>
          <cell r="B86" t="str">
            <v>COTO C.I.C.S.A.</v>
          </cell>
          <cell r="C86" t="str">
            <v>Licencia de Marca (Sistema Nº 5)</v>
          </cell>
          <cell r="D86" t="str">
            <v>BAJA</v>
          </cell>
          <cell r="E86"/>
          <cell r="F86">
            <v>30548083156</v>
          </cell>
          <cell r="G86" t="str">
            <v>Paysandú  1842; C.A.B.A.; Argentina.</v>
          </cell>
          <cell r="H86" t="str">
            <v>Gotech Electric Appliance Co., Ltd // No. 3, Xinfa South Road, Huangpu Town 528429, Zhongshan City, Guangdong, China..</v>
          </cell>
          <cell r="I86" t="str">
            <v>Gotech Electric Appliance Co., Ltd // No. 3, Xinfa South Road, Huangpu Town 528429, Zhongshan City, Guangdong, China..</v>
          </cell>
          <cell r="J86" t="str">
            <v>China.</v>
          </cell>
          <cell r="K86" t="str">
            <v>Cafetero</v>
          </cell>
          <cell r="L86" t="str">
            <v>TOP HOUSE</v>
          </cell>
          <cell r="M86" t="str">
            <v xml:space="preserve">1) CM6622T; 2) CM6669M				</v>
          </cell>
          <cell r="N86" t="str">
            <v>220V; 50Hz; 1) 1000W; 2) 600W; Clase I</v>
          </cell>
          <cell r="O86" t="str">
            <v>IEC 60335-1:2010 (Ed. 5.0) + A1: 2013 + A2:2016 + IEC 60335-2-
15:2008 (Ed. 5.2)</v>
          </cell>
          <cell r="P86" t="str">
            <v>SE Nº 49625; SE Nº 49626</v>
          </cell>
          <cell r="Q86" t="str">
            <v>IADEV S.A.</v>
          </cell>
          <cell r="R86" t="str">
            <v>NA</v>
          </cell>
          <cell r="S86" t="str">
            <v>NA</v>
          </cell>
          <cell r="T86" t="str">
            <v>NA</v>
          </cell>
          <cell r="U86" t="str">
            <v>NA</v>
          </cell>
          <cell r="V86">
            <v>3</v>
          </cell>
          <cell r="W86" t="str">
            <v>3.2</v>
          </cell>
          <cell r="X86" t="str">
            <v>Electrodomésticos de uso en la Cocina</v>
          </cell>
          <cell r="Y86">
            <v>40742</v>
          </cell>
          <cell r="Z86"/>
          <cell r="AA86">
            <v>44115</v>
          </cell>
          <cell r="AB86"/>
          <cell r="AC86"/>
          <cell r="AD86">
            <v>-1797</v>
          </cell>
          <cell r="AE86"/>
          <cell r="AF86"/>
        </row>
        <row r="87">
          <cell r="A87" t="str">
            <v>ICU-L12-001.20R1</v>
          </cell>
          <cell r="B87" t="str">
            <v>Lenovo (Beijing) Ltd.</v>
          </cell>
          <cell r="C87" t="str">
            <v>Licencia de Marca (Sistema Nº 5)</v>
          </cell>
          <cell r="D87" t="str">
            <v>BAJA</v>
          </cell>
          <cell r="E87"/>
          <cell r="F87" t="str">
            <v>NA</v>
          </cell>
          <cell r="G87" t="str">
            <v>No. 6, Chuangye Rd, Shang Di Information Industry Base, Haidian District, Beijing 100085, China.</v>
          </cell>
          <cell r="H87">
            <v>0</v>
          </cell>
          <cell r="I87" t="str">
            <v>Lenovo (Shanghai) Electronics Technology Co., Ltd. / No. 68 Building, 199 Fenju Road, Waigaoqiao Free Trade Zone, 200131, Shanghai, China.</v>
          </cell>
          <cell r="J87">
            <v>0</v>
          </cell>
          <cell r="K87" t="str">
            <v>Computadoras personales / Personal computers</v>
          </cell>
          <cell r="L87" t="str">
            <v>LENOVO</v>
          </cell>
          <cell r="M87" t="str">
            <v xml:space="preserve">10080*********, 3099*********, 1194****
(Donde los “*” pueden ser cualquier caracter alfanumérico, símbolo ó en blanco no afectando la seguridad de los productos / Where “*” can be 0-9, A-Z, a-z or blank for different configuration which will not influence safety)
</v>
          </cell>
          <cell r="N87" t="str">
            <v xml:space="preserve">100-127/200-240V~, 50/60Hz, 6/3A, Clase I  </v>
          </cell>
          <cell r="O87" t="str">
            <v>IEC 60950-1: 2005 + A1:2009</v>
          </cell>
          <cell r="P87" t="str">
            <v xml:space="preserve">SH11050230-001 y/and SH11050230-001  </v>
          </cell>
          <cell r="Q87" t="str">
            <v>Intertek Testing Services Shanghai Limited</v>
          </cell>
          <cell r="R87" t="str">
            <v>NA</v>
          </cell>
          <cell r="S87" t="str">
            <v>NA</v>
          </cell>
          <cell r="T87" t="str">
            <v>NA</v>
          </cell>
          <cell r="U87" t="str">
            <v>NA</v>
          </cell>
          <cell r="V87">
            <v>5</v>
          </cell>
          <cell r="W87" t="str">
            <v>5.8</v>
          </cell>
          <cell r="X87" t="str">
            <v>Equipamiento de tecnología de la información y comunicación</v>
          </cell>
          <cell r="Y87">
            <v>40743</v>
          </cell>
          <cell r="Z87"/>
          <cell r="AA87" t="str">
            <v>BAJA</v>
          </cell>
          <cell r="AB87">
            <v>41214</v>
          </cell>
          <cell r="AC87" t="str">
            <v>Pedido del cliente</v>
          </cell>
          <cell r="AD87" t="str">
            <v>-</v>
          </cell>
          <cell r="AE87"/>
          <cell r="AF87"/>
        </row>
        <row r="88">
          <cell r="A88" t="str">
            <v>ICU-P3-001.10R2</v>
          </cell>
          <cell r="B88" t="str">
            <v xml:space="preserve">Phihong Technology Co., Ltd. </v>
          </cell>
          <cell r="C88" t="str">
            <v>Licencia de Marca (Sistema Nº 5)</v>
          </cell>
          <cell r="D88" t="str">
            <v>BAJA</v>
          </cell>
          <cell r="E88"/>
          <cell r="F88" t="str">
            <v>NA</v>
          </cell>
          <cell r="G88" t="str">
            <v>No. 568, Fu Xing 3rd Rd., Guishan Tao Yuan Hsien, 333 Taiwan.</v>
          </cell>
          <cell r="H88">
            <v>0</v>
          </cell>
          <cell r="I88" t="str">
            <v xml:space="preserve">Dongguan Phitek Electronics Co., Ltd / Qingxi Town, Xie Kng Cun, Dongguan, Guangdong, China.
Phihong ( Dongguan) Electronics Co., Ltd. / Keji Road, Yinhu Industrial, Qingxin Town, Dongguan, Guangdong, China. 
Phihong Electronics (Suzhou) Co., Ltd. / No. 357 Jin Feng Rd., New District Suzhou, JiangSu 215000, China.
</v>
          </cell>
          <cell r="J88">
            <v>0</v>
          </cell>
          <cell r="K88" t="str">
            <v>Fuente de alimentación / Switching Power Supply (Direct Plug in)</v>
          </cell>
          <cell r="L88" t="str">
            <v>“PHIHONG”</v>
          </cell>
          <cell r="M88" t="str">
            <v>PSAI05R-050YYY  (Y=0-9, A-Z ó en blanco / or blank)</v>
          </cell>
          <cell r="N88" t="str">
            <v xml:space="preserve">Entrada/Input: 100-240Vac, 50-60Hz, 300mA, Class II. 
Salida/Output: 5Vdc, 1.0A MAX.
</v>
          </cell>
          <cell r="O88" t="str">
            <v>IEC 60950-1:2001</v>
          </cell>
          <cell r="P88" t="str">
            <v>11010641 001 and ETS-070900</v>
          </cell>
          <cell r="Q88" t="str">
            <v>Intertek Testing Services-Taiwan.</v>
          </cell>
          <cell r="R88" t="str">
            <v>NA</v>
          </cell>
          <cell r="S88" t="str">
            <v>NA</v>
          </cell>
          <cell r="T88" t="str">
            <v>NA</v>
          </cell>
          <cell r="U88" t="str">
            <v>NA</v>
          </cell>
          <cell r="V88">
            <v>4</v>
          </cell>
          <cell r="W88" t="str">
            <v>4.2</v>
          </cell>
          <cell r="X88" t="str">
            <v>Fuente de alimentación para equipos de tecnología de la información</v>
          </cell>
          <cell r="Y88">
            <v>40756</v>
          </cell>
          <cell r="Z88"/>
          <cell r="AA88" t="str">
            <v>BAJA</v>
          </cell>
          <cell r="AB88" t="str">
            <v>NA</v>
          </cell>
          <cell r="AC88" t="str">
            <v>NA</v>
          </cell>
          <cell r="AD88" t="str">
            <v>-</v>
          </cell>
          <cell r="AE88"/>
          <cell r="AF88"/>
        </row>
        <row r="89">
          <cell r="A89" t="str">
            <v>ICU-P3-001.12R2</v>
          </cell>
          <cell r="B89" t="str">
            <v xml:space="preserve">Phihong Technology Co., Ltd. </v>
          </cell>
          <cell r="C89" t="str">
            <v>Licencia de Marca (Sistema Nº 5)</v>
          </cell>
          <cell r="D89" t="str">
            <v>BAJA</v>
          </cell>
          <cell r="E89"/>
          <cell r="F89" t="str">
            <v>NA</v>
          </cell>
          <cell r="G89" t="str">
            <v>N°  568, Fu Xing 3rd Rd., Guishan Tao Yuan Hsien 333 Taiwan.</v>
          </cell>
          <cell r="H89">
            <v>0</v>
          </cell>
          <cell r="I89" t="str">
            <v xml:space="preserve">Dongguan Phitek Electronics Co., Ltd / Xie Kng Cuen, Qingxi Town, Dongguan City, Guangdong, China.
Phihong (Dongguan) Electronics Co., Ltd. / Keji Road, Yinhu Industrial Zone, Qingxi Town, Dongguan City, Guangdong, China.
</v>
          </cell>
          <cell r="J89">
            <v>0</v>
          </cell>
          <cell r="K89" t="str">
            <v>Fuente de alimentación / Switching Power Adapter</v>
          </cell>
          <cell r="L89" t="str">
            <v xml:space="preserve">“PHIHONG” para modelos indicados en (1) y (2) / for models shown in (1) and (2).
“MOTOROLA” para el modelo indicado en (3) / for model shown in (3)
</v>
          </cell>
          <cell r="M89" t="str">
            <v xml:space="preserve">(1) PSA15R-XXXyyy,  PSA15E-XXXyyy,  PSA15A-XXXyyy,  PSA15R-240(MOT),  
(2) PSA15A-295(MOT),  PSA15C-295(MOT),  
(3) PSA15R-295(MOT)
(XXX=050, 060, 075, 090, 095, 120, 150, 240, 480; yyy=cualquier carácter alfanumérico ó en blanco. Ver Anexo 1 con información detallada // yyy=any alphanumeric character or blank. See Annex 1 with detailed information)
</v>
          </cell>
          <cell r="N89" t="str">
            <v xml:space="preserve">Entrada/Input:  (1) 100-240 V~, 50-60 Hz, 0.5A; Clase II
                           (2) 100-240 V~, 50-60 Hz, 0.4A; Clase II
                           (3) 100-240 V~, 50-60 Hz, 0.4A; Clase II
Salida/Output: (Ver Anexo 1 con información detallada/ See Annex 1 with detailed information)
</v>
          </cell>
          <cell r="O89" t="str">
            <v>IEC 60950-1:2001</v>
          </cell>
          <cell r="P89" t="str">
            <v>11020402 001, 11020402 002 y/and TP10060051-ETS(R1)</v>
          </cell>
          <cell r="Q89" t="str">
            <v>Intertek Testing Services-Taiwan.</v>
          </cell>
          <cell r="R89" t="str">
            <v>NA</v>
          </cell>
          <cell r="S89" t="str">
            <v>NA</v>
          </cell>
          <cell r="T89" t="str">
            <v>NA</v>
          </cell>
          <cell r="U89" t="str">
            <v>NA</v>
          </cell>
          <cell r="V89">
            <v>4</v>
          </cell>
          <cell r="W89" t="str">
            <v>4.2</v>
          </cell>
          <cell r="X89" t="str">
            <v>Fuente de alimentación para equipos de tecnología de la información</v>
          </cell>
          <cell r="Y89">
            <v>40756</v>
          </cell>
          <cell r="Z89"/>
          <cell r="AA89" t="str">
            <v>BAJA</v>
          </cell>
          <cell r="AB89" t="str">
            <v>NA</v>
          </cell>
          <cell r="AC89" t="str">
            <v>NA</v>
          </cell>
          <cell r="AD89" t="str">
            <v>-</v>
          </cell>
          <cell r="AE89"/>
          <cell r="AF89"/>
        </row>
        <row r="90">
          <cell r="A90" t="str">
            <v>IACSA-R9-002.2</v>
          </cell>
          <cell r="B90" t="str">
            <v>Red Bull Argentina S.R.L.</v>
          </cell>
          <cell r="C90" t="str">
            <v>Licencia de Marca (Sistema Nº 5)</v>
          </cell>
          <cell r="D90" t="str">
            <v>BAJA</v>
          </cell>
          <cell r="E90"/>
          <cell r="F90">
            <v>30707962573</v>
          </cell>
          <cell r="G90" t="str">
            <v>Tucuman 1 , piso 4, CABA, Argentina.</v>
          </cell>
          <cell r="H90" t="str">
            <v xml:space="preserve">Vestfrost A/S // Falke 12, DK 6705 Esbjerg, Dinamarca.
</v>
          </cell>
          <cell r="I90" t="str">
            <v>Vestfrost Zrt., // Rév István Street 3-5, HU-6640 Csongrád, Hungría..</v>
          </cell>
          <cell r="J90" t="str">
            <v>Hungría.</v>
          </cell>
          <cell r="K90" t="str">
            <v>Heladera exhibidora</v>
          </cell>
          <cell r="L90" t="str">
            <v>RED BULL</v>
          </cell>
          <cell r="M90" t="str">
            <v>1509-148002 (360° cooler small style)</v>
          </cell>
          <cell r="N90" t="str">
            <v xml:space="preserve">220V, 50-60Hz, 135W, 0.7A, Clase climática 4, Aparato Clase II de aislación.  </v>
          </cell>
          <cell r="O90" t="str">
            <v xml:space="preserve">IEC 60335-1:2010 (Ed 5.0) + A1:2013 + IEC 60335-2-89:2010 (Ed 2.0) + A1:2012 + A2:2015 </v>
          </cell>
          <cell r="P90" t="str">
            <v>1706620STO-001</v>
          </cell>
          <cell r="Q90" t="str">
            <v>Intertek Semko</v>
          </cell>
          <cell r="R90" t="str">
            <v>Intertek Semko AB</v>
          </cell>
          <cell r="S90" t="str">
            <v>SE-86868</v>
          </cell>
          <cell r="T90">
            <v>42829</v>
          </cell>
          <cell r="U90" t="str">
            <v xml:space="preserve">Disp. 913-E 2017 </v>
          </cell>
          <cell r="V90">
            <v>3</v>
          </cell>
          <cell r="W90" t="str">
            <v>3.3</v>
          </cell>
          <cell r="X90" t="str">
            <v xml:space="preserve">Heladeras/freezers </v>
          </cell>
          <cell r="Y90">
            <v>40756</v>
          </cell>
          <cell r="Z90"/>
          <cell r="AA90">
            <v>44386</v>
          </cell>
          <cell r="AB90">
            <v>44384</v>
          </cell>
          <cell r="AC90" t="str">
            <v>NO SE IMPORTARÁN MAS LOS MODELOS</v>
          </cell>
          <cell r="AD90">
            <v>-1526</v>
          </cell>
          <cell r="AE90"/>
          <cell r="AF90"/>
        </row>
        <row r="91">
          <cell r="A91" t="str">
            <v>ICU-T2-001.2R1</v>
          </cell>
          <cell r="B91" t="str">
            <v xml:space="preserve">Tatung Co. </v>
          </cell>
          <cell r="C91" t="str">
            <v>Licencia de Marca (Sistema Nº 5)</v>
          </cell>
          <cell r="D91" t="str">
            <v>BAJA</v>
          </cell>
          <cell r="E91"/>
          <cell r="F91" t="str">
            <v>NA</v>
          </cell>
          <cell r="G91" t="str">
            <v>22 Chungshan North Road, Sec. 3 Taipei, Taiwan.</v>
          </cell>
          <cell r="H91">
            <v>0</v>
          </cell>
          <cell r="I91" t="str">
            <v xml:space="preserve">Tatung Information Technology (Jiangsu) Co., Ltd. / No. 123 North Jiang-Ling Road, Song-Ling Town, Wu-Jiang, Jiangsu, China. </v>
          </cell>
          <cell r="J91">
            <v>0</v>
          </cell>
          <cell r="K91" t="str">
            <v>Monitor LCD / LCD Monitor</v>
          </cell>
          <cell r="L91" t="str">
            <v>“hp”</v>
          </cell>
          <cell r="M91" t="str">
            <v>HSTND-2811-T</v>
          </cell>
          <cell r="N91" t="str">
            <v>100-240V~, 50/60Hz, 2.0A, Clase/Class I</v>
          </cell>
          <cell r="O91" t="str">
            <v>IEC 60950-1:2005</v>
          </cell>
          <cell r="P91" t="str">
            <v xml:space="preserve">TP09100109-ST </v>
          </cell>
          <cell r="Q91" t="str">
            <v xml:space="preserve">Intertek Testing Services Taiwan Ltd.  </v>
          </cell>
          <cell r="R91" t="str">
            <v>NA</v>
          </cell>
          <cell r="S91" t="str">
            <v>NA</v>
          </cell>
          <cell r="T91" t="str">
            <v>NA</v>
          </cell>
          <cell r="U91" t="str">
            <v>NA</v>
          </cell>
          <cell r="V91">
            <v>5</v>
          </cell>
          <cell r="W91" t="str">
            <v>5.6</v>
          </cell>
          <cell r="X91" t="str">
            <v>Monitores de informática y video s/sintonizador</v>
          </cell>
          <cell r="Y91">
            <v>40756</v>
          </cell>
          <cell r="Z91"/>
          <cell r="AA91" t="str">
            <v>BAJA</v>
          </cell>
          <cell r="AB91" t="str">
            <v>Cancelado 11/10/2012 por EOL</v>
          </cell>
          <cell r="AC91" t="str">
            <v>NA</v>
          </cell>
          <cell r="AD91" t="str">
            <v>-</v>
          </cell>
          <cell r="AE91"/>
          <cell r="AF91"/>
        </row>
        <row r="92">
          <cell r="A92" t="str">
            <v>ICU-T2-001.3R1</v>
          </cell>
          <cell r="B92" t="str">
            <v xml:space="preserve">Tatung Co. </v>
          </cell>
          <cell r="C92" t="str">
            <v>Licencia de Marca (Sistema Nº 5)</v>
          </cell>
          <cell r="D92" t="str">
            <v>BAJA</v>
          </cell>
          <cell r="E92"/>
          <cell r="F92" t="str">
            <v>NA</v>
          </cell>
          <cell r="G92" t="str">
            <v>22 Chungshan North Road, Sec. 3 Taipei, Taiwan.</v>
          </cell>
          <cell r="H92">
            <v>0</v>
          </cell>
          <cell r="I92" t="str">
            <v xml:space="preserve">Tatung Information Technology (Jiangsu) Co., Ltd. / No. 123 North Jiang-Ling Road, Song-Ling Town, Wu-Jiang, Jiangsu, China. </v>
          </cell>
          <cell r="J92">
            <v>0</v>
          </cell>
          <cell r="K92" t="str">
            <v>Monitor LCD / LCD Monitor</v>
          </cell>
          <cell r="L92" t="str">
            <v>“hp”</v>
          </cell>
          <cell r="M92" t="str">
            <v>HSTND-3331-T,  LE2202x</v>
          </cell>
          <cell r="N92" t="str">
            <v>100-240V~, 50/60Hz, 1.5A, Clase/Class I</v>
          </cell>
          <cell r="O92" t="str">
            <v>IEC 60950-1:2005</v>
          </cell>
          <cell r="P92" t="str">
            <v>TP11020326-ST</v>
          </cell>
          <cell r="Q92" t="str">
            <v xml:space="preserve">Intertek Testing Services Taiwan Ltd.  </v>
          </cell>
          <cell r="R92" t="str">
            <v>NA</v>
          </cell>
          <cell r="S92" t="str">
            <v>NA</v>
          </cell>
          <cell r="T92" t="str">
            <v>NA</v>
          </cell>
          <cell r="U92" t="str">
            <v>NA</v>
          </cell>
          <cell r="V92">
            <v>5</v>
          </cell>
          <cell r="W92" t="str">
            <v>5.6</v>
          </cell>
          <cell r="X92" t="str">
            <v>Monitores de informática y video s/sintonizador</v>
          </cell>
          <cell r="Y92">
            <v>40756</v>
          </cell>
          <cell r="Z92"/>
          <cell r="AA92" t="str">
            <v>BAJA</v>
          </cell>
          <cell r="AB92" t="str">
            <v>Cancelado 11/10/2012 por EOL</v>
          </cell>
          <cell r="AC92" t="str">
            <v>NA</v>
          </cell>
          <cell r="AD92" t="str">
            <v>-</v>
          </cell>
          <cell r="AE92"/>
          <cell r="AF92"/>
        </row>
        <row r="93">
          <cell r="A93" t="str">
            <v>ICU-T2-001.4R1</v>
          </cell>
          <cell r="B93" t="str">
            <v xml:space="preserve">Tatung Co. </v>
          </cell>
          <cell r="C93" t="str">
            <v>Licencia de Marca (Sistema Nº 5)</v>
          </cell>
          <cell r="D93" t="str">
            <v>BAJA</v>
          </cell>
          <cell r="E93"/>
          <cell r="F93" t="str">
            <v>NA</v>
          </cell>
          <cell r="G93" t="str">
            <v>22 Chungshan North Road, Sec. 3 Taipei, Taiwan.</v>
          </cell>
          <cell r="H93">
            <v>0</v>
          </cell>
          <cell r="I93" t="str">
            <v xml:space="preserve">Tatung Information Technology (Jiangsu) Co., Ltd. / No. 123 North Jiang-Ling Road, Song-Ling Town, Wu-Jiang, Jiangsu, China. </v>
          </cell>
          <cell r="J93">
            <v>0</v>
          </cell>
          <cell r="K93" t="str">
            <v>Monitor LCD / LCD Monitor</v>
          </cell>
          <cell r="L93" t="str">
            <v>“hp”</v>
          </cell>
          <cell r="M93" t="str">
            <v>HSTND-3321-T,  LE1902x</v>
          </cell>
          <cell r="N93" t="str">
            <v>100-240V~, 50/60Hz, 1.5A, Clase/Class I</v>
          </cell>
          <cell r="O93" t="str">
            <v>IEC 60950-1:2005</v>
          </cell>
          <cell r="P93" t="str">
            <v>TP11020196-ST</v>
          </cell>
          <cell r="Q93" t="str">
            <v xml:space="preserve">Intertek Testing Services Taiwan Ltd.  </v>
          </cell>
          <cell r="R93" t="str">
            <v>NA</v>
          </cell>
          <cell r="S93" t="str">
            <v>NA</v>
          </cell>
          <cell r="T93" t="str">
            <v>NA</v>
          </cell>
          <cell r="U93" t="str">
            <v>NA</v>
          </cell>
          <cell r="V93">
            <v>5</v>
          </cell>
          <cell r="W93" t="str">
            <v>5.6</v>
          </cell>
          <cell r="X93" t="str">
            <v>Monitores de informática y video s/sintonizador</v>
          </cell>
          <cell r="Y93">
            <v>40756</v>
          </cell>
          <cell r="Z93"/>
          <cell r="AA93" t="str">
            <v>BAJA</v>
          </cell>
          <cell r="AB93" t="str">
            <v>Cancelado 11/10/2012 por EOL</v>
          </cell>
          <cell r="AC93" t="str">
            <v>NA</v>
          </cell>
          <cell r="AD93" t="str">
            <v>-</v>
          </cell>
          <cell r="AE93"/>
          <cell r="AF93"/>
        </row>
        <row r="94">
          <cell r="A94" t="str">
            <v>ICU-T2-001.5R1</v>
          </cell>
          <cell r="B94" t="str">
            <v xml:space="preserve">Tatung Co. </v>
          </cell>
          <cell r="C94" t="str">
            <v>Licencia de Marca (Sistema Nº 5)</v>
          </cell>
          <cell r="D94" t="str">
            <v>BAJA</v>
          </cell>
          <cell r="E94"/>
          <cell r="F94" t="str">
            <v>NA</v>
          </cell>
          <cell r="G94" t="str">
            <v>22 Chungshan North Road, Sec. 3 Taipei, Taiwan.</v>
          </cell>
          <cell r="H94">
            <v>0</v>
          </cell>
          <cell r="I94" t="str">
            <v xml:space="preserve">Tatung Information Technology (Jiangsu) Co., Ltd. / No. 123 North Jiang-Ling Road, Song-Ling Town, Wu-Jiang, Jiangsu, China. </v>
          </cell>
          <cell r="J94">
            <v>0</v>
          </cell>
          <cell r="K94" t="str">
            <v>Monitor LCD / LCD Monitor</v>
          </cell>
          <cell r="L94" t="str">
            <v>“hp”</v>
          </cell>
          <cell r="M94" t="str">
            <v>HSTND-3221-T,   ZR2740w</v>
          </cell>
          <cell r="N94" t="str">
            <v>100-240V~, 50/60Hz, 2.0A, Clase/Class I</v>
          </cell>
          <cell r="O94" t="str">
            <v>IEC 60950-1:2005</v>
          </cell>
          <cell r="P94" t="str">
            <v>TP11040154-ST</v>
          </cell>
          <cell r="Q94" t="str">
            <v xml:space="preserve">Intertek Testing Services Taiwan Ltd.  </v>
          </cell>
          <cell r="R94" t="str">
            <v>NA</v>
          </cell>
          <cell r="S94" t="str">
            <v>NA</v>
          </cell>
          <cell r="T94" t="str">
            <v>NA</v>
          </cell>
          <cell r="U94" t="str">
            <v>NA</v>
          </cell>
          <cell r="V94">
            <v>5</v>
          </cell>
          <cell r="W94" t="str">
            <v>5.6</v>
          </cell>
          <cell r="X94" t="str">
            <v>Monitores de informática y video s/sintonizador</v>
          </cell>
          <cell r="Y94">
            <v>40756</v>
          </cell>
          <cell r="Z94"/>
          <cell r="AA94" t="str">
            <v>BAJA</v>
          </cell>
          <cell r="AB94" t="str">
            <v>NA</v>
          </cell>
          <cell r="AC94" t="str">
            <v>NA</v>
          </cell>
          <cell r="AD94" t="str">
            <v>-</v>
          </cell>
          <cell r="AE94"/>
          <cell r="AF94"/>
        </row>
        <row r="95">
          <cell r="A95" t="str">
            <v>ICU-T2-001.6R1</v>
          </cell>
          <cell r="B95" t="str">
            <v xml:space="preserve">Tatung Co. </v>
          </cell>
          <cell r="C95" t="str">
            <v>Licencia de Marca (Sistema Nº 5)</v>
          </cell>
          <cell r="D95" t="str">
            <v>BAJA</v>
          </cell>
          <cell r="E95"/>
          <cell r="F95" t="str">
            <v>NA</v>
          </cell>
          <cell r="G95" t="str">
            <v>22 Chungshan North Road, Sec. 3 Taipei, Taiwan.</v>
          </cell>
          <cell r="H95">
            <v>0</v>
          </cell>
          <cell r="I95" t="str">
            <v xml:space="preserve">Tatung Information Technology (Jiangsu) Co., Ltd. / No. 123 North Jiang-Ling Road, Song-Ling Town, Wu-Jiang, Jiangsu, China. </v>
          </cell>
          <cell r="J95">
            <v>0</v>
          </cell>
          <cell r="K95" t="str">
            <v>Monitor LCD / LCD Monitor</v>
          </cell>
          <cell r="L95" t="str">
            <v>“hp”</v>
          </cell>
          <cell r="M95" t="str">
            <v>HSTND-3241-T,  ZR2440w</v>
          </cell>
          <cell r="N95" t="str">
            <v>100-240V~, 50/60Hz, 1.5A, Clase/Class I</v>
          </cell>
          <cell r="O95" t="str">
            <v>IEC 60950-1:2005 + A1:2005</v>
          </cell>
          <cell r="P95" t="str">
            <v>TP11060233-ST</v>
          </cell>
          <cell r="Q95" t="str">
            <v xml:space="preserve">Intertek Testing Services Taiwan Ltd.  </v>
          </cell>
          <cell r="R95" t="str">
            <v>NA</v>
          </cell>
          <cell r="S95" t="str">
            <v>NA</v>
          </cell>
          <cell r="T95" t="str">
            <v>NA</v>
          </cell>
          <cell r="U95" t="str">
            <v>NA</v>
          </cell>
          <cell r="V95">
            <v>5</v>
          </cell>
          <cell r="W95" t="str">
            <v>5.6</v>
          </cell>
          <cell r="X95" t="str">
            <v>Monitores de informática y video s/sintonizador</v>
          </cell>
          <cell r="Y95">
            <v>40756</v>
          </cell>
          <cell r="Z95"/>
          <cell r="AA95" t="str">
            <v>BAJA</v>
          </cell>
          <cell r="AB95" t="str">
            <v>NA</v>
          </cell>
          <cell r="AC95" t="str">
            <v>NA</v>
          </cell>
          <cell r="AD95" t="str">
            <v>-</v>
          </cell>
          <cell r="AE95"/>
          <cell r="AF95"/>
        </row>
        <row r="96">
          <cell r="A96" t="str">
            <v>ICU-L12-001.10R1</v>
          </cell>
          <cell r="B96" t="str">
            <v>Lenovo (Beijing) Ltd.</v>
          </cell>
          <cell r="C96" t="str">
            <v>Licencia de Marca (Sistema Nº 5)</v>
          </cell>
          <cell r="D96" t="str">
            <v>BAJA</v>
          </cell>
          <cell r="E96"/>
          <cell r="F96" t="str">
            <v>NA</v>
          </cell>
          <cell r="G96" t="str">
            <v>No. 6, Chuangye Rd, Shang Di Information Industry Base, Haidian District, Beijing 100085, China.</v>
          </cell>
          <cell r="H96">
            <v>0</v>
          </cell>
          <cell r="I96" t="str">
            <v>Lenovo (Shanghai) Electronics Technology Co., Ltd. / No. 68 Building, 199 Fenju Road, Waigaoqiao Free Trade Zone, 200131, Shanghai, China.</v>
          </cell>
          <cell r="J96">
            <v>0</v>
          </cell>
          <cell r="K96" t="str">
            <v>Computadoras personales / Personal computers</v>
          </cell>
          <cell r="L96" t="str">
            <v>LENOVO</v>
          </cell>
          <cell r="M96" t="str">
            <v xml:space="preserve">10072*********，1185*********
(Donde los “*” pueden ser cualquier caracter alfanumérico, símbolo ó en blanco no afectando la seguridad de los productos / Where “*” can be 0-9, A-Z, a-z or blank for different configuration which will not influence safety)
</v>
          </cell>
          <cell r="N96" t="str">
            <v>100-127/200-240V~, 50/60Hz, 6/3A, Clase I</v>
          </cell>
          <cell r="O96" t="str">
            <v xml:space="preserve"> IEC 60950-1: 2005</v>
          </cell>
          <cell r="P96" t="str">
            <v>SH10120627-001</v>
          </cell>
          <cell r="Q96" t="str">
            <v>Intertek Testing Services Shanghai Limited.</v>
          </cell>
          <cell r="R96" t="str">
            <v>NA</v>
          </cell>
          <cell r="S96" t="str">
            <v>NA</v>
          </cell>
          <cell r="T96" t="str">
            <v>NA</v>
          </cell>
          <cell r="U96" t="str">
            <v>NA</v>
          </cell>
          <cell r="V96">
            <v>5</v>
          </cell>
          <cell r="W96" t="str">
            <v>5.8</v>
          </cell>
          <cell r="X96" t="str">
            <v>Equipamiento de tecnología de la información y comunicación</v>
          </cell>
          <cell r="Y96">
            <v>40757</v>
          </cell>
          <cell r="Z96"/>
          <cell r="AA96" t="str">
            <v>BAJA</v>
          </cell>
          <cell r="AB96">
            <v>41214</v>
          </cell>
          <cell r="AC96" t="str">
            <v>Pedido del cliente</v>
          </cell>
          <cell r="AD96" t="str">
            <v>-</v>
          </cell>
          <cell r="AE96"/>
          <cell r="AF96"/>
        </row>
        <row r="97">
          <cell r="A97" t="str">
            <v>ICU-L12-001.12R1</v>
          </cell>
          <cell r="B97" t="str">
            <v>Lenovo (Beijing) Ltd.</v>
          </cell>
          <cell r="C97" t="str">
            <v>Licencia de Marca (Sistema Nº 5)</v>
          </cell>
          <cell r="D97" t="str">
            <v>BAJA</v>
          </cell>
          <cell r="E97"/>
          <cell r="F97" t="str">
            <v>NA</v>
          </cell>
          <cell r="G97" t="str">
            <v>No. 6, Chuangye Rd, Shang Di Information Industry Base, Haidian District, Beijing 100085, China.</v>
          </cell>
          <cell r="H97">
            <v>0</v>
          </cell>
          <cell r="I97" t="str">
            <v>Compal Information Technology (Kunshan)Co.,Ltd. / No. 58, The 1st Street, Kunshan Export Processing Zone, Jiangsu, China.</v>
          </cell>
          <cell r="J97">
            <v>0</v>
          </cell>
          <cell r="K97" t="str">
            <v>Computadoras personales / Personal computers</v>
          </cell>
          <cell r="L97" t="str">
            <v>LENOVO</v>
          </cell>
          <cell r="M97" t="str">
            <v xml:space="preserve">10071*********，7781*********
(Donde los “*” pueden ser cualquier caracter alfanumérico, símbolo ó en blanco no afectando la seguridad de los productos / Where “*” can be 0-9, A-Z, a-z or blank for different configuration which will not influence safety)
</v>
          </cell>
          <cell r="N97" t="str">
            <v>200-240V~, 50/60Hz, 3.0A, Clase I</v>
          </cell>
          <cell r="O97" t="str">
            <v xml:space="preserve"> IEC 60950-1: 2005</v>
          </cell>
          <cell r="P97" t="str">
            <v>SH10120627-003</v>
          </cell>
          <cell r="Q97" t="str">
            <v>Intertek Testing Services Shanghai Limited.</v>
          </cell>
          <cell r="R97" t="str">
            <v>NA</v>
          </cell>
          <cell r="S97" t="str">
            <v>NA</v>
          </cell>
          <cell r="T97" t="str">
            <v>NA</v>
          </cell>
          <cell r="U97" t="str">
            <v>NA</v>
          </cell>
          <cell r="V97">
            <v>5</v>
          </cell>
          <cell r="W97" t="str">
            <v>5.8</v>
          </cell>
          <cell r="X97" t="str">
            <v>Equipamiento de tecnología de la información y comunicación</v>
          </cell>
          <cell r="Y97">
            <v>40757</v>
          </cell>
          <cell r="Z97"/>
          <cell r="AA97" t="str">
            <v>BAJA</v>
          </cell>
          <cell r="AB97">
            <v>41214</v>
          </cell>
          <cell r="AC97" t="str">
            <v>Pedido del cliente</v>
          </cell>
          <cell r="AD97" t="str">
            <v>-</v>
          </cell>
          <cell r="AE97"/>
          <cell r="AF97"/>
        </row>
        <row r="98">
          <cell r="A98" t="str">
            <v>ICU-L12-001.3R2</v>
          </cell>
          <cell r="B98" t="str">
            <v>Lenovo (Beijing) Ltd.</v>
          </cell>
          <cell r="C98" t="str">
            <v>Licencia de Marca (Sistema Nº 5)</v>
          </cell>
          <cell r="D98" t="str">
            <v>BAJA</v>
          </cell>
          <cell r="E98"/>
          <cell r="F98" t="str">
            <v>NA</v>
          </cell>
          <cell r="G98" t="str">
            <v>No. 6, Chuangye Rd, Shang Di Information Industry Base, Haidian District, Beijing 100085, China.</v>
          </cell>
          <cell r="H98">
            <v>0</v>
          </cell>
          <cell r="I98" t="str">
            <v xml:space="preserve">Lenovo (India) Private Limited. – 19/1A &amp; 19/2A Cuddalore Main Rd., Edayarpalayam Village, Thavalakuppam Pondicherry 605007, India./// Lenovo (Shanghai) Electronics Technology Co., Ltd. – No. 68 Building, 199 Fenju Rd., Waigaoqiao Free Trade Zone, Shanghai 200131, China. 
</v>
          </cell>
          <cell r="J98">
            <v>0</v>
          </cell>
          <cell r="K98" t="str">
            <v>Computadoras personales / Personal computers</v>
          </cell>
          <cell r="L98" t="str">
            <v>LENOVO</v>
          </cell>
          <cell r="M98" t="str">
            <v xml:space="preserve">10042*********  (4082*********), 10045*********  (7692*********), 10048*********  (7713*********)
(Donde los “*” pueden ser cualquier carácter alfanumérico, símbolo ó en blanco no afectando la seguridad de los productos / Where “*” may be any alphanumeric character, symbol or blank not related to product safety) </v>
          </cell>
          <cell r="N98" t="str">
            <v xml:space="preserve">200-240V~, 50/60Hz, 3A, Clase I  </v>
          </cell>
          <cell r="O98" t="str">
            <v xml:space="preserve"> IEC 60950-1: 2005</v>
          </cell>
          <cell r="P98" t="str">
            <v>SH10030134-003</v>
          </cell>
          <cell r="Q98" t="str">
            <v>Intertek Testing Services Shanghai Limited.</v>
          </cell>
          <cell r="R98" t="str">
            <v>NA</v>
          </cell>
          <cell r="S98" t="str">
            <v>NA</v>
          </cell>
          <cell r="T98" t="str">
            <v>NA</v>
          </cell>
          <cell r="U98" t="str">
            <v>NA</v>
          </cell>
          <cell r="V98">
            <v>5</v>
          </cell>
          <cell r="W98" t="str">
            <v>5.8</v>
          </cell>
          <cell r="X98" t="str">
            <v>Equipamiento de tecnología de la información y comunicación</v>
          </cell>
          <cell r="Y98">
            <v>40757</v>
          </cell>
          <cell r="Z98"/>
          <cell r="AA98" t="str">
            <v>BAJA</v>
          </cell>
          <cell r="AB98">
            <v>41214</v>
          </cell>
          <cell r="AC98" t="str">
            <v>Pedido del cliente</v>
          </cell>
          <cell r="AD98" t="str">
            <v>-</v>
          </cell>
          <cell r="AE98"/>
          <cell r="AF98"/>
        </row>
        <row r="99">
          <cell r="A99" t="str">
            <v>ICU-L12-001.4R2</v>
          </cell>
          <cell r="B99" t="str">
            <v>Lenovo (Beijing) Ltd.</v>
          </cell>
          <cell r="C99" t="str">
            <v>Licencia de Marca (Sistema Nº 5)</v>
          </cell>
          <cell r="D99" t="str">
            <v>BAJA</v>
          </cell>
          <cell r="E99"/>
          <cell r="F99" t="str">
            <v>NA</v>
          </cell>
          <cell r="G99" t="str">
            <v>No. 6, Chuangye Rd, Shang Di Information Industry Base, Haidian District, Beijing 100085, China.</v>
          </cell>
          <cell r="H99">
            <v>0</v>
          </cell>
          <cell r="I99" t="str">
            <v xml:space="preserve">Lenovo (India) Private Limited. – 19/1A &amp; 19/2A Cuddalore Main Rd., Edayarpalayam Village, Thavalakuppam Pondicherry 605007, India. /// Lenovo (Shanghai) Electronics Technology Co., Ltd. – No. 68 Building, 199 Fenju Rd., Waigaoqiao Free Trade Zone, Shanghai 200131, China. 
</v>
          </cell>
          <cell r="J99">
            <v>0</v>
          </cell>
          <cell r="K99" t="str">
            <v>Computadoras personales / Personal computers</v>
          </cell>
          <cell r="L99" t="str">
            <v>LENOVO</v>
          </cell>
          <cell r="M99" t="str">
            <v xml:space="preserve">10043*********  (7697*********), 10046*********  (7698*********), 10049*********  (7720*********)
(Donde los “*” pueden ser cualquier carácter alfanumérico, símbolo ó en blanco no afectando la seguridad de los productos / Where “*” may be any alphanumeric character, symbol or blank not related to product safety) </v>
          </cell>
          <cell r="N99" t="str">
            <v xml:space="preserve">100-127/200-240V~, 50/60Hz, 6/3A, Clase I  </v>
          </cell>
          <cell r="O99" t="str">
            <v xml:space="preserve"> IEC 60950-1: 2005</v>
          </cell>
          <cell r="P99" t="str">
            <v>SH10030134-002</v>
          </cell>
          <cell r="Q99" t="str">
            <v>Intertek Testing Services Shanghai Limited.</v>
          </cell>
          <cell r="R99" t="str">
            <v>NA</v>
          </cell>
          <cell r="S99" t="str">
            <v>NA</v>
          </cell>
          <cell r="T99" t="str">
            <v>NA</v>
          </cell>
          <cell r="U99" t="str">
            <v>NA</v>
          </cell>
          <cell r="V99">
            <v>5</v>
          </cell>
          <cell r="W99" t="str">
            <v>5.8</v>
          </cell>
          <cell r="X99" t="str">
            <v>Equipamiento de tecnología de la información y comunicación</v>
          </cell>
          <cell r="Y99">
            <v>40757</v>
          </cell>
          <cell r="Z99"/>
          <cell r="AA99" t="str">
            <v>BAJA</v>
          </cell>
          <cell r="AB99">
            <v>41214</v>
          </cell>
          <cell r="AC99" t="str">
            <v>Pedido del cliente</v>
          </cell>
          <cell r="AD99" t="str">
            <v>-</v>
          </cell>
          <cell r="AE99"/>
          <cell r="AF99"/>
        </row>
        <row r="100">
          <cell r="A100" t="str">
            <v>ICU-L12-001.6R2</v>
          </cell>
          <cell r="B100" t="str">
            <v>Lenovo (Beijing) Ltd.</v>
          </cell>
          <cell r="C100" t="str">
            <v>Licencia de Marca (Sistema Nº 5)</v>
          </cell>
          <cell r="D100" t="str">
            <v>BAJA</v>
          </cell>
          <cell r="E100"/>
          <cell r="F100" t="str">
            <v>NA</v>
          </cell>
          <cell r="G100" t="str">
            <v>No. 6, Chuangye Rd, Shang Di Information Industry Base, Haidian District, Beijing 100085, China.</v>
          </cell>
          <cell r="H100">
            <v>0</v>
          </cell>
          <cell r="I100" t="str">
            <v>Lenovo (Shanghai) Electronics Technology Co., Ltd. / No. 68 Building, 199 Fenju Road, Waigaoqiao Free Trade Zone, 200131, Shanghai, China.</v>
          </cell>
          <cell r="J100">
            <v>0</v>
          </cell>
          <cell r="K100" t="str">
            <v>Computadoras personales / Personal computers</v>
          </cell>
          <cell r="L100" t="str">
            <v>LENOVO</v>
          </cell>
          <cell r="M100" t="str">
            <v xml:space="preserve">10059*********, 10060*********, 7723*********, 7724*********
(Donde los “*” pueden ser cualquier caracter alfanumérico, símbolo ó en blanco no afectando la seguridad de los productos / Where “*” may be any alphanumeric character, symbol or blank not related to product safety) 
</v>
          </cell>
          <cell r="N100" t="str">
            <v>100-127/200-240V~, 50/60Hz, 6/3A, Clase I</v>
          </cell>
          <cell r="O100" t="str">
            <v xml:space="preserve"> IEC 60950-1: 2005</v>
          </cell>
          <cell r="P100" t="str">
            <v>SH10080037-001 y SH10080037-001 M1</v>
          </cell>
          <cell r="Q100" t="str">
            <v>Intertek Testing Services Shanghai Limited.</v>
          </cell>
          <cell r="R100" t="str">
            <v>NA</v>
          </cell>
          <cell r="S100" t="str">
            <v>NA</v>
          </cell>
          <cell r="T100" t="str">
            <v>NA</v>
          </cell>
          <cell r="U100" t="str">
            <v>NA</v>
          </cell>
          <cell r="V100">
            <v>5</v>
          </cell>
          <cell r="W100" t="str">
            <v>5.8</v>
          </cell>
          <cell r="X100" t="str">
            <v>Equipamiento de tecnología de la información y comunicación</v>
          </cell>
          <cell r="Y100">
            <v>40757</v>
          </cell>
          <cell r="Z100"/>
          <cell r="AA100" t="str">
            <v>BAJA</v>
          </cell>
          <cell r="AB100">
            <v>41214</v>
          </cell>
          <cell r="AC100" t="str">
            <v>Pedido del cliente</v>
          </cell>
          <cell r="AD100" t="str">
            <v>-</v>
          </cell>
          <cell r="AE100"/>
          <cell r="AF100"/>
        </row>
        <row r="101">
          <cell r="A101" t="str">
            <v>ICU-L12-001.7R1</v>
          </cell>
          <cell r="B101" t="str">
            <v>Lenovo (Beijing) Ltd.</v>
          </cell>
          <cell r="C101" t="str">
            <v>Licencia de Marca (Sistema Nº 5)</v>
          </cell>
          <cell r="D101" t="str">
            <v>BAJA</v>
          </cell>
          <cell r="E101"/>
          <cell r="F101" t="str">
            <v>NA</v>
          </cell>
          <cell r="G101" t="str">
            <v>No. 6, Chuangye Rd, Shang Di Information Industry Base, Haidian District, Beijing 100085, China.</v>
          </cell>
          <cell r="H101">
            <v>0</v>
          </cell>
          <cell r="I101" t="str">
            <v>Lenovo (Shanghai) Electronics Technology Co., Ltd. / No. 68 Building, 199 Fenju Road, Waigaoqiao Free Trade Zone, 200131, Shanghai, China.</v>
          </cell>
          <cell r="J101">
            <v>0</v>
          </cell>
          <cell r="K101" t="str">
            <v>Computadoras personales / Personal computers</v>
          </cell>
          <cell r="L101" t="str">
            <v>LENOVO</v>
          </cell>
          <cell r="M101" t="str">
            <v xml:space="preserve">10062*********, 7727*********
(Donde los “*” pueden ser cualquier caracter alfanumérico, símbolo ó en blanco no afectando la seguridad de los productos / Where “*” may be any alphanumeric character, symbol or blank not related to product safety)
</v>
          </cell>
          <cell r="N101" t="str">
            <v xml:space="preserve">100-127/200-240V~, 50/60Hz, 10/5A, Clase I  </v>
          </cell>
          <cell r="O101" t="str">
            <v xml:space="preserve"> IEC 60950-1: 2005</v>
          </cell>
          <cell r="P101" t="str">
            <v>SH10090084-001</v>
          </cell>
          <cell r="Q101" t="str">
            <v>Intertek Testing Services Shanghai Limited.</v>
          </cell>
          <cell r="R101" t="str">
            <v>NA</v>
          </cell>
          <cell r="S101" t="str">
            <v>NA</v>
          </cell>
          <cell r="T101" t="str">
            <v>NA</v>
          </cell>
          <cell r="U101" t="str">
            <v>NA</v>
          </cell>
          <cell r="V101">
            <v>5</v>
          </cell>
          <cell r="W101" t="str">
            <v>5.8</v>
          </cell>
          <cell r="X101" t="str">
            <v>Equipamiento de tecnología de la información y comunicación</v>
          </cell>
          <cell r="Y101">
            <v>40757</v>
          </cell>
          <cell r="Z101"/>
          <cell r="AA101" t="str">
            <v>BAJA</v>
          </cell>
          <cell r="AB101">
            <v>41214</v>
          </cell>
          <cell r="AC101" t="str">
            <v>Pedido del cliente</v>
          </cell>
          <cell r="AD101" t="str">
            <v>-</v>
          </cell>
          <cell r="AE101"/>
          <cell r="AF101"/>
        </row>
        <row r="102">
          <cell r="A102" t="str">
            <v>ICU-L12-001.8R1</v>
          </cell>
          <cell r="B102" t="str">
            <v>Lenovo (Beijing) Ltd.</v>
          </cell>
          <cell r="C102" t="str">
            <v>Licencia de Marca (Sistema Nº 5)</v>
          </cell>
          <cell r="D102" t="str">
            <v>BAJA</v>
          </cell>
          <cell r="E102"/>
          <cell r="F102" t="str">
            <v>NA</v>
          </cell>
          <cell r="G102" t="str">
            <v>No. 6, Chuangye Rd, Shang Di Information Industry Base, Haidian District, Beijing 100085, China.</v>
          </cell>
          <cell r="H102">
            <v>0</v>
          </cell>
          <cell r="I102" t="str">
            <v>Lenovo (Shanghai) Electronics Technology Co., Ltd. / No. 68 Building, 199 Fenju Road, Waigaoqiao Free Trade Zone, 200131, Shanghai, China.</v>
          </cell>
          <cell r="J102">
            <v>0</v>
          </cell>
          <cell r="K102" t="str">
            <v>Computadoras personales / Personal computers</v>
          </cell>
          <cell r="L102" t="str">
            <v>LENOVO</v>
          </cell>
          <cell r="M102" t="str">
            <v xml:space="preserve">10066*********，7747*********
(Donde los “*” pueden ser cualquier caracter alfanumérico, símbolo ó en blanco no afectando la seguridad de los productos / Where “*” can be 0-9, A-Z, a-z or blank for different configuration which will not influence safety) </v>
          </cell>
          <cell r="N102" t="str">
            <v>100-127/200-240V~, 50/60Hz, 7.0/3.5A, Clase I</v>
          </cell>
          <cell r="O102" t="str">
            <v xml:space="preserve"> IEC 60950-1: 2005</v>
          </cell>
          <cell r="P102" t="str">
            <v>SH10120066-001</v>
          </cell>
          <cell r="Q102" t="str">
            <v>Intertek Testing Services Shanghai Limited.</v>
          </cell>
          <cell r="R102" t="str">
            <v>NA</v>
          </cell>
          <cell r="S102" t="str">
            <v>NA</v>
          </cell>
          <cell r="T102" t="str">
            <v>NA</v>
          </cell>
          <cell r="U102" t="str">
            <v>NA</v>
          </cell>
          <cell r="V102">
            <v>5</v>
          </cell>
          <cell r="W102" t="str">
            <v>5.8</v>
          </cell>
          <cell r="X102" t="str">
            <v>Equipamiento de tecnología de la información y comunicación</v>
          </cell>
          <cell r="Y102">
            <v>40757</v>
          </cell>
          <cell r="Z102"/>
          <cell r="AA102" t="str">
            <v>BAJA</v>
          </cell>
          <cell r="AB102">
            <v>41214</v>
          </cell>
          <cell r="AC102" t="str">
            <v>Pedido del cliente</v>
          </cell>
          <cell r="AD102" t="str">
            <v>-</v>
          </cell>
          <cell r="AE102"/>
          <cell r="AF102"/>
        </row>
        <row r="103">
          <cell r="A103" t="str">
            <v>ICU-L12-001.9R1</v>
          </cell>
          <cell r="B103" t="str">
            <v>Lenovo (Beijing) Ltd.</v>
          </cell>
          <cell r="C103" t="str">
            <v>Licencia de Marca (Sistema Nº 5)</v>
          </cell>
          <cell r="D103" t="str">
            <v>BAJA</v>
          </cell>
          <cell r="E103"/>
          <cell r="F103" t="str">
            <v>NA</v>
          </cell>
          <cell r="G103" t="str">
            <v>No. 6, Chuangye Rd, Shang Di Information Industry Base, Haidian District, Beijing 100085, China.</v>
          </cell>
          <cell r="H103">
            <v>0</v>
          </cell>
          <cell r="I103" t="str">
            <v>Lenovo (Shanghai) Electronics Technology Co., Ltd. / No. 68 Building, 199 Fenju Road, Waigaoqiao Free Trade Zone, 200131, Shanghai, China.</v>
          </cell>
          <cell r="J103">
            <v>0</v>
          </cell>
          <cell r="K103" t="str">
            <v>Computadoras personales / Personal computers</v>
          </cell>
          <cell r="L103" t="str">
            <v>LENOVO</v>
          </cell>
          <cell r="M103" t="str">
            <v xml:space="preserve">10068*********，7752*********
(Donde los “*” pueden ser cualquier caracter alfanumérico, símbolo ó en blanco no afectando la seguridad de los productos / Where “*” can be 0-9, A-Z, a-z or blank for different configuration which will not influence safety) 
</v>
          </cell>
          <cell r="N103" t="str">
            <v>100-127/200-240V~, 50/60Hz, 6/3A, Clase I</v>
          </cell>
          <cell r="O103" t="str">
            <v xml:space="preserve"> IEC 60950-1: 2005</v>
          </cell>
          <cell r="P103" t="str">
            <v>SH101200556-001</v>
          </cell>
          <cell r="Q103" t="str">
            <v>Intertek Testing Services Shanghai Limited.</v>
          </cell>
          <cell r="R103" t="str">
            <v>NA</v>
          </cell>
          <cell r="S103" t="str">
            <v>NA</v>
          </cell>
          <cell r="T103" t="str">
            <v>NA</v>
          </cell>
          <cell r="U103" t="str">
            <v>NA</v>
          </cell>
          <cell r="V103">
            <v>5</v>
          </cell>
          <cell r="W103" t="str">
            <v>5.8</v>
          </cell>
          <cell r="X103" t="str">
            <v>Equipamiento de tecnología de la información y comunicación</v>
          </cell>
          <cell r="Y103">
            <v>40757</v>
          </cell>
          <cell r="Z103"/>
          <cell r="AA103" t="str">
            <v>BAJA</v>
          </cell>
          <cell r="AB103">
            <v>41214</v>
          </cell>
          <cell r="AC103" t="str">
            <v>Pedido del cliente</v>
          </cell>
          <cell r="AD103" t="str">
            <v>-</v>
          </cell>
          <cell r="AE103"/>
          <cell r="AF103"/>
        </row>
        <row r="104">
          <cell r="A104" t="str">
            <v>ICU-L12-001.5R2</v>
          </cell>
          <cell r="B104" t="str">
            <v>Lenovo (Beijing) Ltd.</v>
          </cell>
          <cell r="C104" t="str">
            <v>Licencia de Marca (Sistema Nº 5)</v>
          </cell>
          <cell r="D104" t="str">
            <v>BAJA</v>
          </cell>
          <cell r="E104"/>
          <cell r="F104" t="str">
            <v>NA</v>
          </cell>
          <cell r="G104" t="str">
            <v>No. 6, Chuangye Rd, Shang Di Information Industry Base, Haidian District, Beijing 100085, China.</v>
          </cell>
          <cell r="H104">
            <v>0</v>
          </cell>
          <cell r="I104" t="str">
            <v xml:space="preserve">Flextronics International Tecnología Ltda. – Rod Sen Jose Ermirio de Moraes, Km. 11 Vila Aparecidinha, Sorocaba, SP 18087-090, Brazil.///
Lenovo (India) Private Ltd. – 19/1A &amp; 19/2A Cuddalore Main Rd., Edayarpalayam Village, Thavalakuppam pondicherry 605007, India.///
Lenovo US Fulfillment Center LLC. – 6540 Franz Warner Parkway, Whitsett NC 27377, United States.///
Golden Elite Technology (Shenzhen) Ltd. – No.1, Nanhuan Road, Shajing, Baoan District, Shenzhen, Guangdong Province 518104, P.R. China. 
</v>
          </cell>
          <cell r="J104">
            <v>0</v>
          </cell>
          <cell r="K104" t="str">
            <v>Computadoras personales / Personal computers</v>
          </cell>
          <cell r="L104" t="str">
            <v>LENOVO</v>
          </cell>
          <cell r="M104" t="str">
            <v xml:space="preserve">7844**** , 5023****, 0889****
(Donde los “*” pueden ser cualquier carácter alfanumérico, símbolo ó en blanco no afectando la seguridad de los productos / Where “*” may be any alphanumeric character, symbol or blank not related to product safety) 
</v>
          </cell>
          <cell r="N104" t="str">
            <v xml:space="preserve">100-127/200-240V~, 50/60Hz, 5/2.5A, Clase I  </v>
          </cell>
          <cell r="O104" t="str">
            <v xml:space="preserve"> IEC 60950-1: 2005</v>
          </cell>
          <cell r="P104" t="str">
            <v>TP10040347-ST;  TP10040347-ST(R1)</v>
          </cell>
          <cell r="Q104" t="str">
            <v>Intertek Testing Services Taiwan Limited.</v>
          </cell>
          <cell r="R104" t="str">
            <v>NA</v>
          </cell>
          <cell r="S104" t="str">
            <v>NA</v>
          </cell>
          <cell r="T104" t="str">
            <v>NA</v>
          </cell>
          <cell r="U104" t="str">
            <v>NA</v>
          </cell>
          <cell r="V104">
            <v>5</v>
          </cell>
          <cell r="W104" t="str">
            <v>5.8</v>
          </cell>
          <cell r="X104" t="str">
            <v>Equipamiento de tecnología de la información y comunicación</v>
          </cell>
          <cell r="Y104">
            <v>40758</v>
          </cell>
          <cell r="Z104"/>
          <cell r="AA104" t="str">
            <v>BAJA</v>
          </cell>
          <cell r="AB104">
            <v>41214</v>
          </cell>
          <cell r="AC104" t="str">
            <v>Pedido del cliente</v>
          </cell>
          <cell r="AD104" t="str">
            <v>-</v>
          </cell>
          <cell r="AE104"/>
          <cell r="AF104"/>
        </row>
        <row r="105">
          <cell r="A105" t="str">
            <v>ICU-L12-001.2R1</v>
          </cell>
          <cell r="B105" t="str">
            <v>Lenovo (Beijing) Ltd.</v>
          </cell>
          <cell r="C105" t="str">
            <v>Licencia de Marca (Sistema Nº 5)</v>
          </cell>
          <cell r="D105" t="str">
            <v>BAJA</v>
          </cell>
          <cell r="E105"/>
          <cell r="F105" t="str">
            <v>NA</v>
          </cell>
          <cell r="G105" t="str">
            <v>No. 6, Chuangye Rd, Shang Di Information Industry Base, Haidian District, Beijing 100085, China.</v>
          </cell>
          <cell r="H105">
            <v>0</v>
          </cell>
          <cell r="I105" t="str">
            <v xml:space="preserve">Flextronics International Tecnología Ltda. – Rod Sen Jose Ermirio de Moraes, Km. 11 Vila Aparecidinha, Sorocaba, SP 18087-090, Brazil. ///Lenovo (India) Private Ltd. – 19/1A &amp; 19/2A Cuddalore Main Rd., Edayarpalayam Village, Thavalakuppam pondicherry 605007, India. /// Lenovo US Fulfillment Center LLC. – 6540 Franz Warner Parkway, Whitsett NC 27377, United States.
Golden Elite Technology (Shenzhen) Ltd. – No.1, Nanhuan Road, Shajing, Baoan District, Shenzhen, Guangdong Province 518104, P.R. China. 
</v>
          </cell>
          <cell r="J105">
            <v>0</v>
          </cell>
          <cell r="K105" t="str">
            <v>Computadoras personales / Personal computer</v>
          </cell>
          <cell r="L105" t="str">
            <v>LENOVO</v>
          </cell>
          <cell r="M105" t="str">
            <v>7099****, 7846****, 0864****
(Donde los “*” pueden ser cualquier carácter alfanumérico, símbolo ó en blanco no afectando la seguridad de los productos)</v>
          </cell>
          <cell r="N105" t="str">
            <v xml:space="preserve">100-127/200-240V~, 50/60Hz, 6/3A, Clase I  </v>
          </cell>
          <cell r="O105" t="str">
            <v>IEC 60950-1: 2005</v>
          </cell>
          <cell r="P105" t="str">
            <v>TP10030265-ST</v>
          </cell>
          <cell r="Q105" t="str">
            <v>Intertek Testing Services Taiwan Limited.</v>
          </cell>
          <cell r="R105" t="str">
            <v>NA</v>
          </cell>
          <cell r="S105" t="str">
            <v>NA</v>
          </cell>
          <cell r="T105" t="str">
            <v>NA</v>
          </cell>
          <cell r="U105" t="str">
            <v>NA</v>
          </cell>
          <cell r="V105">
            <v>5</v>
          </cell>
          <cell r="W105" t="str">
            <v>5.8</v>
          </cell>
          <cell r="X105" t="str">
            <v>Equipamiento de tecnología de la información y comunicación</v>
          </cell>
          <cell r="Y105">
            <v>40758</v>
          </cell>
          <cell r="Z105"/>
          <cell r="AA105" t="str">
            <v>BAJA</v>
          </cell>
          <cell r="AB105">
            <v>41214</v>
          </cell>
          <cell r="AC105" t="str">
            <v>Pedido del cliente</v>
          </cell>
          <cell r="AD105" t="str">
            <v>-</v>
          </cell>
          <cell r="AE105"/>
          <cell r="AF105"/>
        </row>
        <row r="106">
          <cell r="A106" t="str">
            <v>ICU-P3-001.3R3</v>
          </cell>
          <cell r="B106" t="str">
            <v xml:space="preserve">Phihong Technology Co., Ltd. </v>
          </cell>
          <cell r="C106" t="str">
            <v>Licencia de Marca (Sistema Nº 5)</v>
          </cell>
          <cell r="D106" t="str">
            <v>BAJA</v>
          </cell>
          <cell r="E106"/>
          <cell r="F106" t="str">
            <v>NA</v>
          </cell>
          <cell r="G106" t="str">
            <v>N° 568, Fu Xing 3rd Rd., Guishan Tao Yuan Hsien, 333 Taiwan</v>
          </cell>
          <cell r="H106">
            <v>0</v>
          </cell>
          <cell r="I106" t="str">
            <v xml:space="preserve">Dongguan Phitek Electronics Co., Ltd / Xie Kng Cuen, Qingxi Town, Dongguan City, Guangdong, China
Phihong ( Dongguan) Electronics Co., Ltd. / Keji Road, Yinhu Ind. Zone, Qingxi Town, Dongguan City, Guangdong, China
Phihong PWM Brasil Ltd. / Rua Tocantins, 190 - Bairro Vista, 37540-000 - Santa Rita do Sapucai, Minas Gerais, Brazil
</v>
          </cell>
          <cell r="J106">
            <v>0</v>
          </cell>
          <cell r="K106" t="str">
            <v>Switching Power Adaptor / Fuente de Alimentación</v>
          </cell>
          <cell r="L106" t="str">
            <v>“PHIHONG / MOTOROLA“</v>
          </cell>
          <cell r="M106" t="str">
            <v>PSM4940D</v>
          </cell>
          <cell r="N106" t="str">
            <v>Input: 100-240 Vac ~ 50-60 Hz ~ 0,1 A ~ Output: 5,9 Vdc ~ 400 mA ~ Cl II</v>
          </cell>
          <cell r="O106" t="str">
            <v>IEC 60950: 1991 + A1: 1992 + A2: 1993 + A3: 1995 + A4: 1996</v>
          </cell>
          <cell r="P106" t="str">
            <v>ETS-02229</v>
          </cell>
          <cell r="Q106" t="str">
            <v>Intertek Testing Services-Taiwan.</v>
          </cell>
          <cell r="R106" t="str">
            <v>NA</v>
          </cell>
          <cell r="S106" t="str">
            <v>NA</v>
          </cell>
          <cell r="T106" t="str">
            <v>NA</v>
          </cell>
          <cell r="U106" t="str">
            <v>NA</v>
          </cell>
          <cell r="V106">
            <v>4</v>
          </cell>
          <cell r="W106" t="str">
            <v>4.2</v>
          </cell>
          <cell r="X106" t="str">
            <v>Fuente de alimentación para equipos de tecnología de la información</v>
          </cell>
          <cell r="Y106">
            <v>40758</v>
          </cell>
          <cell r="Z106"/>
          <cell r="AA106" t="str">
            <v>BAJA</v>
          </cell>
          <cell r="AB106">
            <v>41493</v>
          </cell>
          <cell r="AC106" t="str">
            <v>No se fabrica mas</v>
          </cell>
          <cell r="AD106" t="str">
            <v>-</v>
          </cell>
          <cell r="AE106"/>
          <cell r="AF106"/>
        </row>
        <row r="107">
          <cell r="A107" t="str">
            <v>ICU-P3-001.5R2</v>
          </cell>
          <cell r="B107" t="str">
            <v xml:space="preserve">Phihong Technology Co., Ltd. </v>
          </cell>
          <cell r="C107" t="str">
            <v>Licencia de Marca (Sistema Nº 5)</v>
          </cell>
          <cell r="D107" t="str">
            <v>BAJA</v>
          </cell>
          <cell r="E107"/>
          <cell r="F107" t="str">
            <v>NA</v>
          </cell>
          <cell r="G107" t="str">
            <v>N° 568, Fu Xing 3rd Rd., Guishan Tao Yuan Hsien, 333 Taiwan</v>
          </cell>
          <cell r="H107">
            <v>0</v>
          </cell>
          <cell r="I107" t="str">
            <v xml:space="preserve">Dongguan Phitek Electronics Co., Ltd / Xie Kng Cuen, Qingxi Town, Dongguan City, Guangdong, China
Phihong ( Dongguan) Electronics Co., Ltd. / Keji Road, Yinhu Ind. Zone, Qingxi Town, Dongguan City, Guangdong, China
</v>
          </cell>
          <cell r="J107">
            <v>0</v>
          </cell>
          <cell r="K107" t="str">
            <v>Switching Power Adaptor / Fuente de Alimentación</v>
          </cell>
          <cell r="L107" t="str">
            <v>“Phihong / Motorola“</v>
          </cell>
          <cell r="M107" t="str">
            <v>PSA15R-240 (MOT)</v>
          </cell>
          <cell r="N107" t="str">
            <v>Input: 100-240 Vac, 50-60 Hz, 0.5A; Output: 24 Vdc, 0.417A</v>
          </cell>
          <cell r="O107" t="str">
            <v>IEC 60950-1:2001</v>
          </cell>
          <cell r="P107" t="str">
            <v>12009372 001, 12009372 002 and 12009372 003</v>
          </cell>
          <cell r="Q107" t="str">
            <v>Intertek Testing Services-Taiwan.</v>
          </cell>
          <cell r="R107" t="str">
            <v>NA</v>
          </cell>
          <cell r="S107" t="str">
            <v>NA</v>
          </cell>
          <cell r="T107" t="str">
            <v>NA</v>
          </cell>
          <cell r="U107" t="str">
            <v>NA</v>
          </cell>
          <cell r="V107">
            <v>4</v>
          </cell>
          <cell r="W107" t="str">
            <v>4.2</v>
          </cell>
          <cell r="X107" t="str">
            <v>Fuente de alimentación para equipos de tecnología de la información</v>
          </cell>
          <cell r="Y107">
            <v>40758</v>
          </cell>
          <cell r="Z107"/>
          <cell r="AA107" t="str">
            <v>BAJA</v>
          </cell>
          <cell r="AB107" t="str">
            <v>NA</v>
          </cell>
          <cell r="AC107" t="str">
            <v>NA</v>
          </cell>
          <cell r="AD107" t="str">
            <v>-</v>
          </cell>
          <cell r="AE107"/>
          <cell r="AF107"/>
        </row>
        <row r="108">
          <cell r="A108" t="str">
            <v>ICU-P3-001.8R2</v>
          </cell>
          <cell r="B108" t="str">
            <v xml:space="preserve">Phihong Technology Co., Ltd. </v>
          </cell>
          <cell r="C108" t="str">
            <v>Licencia de Marca (Sistema Nº 5)</v>
          </cell>
          <cell r="D108" t="str">
            <v>BAJA</v>
          </cell>
          <cell r="E108"/>
          <cell r="F108" t="str">
            <v>NA</v>
          </cell>
          <cell r="G108" t="str">
            <v>N° 568, Fu Xing 3rd Rd., Guishan Tao Yuan Hsien, 333 Taiwan</v>
          </cell>
          <cell r="H108">
            <v>0</v>
          </cell>
          <cell r="I108" t="str">
            <v xml:space="preserve">Dongguan Phitek Electronics Co., Ltd / Xie Kng Cuen, Qingxi Town, Dongguan City, Guangdong, China
Phihong ( Dongguan) Electronics Co., Ltd. / Keji Road, Yinhu Ind. Zone, Qingxi Town, Dongguan City, Guangdong, China
</v>
          </cell>
          <cell r="J108">
            <v>0</v>
          </cell>
          <cell r="K108" t="str">
            <v>Switching Power Adaptor / Fuente de Alimentación</v>
          </cell>
          <cell r="L108" t="str">
            <v>“Phihong“</v>
          </cell>
          <cell r="M108" t="str">
            <v>PSA21R-ZZZyyyyy (ZZZ=120, 150, 180, 240; y=0-9, A-Z or blank)</v>
          </cell>
          <cell r="N108" t="str">
            <v>input: 100-240Vac; 50-60Hz; 1A; Output:12Vdc; 1.67A (for ZZZ=120); 15Vdc; 1.33A (for ZZZ=150); 18Vdc; 1.11A (for ZZZ=180); 24Vdc; 0.83A (for ZZZ=240)</v>
          </cell>
          <cell r="O108" t="str">
            <v>IEC 60950-1:2001</v>
          </cell>
          <cell r="P108" t="str">
            <v>ETS-070162/00 &amp; 11003653 001, 002, 003</v>
          </cell>
          <cell r="Q108" t="str">
            <v>Intertek Testing Services-Taiwan</v>
          </cell>
          <cell r="R108" t="str">
            <v>NA</v>
          </cell>
          <cell r="S108" t="str">
            <v>NA</v>
          </cell>
          <cell r="T108" t="str">
            <v>NA</v>
          </cell>
          <cell r="U108" t="str">
            <v>NA</v>
          </cell>
          <cell r="V108">
            <v>4</v>
          </cell>
          <cell r="W108" t="str">
            <v>4.2</v>
          </cell>
          <cell r="X108" t="str">
            <v>Fuente de alimentación para equipos de tecnología de la información</v>
          </cell>
          <cell r="Y108">
            <v>40758</v>
          </cell>
          <cell r="Z108"/>
          <cell r="AA108" t="str">
            <v>BAJA</v>
          </cell>
          <cell r="AB108" t="str">
            <v>NA</v>
          </cell>
          <cell r="AC108" t="str">
            <v>NA</v>
          </cell>
          <cell r="AD108" t="str">
            <v>-</v>
          </cell>
          <cell r="AE108"/>
          <cell r="AF108"/>
        </row>
        <row r="109">
          <cell r="A109" t="str">
            <v>ICU-P3-001.6R2</v>
          </cell>
          <cell r="B109" t="str">
            <v xml:space="preserve">Phihong Technology Co., Ltd. </v>
          </cell>
          <cell r="C109" t="str">
            <v>Licencia de Marca (Sistema Nº 5)</v>
          </cell>
          <cell r="D109" t="str">
            <v>BAJA</v>
          </cell>
          <cell r="E109"/>
          <cell r="F109" t="str">
            <v>NA</v>
          </cell>
          <cell r="G109" t="str">
            <v>N° 568, Fu Xing 3rd Rd., Guishan Tao Yuan Hsien, 333 Taiwan</v>
          </cell>
          <cell r="H109">
            <v>0</v>
          </cell>
          <cell r="I109" t="str">
            <v xml:space="preserve">Dongguan Phitek Electronics Co., Ltd / Xie Kng Cuen, Qingxi Town, Dongguan City, Guangdong, China
Phihong ( Dongguan) Electronics Co., Ltd. / Keji Road, Yinhu Ind. Zone, Qingxi Town, Dongguan City, Guangdong, China
</v>
          </cell>
          <cell r="J109">
            <v>0</v>
          </cell>
          <cell r="K109" t="str">
            <v>Switching Power Adapter / Fuente de Alimentación</v>
          </cell>
          <cell r="L109" t="str">
            <v>“Cisco“</v>
          </cell>
          <cell r="M109" t="str">
            <v>PSA18U-480(JMC)</v>
          </cell>
          <cell r="N109" t="str">
            <v>Input: 100-240Vac, 50-60Hz, 0.5A; Output: 48Vdc, 0.38A</v>
          </cell>
          <cell r="O109" t="str">
            <v>IEC 60950:1999</v>
          </cell>
          <cell r="P109" t="str">
            <v>21104168 001, 21104168 002, 21104168 003 and 21104168 004</v>
          </cell>
          <cell r="Q109" t="str">
            <v>Intertek Testing Services-Taiwan.</v>
          </cell>
          <cell r="R109" t="str">
            <v>NA</v>
          </cell>
          <cell r="S109" t="str">
            <v>NA</v>
          </cell>
          <cell r="T109" t="str">
            <v>NA</v>
          </cell>
          <cell r="U109" t="str">
            <v>NA</v>
          </cell>
          <cell r="V109">
            <v>4</v>
          </cell>
          <cell r="W109" t="str">
            <v>4.2</v>
          </cell>
          <cell r="X109" t="str">
            <v>Fuente de alimentación para equipos de tecnología de la información</v>
          </cell>
          <cell r="Y109">
            <v>40758</v>
          </cell>
          <cell r="Z109"/>
          <cell r="AA109" t="str">
            <v>BAJA</v>
          </cell>
          <cell r="AB109">
            <v>41493</v>
          </cell>
          <cell r="AC109" t="str">
            <v>No se fabrica mas</v>
          </cell>
          <cell r="AD109" t="str">
            <v>-</v>
          </cell>
          <cell r="AE109"/>
          <cell r="AF109"/>
        </row>
        <row r="110">
          <cell r="A110" t="str">
            <v>ICU-P3-001.1R2</v>
          </cell>
          <cell r="B110" t="str">
            <v xml:space="preserve">Phihong Technology Co., Ltd. </v>
          </cell>
          <cell r="C110" t="str">
            <v>Licencia de Marca (Sistema Nº 5)</v>
          </cell>
          <cell r="D110" t="str">
            <v>BAJA</v>
          </cell>
          <cell r="E110"/>
          <cell r="F110" t="str">
            <v>NA</v>
          </cell>
          <cell r="G110" t="str">
            <v>N° 568, Fu Xing 3rd Rd., Guishan Tao Yuan Hsien, 333 Taiwan</v>
          </cell>
          <cell r="H110">
            <v>0</v>
          </cell>
          <cell r="I110" t="str">
            <v xml:space="preserve">Dongguan Phitek Electronics Co., Ltd / Xie Kng Cuen, Qingxi Town, Dongguan City, Guangdong, China
Phihong ( Dongguan) Electronics Co., Ltd. / Keji Road, Yinhu Ind. Zone, Qingxi Town, Dongguan City, Guangdong, China
</v>
          </cell>
          <cell r="J110">
            <v>0</v>
          </cell>
          <cell r="K110" t="str">
            <v>Power Supply for business machine / Fuente de alimentación</v>
          </cell>
          <cell r="L110" t="str">
            <v>“PHIHONG“</v>
          </cell>
          <cell r="M110" t="str">
            <v>PSA21R-120yyy (1); PSA21R-150yyy (2); PSA21R-180yyy (3); PSA21R-240yyy (4) (yyy can be 0-9 or A-Z or blank for marking purpose)</v>
          </cell>
          <cell r="N110" t="str">
            <v>Input: 100/240 Vca - 50/60 Hz - 1.0 A - Cl II - Output: (1) 12 Vdc, 1.67 A - (2) 15 Vdc, 1.33 A - (3) 18 Vdc; 1.11 A - (4) 24 Vdc, 0.83 A</v>
          </cell>
          <cell r="O110" t="str">
            <v>IEC 60950: 1991 + A1 + A2 + A3 + A4</v>
          </cell>
          <cell r="P110" t="str">
            <v>ETS-01340</v>
          </cell>
          <cell r="Q110" t="str">
            <v>Intertek Testing Services-Taiwan.</v>
          </cell>
          <cell r="R110" t="str">
            <v>NA</v>
          </cell>
          <cell r="S110" t="str">
            <v>NA</v>
          </cell>
          <cell r="T110" t="str">
            <v>NA</v>
          </cell>
          <cell r="U110" t="str">
            <v>NA</v>
          </cell>
          <cell r="V110">
            <v>4</v>
          </cell>
          <cell r="W110" t="str">
            <v>4.2</v>
          </cell>
          <cell r="X110" t="str">
            <v>Fuente de alimentación para equipos de tecnología de la información</v>
          </cell>
          <cell r="Y110">
            <v>40758</v>
          </cell>
          <cell r="Z110"/>
          <cell r="AA110" t="str">
            <v>BAJA</v>
          </cell>
          <cell r="AB110">
            <v>41493</v>
          </cell>
          <cell r="AC110" t="str">
            <v>No se fabrica mas</v>
          </cell>
          <cell r="AD110" t="str">
            <v>-</v>
          </cell>
          <cell r="AE110"/>
          <cell r="AF110"/>
        </row>
        <row r="111">
          <cell r="A111" t="str">
            <v>ICU-P3-001.4R3</v>
          </cell>
          <cell r="B111" t="str">
            <v xml:space="preserve">Phihong Technology Co., Ltd. </v>
          </cell>
          <cell r="C111" t="str">
            <v>Licencia de Marca (Sistema Nº 5)</v>
          </cell>
          <cell r="D111" t="str">
            <v>BAJA</v>
          </cell>
          <cell r="E111"/>
          <cell r="F111" t="str">
            <v>NA</v>
          </cell>
          <cell r="G111" t="str">
            <v>N° 568, Fu Xing 3rd Rd., Guishan Tao Yuan Hsien, 333 Taiwan</v>
          </cell>
          <cell r="H111">
            <v>0</v>
          </cell>
          <cell r="I111" t="str">
            <v xml:space="preserve">Dongguan Phitek Electronics Co., Ltd / Xie Kng Cuen, Qingxi Town, Dongguan City, Guangdong, China
Phihong ( Dongguan) Electronics Co., Ltd. / Keji Road, Yinhu Ind. Zone, Qingxi Town, Dongguan City, Guangdong, China
Phihong PWM Brasil Ltd. / Rua Tocantins, 190 - Bairro Vista, 37540-000 - Santa Rita do Sapucai, Minas Gerais, Brazil
</v>
          </cell>
          <cell r="J111">
            <v>0</v>
          </cell>
          <cell r="K111" t="str">
            <v>Power Adaptor / Fuente de Alimentación</v>
          </cell>
          <cell r="L111" t="str">
            <v>“PHIHONG / MOTOROLA“</v>
          </cell>
          <cell r="M111" t="str">
            <v>PSM5049A</v>
          </cell>
          <cell r="N111" t="str">
            <v>Input: 100-240 Vac ~ 50-60 Hz ~ 0,4 A ~ Output: 4,4 Vdc ~ 1.5A ~ Cl II</v>
          </cell>
          <cell r="O111" t="str">
            <v>IEC 60950: 1991 + A1: 1992 + A2: 1993 + A3: 1995 + A4: 1996</v>
          </cell>
          <cell r="P111">
            <v>12002356001</v>
          </cell>
          <cell r="Q111" t="str">
            <v>Intertek Testing Services-Taiwan.</v>
          </cell>
          <cell r="R111" t="str">
            <v>NA</v>
          </cell>
          <cell r="S111" t="str">
            <v>NA</v>
          </cell>
          <cell r="T111" t="str">
            <v>NA</v>
          </cell>
          <cell r="U111" t="str">
            <v>NA</v>
          </cell>
          <cell r="V111">
            <v>4</v>
          </cell>
          <cell r="W111" t="str">
            <v>4.2</v>
          </cell>
          <cell r="X111" t="str">
            <v>Fuente de alimentación para equipos de tecnología de la información</v>
          </cell>
          <cell r="Y111">
            <v>40758</v>
          </cell>
          <cell r="Z111"/>
          <cell r="AA111" t="str">
            <v>BAJA</v>
          </cell>
          <cell r="AB111">
            <v>41493</v>
          </cell>
          <cell r="AC111" t="str">
            <v>No se fabrica mas</v>
          </cell>
          <cell r="AD111" t="str">
            <v>-</v>
          </cell>
          <cell r="AE111"/>
          <cell r="AF111"/>
        </row>
        <row r="112">
          <cell r="A112" t="str">
            <v>ICU-P3-001.13R1</v>
          </cell>
          <cell r="B112" t="str">
            <v xml:space="preserve">Phihong Technology Co., Ltd. </v>
          </cell>
          <cell r="C112" t="str">
            <v>Licencia de Marca (Sistema Nº 5)</v>
          </cell>
          <cell r="D112" t="str">
            <v>BAJA</v>
          </cell>
          <cell r="E112"/>
          <cell r="F112" t="str">
            <v>NA</v>
          </cell>
          <cell r="G112" t="str">
            <v>N°  568, Fu Xing 3rd Rd., Guishan Tao Yuan Hsien 333 Taiwan.</v>
          </cell>
          <cell r="H112">
            <v>0</v>
          </cell>
          <cell r="I112" t="str">
            <v xml:space="preserve">Dongguan Phitek Electronics Co., Ltd / Xie Kng Cuen, Qingxi Town, Dongguan City, Guangdong, China.
Phihong (Dongguan) Electronics Co., Ltd. / Keji Road, Yinhu Industrial Zone, Qingxi Town, Dongguan City, Guangdong, China.
Phihong Electronics (Suzhou) Co., Ltd. // No. 357 Jin Feng Rd., New District Suzhou, JiangSu 215000, P.R. China.
</v>
          </cell>
          <cell r="J112">
            <v>0</v>
          </cell>
          <cell r="K112" t="str">
            <v>Fuente de Alimentación/ Switching Power Supply</v>
          </cell>
          <cell r="L112" t="str">
            <v>PHIHONG</v>
          </cell>
          <cell r="M112" t="str">
            <v xml:space="preserve">PSAC05R-050YYY
(Donde YYY=cualquier carácter alfanumérico ó en blanco. // Where YYY can be 0-9, A-Z or blank)
</v>
          </cell>
          <cell r="N112" t="str">
            <v xml:space="preserve">Entrada/Input: 100-240Vac, 50-60Hz, 0.3A o/or 300mA, clase/ class II
Salida/Output: 5Vdc, 1A MAX.
</v>
          </cell>
          <cell r="O112" t="str">
            <v>IEC 60950-1:2005</v>
          </cell>
          <cell r="P112" t="str">
            <v>11019329 001 y/and TP11030023-ETS</v>
          </cell>
          <cell r="Q112" t="str">
            <v>Intertek Testing Services-Taiwan.</v>
          </cell>
          <cell r="R112" t="str">
            <v>NA</v>
          </cell>
          <cell r="S112" t="str">
            <v>NA</v>
          </cell>
          <cell r="T112" t="str">
            <v>NA</v>
          </cell>
          <cell r="U112" t="str">
            <v>NA</v>
          </cell>
          <cell r="V112">
            <v>4</v>
          </cell>
          <cell r="W112" t="str">
            <v>4.2</v>
          </cell>
          <cell r="X112" t="str">
            <v>Fuente de alimentación para equipos de tecnología de la información</v>
          </cell>
          <cell r="Y112">
            <v>40758</v>
          </cell>
          <cell r="Z112"/>
          <cell r="AA112" t="str">
            <v>BAJA</v>
          </cell>
          <cell r="AB112" t="str">
            <v>NA</v>
          </cell>
          <cell r="AC112" t="str">
            <v>NA</v>
          </cell>
          <cell r="AD112" t="str">
            <v>-</v>
          </cell>
          <cell r="AE112"/>
          <cell r="AF112"/>
        </row>
        <row r="113">
          <cell r="A113" t="str">
            <v>ICU-P3-001.9R4</v>
          </cell>
          <cell r="B113" t="str">
            <v xml:space="preserve">Phihong Technology Co., Ltd. </v>
          </cell>
          <cell r="C113" t="str">
            <v>Licencia de Marca (Sistema Nº 5)</v>
          </cell>
          <cell r="D113" t="str">
            <v>BAJA</v>
          </cell>
          <cell r="E113"/>
          <cell r="F113" t="str">
            <v>NA</v>
          </cell>
          <cell r="G113" t="str">
            <v>No. 568, Fu Xing 3rd Rd., Guishan Tao Yuan Hsien, 333 Taiwan.</v>
          </cell>
          <cell r="H113">
            <v>0</v>
          </cell>
          <cell r="I113" t="str">
            <v xml:space="preserve">Dongguan Phitek Electronics Co., Ltd / Qingxi Town, Xie Kng Cun, Dongguan, Guangdong, China.
Phihong ( Dongguan) Electronics Co., Ltd. / Keji Road, Yinhu Industrial, Qingxin Town, Dongguan, Guangdong, China. 
</v>
          </cell>
          <cell r="J113">
            <v>0</v>
          </cell>
          <cell r="K113" t="str">
            <v>Fuente de Alimentación/ AC Power Adaptor</v>
          </cell>
          <cell r="L113" t="str">
            <v>“CISCO“</v>
          </cell>
          <cell r="M113" t="str">
            <v>POE80U-560YYYY  ("YYYY" represents non-safety related variations in the model design)</v>
          </cell>
          <cell r="N113" t="str">
            <v>Entrada/Input: 100-240Vac, 50-60Hz, 1.5A. Salida/Output: 56Vdc, 0.71A, 56Vdc, 0.71A</v>
          </cell>
          <cell r="O113" t="str">
            <v>IEC 60950-1:2001</v>
          </cell>
          <cell r="P113" t="str">
            <v>E127643-A120-CB-2 y TP10110181-ETS</v>
          </cell>
          <cell r="Q113" t="str">
            <v>Intertek Testing Services-Taiwan.</v>
          </cell>
          <cell r="R113" t="str">
            <v>NA</v>
          </cell>
          <cell r="S113" t="str">
            <v>NA</v>
          </cell>
          <cell r="T113" t="str">
            <v>NA</v>
          </cell>
          <cell r="U113" t="str">
            <v>NA</v>
          </cell>
          <cell r="V113">
            <v>4</v>
          </cell>
          <cell r="W113" t="str">
            <v>4.2</v>
          </cell>
          <cell r="X113" t="str">
            <v>Fuente de alimentación para equipos de tecnología de la información</v>
          </cell>
          <cell r="Y113">
            <v>40758</v>
          </cell>
          <cell r="Z113"/>
          <cell r="AA113" t="str">
            <v>BAJA</v>
          </cell>
          <cell r="AB113">
            <v>41493</v>
          </cell>
          <cell r="AC113" t="str">
            <v>No se fabrica mas</v>
          </cell>
          <cell r="AD113" t="str">
            <v>-</v>
          </cell>
          <cell r="AE113"/>
          <cell r="AF113"/>
        </row>
        <row r="114">
          <cell r="A114" t="str">
            <v>ICU-P3-001.14R1</v>
          </cell>
          <cell r="B114" t="str">
            <v xml:space="preserve">Phihong Technology Co., Ltd. </v>
          </cell>
          <cell r="C114" t="str">
            <v>Licencia de Marca (Sistema Nº 5)</v>
          </cell>
          <cell r="D114" t="str">
            <v>BAJA</v>
          </cell>
          <cell r="E114"/>
          <cell r="F114" t="str">
            <v>NA</v>
          </cell>
          <cell r="G114" t="str">
            <v>N°  568, Fu Xing 3rd Rd., Guishan Tao Yuan Hsien 333 Taiwan.</v>
          </cell>
          <cell r="H114">
            <v>0</v>
          </cell>
          <cell r="I114" t="str">
            <v xml:space="preserve">Dongguan Phitek Electronics Co., Ltd / Xie Kng Cuen, Qingxi Town, Dongguan City, Guangdong, China.
Phihong (Dongguan) Electronics Co., Ltd. / Keji Road, Yinhu Industrial Zone, Qingxi Town, Dongguan City, Guangdong, China.
Phihong Electronics (Suzhou) Co., Ltd. // No. 357 Jin Feng Rd., New District Suzhou, JiangSu 215000, P.R. China.
</v>
          </cell>
          <cell r="J114">
            <v>0</v>
          </cell>
          <cell r="K114" t="str">
            <v>Fuente de Alimentación / AC Power Adaptor</v>
          </cell>
          <cell r="L114" t="str">
            <v>PHIHONG</v>
          </cell>
          <cell r="M114" t="str">
            <v xml:space="preserve">POE60U-560YYYY
(Donde YYYY=cualquier carácter alfanumérico ó en blanco // Where YYYY can be any alphanumeric character or blank)
</v>
          </cell>
          <cell r="N114" t="str">
            <v xml:space="preserve">Entrada/Input: 100-240Vac, 50-60Hz, 1.9A, clase/class I
Salida/Output (1): 56Vdc, 0.55A
Salida/Output (2): 56Vdc, 0.55A
</v>
          </cell>
          <cell r="O114" t="str">
            <v>IEC 60950-1:2005</v>
          </cell>
          <cell r="P114" t="str">
            <v>E127643-A124-CB-2 y/and TP11030277-ETS</v>
          </cell>
          <cell r="Q114" t="str">
            <v>Intertek Testing Services-Taiwan.</v>
          </cell>
          <cell r="R114" t="str">
            <v>NA</v>
          </cell>
          <cell r="S114" t="str">
            <v>NA</v>
          </cell>
          <cell r="T114" t="str">
            <v>NA</v>
          </cell>
          <cell r="U114" t="str">
            <v>NA</v>
          </cell>
          <cell r="V114">
            <v>4</v>
          </cell>
          <cell r="W114" t="str">
            <v>4.2</v>
          </cell>
          <cell r="X114" t="str">
            <v>Fuente de alimentación para equipos de tecnología de la información</v>
          </cell>
          <cell r="Y114">
            <v>40758</v>
          </cell>
          <cell r="Z114"/>
          <cell r="AA114" t="str">
            <v>BAJA</v>
          </cell>
          <cell r="AB114">
            <v>41493</v>
          </cell>
          <cell r="AC114" t="str">
            <v>No se fabrica mas</v>
          </cell>
          <cell r="AD114" t="str">
            <v>-</v>
          </cell>
          <cell r="AE114"/>
          <cell r="AF114"/>
        </row>
        <row r="115">
          <cell r="A115" t="str">
            <v>TC-0073/004.3</v>
          </cell>
          <cell r="B115" t="str">
            <v>Lynch Cocinas S.A.</v>
          </cell>
          <cell r="C115" t="str">
            <v>Licencia de Tipo (Sistema Nº 4)</v>
          </cell>
          <cell r="D115" t="str">
            <v>BAJA</v>
          </cell>
          <cell r="E115"/>
          <cell r="F115" t="str">
            <v>NA</v>
          </cell>
          <cell r="G115" t="str">
            <v xml:space="preserve">Av. del Libertador 1254, Vicente López, (B1638BEY), Buenos Aires, Argentina
</v>
          </cell>
          <cell r="H115" t="str">
            <v xml:space="preserve">DESMONS.p.A.
Zona Ind. F3 Sup., 83051 Nusco (AV), Italia.
</v>
          </cell>
          <cell r="I115" t="str">
            <v xml:space="preserve">DESMON S.p.A. // Zona Ind. F3 Sup., 83051 Nusco (AV), Italia.
DESMON Continental Frigo PVT LTD // E-541, RIICO Ind. Area, Chopanki, Dist. Alwar, Rajasthan, India.
</v>
          </cell>
          <cell r="J115">
            <v>0</v>
          </cell>
          <cell r="K115" t="str">
            <v xml:space="preserve">Armario refrigerador vertical
Refrigerated cabinet
</v>
          </cell>
          <cell r="L115" t="str">
            <v xml:space="preserve">LYNCH COCINAS,
DESMON
</v>
          </cell>
          <cell r="M115" t="str">
            <v>(1) SM7, (2) ISM7, (3) ISB7, (4) ISM14, (5) ISB14</v>
          </cell>
          <cell r="N115" t="str">
            <v xml:space="preserve">(1) 220Vac, 50Hz, 425W, 2.8A, clase climática 4, clase I 
(2) 220Vac, 50Hz, 425W, 2.8A, clase climática 4, clase I
(3) 220Vac, 50Hz, 510W, 2.5A, clase climática 4, clase I
(4) 220Vac, 50Hz, 440W, 2.5A, clase climática 4, clase I
(5) 220Vac, 50Hz, 755W, 4A, clase climática 4, clase I
</v>
          </cell>
          <cell r="O115" t="str">
            <v xml:space="preserve">IEC 60335-2-89:2002 + A1:2005 + A2:2007 usada con
IEC 60335-1:2001 + A1:2004 + A2:2006
</v>
          </cell>
          <cell r="P115" t="str">
            <v>CKC-03-11-5584 y CKC-03-11-5584(S1)</v>
          </cell>
          <cell r="Q115" t="str">
            <v>LENOR S.R.L.</v>
          </cell>
          <cell r="R115" t="str">
            <v>NA</v>
          </cell>
          <cell r="S115" t="str">
            <v>NA</v>
          </cell>
          <cell r="T115" t="str">
            <v>NA</v>
          </cell>
          <cell r="U115" t="str">
            <v>NA</v>
          </cell>
          <cell r="V115">
            <v>3</v>
          </cell>
          <cell r="W115" t="str">
            <v>3.3</v>
          </cell>
          <cell r="X115" t="str">
            <v xml:space="preserve">Heladeras/freezers </v>
          </cell>
          <cell r="Y115">
            <v>40760</v>
          </cell>
          <cell r="Z115"/>
          <cell r="AA115" t="str">
            <v>BAJA</v>
          </cell>
          <cell r="AB115" t="str">
            <v>NA</v>
          </cell>
          <cell r="AC115" t="str">
            <v>NA</v>
          </cell>
          <cell r="AD115" t="str">
            <v>-</v>
          </cell>
          <cell r="AE115"/>
          <cell r="AF115"/>
        </row>
        <row r="116">
          <cell r="A116" t="str">
            <v>TC-0073/002.3</v>
          </cell>
          <cell r="B116" t="str">
            <v>Lynch Cocinas S.A.</v>
          </cell>
          <cell r="C116" t="str">
            <v>Licencia de Tipo (Sistema Nº 4)</v>
          </cell>
          <cell r="D116" t="str">
            <v>BAJA</v>
          </cell>
          <cell r="E116"/>
          <cell r="F116" t="str">
            <v>NA</v>
          </cell>
          <cell r="G116" t="str">
            <v xml:space="preserve">Av. del Libertador 1254, Vicente López, (B1638BEY), Buenos Aires, Argentina
</v>
          </cell>
          <cell r="H116" t="str">
            <v xml:space="preserve">DESMONS.p.A.
Zona Ind. F3 Sup., 83051 Nusco (AV), Italia.
</v>
          </cell>
          <cell r="I116" t="str">
            <v xml:space="preserve">DESMONS.p.A.
Zona Ind. F3 Sup., 83051 Nusco (AV), Italia.
</v>
          </cell>
          <cell r="J116">
            <v>0</v>
          </cell>
          <cell r="K116" t="str">
            <v xml:space="preserve">Abatidor de temperatura
Blast Chiller
</v>
          </cell>
          <cell r="L116" t="str">
            <v xml:space="preserve">LYNCH COCINAS,
DESMON
</v>
          </cell>
          <cell r="M116" t="str">
            <v>GBF-15</v>
          </cell>
          <cell r="N116" t="str">
            <v xml:space="preserve">     380Vac, 50Hz, 2103W, 5.5A, clase climática 4, clase I</v>
          </cell>
          <cell r="O116" t="str">
            <v xml:space="preserve">IEC 60335-2-89:2002 + A1:2005 + A2:2007 usada con
IEC 60335-1:2001 + A1:2004 + A2:2006
</v>
          </cell>
          <cell r="P116" t="str">
            <v>CKC-03-11-5585 y  CKC-03-11-5585(S1)</v>
          </cell>
          <cell r="Q116" t="str">
            <v>LENOR S.R.L.</v>
          </cell>
          <cell r="R116" t="str">
            <v>NA</v>
          </cell>
          <cell r="S116" t="str">
            <v>NA</v>
          </cell>
          <cell r="T116" t="str">
            <v>NA</v>
          </cell>
          <cell r="U116" t="str">
            <v>NA</v>
          </cell>
          <cell r="V116">
            <v>3</v>
          </cell>
          <cell r="W116" t="str">
            <v>3.3</v>
          </cell>
          <cell r="X116" t="str">
            <v xml:space="preserve">Heladeras/freezers </v>
          </cell>
          <cell r="Y116">
            <v>40760</v>
          </cell>
          <cell r="Z116"/>
          <cell r="AA116" t="str">
            <v>BAJA</v>
          </cell>
          <cell r="AB116" t="str">
            <v>NA</v>
          </cell>
          <cell r="AC116" t="str">
            <v>NA</v>
          </cell>
          <cell r="AD116" t="str">
            <v>-</v>
          </cell>
          <cell r="AE116"/>
          <cell r="AF116"/>
        </row>
        <row r="117">
          <cell r="A117" t="str">
            <v>ICU-T11-001.1</v>
          </cell>
          <cell r="B117" t="str">
            <v xml:space="preserve">Taiwan BOE Vision-electronic Technology Co., Ltd.
</v>
          </cell>
          <cell r="C117" t="str">
            <v>Licencia de Marca (Sistema Nº 5)</v>
          </cell>
          <cell r="D117" t="str">
            <v>BAJA</v>
          </cell>
          <cell r="E117"/>
          <cell r="F117" t="str">
            <v>NA</v>
          </cell>
          <cell r="G117" t="str">
            <v>7F., 2, Rei Kuang Road, Neihu, Taipei 114, Taiwan.</v>
          </cell>
          <cell r="H117">
            <v>0</v>
          </cell>
          <cell r="I117" t="str">
            <v>K-Tronics (Suzhou) Technology Co., Ltd. // No. 1700 Zhong Shan North Road, Song Ling Town, Wu Jiang City, Jiang Su Province, P.R. China.</v>
          </cell>
          <cell r="J117">
            <v>0</v>
          </cell>
          <cell r="K117" t="str">
            <v>Monitor LCD de 15”/ 15” LCD Monitor</v>
          </cell>
          <cell r="L117" t="str">
            <v>“JEAN”</v>
          </cell>
          <cell r="M117" t="str">
            <v xml:space="preserve">JT166****
(El “*” puede ser: 0-9, A-Z ó en blanco // The “*” may be 0-9, A-Z or blank)
</v>
          </cell>
          <cell r="N117" t="str">
            <v>100-240V~, 60/50 Hz, 0.8 A, clase/class I</v>
          </cell>
          <cell r="O117" t="str">
            <v>IEC 60950-1:2005</v>
          </cell>
          <cell r="P117" t="str">
            <v>11019319 001, 11019319 002 y 11019319 003 and TP100030278-ETS</v>
          </cell>
          <cell r="Q117" t="str">
            <v>Intertek Testing Services Taiwan Ltd.</v>
          </cell>
          <cell r="R117" t="str">
            <v>NA</v>
          </cell>
          <cell r="S117" t="str">
            <v>NA</v>
          </cell>
          <cell r="T117" t="str">
            <v>NA</v>
          </cell>
          <cell r="U117" t="str">
            <v>NA</v>
          </cell>
          <cell r="V117">
            <v>5</v>
          </cell>
          <cell r="W117" t="str">
            <v>5.6</v>
          </cell>
          <cell r="X117" t="str">
            <v>Monitores de informática y video s/sintonizador</v>
          </cell>
          <cell r="Y117">
            <v>40760</v>
          </cell>
          <cell r="Z117"/>
          <cell r="AA117" t="str">
            <v>BAJA</v>
          </cell>
          <cell r="AB117">
            <v>40938</v>
          </cell>
          <cell r="AC117" t="str">
            <v>Pedido del cliente</v>
          </cell>
          <cell r="AD117" t="str">
            <v>-</v>
          </cell>
          <cell r="AE117"/>
          <cell r="AF117"/>
        </row>
        <row r="118">
          <cell r="A118" t="str">
            <v>TC-IACSA-0210/001.1</v>
          </cell>
          <cell r="B118" t="str">
            <v>GH TOOLS S.A.S.</v>
          </cell>
          <cell r="C118" t="str">
            <v>Licencia de Tipo (Sistema Nº 4)</v>
          </cell>
          <cell r="D118" t="str">
            <v>BAJA</v>
          </cell>
          <cell r="E118"/>
          <cell r="F118">
            <v>30716137607</v>
          </cell>
          <cell r="G118" t="str">
            <v>Carranza Adolfo P. 2959, 9/C, Ciudad Autonoma de Buenos Aires, Argentina.</v>
          </cell>
          <cell r="H118" t="str">
            <v>WUHAN GRANVEY TECHNOLOGY CO,.LTD //Building 3, Optical Valley Electronic Industrial Park, No.9, Liufangyuan South Road, Wuhan, Hubei, China..</v>
          </cell>
          <cell r="I118" t="str">
            <v>WUHAN GRANVEY TECHNOLOGY CO,.LTD //Building 3, Optical Valley Electronic Industrial Park, No.9, Liufangyuan South Road, Wuhan, Hubei, China..</v>
          </cell>
          <cell r="J118" t="str">
            <v>China.</v>
          </cell>
          <cell r="K118" t="str">
            <v>Luminaria de exterior</v>
          </cell>
          <cell r="L118" t="str">
            <v>GH TOOLS</v>
          </cell>
          <cell r="M118" t="str">
            <v>GV-WL-101 , GV-WL-104, GV-WL-107, GV-WL-110</v>
          </cell>
          <cell r="N118" t="str">
            <v>Ver Anexo 1</v>
          </cell>
          <cell r="O118" t="str">
            <v>IEC 60598-1:2008 (Ed 7.0.) + IEC 60598-2-1: 1979 + A1: 1987 (Ed 1.1)</v>
          </cell>
          <cell r="P118" t="str">
            <v>190227 02 SE</v>
          </cell>
          <cell r="Q118" t="str">
            <v>CES S.A.</v>
          </cell>
          <cell r="R118" t="str">
            <v>NA</v>
          </cell>
          <cell r="S118" t="str">
            <v>NA</v>
          </cell>
          <cell r="T118" t="str">
            <v>NA</v>
          </cell>
          <cell r="U118" t="str">
            <v>NA</v>
          </cell>
          <cell r="V118">
            <v>2</v>
          </cell>
          <cell r="W118" t="str">
            <v>2.1</v>
          </cell>
          <cell r="X118" t="str">
            <v xml:space="preserve">Luminaria: artefacto completo </v>
          </cell>
          <cell r="Y118">
            <v>40763</v>
          </cell>
          <cell r="Z118"/>
          <cell r="AA118">
            <v>44249</v>
          </cell>
          <cell r="AB118"/>
          <cell r="AC118"/>
          <cell r="AD118">
            <v>-1663</v>
          </cell>
          <cell r="AE118"/>
          <cell r="AF118"/>
        </row>
        <row r="119">
          <cell r="A119" t="str">
            <v>IACSA-N14-002.2</v>
          </cell>
          <cell r="B119" t="str">
            <v>Newsan S.A.</v>
          </cell>
          <cell r="C119" t="str">
            <v>Licencia de Marca (Sistema Nº 5)</v>
          </cell>
          <cell r="D119" t="str">
            <v>BAJA</v>
          </cell>
          <cell r="E119"/>
          <cell r="F119">
            <v>30642617555</v>
          </cell>
          <cell r="G119" t="str">
            <v>Roque Pérez 3650, Buenos Aires, Argentina.</v>
          </cell>
          <cell r="H119" t="str">
            <v xml:space="preserve">Kuo Tong Electrical Technology (Hui Zhou) Co., Ltd. </v>
          </cell>
          <cell r="I119" t="str">
            <v>Kuo Tong Electrical Technology (Hui Zhou) Co., Ltd.
Yin Shan Industrial Area, Liangjing Town, Hui Yang, Hui Zhou City, Guang Dong, 516211, China..</v>
          </cell>
          <cell r="J119" t="str">
            <v>China.</v>
          </cell>
          <cell r="K119" t="str">
            <v>Humidificador de vapor tibio // Warm steam  humidifier</v>
          </cell>
          <cell r="L119" t="str">
            <v>VICK</v>
          </cell>
          <cell r="M119" t="str">
            <v>V750AR</v>
          </cell>
          <cell r="N119" t="str">
            <v>220V~; 50Hz; 365W; Clase I // Class I</v>
          </cell>
          <cell r="O119" t="str">
            <v>IEC 60335-1-2010 (Ed. 5.0) + IEC 60335-2-98:2002 + A1:2004 + A2:2008 (Ed. 2.2)</v>
          </cell>
          <cell r="P119" t="str">
            <v>SE N° 40539</v>
          </cell>
          <cell r="Q119" t="str">
            <v>IADEV S.A.</v>
          </cell>
          <cell r="R119" t="str">
            <v>NA</v>
          </cell>
          <cell r="S119" t="str">
            <v>NA</v>
          </cell>
          <cell r="T119" t="str">
            <v>NA</v>
          </cell>
          <cell r="U119" t="str">
            <v>NA</v>
          </cell>
          <cell r="V119">
            <v>3</v>
          </cell>
          <cell r="W119" t="str">
            <v>3.2</v>
          </cell>
          <cell r="X119" t="str">
            <v>Electrodomésticos de uso en la Cocina</v>
          </cell>
          <cell r="Y119">
            <v>40763</v>
          </cell>
          <cell r="Z119"/>
          <cell r="AA119">
            <v>44406</v>
          </cell>
          <cell r="AB119">
            <v>44389</v>
          </cell>
          <cell r="AC119" t="str">
            <v>este producto se proyecta discontinuar por lo que no se iniciará la renovación</v>
          </cell>
          <cell r="AD119">
            <v>-1506</v>
          </cell>
          <cell r="AE119"/>
          <cell r="AF119"/>
        </row>
        <row r="120">
          <cell r="A120" t="str">
            <v>IACSA-N14-007.1</v>
          </cell>
          <cell r="B120" t="str">
            <v>Newsan S.A.</v>
          </cell>
          <cell r="C120" t="str">
            <v>Licencia de Marca (Sistema Nº 5)</v>
          </cell>
          <cell r="D120" t="str">
            <v>BAJA</v>
          </cell>
          <cell r="E120"/>
          <cell r="F120">
            <v>30642617555</v>
          </cell>
          <cell r="G120" t="str">
            <v>Roque Pérez 3650, C.A.B.A., Argentina.</v>
          </cell>
          <cell r="H120" t="str">
            <v>LG Electronics Inc. kitchen Package Divison //  170, Seongsanpaechong-ro, Changwon, Gyeongsangnam-Do, Korea.</v>
          </cell>
          <cell r="I120" t="str">
            <v>LG Electronics Inc. kitchen Package Divison //  170, Seongsanpaechong-ro, Changwon, Gyeongsangnam-Do, Korea.</v>
          </cell>
          <cell r="J120" t="str">
            <v>China.</v>
          </cell>
          <cell r="K120" t="str">
            <v>Horno eléctrico de empotrar</v>
          </cell>
          <cell r="L120" t="str">
            <v>LG</v>
          </cell>
          <cell r="M120" t="str">
            <v>LB645R059T1</v>
          </cell>
          <cell r="N120" t="str">
            <v>220-240V~; 50Hz; 3200W; Clase I</v>
          </cell>
          <cell r="O120" t="str">
            <v>IEC 60335-1:2010 (Ed. 5.0) + A1:2013 + IEC 60335-2-6:2014 (Ed. 6.0)</v>
          </cell>
          <cell r="P120" t="str">
            <v>150500063SEL-001(R2); 150500063SEL-001(R1); 150500063SEL-001</v>
          </cell>
          <cell r="Q120" t="str">
            <v xml:space="preserve">Intertek Semko AB </v>
          </cell>
          <cell r="R120" t="str">
            <v>Intertek ETL SEMKO Korea Ltd.</v>
          </cell>
          <cell r="S120" t="str">
            <v xml:space="preserve">SE-79461M2 </v>
          </cell>
          <cell r="T120">
            <v>42944</v>
          </cell>
          <cell r="U120" t="str">
            <v xml:space="preserve">Disp. 913-E 2017 </v>
          </cell>
          <cell r="V120">
            <v>3</v>
          </cell>
          <cell r="W120" t="str">
            <v>3.2</v>
          </cell>
          <cell r="X120" t="str">
            <v>Electrodomésticos de uso en la Cocina</v>
          </cell>
          <cell r="Y120">
            <v>40763</v>
          </cell>
          <cell r="Z120"/>
          <cell r="AA120">
            <v>43939</v>
          </cell>
          <cell r="AB120"/>
          <cell r="AC120"/>
          <cell r="AD120">
            <v>-1973</v>
          </cell>
          <cell r="AE120"/>
          <cell r="AF120"/>
        </row>
        <row r="121">
          <cell r="A121" t="str">
            <v>CSE-IACSA-N14-006.1</v>
          </cell>
          <cell r="B121" t="str">
            <v>Newsan S.A.</v>
          </cell>
          <cell r="C121" t="str">
            <v>Licencia de Marca (Sistema Nº 5)</v>
          </cell>
          <cell r="D121" t="str">
            <v>BAJA</v>
          </cell>
          <cell r="E121"/>
          <cell r="F121">
            <v>30642617555</v>
          </cell>
          <cell r="G121" t="str">
            <v>Roque Pérez 3650, C.A.B.A., Argentina.</v>
          </cell>
          <cell r="H121" t="str">
            <v>Shenzhen Muren Appliance Co., Ltd.// B, 8th floor, Building No.38, The third industrial area, Mashantou Community, Gongming Street, Guangming New District, Shenzhen, Guangdong, P. R. China.</v>
          </cell>
          <cell r="I121" t="str">
            <v>Guangdong Murenking Appliance Co.,Ltd.// NO.B12&amp;B13, the third industrial area in western Hengli town, Dongguan city, Guangdong province, China.</v>
          </cell>
          <cell r="J121" t="str">
            <v>China.</v>
          </cell>
          <cell r="K121" t="str">
            <v>Batidora de Pie.</v>
          </cell>
          <cell r="L121" t="str">
            <v>ATMA.</v>
          </cell>
          <cell r="M121" t="str">
            <v>BP8751VN.</v>
          </cell>
          <cell r="N121" t="str">
            <v>220-240V, 50/60Hz, 1000W, Clase I.</v>
          </cell>
          <cell r="O121" t="str">
            <v>IEC 60335-1: 2010 (Ed. 5.0)  + A1: 2013 + IEC 60335-2-14: 2006 (Ed. 5.0) + A1: 2008 + A2: 2012.</v>
          </cell>
          <cell r="P121" t="str">
            <v>160520145GZU-001; 160520145GZU-001 (R1); 160520145GZU-001 (R2);
160520145GZU-001 (R3).</v>
          </cell>
          <cell r="Q121" t="str">
            <v>Intertek Testing Services Shenzhen Ltd. Guangzhou Branch.</v>
          </cell>
          <cell r="R121" t="str">
            <v>Inttertek Deutschland Gmbh.</v>
          </cell>
          <cell r="S121" t="str">
            <v>16GZH1127-03</v>
          </cell>
          <cell r="T121">
            <v>43200</v>
          </cell>
          <cell r="U121" t="str">
            <v xml:space="preserve"> DNCI N° 761-E/2017</v>
          </cell>
          <cell r="V121">
            <v>3</v>
          </cell>
          <cell r="W121" t="str">
            <v>3.2</v>
          </cell>
          <cell r="X121" t="str">
            <v>Electrodomésticos de uso en la Cocina</v>
          </cell>
          <cell r="Y121">
            <v>40763</v>
          </cell>
          <cell r="Z121"/>
          <cell r="AA121">
            <v>44449</v>
          </cell>
          <cell r="AB121">
            <v>44449</v>
          </cell>
          <cell r="AC121" t="str">
            <v>CERTIFICADO VENCIDO</v>
          </cell>
          <cell r="AD121">
            <v>-1463</v>
          </cell>
          <cell r="AE121"/>
          <cell r="AF121"/>
        </row>
        <row r="122">
          <cell r="A122" t="str">
            <v>CSE-IACSA-N14-006.2R1</v>
          </cell>
          <cell r="B122" t="str">
            <v>Newsan S.A.</v>
          </cell>
          <cell r="C122" t="str">
            <v>Licencia de Marca (Sistema Nº 5)</v>
          </cell>
          <cell r="D122" t="str">
            <v>BAJA</v>
          </cell>
          <cell r="E122"/>
          <cell r="F122">
            <v>30642617555</v>
          </cell>
          <cell r="G122" t="str">
            <v>Roque Pérez 3650, C.A.B.A., Argentina.</v>
          </cell>
          <cell r="H122" t="str">
            <v>Shenzhen Muren Appliance Co., Ltd.// 4th floor, Building A, No.8, Zhenxing Road Liyuhe Industrial Zone, Loucun Cpmmunity, Xinhu Street, Guanming New District, Shenzhen, Guangdong, P. R. China..</v>
          </cell>
          <cell r="I122" t="str">
            <v>Guangdong Murenking Appliance Co.,Ltd.// NO.B12&amp;B13, the third industrial area in western Hengli town, Dongguan city, Guangdong province, China..</v>
          </cell>
          <cell r="J122" t="str">
            <v>China.</v>
          </cell>
          <cell r="K122" t="str">
            <v>Batidora de pie</v>
          </cell>
          <cell r="L122" t="str">
            <v>ATMA</v>
          </cell>
          <cell r="M122" t="str">
            <v>Ver Anexo</v>
          </cell>
          <cell r="N122" t="str">
            <v>220-240 V; 50/60 Hz; 1000 W; Clase I</v>
          </cell>
          <cell r="O122" t="str">
            <v>IEC 60335-1:2010 (ed 5.0) + A1:2013 + IEC 60335-2-14:2006 (ed 5.0) + A1:2008 + A2:2012</v>
          </cell>
          <cell r="P122" t="str">
            <v>170217073GZU-001; SE N°51980</v>
          </cell>
          <cell r="Q122" t="str">
            <v>Intertek Testing Services Shenzhen Ltd. Guangzhou Branch; IADEV S.A.</v>
          </cell>
          <cell r="R122" t="str">
            <v>Inttertek Deutschland Gmbh</v>
          </cell>
          <cell r="S122" t="str">
            <v>17GZH0496-01</v>
          </cell>
          <cell r="T122">
            <v>42824</v>
          </cell>
          <cell r="U122" t="str">
            <v xml:space="preserve"> DNCI N° 761-E/2017</v>
          </cell>
          <cell r="V122">
            <v>3</v>
          </cell>
          <cell r="W122" t="str">
            <v>3.2</v>
          </cell>
          <cell r="X122" t="str">
            <v>Electrodomésticos de uso en la Cocina</v>
          </cell>
          <cell r="Y122">
            <v>40763</v>
          </cell>
          <cell r="Z122"/>
          <cell r="AA122">
            <v>43918</v>
          </cell>
          <cell r="AB122"/>
          <cell r="AC122"/>
          <cell r="AD122">
            <v>-1994</v>
          </cell>
          <cell r="AE122"/>
          <cell r="AF122"/>
        </row>
        <row r="123">
          <cell r="A123" t="str">
            <v>CSE-IACSA-N20-001.1</v>
          </cell>
          <cell r="B123" t="str">
            <v>Nicelectric S.A.</v>
          </cell>
          <cell r="C123" t="str">
            <v>Licencia de Marca (Sistema Nº 5)</v>
          </cell>
          <cell r="D123" t="str">
            <v>BAJA</v>
          </cell>
          <cell r="E123"/>
          <cell r="F123" t="str">
            <v>30696732295.</v>
          </cell>
          <cell r="G123" t="str">
            <v>Senillosa 1944, C.A.B.A., Argentina.</v>
          </cell>
          <cell r="H123" t="str">
            <v>REIGN POWER CO., LTD.</v>
          </cell>
          <cell r="I123" t="str">
            <v>Reign Power Co., Ltd // 4F South, A2 Bldg, B3 Area Fuhai Industrial Park, Fuhai Rd, Fuyon Town, Baoan District, Shenzhen City, 518103, China.</v>
          </cell>
          <cell r="J123" t="str">
            <v>China.</v>
          </cell>
          <cell r="K123" t="str">
            <v>Fuente de alimentacion para CPU.</v>
          </cell>
          <cell r="L123" t="str">
            <v>REIGN POWER.</v>
          </cell>
          <cell r="M123" t="str">
            <v>(1) LP1100D-12MDA; (2) LP1100D-24MDA; (3) LP1150D-12MADA; (4) LP1150D-24MADA; (5) LP1300D-24MDA.</v>
          </cell>
          <cell r="N123" t="str">
            <v xml:space="preserve">Entrada: 100-120/200-240Vac, 50-60 Hz, Clase I, (1),(2) 2.0A Max.; (3),(4) 3.0A Max., (5) 5.0A Max.
Salida: (1) 12Vdc 8.3A 100W;,(2) 24Vdc 4.2A 100W, (3) 12Vdc 12.5A 150W, (4) 24Vdc 6.25A 150W, (5) 24Vdc 12.5A 300W. </v>
          </cell>
          <cell r="O123" t="str">
            <v>IEC 60950-1: 2009 (Ed. 2.1).</v>
          </cell>
          <cell r="P123" t="str">
            <v>SE Nº 07754.</v>
          </cell>
          <cell r="Q123" t="str">
            <v>LADET S.A.</v>
          </cell>
          <cell r="R123" t="str">
            <v>NA</v>
          </cell>
          <cell r="S123" t="str">
            <v>NA</v>
          </cell>
          <cell r="T123" t="str">
            <v>NA</v>
          </cell>
          <cell r="U123" t="str">
            <v>NA</v>
          </cell>
          <cell r="V123">
            <v>4</v>
          </cell>
          <cell r="W123" t="str">
            <v>4.2</v>
          </cell>
          <cell r="X123" t="str">
            <v>Fuente de alimentación para equipos de tecnología de la información</v>
          </cell>
          <cell r="Y123">
            <v>40763</v>
          </cell>
          <cell r="Z123"/>
          <cell r="AA123">
            <v>44848</v>
          </cell>
          <cell r="AB123">
            <v>44869</v>
          </cell>
          <cell r="AC123" t="str">
            <v>No se continuaran importando estos productos</v>
          </cell>
          <cell r="AD123" t="str">
            <v>BAJA</v>
          </cell>
          <cell r="AE123"/>
          <cell r="AF123"/>
        </row>
        <row r="124">
          <cell r="A124" t="str">
            <v>CSE-IACSA-N20-001.3</v>
          </cell>
          <cell r="B124" t="str">
            <v>Nicelectric S.A.</v>
          </cell>
          <cell r="C124" t="str">
            <v>Licencia de Marca (Sistema Nº 5)</v>
          </cell>
          <cell r="D124" t="str">
            <v>BAJA</v>
          </cell>
          <cell r="E124"/>
          <cell r="F124" t="str">
            <v>30696732295.</v>
          </cell>
          <cell r="G124" t="str">
            <v>Senillosa 1944, C.A.B.A., Argentina.</v>
          </cell>
          <cell r="H124" t="str">
            <v>REIGN POWER CO., LTD.</v>
          </cell>
          <cell r="I124" t="str">
            <v>Reign Power Co., Ltd // 4F South, A2 Bldg, B3 Area Fuhai Industrial Park, Fuhai Rd, Fuyon Town, Baoan District, Shenzhen City, 518103, China.</v>
          </cell>
          <cell r="J124" t="str">
            <v>China.</v>
          </cell>
          <cell r="K124" t="str">
            <v>Fuente de alimentacion para CPU.</v>
          </cell>
          <cell r="L124" t="str">
            <v>REIGN POWER.</v>
          </cell>
          <cell r="M124" t="str">
            <v>(1) LP1500D-12MDA, (2) LP1500D-24MDA.</v>
          </cell>
          <cell r="N124" t="str">
            <v xml:space="preserve">Entrada: 100-120/200-240Vac, 50-60 Hz, Clase I, 14.0A Max. 
Salida: (1) 12Vdc 41.7A 500W, (2) 24Vdc 20.8A 500W. </v>
          </cell>
          <cell r="O124" t="str">
            <v>IEC 60950-1: 2009 (Ed. 2.1).</v>
          </cell>
          <cell r="P124" t="str">
            <v>SE N° 07756.</v>
          </cell>
          <cell r="Q124" t="str">
            <v>LADET S.A.</v>
          </cell>
          <cell r="R124" t="str">
            <v>NA</v>
          </cell>
          <cell r="S124" t="str">
            <v>NA</v>
          </cell>
          <cell r="T124" t="str">
            <v>NA</v>
          </cell>
          <cell r="U124" t="str">
            <v>NA</v>
          </cell>
          <cell r="V124">
            <v>4</v>
          </cell>
          <cell r="W124" t="str">
            <v>4.2</v>
          </cell>
          <cell r="X124" t="str">
            <v>Fuente de alimentación para equipos de tecnología de la información</v>
          </cell>
          <cell r="Y124">
            <v>40763</v>
          </cell>
          <cell r="Z124"/>
          <cell r="AA124">
            <v>44848</v>
          </cell>
          <cell r="AB124">
            <v>44869</v>
          </cell>
          <cell r="AC124" t="str">
            <v>No se continuaran importando estos productos</v>
          </cell>
          <cell r="AD124" t="str">
            <v>BAJA</v>
          </cell>
          <cell r="AE124"/>
          <cell r="AF124"/>
        </row>
        <row r="125">
          <cell r="A125" t="str">
            <v>ICU-H4-001.1R1</v>
          </cell>
          <cell r="B125" t="str">
            <v xml:space="preserve">Hon-Kwang Electric Co., Ltd. </v>
          </cell>
          <cell r="C125" t="str">
            <v>Licencia de Marca (Sistema Nº 5)</v>
          </cell>
          <cell r="D125" t="str">
            <v>BAJA</v>
          </cell>
          <cell r="E125"/>
          <cell r="F125" t="str">
            <v>NA</v>
          </cell>
          <cell r="G125" t="str">
            <v>246, Feng-Jen Road, Feng Shan, Kaohsiung Hsien 830, Taiwan.</v>
          </cell>
          <cell r="H125">
            <v>0</v>
          </cell>
          <cell r="I125" t="str">
            <v>Hon-Kwang Electric (Shenzhen) Co., Ltd. / 49, Da Bao Road, Disctrict No. 28, Baoan, Shenzhen City, Guangdong Province, P.R. China.</v>
          </cell>
          <cell r="J125">
            <v>0</v>
          </cell>
          <cell r="K125" t="str">
            <v>Fuente de Alimentación / I.T.E. Power Supply</v>
          </cell>
          <cell r="L125" t="str">
            <v>“CONDOR“</v>
          </cell>
          <cell r="M125" t="str">
            <v>HK-CH12-A12</v>
          </cell>
          <cell r="N125" t="str">
            <v>Input: 100-240 Vac, 50/60 Hz, 0.35 A; Output: 12Vdc, 0 - 1 A, Class II</v>
          </cell>
          <cell r="O125" t="str">
            <v>IEC 60950-1:2001</v>
          </cell>
          <cell r="P125" t="str">
            <v>11005725 001</v>
          </cell>
          <cell r="Q125" t="str">
            <v>Intertek Testing Services-Taiwan.</v>
          </cell>
          <cell r="R125" t="str">
            <v>NA</v>
          </cell>
          <cell r="S125" t="str">
            <v>NA</v>
          </cell>
          <cell r="T125" t="str">
            <v>NA</v>
          </cell>
          <cell r="U125" t="str">
            <v>NA</v>
          </cell>
          <cell r="V125">
            <v>4</v>
          </cell>
          <cell r="W125" t="str">
            <v>4.2</v>
          </cell>
          <cell r="X125" t="str">
            <v>Fuente de alimentación para equipos de tecnología de la información</v>
          </cell>
          <cell r="Y125">
            <v>40764</v>
          </cell>
          <cell r="Z125"/>
          <cell r="AA125" t="str">
            <v>BAJA</v>
          </cell>
          <cell r="AB125">
            <v>41243</v>
          </cell>
          <cell r="AC125" t="str">
            <v>Pedido del cliente</v>
          </cell>
          <cell r="AD125" t="str">
            <v>-</v>
          </cell>
          <cell r="AE125"/>
          <cell r="AF125"/>
        </row>
        <row r="126">
          <cell r="A126" t="str">
            <v>ICU-L12-001.14R1</v>
          </cell>
          <cell r="B126" t="str">
            <v>Lenovo (Beijing) Ltd.</v>
          </cell>
          <cell r="C126" t="str">
            <v>Licencia de Marca (Sistema Nº 5)</v>
          </cell>
          <cell r="D126" t="str">
            <v>BAJA</v>
          </cell>
          <cell r="E126"/>
          <cell r="F126" t="str">
            <v>NA</v>
          </cell>
          <cell r="G126" t="str">
            <v>No. 6, Chuangye Rd, Shang Di Information Industry Base, Haidian District, Beijing 100085, China.</v>
          </cell>
          <cell r="H126">
            <v>0</v>
          </cell>
          <cell r="I126" t="str">
            <v xml:space="preserve">Flextronics International Tecnología Ltda. – Road Senador José Emirio de Moraes, km 11, Vila Aparecidinha, Sorocaba, 18087-090, São Paulo, Brazil.
Lenovo (India) Pvt. Ltd. – 19/1A &amp; 19/2A Cuddalore Main Road, Edayarpalayam Village, Thavalakuppam, 605007, Pondicherry, India.
Lenovo US Fulfillment Center LLC. – 6540 Franz Warner Pakway, Whitsett, 27377, NC, USA.
Lenovo Information Products (Shenzhen) Co., Ltd. – Futiang Free Trade Zone, 3 Guang Lan Road, Shenzhen, 518038, Guangdong, China.
</v>
          </cell>
          <cell r="J126">
            <v>0</v>
          </cell>
          <cell r="K126" t="str">
            <v>Computadoras personales / Personal computers</v>
          </cell>
          <cell r="L126" t="str">
            <v>LENOVO</v>
          </cell>
          <cell r="M126" t="str">
            <v xml:space="preserve">1577****，1579****，1607****
(Donde los “*” pueden ser cualquier caracter alfanumérico, símbolo ó en blanco no afectando la seguridad de los productos / Where “*” can be 0-9, A-Z, a-z or blank for different configuration which will not influence safety) 
</v>
          </cell>
          <cell r="N126" t="str">
            <v>100-127/200-240V~, 50/60Hz, 6/3A, Clase I</v>
          </cell>
          <cell r="O126" t="str">
            <v>IEC 60950-1: 2005 + A1:2009</v>
          </cell>
          <cell r="P126" t="str">
            <v>SH11040376-001</v>
          </cell>
          <cell r="Q126" t="str">
            <v>Intertek Testing Services Shanghai Limited.</v>
          </cell>
          <cell r="R126" t="str">
            <v>NA</v>
          </cell>
          <cell r="S126" t="str">
            <v>NA</v>
          </cell>
          <cell r="T126" t="str">
            <v>NA</v>
          </cell>
          <cell r="U126" t="str">
            <v>NA</v>
          </cell>
          <cell r="V126">
            <v>5</v>
          </cell>
          <cell r="W126" t="str">
            <v>5.8</v>
          </cell>
          <cell r="X126" t="str">
            <v>Equipamiento de tecnología de la información y comunicación</v>
          </cell>
          <cell r="Y126">
            <v>40764</v>
          </cell>
          <cell r="Z126"/>
          <cell r="AA126" t="str">
            <v>BAJA</v>
          </cell>
          <cell r="AB126">
            <v>41214</v>
          </cell>
          <cell r="AC126" t="str">
            <v>Pedido del cliente</v>
          </cell>
          <cell r="AD126" t="str">
            <v>-</v>
          </cell>
          <cell r="AE126"/>
          <cell r="AF126"/>
        </row>
        <row r="127">
          <cell r="A127" t="str">
            <v>ICU-L12-001.15R1</v>
          </cell>
          <cell r="B127" t="str">
            <v>Lenovo (Beijing) Ltd.</v>
          </cell>
          <cell r="C127" t="str">
            <v>Licencia de Marca (Sistema Nº 5)</v>
          </cell>
          <cell r="D127" t="str">
            <v>BAJA</v>
          </cell>
          <cell r="E127"/>
          <cell r="F127" t="str">
            <v>NA</v>
          </cell>
          <cell r="G127" t="str">
            <v>No. 6, Chuangye Rd, Shang Di Information Industry Base, Haidian District, Beijing 100085, China.</v>
          </cell>
          <cell r="H127">
            <v>0</v>
          </cell>
          <cell r="I127" t="str">
            <v xml:space="preserve">Flextronics International Tecnología Ltda. – Road Senador José Emirio de Moraes, km 11, Vila Aparecidinha, Sorocaba, 18087-090, São Paulo, Brazil.
Lenovo (India) Pvt. Ltd. – 19/1A &amp; 19/2A Cuddalore Main Road, Edayarpalayam Village, Thavalakuppam, 605007, Pondicherry, India.
Lenovo US Fulfillment Center LLC. – 6540 Franz Warner Pakway, Whitsett, 27377, NC, USA.
Lenovo Information Products (Shenzhen) Co., Ltd. – Futiang Free Trade Zone, 3 Guang Lan Road, Shenzhen, 518038, Guangdong, China.
</v>
          </cell>
          <cell r="J127">
            <v>0</v>
          </cell>
          <cell r="K127" t="str">
            <v>Computadoras personales / Personal computers</v>
          </cell>
          <cell r="L127" t="str">
            <v>LENOVO</v>
          </cell>
          <cell r="M127" t="str">
            <v xml:space="preserve">1578****, 1583****, 1652****
(Donde los “*” pueden ser cualquier caracter alfanumérico, símbolo ó en blanco no afectando la seguridad de los productos / Where “*” can be 0-9, A-Z, a-z or blank for different configuration which will not influence safety) 
</v>
          </cell>
          <cell r="N127" t="str">
            <v>100-127/200-240V~, 50/60Hz, 5/2.5A, Clase I</v>
          </cell>
          <cell r="O127" t="str">
            <v>IEC 60950-1: 2005 + A1:2009</v>
          </cell>
          <cell r="P127" t="str">
            <v>SH11040402-001</v>
          </cell>
          <cell r="Q127" t="str">
            <v>Intertek Testing Services Shanghai Limited.</v>
          </cell>
          <cell r="R127" t="str">
            <v>NA</v>
          </cell>
          <cell r="S127" t="str">
            <v>NA</v>
          </cell>
          <cell r="T127" t="str">
            <v>NA</v>
          </cell>
          <cell r="U127" t="str">
            <v>NA</v>
          </cell>
          <cell r="V127">
            <v>5</v>
          </cell>
          <cell r="W127" t="str">
            <v>5.8</v>
          </cell>
          <cell r="X127" t="str">
            <v>Equipamiento de tecnología de la información y comunicación</v>
          </cell>
          <cell r="Y127">
            <v>40764</v>
          </cell>
          <cell r="Z127"/>
          <cell r="AA127" t="str">
            <v>BAJA</v>
          </cell>
          <cell r="AB127">
            <v>41214</v>
          </cell>
          <cell r="AC127" t="str">
            <v>Pedido del cliente</v>
          </cell>
          <cell r="AD127" t="str">
            <v>-</v>
          </cell>
          <cell r="AE127"/>
          <cell r="AF127"/>
        </row>
        <row r="128">
          <cell r="A128" t="str">
            <v>ICU-L12-001.16R1</v>
          </cell>
          <cell r="B128" t="str">
            <v>Lenovo (Beijing) Ltd.</v>
          </cell>
          <cell r="C128" t="str">
            <v>Licencia de Marca (Sistema Nº 5)</v>
          </cell>
          <cell r="D128" t="str">
            <v>BAJA</v>
          </cell>
          <cell r="E128"/>
          <cell r="F128" t="str">
            <v>NA</v>
          </cell>
          <cell r="G128" t="str">
            <v>No. 6, Chuangye Rd, Shang Di Information Industry Base, Haidian District, Beijing 100085, China.</v>
          </cell>
          <cell r="H128">
            <v>0</v>
          </cell>
          <cell r="I128" t="str">
            <v>Lenovo Information Products (Shenzhen) Co., Ltd. – Futiang Free Trade Zone, 3 Guang Lan Road, Shenzhen, 518038, Guangdong, China.</v>
          </cell>
          <cell r="J128">
            <v>0</v>
          </cell>
          <cell r="K128" t="str">
            <v>Computadoras personales / Personal computers</v>
          </cell>
          <cell r="L128" t="str">
            <v>LENOVO</v>
          </cell>
          <cell r="M128" t="str">
            <v xml:space="preserve">1852****, 1853****, 1855****
(Donde los “*” pueden ser cualquier caracter alfanumérico, símbolo ó en blanco no afectando la seguridad de los productos / Where “*” can be 0-9, A-Z, a-z or blank for different configuration which will not influence safety)
</v>
          </cell>
          <cell r="N128" t="str">
            <v xml:space="preserve">100-127/200-240V~, 50/60Hz, 8/4A, Clase I  </v>
          </cell>
          <cell r="O128" t="str">
            <v>IEC 60950-1: 2005 + A1:2009</v>
          </cell>
          <cell r="P128" t="str">
            <v>SH11040734-001</v>
          </cell>
          <cell r="Q128" t="str">
            <v>Intertek Testing Services Shanghai Limited.</v>
          </cell>
          <cell r="R128" t="str">
            <v>NA</v>
          </cell>
          <cell r="S128" t="str">
            <v>NA</v>
          </cell>
          <cell r="T128" t="str">
            <v>NA</v>
          </cell>
          <cell r="U128" t="str">
            <v>NA</v>
          </cell>
          <cell r="V128">
            <v>5</v>
          </cell>
          <cell r="W128" t="str">
            <v>5.8</v>
          </cell>
          <cell r="X128" t="str">
            <v>Equipamiento de tecnología de la información y comunicación</v>
          </cell>
          <cell r="Y128">
            <v>40764</v>
          </cell>
          <cell r="Z128"/>
          <cell r="AA128" t="str">
            <v>BAJA</v>
          </cell>
          <cell r="AB128">
            <v>41214</v>
          </cell>
          <cell r="AC128" t="str">
            <v>Pedido del cliente</v>
          </cell>
          <cell r="AD128" t="str">
            <v>-</v>
          </cell>
          <cell r="AE128"/>
          <cell r="AF128"/>
        </row>
        <row r="129">
          <cell r="A129" t="str">
            <v>ICU-L12-001.17R1</v>
          </cell>
          <cell r="B129" t="str">
            <v>Lenovo (Beijing) Ltd.</v>
          </cell>
          <cell r="C129" t="str">
            <v>Licencia de Marca (Sistema Nº 5)</v>
          </cell>
          <cell r="D129" t="str">
            <v>BAJA</v>
          </cell>
          <cell r="E129"/>
          <cell r="F129" t="str">
            <v>NA</v>
          </cell>
          <cell r="G129" t="str">
            <v>No. 6, Chuangye Rd, Shang Di Information Industry Base, Haidian District, Beijing 100085, China.</v>
          </cell>
          <cell r="H129">
            <v>0</v>
          </cell>
          <cell r="I129" t="str">
            <v>Lenovo Information Products (Shenzhen) Co., Ltd. – Futiang Free Trade Zone, 3 Guang Lan Road, Shenzhen, 518038, Guangdong, China.</v>
          </cell>
          <cell r="J129">
            <v>0</v>
          </cell>
          <cell r="K129" t="str">
            <v>Computadoras personales / Personal computers</v>
          </cell>
          <cell r="L129" t="str">
            <v>LENOVO</v>
          </cell>
          <cell r="M129" t="str">
            <v xml:space="preserve">1857****, 1893****, 1895****
(Donde los “*” pueden ser cualquier caracter alfanumérico, símbolo ó en blanco no afectando la seguridad de los productos / Where “*” can be 0-9, A-Z, a-z or blank for different configuration which will not influence safety) 
</v>
          </cell>
          <cell r="N129" t="str">
            <v xml:space="preserve">100-127/200-240V~, 50/60Hz, 8/4A, Clase I  </v>
          </cell>
          <cell r="O129" t="str">
            <v>IEC 60950-1: 2005 + A1:2009</v>
          </cell>
          <cell r="P129" t="str">
            <v>SH11040711-001</v>
          </cell>
          <cell r="Q129" t="str">
            <v>Intertek Testing Services Shanghai Limited.</v>
          </cell>
          <cell r="R129" t="str">
            <v>NA</v>
          </cell>
          <cell r="S129" t="str">
            <v>NA</v>
          </cell>
          <cell r="T129" t="str">
            <v>NA</v>
          </cell>
          <cell r="U129" t="str">
            <v>NA</v>
          </cell>
          <cell r="V129">
            <v>5</v>
          </cell>
          <cell r="W129" t="str">
            <v>5.8</v>
          </cell>
          <cell r="X129" t="str">
            <v>Equipamiento de tecnología de la información y comunicación</v>
          </cell>
          <cell r="Y129">
            <v>40764</v>
          </cell>
          <cell r="Z129"/>
          <cell r="AA129" t="str">
            <v>BAJA</v>
          </cell>
          <cell r="AB129">
            <v>41214</v>
          </cell>
          <cell r="AC129" t="str">
            <v>Pedido del cliente</v>
          </cell>
          <cell r="AD129" t="str">
            <v>-</v>
          </cell>
          <cell r="AE129"/>
          <cell r="AF129"/>
        </row>
        <row r="130">
          <cell r="A130" t="str">
            <v>ICU-L12-001.1R1</v>
          </cell>
          <cell r="B130" t="str">
            <v>Lenovo (Beijing) Ltd.</v>
          </cell>
          <cell r="C130" t="str">
            <v>Licencia de Marca (Sistema Nº 5)</v>
          </cell>
          <cell r="D130" t="str">
            <v>BAJA</v>
          </cell>
          <cell r="E130"/>
          <cell r="F130" t="str">
            <v>NA</v>
          </cell>
          <cell r="G130" t="str">
            <v>No 6 Chuangye Rd, Shang Di Information Industry Base, Haidian District, Beijing 100085, China.</v>
          </cell>
          <cell r="H130">
            <v>0</v>
          </cell>
          <cell r="I130" t="str">
            <v xml:space="preserve">Lenovo Centro Tecnólogico S de RL de CV – Boulevard Escobedo No. 316, Apodaca Technology Park, Apodaca, 66601, Nuevo León, México.
Flextronics International Tecnología Ltda. – Road Senador José Emirio de Moraes, km 11, Vila Aparecidinha, Sorocaba, 18017-013, São Paulo, Brazil.
Lenovo (India) Pvt. Ltd. – 19/1 &amp; 19/2 Cuddalore Main Road, Edayarpalayam Village, Thavalakuppam, 605007, Pondicherry, India./// Lenovo (Shanghai) Electronics Technology Co., Ltd. – No. 68 Building, 199 Fenju Road, Waigaoqiao Free Trade Zone, 200131, Shanghai, China.///
Lenovo US Fulfillment Center LLC. – 6540 Franz Warner Pakway, Whitsett, 273377, NC, USA./// Lenovo Information Products (Shenzhen) Co., Ltd. – Futiang Free Trade Zone, 3 Guang Lan Road, Shenzhen, 518038, Guangdong, China./// Flextronics International Kft. – Posta ut 64, 8900, Zalaegerszeg, Hungary./// Lenovo (Huiyang) Electronics Industrial Co., Ltd. – Lenovo Science and Technology Park of Huiyang Economic Development Area, Huizhou, 516213, Guangdong, China. 
</v>
          </cell>
          <cell r="J130">
            <v>0</v>
          </cell>
          <cell r="K130" t="str">
            <v>Computadoras personales / Personal computers</v>
          </cell>
          <cell r="L130" t="str">
            <v>“Lenovo”</v>
          </cell>
          <cell r="M130" t="str">
            <v>4013****; 4478****; 5043****; 5237****; 5393****; 5526****; 6674****; 3317****; 3308****
(Donde los “*” pueden ser cualquier caracter alfanumérico ó en blanco no afectando la seguridad de los productos )</v>
          </cell>
          <cell r="N130" t="str">
            <v xml:space="preserve">100-127/200-240V~, 50/60Hz, 8/4A, Clase I  </v>
          </cell>
          <cell r="O130" t="str">
            <v xml:space="preserve"> IEC 60950-1: 2005</v>
          </cell>
          <cell r="P130" t="str">
            <v>SH09110569-001</v>
          </cell>
          <cell r="Q130" t="str">
            <v>Testing Services Shanghai Limited.</v>
          </cell>
          <cell r="R130" t="str">
            <v>NA</v>
          </cell>
          <cell r="S130" t="str">
            <v>NA</v>
          </cell>
          <cell r="T130" t="str">
            <v>NA</v>
          </cell>
          <cell r="U130" t="str">
            <v>NA</v>
          </cell>
          <cell r="V130">
            <v>5</v>
          </cell>
          <cell r="W130" t="str">
            <v>5.8</v>
          </cell>
          <cell r="X130" t="str">
            <v>Equipamiento de tecnología de la información y comunicación</v>
          </cell>
          <cell r="Y130">
            <v>40764</v>
          </cell>
          <cell r="Z130"/>
          <cell r="AA130" t="str">
            <v>BAJA</v>
          </cell>
          <cell r="AB130">
            <v>41214</v>
          </cell>
          <cell r="AC130" t="str">
            <v>Pedido del cliente</v>
          </cell>
          <cell r="AD130" t="str">
            <v>-</v>
          </cell>
          <cell r="AE130"/>
          <cell r="AF130"/>
        </row>
        <row r="131">
          <cell r="A131" t="str">
            <v>ICU-H6-001.3R1</v>
          </cell>
          <cell r="B131" t="str">
            <v>HUIZHOU BYD ELECTRONIC CO., LTD</v>
          </cell>
          <cell r="C131" t="str">
            <v>Licencia de Marca (Sistema Nº 5)</v>
          </cell>
          <cell r="D131" t="str">
            <v>BAJA</v>
          </cell>
          <cell r="E131"/>
          <cell r="F131" t="str">
            <v>NA</v>
          </cell>
          <cell r="G131" t="str">
            <v>Xiangshui River, Economic Development Zone, Daya Bay, Huizhou, Guangdong, 516083, P.R. China.</v>
          </cell>
          <cell r="H131">
            <v>0</v>
          </cell>
          <cell r="I131" t="str">
            <v>HUIZHOU BYD ELECTRONICS CO., LTD / Xiangshui River, Economic Development Zone, Daya Bay, Huizhou, Guangdong, 516083, P.R. China.</v>
          </cell>
          <cell r="J131">
            <v>0</v>
          </cell>
          <cell r="K131" t="str">
            <v>Fuente de alimentación \ Travel Charger</v>
          </cell>
          <cell r="L131" t="str">
            <v>“ALCATEL”</v>
          </cell>
          <cell r="M131" t="str">
            <v>MOB-0050-01-0000AR</v>
          </cell>
          <cell r="N131" t="str">
            <v>Entrada/Input: 100-240V~, 50/60Hz, 150mA, class II. Salida/Output: 5.0VDC, 500mA</v>
          </cell>
          <cell r="O131" t="str">
            <v>IEC 60950-1:2005</v>
          </cell>
          <cell r="P131" t="str">
            <v>GZ08010494-1</v>
          </cell>
          <cell r="Q131" t="str">
            <v>Intertek Testing Services Shenzhen Ltd. Guangzhou Branch</v>
          </cell>
          <cell r="R131" t="str">
            <v>NA</v>
          </cell>
          <cell r="S131" t="str">
            <v>NA</v>
          </cell>
          <cell r="T131" t="str">
            <v>NA</v>
          </cell>
          <cell r="U131" t="str">
            <v>NA</v>
          </cell>
          <cell r="V131">
            <v>4</v>
          </cell>
          <cell r="W131" t="str">
            <v>4.2</v>
          </cell>
          <cell r="X131" t="str">
            <v>Fuente de alimentación para equipos de tecnología de la información</v>
          </cell>
          <cell r="Y131">
            <v>40765</v>
          </cell>
          <cell r="Z131"/>
          <cell r="AA131" t="str">
            <v>BAJA</v>
          </cell>
          <cell r="AB131">
            <v>41310</v>
          </cell>
          <cell r="AC131" t="str">
            <v>Solicitud del cliente</v>
          </cell>
          <cell r="AD131" t="str">
            <v>-</v>
          </cell>
          <cell r="AE131"/>
          <cell r="AF131"/>
        </row>
        <row r="132">
          <cell r="A132" t="str">
            <v>ICU-H6-001.4R2</v>
          </cell>
          <cell r="B132" t="str">
            <v>HUIZHOU BYD ELECTRONIC CO., LTD</v>
          </cell>
          <cell r="C132" t="str">
            <v>Licencia de Marca (Sistema Nº 5)</v>
          </cell>
          <cell r="D132" t="str">
            <v>BAJA</v>
          </cell>
          <cell r="E132"/>
          <cell r="F132" t="str">
            <v>NA</v>
          </cell>
          <cell r="G132" t="str">
            <v>Xiangshui River, Economic Development Zone, Daya Bay, Huizhou, Guangdong, 516083, P.R. China.</v>
          </cell>
          <cell r="H132">
            <v>0</v>
          </cell>
          <cell r="I132" t="str">
            <v>HUIZHOU BYD ELECTRONICS CO., LTD / Xiangshui River, Economic Development Zone, Daya Bay, Huizhou, Guangdong, 516083, P.R. China.</v>
          </cell>
          <cell r="J132">
            <v>0</v>
          </cell>
          <cell r="K132" t="str">
            <v>Fuente de alimentación \ Travel Charger</v>
          </cell>
          <cell r="L132" t="str">
            <v xml:space="preserve">“BYD” 
“ALCATEL”
“MOTOROLA”
</v>
          </cell>
          <cell r="M132" t="str">
            <v>WAR350mA5V00-00</v>
          </cell>
          <cell r="N132" t="str">
            <v xml:space="preserve">Entrada/Input: 100-240V~, 50/60Hz, 150mA, class II. 
Salida/Output: 5.0Vdc, 350mA
</v>
          </cell>
          <cell r="O132" t="str">
            <v>IEC 60950-1:2005</v>
          </cell>
          <cell r="P132" t="str">
            <v>GZ09080885-1 and GZ09080885-1R1</v>
          </cell>
          <cell r="Q132" t="str">
            <v>Intertek Testing Services Shenzhen Ltd. Guangzhou Branch</v>
          </cell>
          <cell r="R132" t="str">
            <v>NA</v>
          </cell>
          <cell r="S132" t="str">
            <v>NA</v>
          </cell>
          <cell r="T132" t="str">
            <v>NA</v>
          </cell>
          <cell r="U132" t="str">
            <v>NA</v>
          </cell>
          <cell r="V132">
            <v>4</v>
          </cell>
          <cell r="W132" t="str">
            <v>4.2</v>
          </cell>
          <cell r="X132" t="str">
            <v>Fuente de alimentación para equipos de tecnología de la información</v>
          </cell>
          <cell r="Y132">
            <v>40765</v>
          </cell>
          <cell r="Z132"/>
          <cell r="AA132" t="str">
            <v>BAJA</v>
          </cell>
          <cell r="AB132">
            <v>41022</v>
          </cell>
          <cell r="AC132" t="str">
            <v>RECERTIFICACIÓN</v>
          </cell>
          <cell r="AD132" t="str">
            <v>-</v>
          </cell>
          <cell r="AE132"/>
          <cell r="AF132"/>
        </row>
        <row r="133">
          <cell r="A133" t="str">
            <v>ICU-H6-001.6R1</v>
          </cell>
          <cell r="B133" t="str">
            <v>HUIZHOU BYD ELECTRONIC CO., LTD</v>
          </cell>
          <cell r="C133" t="str">
            <v>Licencia de Marca (Sistema Nº 5)</v>
          </cell>
          <cell r="D133" t="str">
            <v>BAJA</v>
          </cell>
          <cell r="E133"/>
          <cell r="F133" t="str">
            <v>NA</v>
          </cell>
          <cell r="G133" t="str">
            <v>Xiangshui River, Economic Development Zone, Daya Bay, Huizhou, Guangdong, 516083, P.R. China.</v>
          </cell>
          <cell r="H133">
            <v>0</v>
          </cell>
          <cell r="I133" t="str">
            <v>HUIZHOU BYD ELECTRONICS CO., LTD / Xiangshui River, Economic Development Zone, Daya Bay, Huizhou, Guangdong, 516083, P.R. China.</v>
          </cell>
          <cell r="J133">
            <v>0</v>
          </cell>
          <cell r="K133" t="str">
            <v>Fuente de alimentación / Travel charger</v>
          </cell>
          <cell r="L133" t="str">
            <v xml:space="preserve">“ALCATEL” (logo)
“BYD” (logo)
</v>
          </cell>
          <cell r="M133" t="str">
            <v>WAR550mA5V00-01</v>
          </cell>
          <cell r="N133" t="str">
            <v xml:space="preserve">Entrada/Input: 100-240V~, 50/60Hz, 150mA, class II
Salida/Output: 5.0Vdc, 550mA
</v>
          </cell>
          <cell r="O133" t="str">
            <v>IEC 60950-1:2005 + A1:2009</v>
          </cell>
          <cell r="P133" t="str">
            <v>GZ10111611-1</v>
          </cell>
          <cell r="Q133" t="str">
            <v>Intertek Testing Services Shenzhen Ltd. Guangzhou Branch</v>
          </cell>
          <cell r="R133" t="str">
            <v>NA</v>
          </cell>
          <cell r="S133" t="str">
            <v>NA</v>
          </cell>
          <cell r="T133" t="str">
            <v>NA</v>
          </cell>
          <cell r="U133" t="str">
            <v>NA</v>
          </cell>
          <cell r="V133">
            <v>4</v>
          </cell>
          <cell r="W133" t="str">
            <v>4.2</v>
          </cell>
          <cell r="X133" t="str">
            <v>Fuente de alimentación para equipos de tecnología de la información</v>
          </cell>
          <cell r="Y133">
            <v>40765</v>
          </cell>
          <cell r="Z133"/>
          <cell r="AA133" t="str">
            <v>BAJA</v>
          </cell>
          <cell r="AB133">
            <v>41022</v>
          </cell>
          <cell r="AC133" t="str">
            <v>RECERTIFICACIÓN</v>
          </cell>
          <cell r="AD133" t="str">
            <v>-</v>
          </cell>
          <cell r="AE133"/>
          <cell r="AF133"/>
        </row>
        <row r="134">
          <cell r="A134" t="str">
            <v>ICU-H6-001.8R1</v>
          </cell>
          <cell r="B134" t="str">
            <v>HUIZHOU BYD ELECTRONIC CO., LTD</v>
          </cell>
          <cell r="C134" t="str">
            <v>Licencia de Marca (Sistema Nº 5)</v>
          </cell>
          <cell r="D134" t="str">
            <v>BAJA</v>
          </cell>
          <cell r="E134"/>
          <cell r="F134" t="str">
            <v>NA</v>
          </cell>
          <cell r="G134" t="str">
            <v>Xiangshui River, Economic Development Zone, Daya Bay, Huizhou, Guangdong, 516083, P.R. China.</v>
          </cell>
          <cell r="H134">
            <v>0</v>
          </cell>
          <cell r="I134" t="str">
            <v>HUIZHOU BYD ELECTRONICS CO., LTD / Xiangshui River, Economic Development Zone, Daya Bay, Huizhou, Guangdong, 516083, P.R. China.</v>
          </cell>
          <cell r="J134">
            <v>0</v>
          </cell>
          <cell r="K134" t="str">
            <v>Fuente de alimentación / Travel charger</v>
          </cell>
          <cell r="L134" t="str">
            <v xml:space="preserve">“ALCATEL” (logo)
“BYD” (logo)
</v>
          </cell>
          <cell r="M134" t="str">
            <v>WAR550mA5V00-02</v>
          </cell>
          <cell r="N134" t="str">
            <v xml:space="preserve">Entrada/Input: 100-240V~, 50/60Hz, 150mA, class II
Salida/Output: 5.0Vdc, 550mA
</v>
          </cell>
          <cell r="O134" t="str">
            <v>IEC 60950-1:2005 + A1:2009</v>
          </cell>
          <cell r="P134" t="str">
            <v>GZ11031477-2 y/and SH11020566-001</v>
          </cell>
          <cell r="Q134" t="str">
            <v>Intertek Testing Services Shenzhen Ltd. Guangzhou Branch y/and Intertek Testing Services Shanghai Limited.</v>
          </cell>
          <cell r="R134" t="str">
            <v>NA</v>
          </cell>
          <cell r="S134" t="str">
            <v>NA</v>
          </cell>
          <cell r="T134" t="str">
            <v>NA</v>
          </cell>
          <cell r="U134" t="str">
            <v>NA</v>
          </cell>
          <cell r="V134">
            <v>4</v>
          </cell>
          <cell r="W134" t="str">
            <v>4.2</v>
          </cell>
          <cell r="X134" t="str">
            <v>Fuente de alimentación para equipos de tecnología de la información</v>
          </cell>
          <cell r="Y134">
            <v>40765</v>
          </cell>
          <cell r="Z134"/>
          <cell r="AA134" t="str">
            <v>BAJA</v>
          </cell>
          <cell r="AB134">
            <v>41022</v>
          </cell>
          <cell r="AC134" t="str">
            <v>RECERTIFICACIÓN</v>
          </cell>
          <cell r="AD134" t="str">
            <v>-</v>
          </cell>
          <cell r="AE134"/>
          <cell r="AF134"/>
        </row>
        <row r="135">
          <cell r="A135" t="str">
            <v>ICU-H6-001.7R1</v>
          </cell>
          <cell r="B135" t="str">
            <v>HUIZHOU BYD ELECTRONIC CO., LTD</v>
          </cell>
          <cell r="C135" t="str">
            <v>Licencia de Marca (Sistema Nº 5)</v>
          </cell>
          <cell r="D135" t="str">
            <v>BAJA</v>
          </cell>
          <cell r="E135"/>
          <cell r="F135" t="str">
            <v>NA</v>
          </cell>
          <cell r="G135" t="str">
            <v>Xiangshui River, Economic Development Zone, Daya Bay, Huizhou, Guangdong, 516083, P.R. China.</v>
          </cell>
          <cell r="H135">
            <v>0</v>
          </cell>
          <cell r="I135" t="str">
            <v>HUIZHOU BYD ELECTRONICS CO., LTD / Xiangshui River, Economic Development Zone, Daya Bay, Huizhou, Guangdong, 516083, P.R. China.</v>
          </cell>
          <cell r="J135">
            <v>0</v>
          </cell>
          <cell r="K135" t="str">
            <v>Fuente de alimentación / Compact Travel Charger</v>
          </cell>
          <cell r="L135" t="str">
            <v>NOKIA</v>
          </cell>
          <cell r="M135" t="str">
            <v>AC-11AR</v>
          </cell>
          <cell r="N135" t="str">
            <v>Entrada/Input: 100-240V~, 50-60Hz, 150mA, class II
Salida/Output: 5.0Vdc, 450mA</v>
          </cell>
          <cell r="O135" t="str">
            <v>IEC 60950-1:2005 + A1:2009</v>
          </cell>
          <cell r="P135" t="str">
            <v>GZ11020040-1</v>
          </cell>
          <cell r="Q135" t="str">
            <v>Intertek Testing Services Shenzhen Ltd. Guangzhou Branch</v>
          </cell>
          <cell r="R135" t="str">
            <v>NA</v>
          </cell>
          <cell r="S135" t="str">
            <v>NA</v>
          </cell>
          <cell r="T135" t="str">
            <v>NA</v>
          </cell>
          <cell r="U135" t="str">
            <v>NA</v>
          </cell>
          <cell r="V135">
            <v>4</v>
          </cell>
          <cell r="W135" t="str">
            <v>4.2</v>
          </cell>
          <cell r="X135" t="str">
            <v>Fuente de alimentación para equipos de tecnología de la información</v>
          </cell>
          <cell r="Y135">
            <v>40765</v>
          </cell>
          <cell r="Z135"/>
          <cell r="AA135" t="str">
            <v>BAJA</v>
          </cell>
          <cell r="AB135">
            <v>41017</v>
          </cell>
          <cell r="AC135" t="str">
            <v>Solicitud del cliente</v>
          </cell>
          <cell r="AD135" t="str">
            <v>-</v>
          </cell>
          <cell r="AE135"/>
          <cell r="AF135"/>
        </row>
        <row r="136">
          <cell r="A136" t="str">
            <v>ICU-H6-001.1R1</v>
          </cell>
          <cell r="B136" t="str">
            <v>HUIZHOU BYD ELECTRONIC CO., LTD</v>
          </cell>
          <cell r="C136" t="str">
            <v>Licencia de Marca (Sistema Nº 5)</v>
          </cell>
          <cell r="D136" t="str">
            <v>BAJA</v>
          </cell>
          <cell r="E136"/>
          <cell r="F136" t="str">
            <v>NA</v>
          </cell>
          <cell r="G136" t="str">
            <v>Xiangshui River, Economic Development Zone, Daya Bay, Huizhou, Guangdong, 516083, P.R. China.</v>
          </cell>
          <cell r="H136">
            <v>0</v>
          </cell>
          <cell r="I136" t="str">
            <v>HUIZHOU BYD ELECTRONICS CO., LTD / Xiangshui River, Economic Development Zone, Daya Bay, Huizhou, Guangdong, 516083, P.R. China.</v>
          </cell>
          <cell r="J136">
            <v>0</v>
          </cell>
          <cell r="K136" t="str">
            <v>Fuente de alimentación / AC-3 Compact Charger</v>
          </cell>
          <cell r="L136" t="str">
            <v>“NOKIA”</v>
          </cell>
          <cell r="M136" t="str">
            <v>AC-3AR</v>
          </cell>
          <cell r="N136" t="str">
            <v xml:space="preserve">Entrada/Input: AC 100-240V, 50-60Hz, 100mA, class II. 
Salida/Output: DC 5.0V, 350mA
</v>
          </cell>
          <cell r="O136" t="str">
            <v>IEC 60950-1:2005</v>
          </cell>
          <cell r="P136" t="str">
            <v>GZ09070464-1</v>
          </cell>
          <cell r="Q136" t="str">
            <v>Intertek Testing Services Shenzhen Ltd. Guangzhou Branch</v>
          </cell>
          <cell r="R136" t="str">
            <v>NA</v>
          </cell>
          <cell r="S136" t="str">
            <v>NA</v>
          </cell>
          <cell r="T136" t="str">
            <v>NA</v>
          </cell>
          <cell r="U136" t="str">
            <v>NA</v>
          </cell>
          <cell r="V136">
            <v>4</v>
          </cell>
          <cell r="W136" t="str">
            <v>4.2</v>
          </cell>
          <cell r="X136" t="str">
            <v>Fuente de alimentación para equipos de tecnología de la información</v>
          </cell>
          <cell r="Y136">
            <v>40765</v>
          </cell>
          <cell r="Z136"/>
          <cell r="AA136" t="str">
            <v>BAJA</v>
          </cell>
          <cell r="AB136">
            <v>41017</v>
          </cell>
          <cell r="AC136" t="str">
            <v>Solicitud del cliente</v>
          </cell>
          <cell r="AD136" t="str">
            <v>-</v>
          </cell>
          <cell r="AE136"/>
          <cell r="AF136"/>
        </row>
        <row r="137">
          <cell r="A137" t="str">
            <v>ICU-H6-001.5R1</v>
          </cell>
          <cell r="B137" t="str">
            <v>HUIZHOU BYD ELECTRONIC CO., LTD</v>
          </cell>
          <cell r="C137" t="str">
            <v>Licencia de Marca (Sistema Nº 5)</v>
          </cell>
          <cell r="D137" t="str">
            <v>BAJA</v>
          </cell>
          <cell r="E137"/>
          <cell r="F137" t="str">
            <v>NA</v>
          </cell>
          <cell r="G137" t="str">
            <v>Xiangshui River, Economic Development Zone, Daya Bay, Huizhou, Guangdong, 516083, P.R. China.</v>
          </cell>
          <cell r="H137">
            <v>0</v>
          </cell>
          <cell r="I137" t="str">
            <v>HUIZHOU BYD ELECTRONICS CO., LTD / Xiangshui River, Economic Development Zone, Daya Bay, Huizhou, Guangdong, 516083, P.R. China.</v>
          </cell>
          <cell r="J137">
            <v>0</v>
          </cell>
          <cell r="K137" t="str">
            <v>Fuente de alimentación / AC-3 Compact Charger</v>
          </cell>
          <cell r="L137" t="str">
            <v>“NOKIA”</v>
          </cell>
          <cell r="M137" t="str">
            <v>AC-3AR</v>
          </cell>
          <cell r="N137" t="str">
            <v xml:space="preserve">Entrada/Input: AC 100-240V, 50-60Hz, 100mA, class II. 
Salida/Output: DC 5.0V, 350mA
</v>
          </cell>
          <cell r="O137" t="str">
            <v>IEC 60950-1:2005</v>
          </cell>
          <cell r="P137" t="str">
            <v>GZ09010511-1</v>
          </cell>
          <cell r="Q137" t="str">
            <v>Intertek Testing Services Shenzhen Ltd. Guangzhou Branch</v>
          </cell>
          <cell r="R137" t="str">
            <v>NA</v>
          </cell>
          <cell r="S137" t="str">
            <v>NA</v>
          </cell>
          <cell r="T137" t="str">
            <v>NA</v>
          </cell>
          <cell r="U137" t="str">
            <v>NA</v>
          </cell>
          <cell r="V137">
            <v>4</v>
          </cell>
          <cell r="W137" t="str">
            <v>4.2</v>
          </cell>
          <cell r="X137" t="str">
            <v>Fuente de alimentación para equipos de tecnología de la información</v>
          </cell>
          <cell r="Y137">
            <v>40765</v>
          </cell>
          <cell r="Z137"/>
          <cell r="AA137" t="str">
            <v>BAJA</v>
          </cell>
          <cell r="AB137" t="str">
            <v>NA</v>
          </cell>
          <cell r="AC137" t="str">
            <v>ReCERTIFICACIÓN</v>
          </cell>
          <cell r="AD137" t="str">
            <v>-</v>
          </cell>
          <cell r="AE137"/>
          <cell r="AF137"/>
        </row>
        <row r="138">
          <cell r="A138" t="str">
            <v>ICU-M5-001.1R1</v>
          </cell>
          <cell r="B138" t="str">
            <v xml:space="preserve">Mainland Electric Wire &amp; Cable Co., Ltd. </v>
          </cell>
          <cell r="C138" t="str">
            <v>Licencia de Marca (Sistema Nº 5)</v>
          </cell>
          <cell r="D138" t="str">
            <v>BAJA</v>
          </cell>
          <cell r="E138"/>
          <cell r="F138" t="str">
            <v>NA</v>
          </cell>
          <cell r="G138" t="str">
            <v>Chen Cun Ind. Area Hu Men Town, Dong Guan 523923, Guang Dong, China</v>
          </cell>
          <cell r="H138">
            <v>0</v>
          </cell>
          <cell r="I138" t="str">
            <v>Mainland Electric Wire &amp; Cable Co., Ltd. / Chen Cun Ind. Area Hu Men Town, Dong Guan 523923, Guang Dong, China</v>
          </cell>
          <cell r="J138">
            <v>0</v>
          </cell>
          <cell r="K138" t="str">
            <v>Plug with Cord -Non-rewirable without earthing Contact / Ficha sin toma a tierra</v>
          </cell>
          <cell r="L138" t="str">
            <v>“MAINLAND“</v>
          </cell>
          <cell r="M138" t="str">
            <v>ML-250</v>
          </cell>
          <cell r="N138" t="str">
            <v>250 Vac ; 10 A; Cable H03VVH2-F; H03VV-F; H05VV-F; H05VVH2-F</v>
          </cell>
          <cell r="O138" t="str">
            <v>IRAM 2063: 2001</v>
          </cell>
          <cell r="P138" t="str">
            <v xml:space="preserve">JSH0502144-001, </v>
          </cell>
          <cell r="Q138" t="str">
            <v>Intertek Testing Services Shanghai Limited..</v>
          </cell>
          <cell r="R138" t="str">
            <v>NA</v>
          </cell>
          <cell r="S138" t="str">
            <v>NA</v>
          </cell>
          <cell r="T138" t="str">
            <v>NA</v>
          </cell>
          <cell r="U138" t="str">
            <v>NA</v>
          </cell>
          <cell r="V138">
            <v>1</v>
          </cell>
          <cell r="W138" t="str">
            <v>1.3</v>
          </cell>
          <cell r="X138" t="str">
            <v xml:space="preserve">Conductores y cables </v>
          </cell>
          <cell r="Y138">
            <v>40765</v>
          </cell>
          <cell r="Z138"/>
          <cell r="AA138" t="str">
            <v>BAJA</v>
          </cell>
          <cell r="AB138">
            <v>41302</v>
          </cell>
          <cell r="AC138" t="str">
            <v>ACTUALIZACIÓN DE NORMA</v>
          </cell>
          <cell r="AD138" t="str">
            <v>-</v>
          </cell>
          <cell r="AE138"/>
          <cell r="AF138"/>
        </row>
        <row r="139">
          <cell r="A139" t="str">
            <v>ICU-M5-001.2R1</v>
          </cell>
          <cell r="B139" t="str">
            <v xml:space="preserve">Mainland Electric Wire &amp; Cable Co., Ltd. </v>
          </cell>
          <cell r="C139" t="str">
            <v>Licencia de Marca (Sistema Nº 5)</v>
          </cell>
          <cell r="D139" t="str">
            <v>BAJA</v>
          </cell>
          <cell r="E139"/>
          <cell r="F139" t="str">
            <v>NA</v>
          </cell>
          <cell r="G139" t="str">
            <v>Chen Cun Ind. Area Hu Men Town, Dong Guan 523923, Guang Dong, China</v>
          </cell>
          <cell r="H139">
            <v>0</v>
          </cell>
          <cell r="I139" t="str">
            <v>Mainland Electric Wire &amp; Cable Co., Ltd. / Chen Cun Ind. Area Hu Men Town, Dong Guan 523923, Guang Dong, China</v>
          </cell>
          <cell r="J139">
            <v>0</v>
          </cell>
          <cell r="K139" t="str">
            <v>Plug with Cord -Non-rewirable with earthing Contact / Ficha con Toma a Tierra</v>
          </cell>
          <cell r="L139" t="str">
            <v>“MAINLAND“</v>
          </cell>
          <cell r="M139" t="str">
            <v>ML-350</v>
          </cell>
          <cell r="N139" t="str">
            <v>250 Vac ; 10 A; Cable H03VV-F; H05VV-F; H05RR-F</v>
          </cell>
          <cell r="O139" t="str">
            <v>IRAM 2073: 1996</v>
          </cell>
          <cell r="P139" t="str">
            <v xml:space="preserve">JSH0502144-002, </v>
          </cell>
          <cell r="Q139" t="str">
            <v>Intertek Testing Services Shanghai Limited..</v>
          </cell>
          <cell r="R139" t="str">
            <v>NA</v>
          </cell>
          <cell r="S139" t="str">
            <v>NA</v>
          </cell>
          <cell r="T139" t="str">
            <v>NA</v>
          </cell>
          <cell r="U139" t="str">
            <v>NA</v>
          </cell>
          <cell r="V139">
            <v>1</v>
          </cell>
          <cell r="W139" t="str">
            <v>1.3</v>
          </cell>
          <cell r="X139" t="str">
            <v xml:space="preserve">Conductores y cables </v>
          </cell>
          <cell r="Y139">
            <v>40765</v>
          </cell>
          <cell r="Z139"/>
          <cell r="AA139" t="str">
            <v>BAJA</v>
          </cell>
          <cell r="AB139">
            <v>41302</v>
          </cell>
          <cell r="AC139" t="str">
            <v>ACTUALIZACIÓN DE NORMA</v>
          </cell>
          <cell r="AD139" t="str">
            <v>-</v>
          </cell>
          <cell r="AE139"/>
          <cell r="AF139"/>
        </row>
        <row r="140">
          <cell r="A140" t="str">
            <v>ICU-M5-001.3R1</v>
          </cell>
          <cell r="B140" t="str">
            <v xml:space="preserve">Mainland Electric Wire &amp; Cable Co., Ltd. </v>
          </cell>
          <cell r="C140" t="str">
            <v>Licencia de Marca (Sistema Nº 5)</v>
          </cell>
          <cell r="D140" t="str">
            <v>BAJA</v>
          </cell>
          <cell r="E140"/>
          <cell r="F140" t="str">
            <v>NA</v>
          </cell>
          <cell r="G140" t="str">
            <v>Chen Cun Ind. Area Hu Men Town, Dong Guan 523923, Guang Dong, China</v>
          </cell>
          <cell r="H140">
            <v>0</v>
          </cell>
          <cell r="I140" t="str">
            <v>Mainland Electric Wire &amp; Cable Co., Ltd. / Chen Cun Ind. Area Hu Men Town, Dong Guan 523923, Guang Dong, China</v>
          </cell>
          <cell r="J140">
            <v>0</v>
          </cell>
          <cell r="K140" t="str">
            <v>Ficha bipolar sin toma de tierra, con cable inyectado / Plug with Cord -Non-rewirable without earthing Contact</v>
          </cell>
          <cell r="L140" t="str">
            <v>“MAINLAND”</v>
          </cell>
          <cell r="M140" t="str">
            <v>ML-251</v>
          </cell>
          <cell r="N140" t="str">
            <v xml:space="preserve">250V~, 10A, 
Con cable/with cord: H03VVH2-F 2x0,75 mm2; H03VV-F 2x0,75 mm2; H05VVH2-F 2x0,75 mm2; H05VV-F 2x0,75 mm2.
</v>
          </cell>
          <cell r="O140" t="str">
            <v>IRAM 2063:2001</v>
          </cell>
          <cell r="P140" t="str">
            <v>SH09051114-001</v>
          </cell>
          <cell r="Q140" t="str">
            <v>Intertek Testing Services Shanghai Limited..</v>
          </cell>
          <cell r="R140" t="str">
            <v>NA</v>
          </cell>
          <cell r="S140" t="str">
            <v>NA</v>
          </cell>
          <cell r="T140" t="str">
            <v>NA</v>
          </cell>
          <cell r="U140" t="str">
            <v>NA</v>
          </cell>
          <cell r="V140">
            <v>1</v>
          </cell>
          <cell r="W140" t="str">
            <v>1.3</v>
          </cell>
          <cell r="X140" t="str">
            <v xml:space="preserve">Conductores y cables </v>
          </cell>
          <cell r="Y140">
            <v>40765</v>
          </cell>
          <cell r="Z140"/>
          <cell r="AA140" t="str">
            <v>BAJA</v>
          </cell>
          <cell r="AB140">
            <v>41302</v>
          </cell>
          <cell r="AC140" t="str">
            <v>ACTUALIZACIÓN DE NORMA</v>
          </cell>
          <cell r="AD140" t="str">
            <v>-</v>
          </cell>
          <cell r="AE140"/>
          <cell r="AF140"/>
        </row>
        <row r="141">
          <cell r="A141" t="str">
            <v>TC-0113/001.1R1</v>
          </cell>
          <cell r="B141" t="str">
            <v>Comercial Alpaca S.A.</v>
          </cell>
          <cell r="C141" t="str">
            <v>Licencia de Tipo (Sistema Nº 4)</v>
          </cell>
          <cell r="D141" t="str">
            <v>BAJA</v>
          </cell>
          <cell r="E141"/>
          <cell r="F141" t="str">
            <v>NA</v>
          </cell>
          <cell r="G141" t="str">
            <v>Dr. T.M. de Anchorena 655, (C1170ACK), Cuidad Autónoma de Buenos Aires, Argentina.</v>
          </cell>
          <cell r="H141" t="str">
            <v xml:space="preserve">Yuyao City Fuda Electronic Co., Ltd.
No.187 Changyuan Road, Yuyao City, Zhejiang, China.
</v>
          </cell>
          <cell r="I141" t="str">
            <v xml:space="preserve">Yuyao City Fuda Electronic Co., Ltd.
No.187 Changyuan Road, Yuyao City, Zhejiang, China.
</v>
          </cell>
          <cell r="J141">
            <v>0</v>
          </cell>
          <cell r="K141" t="str">
            <v xml:space="preserve">Jarra Eléctrica
Water kettle for household use
</v>
          </cell>
          <cell r="L141" t="str">
            <v>DAEWOO INTERNATIONAL</v>
          </cell>
          <cell r="M141" t="str">
            <v>DI-8010</v>
          </cell>
          <cell r="N141" t="str">
            <v xml:space="preserve">220V~, 50Hz, 1850W, Clase I 
ó
220-240V~, 50Hz, 1850-2200W, Clase I
</v>
          </cell>
          <cell r="O141" t="str">
            <v xml:space="preserve">EN 60335-1:2002 + A11:2004 + A1:2004 + A12:2006 + A2:2006 + A13:2008
EN 60335-2-15:2002 + A1:2005 + A2:2008
</v>
          </cell>
          <cell r="P141" t="str">
            <v xml:space="preserve">JSH106070052-001,  JSH106070052-001+A1,  JSH106070052-001+A2,
JSH106070052-001+A3  y  JSH106070052-001+A4
</v>
          </cell>
          <cell r="Q141" t="str">
            <v xml:space="preserve">Intertek Testing Services Shanghai
Building No. 86, 1198 Qinzhou Road (North), Shanghai, 200233, China
</v>
          </cell>
          <cell r="R141" t="str">
            <v>NA</v>
          </cell>
          <cell r="S141" t="str">
            <v>NA</v>
          </cell>
          <cell r="T141" t="str">
            <v>NA</v>
          </cell>
          <cell r="U141" t="str">
            <v>NA</v>
          </cell>
          <cell r="V141">
            <v>3</v>
          </cell>
          <cell r="W141" t="str">
            <v>3.2</v>
          </cell>
          <cell r="X141" t="str">
            <v>Electrodomésticos de uso en la Cocina</v>
          </cell>
          <cell r="Y141">
            <v>40766</v>
          </cell>
          <cell r="Z141"/>
          <cell r="AA141" t="str">
            <v>BAJA</v>
          </cell>
          <cell r="AB141">
            <v>41019</v>
          </cell>
          <cell r="AC141" t="str">
            <v>RECERTIFICACIÓN</v>
          </cell>
          <cell r="AD141" t="str">
            <v>-</v>
          </cell>
          <cell r="AE141"/>
          <cell r="AF141"/>
        </row>
        <row r="142">
          <cell r="A142" t="str">
            <v>ICU-A12-001.1R1</v>
          </cell>
          <cell r="B142" t="str">
            <v>American Power Conversion Holdings Inc., Taiwan Branch</v>
          </cell>
          <cell r="C142" t="str">
            <v>Licencia de Marca (Sistema Nº 5)</v>
          </cell>
          <cell r="D142" t="str">
            <v>BAJA</v>
          </cell>
          <cell r="E142"/>
          <cell r="F142">
            <v>30516712593</v>
          </cell>
          <cell r="G142" t="str">
            <v>3F, No. 205, Sec. 3, Beishin Rd., Shindian City, Taipei 231, Taiwan.</v>
          </cell>
          <cell r="H142">
            <v>0</v>
          </cell>
          <cell r="I142" t="str">
            <v>Danam Philippines Inc. // Philippine Economic Zone Authority (PEZA), Lot 1-A, Block 15, Phase III, Rosario, Cavite 4106, Philippines.</v>
          </cell>
          <cell r="J142">
            <v>0</v>
          </cell>
          <cell r="K142" t="str">
            <v>Sistema de Alimentación ininterrumpida (UPS) / Uninterruptible Power Supply</v>
          </cell>
          <cell r="L142" t="str">
            <v>“APC”</v>
          </cell>
          <cell r="M142" t="str">
            <v xml:space="preserve">BX550CIyyyyyyyy
(Donde “y” puede ser cualquier caracter alfanumérico, símbolo ó en blanco. // Where y = any alphanumeric,+,*,#,_,hypen or blank)
</v>
          </cell>
          <cell r="N142" t="str">
            <v xml:space="preserve">Entrada/ Input: 230V~, 50Hz, 2.4A, 1Φ, clase I/ class I
Salida/ Output: 230V~, 50Hz, 2.4A, 550VA, 330W
</v>
          </cell>
          <cell r="O142" t="str">
            <v>IEC 62040-1-1:2002</v>
          </cell>
          <cell r="P142" t="str">
            <v>11016671 001, 11016671 002, 11016671 003, 11016671 004, TP10090046-ETS y/and TP10120172-ETS</v>
          </cell>
          <cell r="Q142" t="str">
            <v>Intertek Testing Services Taiwan Ltd.</v>
          </cell>
          <cell r="R142" t="str">
            <v>NA</v>
          </cell>
          <cell r="S142" t="str">
            <v>NA</v>
          </cell>
          <cell r="T142" t="str">
            <v>NA</v>
          </cell>
          <cell r="U142" t="str">
            <v>NA</v>
          </cell>
          <cell r="V142">
            <v>5</v>
          </cell>
          <cell r="W142" t="str">
            <v>5.8</v>
          </cell>
          <cell r="X142" t="str">
            <v>Equipamiento de tecnología de la información y comunicación</v>
          </cell>
          <cell r="Y142">
            <v>40771</v>
          </cell>
          <cell r="Z142"/>
          <cell r="AA142" t="str">
            <v>BAJA</v>
          </cell>
          <cell r="AB142">
            <v>41453</v>
          </cell>
          <cell r="AC142" t="str">
            <v>NA</v>
          </cell>
          <cell r="AD142" t="str">
            <v>-</v>
          </cell>
          <cell r="AE142"/>
          <cell r="AF142"/>
        </row>
        <row r="143">
          <cell r="A143" t="str">
            <v>ICU-A12-001.2R1</v>
          </cell>
          <cell r="B143" t="str">
            <v>American Power Conversion Holdings Inc., Taiwan Branch</v>
          </cell>
          <cell r="C143" t="str">
            <v>Licencia de Marca (Sistema Nº 5)</v>
          </cell>
          <cell r="D143" t="str">
            <v>BAJA</v>
          </cell>
          <cell r="E143"/>
          <cell r="F143">
            <v>30516712593</v>
          </cell>
          <cell r="G143" t="str">
            <v>3F, No. 205, Sec. 3, Beishin Rd., Shindian City, Taipei 231, Taiwan.</v>
          </cell>
          <cell r="H143">
            <v>0</v>
          </cell>
          <cell r="I143" t="str">
            <v>Danam Philippines Inc. // Philippine Economic Zone Authority (PEZA), Lot 1-A, Block 15, Phase III, Rosario, Cavite 4106, Philippines.</v>
          </cell>
          <cell r="J143">
            <v>0</v>
          </cell>
          <cell r="K143" t="str">
            <v>Sistema de Alimentación ininterrumpida (UPS) / Uninterruptible Power Supply</v>
          </cell>
          <cell r="L143" t="str">
            <v>“APC”</v>
          </cell>
          <cell r="M143" t="str">
            <v>BR900GXYYYYYY
(Donde “X” = “I” o “-”, donde “Y” puede ser cualquier caracter alfanumérico, símbolo ó en blanco. // Where “X” = “I” or hyphen; “Y” = any alphanumeric, +, *, #, _, hyphen or blank)</v>
          </cell>
          <cell r="N143" t="str">
            <v xml:space="preserve">Entrada/ Input: 230V~, 50Hz, 2.4A, 1Φ, clase I/ class I
Salida/ Output: 230V~, 50Hz, 2.4A, 550VA, 330W
</v>
          </cell>
          <cell r="O143" t="str">
            <v xml:space="preserve">IEC 62040-1-1:2002
IRAM 2071:2009
</v>
          </cell>
          <cell r="P143" t="str">
            <v>11019843 001, TP10090046-ETS y/and TP11020274-ETS</v>
          </cell>
          <cell r="Q143" t="str">
            <v>Intertek Testing Services Taiwan Ltd.</v>
          </cell>
          <cell r="R143" t="str">
            <v>NA</v>
          </cell>
          <cell r="S143" t="str">
            <v>NA</v>
          </cell>
          <cell r="T143" t="str">
            <v>NA</v>
          </cell>
          <cell r="U143" t="str">
            <v>NA</v>
          </cell>
          <cell r="V143">
            <v>5</v>
          </cell>
          <cell r="W143" t="str">
            <v>5.8</v>
          </cell>
          <cell r="X143" t="str">
            <v>Equipamiento de tecnología de la información y comunicación</v>
          </cell>
          <cell r="Y143">
            <v>40771</v>
          </cell>
          <cell r="Z143"/>
          <cell r="AA143" t="str">
            <v>BAJA</v>
          </cell>
          <cell r="AB143">
            <v>41453</v>
          </cell>
          <cell r="AC143" t="str">
            <v>NA</v>
          </cell>
          <cell r="AD143" t="str">
            <v>-</v>
          </cell>
          <cell r="AE143"/>
          <cell r="AF143"/>
        </row>
        <row r="144">
          <cell r="A144" t="str">
            <v>ICU-A12-001.3R1</v>
          </cell>
          <cell r="B144" t="str">
            <v>American Power Conversion Holdings Inc., Taiwan Branch</v>
          </cell>
          <cell r="C144" t="str">
            <v>Licencia de Marca (Sistema Nº 5)</v>
          </cell>
          <cell r="D144" t="str">
            <v>BAJA</v>
          </cell>
          <cell r="E144"/>
          <cell r="F144">
            <v>30516712593</v>
          </cell>
          <cell r="G144" t="str">
            <v>3F, No. 205, Sec. 3, Beishin Rd., Shindian City, Taipei 231, Taiwan.</v>
          </cell>
          <cell r="H144">
            <v>0</v>
          </cell>
          <cell r="I144" t="str">
            <v>Danam Philippines Inc. // Philippine Economic Zone Authority (PEZA), Lot 1-A, Block 15, Phase III, Rosario, Cavite 4106, Philippines.</v>
          </cell>
          <cell r="J144">
            <v>0</v>
          </cell>
          <cell r="K144" t="str">
            <v>Sistema de Alimentación ininterrumpida (UPS) / Uninterruptible Power Supply</v>
          </cell>
          <cell r="L144" t="str">
            <v>“APC”</v>
          </cell>
          <cell r="M144" t="str">
            <v xml:space="preserve">(1) BR1500GXYYYYYY;  
(2) BR1200GXYYYYYY
(Donde “X” = “I” o “-”, donde “Y” puede ser cualquier caracter alfanumérico, símbolo ó en blanco. // Where “X” = “I” or hyphen; “Y” = any alphanumeric, +, *, #, _, hyphen or blank)
</v>
          </cell>
          <cell r="N144" t="str">
            <v xml:space="preserve">Entrada/ Input: 220-240V~ o/or 230V~, 50/60Hz, 10A, 1Φ, clase I/ class I
Salida con protección contra sobretensiones/ Surge Only Outlets: 220-240V~, 50/60Hz; o/or 230V~, 50/60Hz
Salida con protección de batería/ Battery backup Outlets: (1) 230V~, 50/60Hz, 1500VA, 865W
                                                                                            (2) 230V~, 50/60Hz, 1200VA, 720W
Corriente total de salida/ Total outlet current: 10A MAX.
</v>
          </cell>
          <cell r="O144" t="str">
            <v xml:space="preserve">IEC 62040-1-1:2002
IRAM 2071:2009
</v>
          </cell>
          <cell r="P144" t="str">
            <v>11020032 001, TP10090046-ETS y/and TP11020279-ETS</v>
          </cell>
          <cell r="Q144" t="str">
            <v>Intertek Testing Services Taiwan Ltd.</v>
          </cell>
          <cell r="R144" t="str">
            <v>NA</v>
          </cell>
          <cell r="S144" t="str">
            <v>NA</v>
          </cell>
          <cell r="T144" t="str">
            <v>NA</v>
          </cell>
          <cell r="U144" t="str">
            <v>NA</v>
          </cell>
          <cell r="V144">
            <v>5</v>
          </cell>
          <cell r="W144" t="str">
            <v>5.8</v>
          </cell>
          <cell r="X144" t="str">
            <v>Equipamiento de tecnología de la información y comunicación</v>
          </cell>
          <cell r="Y144">
            <v>40771</v>
          </cell>
          <cell r="Z144"/>
          <cell r="AA144" t="str">
            <v>BAJA</v>
          </cell>
          <cell r="AB144">
            <v>41453</v>
          </cell>
          <cell r="AC144" t="str">
            <v>NA</v>
          </cell>
          <cell r="AD144" t="str">
            <v>-</v>
          </cell>
          <cell r="AE144"/>
          <cell r="AF144"/>
        </row>
        <row r="145">
          <cell r="A145" t="str">
            <v>ICU-A12-001.4R1</v>
          </cell>
          <cell r="B145" t="str">
            <v>American Power Conversion Holdings Inc., Taiwan Branch</v>
          </cell>
          <cell r="C145" t="str">
            <v>Licencia de Marca (Sistema Nº 5)</v>
          </cell>
          <cell r="D145" t="str">
            <v>BAJA</v>
          </cell>
          <cell r="E145"/>
          <cell r="F145">
            <v>30516712593</v>
          </cell>
          <cell r="G145" t="str">
            <v>3F, No. 205, Sec. 3, Beishin Rd., Shindian City, Taipei 231, Taiwan.</v>
          </cell>
          <cell r="H145">
            <v>0</v>
          </cell>
          <cell r="I145" t="str">
            <v>Danam Philippines Inc. // Philippine Economic Zone Authority (PEZA), Lot 1-A, Block 15, Phase III, Rosario, Cavite 4106, Philippines.</v>
          </cell>
          <cell r="J145">
            <v>0</v>
          </cell>
          <cell r="K145" t="str">
            <v>Sistema de Alimentación ininterrumpida (UPS) / Uninterruptible Power Supply</v>
          </cell>
          <cell r="L145" t="str">
            <v>“APC”</v>
          </cell>
          <cell r="M145" t="str">
            <v xml:space="preserve">Entrada/ Input: 220-240V~ o/or 230V~, 50/60Hz, 5.6A, 1Φ, clase I/ class I
Salida con protección contra sobretensiones/ Surge Only Outlets: 220-240V~ o/or 230V~, 50/60Hz
Salida con protección de batería/ Battery backup Outlets: 230V~, 50/60Hz, 550VA, 330W
Corriente total de salida/ Total outlet current: 5.6A MAX.
</v>
          </cell>
          <cell r="N145" t="str">
            <v xml:space="preserve">Entrada/ Input: 220-240V~ o/or 230V~, 50/60Hz, 5.6A, 1Φ, clase I/ class I
Salida con protección contra sobretensiones/ Surge Only Outlets: 220-240V~ o/or 230V~, 50/60Hz
Salida con protección de batería/ Battery backup Outlets: 230V~, 50/60Hz, 550VA, 330W
Corriente total de salida/ Total outlet current: 5.6A MAX.
</v>
          </cell>
          <cell r="O145" t="str">
            <v xml:space="preserve">IEC 62040-1-1:2002
IRAM 2071:2009
</v>
          </cell>
          <cell r="P145" t="str">
            <v>11017078 001, 11017078 002,  y/and  TP10090046-ETS</v>
          </cell>
          <cell r="Q145" t="str">
            <v>Intertek Testing Services Taiwan Ltd.</v>
          </cell>
          <cell r="R145" t="str">
            <v>NA</v>
          </cell>
          <cell r="S145" t="str">
            <v>NA</v>
          </cell>
          <cell r="T145" t="str">
            <v>NA</v>
          </cell>
          <cell r="U145" t="str">
            <v>NA</v>
          </cell>
          <cell r="V145">
            <v>5</v>
          </cell>
          <cell r="W145" t="str">
            <v>5.8</v>
          </cell>
          <cell r="X145" t="str">
            <v>Equipamiento de tecnología de la información y comunicación</v>
          </cell>
          <cell r="Y145">
            <v>40771</v>
          </cell>
          <cell r="Z145"/>
          <cell r="AA145" t="str">
            <v>BAJA</v>
          </cell>
          <cell r="AB145">
            <v>41453</v>
          </cell>
          <cell r="AC145" t="str">
            <v>NA</v>
          </cell>
          <cell r="AD145" t="str">
            <v>-</v>
          </cell>
          <cell r="AE145"/>
          <cell r="AF145"/>
        </row>
        <row r="146">
          <cell r="A146" t="str">
            <v>ICU-A12-001.5R1</v>
          </cell>
          <cell r="B146" t="str">
            <v>American Power Conversion Holdings Inc., Taiwan Branch</v>
          </cell>
          <cell r="C146" t="str">
            <v>Licencia de Marca (Sistema Nº 5)</v>
          </cell>
          <cell r="D146" t="str">
            <v>BAJA</v>
          </cell>
          <cell r="E146"/>
          <cell r="F146">
            <v>30516712593</v>
          </cell>
          <cell r="G146" t="str">
            <v>3F, No. 205, Sec. 3, Beishin Rd., Shindian City, Taipei 231, Taiwan.</v>
          </cell>
          <cell r="H146">
            <v>0</v>
          </cell>
          <cell r="I146" t="str">
            <v>Danam Philippines Inc. // Philippine Economic Zone Authority (PEZA), Lot 1-A, Block 15, Phase III, Rosario, Cavite 4106, Philippines.</v>
          </cell>
          <cell r="J146">
            <v>0</v>
          </cell>
          <cell r="K146" t="str">
            <v>Sistema de Alimentación ininterrumpida (UPS) / Uninterruptible Power Supply</v>
          </cell>
          <cell r="L146" t="str">
            <v>“APC”</v>
          </cell>
          <cell r="M146" t="str">
            <v xml:space="preserve">BX650CIyyyyyyyy
(Donde “X” e “y” pueden ser cualquier caracter alfanumérico, +, *, #, _, guión ó en blanco. // Where “X” and “y” = any alphanumeric, +, *, #, _, hyphen or blank)
</v>
          </cell>
          <cell r="N146" t="str">
            <v>Entrada/ Input: 220-240V~ o/or 230V~, 50/60Hz, 2.8A, 1Φ, clase I/ class I
Salida con respaldo de batería/ Battery backup Outlets: 230V~, 50/60Hz, 2.8A, 650VA, 390W
Corriente total de salida/ Total outlet current: 2.8A</v>
          </cell>
          <cell r="O146" t="str">
            <v xml:space="preserve">IEC 62040-1-1:2002
IRAM 2071:2009
</v>
          </cell>
          <cell r="P146" t="str">
            <v>11024260 001,  TP10090046-ETS y/and  TP10090046-ETS(R1)</v>
          </cell>
          <cell r="Q146" t="str">
            <v>Intertek Testing Services Taiwan Ltd.</v>
          </cell>
          <cell r="R146" t="str">
            <v>NA</v>
          </cell>
          <cell r="S146" t="str">
            <v>NA</v>
          </cell>
          <cell r="T146" t="str">
            <v>NA</v>
          </cell>
          <cell r="U146" t="str">
            <v>NA</v>
          </cell>
          <cell r="V146">
            <v>5</v>
          </cell>
          <cell r="W146" t="str">
            <v>5.8</v>
          </cell>
          <cell r="X146" t="str">
            <v>Equipamiento de tecnología de la información y comunicación</v>
          </cell>
          <cell r="Y146">
            <v>40771</v>
          </cell>
          <cell r="Z146"/>
          <cell r="AA146" t="str">
            <v>BAJA</v>
          </cell>
          <cell r="AB146">
            <v>41453</v>
          </cell>
          <cell r="AC146" t="str">
            <v>NA</v>
          </cell>
          <cell r="AD146" t="str">
            <v>-</v>
          </cell>
          <cell r="AE146"/>
          <cell r="AF146"/>
        </row>
        <row r="147">
          <cell r="A147" t="str">
            <v>IACSA-C22-009.1</v>
          </cell>
          <cell r="B147" t="str">
            <v>Cencosud S.A.</v>
          </cell>
          <cell r="C147" t="str">
            <v>Licencia de Marca (Sistema Nº 5)</v>
          </cell>
          <cell r="D147" t="str">
            <v>BAJA</v>
          </cell>
          <cell r="E147"/>
          <cell r="F147">
            <v>30590360763</v>
          </cell>
          <cell r="G147" t="str">
            <v>Suipacha 1111 Piso 18, C.A.B.A., Argentina.</v>
          </cell>
          <cell r="H147" t="str">
            <v>zhuhai ismart digital co.,ltd // 2/F,BLOCK 2 ,NO.5 XINWAN NO.6RD, Hongwan Commercial &amp; Logistics Centre, Zhuhai, P.R.China..</v>
          </cell>
          <cell r="I147" t="str">
            <v>zhuhai ismart digital co.,ltd // 2/F,BLOCK 2 ,NO.5 XINWAN NO.6RD, Hongwan Commercial &amp; Logistics Centre, Zhuhai, P.R.China..</v>
          </cell>
          <cell r="J147" t="str">
            <v>China.</v>
          </cell>
          <cell r="K147" t="str">
            <v>Fuente de alimentación para camaras de seguridad</v>
          </cell>
          <cell r="L147" t="str">
            <v>Shenzhen Fujia appliance co.,ltd</v>
          </cell>
          <cell r="M147" t="str">
            <v>FJ-SW126K1201000DA</v>
          </cell>
          <cell r="N147" t="str">
            <v>ENTRADA: 100-240Vca 50/60Hz 0,4A ; SALIDA: 12Vcc 1000mA Clase II</v>
          </cell>
          <cell r="O147" t="str">
            <v>IEC 60065: 2014 (Ed 8.0)</v>
          </cell>
          <cell r="P147" t="str">
            <v>BGB-08-19-5777</v>
          </cell>
          <cell r="Q147" t="str">
            <v>LENOR S.R.L.</v>
          </cell>
          <cell r="R147" t="str">
            <v>NA</v>
          </cell>
          <cell r="S147" t="str">
            <v>NA</v>
          </cell>
          <cell r="T147" t="str">
            <v>NA</v>
          </cell>
          <cell r="U147" t="str">
            <v>NA</v>
          </cell>
          <cell r="V147">
            <v>4</v>
          </cell>
          <cell r="W147" t="str">
            <v>4.3</v>
          </cell>
          <cell r="X147" t="str">
            <v>Fuente de alimentación para equipos electrónicos de audio y video</v>
          </cell>
          <cell r="Y147">
            <v>40771</v>
          </cell>
          <cell r="Z147"/>
          <cell r="AA147">
            <v>44320</v>
          </cell>
          <cell r="AB147">
            <v>44397</v>
          </cell>
          <cell r="AC147" t="str">
            <v>CAMBIO DE CODIFICACION INTERNA DE INTERTEK</v>
          </cell>
          <cell r="AD147">
            <v>-1592</v>
          </cell>
          <cell r="AE147"/>
          <cell r="AF147"/>
        </row>
        <row r="148">
          <cell r="A148" t="str">
            <v>IACSA-C22-009.2</v>
          </cell>
          <cell r="B148" t="str">
            <v>Cencosud S.A.</v>
          </cell>
          <cell r="C148" t="str">
            <v>Licencia de Marca (Sistema Nº 5)</v>
          </cell>
          <cell r="D148" t="str">
            <v>BAJA</v>
          </cell>
          <cell r="E148"/>
          <cell r="F148">
            <v>30590360763</v>
          </cell>
          <cell r="G148" t="str">
            <v>Suipacha 1111 Piso 18, C.A.B.A., Argentina.</v>
          </cell>
          <cell r="H148" t="str">
            <v>zhuhai ismart digital co.,ltd // 2/F,BLOCK 2 ,NO.5 XINWAN NO.6RD, Hongwan Commercial &amp; Logistics Centre, Zhuhai, P.R.China..</v>
          </cell>
          <cell r="I148" t="str">
            <v>zhuhai ismart digital co.,ltd // 2/F,BLOCK 2 ,NO.5 XINWAN NO.6RD, Hongwan Commercial &amp; Logistics Centre, Zhuhai, P.R.China..</v>
          </cell>
          <cell r="J148" t="str">
            <v>China.</v>
          </cell>
          <cell r="K148" t="str">
            <v>Fuente de alimentación para camaras de seguridad</v>
          </cell>
          <cell r="L148" t="str">
            <v>Shenzhen Fujia appliance co.,ltd</v>
          </cell>
          <cell r="M148" t="str">
            <v>FJ-SW126G1202000A</v>
          </cell>
          <cell r="N148" t="str">
            <v>ENTRADA: 100-240Vca 50/60Hz 0,6A SALIDA: 12Vcc 2000mA Clase II</v>
          </cell>
          <cell r="O148" t="str">
            <v>IEC 60065: 2014 (Ed 8.0)</v>
          </cell>
          <cell r="P148" t="str">
            <v>BGB-08-19-5776</v>
          </cell>
          <cell r="Q148" t="str">
            <v>LENOR S.R.L.</v>
          </cell>
          <cell r="R148" t="str">
            <v>NA</v>
          </cell>
          <cell r="S148" t="str">
            <v>NA</v>
          </cell>
          <cell r="T148" t="str">
            <v>NA</v>
          </cell>
          <cell r="U148" t="str">
            <v>NA</v>
          </cell>
          <cell r="V148">
            <v>4</v>
          </cell>
          <cell r="W148" t="str">
            <v>4.6</v>
          </cell>
          <cell r="X148" t="str">
            <v>Fuentes de alimentación para instrumentos musicales</v>
          </cell>
          <cell r="Y148">
            <v>40771</v>
          </cell>
          <cell r="Z148"/>
          <cell r="AA148">
            <v>44320</v>
          </cell>
          <cell r="AB148">
            <v>44390</v>
          </cell>
          <cell r="AC148" t="str">
            <v>CAAMBIO EN LA CODIFICACION INTERNA</v>
          </cell>
          <cell r="AD148">
            <v>-1592</v>
          </cell>
          <cell r="AE148"/>
          <cell r="AF148"/>
        </row>
        <row r="149">
          <cell r="A149" t="str">
            <v>ICU-S24-001.1</v>
          </cell>
          <cell r="B149" t="str">
            <v>SHENZHEN QIAOSONG ELECTRONIC TECHNOLOGY CO.,LTD.</v>
          </cell>
          <cell r="C149" t="str">
            <v>Licencia de Marca (Sistema Nº 5)</v>
          </cell>
          <cell r="D149" t="str">
            <v>BAJA</v>
          </cell>
          <cell r="E149"/>
          <cell r="F149" t="str">
            <v>NA</v>
          </cell>
          <cell r="G149" t="str">
            <v xml:space="preserve">5th Floor, F Building, Jin Chang Da Science and Technology Park,
Zhang Keng Shang Wei Village, GuanLan Town, ShenZhen,
P.R.China
</v>
          </cell>
          <cell r="H149">
            <v>0</v>
          </cell>
          <cell r="I149" t="str">
            <v xml:space="preserve">SHENZHEN QIAOSONG ELECTRONIC TECHNOLOGY CO.,LTD.
5th Floor, F Building, Jin Chang Da Science and Technology Park,
Zhang Keng Shang Wei Village, GuanLan Town, ShenZhen,
P.R.China
</v>
          </cell>
          <cell r="J149">
            <v>0</v>
          </cell>
          <cell r="K149" t="str">
            <v xml:space="preserve">Fuente de alimentación/
Switching Power Supply
</v>
          </cell>
          <cell r="L149" t="str">
            <v>SHENZHEN QIAOSONG ELECTRONIC TECHNOLOGY CO.,LTD.</v>
          </cell>
          <cell r="M149" t="str">
            <v xml:space="preserve">QSFx9-YYYzzz
(Donde ‘’x’’ puede ser ‘’A’’ o ‘’B’’; La letra ‘’A’’ indica que es una fuente con circuito regulador; La letra ‘’B’’ indica que es una fuente sin circuito regulador. Las “YYY” indican la tensión de salida, la cual puede variar desde “033”(3.3Vdc) hasta “120”(12Vdc). Las “zzz” representan la corriente de salida, la cual puede variar desde “005”(50mA) hasta “120”(1200mA).
The ‘’x’’ can be replaced by ‘’A’’ or ‘’B’’.‘’A’’ represents the power supply with feedback circuit;‘’B’’ represents the power supply without feedback circuit. The “YYY” represents output voltage from “033”(3.3Vdc) to “120”(12Vdc).The “zzz” represents output current from “005”(50mA) to “120”(1200mA))
</v>
          </cell>
          <cell r="N149" t="str">
            <v xml:space="preserve">Entrada/input: 100-240Vac, 50-60Hz, 0.2A, clase/class II
Salida/output: 3.3-12Vdc, 50-1200mA, 6W Max.
</v>
          </cell>
          <cell r="O149" t="str">
            <v>IEC 60950-1:2005 + A1:2009</v>
          </cell>
          <cell r="P149" t="str">
            <v>GZ11040661-1 y/and GZ11040661-1R1</v>
          </cell>
          <cell r="Q149" t="str">
            <v>Intertek Testing Services Shenzhen Ltd. Guangzhou Branch</v>
          </cell>
          <cell r="R149" t="str">
            <v>NA</v>
          </cell>
          <cell r="S149" t="str">
            <v>NA</v>
          </cell>
          <cell r="T149" t="str">
            <v>NA</v>
          </cell>
          <cell r="U149" t="str">
            <v>NA</v>
          </cell>
          <cell r="V149">
            <v>4</v>
          </cell>
          <cell r="W149" t="str">
            <v>4.2</v>
          </cell>
          <cell r="X149" t="str">
            <v>Fuente de alimentación para equipos de tecnología de la información</v>
          </cell>
          <cell r="Y149">
            <v>40771</v>
          </cell>
          <cell r="Z149"/>
          <cell r="AA149" t="str">
            <v>BAJA</v>
          </cell>
          <cell r="AB149">
            <v>41260</v>
          </cell>
          <cell r="AC149" t="str">
            <v>Pedido del cliente (no pago annual fee)</v>
          </cell>
          <cell r="AD149" t="str">
            <v>-</v>
          </cell>
          <cell r="AE149"/>
          <cell r="AF149"/>
        </row>
        <row r="150">
          <cell r="A150" t="str">
            <v>ICU-T10-001.2R1</v>
          </cell>
          <cell r="B150" t="str">
            <v xml:space="preserve">Ten Pao Industrial Co., Ltd.  </v>
          </cell>
          <cell r="C150" t="str">
            <v>Licencia de Marca (Sistema Nº 5)</v>
          </cell>
          <cell r="D150" t="str">
            <v>BAJA</v>
          </cell>
          <cell r="E150"/>
          <cell r="F150" t="str">
            <v>NA</v>
          </cell>
          <cell r="G150" t="str">
            <v>Room 10-11, 6/F., Kwong Sang Hong Centre, 151-153 Hoi Bun Road, Kwun Tong, Kowloon, Hong Kong.</v>
          </cell>
          <cell r="H150">
            <v>0</v>
          </cell>
          <cell r="I150" t="str">
            <v xml:space="preserve">Ten Pao Electronics (Huizhou) Co., Ltd. / Dongjiang Industrial Area, Shuikou Town, Huizhou City, Guangdong Province, P.R. China. </v>
          </cell>
          <cell r="J150">
            <v>0</v>
          </cell>
          <cell r="K150" t="str">
            <v>Fuente de alimentación / Travel charger for use with Information Technology Equipments</v>
          </cell>
          <cell r="L150" t="str">
            <v>“Ten Pao” (logo) / “ALCATEL” (logo)</v>
          </cell>
          <cell r="M150" t="str">
            <v xml:space="preserve">S003KA050****
(Donde los caracteres “****” representan la corriente de salida desde “0010” (100mA) hasta “0040” (400mA) // Where the “****” represent output current from “”0010” (100mA) to “0040” (400mA)). (Ver Anexo 1 / See Annex 1)
</v>
          </cell>
          <cell r="N150" t="str">
            <v xml:space="preserve">Entrada/Input: 100-240Vac, 50/60Hz, 150mA, class II
Salida/Output: 5.0Vdc, 100-400mA (Ver Anexo 1 / See Annex 1)
</v>
          </cell>
          <cell r="O150" t="str">
            <v>IEC 60950-1:2005</v>
          </cell>
          <cell r="P150" t="str">
            <v>GZ09120945-1</v>
          </cell>
          <cell r="Q150" t="str">
            <v>Intertek Testing Services Shenzhen Ltd. Guangzhou Branch.</v>
          </cell>
          <cell r="R150" t="str">
            <v>NA</v>
          </cell>
          <cell r="S150" t="str">
            <v>NA</v>
          </cell>
          <cell r="T150" t="str">
            <v>NA</v>
          </cell>
          <cell r="U150" t="str">
            <v>NA</v>
          </cell>
          <cell r="V150">
            <v>4</v>
          </cell>
          <cell r="W150" t="str">
            <v>4.2</v>
          </cell>
          <cell r="X150" t="str">
            <v>Fuente de alimentación para equipos de tecnología de la información</v>
          </cell>
          <cell r="Y150">
            <v>40771</v>
          </cell>
          <cell r="Z150"/>
          <cell r="AA150" t="str">
            <v>BAJA</v>
          </cell>
          <cell r="AB150" t="str">
            <v>NA</v>
          </cell>
          <cell r="AC150" t="str">
            <v>NA</v>
          </cell>
          <cell r="AD150" t="str">
            <v>-</v>
          </cell>
          <cell r="AE150"/>
          <cell r="AF150"/>
        </row>
        <row r="151">
          <cell r="A151" t="str">
            <v>ICU-T10-001.3R1</v>
          </cell>
          <cell r="B151" t="str">
            <v xml:space="preserve">Ten Pao Industrial Co., Ltd.  </v>
          </cell>
          <cell r="C151" t="str">
            <v>Licencia de Marca (Sistema Nº 5)</v>
          </cell>
          <cell r="D151" t="str">
            <v>BAJA</v>
          </cell>
          <cell r="E151"/>
          <cell r="F151" t="str">
            <v>NA</v>
          </cell>
          <cell r="G151" t="str">
            <v>Room 10-11, 6/F., Kwong Sang Hong Centre, 151-153 Hoi Bun Road, Kwun Tong, Kowloon, Hong Kong.</v>
          </cell>
          <cell r="H151">
            <v>0</v>
          </cell>
          <cell r="I151" t="str">
            <v xml:space="preserve">Ten Pao Electronics (Huizhou) Co., Ltd. / Dongjiang Industrial Area, Shuikou Town, Huizhou City, Guangdong Province, P.R. China. </v>
          </cell>
          <cell r="J151">
            <v>0</v>
          </cell>
          <cell r="K151" t="str">
            <v>Fuente de alimentación / Travel charger</v>
          </cell>
          <cell r="L151" t="str">
            <v>“Ten Pao” (logo) / “ALCATEL” (logo)</v>
          </cell>
          <cell r="M151" t="str">
            <v xml:space="preserve">S004UAxxxyyyy
(Donde los “xxx” representan la tension de salida, la cual puede variar desde 045 (4,5V) hasta 060 (6,0V). Los “yyy” representan la corriente de salida, la cual puede variar desde 0010 (100mA) hasta 0070 (700mA)  // The “xxx” represents the output voltage from 045 (4,5V) to 060 (6,0V). The “yyyy” represents the output current from 0010 (100mA) to 0070 (700mA)).
</v>
          </cell>
          <cell r="N151" t="str">
            <v xml:space="preserve">Entrada/Input: 100-240Vac, 50/60Hz, 150mA, class II
Salida/Output: 4.5-6.0Vdc, 100-700mA, 3.5W Max
</v>
          </cell>
          <cell r="O151" t="str">
            <v>IEC 60950-1:2005 + A1:2009</v>
          </cell>
          <cell r="P151" t="str">
            <v>GZ10120499-1</v>
          </cell>
          <cell r="Q151" t="str">
            <v>Intertek Testing Services Shenzhen Ltd. Guangzhou Branch.</v>
          </cell>
          <cell r="R151" t="str">
            <v>NA</v>
          </cell>
          <cell r="S151" t="str">
            <v>NA</v>
          </cell>
          <cell r="T151" t="str">
            <v>NA</v>
          </cell>
          <cell r="U151" t="str">
            <v>NA</v>
          </cell>
          <cell r="V151">
            <v>4</v>
          </cell>
          <cell r="W151" t="str">
            <v>4.2</v>
          </cell>
          <cell r="X151" t="str">
            <v>Fuente de alimentación para equipos de tecnología de la información</v>
          </cell>
          <cell r="Y151">
            <v>40771</v>
          </cell>
          <cell r="Z151"/>
          <cell r="AA151" t="str">
            <v>BAJA</v>
          </cell>
          <cell r="AB151" t="str">
            <v>NA</v>
          </cell>
          <cell r="AC151" t="str">
            <v>NA</v>
          </cell>
          <cell r="AD151" t="str">
            <v>-</v>
          </cell>
          <cell r="AE151"/>
          <cell r="AF151"/>
        </row>
        <row r="152">
          <cell r="A152" t="str">
            <v>ICU-T10-001.1R1</v>
          </cell>
          <cell r="B152" t="str">
            <v xml:space="preserve">Ten Pao Industrial Co., Ltd.  </v>
          </cell>
          <cell r="C152" t="str">
            <v>Licencia de Marca (Sistema Nº 5)</v>
          </cell>
          <cell r="D152" t="str">
            <v>BAJA</v>
          </cell>
          <cell r="E152"/>
          <cell r="F152" t="str">
            <v>NA</v>
          </cell>
          <cell r="G152" t="str">
            <v>Room 10-11, 6/F., Kwong Sang Hong Centre, 151-153 Hoi Bun Road, Kwun Tong, Kowloon, Hong Kong.</v>
          </cell>
          <cell r="H152">
            <v>0</v>
          </cell>
          <cell r="I152" t="str">
            <v xml:space="preserve">Ten Pao Electronics (Huizhou) Co., Ltd. / Dongjiang Industrial Area, Shuikou Town, Huizhou City, Guangdong Province, P.R. China. </v>
          </cell>
          <cell r="J152">
            <v>0</v>
          </cell>
          <cell r="K152" t="str">
            <v>Fuente de alimentación / Switching power supply</v>
          </cell>
          <cell r="L152" t="str">
            <v>“Ten Pao” (logo)</v>
          </cell>
          <cell r="M152" t="str">
            <v xml:space="preserve">S018EM*******
(El 1er al 3er “*” representa la tensión de salida desde “050” (5,0Vdc) hasta “240” (24Vdc). El 4to al 7mo “*” representa la corriente de salida desde “0060” (600mA) hasta “0300” (3000mA). // The 1st to 3rd “*” represents output voltage from “050” (5,0Vdc) to “240” (24Vdc). The 4th to 7th “*” represents output current from “0060” (600mA) to “0300” (3000mA)).
</v>
          </cell>
          <cell r="N152" t="str">
            <v xml:space="preserve">Entrada/Input: 100-240Vac, 50/60Hz, 500mA, class II, IP20
Salida/Output: 5.0-24 Vdc, 0.6-3.0A, Max. 18W
</v>
          </cell>
          <cell r="O152" t="str">
            <v>IEC 60950-1:2005</v>
          </cell>
          <cell r="P152" t="str">
            <v>JGZ0710414-2, JGZ0710414-2R1 and GZ08080797-1</v>
          </cell>
          <cell r="Q152" t="str">
            <v>Intertek Semko AB.</v>
          </cell>
          <cell r="R152" t="str">
            <v>NA</v>
          </cell>
          <cell r="S152" t="str">
            <v>NA</v>
          </cell>
          <cell r="T152" t="str">
            <v>NA</v>
          </cell>
          <cell r="U152" t="str">
            <v>NA</v>
          </cell>
          <cell r="V152">
            <v>4</v>
          </cell>
          <cell r="W152" t="str">
            <v>4.2</v>
          </cell>
          <cell r="X152" t="str">
            <v>Fuente de alimentación para equipos de tecnología de la información</v>
          </cell>
          <cell r="Y152">
            <v>40771</v>
          </cell>
          <cell r="Z152"/>
          <cell r="AA152" t="str">
            <v>BAJA</v>
          </cell>
          <cell r="AB152">
            <v>42971</v>
          </cell>
          <cell r="AC152" t="str">
            <v>No requirement</v>
          </cell>
          <cell r="AD152" t="str">
            <v>-</v>
          </cell>
          <cell r="AE152"/>
          <cell r="AF152"/>
        </row>
        <row r="153">
          <cell r="A153" t="str">
            <v>ICU-T10-001.4R1</v>
          </cell>
          <cell r="B153" t="str">
            <v xml:space="preserve">Ten Pao Industrial Co., Ltd.  </v>
          </cell>
          <cell r="C153" t="str">
            <v>Licencia de Marca (Sistema Nº 5)</v>
          </cell>
          <cell r="D153" t="str">
            <v>BAJA</v>
          </cell>
          <cell r="E153"/>
          <cell r="F153" t="str">
            <v>NA</v>
          </cell>
          <cell r="G153" t="str">
            <v>Room 10-11, 6/F., Kwong Sang Hong Centre, 151-153 Hoi Bun Road, Kwun Tong, Kowloon, Hong Kong.</v>
          </cell>
          <cell r="H153">
            <v>0</v>
          </cell>
          <cell r="I153" t="str">
            <v xml:space="preserve">Ten Pao Electronics (Huizhou) Co., Ltd. / Dongjiang Industrial Area, Shuikou Town, Huizhou City, Guangdong Province, P.R. China. </v>
          </cell>
          <cell r="J153">
            <v>0</v>
          </cell>
          <cell r="K153" t="str">
            <v>Fuente de alimentación / Switching power supply</v>
          </cell>
          <cell r="L153" t="str">
            <v>“Ten Pao” (logo)</v>
          </cell>
          <cell r="M153" t="str">
            <v xml:space="preserve">S003IAXXXYYYY
(Donde los “xxx” representan la tensión de salida, la cual puede variar desde 050 (5.0V) hasta 060 (6.0V). Los “yyyy” representan la corriente de salida, la cual puede variar desde 0001 (10mA) hasta 0050 (500mA)  // The “xxx” represents the output voltage from 050 (5.0V) to 060 (6,0V). The “yyyy” represents the output current from 0001 (10mA) to 0050 (500mA))
</v>
          </cell>
          <cell r="N153" t="str">
            <v xml:space="preserve">Entrada/Input: 100-240V~, 50/60Hz, 150mA, class II
Salida/Output: 5.0-6.0Vdc, 10-500mA, 3W Max
</v>
          </cell>
          <cell r="O153" t="str">
            <v>IEC 60950-1:2005 + A1:2009</v>
          </cell>
          <cell r="P153" t="str">
            <v>GZ10101192-1</v>
          </cell>
          <cell r="Q153" t="str">
            <v>Intertek Testing Services Shenzhen Ltd. Guangzhou Branch.</v>
          </cell>
          <cell r="R153" t="str">
            <v>NA</v>
          </cell>
          <cell r="S153" t="str">
            <v>NA</v>
          </cell>
          <cell r="T153" t="str">
            <v>NA</v>
          </cell>
          <cell r="U153" t="str">
            <v>NA</v>
          </cell>
          <cell r="V153">
            <v>4</v>
          </cell>
          <cell r="W153" t="str">
            <v>4.2</v>
          </cell>
          <cell r="X153" t="str">
            <v>Fuente de alimentación para equipos de tecnología de la información</v>
          </cell>
          <cell r="Y153">
            <v>40771</v>
          </cell>
          <cell r="Z153"/>
          <cell r="AA153" t="str">
            <v>BAJA</v>
          </cell>
          <cell r="AB153">
            <v>42971</v>
          </cell>
          <cell r="AC153" t="str">
            <v>No requirement</v>
          </cell>
          <cell r="AD153" t="str">
            <v>-</v>
          </cell>
          <cell r="AE153"/>
          <cell r="AF153"/>
        </row>
        <row r="154">
          <cell r="A154" t="str">
            <v>CSE-IACSA-C22-006.1</v>
          </cell>
          <cell r="B154" t="str">
            <v>Cencosud S.A.</v>
          </cell>
          <cell r="C154" t="str">
            <v>Licencia de Marca (Sistema Nº 5)</v>
          </cell>
          <cell r="D154" t="str">
            <v>BAJA</v>
          </cell>
          <cell r="E154"/>
          <cell r="F154">
            <v>30590360763</v>
          </cell>
          <cell r="G154" t="str">
            <v>Suipacha 1111 Piso 18, C.A.B.A., Argentina.</v>
          </cell>
          <cell r="H154" t="str">
            <v>SHENZHEN LIAN SHUN TECHNOLOGY CO., LTD. // No. 136-137, Pinghuan Industrial City, Pinghuan Community, Pingshan Street, Pingshan New District, China.</v>
          </cell>
          <cell r="I154" t="str">
            <v>Hengdian Group Tospo Lighting Co., Ltd. // Hengdian Electronics Industrial Zone, Dongyang City, Zhejiang, China., 322118.</v>
          </cell>
          <cell r="J154" t="str">
            <v>China.</v>
          </cell>
          <cell r="K154" t="str">
            <v>Lámpara LED</v>
          </cell>
          <cell r="L154" t="str">
            <v>NEX</v>
          </cell>
          <cell r="M154" t="str">
            <v>Ver Anexo I.</v>
          </cell>
          <cell r="N154" t="str">
            <v>220V~; 50-60Hz; E27; Ver Anexo I.</v>
          </cell>
          <cell r="O154" t="str">
            <v>IEC 62560:2011 (Ed. 1.0)</v>
          </cell>
          <cell r="P154" t="str">
            <v xml:space="preserve">TR N° 19051405-1; IE N° BGB-12-19-3712 (Solo Cl. 5, 6, 7, 8.3, 11 y 12) </v>
          </cell>
          <cell r="Q154" t="str">
            <v>LAMYEN UTN Santa Fe</v>
          </cell>
          <cell r="R154" t="str">
            <v>NA</v>
          </cell>
          <cell r="S154" t="str">
            <v>NA</v>
          </cell>
          <cell r="T154" t="str">
            <v>NA</v>
          </cell>
          <cell r="U154" t="str">
            <v>NA</v>
          </cell>
          <cell r="V154">
            <v>2</v>
          </cell>
          <cell r="W154" t="str">
            <v>2.3</v>
          </cell>
          <cell r="X154" t="str">
            <v>Lámparas</v>
          </cell>
          <cell r="Y154">
            <v>40778</v>
          </cell>
          <cell r="Z154"/>
          <cell r="AA154">
            <v>44672</v>
          </cell>
          <cell r="AB154">
            <v>44670</v>
          </cell>
          <cell r="AC154" t="str">
            <v>no tenemos stock ni recompras de los productos.</v>
          </cell>
          <cell r="AD154">
            <v>-1240</v>
          </cell>
          <cell r="AE154"/>
          <cell r="AF154"/>
        </row>
        <row r="155">
          <cell r="A155" t="str">
            <v>CSE-IACSA-C22-006.2</v>
          </cell>
          <cell r="B155" t="str">
            <v>Cencosud S.A.</v>
          </cell>
          <cell r="C155" t="str">
            <v>Licencia de Marca (Sistema Nº 5)</v>
          </cell>
          <cell r="D155" t="str">
            <v>BAJA</v>
          </cell>
          <cell r="E155"/>
          <cell r="F155">
            <v>30590360763</v>
          </cell>
          <cell r="G155" t="str">
            <v>Suipacha 1111 Piso 18, C.A.B.A., Argentina.</v>
          </cell>
          <cell r="H155" t="str">
            <v>SHENZHEN LIAN SHUN TECHNOLOGY CO., LTD. // No. 136-137, Pinghuan Industrial City, Pinghuan Community, Pingshan Street, Pingshan New District, China.</v>
          </cell>
          <cell r="I155" t="str">
            <v>Hengdian Group Tospo Lighting Co., Ltd. // Hengdian Electronics Industrial Zone, Dongyang City, Zhejiang, China., 322118.</v>
          </cell>
          <cell r="J155" t="str">
            <v>China.</v>
          </cell>
          <cell r="K155" t="str">
            <v>Lámpara LED</v>
          </cell>
          <cell r="L155" t="str">
            <v>NEX</v>
          </cell>
          <cell r="M155" t="str">
            <v>Ver Anexo I.</v>
          </cell>
          <cell r="N155" t="str">
            <v>220V~; 50-60Hz; Ver Anexo I.</v>
          </cell>
          <cell r="O155" t="str">
            <v>IEC 62560:2011 (Ed. 1.0)</v>
          </cell>
          <cell r="P155" t="str">
            <v xml:space="preserve">TR N° 19051406-1; IE N° BGB-12-19-3711 (Solo Cl. 5, 6, 7, 8.3, 11 y 12) </v>
          </cell>
          <cell r="Q155" t="str">
            <v>LAMYEN UTN Santa Fe</v>
          </cell>
          <cell r="R155" t="str">
            <v>NA</v>
          </cell>
          <cell r="S155" t="str">
            <v>NA</v>
          </cell>
          <cell r="T155" t="str">
            <v>NA</v>
          </cell>
          <cell r="U155" t="str">
            <v>NA</v>
          </cell>
          <cell r="V155">
            <v>2</v>
          </cell>
          <cell r="W155" t="str">
            <v>2.3</v>
          </cell>
          <cell r="X155" t="str">
            <v>Lámparas</v>
          </cell>
          <cell r="Y155">
            <v>40778</v>
          </cell>
          <cell r="Z155"/>
          <cell r="AA155">
            <v>44672</v>
          </cell>
          <cell r="AB155">
            <v>44670</v>
          </cell>
          <cell r="AC155" t="str">
            <v>no tenemos stock ni recompras de los productos.</v>
          </cell>
          <cell r="AD155">
            <v>-1240</v>
          </cell>
          <cell r="AE155"/>
          <cell r="AF155"/>
        </row>
        <row r="156">
          <cell r="A156" t="str">
            <v>CSE-IACSA-C22-003.3</v>
          </cell>
          <cell r="B156" t="str">
            <v>Cencosud S.A.</v>
          </cell>
          <cell r="C156" t="str">
            <v>Licencia de Marca (Sistema Nº 5)</v>
          </cell>
          <cell r="D156" t="str">
            <v>BAJA</v>
          </cell>
          <cell r="E156"/>
          <cell r="F156">
            <v>30590360763</v>
          </cell>
          <cell r="G156" t="str">
            <v>Suipacha 1111 Piso 18, C.A.B.A., Argentina.</v>
          </cell>
          <cell r="H156" t="str">
            <v>Guangdong Xinbao Electrical Appliances Holdings Co., Ltd. (factory No.2) // Zhenghe South Road ,Leliu Town, Shunde District, Foshan City, Guangdong, China.</v>
          </cell>
          <cell r="I156" t="str">
            <v>Guangdong Xinbao Electrical Appliances Holdings Co., Ltd. (factory No.2) // Zhenghe South Road ,Leliu Town, Shunde District, Foshan City, Guangdong, China.</v>
          </cell>
          <cell r="J156" t="str">
            <v>China.</v>
          </cell>
          <cell r="K156" t="str">
            <v>Cafetera.</v>
          </cell>
          <cell r="L156" t="str">
            <v>NEX.</v>
          </cell>
          <cell r="M156" t="str">
            <v>1) CDM8001B; 2) CF01PV20; 3) CM7006GS .</v>
          </cell>
          <cell r="N156" t="str">
            <v>1) 220-240Vca, 50Hz, 800W, Clase I.
2) 220-240Vac, 50Hz, 1000W, Clase I.
3) 220-240Vac, 50Hz, 960-1145W, Clase I.</v>
          </cell>
          <cell r="O156" t="str">
            <v>IEC 60335-1: 2013 (Ed. 5.1) + IEC 60335-2-15: 2008 (Ed. 5.2).</v>
          </cell>
          <cell r="P156" t="str">
            <v>TR N° 18112903-1; TR N° 19042509-1</v>
          </cell>
          <cell r="Q156" t="str">
            <v>LAMYEN UTN Santa Fe</v>
          </cell>
          <cell r="R156" t="str">
            <v>NA</v>
          </cell>
          <cell r="S156" t="str">
            <v>NA</v>
          </cell>
          <cell r="T156" t="str">
            <v>NA</v>
          </cell>
          <cell r="U156" t="str">
            <v>NA</v>
          </cell>
          <cell r="V156">
            <v>3</v>
          </cell>
          <cell r="W156" t="str">
            <v>3.2</v>
          </cell>
          <cell r="X156" t="str">
            <v>Electrodomésticos de uso en la Cocina</v>
          </cell>
          <cell r="Y156">
            <v>40778</v>
          </cell>
          <cell r="Z156"/>
          <cell r="AA156">
            <v>45605</v>
          </cell>
          <cell r="AB156">
            <v>45695</v>
          </cell>
          <cell r="AC156" t="str">
            <v>NO SE RENOVÓ CERTIFICADO</v>
          </cell>
          <cell r="AD156" t="str">
            <v>BAJA</v>
          </cell>
          <cell r="AE156"/>
          <cell r="AF156"/>
        </row>
        <row r="157">
          <cell r="A157" t="str">
            <v>TC-0105/001.2</v>
          </cell>
          <cell r="B157" t="str">
            <v>Coop. de provisión y comercialización de servicios comunitarios de radiodifusión “Colsecor” Ltda.</v>
          </cell>
          <cell r="C157" t="str">
            <v>Licencia de Tipo (Sistema Nº 4)</v>
          </cell>
          <cell r="D157" t="str">
            <v>BAJA</v>
          </cell>
          <cell r="E157"/>
          <cell r="F157" t="str">
            <v>NA</v>
          </cell>
          <cell r="G157" t="str">
            <v>Maipú 160, Piso PB, Oficina D, Provincia de Córdoba, Argentina.</v>
          </cell>
          <cell r="H157" t="str">
            <v xml:space="preserve">Shenzhen Coship Electronics Co., Ltd.
7/F, W2-A Bldg, Hi-Tech Industrial Park, Shenzhen, China.
</v>
          </cell>
          <cell r="I157" t="str">
            <v xml:space="preserve">Shenzhen Coship Electronics Co., Ltd.
7/F, W2-A Bldg, Hi-Tech Industrial Park, Shenzhen, China.
</v>
          </cell>
          <cell r="J157">
            <v>0</v>
          </cell>
          <cell r="K157" t="str">
            <v xml:space="preserve">Receptor de señal de TV digital   
Digital receiver
</v>
          </cell>
          <cell r="L157" t="str">
            <v>COSHIP</v>
          </cell>
          <cell r="M157" t="str">
            <v>N8750C</v>
          </cell>
          <cell r="N157" t="str">
            <v>100-240V~, 50/60Hz, 20Wmax, clase II</v>
          </cell>
          <cell r="O157" t="str">
            <v>IEC 60065-1: 2001 + A1:2005</v>
          </cell>
          <cell r="P157" t="str">
            <v>EWW-07-11-8373</v>
          </cell>
          <cell r="Q157" t="str">
            <v>LENOR S.R.L.</v>
          </cell>
          <cell r="R157" t="str">
            <v>NA</v>
          </cell>
          <cell r="S157" t="str">
            <v>NA</v>
          </cell>
          <cell r="T157" t="str">
            <v>NA</v>
          </cell>
          <cell r="U157" t="str">
            <v>NA</v>
          </cell>
          <cell r="V157">
            <v>5</v>
          </cell>
          <cell r="W157" t="str">
            <v>5.4</v>
          </cell>
          <cell r="X157" t="str">
            <v>Receptores / generadores / grabadores / reproductores de audio / video no profesional.</v>
          </cell>
          <cell r="Y157">
            <v>40778</v>
          </cell>
          <cell r="Z157"/>
          <cell r="AA157" t="str">
            <v>BAJA</v>
          </cell>
          <cell r="AB157">
            <v>43046</v>
          </cell>
          <cell r="AC157" t="str">
            <v>Perdida de vigencia</v>
          </cell>
          <cell r="AD157" t="str">
            <v>-</v>
          </cell>
          <cell r="AE157"/>
          <cell r="AF157"/>
        </row>
        <row r="158">
          <cell r="A158" t="str">
            <v>ICU-E2-001.1R1</v>
          </cell>
          <cell r="B158" t="str">
            <v xml:space="preserve">ENG Electric Co., Ltd. </v>
          </cell>
          <cell r="C158" t="str">
            <v>Licencia de Marca (Sistema Nº 5)</v>
          </cell>
          <cell r="D158" t="str">
            <v>BAJA</v>
          </cell>
          <cell r="E158"/>
          <cell r="F158" t="str">
            <v>NA</v>
          </cell>
          <cell r="G158" t="str">
            <v>5 F, 536 Minsheng N Rd. Sec 1 Kweishan hsiang, Taoyuan Hsien Taiwan</v>
          </cell>
          <cell r="H158">
            <v>0</v>
          </cell>
          <cell r="I158" t="str">
            <v>Shenzhen Eng electronics co., Ltd. / Block B, Nuclear group Industrial district, Baishixia. Fuyun town, Bao an, Shenzen, China</v>
          </cell>
          <cell r="J158">
            <v>0</v>
          </cell>
          <cell r="K158" t="str">
            <v>Fuente de alimentacion / Switch power adaptor</v>
          </cell>
          <cell r="L158" t="str">
            <v>“ENG“</v>
          </cell>
          <cell r="M158" t="str">
            <v>3A-051WP05* (Where * can be 0-9; A-Z or Blank / donde " * " puede ser una letra de la A a la Z, de 0 a 9 o un espacio)</v>
          </cell>
          <cell r="N158" t="str">
            <v>Input: 100 - 240 Vac, 50-60 Hz, 0,3 A Output: 5 - 5,2 Vdc, 1,0 A</v>
          </cell>
          <cell r="O158" t="str">
            <v>IEC 60950-1:2001</v>
          </cell>
          <cell r="P158" t="str">
            <v>E163743-A17-CB-1</v>
          </cell>
          <cell r="Q158" t="str">
            <v>Intertek ETL SEMKO Guangzhou.</v>
          </cell>
          <cell r="R158" t="str">
            <v>NA</v>
          </cell>
          <cell r="S158" t="str">
            <v>NA</v>
          </cell>
          <cell r="T158" t="str">
            <v>NA</v>
          </cell>
          <cell r="U158" t="str">
            <v>NA</v>
          </cell>
          <cell r="V158">
            <v>4</v>
          </cell>
          <cell r="W158" t="str">
            <v>4.2</v>
          </cell>
          <cell r="X158" t="str">
            <v>Fuente de alimentación para equipos de tecnología de la información</v>
          </cell>
          <cell r="Y158">
            <v>40778</v>
          </cell>
          <cell r="Z158"/>
          <cell r="AA158" t="str">
            <v>BAJA</v>
          </cell>
          <cell r="AB158">
            <v>41337</v>
          </cell>
          <cell r="AC158" t="str">
            <v>Pedido del cliente</v>
          </cell>
          <cell r="AD158" t="str">
            <v>-</v>
          </cell>
          <cell r="AE158"/>
          <cell r="AF158"/>
        </row>
        <row r="159">
          <cell r="A159" t="str">
            <v>ICU-E2-001.2R1</v>
          </cell>
          <cell r="B159" t="str">
            <v xml:space="preserve">ENG Electric Co., Ltd. </v>
          </cell>
          <cell r="C159" t="str">
            <v>Licencia de Marca (Sistema Nº 5)</v>
          </cell>
          <cell r="D159" t="str">
            <v>BAJA</v>
          </cell>
          <cell r="E159"/>
          <cell r="F159" t="str">
            <v>NA</v>
          </cell>
          <cell r="G159" t="str">
            <v>5 F, N° 536, Sec. 1 Minsheng N. Rd Kweishan Hsiang, Taoyan, Taiwan</v>
          </cell>
          <cell r="H159">
            <v>0</v>
          </cell>
          <cell r="I159" t="str">
            <v>Shenzhen Eng electronics co., Ltd. / Block B, Nuclear group Industrial district, Baishixia. Fuyun town, Bao an, Shenzhen, China</v>
          </cell>
          <cell r="J159">
            <v>0</v>
          </cell>
          <cell r="K159" t="str">
            <v>Fuente de alimentacion / Switch power adaptor</v>
          </cell>
          <cell r="L159" t="str">
            <v>“ENG“</v>
          </cell>
          <cell r="M159" t="str">
            <v>3A-621DA-xx (Class I) and 3A-621DN-xx (Class II); ("xx" can be 12, 16, 19, 24 to denote different output rating)</v>
          </cell>
          <cell r="N159" t="str">
            <v>I/P: 100-240 Vac, 50-60 Hz, 1.5A; O/P: 12Vdc / 5.0A, 60W;  16Vdc / 3.75A, 60W; 19Vdc / 3.16A, 60W; 24Vdc / 2.5A, 60W.</v>
          </cell>
          <cell r="O159" t="str">
            <v>IEC 60950:2001 and IEC 60065:2001</v>
          </cell>
          <cell r="P159" t="str">
            <v>081-50616-000; 081-50627-000; 081-50617-000; 081-50628-000</v>
          </cell>
          <cell r="Q159" t="str">
            <v>Intertek ETL SEMKO Guangzhou.</v>
          </cell>
          <cell r="R159" t="str">
            <v>NA</v>
          </cell>
          <cell r="S159" t="str">
            <v>NA</v>
          </cell>
          <cell r="T159" t="str">
            <v>NA</v>
          </cell>
          <cell r="U159" t="str">
            <v>NA</v>
          </cell>
          <cell r="V159">
            <v>4</v>
          </cell>
          <cell r="W159" t="str">
            <v>4.2</v>
          </cell>
          <cell r="X159" t="str">
            <v>Fuente de alimentación para equipos de tecnología de la información</v>
          </cell>
          <cell r="Y159">
            <v>40778</v>
          </cell>
          <cell r="Z159"/>
          <cell r="AA159" t="str">
            <v>BAJA</v>
          </cell>
          <cell r="AB159">
            <v>42985</v>
          </cell>
          <cell r="AC159" t="str">
            <v>Falta de pago del FEE</v>
          </cell>
          <cell r="AD159" t="str">
            <v>-</v>
          </cell>
          <cell r="AE159"/>
          <cell r="AF159"/>
        </row>
        <row r="160">
          <cell r="A160" t="str">
            <v>ICU-E2-001.12R1</v>
          </cell>
          <cell r="B160" t="str">
            <v xml:space="preserve">ENG Electric Co., Ltd. </v>
          </cell>
          <cell r="C160" t="str">
            <v>Licencia de Marca (Sistema Nº 5)</v>
          </cell>
          <cell r="D160" t="str">
            <v>BAJA</v>
          </cell>
          <cell r="E160"/>
          <cell r="F160" t="str">
            <v>NA</v>
          </cell>
          <cell r="G160" t="str">
            <v>5 F., No. 536, Sec. 1, Min Sheng N. Rd., Kweishan Hsiang, Taoyuan Hsien, Taiwan.</v>
          </cell>
          <cell r="H160">
            <v>0</v>
          </cell>
          <cell r="I160" t="str">
            <v>Shenzhen Eng Electronics Co., Ltd. / Block B, Nuclear Group Industrial District, Baishixia, Fuyun Town, Baoan, Shenzhen, China. /// Dongguan Eng Electronics Co., Ltd. / Lin Village, Xi-Hu Industrial Area, Tang Xia Town, Dong-Guan City, Guang-Dong Province, China.</v>
          </cell>
          <cell r="J160">
            <v>0</v>
          </cell>
          <cell r="K160" t="str">
            <v>Fuente de Alimentación / Power supply for business machine</v>
          </cell>
          <cell r="L160" t="str">
            <v>“ENG”</v>
          </cell>
          <cell r="M160" t="str">
            <v xml:space="preserve">3A-163WP**
3A-183WP**
</v>
          </cell>
          <cell r="N160" t="str">
            <v xml:space="preserve">Entrada/Input: 100-240Vac, 50-60Hz, 0.6A, Clase II / Class II. 
Salida/Output: 9-24Vdc, 0.63-2.0A
(El 1er al 2do “*” indica la tensión de salida, la cual puede ser “09” (9Vdc), “12” (12Vdc), “15” (15Vdc), “18” (18Vdc), “20” (20Vdc) and “24” (24Vdc). // The 1st to 2nd “*” denotes the output voltage, which can be “09” (9Vdc), “12” (12Vdc), “15” (15Vdc), “18” (18Vdc), “20” (20Vdc) and “24” (24Vdc)).
</v>
          </cell>
          <cell r="O160" t="str">
            <v>IEC 60950-1:2001</v>
          </cell>
          <cell r="P160" t="str">
            <v>TP09060310-ST</v>
          </cell>
          <cell r="Q160" t="str">
            <v>Intertek Testing Services Taiwan Ltd.</v>
          </cell>
          <cell r="R160" t="str">
            <v>NA</v>
          </cell>
          <cell r="S160" t="str">
            <v>NA</v>
          </cell>
          <cell r="T160" t="str">
            <v>NA</v>
          </cell>
          <cell r="U160" t="str">
            <v>NA</v>
          </cell>
          <cell r="V160">
            <v>4</v>
          </cell>
          <cell r="W160" t="str">
            <v>4.2</v>
          </cell>
          <cell r="X160" t="str">
            <v>Fuente de alimentación para equipos de tecnología de la información</v>
          </cell>
          <cell r="Y160">
            <v>40778</v>
          </cell>
          <cell r="Z160"/>
          <cell r="AA160" t="str">
            <v>BAJA</v>
          </cell>
          <cell r="AB160" t="str">
            <v>NA</v>
          </cell>
          <cell r="AC160" t="str">
            <v>NA</v>
          </cell>
          <cell r="AD160" t="str">
            <v>-</v>
          </cell>
          <cell r="AE160"/>
          <cell r="AF160"/>
        </row>
        <row r="161">
          <cell r="A161" t="str">
            <v>ICU-E2-001.13R2</v>
          </cell>
          <cell r="B161" t="str">
            <v xml:space="preserve">ENG Electric Co., Ltd. </v>
          </cell>
          <cell r="C161" t="str">
            <v>Licencia de Marca (Sistema Nº 5)</v>
          </cell>
          <cell r="D161" t="str">
            <v>BAJA</v>
          </cell>
          <cell r="E161"/>
          <cell r="F161" t="str">
            <v>NA</v>
          </cell>
          <cell r="G161" t="str">
            <v>5 F., No. 536, Sec. 1, Min Sheng N. Rd., Kweishan Hsiang, Taoyuan Hsien, Taiwan.</v>
          </cell>
          <cell r="H161" t="str">
            <v xml:space="preserve">
</v>
          </cell>
          <cell r="I161" t="str">
            <v>Shenzhen Eng Electronics Co., Ltd. / Block B, Nuclear Group Industrial District, Baishixia, Fuyun Town, Baoan, Shenzhen, China. /// Dongguan Eng Electronics Co., Ltd. / Lin Village, Xi-Hu Industrial Area, Tang Xia Town, Dong-Guan City, Guang-Dong Province, China.</v>
          </cell>
          <cell r="J161">
            <v>0</v>
          </cell>
          <cell r="K161" t="str">
            <v>Fuente de Alimentación / Power supply for business machine</v>
          </cell>
          <cell r="L161" t="str">
            <v>“ENG”</v>
          </cell>
          <cell r="M161" t="str">
            <v>(1) 3A-165DA05, (2) 3A-165DA12, (3) 3A-125DA05, (4) 3A-125DA12, (5) 3A-125DA15, (6) 3A-154DA12</v>
          </cell>
          <cell r="N161" t="str">
            <v xml:space="preserve">Entrada/Input: 100-240V~, 50-60Hz, 0.4A, Clase II / Class II
Salida/Output: (1) 5Vdc, 2.6A, max 13VA; (2) 12Vdc, 1.25A, max 15VA, (3) 5Vdc, 2A, max 10VA,  (4) 12Vdc, 1A, max 12VA; (5) 15Vdc, 0.65A, max 9.75VA; (6) 12Vdc, 1A, max 12VA;
</v>
          </cell>
          <cell r="O161" t="str">
            <v>IEC 60950-1:2005</v>
          </cell>
          <cell r="P161" t="str">
            <v>TP09070097-ST, TP09070097-ST(R1) y/and TP09070097-ST(R2)</v>
          </cell>
          <cell r="Q161" t="str">
            <v>Intertek Testing Services Taiwan Ltd.</v>
          </cell>
          <cell r="R161" t="str">
            <v>NA</v>
          </cell>
          <cell r="S161" t="str">
            <v>NA</v>
          </cell>
          <cell r="T161" t="str">
            <v>NA</v>
          </cell>
          <cell r="U161" t="str">
            <v>NA</v>
          </cell>
          <cell r="V161">
            <v>4</v>
          </cell>
          <cell r="W161" t="str">
            <v>4.2</v>
          </cell>
          <cell r="X161" t="str">
            <v>Fuente de alimentación para equipos de tecnología de la información</v>
          </cell>
          <cell r="Y161">
            <v>40778</v>
          </cell>
          <cell r="Z161"/>
          <cell r="AA161" t="str">
            <v>BAJA</v>
          </cell>
          <cell r="AB161" t="str">
            <v>NA</v>
          </cell>
          <cell r="AC161" t="str">
            <v>NA</v>
          </cell>
          <cell r="AD161" t="str">
            <v>-</v>
          </cell>
          <cell r="AE161"/>
          <cell r="AF161"/>
        </row>
        <row r="162">
          <cell r="A162" t="str">
            <v>ICU-E2-001.14R1</v>
          </cell>
          <cell r="B162" t="str">
            <v xml:space="preserve">ENG Electric Co., Ltd. </v>
          </cell>
          <cell r="C162" t="str">
            <v>Licencia de Marca (Sistema Nº 5)</v>
          </cell>
          <cell r="D162" t="str">
            <v>BAJA</v>
          </cell>
          <cell r="E162"/>
          <cell r="F162" t="str">
            <v>NA</v>
          </cell>
          <cell r="G162" t="str">
            <v>5 F., No. 536, Sec. 1, Min Sheng N. Rd., Kweishan Hsiang, Taoyuan Hsien, Taiwan.</v>
          </cell>
          <cell r="H162" t="str">
            <v xml:space="preserve">
</v>
          </cell>
          <cell r="I162" t="str">
            <v>Shenzhen Eng Electronics Co., Ltd. / Block B, Nuclear Group Industrial District, Baishixia, Fuyun Town, Baoan, Shenzhen, China. /// Dongguan Eng Electronics Co., Ltd. / Lin Village, Xi-Hu Industrial Area, Tang Xia Town, Dong-Guan City, Guang-Dong Province, China.</v>
          </cell>
          <cell r="J162">
            <v>0</v>
          </cell>
          <cell r="K162" t="str">
            <v>Fuente de Alimentación / Power supply for business machine</v>
          </cell>
          <cell r="L162" t="str">
            <v>“ENG”</v>
          </cell>
          <cell r="M162" t="str">
            <v>3A-231DA15</v>
          </cell>
          <cell r="N162" t="str">
            <v xml:space="preserve">Entrada/Input: 100-240V~, 50-60Hz, 0.8A, Clase II / Class II
Salida/Output: 15V      , 1.5A
</v>
          </cell>
          <cell r="O162" t="str">
            <v>IEC 60950-1:2005</v>
          </cell>
          <cell r="P162" t="str">
            <v>TP10060214-ST</v>
          </cell>
          <cell r="Q162" t="str">
            <v>Intertek Testing Services Taiwan Ltd.</v>
          </cell>
          <cell r="R162" t="str">
            <v>NA</v>
          </cell>
          <cell r="S162" t="str">
            <v>NA</v>
          </cell>
          <cell r="T162" t="str">
            <v>NA</v>
          </cell>
          <cell r="U162" t="str">
            <v>NA</v>
          </cell>
          <cell r="V162">
            <v>4</v>
          </cell>
          <cell r="W162" t="str">
            <v>4.2</v>
          </cell>
          <cell r="X162" t="str">
            <v>Fuente de alimentación para equipos de tecnología de la información</v>
          </cell>
          <cell r="Y162">
            <v>40778</v>
          </cell>
          <cell r="Z162"/>
          <cell r="AA162" t="str">
            <v>BAJA</v>
          </cell>
          <cell r="AB162" t="str">
            <v>NA</v>
          </cell>
          <cell r="AC162" t="str">
            <v>NA</v>
          </cell>
          <cell r="AD162" t="str">
            <v>-</v>
          </cell>
          <cell r="AE162"/>
          <cell r="AF162"/>
        </row>
        <row r="163">
          <cell r="A163" t="str">
            <v>ICU-E2-001.15R1</v>
          </cell>
          <cell r="B163" t="str">
            <v xml:space="preserve">ENG Electric Co., Ltd. </v>
          </cell>
          <cell r="C163" t="str">
            <v>Licencia de Marca (Sistema Nº 5)</v>
          </cell>
          <cell r="D163" t="str">
            <v>BAJA</v>
          </cell>
          <cell r="E163"/>
          <cell r="F163" t="str">
            <v>NA</v>
          </cell>
          <cell r="G163" t="str">
            <v>5 F., No. 536, Sec. 1, Min Sheng N. Rd., Kweishan Hsiang, Taoyuan Hsien, Taiwan.</v>
          </cell>
          <cell r="H163" t="str">
            <v xml:space="preserve">
</v>
          </cell>
          <cell r="I163" t="str">
            <v>Shenzhen Eng Electronics Co., Ltd. / Block B, Nuclear Group Industrial District, Baishixia, Fuyun Town, Baoan, Shenzhen, China. /// Dongguan Eng Electronics Co., Ltd. / Lin Village, Xi-Hu Industrial Area, Tang Xia Town, Dong-Guan City, Guang-Dong Province, China.</v>
          </cell>
          <cell r="J163">
            <v>0</v>
          </cell>
          <cell r="K163" t="str">
            <v>Fuente de Alimentación / Power supply for business machine</v>
          </cell>
          <cell r="L163" t="str">
            <v>“ENG”</v>
          </cell>
          <cell r="M163" t="str">
            <v>3A-153DA15</v>
          </cell>
          <cell r="N163" t="str">
            <v xml:space="preserve">Entrada/Input: 100-240V~, 50-60Hz, 0.6A, Clase II / Class II
Salida/Output: 15Vcc, 1.0A
</v>
          </cell>
          <cell r="O163" t="str">
            <v>IEC 60950-1:2005 + A1:2009</v>
          </cell>
          <cell r="P163" t="str">
            <v>TP10110029-ST</v>
          </cell>
          <cell r="Q163" t="str">
            <v>Intertek Testing Services Taiwan Ltd.</v>
          </cell>
          <cell r="R163" t="str">
            <v>NA</v>
          </cell>
          <cell r="S163" t="str">
            <v>NA</v>
          </cell>
          <cell r="T163" t="str">
            <v>NA</v>
          </cell>
          <cell r="U163" t="str">
            <v>NA</v>
          </cell>
          <cell r="V163">
            <v>4</v>
          </cell>
          <cell r="W163" t="str">
            <v>4.2</v>
          </cell>
          <cell r="X163" t="str">
            <v>Fuente de alimentación para equipos de tecnología de la información</v>
          </cell>
          <cell r="Y163">
            <v>40778</v>
          </cell>
          <cell r="Z163"/>
          <cell r="AA163" t="str">
            <v>BAJA</v>
          </cell>
          <cell r="AB163">
            <v>42985</v>
          </cell>
          <cell r="AC163" t="str">
            <v>Falta de pago del FEE</v>
          </cell>
          <cell r="AD163" t="str">
            <v>-</v>
          </cell>
          <cell r="AE163"/>
          <cell r="AF163"/>
        </row>
        <row r="164">
          <cell r="A164" t="str">
            <v>ICU-E2-001.16R1</v>
          </cell>
          <cell r="B164" t="str">
            <v xml:space="preserve">ENG Electric Co., Ltd. </v>
          </cell>
          <cell r="C164" t="str">
            <v>Licencia de Marca (Sistema Nº 5)</v>
          </cell>
          <cell r="D164" t="str">
            <v>BAJA</v>
          </cell>
          <cell r="E164"/>
          <cell r="F164" t="str">
            <v>NA</v>
          </cell>
          <cell r="G164" t="str">
            <v>5 F., No. 536, Sec. 1, Min Sheng N. Rd., Kweishan Hsiang, Taoyuan Hsien, Taiwan.</v>
          </cell>
          <cell r="H164" t="str">
            <v xml:space="preserve">
</v>
          </cell>
          <cell r="I164" t="str">
            <v>Shenzhen Eng Electronics Co., Ltd. / Block B, Nuclear Group Industrial District, Baishixia, Fuyun Town, Baoan, Shenzhen, China. /// Dongguan Eng Electronics Co., Ltd. / Lin Village, Xi-Hu Industrial Area, Tang Xia Town, Dong-Guan City, Guang-Dong Province, China.</v>
          </cell>
          <cell r="J164">
            <v>0</v>
          </cell>
          <cell r="K164" t="str">
            <v>Fuente de Alimentación / Power supply for business machine</v>
          </cell>
          <cell r="L164" t="str">
            <v>CUI</v>
          </cell>
          <cell r="M164" t="str">
            <v xml:space="preserve">(1) ETSA050300U, ETSA050300UT; (2) ETSA050360U, ETSA050360UT; 
(3) ETSA060300U, ETSA060300UT; (4) ETSA120150U, ETSA120150UT; (5) ETSA150120U, ETSA150120UT
</v>
          </cell>
          <cell r="N164" t="str">
            <v xml:space="preserve">Entrada/Input: 100-240V~, 50-60Hz, 0.5A, Clase II / Class II
Salida/Output: (1) 5Vdc; 3.0A, 15VA; (2) 5Vdc;  3.6A, 18VA; (3) 6Vdc;  3.0A, 18VA; (4) 12Vdc;  1.5A, 18VA; 
                        (5) 15Vdc;  1.2A, 18VA
</v>
          </cell>
          <cell r="O164" t="str">
            <v>IEC 60950-1:2001</v>
          </cell>
          <cell r="P164" t="str">
            <v>TP09080053-ST y  TP09080053-ST(R1)</v>
          </cell>
          <cell r="Q164" t="str">
            <v>Intertek Testing Services Taiwan Ltd.</v>
          </cell>
          <cell r="R164" t="str">
            <v>NA</v>
          </cell>
          <cell r="S164" t="str">
            <v>NA</v>
          </cell>
          <cell r="T164" t="str">
            <v>NA</v>
          </cell>
          <cell r="U164" t="str">
            <v>NA</v>
          </cell>
          <cell r="V164">
            <v>4</v>
          </cell>
          <cell r="W164" t="str">
            <v>4.2</v>
          </cell>
          <cell r="X164" t="str">
            <v>Fuente de alimentación para equipos de tecnología de la información</v>
          </cell>
          <cell r="Y164">
            <v>40778</v>
          </cell>
          <cell r="Z164"/>
          <cell r="AA164" t="str">
            <v>BAJA</v>
          </cell>
          <cell r="AB164">
            <v>42985</v>
          </cell>
          <cell r="AC164" t="str">
            <v>Falta de pago del FEE</v>
          </cell>
          <cell r="AD164" t="str">
            <v>-</v>
          </cell>
          <cell r="AE164"/>
          <cell r="AF164"/>
        </row>
        <row r="165">
          <cell r="A165" t="str">
            <v>ICU-E2-001.17R1</v>
          </cell>
          <cell r="B165" t="str">
            <v xml:space="preserve">ENG Electric Co., Ltd. </v>
          </cell>
          <cell r="C165" t="str">
            <v>Licencia de Marca (Sistema Nº 5)</v>
          </cell>
          <cell r="D165" t="str">
            <v>BAJA</v>
          </cell>
          <cell r="E165"/>
          <cell r="F165" t="str">
            <v>NA</v>
          </cell>
          <cell r="G165" t="str">
            <v>5 F., No. 536, Sec. 1, Min Sheng N. Rd., Kweishan Hsiang, Taoyuan Hsien, Taiwan.</v>
          </cell>
          <cell r="H165" t="str">
            <v xml:space="preserve">
</v>
          </cell>
          <cell r="I165" t="str">
            <v>Shenzhen Eng Electronics Co., Ltd. / Block B, Nuclear Group Industrial District, Baishixia, Fuyun Town, Baoan, Shenzhen, China. /// Dongguan Eng Electronics Co., Ltd. / Lin Village, Xi-Hu Industrial Area, Tang Xia Town, Dong-Guan City, Guang-Dong Province, China.</v>
          </cell>
          <cell r="J165">
            <v>0</v>
          </cell>
          <cell r="K165" t="str">
            <v>Fuente de alimentación / Power Supply for business machine</v>
          </cell>
          <cell r="L165" t="str">
            <v>“ENG”</v>
          </cell>
          <cell r="M165" t="str">
            <v xml:space="preserve">(1) 3A-302DA05,  (2) 3A-302DA08,  (3) 3A-302DA12, (4) 3A-302DA15,  (5) 3A-302DA18,  (6) 3A-302DA20,  (7) 3A-302DA30, 
(8) 3A-302DA48
</v>
          </cell>
          <cell r="N165" t="str">
            <v xml:space="preserve">Entrada/Input: 100-240V~, 50-60Hz, 0.8A, Clase II / Class II
Salida/Output:   (1) 5-6Vdc, 5-4.5A, 27W Max.,  (2) 7-9Vdc, 4.3-3.3A, 30W Max.,  (3) 10-13Vdc, 3-2.3A, 30W Max.,  
                        (4) 13-17Vdc, 2.3-1.75A, 30W Max.,  (5) 17-21Vdc, 1.75-1.4A, 30W Max.,  (6) 21-24Vdc, 1.4-1.25A, 30W Max.
                        (7) 28-34Vdc, 1.1-0.88A, 30W Max.,  (8) 34-48Vdc, 0.88-0.625A, 30W Max.
</v>
          </cell>
          <cell r="O165" t="str">
            <v>IEC 60950-1:2001</v>
          </cell>
          <cell r="P165" t="str">
            <v>211-216002-000 y/and TP11050100-ETS</v>
          </cell>
          <cell r="Q165" t="str">
            <v>Intertek Testing Services Taiwan Ltd.</v>
          </cell>
          <cell r="R165" t="str">
            <v>NA</v>
          </cell>
          <cell r="S165" t="str">
            <v>NA</v>
          </cell>
          <cell r="T165" t="str">
            <v>NA</v>
          </cell>
          <cell r="U165" t="str">
            <v>NA</v>
          </cell>
          <cell r="V165">
            <v>4</v>
          </cell>
          <cell r="W165" t="str">
            <v>4.2</v>
          </cell>
          <cell r="X165" t="str">
            <v>Fuente de alimentación para equipos de tecnología de la información</v>
          </cell>
          <cell r="Y165">
            <v>40778</v>
          </cell>
          <cell r="Z165"/>
          <cell r="AA165" t="str">
            <v>BAJA</v>
          </cell>
          <cell r="AB165">
            <v>41701</v>
          </cell>
          <cell r="AC165" t="str">
            <v>Pedido del cliente</v>
          </cell>
          <cell r="AD165" t="str">
            <v>-</v>
          </cell>
          <cell r="AE165"/>
          <cell r="AF165"/>
        </row>
        <row r="166">
          <cell r="A166" t="str">
            <v>ICU-E2-001.3R2</v>
          </cell>
          <cell r="B166" t="str">
            <v xml:space="preserve">ENG Electric Co., Ltd. </v>
          </cell>
          <cell r="C166" t="str">
            <v>Licencia de Marca (Sistema Nº 5)</v>
          </cell>
          <cell r="D166" t="str">
            <v>BAJA</v>
          </cell>
          <cell r="E166"/>
          <cell r="F166" t="str">
            <v>NA</v>
          </cell>
          <cell r="G166" t="str">
            <v>5 F, No. 536, Sec. 1, Min Sheng N. Rd., Kweishan Hsiang, Taoyuan Hsien, Taiwan.</v>
          </cell>
          <cell r="H166" t="str">
            <v xml:space="preserve">
</v>
          </cell>
          <cell r="I166" t="str">
            <v>Shenzhen Eng Electronics Co., Ltd. / Block B, Nuclear Group Industrial District, Baishixia, Fuyun Town, Bao’an, Shenzhen, China. /// Dongguan Eng Electronics Co., Ltd. / Lin Village, Xi-Hu Industrial Area, Tang Xia Town, Dong-Guan City, Guang-Dong Province, China.</v>
          </cell>
          <cell r="J166">
            <v>0</v>
          </cell>
          <cell r="K166" t="str">
            <v>Fuente de alimentación / Power Supply for business machine</v>
          </cell>
          <cell r="L166" t="str">
            <v>“ENG“</v>
          </cell>
          <cell r="M166" t="str">
            <v>3A-052WP05</v>
          </cell>
          <cell r="N166" t="str">
            <v>Entrada/Input: 100-240 Vac; 50-60 Hz; 0.3 A; Clase/Class II. Salida/Output: 5-5.2 Vdc; 1.0 A</v>
          </cell>
          <cell r="O166" t="str">
            <v>IEC 60950-1: 2001</v>
          </cell>
          <cell r="P166" t="str">
            <v xml:space="preserve">ST-06203, ST-06203-01 &amp; ST-06203-02 </v>
          </cell>
          <cell r="Q166" t="str">
            <v>Intertek Semko AB.</v>
          </cell>
          <cell r="R166" t="str">
            <v>NA</v>
          </cell>
          <cell r="S166" t="str">
            <v>NA</v>
          </cell>
          <cell r="T166" t="str">
            <v>NA</v>
          </cell>
          <cell r="U166" t="str">
            <v>NA</v>
          </cell>
          <cell r="V166">
            <v>4</v>
          </cell>
          <cell r="W166" t="str">
            <v>4.2</v>
          </cell>
          <cell r="X166" t="str">
            <v>Fuente de alimentación para equipos de tecnología de la información</v>
          </cell>
          <cell r="Y166">
            <v>40778</v>
          </cell>
          <cell r="Z166"/>
          <cell r="AA166" t="str">
            <v>BAJA</v>
          </cell>
          <cell r="AB166" t="str">
            <v>NA</v>
          </cell>
          <cell r="AC166" t="str">
            <v>NA</v>
          </cell>
          <cell r="AD166" t="str">
            <v>-</v>
          </cell>
          <cell r="AE166"/>
          <cell r="AF166"/>
        </row>
        <row r="167">
          <cell r="A167" t="str">
            <v>ICU-E2-001.4R3</v>
          </cell>
          <cell r="B167" t="str">
            <v xml:space="preserve">ENG Electric Co., Ltd. </v>
          </cell>
          <cell r="C167" t="str">
            <v>Licencia de Marca (Sistema Nº 5)</v>
          </cell>
          <cell r="D167" t="str">
            <v>BAJA</v>
          </cell>
          <cell r="E167"/>
          <cell r="F167" t="str">
            <v>NA</v>
          </cell>
          <cell r="G167" t="str">
            <v>5 F, No. 536, Sec. 1, Min Sheng N. Rd., Kweishan Hsiang, Taoyuan Hsien, Taiwan.</v>
          </cell>
          <cell r="H167" t="str">
            <v xml:space="preserve">
</v>
          </cell>
          <cell r="I167" t="str">
            <v>Shenzhen Eng Electronics Co., Ltd. / Block B, Nuclear Group Industrial District, Baishixia, Fuyun Town, Bao’an, Shenzhen, China. /// Dongguan Eng Electronics Co., Ltd. / Lin Village, Xi-Hu Industrial Area, Tang Xia Town, Dong-Guan City, Guang-Dong Province, China.</v>
          </cell>
          <cell r="J167">
            <v>0</v>
          </cell>
          <cell r="K167" t="str">
            <v>Fuente de alimentación / Power Supply for business machine</v>
          </cell>
          <cell r="L167" t="str">
            <v>“ENG“ / “METROLOGIC”</v>
          </cell>
          <cell r="M167" t="str">
            <v>3A-161WP12</v>
          </cell>
          <cell r="N167" t="str">
            <v>Entrada/Input: 100-240Vac; 50-60Hz; 0.6A; Class II. Salida/Output: 12Vdc; 1.25A; 15VA Max.</v>
          </cell>
          <cell r="O167" t="str">
            <v>IEC 60950-1: 2001</v>
          </cell>
          <cell r="P167" t="str">
            <v>ST-06327, ST-06327-01 &amp; ST-06327-02</v>
          </cell>
          <cell r="Q167" t="str">
            <v>Intertek Semko AB.</v>
          </cell>
          <cell r="R167" t="str">
            <v>NA</v>
          </cell>
          <cell r="S167" t="str">
            <v>NA</v>
          </cell>
          <cell r="T167" t="str">
            <v>NA</v>
          </cell>
          <cell r="U167" t="str">
            <v>NA</v>
          </cell>
          <cell r="V167">
            <v>4</v>
          </cell>
          <cell r="W167" t="str">
            <v>4.2</v>
          </cell>
          <cell r="X167" t="str">
            <v>Fuente de alimentación para equipos de tecnología de la información</v>
          </cell>
          <cell r="Y167">
            <v>40778</v>
          </cell>
          <cell r="Z167"/>
          <cell r="AA167" t="str">
            <v>BAJA</v>
          </cell>
          <cell r="AB167" t="str">
            <v>NA</v>
          </cell>
          <cell r="AC167" t="str">
            <v>NA</v>
          </cell>
          <cell r="AD167" t="str">
            <v>-</v>
          </cell>
          <cell r="AE167"/>
          <cell r="AF167"/>
        </row>
        <row r="168">
          <cell r="A168" t="str">
            <v>ICU-E2-001.5R2</v>
          </cell>
          <cell r="B168" t="str">
            <v xml:space="preserve">ENG Electric Co., Ltd. </v>
          </cell>
          <cell r="C168" t="str">
            <v>Licencia de Marca (Sistema Nº 5)</v>
          </cell>
          <cell r="D168" t="str">
            <v>BAJA</v>
          </cell>
          <cell r="E168"/>
          <cell r="F168" t="str">
            <v>NA</v>
          </cell>
          <cell r="G168" t="str">
            <v>5 F, No. 536, Sec. 1, Min Sheng N. Rd., Kweishan Hsiang, Taoyuan Hsien, Taiwan.</v>
          </cell>
          <cell r="H168" t="str">
            <v xml:space="preserve">
</v>
          </cell>
          <cell r="I168" t="str">
            <v>Shenzhen Eng Electronics Co., Ltd. / Block B, Nuclear Group Industrial District, Baishixia, Fuyun Town, Bao’an, Shenzhen, China. /// Dongguan Eng Electronics Co., Ltd. / Lin Village, Xi-Hu Industrial Area, Tang Xia Town, Dong-Guan City, Guang-Dong Province, China.</v>
          </cell>
          <cell r="J168">
            <v>0</v>
          </cell>
          <cell r="K168" t="str">
            <v>Fuente de alimentación / Power Supply for business machine</v>
          </cell>
          <cell r="L168" t="str">
            <v>“METROLOGIC“</v>
          </cell>
          <cell r="M168" t="str">
            <v>3A-052WP05</v>
          </cell>
          <cell r="N168" t="str">
            <v>Entrada/Input: 100-240 Vac; 50-60 Hz; 0.3 A; Clase/Class II. Salida/Output: 5-5.2 Vdc; 1.0 A</v>
          </cell>
          <cell r="O168" t="str">
            <v>IEC 60950-1: 2001</v>
          </cell>
          <cell r="P168" t="str">
            <v xml:space="preserve">ST-06203, ST-06203-01 &amp; ST-06203-02 </v>
          </cell>
          <cell r="Q168" t="str">
            <v>Intertek Semko AB.</v>
          </cell>
          <cell r="R168" t="str">
            <v>NA</v>
          </cell>
          <cell r="S168" t="str">
            <v>NA</v>
          </cell>
          <cell r="T168" t="str">
            <v>NA</v>
          </cell>
          <cell r="U168" t="str">
            <v>NA</v>
          </cell>
          <cell r="V168">
            <v>4</v>
          </cell>
          <cell r="W168" t="str">
            <v>4.2</v>
          </cell>
          <cell r="X168" t="str">
            <v>Fuente de alimentación para equipos de tecnología de la información</v>
          </cell>
          <cell r="Y168">
            <v>40778</v>
          </cell>
          <cell r="Z168"/>
          <cell r="AA168" t="str">
            <v>BAJA</v>
          </cell>
          <cell r="AB168" t="str">
            <v>NA</v>
          </cell>
          <cell r="AC168" t="str">
            <v>NA</v>
          </cell>
          <cell r="AD168" t="str">
            <v>-</v>
          </cell>
          <cell r="AE168"/>
          <cell r="AF168"/>
        </row>
        <row r="169">
          <cell r="A169" t="str">
            <v>ICU-E2-001.7R1</v>
          </cell>
          <cell r="B169" t="str">
            <v xml:space="preserve">ENG Electric Co., Ltd. </v>
          </cell>
          <cell r="C169" t="str">
            <v>Licencia de Marca (Sistema Nº 5)</v>
          </cell>
          <cell r="D169" t="str">
            <v>BAJA</v>
          </cell>
          <cell r="E169"/>
          <cell r="F169" t="str">
            <v>NA</v>
          </cell>
          <cell r="G169" t="str">
            <v>5 F, No. 536, Sec. 1, Min Sheng N. Rd., Kweishan Hsiang, Taoyuan Hsien, Taiwan.</v>
          </cell>
          <cell r="H169" t="str">
            <v xml:space="preserve">
</v>
          </cell>
          <cell r="I169" t="str">
            <v>Shenzhen Eng Electronics Co., Ltd. / Block B, Nuclear Group Industrial District, Baishixia, Fuyun Town, Bao’an, Shenzhen, China. /// Dongguan Eng Electronics Co., Ltd. / Lin Village, Xi-Hu Industrial Area, Tang Xia Town, Dong-Guan City, Guang-Dong Province, China.</v>
          </cell>
          <cell r="J169">
            <v>0</v>
          </cell>
          <cell r="K169" t="str">
            <v>Fuente de alimentación / Power Supply for business machine</v>
          </cell>
          <cell r="L169" t="str">
            <v>“ENG“</v>
          </cell>
          <cell r="M169" t="str">
            <v xml:space="preserve">3A-152W*** ; 3A-152D***   
El 1er “*” de cada modelo indica el tipo de ficha, la cual puede ser “G” (“G” cumple con IRAM 2063). 
Del 2do al 3er “*” de cada modelo indica el voltaje de salida, el cual puede ser “12” (12Vdc) ó “15” (15Vdc). 
The 1st “*” of each model denotes the type of plug, which can be “G” (“G” complies with IRAM 2063). 
The 2nd to 3rd “*” of each model denotes the output voltage, which can be “12” (12Vdc) or “15” (15Vdc).
</v>
          </cell>
          <cell r="N169" t="str">
            <v>Entrada/Input: 220-240V~; 50-60Hz; 0.4A; Clase/class II. Salida/Output: 12 ó/or 15Vdc; 1.0A</v>
          </cell>
          <cell r="O169" t="str">
            <v>IEC 60950-1:2001</v>
          </cell>
          <cell r="P169" t="str">
            <v>ST-07357</v>
          </cell>
          <cell r="Q169" t="str">
            <v>Intertek Semko AB.</v>
          </cell>
          <cell r="R169" t="str">
            <v>NA</v>
          </cell>
          <cell r="S169" t="str">
            <v>NA</v>
          </cell>
          <cell r="T169" t="str">
            <v>NA</v>
          </cell>
          <cell r="U169" t="str">
            <v>NA</v>
          </cell>
          <cell r="V169">
            <v>4</v>
          </cell>
          <cell r="W169" t="str">
            <v>4.2</v>
          </cell>
          <cell r="X169" t="str">
            <v>Fuente de alimentación para equipos de tecnología de la información</v>
          </cell>
          <cell r="Y169">
            <v>40778</v>
          </cell>
          <cell r="Z169"/>
          <cell r="AA169" t="str">
            <v>BAJA</v>
          </cell>
          <cell r="AB169">
            <v>41122</v>
          </cell>
          <cell r="AC169" t="str">
            <v>RECERTIFICACIÓN</v>
          </cell>
          <cell r="AD169" t="str">
            <v>-</v>
          </cell>
          <cell r="AE169"/>
          <cell r="AF169"/>
        </row>
        <row r="170">
          <cell r="A170" t="str">
            <v>ICU-E2-001.8R1</v>
          </cell>
          <cell r="B170" t="str">
            <v xml:space="preserve">ENG Electric Co., Ltd. </v>
          </cell>
          <cell r="C170" t="str">
            <v>Licencia de Marca (Sistema Nº 5)</v>
          </cell>
          <cell r="D170" t="str">
            <v>BAJA</v>
          </cell>
          <cell r="E170"/>
          <cell r="F170" t="str">
            <v>NA</v>
          </cell>
          <cell r="G170" t="str">
            <v>5 F., No. 536, Sec. 1, Min Sheng N. Rd., Kweishan Hsiang, Taoyuan Hsien, Taiwan.</v>
          </cell>
          <cell r="H170" t="str">
            <v xml:space="preserve">
</v>
          </cell>
          <cell r="I170" t="str">
            <v>Shenzhen Eng Electronics Co., Ltd. / Block B, Nuclear Group Industrial District, Baishixia, Fuyun Town, Bao’an, Shenzhen, China. /// Dongguan Eng Electronics Co., Ltd. / Lin Village, Xi-Hu Industrial Area, Tang Xia Town, Dong-Guan City, Guang-Dong Province, China.</v>
          </cell>
          <cell r="J170">
            <v>0</v>
          </cell>
          <cell r="K170" t="str">
            <v>Fuente de alimentación / Power Supply for business machine</v>
          </cell>
          <cell r="L170" t="str">
            <v>“ENG”</v>
          </cell>
          <cell r="M170" t="str">
            <v>3A-401DB12</v>
          </cell>
          <cell r="N170" t="str">
            <v xml:space="preserve">Entrada/Input: 100-240Vac, 50-60Hz, 1.0A, Class I
Salida/Output: 12Vdc, 3.3A, max. 39.6VA
</v>
          </cell>
          <cell r="O170" t="str">
            <v>IEC 60950-1:2001</v>
          </cell>
          <cell r="P170" t="str">
            <v>ST-06044 and SE-44841</v>
          </cell>
          <cell r="Q170" t="str">
            <v>Intertek Semko AB.</v>
          </cell>
          <cell r="R170" t="str">
            <v>NA</v>
          </cell>
          <cell r="S170" t="str">
            <v>NA</v>
          </cell>
          <cell r="T170" t="str">
            <v>NA</v>
          </cell>
          <cell r="U170" t="str">
            <v>NA</v>
          </cell>
          <cell r="V170">
            <v>4</v>
          </cell>
          <cell r="W170" t="str">
            <v>4.2</v>
          </cell>
          <cell r="X170" t="str">
            <v>Fuente de alimentación para equipos de tecnología de la información</v>
          </cell>
          <cell r="Y170">
            <v>40778</v>
          </cell>
          <cell r="Z170"/>
          <cell r="AA170" t="str">
            <v>BAJA</v>
          </cell>
          <cell r="AB170">
            <v>42985</v>
          </cell>
          <cell r="AC170" t="str">
            <v>Falta de pago del FEE</v>
          </cell>
          <cell r="AD170" t="str">
            <v>-</v>
          </cell>
          <cell r="AE170"/>
          <cell r="AF170"/>
        </row>
        <row r="171">
          <cell r="A171" t="str">
            <v>ICU-E2-001.9R1</v>
          </cell>
          <cell r="B171" t="str">
            <v xml:space="preserve">ENG Electric Co., Ltd. </v>
          </cell>
          <cell r="C171" t="str">
            <v>Licencia de Marca (Sistema Nº 5)</v>
          </cell>
          <cell r="D171" t="str">
            <v>BAJA</v>
          </cell>
          <cell r="E171"/>
          <cell r="F171" t="str">
            <v>NA</v>
          </cell>
          <cell r="G171" t="str">
            <v>5 F., No. 536, Sec. 1, Min Sheng N. Rd., Kweishan Hsiang, Taoyuan Hsien, Taiwan.</v>
          </cell>
          <cell r="H171" t="str">
            <v xml:space="preserve">
</v>
          </cell>
          <cell r="I171" t="str">
            <v>Shenzhen Eng Electronics Co., Ltd. / Block B, Nuclear Group Industrial District, Baishixia, Fuyun Town, Bao’an, Shenzhen, China. /// Dongguan Eng Electronics Co., Ltd. / Lin Village, Xi-Hu Industrial Area, Tang Xia Town, Dong-Guan City, Guang-Dong Province, China.</v>
          </cell>
          <cell r="J171">
            <v>0</v>
          </cell>
          <cell r="K171" t="str">
            <v>Fuente de alimentación / Power Supply for business machine</v>
          </cell>
          <cell r="L171" t="str">
            <v>“ENG”</v>
          </cell>
          <cell r="M171" t="str">
            <v xml:space="preserve">3A-181WPxG 
(Donde "x" puede ser 05, 06, 07, 09, 12, 15, 18, 20 ó 24 evidenciando la tensión de salida. // "x" can be 05, 06, 07, 09, 12, 15, 18, 20, or 24 to denote different output voltages.)
</v>
          </cell>
          <cell r="N171" t="str">
            <v xml:space="preserve">Entrada/Input: 100-240Vac, 50-60Hz, 0.6A, Class II. 
Salida/Output: 5-24Vdc, 0.75-3.2A
</v>
          </cell>
          <cell r="O171" t="str">
            <v>IEC 60950-1:2001</v>
          </cell>
          <cell r="P171" t="str">
            <v>081-60422-300,  081-60422-200, 081-60422-100, 081-60422-000 and/y TP08110011-ETS</v>
          </cell>
          <cell r="Q171" t="str">
            <v>Intertek Testing Services Taiwan Ltd.</v>
          </cell>
          <cell r="R171" t="str">
            <v>NA</v>
          </cell>
          <cell r="S171" t="str">
            <v>NA</v>
          </cell>
          <cell r="T171" t="str">
            <v>NA</v>
          </cell>
          <cell r="U171" t="str">
            <v>NA</v>
          </cell>
          <cell r="V171">
            <v>4</v>
          </cell>
          <cell r="W171" t="str">
            <v>4.2</v>
          </cell>
          <cell r="X171" t="str">
            <v>Fuente de alimentación para equipos de tecnología de la información</v>
          </cell>
          <cell r="Y171">
            <v>40778</v>
          </cell>
          <cell r="Z171"/>
          <cell r="AA171" t="str">
            <v>BAJA</v>
          </cell>
          <cell r="AB171">
            <v>42985</v>
          </cell>
          <cell r="AC171" t="str">
            <v>Falta de pago del FEE</v>
          </cell>
          <cell r="AD171" t="str">
            <v>-</v>
          </cell>
          <cell r="AE171"/>
          <cell r="AF171"/>
        </row>
        <row r="172">
          <cell r="A172" t="str">
            <v>ICU-E2-001.6R1</v>
          </cell>
          <cell r="B172" t="str">
            <v xml:space="preserve">ENG Electric Co., Ltd. </v>
          </cell>
          <cell r="C172" t="str">
            <v>Licencia de Marca (Sistema Nº 5)</v>
          </cell>
          <cell r="D172" t="str">
            <v>BAJA</v>
          </cell>
          <cell r="E172"/>
          <cell r="F172" t="str">
            <v>NA</v>
          </cell>
          <cell r="G172" t="str">
            <v>5 F, 536 Minsheng N Rd. Sec 1 Kweishan hsiang, Taoyuan Hsien Taiwan</v>
          </cell>
          <cell r="H172" t="str">
            <v xml:space="preserve">
</v>
          </cell>
          <cell r="I172" t="str">
            <v>Shenzhen Eng electronics co., Ltd. / Block B, Nuclear Group Industrial District, Baishixia, Fuyun Town, Bao’an, Shenzhen, China
/// Dongguan ENG Electronics Co Ltd / Lin Village, Xi-Hu Industrial Area, Tang Xia Town, Dong-Guan City, Guang-Dong province, China</v>
          </cell>
          <cell r="J172">
            <v>0</v>
          </cell>
          <cell r="K172" t="str">
            <v>Fuente de alimentacion / Power Supply for business machine</v>
          </cell>
          <cell r="L172" t="str">
            <v>“ENG“</v>
          </cell>
          <cell r="M172" t="str">
            <v>3A-152W*** (The 1st * denotes the type of plug which can be "G" complies with IRAM 2063, the 2nd and 3rd * denote the output voltage, which can be 12 (12Vdc) or 15 (15 Vdc) / El  * indica el tipo de ficha donde  "G" cumple con la IRAM 2063, El 2do y el 3er * indican voltage de salida donde puede ser 12 (12Vdc) o 15 (15Vdc)</v>
          </cell>
          <cell r="N172" t="str">
            <v>Input: 220-240 Vac; 50-60 Hz; 0.4 A; Cl II Output: 12 or 15 Vdc; 1.0A</v>
          </cell>
          <cell r="O172" t="str">
            <v>IEC 60950-1:2001</v>
          </cell>
          <cell r="P172" t="str">
            <v>ST-07137</v>
          </cell>
          <cell r="Q172" t="str">
            <v>Intertek Testing Services-Taiwan.</v>
          </cell>
          <cell r="R172" t="str">
            <v>NA</v>
          </cell>
          <cell r="S172" t="str">
            <v>NA</v>
          </cell>
          <cell r="T172" t="str">
            <v>NA</v>
          </cell>
          <cell r="U172" t="str">
            <v>NA</v>
          </cell>
          <cell r="V172">
            <v>4</v>
          </cell>
          <cell r="W172" t="str">
            <v>4.2</v>
          </cell>
          <cell r="X172" t="str">
            <v>Fuente de alimentación para equipos de tecnología de la información</v>
          </cell>
          <cell r="Y172">
            <v>40778</v>
          </cell>
          <cell r="Z172"/>
          <cell r="AA172" t="str">
            <v>BAJA</v>
          </cell>
          <cell r="AB172">
            <v>41122</v>
          </cell>
          <cell r="AC172" t="str">
            <v>RECERTIFICACIÓN</v>
          </cell>
          <cell r="AD172" t="str">
            <v>-</v>
          </cell>
          <cell r="AE172"/>
          <cell r="AF172"/>
        </row>
        <row r="173">
          <cell r="A173" t="str">
            <v>ICU-E2-001.10R3</v>
          </cell>
          <cell r="B173" t="str">
            <v xml:space="preserve">ENG Electric Co., Ltd. </v>
          </cell>
          <cell r="C173" t="str">
            <v>Licencia de Marca (Sistema Nº 5)</v>
          </cell>
          <cell r="D173" t="str">
            <v>BAJA</v>
          </cell>
          <cell r="E173"/>
          <cell r="F173" t="str">
            <v>NA</v>
          </cell>
          <cell r="G173" t="str">
            <v>5 F., No. 536, Sec. 1, Min Sheng N. Rd., Kweishan Hsiang, Taoyuan Hsien, Taiwan.</v>
          </cell>
          <cell r="H173" t="str">
            <v xml:space="preserve">
</v>
          </cell>
          <cell r="I173" t="str">
            <v>Shenzhen Eng Electronics Co., Ltd. / Block B, Nuclear Group Industrial District, Baishixia, Fuyun Town, Baoan, Shenzhen, China. /// Dongguan Eng Electronics Co., Ltd. / Lin Village, Xi-Hu Industrial Area, Tang Xia Town, Dong-Guan City, Guang-Dong Province, China.</v>
          </cell>
          <cell r="J173">
            <v>0</v>
          </cell>
          <cell r="K173" t="str">
            <v>Fuente de alimentación / Power Adaptor</v>
          </cell>
          <cell r="L173" t="str">
            <v xml:space="preserve">“Metrologic”
“ENG”
</v>
          </cell>
          <cell r="M173" t="str">
            <v>EPA-202D-2</v>
          </cell>
          <cell r="N173" t="str">
            <v xml:space="preserve">Entrada/Input: 100-240V~, 50-60Hz, 0.6A, Class I 
Salida/Output: 5Vdc, 2.5A; +12V, 0.8A
</v>
          </cell>
          <cell r="O173" t="str">
            <v>IEC 60950-1:2001</v>
          </cell>
          <cell r="P173" t="str">
            <v>081-61227-000, 081-61227-100 and TP08110003-ETS</v>
          </cell>
          <cell r="Q173" t="str">
            <v>Intertek Testing Services Taiwan Ltd.</v>
          </cell>
          <cell r="R173" t="str">
            <v>NA</v>
          </cell>
          <cell r="S173" t="str">
            <v>NA</v>
          </cell>
          <cell r="T173" t="str">
            <v>NA</v>
          </cell>
          <cell r="U173" t="str">
            <v>NA</v>
          </cell>
          <cell r="V173">
            <v>4</v>
          </cell>
          <cell r="W173" t="str">
            <v>4.2</v>
          </cell>
          <cell r="X173" t="str">
            <v>Fuente de alimentación para equipos de tecnología de la información</v>
          </cell>
          <cell r="Y173">
            <v>40778</v>
          </cell>
          <cell r="Z173"/>
          <cell r="AA173" t="str">
            <v>BAJA</v>
          </cell>
          <cell r="AB173">
            <v>41337</v>
          </cell>
          <cell r="AC173" t="str">
            <v>Pedido del cliente</v>
          </cell>
          <cell r="AD173" t="str">
            <v>-</v>
          </cell>
          <cell r="AE173"/>
          <cell r="AF173"/>
        </row>
        <row r="174">
          <cell r="A174" t="str">
            <v>ICU-E2-001.11R1</v>
          </cell>
          <cell r="B174" t="str">
            <v xml:space="preserve">ENG Electric Co., Ltd. </v>
          </cell>
          <cell r="C174" t="str">
            <v>Licencia de Marca (Sistema Nº 5)</v>
          </cell>
          <cell r="D174" t="str">
            <v>BAJA</v>
          </cell>
          <cell r="E174"/>
          <cell r="F174" t="str">
            <v>NA</v>
          </cell>
          <cell r="G174" t="str">
            <v>5 F., No. 536, Sec. 1, Min Sheng N. Rd., Kweishan Hsiang, Taoyuan Hsien, Taiwan.</v>
          </cell>
          <cell r="H174" t="str">
            <v xml:space="preserve">
</v>
          </cell>
          <cell r="I174" t="str">
            <v>Shenzhen Eng Electronics Co., Ltd. / Block B, Nuclear Group Industrial District, Baishixia, Fuyun Town, Baoan, Shenzhen, China. /// Dongguan Eng Electronics Co., Ltd. / Lin Village, Xi-Hu Industrial Area, Tang Xia Town, Dong-Guan City, Guang-Dong Province, China.</v>
          </cell>
          <cell r="J174">
            <v>0</v>
          </cell>
          <cell r="K174" t="str">
            <v>Fuente de Alimentación / Direct plug-in switching power supply</v>
          </cell>
          <cell r="L174" t="str">
            <v>“ENG”</v>
          </cell>
          <cell r="M174" t="str">
            <v>8A-181WX06</v>
          </cell>
          <cell r="N174" t="str">
            <v xml:space="preserve">Entrada/Input: 100-240Vac, 50-60Hz, 0.7A, Class II. 
Salida/Output: 6Vdc, 3A
</v>
          </cell>
          <cell r="O174" t="str">
            <v>IEC 60950-1:2001</v>
          </cell>
          <cell r="P174" t="str">
            <v>081-60620-200, 081-60620-100, 081-60620-000 and TP08110012-ETS</v>
          </cell>
          <cell r="Q174" t="str">
            <v>Intertek Testing Services Taiwan Ltd</v>
          </cell>
          <cell r="R174" t="str">
            <v>NA</v>
          </cell>
          <cell r="S174" t="str">
            <v>NA</v>
          </cell>
          <cell r="T174" t="str">
            <v>NA</v>
          </cell>
          <cell r="U174" t="str">
            <v>NA</v>
          </cell>
          <cell r="V174">
            <v>4</v>
          </cell>
          <cell r="W174" t="str">
            <v>4.2</v>
          </cell>
          <cell r="X174" t="str">
            <v>Fuente de alimentación para equipos de tecnología de la información</v>
          </cell>
          <cell r="Y174">
            <v>40778</v>
          </cell>
          <cell r="Z174"/>
          <cell r="AA174" t="str">
            <v>BAJA</v>
          </cell>
          <cell r="AB174">
            <v>41337</v>
          </cell>
          <cell r="AC174" t="str">
            <v>Pedido del cliente</v>
          </cell>
          <cell r="AD174" t="str">
            <v>-</v>
          </cell>
          <cell r="AE174"/>
          <cell r="AF174"/>
        </row>
        <row r="175">
          <cell r="A175" t="str">
            <v>IACSA-F13-003.2</v>
          </cell>
          <cell r="B175" t="str">
            <v>Flet 8 S.R.L.</v>
          </cell>
          <cell r="C175" t="str">
            <v>Licencia de Marca (Sistema Nº 5)</v>
          </cell>
          <cell r="D175" t="str">
            <v>BAJA</v>
          </cell>
          <cell r="E175"/>
          <cell r="F175">
            <v>33711490049</v>
          </cell>
          <cell r="G175" t="str">
            <v>Mariano Fragueiro 379; PB; Alberdi; Córdoba; Córdoba; Argentina.</v>
          </cell>
          <cell r="H175" t="str">
            <v>Guangzhou Xinyue Electronic Technology, Co., Ltd. // Building A1, New Materials Science and Technology Industrial Park, Fangcun ChaJiao Road, Liwan District, Guangzhou City, China..</v>
          </cell>
          <cell r="I175" t="str">
            <v>Foshan Chan Cheng Xin Yue Shun Tuo Electronic Equipment Factory // 4/f, block A. longindustrial zone, zhangcha street chancheng district, Foshan, Guangdong, China..</v>
          </cell>
          <cell r="J175" t="str">
            <v>China.</v>
          </cell>
          <cell r="K175" t="str">
            <v>Separador de cristal LCD</v>
          </cell>
          <cell r="L175" t="str">
            <v>YAXUN; ONLY</v>
          </cell>
          <cell r="M175" t="str">
            <v>1) YX-943; 2) YX-944; 3) YX-984 
4) YX-941; 5) YX-985; 6) YX-986; 7) YX-996B; 8) YX-995 
9) YX-989</v>
          </cell>
          <cell r="N175" t="str">
            <v>220V~ - 50Hz - 1)2)3) 200W; 4)5)6)7)8) 600W; 9) 700W</v>
          </cell>
          <cell r="O175" t="str">
            <v>IEC 60335-1:2016 (ED. 5.2)</v>
          </cell>
          <cell r="P175" t="str">
            <v>LQC-05-19-8099</v>
          </cell>
          <cell r="Q175" t="str">
            <v>LENOR S.R.L.</v>
          </cell>
          <cell r="R175" t="str">
            <v>NA</v>
          </cell>
          <cell r="S175" t="str">
            <v>NA</v>
          </cell>
          <cell r="T175" t="str">
            <v>NA</v>
          </cell>
          <cell r="U175" t="str">
            <v>NA</v>
          </cell>
          <cell r="V175">
            <v>3</v>
          </cell>
          <cell r="W175" t="str">
            <v>3.7</v>
          </cell>
          <cell r="X175" t="str">
            <v>Cuidado del hogar</v>
          </cell>
          <cell r="Y175">
            <v>40778</v>
          </cell>
          <cell r="Z175"/>
          <cell r="AA175">
            <v>44193</v>
          </cell>
          <cell r="AB175"/>
          <cell r="AC175"/>
          <cell r="AD175">
            <v>-1719</v>
          </cell>
          <cell r="AE175"/>
          <cell r="AF175"/>
        </row>
        <row r="176">
          <cell r="A176" t="str">
            <v>IACSA-F13-004.2</v>
          </cell>
          <cell r="B176" t="str">
            <v>Flet 8 S.R.L.</v>
          </cell>
          <cell r="C176" t="str">
            <v>Licencia de Marca (Sistema Nº 5)</v>
          </cell>
          <cell r="D176" t="str">
            <v>BAJA</v>
          </cell>
          <cell r="E176"/>
          <cell r="F176">
            <v>33711490049</v>
          </cell>
          <cell r="G176" t="str">
            <v>Mariano Fragueiro 379; PB; Alberdi; Córdoba; Córdoba; Argentina.</v>
          </cell>
          <cell r="H176" t="str">
            <v>Guangzhou Xinyue Electronic Technology, Co., Ltd. // Building A1, New Materials Science and Technology Industrial Park, Fangcun ChaJiao Road, Liwan District, Guangzhou City, China..</v>
          </cell>
          <cell r="I176" t="str">
            <v>Foshan Chan Cheng Xin Yue Shun Tuo Electronic Equipment Factory // 4/f, block A. longindustrial zone, zhangcha street chancheng district, Foshan, Guangdong, China..</v>
          </cell>
          <cell r="J176" t="str">
            <v>China.</v>
          </cell>
          <cell r="K176" t="str">
            <v>Lápiz soldador</v>
          </cell>
          <cell r="L176" t="str">
            <v>YAXUN; ONLY</v>
          </cell>
          <cell r="M176" t="str">
            <v>Ver anexo.</v>
          </cell>
          <cell r="N176" t="str">
            <v>220 V~; 50 Hz; ver anexo.</v>
          </cell>
          <cell r="O176" t="str">
            <v>IEC 60335-1:2013 (Ed. 5.1) + IEC 60335-2-45:2002 (Ed. 3.0) + AMD1:2008 + AMD2:2011</v>
          </cell>
          <cell r="P176" t="str">
            <v>LQC-02-19-1829</v>
          </cell>
          <cell r="Q176" t="str">
            <v>LENOR S.R.L.</v>
          </cell>
          <cell r="R176" t="str">
            <v>NA</v>
          </cell>
          <cell r="S176" t="str">
            <v>NA</v>
          </cell>
          <cell r="T176" t="str">
            <v>NA</v>
          </cell>
          <cell r="U176" t="str">
            <v>NA</v>
          </cell>
          <cell r="V176">
            <v>6</v>
          </cell>
          <cell r="W176" t="str">
            <v>6.4</v>
          </cell>
          <cell r="X176" t="str">
            <v>Pistola de aire caliente y soldadores</v>
          </cell>
          <cell r="Y176">
            <v>40778</v>
          </cell>
          <cell r="Z176"/>
          <cell r="AA176">
            <v>44071</v>
          </cell>
          <cell r="AB176">
            <v>44071</v>
          </cell>
          <cell r="AC176"/>
          <cell r="AD176">
            <v>-1841</v>
          </cell>
          <cell r="AE176"/>
          <cell r="AF176"/>
        </row>
        <row r="177">
          <cell r="A177" t="str">
            <v>TC-IACSA-0192/002.1R1</v>
          </cell>
          <cell r="B177" t="str">
            <v>Flet 8 S.R.L.</v>
          </cell>
          <cell r="C177" t="str">
            <v>Licencia de Tipo (Sistema Nº 4)</v>
          </cell>
          <cell r="D177" t="str">
            <v>BAJA</v>
          </cell>
          <cell r="E177"/>
          <cell r="F177">
            <v>33711490049</v>
          </cell>
          <cell r="G177" t="str">
            <v>Mariano Fragueiro 379, PB, Alberdi, Córdoba Capital, Cordoba, Argentina.</v>
          </cell>
          <cell r="H177" t="str">
            <v>HUBEI GRANDSOLAR TECHNOLOGY CO., LTD</v>
          </cell>
          <cell r="I177" t="str">
            <v>HUBEI GRANDSOLAR TECHNOLOGY CO., LTD // No. 278 Zhongshan Avenue, jinshan Street Office, Golden Hill Industrial Park (West of A6 Road, south of B4 Road) Huangshi City, Hubei, China..</v>
          </cell>
          <cell r="J177" t="str">
            <v>China.</v>
          </cell>
          <cell r="K177" t="str">
            <v>Inversor DC/AC</v>
          </cell>
          <cell r="L177" t="str">
            <v>GARRO SOLAR/ Only</v>
          </cell>
          <cell r="M177" t="str">
            <v>Ver anexo;</v>
          </cell>
          <cell r="N177" t="str">
            <v>Ver anexo;</v>
          </cell>
          <cell r="O177" t="str">
            <v>IEC 62109-1:2010 (Ed. 1.0) + IEC 62109-2:2011 (Ed. 1.0)</v>
          </cell>
          <cell r="P177" t="str">
            <v>LQC-10-18-4954</v>
          </cell>
          <cell r="Q177" t="str">
            <v>LENOR S.R.L.</v>
          </cell>
          <cell r="R177" t="str">
            <v>NA</v>
          </cell>
          <cell r="S177" t="str">
            <v>NA</v>
          </cell>
          <cell r="T177" t="str">
            <v>NA</v>
          </cell>
          <cell r="U177" t="str">
            <v>NA</v>
          </cell>
          <cell r="V177">
            <v>6</v>
          </cell>
          <cell r="W177" t="str">
            <v>6.2</v>
          </cell>
          <cell r="X177" t="str">
            <v xml:space="preserve">Herramientas eléctricas de banco </v>
          </cell>
          <cell r="Y177">
            <v>40778</v>
          </cell>
          <cell r="Z177"/>
          <cell r="AA177">
            <v>44205</v>
          </cell>
          <cell r="AB177">
            <v>44205</v>
          </cell>
          <cell r="AC177" t="str">
            <v>CERTIFICADO VENCIDO</v>
          </cell>
          <cell r="AD177">
            <v>-1707</v>
          </cell>
          <cell r="AE177"/>
          <cell r="AF177"/>
        </row>
        <row r="178">
          <cell r="A178" t="str">
            <v>IACSA-F13-003.1R1</v>
          </cell>
          <cell r="B178" t="str">
            <v>Flet 8 S.R.L.</v>
          </cell>
          <cell r="C178" t="str">
            <v>Licencia de Marca (Sistema Nº 5)</v>
          </cell>
          <cell r="D178" t="str">
            <v>BAJA</v>
          </cell>
          <cell r="E178"/>
          <cell r="F178">
            <v>33711490049</v>
          </cell>
          <cell r="G178" t="str">
            <v>Mariano Fragueiro 379; PB; Alberdi; Córdoba; Córdoba; Argentina.</v>
          </cell>
          <cell r="H178" t="str">
            <v>Guangzhou Xinyue Electronic Technology, Co., Ltd. // Building A1, New Materials Science and Technology Industrial Park, Fangcun ChaJiao Road, Liwan District, Guangzhou City, China..</v>
          </cell>
          <cell r="I178" t="str">
            <v>Foshan Chan Cheng Xin Yue Shun Tuo Electronic Equipment Factory // 4/f, block A. longindustrial zone, zhangcha street chancheng district, Foshan, Guangdong, China..</v>
          </cell>
          <cell r="J178" t="str">
            <v>China.</v>
          </cell>
          <cell r="K178" t="str">
            <v>Fuente de alimentación regulable</v>
          </cell>
          <cell r="L178" t="str">
            <v>YAXUN; ONLY; KORAD</v>
          </cell>
          <cell r="M178" t="str">
            <v>1) YX 305D; 2) PS-303D; 3) 1502DD; 4) 1502DD+</v>
          </cell>
          <cell r="N178" t="str">
            <v>Entrada: 220 V~; 50 Hz; 2 A (Max); 1) 150 W; 2) 90 W; 3) 60 W; 4) 60 W.
Salida: 0–30 Vcc; 1) 5 A; 2) 3 A; 3)4) 2 A.</v>
          </cell>
          <cell r="O178" t="str">
            <v>IEC 61010-1:2010 (Ed. 3.0) + IEC 61558-2-14:2012 (Ed. 1.0)</v>
          </cell>
          <cell r="P178" t="str">
            <v xml:space="preserve">LQC-11-18-7714; LQC-01-19-1158 </v>
          </cell>
          <cell r="Q178" t="str">
            <v>LENOR S.R.L.</v>
          </cell>
          <cell r="R178" t="str">
            <v>NA</v>
          </cell>
          <cell r="S178" t="str">
            <v>NA</v>
          </cell>
          <cell r="T178" t="str">
            <v>NA</v>
          </cell>
          <cell r="U178" t="str">
            <v>NA</v>
          </cell>
          <cell r="V178">
            <v>4</v>
          </cell>
          <cell r="W178" t="str">
            <v>4.4</v>
          </cell>
          <cell r="X178" t="str">
            <v>Fuente de alimentación generales</v>
          </cell>
          <cell r="Y178">
            <v>40778</v>
          </cell>
          <cell r="Z178"/>
          <cell r="AA178">
            <v>44094</v>
          </cell>
          <cell r="AB178"/>
          <cell r="AC178"/>
          <cell r="AD178">
            <v>-1818</v>
          </cell>
          <cell r="AE178"/>
          <cell r="AF178"/>
        </row>
        <row r="179">
          <cell r="A179" t="str">
            <v>IACSA-F13-004.1R1</v>
          </cell>
          <cell r="B179" t="str">
            <v>Flet 8 S.R.L.</v>
          </cell>
          <cell r="C179" t="str">
            <v>Licencia de Marca (Sistema Nº 5)</v>
          </cell>
          <cell r="D179" t="str">
            <v>BAJA</v>
          </cell>
          <cell r="E179"/>
          <cell r="F179">
            <v>33711490049</v>
          </cell>
          <cell r="G179" t="str">
            <v>Mariano Fragueiro 379, PB, Alberdi, Córdoba, Argentina.</v>
          </cell>
          <cell r="H179" t="str">
            <v>Guangzhou Xinyue Electronic Technology, Co., Ltd. // Building A1, New Materials Science and Technology Industrial Park, Fangcun ChaJiao Road, Liwan District, Guangzhou City, China..</v>
          </cell>
          <cell r="I179" t="str">
            <v>Foshan Chan Cheng Xin Yue Shun Tuo Electronic Equipment Factory // 4/f, block A. longindustrial zone, zhangcha street chancheng district, Foshan, Guangdong, China..</v>
          </cell>
          <cell r="J179" t="str">
            <v>China.</v>
          </cell>
          <cell r="K179" t="str">
            <v>Estación de soldadura SMD</v>
          </cell>
          <cell r="L179" t="str">
            <v>YAXUN; ONLY</v>
          </cell>
          <cell r="M179" t="str">
            <v>Ver anexo.</v>
          </cell>
          <cell r="N179" t="str">
            <v>220 V~; 50 Hz; ver anexo.</v>
          </cell>
          <cell r="O179" t="str">
            <v>IEC 60335-1:2013 (Ed. 5.1) + IEC 60335-2-45:2012 ( Ed.3.2)</v>
          </cell>
          <cell r="P179" t="str">
            <v>LQC-11-18-7716</v>
          </cell>
          <cell r="Q179" t="str">
            <v>LENOR S.R.L.</v>
          </cell>
          <cell r="R179" t="str">
            <v>NA</v>
          </cell>
          <cell r="S179" t="str">
            <v>NA</v>
          </cell>
          <cell r="T179" t="str">
            <v>NA</v>
          </cell>
          <cell r="U179" t="str">
            <v>NA</v>
          </cell>
          <cell r="V179">
            <v>6</v>
          </cell>
          <cell r="W179" t="str">
            <v>6.1</v>
          </cell>
          <cell r="X179" t="str">
            <v xml:space="preserve">Herramientas de mano eléctricas </v>
          </cell>
          <cell r="Y179">
            <v>40778</v>
          </cell>
          <cell r="Z179"/>
          <cell r="AA179">
            <v>44357</v>
          </cell>
          <cell r="AB179"/>
          <cell r="AC179"/>
          <cell r="AD179">
            <v>-1555</v>
          </cell>
          <cell r="AE179"/>
          <cell r="AF179"/>
        </row>
        <row r="180">
          <cell r="A180" t="str">
            <v>IACSA-F15-001.1R1</v>
          </cell>
          <cell r="B180" t="str">
            <v>FMF Electric S.A.</v>
          </cell>
          <cell r="C180" t="str">
            <v>Licencia de Marca (Sistema Nº 5)</v>
          </cell>
          <cell r="D180" t="str">
            <v>BAJA</v>
          </cell>
          <cell r="E180"/>
          <cell r="F180">
            <v>30715948911</v>
          </cell>
          <cell r="G180" t="str">
            <v>Basavilbaso Leopoldo 952, Piso:1°, Dpto: B, C.A.B.A., Argentina.</v>
          </cell>
          <cell r="H180" t="str">
            <v>Changan Group Co.,Ltd. // No.18 Lingyun Road Dongfeng Industrial Zone, Liushi Town, Wenzhou City, Zhejiang Province, China..</v>
          </cell>
          <cell r="I180" t="str">
            <v>Changan Group Co.,Ltd. // No.18 Lingyun Road Dongfeng Industrial Zone, Liushi Town, Wenzhou City, Zhejiang Province, China..</v>
          </cell>
          <cell r="J180" t="str">
            <v>China.</v>
          </cell>
          <cell r="K180" t="str">
            <v>Interruptor automatico operado por corriente residual sin protección integral por sobrecorriente.</v>
          </cell>
          <cell r="L180" t="str">
            <v>1) CHANA; 2) FMF</v>
          </cell>
          <cell r="M180" t="str">
            <v>1) EKL1-63; 2) D23</v>
          </cell>
          <cell r="N180" t="str">
            <v>Inc: 6000A; IΔn=IΔc: 0,03A; 50/60Hz; Tipo AC; Ver Anexo 1</v>
          </cell>
          <cell r="O180" t="str">
            <v>IEC 61008-1:2010 (Ed. 3.0) + IEC 61008-2-1:1990 (Ed. 1.0)</v>
          </cell>
          <cell r="P180" t="str">
            <v>SH13010273-001; SH13010273-002</v>
          </cell>
          <cell r="Q180" t="str">
            <v>Intertek Testing Services Shanghai</v>
          </cell>
          <cell r="R180" t="str">
            <v>Intertek Semko AB</v>
          </cell>
          <cell r="S180" t="str">
            <v>SE-72058</v>
          </cell>
          <cell r="T180">
            <v>41326</v>
          </cell>
          <cell r="U180" t="str">
            <v>Disp 913-E 2017</v>
          </cell>
          <cell r="V180">
            <v>1</v>
          </cell>
          <cell r="W180" t="str">
            <v>1.5</v>
          </cell>
          <cell r="X180" t="str">
            <v xml:space="preserve">Dispositivos de protección y maniobra </v>
          </cell>
          <cell r="Y180">
            <v>40778</v>
          </cell>
          <cell r="Z180"/>
          <cell r="AA180">
            <v>44155</v>
          </cell>
          <cell r="AB180"/>
          <cell r="AC180"/>
          <cell r="AD180">
            <v>-1757</v>
          </cell>
          <cell r="AE180"/>
          <cell r="AF180"/>
        </row>
        <row r="181">
          <cell r="A181" t="str">
            <v>TC-IACSA-0182/008.1</v>
          </cell>
          <cell r="B181" t="str">
            <v>LA FORTEZZA SUDAMERICANA S.A.</v>
          </cell>
          <cell r="C181" t="str">
            <v>Licencia de Tipo (Sistema Nº 4)</v>
          </cell>
          <cell r="D181" t="str">
            <v>BAJA</v>
          </cell>
          <cell r="E181"/>
          <cell r="F181">
            <v>30687036022</v>
          </cell>
          <cell r="G181" t="str">
            <v>Luis Maria Drago 208 (Ex 5530), Villa Granaderos, Buenos Aires, Argentina.</v>
          </cell>
          <cell r="H181" t="str">
            <v>Nordic Aluminium // Kaapelitie 68, FI-02490 PIKKALA, FINLANDIA</v>
          </cell>
          <cell r="I181" t="str">
            <v>Eino Korhonen Oy // Teollisuustie 25, FI-06150 PORVOO, FINLANDIA.</v>
          </cell>
          <cell r="J181" t="str">
            <v>China.</v>
          </cell>
          <cell r="K181" t="str">
            <v>Sistema de rieles</v>
          </cell>
          <cell r="L181" t="str">
            <v>NUCO</v>
          </cell>
          <cell r="M181" t="str">
            <v>Ver anexo</v>
          </cell>
          <cell r="N181" t="str">
            <v>400V; 16A; IP20; Clase I</v>
          </cell>
          <cell r="O181" t="str">
            <v>IEC 60570: 2003 + A1: 2017 (Ed 4.1)</v>
          </cell>
          <cell r="P181" t="str">
            <v>SE Nº 51153</v>
          </cell>
          <cell r="Q181" t="str">
            <v>IADEV S.A.</v>
          </cell>
          <cell r="R181" t="str">
            <v>NA</v>
          </cell>
          <cell r="S181" t="str">
            <v>NA</v>
          </cell>
          <cell r="T181" t="str">
            <v>NA</v>
          </cell>
          <cell r="U181" t="str">
            <v>NA</v>
          </cell>
          <cell r="V181">
            <v>2</v>
          </cell>
          <cell r="W181" t="str">
            <v>2.2</v>
          </cell>
          <cell r="X181" t="str">
            <v>Componente</v>
          </cell>
          <cell r="Y181">
            <v>40778</v>
          </cell>
          <cell r="Z181"/>
          <cell r="AA181">
            <v>44307</v>
          </cell>
          <cell r="AB181"/>
          <cell r="AC181"/>
          <cell r="AD181">
            <v>-1605</v>
          </cell>
          <cell r="AE181"/>
          <cell r="AF181"/>
        </row>
        <row r="182">
          <cell r="A182" t="str">
            <v>TC-IACSA-0182/004.1</v>
          </cell>
          <cell r="B182" t="str">
            <v>LA FORTEZZA SUDAMERICANA S.A.</v>
          </cell>
          <cell r="C182" t="str">
            <v>Licencia de Tipo (Sistema Nº 4)</v>
          </cell>
          <cell r="D182" t="str">
            <v>BAJA</v>
          </cell>
          <cell r="E182"/>
          <cell r="F182">
            <v>30687036022</v>
          </cell>
          <cell r="G182" t="str">
            <v>Luis Maria Drago 208 (Ex 5530), Villa Granaderos, Buenos Aires, Argentina.</v>
          </cell>
          <cell r="H182" t="str">
            <v>ITAB UK Ltd // ITAB House, Swallowdale Lane, Hemel Hempstead industrial estate, HP2 7EA, Reino Unido</v>
          </cell>
          <cell r="I182" t="str">
            <v>ITAB UK Ltd // ITAB House, Swallowdale Lane, Hemel Hempstead industrial estate, HP2 7EA, Reino Unido</v>
          </cell>
          <cell r="J182" t="str">
            <v>Reino Unido</v>
          </cell>
          <cell r="K182" t="str">
            <v>Luminaria fija</v>
          </cell>
          <cell r="L182" t="str">
            <v>ITAB</v>
          </cell>
          <cell r="M182" t="str">
            <v>LWL-123-X-180-4K-60</v>
          </cell>
          <cell r="N182" t="str">
            <v>220-240V~; 50/60Hz; 100W; Clase I; IP20.</v>
          </cell>
          <cell r="O182" t="str">
            <v>IEC 60598-1:2008 (Ed 7.0) + IEC 60598-2-1:1979 (Ed 1.0) + A1:1987</v>
          </cell>
          <cell r="P182" t="str">
            <v xml:space="preserve">SE Nº 50908 </v>
          </cell>
          <cell r="Q182" t="str">
            <v>IADEV S.A.</v>
          </cell>
          <cell r="R182" t="str">
            <v>NA</v>
          </cell>
          <cell r="S182" t="str">
            <v>NA</v>
          </cell>
          <cell r="T182" t="str">
            <v>NA</v>
          </cell>
          <cell r="U182" t="str">
            <v>NA</v>
          </cell>
          <cell r="V182">
            <v>2</v>
          </cell>
          <cell r="W182" t="str">
            <v>2.1</v>
          </cell>
          <cell r="X182" t="str">
            <v xml:space="preserve">Luminaria: artefacto completo </v>
          </cell>
          <cell r="Y182">
            <v>40778</v>
          </cell>
          <cell r="Z182"/>
          <cell r="AA182">
            <v>44093</v>
          </cell>
          <cell r="AB182"/>
          <cell r="AC182"/>
          <cell r="AD182">
            <v>-1819</v>
          </cell>
          <cell r="AE182"/>
          <cell r="AF182"/>
        </row>
        <row r="183">
          <cell r="A183" t="str">
            <v>TC-IACSA-0182/004.2</v>
          </cell>
          <cell r="B183" t="str">
            <v>LA FORTEZZA SUDAMERICANA S.A.</v>
          </cell>
          <cell r="C183" t="str">
            <v>Licencia de Tipo (Sistema Nº 4)</v>
          </cell>
          <cell r="D183" t="str">
            <v>BAJA</v>
          </cell>
          <cell r="E183"/>
          <cell r="F183">
            <v>30687036022</v>
          </cell>
          <cell r="G183" t="str">
            <v>Luis Maria Drago 208 (Ex 5530), Villa Granaderos, Buenos Aires, Argentina.</v>
          </cell>
          <cell r="H183" t="str">
            <v>ITAB UK Ltd // ITAB House, Swallowdale Lane, Hemel Hempstead, HP2 7EA, United Kingdom.</v>
          </cell>
          <cell r="I183" t="str">
            <v>ITAB UK Ltd // ITAB House, Swallowdale Lane, Hemel Hempstead, HP2 7EA, United Kingdom.</v>
          </cell>
          <cell r="J183" t="str">
            <v>Reino Unido</v>
          </cell>
          <cell r="K183" t="str">
            <v>Luminaria Fija</v>
          </cell>
          <cell r="L183" t="str">
            <v>ITAB</v>
          </cell>
          <cell r="M183" t="str">
            <v>LAC3-12-X-45E-4K</v>
          </cell>
          <cell r="N183" t="str">
            <v>220-240V~; 50/60Hz; 57W; Clase I; IP65</v>
          </cell>
          <cell r="O183" t="str">
            <v>IEC 60598-1: 2008 (Ed 7.0); IEC 60598-2-1: 1979 (Ed 1.0) + A1: 1987</v>
          </cell>
          <cell r="P183" t="str">
            <v>SE Nº 50911</v>
          </cell>
          <cell r="Q183" t="str">
            <v>IADEV S.A.</v>
          </cell>
          <cell r="R183" t="str">
            <v>NA</v>
          </cell>
          <cell r="S183" t="str">
            <v>NA</v>
          </cell>
          <cell r="T183" t="str">
            <v>NA</v>
          </cell>
          <cell r="U183" t="str">
            <v>NA</v>
          </cell>
          <cell r="V183">
            <v>2</v>
          </cell>
          <cell r="W183" t="str">
            <v>2.1</v>
          </cell>
          <cell r="X183" t="str">
            <v xml:space="preserve">Luminaria: artefacto completo </v>
          </cell>
          <cell r="Y183">
            <v>40778</v>
          </cell>
          <cell r="Z183"/>
          <cell r="AA183">
            <v>44092</v>
          </cell>
          <cell r="AB183"/>
          <cell r="AC183"/>
          <cell r="AD183">
            <v>-1820</v>
          </cell>
          <cell r="AE183"/>
          <cell r="AF183"/>
        </row>
        <row r="184">
          <cell r="A184" t="str">
            <v>TC-IACSA-0182/006.1</v>
          </cell>
          <cell r="B184" t="str">
            <v>LA FORTEZZA SUDAMERICANA S.A.</v>
          </cell>
          <cell r="C184" t="str">
            <v>Licencia de Tipo (Sistema Nº 4)</v>
          </cell>
          <cell r="D184" t="str">
            <v>BAJA</v>
          </cell>
          <cell r="E184"/>
          <cell r="F184">
            <v>30687036022</v>
          </cell>
          <cell r="G184" t="str">
            <v>Luis Maria Drago 208 (Ex 5530), Villa Granaderos, Buenos Aires, Argentina.</v>
          </cell>
          <cell r="H184" t="str">
            <v>ITAB UK Ltd // ITAB House, Swallowdale Lane, Hemel Hempstead, HP2 7EA, United Kingdom</v>
          </cell>
          <cell r="I184" t="str">
            <v>ITAB UK Ltd // ITAB House, Swallowdale Lane, Hemel Hempstead, HP2 7EA, United Kingdom</v>
          </cell>
          <cell r="J184" t="str">
            <v>Reino Unido</v>
          </cell>
          <cell r="K184" t="str">
            <v>Luminaria de embutir</v>
          </cell>
          <cell r="L184" t="str">
            <v>ITAB</v>
          </cell>
          <cell r="M184" t="str">
            <v>1) PEB3-F-23-4K
2) PEB2-F-15-4K
3) PB1-F-09-4K</v>
          </cell>
          <cell r="N184" t="str">
            <v>1) 220-240V~; 50/60Hz; 31W; Clase II; IP20
2) 220-240V~; 50/60Hz; 22W; Clase II; IP20
3) 220-240V~; 50/60Hz; 12,5W; Clase II; IP20</v>
          </cell>
          <cell r="O184" t="str">
            <v>IEC 60598-1: 2008 (Ed 7.0); IEC 60598-2-2: 2011 (Ed 3.0)</v>
          </cell>
          <cell r="P184" t="str">
            <v>SE Nº 50910</v>
          </cell>
          <cell r="Q184" t="str">
            <v>IADEV S.A.</v>
          </cell>
          <cell r="R184" t="str">
            <v>NA</v>
          </cell>
          <cell r="S184" t="str">
            <v>NA</v>
          </cell>
          <cell r="T184" t="str">
            <v>NA</v>
          </cell>
          <cell r="U184" t="str">
            <v>NA</v>
          </cell>
          <cell r="V184">
            <v>2</v>
          </cell>
          <cell r="W184" t="str">
            <v>2.1</v>
          </cell>
          <cell r="X184" t="str">
            <v xml:space="preserve">Luminaria: artefacto completo </v>
          </cell>
          <cell r="Y184">
            <v>40778</v>
          </cell>
          <cell r="Z184"/>
          <cell r="AA184">
            <v>44092</v>
          </cell>
          <cell r="AB184"/>
          <cell r="AC184"/>
          <cell r="AD184">
            <v>-1820</v>
          </cell>
          <cell r="AE184"/>
          <cell r="AF184"/>
        </row>
        <row r="185">
          <cell r="A185" t="str">
            <v>IACSA-L27-001.1</v>
          </cell>
          <cell r="B185" t="str">
            <v>LA FORTEZZA SUDAMERICANA S.A.</v>
          </cell>
          <cell r="C185" t="str">
            <v>Licencia de Marca (Sistema Nº 5)</v>
          </cell>
          <cell r="D185" t="str">
            <v>BAJA</v>
          </cell>
          <cell r="E185"/>
          <cell r="F185">
            <v>30687036022</v>
          </cell>
          <cell r="G185" t="str">
            <v>Luis Maria Drago 208 (Ex 5530), Villa Granaderos, Buenos Aires, Argentina.</v>
          </cell>
          <cell r="H185" t="str">
            <v>Nordic Light AB // Box 390, 931 24 Skelleftea, Suecia</v>
          </cell>
          <cell r="I185" t="str">
            <v>Nuco Sourcing Manufacturing Factory // The 2nd Ind. Area Hongxing Village, Songgang Town Bao'an District, Shenzhen, Guangdong, China..</v>
          </cell>
          <cell r="J185" t="str">
            <v>China.</v>
          </cell>
          <cell r="K185" t="str">
            <v>Driver Led</v>
          </cell>
          <cell r="L185" t="str">
            <v>NL power</v>
          </cell>
          <cell r="M185" t="str">
            <v>Ver Anexo I</v>
          </cell>
          <cell r="N185" t="str">
            <v>Ver Anexo I</v>
          </cell>
          <cell r="O185" t="str">
            <v>IEC 61347-1: 2014 (Ed 3.0); IEC 61347-2-13: 2014 +A1: 2016 (Ed 2.0</v>
          </cell>
          <cell r="P185" t="str">
            <v>1905089STO-001</v>
          </cell>
          <cell r="Q185" t="str">
            <v>Intertek Semko AB</v>
          </cell>
          <cell r="R185" t="str">
            <v>Intertek Semko AB</v>
          </cell>
          <cell r="S185" t="str">
            <v>SE-93721</v>
          </cell>
          <cell r="T185">
            <v>43558</v>
          </cell>
          <cell r="U185" t="str">
            <v>913-E/2017</v>
          </cell>
          <cell r="V185">
            <v>2</v>
          </cell>
          <cell r="W185" t="str">
            <v>2.2</v>
          </cell>
          <cell r="X185" t="str">
            <v>Componente</v>
          </cell>
          <cell r="Y185">
            <v>40778</v>
          </cell>
          <cell r="Z185"/>
          <cell r="AA185">
            <v>44302</v>
          </cell>
          <cell r="AB185"/>
          <cell r="AC185"/>
          <cell r="AD185">
            <v>-1610</v>
          </cell>
          <cell r="AE185"/>
          <cell r="AF185"/>
        </row>
        <row r="186">
          <cell r="A186" t="str">
            <v>CSE-IACSA-W4-019.5</v>
          </cell>
          <cell r="B186" t="str">
            <v xml:space="preserve">WAL MART ARGENTINA S.R.L. </v>
          </cell>
          <cell r="C186" t="str">
            <v>Licencia de Marca (Sistema Nº 5)</v>
          </cell>
          <cell r="D186" t="str">
            <v>BAJA</v>
          </cell>
          <cell r="E186"/>
          <cell r="F186" t="str">
            <v>30678138300.</v>
          </cell>
          <cell r="G186" t="str">
            <v>Bolivia 5831, C.A.B.A., Argentina.</v>
          </cell>
          <cell r="H186" t="str">
            <v xml:space="preserve">Test Rite International Co., Ltd. // 1F, 2F, 5F, No. 23, Hsin Hu 3rd Rd., Nei Hu Dist., Taipei 114, Taiwan.
</v>
          </cell>
          <cell r="I186" t="str">
            <v>Wuyi Loneed Tools Co.,Ltd. // Fenghuang Mountain Indutrial Park Donggan 321201 Wuyi, Zhejiang, P.R. China.</v>
          </cell>
          <cell r="J186" t="str">
            <v>China.</v>
          </cell>
          <cell r="K186" t="str">
            <v>Taladro Percutor.</v>
          </cell>
          <cell r="L186" t="str">
            <v>HYPER TOUGH.</v>
          </cell>
          <cell r="M186" t="str">
            <v>AQ00031G.</v>
          </cell>
          <cell r="N186" t="str">
            <v>220V~, 50Hz, 710W, 3.22A, Clase II.</v>
          </cell>
          <cell r="O186" t="str">
            <v>IEC 60745-1: 2006 (Ed. 4.0) + IEC 60745-2-1: 2008 (Ed. 2.1).</v>
          </cell>
          <cell r="P186" t="str">
            <v>SE Nº 48493.</v>
          </cell>
          <cell r="Q186" t="str">
            <v>IADEV S.A.</v>
          </cell>
          <cell r="R186" t="str">
            <v>NA</v>
          </cell>
          <cell r="S186" t="str">
            <v>NA</v>
          </cell>
          <cell r="T186" t="str">
            <v>NA</v>
          </cell>
          <cell r="U186" t="str">
            <v>NA</v>
          </cell>
          <cell r="V186">
            <v>6</v>
          </cell>
          <cell r="W186" t="str">
            <v>6.1</v>
          </cell>
          <cell r="X186" t="str">
            <v xml:space="preserve">Herramientas de mano eléctricas </v>
          </cell>
          <cell r="Y186">
            <v>40778</v>
          </cell>
          <cell r="Z186"/>
          <cell r="AA186">
            <v>44535</v>
          </cell>
          <cell r="AB186">
            <v>44508</v>
          </cell>
          <cell r="AC186" t="str">
            <v>ESPERANDO NOTA DE CANCELACION</v>
          </cell>
          <cell r="AD186">
            <v>-1377</v>
          </cell>
          <cell r="AE186"/>
          <cell r="AF186"/>
        </row>
        <row r="187">
          <cell r="A187" t="str">
            <v>CSE-IACSA-W4-019.4</v>
          </cell>
          <cell r="B187" t="str">
            <v xml:space="preserve">WAL MART ARGENTINA S.R.L. </v>
          </cell>
          <cell r="C187" t="str">
            <v>Licencia de Marca (Sistema Nº 5)</v>
          </cell>
          <cell r="D187" t="str">
            <v>BAJA</v>
          </cell>
          <cell r="E187"/>
          <cell r="F187" t="str">
            <v>30678138300.</v>
          </cell>
          <cell r="G187" t="str">
            <v>Bolivia 5831, C.A.B.A., Argentina.</v>
          </cell>
          <cell r="H187" t="str">
            <v xml:space="preserve">Test Rite International Co., Ltd. // 1F, 2F, 5F, No. 23, Hsin Hu 3rd Rd., Nei Hu Dist., Taipei 114, Taiwan.
</v>
          </cell>
          <cell r="I187" t="str">
            <v>Wuyi Loneed Tools Co.,Ltd. // Fenghuang Mountain Indutrial Park Donggan, Wuyi, Zhejiang, P.R. China.</v>
          </cell>
          <cell r="J187" t="str">
            <v>China.</v>
          </cell>
          <cell r="K187" t="str">
            <v>Sierra Circular.</v>
          </cell>
          <cell r="L187" t="str">
            <v>HYPER TOUGH.</v>
          </cell>
          <cell r="M187" t="str">
            <v>AQ10034G.</v>
          </cell>
          <cell r="N187" t="str">
            <v>220V~, 50Hz, 1250W,  5,68A, Clase II, n0: 5000/min, Ømáx, 185mm.</v>
          </cell>
          <cell r="O187" t="str">
            <v>IEC 60745-1: 2006 (Ed. 4.0) + IEC 60745-2-5: 2010 (Ed. 5.0).</v>
          </cell>
          <cell r="P187" t="str">
            <v>SE Nº 48494.</v>
          </cell>
          <cell r="Q187" t="str">
            <v>IADEV S.A.</v>
          </cell>
          <cell r="R187" t="str">
            <v>NA</v>
          </cell>
          <cell r="S187" t="str">
            <v>NA</v>
          </cell>
          <cell r="T187" t="str">
            <v>NA</v>
          </cell>
          <cell r="U187" t="str">
            <v>NA</v>
          </cell>
          <cell r="V187">
            <v>6</v>
          </cell>
          <cell r="W187" t="str">
            <v>6.1</v>
          </cell>
          <cell r="X187" t="str">
            <v xml:space="preserve">Herramientas de mano eléctricas </v>
          </cell>
          <cell r="Y187">
            <v>40778</v>
          </cell>
          <cell r="Z187"/>
          <cell r="AA187">
            <v>44491</v>
          </cell>
          <cell r="AB187">
            <v>44491</v>
          </cell>
          <cell r="AC187" t="str">
            <v>CERTIFICADO VENCIDO</v>
          </cell>
          <cell r="AD187">
            <v>-1421</v>
          </cell>
          <cell r="AE187"/>
          <cell r="AF187"/>
        </row>
        <row r="188">
          <cell r="A188" t="str">
            <v>CSE-IACSA-W4-019.3</v>
          </cell>
          <cell r="B188" t="str">
            <v xml:space="preserve">WAL MART ARGENTINA S.R.L. </v>
          </cell>
          <cell r="C188" t="str">
            <v>Licencia de Marca (Sistema Nº 5)</v>
          </cell>
          <cell r="D188" t="str">
            <v>BAJA</v>
          </cell>
          <cell r="E188"/>
          <cell r="F188">
            <v>30678138300</v>
          </cell>
          <cell r="G188" t="str">
            <v>Bolivia 5831, C.A.B.A., Argentina.</v>
          </cell>
          <cell r="H188" t="str">
            <v xml:space="preserve">Test Rite International Co., Ltd. // 1F, 2F, 5F, No. 23, Hsin Hu 3rd Rd., Nei Hu Dist., Taipei 114, Taiwan.
</v>
          </cell>
          <cell r="I188" t="str">
            <v>Wuyi Loneed Tools Co.,Ltd. // Fenghuang Mountain Indutrial Park Donggan, Wuji, Zhejiang, China.</v>
          </cell>
          <cell r="J188" t="str">
            <v>China.</v>
          </cell>
          <cell r="K188" t="str">
            <v>Sierra Caladora.</v>
          </cell>
          <cell r="L188" t="str">
            <v>HYPER TOUGH.</v>
          </cell>
          <cell r="M188" t="str">
            <v>AQ10033G.</v>
          </cell>
          <cell r="N188" t="str">
            <v>220V~, 50Hz, 1.82A, Clase II.</v>
          </cell>
          <cell r="O188" t="str">
            <v>IEC 60745-1: 2006 (Ed. 4.0) + IEC 60745-2-11: 2008 (Ed. 2.0).</v>
          </cell>
          <cell r="P188" t="str">
            <v>SE Nº 48434</v>
          </cell>
          <cell r="Q188" t="str">
            <v>IADEV S.A.</v>
          </cell>
          <cell r="R188" t="str">
            <v>NA</v>
          </cell>
          <cell r="S188" t="str">
            <v>NA</v>
          </cell>
          <cell r="T188" t="str">
            <v>NA</v>
          </cell>
          <cell r="U188" t="str">
            <v>NA</v>
          </cell>
          <cell r="V188">
            <v>6</v>
          </cell>
          <cell r="W188" t="str">
            <v>6.1</v>
          </cell>
          <cell r="X188" t="str">
            <v xml:space="preserve">Herramientas de mano eléctricas </v>
          </cell>
          <cell r="Y188">
            <v>40778</v>
          </cell>
          <cell r="Z188"/>
          <cell r="AA188">
            <v>44491</v>
          </cell>
          <cell r="AB188">
            <v>44491</v>
          </cell>
          <cell r="AC188" t="str">
            <v>CERTIFICADO VENCIDO</v>
          </cell>
          <cell r="AD188">
            <v>-1421</v>
          </cell>
          <cell r="AE188"/>
          <cell r="AF188"/>
        </row>
        <row r="189">
          <cell r="A189" t="str">
            <v>IACSA-W4-024.1</v>
          </cell>
          <cell r="B189" t="str">
            <v xml:space="preserve">WAL MART ARGENTINA S.R.L. </v>
          </cell>
          <cell r="C189" t="str">
            <v>Licencia de Marca (Sistema Nº 5)</v>
          </cell>
          <cell r="D189" t="str">
            <v>BAJA</v>
          </cell>
          <cell r="E189"/>
          <cell r="F189">
            <v>30678138300</v>
          </cell>
          <cell r="G189" t="str">
            <v>Bolivia 5831, C.A.B.A., Argentina.</v>
          </cell>
          <cell r="H189" t="str">
            <v>Zhejiang Tonoch Electronics Co., Ltd</v>
          </cell>
          <cell r="I189" t="str">
            <v>Zhejiang Tonoch Electronics Co., Ltd // No. 1111 Jinhai Road; Cixi Coastal Development District; Ningbo; Zhejiang 315000; China..</v>
          </cell>
          <cell r="J189" t="str">
            <v>China.</v>
          </cell>
          <cell r="K189" t="str">
            <v>Parlante de alta fidelidad</v>
          </cell>
          <cell r="L189" t="str">
            <v>ONN</v>
          </cell>
          <cell r="M189" t="str">
            <v xml:space="preserve"> KH15W</v>
          </cell>
          <cell r="N189" t="str">
            <v xml:space="preserve"> 220 V~; 50 Hz; 30 W; 2,5 A; Clase I.</v>
          </cell>
          <cell r="O189" t="str">
            <v>IEC  60065:2014 (Ed. 8.0)</v>
          </cell>
          <cell r="P189" t="str">
            <v>SE Nº 49861</v>
          </cell>
          <cell r="Q189" t="str">
            <v>IADEV S.A.</v>
          </cell>
          <cell r="R189" t="str">
            <v>NA</v>
          </cell>
          <cell r="S189" t="str">
            <v>NA</v>
          </cell>
          <cell r="T189" t="str">
            <v>NA</v>
          </cell>
          <cell r="U189" t="str">
            <v>NA</v>
          </cell>
          <cell r="V189">
            <v>5</v>
          </cell>
          <cell r="W189" t="str">
            <v>5.4</v>
          </cell>
          <cell r="X189" t="str">
            <v>Receptores / generadores / grabadores / reproductores de audio / video no profesional.</v>
          </cell>
          <cell r="Y189">
            <v>40778</v>
          </cell>
          <cell r="Z189"/>
          <cell r="AA189">
            <v>44157</v>
          </cell>
          <cell r="AB189"/>
          <cell r="AC189"/>
          <cell r="AD189">
            <v>-1755</v>
          </cell>
          <cell r="AE189"/>
          <cell r="AF189"/>
        </row>
        <row r="190">
          <cell r="A190" t="str">
            <v>CSE-IACSA-W4-020.1</v>
          </cell>
          <cell r="B190" t="str">
            <v xml:space="preserve">WAL MART ARGENTINA S.R.L. </v>
          </cell>
          <cell r="C190" t="str">
            <v>Licencia de Marca (Sistema Nº 5)</v>
          </cell>
          <cell r="D190" t="str">
            <v>BAJA</v>
          </cell>
          <cell r="E190"/>
          <cell r="F190" t="str">
            <v>30678138300.</v>
          </cell>
          <cell r="G190" t="str">
            <v>Bolivia 5831, C.A.B.A., Argentina.</v>
          </cell>
          <cell r="H190" t="str">
            <v>Test Rite International Co., Ltd.</v>
          </cell>
          <cell r="I190" t="str">
            <v>JIANGSU HEHUI POWER TOOLS CO., LTD. // Lingfeng Road, Economic Development Zone, Qidong, Jiangsu, P.R. China.</v>
          </cell>
          <cell r="J190" t="str">
            <v>China.</v>
          </cell>
          <cell r="K190" t="str">
            <v>Lijadora Orbital.</v>
          </cell>
          <cell r="L190" t="str">
            <v>HYPER TOUGH.</v>
          </cell>
          <cell r="M190" t="str">
            <v>AQ20034G.</v>
          </cell>
          <cell r="N190" t="str">
            <v>220V~, 50Hz, 240W,  1.09A, Clase II.</v>
          </cell>
          <cell r="O190" t="str">
            <v>IEC 60745-1: 2006 (Ed. 4.0) + IEC 60745-2-4: 2008 (Ed. 2.1).</v>
          </cell>
          <cell r="P190" t="str">
            <v>SE Nº 48438.</v>
          </cell>
          <cell r="Q190" t="str">
            <v>IADEV S.A.</v>
          </cell>
          <cell r="R190" t="str">
            <v>NA</v>
          </cell>
          <cell r="S190" t="str">
            <v>NA</v>
          </cell>
          <cell r="T190" t="str">
            <v>NA</v>
          </cell>
          <cell r="U190" t="str">
            <v>NA</v>
          </cell>
          <cell r="V190">
            <v>6</v>
          </cell>
          <cell r="W190" t="str">
            <v>6.1</v>
          </cell>
          <cell r="X190" t="str">
            <v xml:space="preserve">Herramientas de mano eléctricas </v>
          </cell>
          <cell r="Y190">
            <v>40778</v>
          </cell>
          <cell r="Z190"/>
          <cell r="AA190">
            <v>44491</v>
          </cell>
          <cell r="AB190">
            <v>44491</v>
          </cell>
          <cell r="AC190" t="str">
            <v>CERTIFICADO VENCIDO</v>
          </cell>
          <cell r="AD190">
            <v>-1421</v>
          </cell>
          <cell r="AE190"/>
          <cell r="AF190"/>
        </row>
        <row r="191">
          <cell r="A191" t="str">
            <v>CSE-IACSA-W4-019.2</v>
          </cell>
          <cell r="B191" t="str">
            <v xml:space="preserve">WAL MART ARGENTINA S.R.L. </v>
          </cell>
          <cell r="C191" t="str">
            <v>Licencia de Marca (Sistema Nº 5)</v>
          </cell>
          <cell r="D191" t="str">
            <v>BAJA</v>
          </cell>
          <cell r="E191"/>
          <cell r="F191" t="str">
            <v>30678138300.</v>
          </cell>
          <cell r="G191" t="str">
            <v>Bolivia 5831, C.A.B.A., Argentina.</v>
          </cell>
          <cell r="H191" t="str">
            <v xml:space="preserve">Test Rite International Co., Ltd. </v>
          </cell>
          <cell r="I191" t="str">
            <v>Wuyi Loneed Tools Co.,Ltd. // Fenghuang Mountain Indutrial Park Donggan, Wuyi, Zhejiang, P.R. China.</v>
          </cell>
          <cell r="J191" t="str">
            <v>China.</v>
          </cell>
          <cell r="K191" t="str">
            <v>Herramienta Multifunción.</v>
          </cell>
          <cell r="L191" t="str">
            <v>HYPER TOUGH.</v>
          </cell>
          <cell r="M191" t="str">
            <v>AQ60035G.</v>
          </cell>
          <cell r="N191" t="str">
            <v>220Vca, 50Hz, 220W, 1A, Clase II.</v>
          </cell>
          <cell r="O191" t="str">
            <v>IEC 60745-1:2006 (Ed. 4.0) + IEC 60745-2-4: 2008 (Ed. 2.1).</v>
          </cell>
          <cell r="P191" t="str">
            <v>SE Nº 48459.</v>
          </cell>
          <cell r="Q191" t="str">
            <v>IADEV S.A.</v>
          </cell>
          <cell r="R191" t="str">
            <v>NA</v>
          </cell>
          <cell r="S191" t="str">
            <v>NA</v>
          </cell>
          <cell r="T191" t="str">
            <v>NA</v>
          </cell>
          <cell r="U191" t="str">
            <v>NA</v>
          </cell>
          <cell r="V191">
            <v>6</v>
          </cell>
          <cell r="W191" t="str">
            <v>6.1</v>
          </cell>
          <cell r="X191" t="str">
            <v xml:space="preserve">Herramientas de mano eléctricas </v>
          </cell>
          <cell r="Y191">
            <v>40778</v>
          </cell>
          <cell r="Z191"/>
          <cell r="AA191">
            <v>44491</v>
          </cell>
          <cell r="AB191">
            <v>44491</v>
          </cell>
          <cell r="AC191" t="str">
            <v>CERTIFICADO VENCIDO</v>
          </cell>
          <cell r="AD191">
            <v>-1421</v>
          </cell>
          <cell r="AE191"/>
          <cell r="AF191"/>
        </row>
        <row r="192">
          <cell r="A192" t="str">
            <v>CSE-IACSA-W4-021.2</v>
          </cell>
          <cell r="B192" t="str">
            <v xml:space="preserve">WAL MART ARGENTINA S.R.L. </v>
          </cell>
          <cell r="C192" t="str">
            <v>Licencia de Marca (Sistema Nº 5)</v>
          </cell>
          <cell r="D192" t="str">
            <v>BAJA</v>
          </cell>
          <cell r="E192"/>
          <cell r="F192">
            <v>30678138300</v>
          </cell>
          <cell r="G192" t="str">
            <v>Bolivia 5831, C.A.B.A., Argentina.</v>
          </cell>
          <cell r="H192" t="str">
            <v xml:space="preserve">Test Rite International Co., Ltd. // 1F, 2F, 5F, No. 23, Hsin Hu 3rd Rd., Nei Hu Dist., Taipei 114, Taiwan.
</v>
          </cell>
          <cell r="I192" t="str">
            <v>Zhejiang Swirl Wind Tools Made Co., Ltd. // North City Industrial Zone, Yongkang, Zhejiang, China.</v>
          </cell>
          <cell r="J192" t="str">
            <v>China.</v>
          </cell>
          <cell r="K192" t="str">
            <v>Amoladora Angular.</v>
          </cell>
          <cell r="L192" t="str">
            <v>HYPER TOUGH.</v>
          </cell>
          <cell r="M192" t="str">
            <v>AQ15020G.</v>
          </cell>
          <cell r="N192" t="str">
            <v>220V~, 50Hz, 500W, 2.72A, n0: 11000/min, Ømáx: 115mm, M14, Clase II.</v>
          </cell>
          <cell r="O192" t="str">
            <v>IEC 60745-1:2006 (Ed. 4.0) + IEC 60745-2-3:2006 (Ed. 2.0).</v>
          </cell>
          <cell r="P192" t="str">
            <v>IE SE N° 48883</v>
          </cell>
          <cell r="Q192" t="str">
            <v>IADEV S.A.</v>
          </cell>
          <cell r="R192" t="str">
            <v>NA</v>
          </cell>
          <cell r="S192" t="str">
            <v>NA</v>
          </cell>
          <cell r="T192" t="str">
            <v>NA</v>
          </cell>
          <cell r="U192" t="str">
            <v>NA</v>
          </cell>
          <cell r="V192">
            <v>6</v>
          </cell>
          <cell r="W192" t="str">
            <v>6.1</v>
          </cell>
          <cell r="X192" t="str">
            <v xml:space="preserve">Herramientas de mano eléctricas </v>
          </cell>
          <cell r="Y192">
            <v>40778</v>
          </cell>
          <cell r="Z192"/>
          <cell r="AA192">
            <v>44535</v>
          </cell>
          <cell r="AB192"/>
          <cell r="AC192"/>
          <cell r="AD192">
            <v>-1377</v>
          </cell>
          <cell r="AE192"/>
          <cell r="AF192"/>
        </row>
        <row r="193">
          <cell r="A193" t="str">
            <v>ICU-L9-001.10</v>
          </cell>
          <cell r="B193" t="str">
            <v>LG Electronics Tianjin Appliances Co., Ltd.</v>
          </cell>
          <cell r="C193" t="str">
            <v>Licencia de Marca (Sistema Nº 5)</v>
          </cell>
          <cell r="D193" t="str">
            <v>BAJA</v>
          </cell>
          <cell r="E193"/>
          <cell r="F193" t="str">
            <v>NA</v>
          </cell>
          <cell r="G193" t="str">
            <v>No. 9 Jin Wei Road, Bei Chen Dist., Tianjin, China.</v>
          </cell>
          <cell r="H193">
            <v>0</v>
          </cell>
          <cell r="I193" t="str">
            <v xml:space="preserve">INTERCLIMA S.A. / Einstein 1105, Río Grande, Tierra del Fuego, Argentina.
IATEC S.A. / Domingo Faustino Sarmiento 2950, Río Grande, Tierra del Fuego, Argentina.
</v>
          </cell>
          <cell r="J193">
            <v>0</v>
          </cell>
          <cell r="K193" t="str">
            <v>Acondicionador de aire tipo split / Split-type air conditioner</v>
          </cell>
          <cell r="L193" t="str">
            <v>“LG”</v>
          </cell>
          <cell r="M193" t="str">
            <v xml:space="preserve">TS-H246C8U0 
[Unidad interior: TSNH246C8U0 / Unidad exterior: TSUH246C8U0]
</v>
          </cell>
          <cell r="N193" t="str">
            <v xml:space="preserve">220-240V~, 50Hz, potencia máxima en modo frio/ maximum cooling power input: 3670W, Corriente maxima en modo frio/ maximum cooling current: 20.65A, Potencia máxima en modo calor/ maximum heating power input: 2860W, Corriente maxima en modo calor/ maximum heating current: 14.01A, IPX4 (unidad exterior / outdoor unit), clase / class I, R22, presión máxima /maximum pressure: 5MPa, clase climática/ climate class: T1 </v>
          </cell>
          <cell r="O193" t="str">
            <v>IEC 60335-2-40:2002 + A1:2005 + A2:2005 usada con IEC 60335-1:2001 (incl. Corrigendum 1:2002) + A1:2004 + A2:2006</v>
          </cell>
          <cell r="P193" t="str">
            <v>SH11070918-001</v>
          </cell>
          <cell r="Q193" t="str">
            <v>Intertek Testing Services Shanghai Ltd.</v>
          </cell>
          <cell r="R193" t="str">
            <v>NA</v>
          </cell>
          <cell r="S193" t="str">
            <v>NA</v>
          </cell>
          <cell r="T193" t="str">
            <v>NA</v>
          </cell>
          <cell r="U193" t="str">
            <v>NA</v>
          </cell>
          <cell r="V193">
            <v>3</v>
          </cell>
          <cell r="W193" t="str">
            <v>3.1</v>
          </cell>
          <cell r="X193" t="str">
            <v>Climatización</v>
          </cell>
          <cell r="Y193">
            <v>40779</v>
          </cell>
          <cell r="Z193"/>
          <cell r="AA193" t="str">
            <v>BAJA</v>
          </cell>
          <cell r="AB193">
            <v>41222</v>
          </cell>
          <cell r="AC193" t="str">
            <v>RECERTIFICACIÓN</v>
          </cell>
          <cell r="AD193" t="str">
            <v>-</v>
          </cell>
          <cell r="AE193"/>
          <cell r="AF193"/>
        </row>
        <row r="194">
          <cell r="A194" t="str">
            <v>ICU-Z9-001.1R1</v>
          </cell>
          <cell r="B194" t="str">
            <v>ZTE Corporation</v>
          </cell>
          <cell r="C194" t="str">
            <v>Licencia de Marca (Sistema Nº 5)</v>
          </cell>
          <cell r="D194" t="str">
            <v>BAJA</v>
          </cell>
          <cell r="E194"/>
          <cell r="F194" t="str">
            <v>NA</v>
          </cell>
          <cell r="G194" t="str">
            <v>ZTE Plaza, Keji Road South, Hi-Tech Industrial Park, Nanshan District, Shenzhen, Guangdong, 518057, P.R. China</v>
          </cell>
          <cell r="H194">
            <v>0</v>
          </cell>
          <cell r="I194" t="str">
            <v xml:space="preserve">ZTE Corporation / 2/F, B8 Building, ZTE Industrial Plaza, LiuXian Avenue, Xili, Nanshan District, Shenzhen, Guangdong, 518055, P.R. China, </v>
          </cell>
          <cell r="J194">
            <v>0</v>
          </cell>
          <cell r="K194" t="str">
            <v>Dispositivo para conexiones de red e Internet / 10GE MPLS Routing Switch</v>
          </cell>
          <cell r="L194" t="str">
            <v>“ZTE 中兴”</v>
          </cell>
          <cell r="M194" t="str">
            <v>(1) ZXR10 8902,  (2) ZXR10 8905,  (3) ZXR10 8908,  (4) ZXR10 8912</v>
          </cell>
          <cell r="N194" t="str">
            <v xml:space="preserve">(1) Entrada/input: -48Vdc, 6.0A    ó  100-240V~, 50/60Hz,  2.8-1.2A,  clase/class I
(2) Entrada/input: -48Vdc, 18.0A  ó  100-240V~, 50/60Hz, 10.9-3.4A, clase/class I
(3) Entrada/input: -48Vdc, 25.0A  ó  100-240V~, 50/60Hz, 14.7-4.5A, clase/class I
(4) Entrada/input: -48Vdc, 35.4A  ó  100-240V~, 50/60Hz, 17.0-7.0A, clase/class I
</v>
          </cell>
          <cell r="O194" t="str">
            <v xml:space="preserve">IEC 60950-1:2005 </v>
          </cell>
          <cell r="P194" t="str">
            <v>E307946-A58-CB-1 y/and SZ11060325-1</v>
          </cell>
          <cell r="Q194" t="str">
            <v>Intertek Testing Services Shenzhen Ltd. Kejiyuan Branch.</v>
          </cell>
          <cell r="R194" t="str">
            <v>NA</v>
          </cell>
          <cell r="S194" t="str">
            <v>NA</v>
          </cell>
          <cell r="T194" t="str">
            <v>NA</v>
          </cell>
          <cell r="U194" t="str">
            <v>NA</v>
          </cell>
          <cell r="V194">
            <v>5</v>
          </cell>
          <cell r="W194" t="str">
            <v>5.8</v>
          </cell>
          <cell r="X194" t="str">
            <v>Equipamiento de tecnología de la información y comunicación</v>
          </cell>
          <cell r="Y194">
            <v>40779</v>
          </cell>
          <cell r="Z194"/>
          <cell r="AA194" t="str">
            <v>BAJA</v>
          </cell>
          <cell r="AB194">
            <v>41220</v>
          </cell>
          <cell r="AC194" t="str">
            <v>Pedido del cliente</v>
          </cell>
          <cell r="AD194" t="str">
            <v>-</v>
          </cell>
          <cell r="AE194"/>
          <cell r="AF194"/>
        </row>
        <row r="195">
          <cell r="A195" t="str">
            <v>ICU-E2-001.18</v>
          </cell>
          <cell r="B195" t="str">
            <v xml:space="preserve">ENG Electric Co., Ltd. </v>
          </cell>
          <cell r="C195" t="str">
            <v>Licencia de Marca (Sistema Nº 5)</v>
          </cell>
          <cell r="D195" t="str">
            <v>BAJA</v>
          </cell>
          <cell r="E195"/>
          <cell r="F195" t="str">
            <v>NA</v>
          </cell>
          <cell r="G195" t="str">
            <v>5 F., No. 536, Sec. 1, Min Sheng N. Rd., Kweishan Hsiang, Taoyuan Hsien, Taiwan.</v>
          </cell>
          <cell r="H195" t="str">
            <v xml:space="preserve">
</v>
          </cell>
          <cell r="I195" t="str">
            <v>Shenzhen Eng Electronics Co., Ltd. / Block B, Nuclear Group Industrial District, Baishixia, Fuyun Town, Bao’an, Shenzhen, China. /// Dongguan Eng Electronics Co., Ltd. / Lin Village, Xi-Hu Industrial Area, Tang Xia Town, Dong-Guan City, Guang-Dong Province, China.</v>
          </cell>
          <cell r="J195">
            <v>0</v>
          </cell>
          <cell r="K195" t="str">
            <v>Fuente de alimentación / Power Supply for business machine</v>
          </cell>
          <cell r="L195" t="str">
            <v>CISCO</v>
          </cell>
          <cell r="M195" t="str">
            <v>3A-204DB05</v>
          </cell>
          <cell r="N195" t="str">
            <v xml:space="preserve">Entrada/Input: 100-240V~, 50-60Hz, 0.5A, Clase I / Class I
Salida/Output: 5Vdc, 4.0A
</v>
          </cell>
          <cell r="O195" t="str">
            <v>IEC 60950-1:2005 + A1:2009</v>
          </cell>
          <cell r="P195" t="str">
            <v>TP10090186-ST</v>
          </cell>
          <cell r="Q195" t="str">
            <v>Intertek Testing Services Taiwan Ltd.</v>
          </cell>
          <cell r="R195" t="str">
            <v>NA</v>
          </cell>
          <cell r="S195" t="str">
            <v>NA</v>
          </cell>
          <cell r="T195" t="str">
            <v>NA</v>
          </cell>
          <cell r="U195" t="str">
            <v>NA</v>
          </cell>
          <cell r="V195">
            <v>4</v>
          </cell>
          <cell r="W195" t="str">
            <v>4.2</v>
          </cell>
          <cell r="X195" t="str">
            <v>Fuente de alimentación para equipos de tecnología de la información</v>
          </cell>
          <cell r="Y195">
            <v>40781</v>
          </cell>
          <cell r="Z195"/>
          <cell r="AA195" t="str">
            <v>BAJA</v>
          </cell>
          <cell r="AB195">
            <v>42985</v>
          </cell>
          <cell r="AC195" t="str">
            <v>falta de pago del FEE</v>
          </cell>
          <cell r="AD195" t="str">
            <v>-</v>
          </cell>
          <cell r="AE195"/>
          <cell r="AF195"/>
        </row>
        <row r="196">
          <cell r="A196" t="str">
            <v>ICU-F6-001.1R1</v>
          </cell>
          <cell r="B196" t="str">
            <v xml:space="preserve">F. Haroldo Pinelli S.A. </v>
          </cell>
          <cell r="C196" t="str">
            <v>Licencia de Marca (Sistema Nº 5)</v>
          </cell>
          <cell r="D196" t="str">
            <v>BAJA</v>
          </cell>
          <cell r="E196"/>
          <cell r="F196" t="str">
            <v>NA</v>
          </cell>
          <cell r="G196" t="str">
            <v>Cosquín 5340, (C1439GRV), Ciudad Autónoma de Buenos Aires, Argentina.</v>
          </cell>
          <cell r="H196">
            <v>0</v>
          </cell>
          <cell r="I196" t="str">
            <v>Changan Group Co., Ltd. / No.18, Lingyun Road, Dongfeng Industrial Zone, Liushi Wenzhou China.</v>
          </cell>
          <cell r="J196">
            <v>0</v>
          </cell>
          <cell r="K196" t="str">
            <v>Interruptores Automáticos Termomagnéticos / Circuit-breakers with overcurrent protection</v>
          </cell>
          <cell r="L196" t="str">
            <v>Telemando</v>
          </cell>
          <cell r="M196" t="str">
            <v xml:space="preserve">(1) Serie TMT4, (2) Serie TMT6
(Ver Anexo 1 con información detallada de cada modelo certificado / See appendix 1 with detailed information of each certified model)
</v>
          </cell>
          <cell r="N196" t="str">
            <v xml:space="preserve">230/400 V~ (1 Polo), 400 V~  (2, 3 y 4 Polos), 50/60 Hz, 1-63 A (Curva B, C), 6-63A (Curva D)
(1) Ics=4000A, (2) Ics=6000A 
(Ver Anexo 1 con información detallada de cada modelo certificado / See appendix 1 with detailed information of each certified model)
</v>
          </cell>
          <cell r="O196" t="str">
            <v xml:space="preserve">IEC 60898-1:2002 + A1:2002 + A2:2003 </v>
          </cell>
          <cell r="P196" t="str">
            <v>SH11030848-001,  SH11030848-002,  SH11030848-003,  SH11030848-004</v>
          </cell>
          <cell r="Q196" t="str">
            <v>Intertek Testing Services Shanghai Limited</v>
          </cell>
          <cell r="R196" t="str">
            <v>NA</v>
          </cell>
          <cell r="S196" t="str">
            <v>NA</v>
          </cell>
          <cell r="T196" t="str">
            <v>NA</v>
          </cell>
          <cell r="U196" t="str">
            <v>NA</v>
          </cell>
          <cell r="V196">
            <v>1</v>
          </cell>
          <cell r="W196" t="str">
            <v>1.5</v>
          </cell>
          <cell r="X196" t="str">
            <v xml:space="preserve">Dispositivos de protección y maniobra </v>
          </cell>
          <cell r="Y196">
            <v>40784</v>
          </cell>
          <cell r="Z196"/>
          <cell r="AA196" t="str">
            <v>BAJA</v>
          </cell>
          <cell r="AB196">
            <v>43166</v>
          </cell>
          <cell r="AC196" t="str">
            <v>Falta de vigilancia</v>
          </cell>
          <cell r="AD196" t="str">
            <v>-</v>
          </cell>
          <cell r="AE196"/>
          <cell r="AF196"/>
        </row>
        <row r="197">
          <cell r="A197" t="str">
            <v>ICU-L9-001.1R3</v>
          </cell>
          <cell r="B197" t="str">
            <v>LG Electronics Tianjin Appliances Co., Ltd.</v>
          </cell>
          <cell r="C197" t="str">
            <v>Licencia de Marca (Sistema Nº 5)</v>
          </cell>
          <cell r="D197" t="str">
            <v>BAJA</v>
          </cell>
          <cell r="E197"/>
          <cell r="F197" t="str">
            <v>NA</v>
          </cell>
          <cell r="G197" t="str">
            <v>No. 9 Jin Wei Road, Bei Chen Dist., Tianjin, China.</v>
          </cell>
          <cell r="H197">
            <v>0</v>
          </cell>
          <cell r="I197" t="str">
            <v xml:space="preserve">INTERCLIMA S.A. / Einstein 1105, Río Grande, Tierra del Fuego, Argentina./// IATEC S.A. / Domingo Faustino Sarmiento 2950, Río Grande, Tierra del Fuego, Argentina.
</v>
          </cell>
          <cell r="J197">
            <v>0</v>
          </cell>
          <cell r="K197" t="str">
            <v>Acondicionador de aire tipo split \ Split-type air conditioner</v>
          </cell>
          <cell r="L197" t="str">
            <v>“LG”</v>
          </cell>
          <cell r="M197" t="str">
            <v xml:space="preserve">(1) TS-C096ExL0 [Unidad interior/Indoor unit: TSNC096ExL0 y/and Unidad exterior/outdoor unit:  TSUC096ExL0] ;(2) TS-H096ExL0 [Unidad interior/Indoor unit: TSNH096ExL0  y/and Unidad exterior/ outdoor unit: TSUH096ExL0] ;(3) TS-C126ExL0 [Unidad interior/Indoor unit: TSNC126ExL0  y/and Unidad exterior/ outdoor unit: TSUC126ExL0] ; (4) TS-H126ExL0 [Unidad interior/Indoor unit: TSNH126ExL0  y/and Unidad exterior/ outdoor unit: TSUH126ExL0]
(Donde “X” puede ser una letra A-Z indicando cambios estéticos que no afectan la seguridad / The digit “x” in the type designation may be a letter A-Z according to cosmetic feature)
</v>
          </cell>
          <cell r="N197" t="str">
            <v>220-240V~, 50Hz, IPX4 (unidad exterior/ outdoor unit), clase/class I. (1) TS-C096ExL0 R22: 490g, Potencia máxima en modo frio/ maximum cooling power input: 1190W, Corriente maxima en modo frio/ maximum cooling current: 6.0A, presión máxima /maximum pressure: 5MPa (2) TS-H096ExL0 R22: 780g, Potencia máxima en modo frio/ maximum cooling power input: 1210W, Corriente maxima en modo frio/ maximum cooling current: 6.0A, Potencia máxima en modo calor/ maximum heating power input: 1100W, Corriente maxima en modo calor/ maximum heating current: 6.0A, presión máxima /maximum pressure: 5MPa
(3) TS-C126ExL0  R22: 680g, Potencia máxima en modo frio/ maximum cooling power input: 1830W, Corriente maxima en modo frio/ maximum cooling current: 10.1A, presión máxima /maximum pressure: 5MPa
(4) TS-H126ExL0   R22: 750g, Potencia máxima en modo frio/ maximum cooling power input: 1900W, Corriente maxima en modo frio/ maximum cooling current: 9.6A, Potencia máxima en modo calor/ maximum heating power input: 1420W, Corriente maxima en modo calor/ maximum heating current: 7.7A, presión máxima /maximum pressure: 5MPa</v>
          </cell>
          <cell r="O197" t="str">
            <v>IEC 60335-2-40:2002 used in conjunction with IEC 60335-1:2001 (incl. Corrigendum 1:2002)</v>
          </cell>
          <cell r="P197" t="str">
            <v>SH08040534-001, SH08040534-002, SH08040534-002-M1, SH08040534-001-M1 and SH08040534-002-M2</v>
          </cell>
          <cell r="Q197" t="str">
            <v>Intertek Testing Services Shanghai Ltd.</v>
          </cell>
          <cell r="R197" t="str">
            <v>NA</v>
          </cell>
          <cell r="S197" t="str">
            <v>NA</v>
          </cell>
          <cell r="T197" t="str">
            <v>NA</v>
          </cell>
          <cell r="U197" t="str">
            <v>NA</v>
          </cell>
          <cell r="V197">
            <v>3</v>
          </cell>
          <cell r="W197" t="str">
            <v>3.1</v>
          </cell>
          <cell r="X197" t="str">
            <v>Climatización</v>
          </cell>
          <cell r="Y197">
            <v>40784</v>
          </cell>
          <cell r="Z197"/>
          <cell r="AA197" t="str">
            <v>BAJA</v>
          </cell>
          <cell r="AB197">
            <v>42135</v>
          </cell>
          <cell r="AC197" t="str">
            <v>NA</v>
          </cell>
          <cell r="AD197" t="str">
            <v>-</v>
          </cell>
          <cell r="AE197"/>
          <cell r="AF197"/>
        </row>
        <row r="198">
          <cell r="A198" t="str">
            <v>ICU-L9-001.2R3</v>
          </cell>
          <cell r="B198" t="str">
            <v>LG Electronics Tianjin Appliances Co., Ltd.</v>
          </cell>
          <cell r="C198" t="str">
            <v>Licencia de Marca (Sistema Nº 5)</v>
          </cell>
          <cell r="D198" t="str">
            <v>BAJA</v>
          </cell>
          <cell r="E198"/>
          <cell r="F198" t="str">
            <v>NA</v>
          </cell>
          <cell r="G198" t="str">
            <v>No. 9 Jin Wei Road, Bei Chen Dist., Tianjin, China.</v>
          </cell>
          <cell r="H198">
            <v>0</v>
          </cell>
          <cell r="I198" t="str">
            <v xml:space="preserve">BGH S.A. / Islas Malvinas 2943, Río Grande, Tierra del Fuego, Argentina. /// INTERCLIMA S.A. / Einstein 1105, Río Grande, Tierra del Fuego, Argentina./// IATEC S.A. / Domingo Faustino Sarmiento 2950, Río Grande, Tierra del Fuego, Argentina.
</v>
          </cell>
          <cell r="J198">
            <v>0</v>
          </cell>
          <cell r="K198" t="str">
            <v>Acondicionador de aire tipo split / Split-type air conditioner</v>
          </cell>
          <cell r="L198" t="str">
            <v>“LG”</v>
          </cell>
          <cell r="M198" t="str">
            <v xml:space="preserve">TS-C096YxL0, TS-H096YxL0, TS-C096YxA0, TS-H096YxU0, TS-C126TxL0, TS-H126TxL0, TS-C126TxA0, TS-H126TxU0, 
TS-C096YxA1, TS-H096YxA1, TS-C126YxA1, TS-H126YxA1 
(Donde “x” puede ser una letra A-Z indicando cambios estéticos que no afectan la seguridad. Ver Anexo 1 con información detallada. // The digit “x” in the type designation may be a letter A-Z according to cosmetic feature. See Annex 1 with detailed information)
</v>
          </cell>
          <cell r="N198" t="str">
            <v xml:space="preserve">220-240V~, 50Hz, IPX4 (unidad exterior / outdoor unit), clase / class I, R22, presión máxima /maximum pressure: 5MPa 
(Ver Anexo 1 con información detallada/ See Annex 1 with detailed information)
</v>
          </cell>
          <cell r="O198" t="str">
            <v>IEC 60335-2-40:2002 used in conjunction with IEC 60335-1:2001 (incl. Corrigendum 1:2002)</v>
          </cell>
          <cell r="P198" t="str">
            <v xml:space="preserve">SH08051087-001, SH08051087-001-M1, SH08051087-001-M2, SH08051087-001-M3, SH08051087-002, SH08051087-002-M1, SH08051087-002-M2, y/and  SH08051087-002-M3 </v>
          </cell>
          <cell r="Q198" t="str">
            <v>Intertek Testing Services Shanghai Ltd.</v>
          </cell>
          <cell r="R198" t="str">
            <v>NA</v>
          </cell>
          <cell r="S198" t="str">
            <v>NA</v>
          </cell>
          <cell r="T198" t="str">
            <v>NA</v>
          </cell>
          <cell r="U198" t="str">
            <v>NA</v>
          </cell>
          <cell r="V198">
            <v>3</v>
          </cell>
          <cell r="W198" t="str">
            <v>3.1</v>
          </cell>
          <cell r="X198" t="str">
            <v>Climatización</v>
          </cell>
          <cell r="Y198">
            <v>40784</v>
          </cell>
          <cell r="Z198"/>
          <cell r="AA198" t="str">
            <v>BAJA</v>
          </cell>
          <cell r="AB198">
            <v>41222</v>
          </cell>
          <cell r="AC198" t="str">
            <v>RECERTIFICACIÓN</v>
          </cell>
          <cell r="AD198" t="str">
            <v>-</v>
          </cell>
          <cell r="AE198"/>
          <cell r="AF198"/>
        </row>
        <row r="199">
          <cell r="A199" t="str">
            <v>ICU-L9-001.3R6</v>
          </cell>
          <cell r="B199" t="str">
            <v>LG Electronics Tianjin Appliances Co., Ltd.</v>
          </cell>
          <cell r="C199" t="str">
            <v>Licencia de Marca (Sistema Nº 5)</v>
          </cell>
          <cell r="D199" t="str">
            <v>BAJA</v>
          </cell>
          <cell r="E199"/>
          <cell r="F199" t="str">
            <v>NA</v>
          </cell>
          <cell r="G199" t="str">
            <v>No. 9 Jin Wei Road, Bei Chen Dist., Tianjin, China.</v>
          </cell>
          <cell r="H199">
            <v>0</v>
          </cell>
          <cell r="I199" t="str">
            <v xml:space="preserve">INTERCLIMA S.A. / Einstein 1105, Río Grande, Tierra del Fuego, Argentina./// IATEC S.A. / Domingo Faustino Sarmiento 2950, Río Grande, Tierra del Fuego, Argentina.
</v>
          </cell>
          <cell r="J199">
            <v>0</v>
          </cell>
          <cell r="K199" t="str">
            <v>Acondicionador de aire tipo split / Split-type air conditioner</v>
          </cell>
          <cell r="L199" t="str">
            <v>“LG”</v>
          </cell>
          <cell r="M199" t="str">
            <v xml:space="preserve">TS-C1865xy0, TS-H1865xy0, TS-C1868xy0, TS-H1868xy0, TS-C2465xy0, TS-H2465xy0, TS-C2468xy0, TS-H2468xy0, 
TS-C1865xA1, TS-H1865xA1, TS-C2465xA1, TS-H2465xA1, TS-C1865xA2, TS-C1865MA3, TS-H2465MA2
(El digito ‘x’ en el modelo puede ser una letra A-Z indicando cambios estéticos que no afectan la seguridad. El digito ‘y’ en el modelo puede ser una letra ‘A’, ‘L’ ó ‘U’ (‘U’ solamente para los modelos TS-H2465xy0 y TS-H1865xy0), en donde ‘A’ indica que no incorpora función plasma y ‘U’ y ‘L’ indica incorporación de función plasma. Ver Anexo 1 con información detallada. // The digit ‘x’ in the type designation may be letter A-Z according to cosmetic feature. The digit ‘y’ in the type designation may be letter A, L or U (U Only for TS-H2465xy0 and TS-H1865xy0), according to "A" without plasma function and "U” and “L" with plasma function. See Annex 1 with detailed information.)
</v>
          </cell>
          <cell r="N199" t="str">
            <v xml:space="preserve">220-240V~, 50Hz, IPX4 (unidad exterior / outdoor unit), clase / class I 
Ver certificado con detalles de cada modelo
</v>
          </cell>
          <cell r="O199" t="str">
            <v>IEC 60335-2-40:2002 used in conjunction with IEC 60335-1:2001 (incl. Corrigendum 1:2002)</v>
          </cell>
          <cell r="P199" t="str">
            <v>SH08070258-001, SH08070258-001-M1, SH08070258-001-M2, SH08070258-001-M3, SH08070258-001-M5, SH08070258-001-M6 y/and SH08070258-001-M7</v>
          </cell>
          <cell r="Q199" t="str">
            <v>Intertek Testing Services Ltd., Shanghai</v>
          </cell>
          <cell r="R199" t="str">
            <v>NA</v>
          </cell>
          <cell r="S199" t="str">
            <v>NA</v>
          </cell>
          <cell r="T199" t="str">
            <v>NA</v>
          </cell>
          <cell r="U199" t="str">
            <v>NA</v>
          </cell>
          <cell r="V199">
            <v>3</v>
          </cell>
          <cell r="W199" t="str">
            <v>3.1</v>
          </cell>
          <cell r="X199" t="str">
            <v>Climatización</v>
          </cell>
          <cell r="Y199">
            <v>40784</v>
          </cell>
          <cell r="Z199"/>
          <cell r="AA199" t="str">
            <v>BAJA</v>
          </cell>
          <cell r="AB199">
            <v>41222</v>
          </cell>
          <cell r="AC199" t="str">
            <v>RECERTIFICACIÓN</v>
          </cell>
          <cell r="AD199" t="str">
            <v>-</v>
          </cell>
          <cell r="AE199"/>
          <cell r="AF199"/>
        </row>
        <row r="200">
          <cell r="A200" t="str">
            <v>ICU-L9-001.4R2</v>
          </cell>
          <cell r="B200" t="str">
            <v>LG Electronics Tianjin Appliances Co., Ltd.</v>
          </cell>
          <cell r="C200" t="str">
            <v>Licencia de Marca (Sistema Nº 5)</v>
          </cell>
          <cell r="D200" t="str">
            <v>BAJA</v>
          </cell>
          <cell r="E200"/>
          <cell r="F200" t="str">
            <v>NA</v>
          </cell>
          <cell r="G200" t="str">
            <v>No. 9 Jin Wei Road, Bei Chen Dist., Tianjin, China.</v>
          </cell>
          <cell r="H200">
            <v>0</v>
          </cell>
          <cell r="I200" t="str">
            <v xml:space="preserve">BGH S.A. / Islas Malvinas 2943, Río Grande, Tierra del Fuego, Argentina. /// INTERCLIMA S.A. / Einstein 1105, Río Grande, Tierra del Fuego, Argentina./// IATEC S.A. / Domingo Faustino Sarmiento 2950, Río Grande, Tierra del Fuego, Argentina.
</v>
          </cell>
          <cell r="J200">
            <v>0</v>
          </cell>
          <cell r="K200" t="str">
            <v>Acondicionador de aire tipo split / Split-type air conditioner</v>
          </cell>
          <cell r="L200" t="str">
            <v>“LG”</v>
          </cell>
          <cell r="M200" t="str">
            <v xml:space="preserve">TS-H126Axy0, TS-C126Axy0, TS-H096Bxy0, TS-C096Bxy0 </v>
          </cell>
          <cell r="N200" t="str">
            <v xml:space="preserve">220-240V~, 50Hz, IPX4 (unidad exterior / outdoor unit), clase / class I, R22, presión máxima /maximum pressure: 5MPa </v>
          </cell>
          <cell r="O200" t="str">
            <v>IEC 60335-2-40:2002 used in conjunction with IEC 60335-1:2001 (incl. Corrigendum 1:2002)</v>
          </cell>
          <cell r="P200" t="str">
            <v>SH09070647-001</v>
          </cell>
          <cell r="Q200" t="str">
            <v>Intertek Testing Services Ltd., Shanghai</v>
          </cell>
          <cell r="R200" t="str">
            <v>NA</v>
          </cell>
          <cell r="S200" t="str">
            <v>NA</v>
          </cell>
          <cell r="T200" t="str">
            <v>NA</v>
          </cell>
          <cell r="U200" t="str">
            <v>NA</v>
          </cell>
          <cell r="V200">
            <v>3</v>
          </cell>
          <cell r="W200" t="str">
            <v>3.1</v>
          </cell>
          <cell r="X200" t="str">
            <v>Climatización</v>
          </cell>
          <cell r="Y200">
            <v>40784</v>
          </cell>
          <cell r="Z200"/>
          <cell r="AA200" t="str">
            <v>BAJA</v>
          </cell>
          <cell r="AB200">
            <v>42135</v>
          </cell>
          <cell r="AC200" t="str">
            <v>NA</v>
          </cell>
          <cell r="AD200" t="str">
            <v>-</v>
          </cell>
          <cell r="AE200"/>
          <cell r="AF200"/>
        </row>
        <row r="201">
          <cell r="A201" t="str">
            <v>ICU-L9-001.5R2</v>
          </cell>
          <cell r="B201" t="str">
            <v>LG Electronics Tianjin Appliances Co., Ltd.</v>
          </cell>
          <cell r="C201" t="str">
            <v>Licencia de Marca (Sistema Nº 5)</v>
          </cell>
          <cell r="D201" t="str">
            <v>BAJA</v>
          </cell>
          <cell r="E201"/>
          <cell r="F201" t="str">
            <v>NA</v>
          </cell>
          <cell r="G201" t="str">
            <v>No. 9 Jin Wei Road, Bei Chen Dist., Tianjin, China.</v>
          </cell>
          <cell r="H201">
            <v>0</v>
          </cell>
          <cell r="I201" t="str">
            <v xml:space="preserve">BGH S.A. / Islas Malvinas 2943, Río Grande, Tierra del Fuego, Argentina. /// INTERCLIMA S.A. / Einstein 1105, Río Grande, Tierra del Fuego, Argentina./// IATEC S.A. / Domingo Faustino Sarmiento 2950, Río Grande, Tierra del Fuego, Argentina.
</v>
          </cell>
          <cell r="J201">
            <v>0</v>
          </cell>
          <cell r="K201" t="str">
            <v>Acondicionador de aire tipo split / Split-type air conditioner</v>
          </cell>
          <cell r="L201" t="str">
            <v>“LG”</v>
          </cell>
          <cell r="M201" t="str">
            <v xml:space="preserve">TS-C186Kxy1, TS-H186Kxy1, TS-C246Kxy1, TS-H246Kxy1 </v>
          </cell>
          <cell r="N201" t="str">
            <v xml:space="preserve">220-240V~, 50Hz, IPX4 (unidad exterior / outdoor unit), clase / class I, R22, presión máxima /maximum pressure: 5MPa </v>
          </cell>
          <cell r="O201" t="str">
            <v>IEC 60335-2-40:2002 used in conjunction with IEC 60335-1:2001 (incl. Corrigendum 1:2002)</v>
          </cell>
          <cell r="P201" t="str">
            <v>SH09070648-001</v>
          </cell>
          <cell r="Q201" t="str">
            <v>Intertek Testing Services Ltd., Shanghai</v>
          </cell>
          <cell r="R201" t="str">
            <v>NA</v>
          </cell>
          <cell r="S201" t="str">
            <v>NA</v>
          </cell>
          <cell r="T201" t="str">
            <v>NA</v>
          </cell>
          <cell r="U201" t="str">
            <v>NA</v>
          </cell>
          <cell r="V201">
            <v>3</v>
          </cell>
          <cell r="W201" t="str">
            <v>3.1</v>
          </cell>
          <cell r="X201" t="str">
            <v>Climatización</v>
          </cell>
          <cell r="Y201">
            <v>40784</v>
          </cell>
          <cell r="Z201"/>
          <cell r="AA201" t="str">
            <v>BAJA</v>
          </cell>
          <cell r="AB201">
            <v>42135</v>
          </cell>
          <cell r="AC201" t="str">
            <v>NA</v>
          </cell>
          <cell r="AD201" t="str">
            <v>-</v>
          </cell>
          <cell r="AE201"/>
          <cell r="AF201"/>
        </row>
        <row r="202">
          <cell r="A202" t="str">
            <v>ICU-L9-001.6R4</v>
          </cell>
          <cell r="B202" t="str">
            <v>LG Electronics Tianjin Appliances Co., Ltd.</v>
          </cell>
          <cell r="C202" t="str">
            <v>Licencia de Marca (Sistema Nº 5)</v>
          </cell>
          <cell r="D202" t="str">
            <v>BAJA</v>
          </cell>
          <cell r="E202"/>
          <cell r="F202" t="str">
            <v>NA</v>
          </cell>
          <cell r="G202" t="str">
            <v>No. 9 Jin Wei Road, Bei Chen Dist., Tianjin, China.</v>
          </cell>
          <cell r="H202">
            <v>0</v>
          </cell>
          <cell r="I202" t="str">
            <v xml:space="preserve">INTERCLIMA S.A. / Einstein 1105, Río Grande, Tierra del Fuego, Argentina.
IATEC S.A. / Domingo Faustino Sarmiento 2950, Río Grande, Tierra del Fuego, Argentina.
</v>
          </cell>
          <cell r="J202">
            <v>0</v>
          </cell>
          <cell r="K202" t="str">
            <v>Acondicionador de aire tipo split / Split-type air conditioner</v>
          </cell>
          <cell r="L202" t="str">
            <v>“LG”</v>
          </cell>
          <cell r="M202" t="str">
            <v>TS-H096EML1,  TS-H126EML1,  TS-H096YJU1,  TS-H126TJU1,  TS-H096B8U0,  TS-H126B8U0, TS-H126YMA2, 
TS-H096EML2,  TS-H126EML2
(Ver Anexo 1 con información detallada de cada conjunto de modelos/ See Annex 1 with detailed information of each model)</v>
          </cell>
          <cell r="N202" t="str">
            <v>220-240V~, 50Hz, IPX4 (unidad exterior / outdoor unit), clase / class I, R22, presión máxima /maximum pressure: 5MPa, clase climática/ climate class: T1 (Ver Anexo 1 con información detallada de cada conjunto de modelos/ See Annex 1 with detailed information of each model)</v>
          </cell>
          <cell r="O202" t="str">
            <v>IEC 60335-2-40:2002 + A1:2005 + A2:2005 usada con IEC 60335-1:2001 (incl. Corrigendum 1:2002) + A1:2004 + A2:2006</v>
          </cell>
          <cell r="P202" t="str">
            <v>SH10040487-001, SH10040487-001M1, SH10040487-001M2 y/and SH10040487-001M3</v>
          </cell>
          <cell r="Q202" t="str">
            <v>Intertek Testing Services Shanghai Ltd.</v>
          </cell>
          <cell r="R202" t="str">
            <v>NA</v>
          </cell>
          <cell r="S202" t="str">
            <v>NA</v>
          </cell>
          <cell r="T202" t="str">
            <v>NA</v>
          </cell>
          <cell r="U202" t="str">
            <v>NA</v>
          </cell>
          <cell r="V202">
            <v>3</v>
          </cell>
          <cell r="W202" t="str">
            <v>3.1</v>
          </cell>
          <cell r="X202" t="str">
            <v>Climatización</v>
          </cell>
          <cell r="Y202">
            <v>40784</v>
          </cell>
          <cell r="Z202"/>
          <cell r="AA202" t="str">
            <v>BAJA</v>
          </cell>
          <cell r="AB202">
            <v>41222</v>
          </cell>
          <cell r="AC202" t="str">
            <v>RECERTIFICACIÓN</v>
          </cell>
          <cell r="AD202" t="str">
            <v>-</v>
          </cell>
          <cell r="AE202"/>
          <cell r="AF202"/>
        </row>
        <row r="203">
          <cell r="A203" t="str">
            <v>ICU-L9-001.7R3</v>
          </cell>
          <cell r="B203" t="str">
            <v>LG Electronics Tianjin Appliances Co., Ltd.</v>
          </cell>
          <cell r="C203" t="str">
            <v>Licencia de Marca (Sistema Nº 5)</v>
          </cell>
          <cell r="D203" t="str">
            <v>BAJA</v>
          </cell>
          <cell r="E203"/>
          <cell r="F203" t="str">
            <v>NA</v>
          </cell>
          <cell r="G203" t="str">
            <v>No. 9 Jin Wei Road, Bei Chen Dist., Tianjin, China.</v>
          </cell>
          <cell r="H203">
            <v>0</v>
          </cell>
          <cell r="I203" t="str">
            <v>INTERCLIMA S.A. / Einstein 1105, Río Grande, Tierra del Fuego, Argentina.
IATEC S.A. / Domingo Faustino Sarmiento 2950, Río Grande, Tierra del Fuego, Argentina.</v>
          </cell>
          <cell r="J203">
            <v>0</v>
          </cell>
          <cell r="K203" t="str">
            <v>Acondicionador de aire tipo split / Split-type air conditioner</v>
          </cell>
          <cell r="L203" t="str">
            <v>“LG”</v>
          </cell>
          <cell r="M203" t="str">
            <v>TS-H1868ML1,  TS-H2468ML1,  TS-H1865JU1,  TS-H2465JU1, TS-H186C8U0, TS-H1865MA2, TS-H1868ML2, 
TS-H2468ML2
(Ver Anexo 1 con información detallada de cada conjunto de modelos/ See Annex 1 with detailed information of each model)</v>
          </cell>
          <cell r="N203" t="str">
            <v>220-240V~, 50Hz, IPX4 (unidad exterior / outdoor unit), clase / class I, R22, presión máxima /maximum pressure: 5MPa, clase climática/ climate class: T1 (Ver Anexo 1 con información detallada de cada conjunto de modelos/ See Annex 1 with detailed information of each model)</v>
          </cell>
          <cell r="O203" t="str">
            <v>IEC 60335-2-40:2002 + A1:2005 + A2:2005 usada con IEC 60335-1:2001 (incl. Corrigendum 1:2002) + A1:2004 + A2:2006</v>
          </cell>
          <cell r="P203" t="str">
            <v>SH10040487-002, SH10040487-002M1 y/and SH10040487-002M2</v>
          </cell>
          <cell r="Q203" t="str">
            <v>Intertek Testing Services Shanghai Ltd.</v>
          </cell>
          <cell r="R203" t="str">
            <v>NA</v>
          </cell>
          <cell r="S203" t="str">
            <v>NA</v>
          </cell>
          <cell r="T203" t="str">
            <v>NA</v>
          </cell>
          <cell r="U203" t="str">
            <v>NA</v>
          </cell>
          <cell r="V203">
            <v>3</v>
          </cell>
          <cell r="W203" t="str">
            <v>3.1</v>
          </cell>
          <cell r="X203" t="str">
            <v>Climatización</v>
          </cell>
          <cell r="Y203">
            <v>40784</v>
          </cell>
          <cell r="Z203"/>
          <cell r="AA203" t="str">
            <v>BAJA</v>
          </cell>
          <cell r="AB203">
            <v>41222</v>
          </cell>
          <cell r="AC203" t="str">
            <v>RECERTIFICACIÓN</v>
          </cell>
          <cell r="AD203" t="str">
            <v>-</v>
          </cell>
          <cell r="AE203"/>
          <cell r="AF203"/>
        </row>
        <row r="204">
          <cell r="A204" t="str">
            <v>ICU-L9-001.8R1</v>
          </cell>
          <cell r="B204" t="str">
            <v>LG Electronics Tianjin Appliances Co., Ltd.</v>
          </cell>
          <cell r="C204" t="str">
            <v>Licencia de Marca (Sistema Nº 5)</v>
          </cell>
          <cell r="D204" t="str">
            <v>BAJA</v>
          </cell>
          <cell r="E204"/>
          <cell r="F204" t="str">
            <v>NA</v>
          </cell>
          <cell r="G204" t="str">
            <v>No. 9 Jin Wei Road, Bei Chen Dist., Tianjin, China.</v>
          </cell>
          <cell r="H204">
            <v>0</v>
          </cell>
          <cell r="I204" t="str">
            <v xml:space="preserve">INTERCLIMA S.A. / Einstein 1105, Río Grande, Tierra del Fuego, Argentina.
IATEC S.A. / Domingo Faustino Sarmiento 2950, Río Grande, Tierra del Fuego, Argentina.
</v>
          </cell>
          <cell r="J204">
            <v>0</v>
          </cell>
          <cell r="K204" t="str">
            <v>Acondicionador de aire tipo split / Split-type air conditioner</v>
          </cell>
          <cell r="L204" t="str">
            <v>“LG”</v>
          </cell>
          <cell r="M204" t="str">
            <v>TS-C096YMA2 [TSNC096YMA2 / TSUC096YMA2], 
TS-H096YMA2 [TSNH096YMA2 / TSUH096YMA2],
TS-C126YMA2 [TSNC126YMA2 / TSUC126YMA2]
(Ver Anexo 1 con información detallada de cada conjunto de modelos/ See Annex 1 with detailed information of each model set)</v>
          </cell>
          <cell r="N204" t="str">
            <v>(Ver Anexo 1 con información detallada de cada conjunto de modelos/ See Annex 1 with detailed information of each model)</v>
          </cell>
          <cell r="O204" t="str">
            <v>IEC 60335-2-40:2002 + A1:2005 + A2:2005 usada con IEC 60335-1:2001 (incl. Corrigendum 1:2002) + A1:2004 + A2:2006</v>
          </cell>
          <cell r="P204" t="str">
            <v>SH10010277-001 y/and SH10010277-001M1</v>
          </cell>
          <cell r="Q204" t="str">
            <v>Intertek Testing Services Shanghai Ltd.</v>
          </cell>
          <cell r="R204" t="str">
            <v>NA</v>
          </cell>
          <cell r="S204" t="str">
            <v>NA</v>
          </cell>
          <cell r="T204" t="str">
            <v>NA</v>
          </cell>
          <cell r="U204" t="str">
            <v>NA</v>
          </cell>
          <cell r="V204">
            <v>3</v>
          </cell>
          <cell r="W204" t="str">
            <v>3.1</v>
          </cell>
          <cell r="X204" t="str">
            <v>Climatización</v>
          </cell>
          <cell r="Y204">
            <v>40784</v>
          </cell>
          <cell r="Z204"/>
          <cell r="AA204" t="str">
            <v>BAJA</v>
          </cell>
          <cell r="AB204">
            <v>41222</v>
          </cell>
          <cell r="AC204" t="str">
            <v>RECERTIFICACIÓN</v>
          </cell>
          <cell r="AD204" t="str">
            <v>-</v>
          </cell>
          <cell r="AE204"/>
          <cell r="AF204"/>
        </row>
        <row r="205">
          <cell r="A205" t="str">
            <v>ICU-L9-001.9R1</v>
          </cell>
          <cell r="B205" t="str">
            <v>LG Electronics Tianjin Appliances Co., Ltd.</v>
          </cell>
          <cell r="C205" t="str">
            <v>Licencia de Marca (Sistema Nº 5)</v>
          </cell>
          <cell r="D205" t="str">
            <v>BAJA</v>
          </cell>
          <cell r="E205"/>
          <cell r="F205" t="str">
            <v>NA</v>
          </cell>
          <cell r="G205" t="str">
            <v>No. 9 Jin Wei Road, Bei Chen Dist., Tianjin, China.</v>
          </cell>
          <cell r="H205">
            <v>0</v>
          </cell>
          <cell r="I205" t="str">
            <v xml:space="preserve">INTERCLIMA S.A. / Einstein 1105, Río Grande, Tierra del Fuego, Argentina.
IATEC S.A. / Domingo Faustino Sarmiento 2950, Río Grande, Tierra del Fuego, Argentina.
</v>
          </cell>
          <cell r="J205">
            <v>0</v>
          </cell>
          <cell r="K205" t="str">
            <v>Acondicionador de aire tipo split / Split-type air conditioner</v>
          </cell>
          <cell r="L205" t="str">
            <v>“LG”</v>
          </cell>
          <cell r="M205" t="str">
            <v>TS-C2465MA2  [Unidad interior: TSNC2465MA2 / Unidad exterior: TSUC2465MA2]</v>
          </cell>
          <cell r="N205" t="str">
            <v xml:space="preserve">220-240V~, 50Hz, 3790W, 18.49A, IPX4 (unidad exterior / outdoor unit), clase / class I, R22, presión máxima /maximum pressure: 5MPa, clase climática/ climate class: T1 </v>
          </cell>
          <cell r="O205" t="str">
            <v>IEC 60335-2-40:2002 + A1:2005 + A2:2005 usada con IEC 60335-1:2001 (incl. Corrigendum 1:2002) + A1:2004 + A2:2006</v>
          </cell>
          <cell r="P205" t="str">
            <v>SH10010998-001,  SH10010998-001M1 y/and  SH10010998-001M2</v>
          </cell>
          <cell r="Q205" t="str">
            <v>Intertek Testing Services Shanghai Ltd.</v>
          </cell>
          <cell r="R205" t="str">
            <v>NA</v>
          </cell>
          <cell r="S205" t="str">
            <v>NA</v>
          </cell>
          <cell r="T205" t="str">
            <v>NA</v>
          </cell>
          <cell r="U205" t="str">
            <v>NA</v>
          </cell>
          <cell r="V205">
            <v>3</v>
          </cell>
          <cell r="W205" t="str">
            <v>3.1</v>
          </cell>
          <cell r="X205" t="str">
            <v>Climatización</v>
          </cell>
          <cell r="Y205">
            <v>40784</v>
          </cell>
          <cell r="Z205"/>
          <cell r="AA205" t="str">
            <v>BAJA</v>
          </cell>
          <cell r="AB205">
            <v>41222</v>
          </cell>
          <cell r="AC205" t="str">
            <v>RECERTIFICACIÓN</v>
          </cell>
          <cell r="AD205" t="str">
            <v>-</v>
          </cell>
          <cell r="AE205"/>
          <cell r="AF205"/>
        </row>
        <row r="206">
          <cell r="A206" t="str">
            <v>IACSA-S31-001.3</v>
          </cell>
          <cell r="B206" t="str">
            <v>Spirax Sarco S.A.</v>
          </cell>
          <cell r="C206" t="str">
            <v>Licencia de Marca (Sistema Nº 5)</v>
          </cell>
          <cell r="D206" t="str">
            <v>BAJA</v>
          </cell>
          <cell r="E206"/>
          <cell r="F206">
            <v>30504328976</v>
          </cell>
          <cell r="G206" t="str">
            <v>Autopista Panamericana 24951, Don Torcuato (B1611DFB), Buenos Aires, Argentina.</v>
          </cell>
          <cell r="H206" t="str">
            <v>Watson-Marlow Pumps Group</v>
          </cell>
          <cell r="I206" t="str">
            <v>Watson Marlow Ltd.
Bickland Water Road, Falmuoth, Cornwall TR11 4RU, Inglaterra.</v>
          </cell>
          <cell r="J206" t="str">
            <v>Inglaterra</v>
          </cell>
          <cell r="K206" t="str">
            <v>Bombas peristálticas // Chemical metering pump</v>
          </cell>
          <cell r="L206" t="str">
            <v>Watson-Marlow</v>
          </cell>
          <cell r="M206" t="str">
            <v xml:space="preserve">530S; 530U; 530Du; 530Bp
</v>
          </cell>
          <cell r="N206" t="str">
            <v>100-120Vac/200-240Vac, 50/60Hz, 135 VA, IP 31, Clase I / Class I.</v>
          </cell>
          <cell r="O206" t="str">
            <v>IEC 61010-1:2010 (Ed. 3.0)</v>
          </cell>
          <cell r="P206" t="str">
            <v xml:space="preserve">N° FUG-07-16-6533
</v>
          </cell>
          <cell r="Q206" t="str">
            <v>LENOR S.R.L.</v>
          </cell>
          <cell r="R206" t="str">
            <v>NA</v>
          </cell>
          <cell r="S206" t="str">
            <v>NA</v>
          </cell>
          <cell r="T206" t="str">
            <v>NA</v>
          </cell>
          <cell r="U206" t="str">
            <v>NA</v>
          </cell>
          <cell r="V206">
            <v>6</v>
          </cell>
          <cell r="W206" t="str">
            <v>6.2</v>
          </cell>
          <cell r="X206" t="str">
            <v xml:space="preserve">Herramientas eléctricas de banco </v>
          </cell>
          <cell r="Y206">
            <v>40784</v>
          </cell>
          <cell r="Z206"/>
          <cell r="AA206">
            <v>43874</v>
          </cell>
          <cell r="AB206"/>
          <cell r="AC206"/>
          <cell r="AD206">
            <v>-2038</v>
          </cell>
          <cell r="AE206"/>
          <cell r="AF206"/>
        </row>
        <row r="207">
          <cell r="A207" t="str">
            <v>IACSA-S31-001.4</v>
          </cell>
          <cell r="B207" t="str">
            <v>Spirax Sarco S.A.</v>
          </cell>
          <cell r="C207" t="str">
            <v>Licencia de Marca (Sistema Nº 5)</v>
          </cell>
          <cell r="D207" t="str">
            <v>BAJA</v>
          </cell>
          <cell r="E207"/>
          <cell r="F207">
            <v>30504328976</v>
          </cell>
          <cell r="G207" t="str">
            <v>Autopista Panamericana 24951, Don Torcuato (B1611DFB), Buenos Aires, Argentina.</v>
          </cell>
          <cell r="H207" t="str">
            <v>Watson Marlow Ltd.</v>
          </cell>
          <cell r="I207" t="str">
            <v>Watson Marlow Ltd.
Bickland Water Road, Falmuoth, Cornwall TR11 4RU, Inglaterra.</v>
          </cell>
          <cell r="J207" t="str">
            <v>Inglaterra</v>
          </cell>
          <cell r="K207" t="str">
            <v>Bombas peristálticas // Chemical metering pump</v>
          </cell>
          <cell r="L207" t="str">
            <v>Watson-Marlow</v>
          </cell>
          <cell r="M207" t="str">
            <v xml:space="preserve">530SN; 530UN; 530DuN; 530BpN.
</v>
          </cell>
          <cell r="N207" t="str">
            <v>100-120Vac/200-240Vac, 50/60Hz, 135 VA, IP 66, Clase I / Class I.</v>
          </cell>
          <cell r="O207" t="str">
            <v>IEC 61010-1:2010 (Ed. 3.0)</v>
          </cell>
          <cell r="P207" t="str">
            <v xml:space="preserve">N° FUG-07-16-6532
</v>
          </cell>
          <cell r="Q207" t="str">
            <v>LENOR S.R.L.</v>
          </cell>
          <cell r="R207" t="str">
            <v>NA</v>
          </cell>
          <cell r="S207" t="str">
            <v>NA</v>
          </cell>
          <cell r="T207" t="str">
            <v>NA</v>
          </cell>
          <cell r="U207" t="str">
            <v>NA</v>
          </cell>
          <cell r="V207">
            <v>6</v>
          </cell>
          <cell r="W207" t="str">
            <v>6.2</v>
          </cell>
          <cell r="X207" t="str">
            <v xml:space="preserve">Herramientas eléctricas de banco </v>
          </cell>
          <cell r="Y207">
            <v>40784</v>
          </cell>
          <cell r="Z207"/>
          <cell r="AA207">
            <v>43874</v>
          </cell>
          <cell r="AB207"/>
          <cell r="AC207"/>
          <cell r="AD207">
            <v>-2038</v>
          </cell>
          <cell r="AE207"/>
          <cell r="AF207"/>
        </row>
        <row r="208">
          <cell r="A208" t="str">
            <v>ICU-Z9-002.1R1</v>
          </cell>
          <cell r="B208" t="str">
            <v xml:space="preserve">Zhejiang Yongkang Shengda Wire Co., Ltd. </v>
          </cell>
          <cell r="C208" t="str">
            <v>Licencia de Marca (Sistema Nº 5)</v>
          </cell>
          <cell r="D208" t="str">
            <v>BAJA</v>
          </cell>
          <cell r="E208"/>
          <cell r="F208" t="str">
            <v>NA</v>
          </cell>
          <cell r="G208" t="str">
            <v>No.398 West Jiuzhou Road, Hardware Technical Industry Zone, Yongkang, Zhejiang 321300, China.</v>
          </cell>
          <cell r="H208">
            <v>0</v>
          </cell>
          <cell r="I208" t="str">
            <v>Zhejiang Yongkang Shengda Wire Co., Ltd. / No.398 West Jiuzhou Road, Hardware Technical Industry Zone, Yongkang, Zhejiang 321300, China.</v>
          </cell>
          <cell r="J208">
            <v>0</v>
          </cell>
          <cell r="K208" t="str">
            <v>Ficha de alimentación bipolar con toma a tierra, con cable inyectado \ Plug with Cord - Non-rewirable with earthing Contact</v>
          </cell>
          <cell r="L208" t="str">
            <v>Logo del fabricante</v>
          </cell>
          <cell r="M208" t="str">
            <v>YK-61</v>
          </cell>
          <cell r="N208" t="str">
            <v xml:space="preserve">250V~, 10A
Con cable/with cord: 
      H05RN-F   3G(0,75-1,0)mm2 - Fabricados por / Manufactured by: Shaoxing Nanyang Cable Co.,Ltd.  o/or   Wuxi Wire Factory 
      H07RN-F  3G(1,0-1,5)mm2 -  Fabricados por / Manufactured by: Shaoxing Nanyang Cable Co.,Ltd.   o/or  Wuxi Wire Factory 
      H05VV-F  3G(0,75-1,5)mm2 - Fabricados por / Manufactured by: Zhejiang Yongkang Shengda Wire Co.,Ltd.
</v>
          </cell>
          <cell r="O208" t="str">
            <v xml:space="preserve">IEC 60884-1:2002 + A1:2006 
IRAM 2073:2009
</v>
          </cell>
          <cell r="P208" t="str">
            <v>SH11010356-001</v>
          </cell>
          <cell r="Q208" t="str">
            <v>Intertek Testing Services Ltd., Shanghai.</v>
          </cell>
          <cell r="R208" t="str">
            <v>NA</v>
          </cell>
          <cell r="S208" t="str">
            <v>NA</v>
          </cell>
          <cell r="T208" t="str">
            <v>NA</v>
          </cell>
          <cell r="U208" t="str">
            <v>NA</v>
          </cell>
          <cell r="V208">
            <v>1</v>
          </cell>
          <cell r="W208" t="str">
            <v>1.3</v>
          </cell>
          <cell r="X208" t="str">
            <v xml:space="preserve">Conductores y cables </v>
          </cell>
          <cell r="Y208">
            <v>40784</v>
          </cell>
          <cell r="Z208"/>
          <cell r="AA208" t="str">
            <v>BAJA</v>
          </cell>
          <cell r="AB208">
            <v>41260</v>
          </cell>
          <cell r="AC208" t="str">
            <v>Pedido del cliente</v>
          </cell>
          <cell r="AD208" t="str">
            <v>-</v>
          </cell>
          <cell r="AE208"/>
          <cell r="AF208"/>
        </row>
        <row r="209">
          <cell r="A209" t="str">
            <v>ICU-Z9-001.1R2</v>
          </cell>
          <cell r="B209" t="str">
            <v xml:space="preserve">Zhejiang Yongkang Shengda Wire Co., Ltd. </v>
          </cell>
          <cell r="C209" t="str">
            <v>Licencia de Marca (Sistema Nº 5)</v>
          </cell>
          <cell r="D209" t="str">
            <v>BAJA</v>
          </cell>
          <cell r="E209"/>
          <cell r="F209" t="str">
            <v>NA</v>
          </cell>
          <cell r="G209" t="str">
            <v>398# West Jiuzhou Road Hardware Technical Industry Zone, 321300, Yongkang, China.</v>
          </cell>
          <cell r="H209">
            <v>0</v>
          </cell>
          <cell r="I209" t="str">
            <v>Zhejiang Yongkang Shengda Wire Co., Ltd. / 398# West Jiuzhou Road Hardware Technical Industry Zone, 321300, Yongkang, China.</v>
          </cell>
          <cell r="J209">
            <v>0</v>
          </cell>
          <cell r="K209" t="str">
            <v xml:space="preserve">Ficha bipolar sin toma a tierra \ Plug with Cord - Non-rewirable without earthing Contact </v>
          </cell>
          <cell r="L209" t="str">
            <v>Logo del fabricante</v>
          </cell>
          <cell r="M209" t="str">
            <v>YK-60</v>
          </cell>
          <cell r="N209" t="str">
            <v>250V~; 10A. Con cable/with cord: H05VVH2-F 2x(0,75~1,0) mm2; H05VV-F 2x(0,75~1,5) mm2; H05RN-F 2x(0,75~1,0) mm2; H07RN-F 2x(1,0~1,5) mm2.</v>
          </cell>
          <cell r="O209" t="str">
            <v>IRAM 2063: 1982</v>
          </cell>
          <cell r="P209" t="str">
            <v>JSH007091096-001</v>
          </cell>
          <cell r="Q209" t="str">
            <v>Intertek Testing Services Shanghai Limited..</v>
          </cell>
          <cell r="R209" t="str">
            <v>NA</v>
          </cell>
          <cell r="S209" t="str">
            <v>NA</v>
          </cell>
          <cell r="T209" t="str">
            <v>NA</v>
          </cell>
          <cell r="U209" t="str">
            <v>NA</v>
          </cell>
          <cell r="V209">
            <v>1</v>
          </cell>
          <cell r="W209" t="str">
            <v>1.3</v>
          </cell>
          <cell r="X209" t="str">
            <v xml:space="preserve">Conductores y cables </v>
          </cell>
          <cell r="Y209">
            <v>40784</v>
          </cell>
          <cell r="Z209"/>
          <cell r="AA209" t="str">
            <v>BAJA</v>
          </cell>
          <cell r="AB209">
            <v>41260</v>
          </cell>
          <cell r="AC209" t="str">
            <v>Pedido del cliente</v>
          </cell>
          <cell r="AD209" t="str">
            <v>-</v>
          </cell>
          <cell r="AE209"/>
          <cell r="AF209"/>
        </row>
        <row r="210">
          <cell r="A210" t="str">
            <v>ICU-L12-001.18R1</v>
          </cell>
          <cell r="B210" t="str">
            <v>Lenovo (Beijing) Ltd.</v>
          </cell>
          <cell r="C210" t="str">
            <v>Licencia de Marca (Sistema Nº 5)</v>
          </cell>
          <cell r="D210" t="str">
            <v>BAJA</v>
          </cell>
          <cell r="E210"/>
          <cell r="F210" t="str">
            <v>NA</v>
          </cell>
          <cell r="G210" t="str">
            <v>No. 6, Chuangye Rd, Shang Di Information Industry Base, Haidian District, Beijing 100085, China.</v>
          </cell>
          <cell r="H210">
            <v>0</v>
          </cell>
          <cell r="I210" t="str">
            <v xml:space="preserve">Wistron InfoComm (Zhongshan) Corporation / No.38 East Keji Road, Zhongshan Torch Development Zone, Zhongshan City, Guangdong, P.R. China.
Lenovo Centro Tecnológico S de RL de CV / Apodaca Technology Park Boulevard Escobedo # 316, Apodaca, Nuevo León CP 66601, México.
Lenovo US Fulfillment Center LLC. / 6540 Franz Warner Pakway, Whitsett, 27377, NC, USA.
Lenovo Information Products (Shenzhen) Co., Ltd. / Futiang Free Trade Zone, 3 Guang Lan Road, Shenzhen, Guangdong 518038, China.
Lenovo (Huiyang) Electronic Industrial Co. Ltd. / Lenovo Science &amp; Technology Park of HuiYang, Economic Development Area, Huizhou City Guangdong, Province, China.
Flextronics International Kft. / Sarvar, Ikervari ut 25. H - 9600 Hungria.
</v>
          </cell>
          <cell r="J210">
            <v>0</v>
          </cell>
          <cell r="K210" t="str">
            <v>Computadoras personales / Personal computers</v>
          </cell>
          <cell r="L210" t="str">
            <v>LENOVO</v>
          </cell>
          <cell r="M210" t="str">
            <v xml:space="preserve">ThinkCentre Edge 71z, ThinkCentre M71z, 7567****, 5068****, 7558****, 1654****,1664****, 1665****, 1677****, 1738****, 1739****, 1938****, 1942****, 1943****, 1741****, 1761****, 1762****, 1763****, 1782****, 1837****, 1962****,1966****, 1981****
(Donde los “*” pueden ser cualquier caracter alfanumérico, símbolo ó en blanco con fines comerciales no afectando la seguridad de los productos. / Where “*” may be any alphanumeric character, symbol or blank, for marketing purpose and no impact safety related critical components and constructions) 
</v>
          </cell>
          <cell r="N210" t="str">
            <v xml:space="preserve">100-127/200-240V~, 50/60Hz, 6/3A, Clase I </v>
          </cell>
          <cell r="O210" t="str">
            <v xml:space="preserve"> IEC 60950-1: 2005</v>
          </cell>
          <cell r="P210" t="str">
            <v>TP11030242-ST y/and TP11030242-ST(R1)</v>
          </cell>
          <cell r="Q210" t="str">
            <v>Intertek Testing Services Taiwan Ltd.</v>
          </cell>
          <cell r="R210" t="str">
            <v>NA</v>
          </cell>
          <cell r="S210" t="str">
            <v>NA</v>
          </cell>
          <cell r="T210" t="str">
            <v>NA</v>
          </cell>
          <cell r="U210" t="str">
            <v>NA</v>
          </cell>
          <cell r="V210">
            <v>5</v>
          </cell>
          <cell r="W210" t="str">
            <v>5.8</v>
          </cell>
          <cell r="X210" t="str">
            <v>Equipamiento de tecnología de la información y comunicación</v>
          </cell>
          <cell r="Y210">
            <v>40785</v>
          </cell>
          <cell r="Z210"/>
          <cell r="AA210" t="str">
            <v>BAJA</v>
          </cell>
          <cell r="AB210">
            <v>41214</v>
          </cell>
          <cell r="AC210" t="str">
            <v>Pedido del cliente</v>
          </cell>
          <cell r="AD210" t="str">
            <v>-</v>
          </cell>
          <cell r="AE210"/>
          <cell r="AF210"/>
        </row>
        <row r="211">
          <cell r="A211" t="str">
            <v>ICU-H7-001.1</v>
          </cell>
          <cell r="B211" t="str">
            <v xml:space="preserve">Hanli Electric Wire Production Co., Ltd. </v>
          </cell>
          <cell r="C211" t="str">
            <v>Licencia de Marca (Sistema Nº 5)</v>
          </cell>
          <cell r="D211" t="str">
            <v>BAJA</v>
          </cell>
          <cell r="E211"/>
          <cell r="F211" t="str">
            <v>NA</v>
          </cell>
          <cell r="G211" t="str">
            <v>52 East Tongan Road, DongfengTown, 528425, Zhongshan, Guangdong, China.</v>
          </cell>
          <cell r="H211">
            <v>0</v>
          </cell>
          <cell r="I211" t="str">
            <v xml:space="preserve">Hanli Electric Wire Production Co., Ltd.
52 East Tongan Road, DongfengTown, 528425, Zhongshan, Guangdong, China.
</v>
          </cell>
          <cell r="J211">
            <v>0</v>
          </cell>
          <cell r="K211" t="str">
            <v>Ficha sin toma a tierra / Plug without earthing contact</v>
          </cell>
          <cell r="L211" t="str">
            <v>Hanli</v>
          </cell>
          <cell r="M211" t="str">
            <v>HL-808</v>
          </cell>
          <cell r="N211" t="str">
            <v>10 A, 250 Vac, con cable H03VVH2-F 2x0.75, H03VV-F 2x0.75, H05VVH2-F 2x0.75, H05VV-F 2x0.75 ~ 1.0, H05RR-F 2x0.75 ~ 1.0, H05RN-F 2x0.75 ~ 1.0</v>
          </cell>
          <cell r="O211" t="str">
            <v>IRAM 2063:1982</v>
          </cell>
          <cell r="P211" t="str">
            <v>JSH05100662-001</v>
          </cell>
          <cell r="Q211" t="str">
            <v>Intertek Testing Services Shanghai Limited..</v>
          </cell>
          <cell r="R211" t="str">
            <v>NA</v>
          </cell>
          <cell r="S211" t="str">
            <v>NA</v>
          </cell>
          <cell r="T211" t="str">
            <v>NA</v>
          </cell>
          <cell r="U211" t="str">
            <v>NA</v>
          </cell>
          <cell r="V211">
            <v>1</v>
          </cell>
          <cell r="W211" t="str">
            <v>1.3</v>
          </cell>
          <cell r="X211" t="str">
            <v xml:space="preserve">Conductores y cables </v>
          </cell>
          <cell r="Y211">
            <v>40786</v>
          </cell>
          <cell r="Z211"/>
          <cell r="AA211" t="str">
            <v>BAJA</v>
          </cell>
          <cell r="AB211">
            <v>41381</v>
          </cell>
          <cell r="AC211" t="str">
            <v>ACTUALIZACIÓN DE NORMA</v>
          </cell>
          <cell r="AD211" t="str">
            <v>-</v>
          </cell>
          <cell r="AE211"/>
          <cell r="AF211"/>
        </row>
        <row r="212">
          <cell r="A212" t="str">
            <v>ICU-H7-001.2</v>
          </cell>
          <cell r="B212" t="str">
            <v xml:space="preserve">Hanli Electric Wire Production Co., Ltd. </v>
          </cell>
          <cell r="C212" t="str">
            <v>Licencia de Marca (Sistema Nº 5)</v>
          </cell>
          <cell r="D212" t="str">
            <v>BAJA</v>
          </cell>
          <cell r="E212"/>
          <cell r="F212" t="str">
            <v>NA</v>
          </cell>
          <cell r="G212" t="str">
            <v>52 East Tongan Road, DongfengTown, 528425, Zhongshan, Guangdong, China.</v>
          </cell>
          <cell r="H212">
            <v>0</v>
          </cell>
          <cell r="I212" t="str">
            <v xml:space="preserve">Hanli Electric Wire Production Co., Ltd.
52 East Tongan Road, DongfengTown, 528425, Zhongshan, Guangdong, China.
</v>
          </cell>
          <cell r="J212">
            <v>0</v>
          </cell>
          <cell r="K212" t="str">
            <v>Ficha con toma a tierra / Plug with earthing contact</v>
          </cell>
          <cell r="L212" t="str">
            <v>Hanli</v>
          </cell>
          <cell r="M212" t="str">
            <v>HL-809</v>
          </cell>
          <cell r="N212" t="str">
            <v>10 A, 250Vac, con cable H03VV-F 3G0.75, H05VV-F 3G0.75 ~ 1.5, H05RR-F 3G0.75 ~ 1.5, H05RN-F 3G0.75 ~ 1.0</v>
          </cell>
          <cell r="O212" t="str">
            <v>IRAM 2073:1996</v>
          </cell>
          <cell r="P212" t="str">
            <v>JSH05100662-002</v>
          </cell>
          <cell r="Q212" t="str">
            <v>Intertek Testing Services Shanghai Limited..</v>
          </cell>
          <cell r="R212" t="str">
            <v>NA</v>
          </cell>
          <cell r="S212" t="str">
            <v>NA</v>
          </cell>
          <cell r="T212" t="str">
            <v>NA</v>
          </cell>
          <cell r="U212" t="str">
            <v>NA</v>
          </cell>
          <cell r="V212">
            <v>1</v>
          </cell>
          <cell r="W212" t="str">
            <v>1.3</v>
          </cell>
          <cell r="X212" t="str">
            <v xml:space="preserve">Conductores y cables </v>
          </cell>
          <cell r="Y212">
            <v>40786</v>
          </cell>
          <cell r="Z212"/>
          <cell r="AA212" t="str">
            <v>BAJA</v>
          </cell>
          <cell r="AB212">
            <v>41375</v>
          </cell>
          <cell r="AC212" t="str">
            <v>ACTUALIZACIÓN DE NORMA</v>
          </cell>
          <cell r="AD212" t="str">
            <v>-</v>
          </cell>
          <cell r="AE212"/>
          <cell r="AF212"/>
        </row>
        <row r="213">
          <cell r="A213" t="str">
            <v>ICU-H7-001.3</v>
          </cell>
          <cell r="B213" t="str">
            <v xml:space="preserve">Hanli Electric Wire Production Co., Ltd. </v>
          </cell>
          <cell r="C213" t="str">
            <v>Licencia de Marca (Sistema Nº 5)</v>
          </cell>
          <cell r="D213" t="str">
            <v>BAJA</v>
          </cell>
          <cell r="E213"/>
          <cell r="F213" t="str">
            <v>NA</v>
          </cell>
          <cell r="G213" t="str">
            <v>52 East Tongan Road, DongfengTown, 528425, Zhongshan, Guangdong, China.</v>
          </cell>
          <cell r="H213">
            <v>0</v>
          </cell>
          <cell r="I213" t="str">
            <v xml:space="preserve">Hanli Electric Wire Production Co., Ltd.
52 East Tongan Road, DongfengTown, 528425, Zhongshan, Guangdong, China.
</v>
          </cell>
          <cell r="J213">
            <v>0</v>
          </cell>
          <cell r="K213" t="str">
            <v>Ficha con toma a tierra / Plug with earthing contact</v>
          </cell>
          <cell r="L213" t="str">
            <v>Hanli</v>
          </cell>
          <cell r="M213" t="str">
            <v>HL-810</v>
          </cell>
          <cell r="N213" t="str">
            <v>20A, 250Vac, 20A con cable H05VV-F 3G1.5 ,  H05RR-F 3G1.5</v>
          </cell>
          <cell r="O213" t="str">
            <v>IRAM 2073:1996</v>
          </cell>
          <cell r="P213" t="str">
            <v>JSH05100662-003</v>
          </cell>
          <cell r="Q213" t="str">
            <v>Intertek Testing Services Shanghai Limited..</v>
          </cell>
          <cell r="R213" t="str">
            <v>NA</v>
          </cell>
          <cell r="S213" t="str">
            <v>NA</v>
          </cell>
          <cell r="T213" t="str">
            <v>NA</v>
          </cell>
          <cell r="U213" t="str">
            <v>NA</v>
          </cell>
          <cell r="V213">
            <v>1</v>
          </cell>
          <cell r="W213" t="str">
            <v>1.3</v>
          </cell>
          <cell r="X213" t="str">
            <v xml:space="preserve">Conductores y cables </v>
          </cell>
          <cell r="Y213">
            <v>40786</v>
          </cell>
          <cell r="Z213"/>
          <cell r="AA213" t="str">
            <v>BAJA</v>
          </cell>
          <cell r="AB213">
            <v>41381</v>
          </cell>
          <cell r="AC213" t="str">
            <v>ACTUALIZACIÓN DE NORMA</v>
          </cell>
          <cell r="AD213" t="str">
            <v>-</v>
          </cell>
          <cell r="AE213"/>
          <cell r="AF213"/>
        </row>
        <row r="214">
          <cell r="A214" t="str">
            <v>ICU-W6-001.2R3</v>
          </cell>
          <cell r="B214" t="str">
            <v xml:space="preserve">WIK Far East Ltd. </v>
          </cell>
          <cell r="C214" t="str">
            <v>Licencia de Marca (Sistema Nº 5)</v>
          </cell>
          <cell r="D214" t="str">
            <v>BAJA</v>
          </cell>
          <cell r="E214"/>
          <cell r="F214" t="str">
            <v>NA</v>
          </cell>
          <cell r="G214" t="str">
            <v>Unit B, 23/F, Manulife Tower, 169, Electric Road, North Point, Hong Kong.</v>
          </cell>
          <cell r="H214">
            <v>0</v>
          </cell>
          <cell r="I214" t="str">
            <v xml:space="preserve">WIK China Ltd. / HuangPu 2nd Industrial Estate Shajing Town, BaoAn District, Shenzhen City, Guangdong Province, China. </v>
          </cell>
          <cell r="J214">
            <v>0</v>
          </cell>
          <cell r="K214" t="str">
            <v>Batidor de leche / Milk shaker</v>
          </cell>
          <cell r="L214" t="str">
            <v xml:space="preserve">"Nespresso" </v>
          </cell>
          <cell r="M214" t="str">
            <v xml:space="preserve">3193
3194
</v>
          </cell>
          <cell r="N214" t="str">
            <v>220V~, 50Hz, 410W, Class I, IPX0.</v>
          </cell>
          <cell r="O214" t="str">
            <v>IEC 60335-2-15:2002 + A1:2005 + A2:2008
IEC 60335-2-14:2006 + A1:2008
IEC 60335-1:2001 (incl. Corrig. 1:2002) + A1:2004 + A2:2006 (incl. Corrig. 1:2006)</v>
          </cell>
          <cell r="P214" t="str">
            <v>GZ08060272-1R1 y  GZ08060272-1R2</v>
          </cell>
          <cell r="Q214" t="str">
            <v>Intertek Testing Services Shenzhen Ltd. Guangzhou Branch.</v>
          </cell>
          <cell r="R214" t="str">
            <v>NA</v>
          </cell>
          <cell r="S214" t="str">
            <v>NA</v>
          </cell>
          <cell r="T214" t="str">
            <v>NA</v>
          </cell>
          <cell r="U214" t="str">
            <v>NA</v>
          </cell>
          <cell r="V214">
            <v>3</v>
          </cell>
          <cell r="W214" t="str">
            <v>3.2</v>
          </cell>
          <cell r="X214" t="str">
            <v>Electrodomésticos de uso en la Cocina</v>
          </cell>
          <cell r="Y214">
            <v>40786</v>
          </cell>
          <cell r="Z214"/>
          <cell r="AA214" t="str">
            <v>BAJA</v>
          </cell>
          <cell r="AB214">
            <v>41016</v>
          </cell>
          <cell r="AC214" t="str">
            <v>NA</v>
          </cell>
          <cell r="AD214" t="str">
            <v>-</v>
          </cell>
          <cell r="AE214"/>
          <cell r="AF214"/>
        </row>
        <row r="215">
          <cell r="A215" t="str">
            <v>ICU-A7-002.2R1</v>
          </cell>
          <cell r="B215" t="str">
            <v xml:space="preserve">AcBel Polytech Inc. </v>
          </cell>
          <cell r="C215" t="str">
            <v>Licencia de Marca (Sistema Nº 5)</v>
          </cell>
          <cell r="D215" t="str">
            <v>BAJA</v>
          </cell>
          <cell r="E215"/>
          <cell r="F215">
            <v>30516712593</v>
          </cell>
          <cell r="G215" t="str">
            <v>Nº  159, Tam-King Road, Sec 3, Tamsui, Taipei Hsien 251, Taiwan</v>
          </cell>
          <cell r="H215">
            <v>0</v>
          </cell>
          <cell r="I215" t="str">
            <v>Acbel Polytech (Philippines) Inc. / 1000 Aurora Boulevard, Cubao, Quezon City, Philippines, 1109</v>
          </cell>
          <cell r="J215">
            <v>0</v>
          </cell>
          <cell r="K215" t="str">
            <v>Uninterruptible Power Supply / Unidad ininterrumpible de energia</v>
          </cell>
          <cell r="L215" t="str">
            <v>“AcBel, EMC2“</v>
          </cell>
          <cell r="M215" t="str">
            <v>API3SG06</v>
          </cell>
          <cell r="N215" t="str">
            <v>Input:200-240 Vac, 50-60Hz, 12A max.; AC Output: 200-240 Vac, 11A, 2200W Max.; DC Output: 250Vdc, 10A, 2200W max. Class I</v>
          </cell>
          <cell r="O215" t="str">
            <v>IEC 60950-1:2005 + A1:2009</v>
          </cell>
          <cell r="P215" t="str">
            <v>ETS-05052</v>
          </cell>
          <cell r="Q215" t="str">
            <v>Intertek Testing Services-Taiwan.</v>
          </cell>
          <cell r="R215" t="str">
            <v>NA</v>
          </cell>
          <cell r="S215" t="str">
            <v>NA</v>
          </cell>
          <cell r="T215" t="str">
            <v>NA</v>
          </cell>
          <cell r="U215" t="str">
            <v>NA</v>
          </cell>
          <cell r="V215">
            <v>5</v>
          </cell>
          <cell r="W215" t="str">
            <v>5.8</v>
          </cell>
          <cell r="X215" t="str">
            <v>Equipamiento de tecnología de la información y comunicación</v>
          </cell>
          <cell r="Y215">
            <v>40791</v>
          </cell>
          <cell r="Z215"/>
          <cell r="AA215" t="str">
            <v>BAJA</v>
          </cell>
          <cell r="AB215">
            <v>41171</v>
          </cell>
          <cell r="AC215" t="str">
            <v>Pedido del cliente</v>
          </cell>
          <cell r="AD215" t="str">
            <v>-</v>
          </cell>
          <cell r="AE215"/>
          <cell r="AF215"/>
        </row>
        <row r="216">
          <cell r="A216" t="str">
            <v>ICU-A7-002.1R2</v>
          </cell>
          <cell r="B216" t="str">
            <v xml:space="preserve">AcBel Polytech Inc. </v>
          </cell>
          <cell r="C216" t="str">
            <v>Licencia de Marca (Sistema Nº 5)</v>
          </cell>
          <cell r="D216" t="str">
            <v>BAJA</v>
          </cell>
          <cell r="E216"/>
          <cell r="F216">
            <v>30516712593</v>
          </cell>
          <cell r="G216" t="str">
            <v>No 159, Tam-King Road, Sec 3, Tamsui, Taipei Hsien 251, Taiwan.</v>
          </cell>
          <cell r="H216">
            <v>0</v>
          </cell>
          <cell r="I216" t="str">
            <v>Acbel Polytech (Philippines) Inc. // 1000 Aurora Boulevard, Cubao, Quezon City, Philippines, 1109</v>
          </cell>
          <cell r="J216">
            <v>0</v>
          </cell>
          <cell r="K216" t="str">
            <v>Unidad ininterrumpible de energia / Uninterruptible Power Supply</v>
          </cell>
          <cell r="L216" t="str">
            <v>“AcBel”,  “EMC2”</v>
          </cell>
          <cell r="M216" t="str">
            <v>API1FS18</v>
          </cell>
          <cell r="N216" t="str">
            <v xml:space="preserve">Entrada/Input: 100-240V~, 1Φ, 50-60Hz, 10.2-4.3A ó/or 9.0-4.0A, clase/class I 
Salida/Output: 
    - Backup: 200Vdc, 1000W ó/or 850W; 
    - Standby: 100-240V~, 1Φ, 50-60Hz,
                      10-4.2A ó/or 8.5-3.6A, 1000VA ó/or 850VA, 1000W ó/or 850W
</v>
          </cell>
          <cell r="O216" t="str">
            <v>IEC 60950-1:2005</v>
          </cell>
          <cell r="P216" t="str">
            <v>145140 y/and TP10030175-ETS</v>
          </cell>
          <cell r="Q216" t="str">
            <v>Intertek Testing Services Taiwan Ltd.</v>
          </cell>
          <cell r="R216" t="str">
            <v>NA</v>
          </cell>
          <cell r="S216" t="str">
            <v>NA</v>
          </cell>
          <cell r="T216" t="str">
            <v>NA</v>
          </cell>
          <cell r="U216" t="str">
            <v>NA</v>
          </cell>
          <cell r="V216">
            <v>5</v>
          </cell>
          <cell r="W216" t="str">
            <v>5.8</v>
          </cell>
          <cell r="X216" t="str">
            <v>Equipamiento de tecnología de la información y comunicación</v>
          </cell>
          <cell r="Y216">
            <v>40791</v>
          </cell>
          <cell r="Z216"/>
          <cell r="AA216" t="str">
            <v>BAJA</v>
          </cell>
          <cell r="AB216">
            <v>41171</v>
          </cell>
          <cell r="AC216" t="str">
            <v>Pedido del cliente</v>
          </cell>
          <cell r="AD216" t="str">
            <v>-</v>
          </cell>
          <cell r="AE216"/>
          <cell r="AF216"/>
        </row>
        <row r="217">
          <cell r="A217" t="str">
            <v>ICU-A7-001.1R3</v>
          </cell>
          <cell r="B217" t="str">
            <v xml:space="preserve">AcBel Polytech Inc. </v>
          </cell>
          <cell r="C217" t="str">
            <v>Licencia de Marca (Sistema Nº 5)</v>
          </cell>
          <cell r="D217" t="str">
            <v>BAJA</v>
          </cell>
          <cell r="E217"/>
          <cell r="F217">
            <v>30516712593</v>
          </cell>
          <cell r="G217" t="str">
            <v>No. 159, Tam-King Road, Sec 3, Tamsui, Taipei Hsien 251, Taiwan</v>
          </cell>
          <cell r="H217">
            <v>0</v>
          </cell>
          <cell r="I217" t="str">
            <v>Acbel Electronic (Dong Guan) Co., Ltd. / No. 17-28, Horng Yeh Road, Horng Yeh Ind. District, Tang Xia Town, Dongguan, Guangdong 523710, P.R. China.</v>
          </cell>
          <cell r="J217">
            <v>0</v>
          </cell>
          <cell r="K217" t="str">
            <v>Fuente de alimentación tipo Switching / Switching power supply</v>
          </cell>
          <cell r="L217" t="str">
            <v>“AcBel“</v>
          </cell>
          <cell r="M217" t="str">
            <v>API4FS35</v>
          </cell>
          <cell r="N217" t="str">
            <v>Input: 100 Vac, 13.0A, 50-60 Hz; 110-127Vac, 12.0A, 50-60Hz; 200-240Vac, 7A, 50-60Hz.    Output: +5.0V/33A, +3.3V/30A, +12.0Va/17A, +12.0Vb/17A, +12.0Vc/17A, +12.0Vd/17A, -12.0V/0.5A, +5.0Vsb/3A.      +5.0V and +3,3V TOTAL 240W MAX. +12.0Va, +12.0Vb, +12.0Vc and +12.0Vd TOTAL 768W MAX.      TOTAL 1000W MAX.</v>
          </cell>
          <cell r="O217" t="str">
            <v>IEC 60950-1:2001</v>
          </cell>
          <cell r="P217" t="str">
            <v>11004994 001 &amp; 11004994 002</v>
          </cell>
          <cell r="Q217" t="str">
            <v>Intertek Testing Services-Taiwan.</v>
          </cell>
          <cell r="R217" t="str">
            <v>NA</v>
          </cell>
          <cell r="S217" t="str">
            <v>NA</v>
          </cell>
          <cell r="T217" t="str">
            <v>NA</v>
          </cell>
          <cell r="U217" t="str">
            <v>NA</v>
          </cell>
          <cell r="V217">
            <v>4</v>
          </cell>
          <cell r="W217" t="str">
            <v>4.2</v>
          </cell>
          <cell r="X217" t="str">
            <v>Fuente de alimentación para equipos de tecnología de la información</v>
          </cell>
          <cell r="Y217">
            <v>40791</v>
          </cell>
          <cell r="Z217"/>
          <cell r="AA217" t="str">
            <v>BAJA</v>
          </cell>
          <cell r="AB217">
            <v>41171</v>
          </cell>
          <cell r="AC217" t="str">
            <v>Pedido del cliente</v>
          </cell>
          <cell r="AD217" t="str">
            <v>-</v>
          </cell>
          <cell r="AE217"/>
          <cell r="AF217"/>
        </row>
        <row r="218">
          <cell r="A218" t="str">
            <v>ICU-A7-001.3R2</v>
          </cell>
          <cell r="B218" t="str">
            <v xml:space="preserve">AcBel Polytech Inc. </v>
          </cell>
          <cell r="C218" t="str">
            <v>Licencia de Marca (Sistema Nº 5)</v>
          </cell>
          <cell r="D218" t="str">
            <v>BAJA</v>
          </cell>
          <cell r="E218"/>
          <cell r="F218">
            <v>30516712593</v>
          </cell>
          <cell r="G218" t="str">
            <v>Nº  159, Tam-King Road, Sec 3, Tamsui, Taipei Hsien 251, Taiwan</v>
          </cell>
          <cell r="H218">
            <v>0</v>
          </cell>
          <cell r="I218" t="str">
            <v>Acbel Electronic (Dong Guan) Co., Ltd. / Nº  17-28, Horng Yeh Road, Horng Yeh Ind. District, Tang Xia Town, Dongguan, Guangdong 523710, P.R. China.</v>
          </cell>
          <cell r="J218">
            <v>0</v>
          </cell>
          <cell r="K218" t="str">
            <v>Fuente de alimentación tipo Switching / Switching power supply</v>
          </cell>
          <cell r="L218" t="str">
            <v>“AcBel“</v>
          </cell>
          <cell r="M218" t="str">
            <v>API4AD33</v>
          </cell>
          <cell r="N218" t="str">
            <v>Input: 100-240 Vac, 50 - 60Hz, 1.5A; Output 19Vdc, 3.95A, Class I</v>
          </cell>
          <cell r="O218" t="str">
            <v>IEC 60950-1:2001</v>
          </cell>
          <cell r="P218" t="str">
            <v>11003957 001 y/and ETS-060358/00</v>
          </cell>
          <cell r="Q218" t="str">
            <v>Intertek Testing Services-Taiwan</v>
          </cell>
          <cell r="R218" t="str">
            <v>NA</v>
          </cell>
          <cell r="S218" t="str">
            <v>NA</v>
          </cell>
          <cell r="T218" t="str">
            <v>NA</v>
          </cell>
          <cell r="U218" t="str">
            <v>NA</v>
          </cell>
          <cell r="V218">
            <v>4</v>
          </cell>
          <cell r="W218" t="str">
            <v>4.2</v>
          </cell>
          <cell r="X218" t="str">
            <v>Fuente de alimentación para equipos de tecnología de la información</v>
          </cell>
          <cell r="Y218">
            <v>40791</v>
          </cell>
          <cell r="Z218"/>
          <cell r="AA218" t="str">
            <v>BAJA</v>
          </cell>
          <cell r="AB218">
            <v>41171</v>
          </cell>
          <cell r="AC218" t="str">
            <v>Pedido del cliente</v>
          </cell>
          <cell r="AD218" t="str">
            <v>-</v>
          </cell>
          <cell r="AE218"/>
          <cell r="AF218"/>
        </row>
        <row r="219">
          <cell r="A219" t="str">
            <v>ICU-A7-001.6R1</v>
          </cell>
          <cell r="B219" t="str">
            <v xml:space="preserve">AcBel Polytech Inc. </v>
          </cell>
          <cell r="C219" t="str">
            <v>Licencia de Marca (Sistema Nº 5)</v>
          </cell>
          <cell r="D219" t="str">
            <v>BAJA</v>
          </cell>
          <cell r="E219"/>
          <cell r="F219">
            <v>30516712593</v>
          </cell>
          <cell r="G219" t="str">
            <v>Nº  159, Tam-King Road, Sec 3, Tamsui, Taipei Hsien 251, Taiwan</v>
          </cell>
          <cell r="H219">
            <v>0</v>
          </cell>
          <cell r="I219" t="str">
            <v>Acbel Electronic (Dong Guan) Co., Ltd. / Nº  17-28, Horng Yeh Road, Horng Yeh Ind. District, Tang Xia Town, Dongguan, Guangdong 523710, P.R. China.</v>
          </cell>
          <cell r="J219">
            <v>0</v>
          </cell>
          <cell r="K219" t="str">
            <v>Fuente de alimentación tipo Switching / Switching power supply</v>
          </cell>
          <cell r="L219" t="str">
            <v>“AcBel“</v>
          </cell>
          <cell r="M219" t="str">
            <v>FS7013</v>
          </cell>
          <cell r="N219" t="str">
            <v>Entrada/Input: 100-240Vac, 8A-4A, 50-60 Hz. Salida/Output (DC): +5V/20A,+3.3V/14A, +12V1/18A, +12V2/17A, -12V/0.5A, +5Vsb/3.0A, +5V and +3.3V total 146W MAX. Total 530W MAX. Class I.</v>
          </cell>
          <cell r="O219" t="str">
            <v>IEC 60950-1:2001</v>
          </cell>
          <cell r="P219" t="str">
            <v>11010829 001 and ETS-070647</v>
          </cell>
          <cell r="Q219" t="str">
            <v>Intertek Testing Services-Taiwan.</v>
          </cell>
          <cell r="R219" t="str">
            <v>NA</v>
          </cell>
          <cell r="S219" t="str">
            <v>NA</v>
          </cell>
          <cell r="T219" t="str">
            <v>NA</v>
          </cell>
          <cell r="U219" t="str">
            <v>NA</v>
          </cell>
          <cell r="V219">
            <v>4</v>
          </cell>
          <cell r="W219" t="str">
            <v>4.2</v>
          </cell>
          <cell r="X219" t="str">
            <v>Fuente de alimentación para equipos de tecnología de la información</v>
          </cell>
          <cell r="Y219">
            <v>40791</v>
          </cell>
          <cell r="Z219"/>
          <cell r="AA219" t="str">
            <v>BAJA</v>
          </cell>
          <cell r="AB219">
            <v>41171</v>
          </cell>
          <cell r="AC219" t="str">
            <v>Pedido del cliente</v>
          </cell>
          <cell r="AD219" t="str">
            <v>-</v>
          </cell>
          <cell r="AE219"/>
          <cell r="AF219"/>
        </row>
        <row r="220">
          <cell r="A220" t="str">
            <v>ICU-A7-001.11R1</v>
          </cell>
          <cell r="B220" t="str">
            <v xml:space="preserve">AcBel Polytech Inc. </v>
          </cell>
          <cell r="C220" t="str">
            <v>Licencia de Marca (Sistema Nº 5)</v>
          </cell>
          <cell r="D220" t="str">
            <v>BAJA</v>
          </cell>
          <cell r="E220"/>
          <cell r="F220">
            <v>30516712593</v>
          </cell>
          <cell r="G220" t="str">
            <v>No. 159, Tam-King Road, Sec 3, Tamsui, Taipei Hsien 251, Taiwan.</v>
          </cell>
          <cell r="H220" t="str">
            <v xml:space="preserve">
</v>
          </cell>
          <cell r="I220" t="str">
            <v>Acbel Polytech Inc. / No. 159, Tam-King Road, Sec. 3, Tamsui, Taipei Hsien 251, Taiwan./// Acbel Electronic (Dong Guan) Co., Ltd. / No. 17-28, Horng Yeh Road, Horng Yeh Ind. District, Tang Xia Town, Dongguan City, Guangdong Province, 523710, P.R. China.</v>
          </cell>
          <cell r="J220">
            <v>0</v>
          </cell>
          <cell r="K220" t="str">
            <v>Fuente de alimentación / Switching power supply</v>
          </cell>
          <cell r="L220" t="str">
            <v>“AcBel”</v>
          </cell>
          <cell r="M220" t="str">
            <v>FS7023</v>
          </cell>
          <cell r="N220" t="str">
            <v xml:space="preserve">Entrada/input: 100-127V~, 50/60Hz, 7.8 A MAX., Class I 
                        200-240V~, 50/60Hz, 3.8A MAX., Class I 
Salida/output: DC +12.2V, 55A; +3.3V, 0.2A
</v>
          </cell>
          <cell r="O220" t="str">
            <v>IEC 60950-1: 2001</v>
          </cell>
          <cell r="P220" t="str">
            <v>11014335 001 and TP08100014-ETS</v>
          </cell>
          <cell r="Q220" t="str">
            <v>Intertek Testing Services Taiwan Ltd.</v>
          </cell>
          <cell r="R220" t="str">
            <v>NA</v>
          </cell>
          <cell r="S220" t="str">
            <v>NA</v>
          </cell>
          <cell r="T220" t="str">
            <v>NA</v>
          </cell>
          <cell r="U220" t="str">
            <v>NA</v>
          </cell>
          <cell r="V220">
            <v>4</v>
          </cell>
          <cell r="W220" t="str">
            <v>4.2</v>
          </cell>
          <cell r="X220" t="str">
            <v>Fuente de alimentación para equipos de tecnología de la información</v>
          </cell>
          <cell r="Y220">
            <v>40791</v>
          </cell>
          <cell r="Z220"/>
          <cell r="AA220" t="str">
            <v>BAJA</v>
          </cell>
          <cell r="AB220">
            <v>41171</v>
          </cell>
          <cell r="AC220" t="str">
            <v>Pedido del cliente</v>
          </cell>
          <cell r="AD220" t="str">
            <v>-</v>
          </cell>
          <cell r="AE220"/>
          <cell r="AF220"/>
        </row>
        <row r="221">
          <cell r="A221" t="str">
            <v>ICU-A7-001.18R1</v>
          </cell>
          <cell r="B221" t="str">
            <v xml:space="preserve">AcBel Polytech Inc. </v>
          </cell>
          <cell r="C221" t="str">
            <v>Licencia de Marca (Sistema Nº 5)</v>
          </cell>
          <cell r="D221" t="str">
            <v>BAJA</v>
          </cell>
          <cell r="E221"/>
          <cell r="F221">
            <v>30516712593</v>
          </cell>
          <cell r="G221" t="str">
            <v>No. 159, Tam-King Road, Sec 3, Tamsui, Taipei Hsien 251, Taiwan.</v>
          </cell>
          <cell r="H221" t="str">
            <v xml:space="preserve">
</v>
          </cell>
          <cell r="I221" t="str">
            <v>Acbel Polytech Inc. / No. 159, Tam-King Road, Sec. 3, Tamsui, Taipei Hsien 251, Taiwan. /// Acbel Electronic (Dong Guan) Co., Ltd. / No. 17-28, Horng Yeh Road, Horng Yeh Ind. District, Tang Xia Town, Dongguan City, Guangdong Province, 523710, P.R. China.</v>
          </cell>
          <cell r="J221">
            <v>0</v>
          </cell>
          <cell r="K221" t="str">
            <v>Fuente de alimentación / Switching Power Supply</v>
          </cell>
          <cell r="L221" t="str">
            <v>“AcBel”</v>
          </cell>
          <cell r="M221" t="str">
            <v>AD7043</v>
          </cell>
          <cell r="N221" t="str">
            <v xml:space="preserve">Entrada/input: 100-240Vac, 50-60Hz, 1.4A, clase/class I
Salida/output: 19Vdc, 4.74A
</v>
          </cell>
          <cell r="O221" t="str">
            <v>IEC 60950-1: 2001</v>
          </cell>
          <cell r="P221" t="str">
            <v xml:space="preserve">11012950 001 and TP09110110-ETS </v>
          </cell>
          <cell r="Q221" t="str">
            <v>Intertek Testing Services Taiwan Ltd.</v>
          </cell>
          <cell r="R221" t="str">
            <v>NA</v>
          </cell>
          <cell r="S221" t="str">
            <v>NA</v>
          </cell>
          <cell r="T221" t="str">
            <v>NA</v>
          </cell>
          <cell r="U221" t="str">
            <v>NA</v>
          </cell>
          <cell r="V221">
            <v>4</v>
          </cell>
          <cell r="W221" t="str">
            <v>4.2</v>
          </cell>
          <cell r="X221" t="str">
            <v>Fuente de alimentación para equipos de tecnología de la información</v>
          </cell>
          <cell r="Y221">
            <v>40791</v>
          </cell>
          <cell r="Z221"/>
          <cell r="AA221" t="str">
            <v>BAJA</v>
          </cell>
          <cell r="AB221">
            <v>41171</v>
          </cell>
          <cell r="AC221" t="str">
            <v>Pedido del cliente</v>
          </cell>
          <cell r="AD221" t="str">
            <v>-</v>
          </cell>
          <cell r="AE221"/>
          <cell r="AF221"/>
        </row>
        <row r="222">
          <cell r="A222" t="str">
            <v>ICU-A7-001.29R1</v>
          </cell>
          <cell r="B222" t="str">
            <v xml:space="preserve">AcBel Polytech Inc. </v>
          </cell>
          <cell r="C222" t="str">
            <v>Licencia de Marca (Sistema Nº 5)</v>
          </cell>
          <cell r="D222" t="str">
            <v>BAJA</v>
          </cell>
          <cell r="E222"/>
          <cell r="F222">
            <v>30516712593</v>
          </cell>
          <cell r="G222" t="str">
            <v>No. 159, Tam-King Road, Sec 3, Tamsui, Taipei Hsien 251, Taiwan.</v>
          </cell>
          <cell r="H222">
            <v>0</v>
          </cell>
          <cell r="I222" t="str">
            <v>Acbel Polytech Inc. / No. 159, Tam-King Road, Sec. 3, Tamsui, Taipei Hsien 251, Taiwan. /// Acbel Electronic (Dong Guan) Co., Ltd. / No. 17-28, Horng Yeh Road, Horng Yeh Ind. District, Tang Xia Town, Dongguan City, Guangdong Province, 523710, P.R. China.</v>
          </cell>
          <cell r="J222">
            <v>0</v>
          </cell>
          <cell r="K222" t="str">
            <v>Fuente de alimentación / Switching Power Supply</v>
          </cell>
          <cell r="L222" t="str">
            <v>AcBel</v>
          </cell>
          <cell r="M222" t="str">
            <v>FS9032</v>
          </cell>
          <cell r="N222" t="str">
            <v xml:space="preserve">Entrada/input: 100-127V~, 50/60Hz, 7.8A MAX, clase/class I
                       200-240V~, 50/60Hz, 3.8A MAX, clase/class I
Salida/output: DC + 12.2V     , 55A; 3.3V      , 0.2A
</v>
          </cell>
          <cell r="O222" t="str">
            <v>IEC 60950-1:2005</v>
          </cell>
          <cell r="P222" t="str">
            <v xml:space="preserve"> 110119582 001 y/and TP10110173-ETS</v>
          </cell>
          <cell r="Q222" t="str">
            <v>Intertek Testing Services Taiwan Ltd.</v>
          </cell>
          <cell r="R222" t="str">
            <v>NA</v>
          </cell>
          <cell r="S222" t="str">
            <v>NA</v>
          </cell>
          <cell r="T222" t="str">
            <v>NA</v>
          </cell>
          <cell r="U222" t="str">
            <v>NA</v>
          </cell>
          <cell r="V222">
            <v>4</v>
          </cell>
          <cell r="W222" t="str">
            <v>4.2</v>
          </cell>
          <cell r="X222" t="str">
            <v>Fuente de alimentación para equipos de tecnología de la información</v>
          </cell>
          <cell r="Y222">
            <v>40791</v>
          </cell>
          <cell r="Z222"/>
          <cell r="AA222" t="str">
            <v>BAJA</v>
          </cell>
          <cell r="AB222">
            <v>41171</v>
          </cell>
          <cell r="AC222" t="str">
            <v>Pedido del cliente</v>
          </cell>
          <cell r="AD222" t="str">
            <v>-</v>
          </cell>
          <cell r="AE222"/>
          <cell r="AF222"/>
        </row>
        <row r="223">
          <cell r="A223" t="str">
            <v>ICU-A7-001.30R1</v>
          </cell>
          <cell r="B223" t="str">
            <v xml:space="preserve">AcBel Polytech Inc. </v>
          </cell>
          <cell r="C223" t="str">
            <v>Licencia de Marca (Sistema Nº 5)</v>
          </cell>
          <cell r="D223" t="str">
            <v>BAJA</v>
          </cell>
          <cell r="E223"/>
          <cell r="F223">
            <v>30516712593</v>
          </cell>
          <cell r="G223" t="str">
            <v>No. 159, Tam-King Road, Sec 3, Tamsui, Taipei Hsien 251, Taiwan.</v>
          </cell>
          <cell r="H223">
            <v>0</v>
          </cell>
          <cell r="I223" t="str">
            <v>Acbel Polytech Inc. / No. 159, Tam-King Road, Sec. 3, Tamsui, Taipei Hsien 251, Taiwan. /// Acbel Electronic (Dong Guan) Co., Ltd. / No. 17-28, Horng Yeh Road, Horng Yeh Ind. District, Tang Xia Town, Dongguan City, Guangdong Province, 523710, P.R. China.</v>
          </cell>
          <cell r="J223">
            <v>0</v>
          </cell>
          <cell r="K223" t="str">
            <v>Fuente de alimentación / Switching Power Supply</v>
          </cell>
          <cell r="L223" t="str">
            <v>AcBel</v>
          </cell>
          <cell r="M223" t="str">
            <v>ADA017</v>
          </cell>
          <cell r="N223" t="str">
            <v xml:space="preserve">Entrada/input: 100-240V~, 50/60Hz, 1.2A, clase/class II
Salida/output: 12V     , 3.3A  
</v>
          </cell>
          <cell r="O223" t="str">
            <v>IEC 60065:2001 + A1:2005</v>
          </cell>
          <cell r="P223" t="str">
            <v>E214074-A12-CB-1 y/and TP11010569-ETS</v>
          </cell>
          <cell r="Q223" t="str">
            <v>Intertek Testing Services Taiwan Ltd.</v>
          </cell>
          <cell r="R223" t="str">
            <v>NA</v>
          </cell>
          <cell r="S223" t="str">
            <v>NA</v>
          </cell>
          <cell r="T223" t="str">
            <v>NA</v>
          </cell>
          <cell r="U223" t="str">
            <v>NA</v>
          </cell>
          <cell r="V223">
            <v>4</v>
          </cell>
          <cell r="W223" t="str">
            <v>4.3</v>
          </cell>
          <cell r="X223" t="str">
            <v>Fuente de alimentación para equipos electrónicos de audio y video</v>
          </cell>
          <cell r="Y223">
            <v>40791</v>
          </cell>
          <cell r="Z223"/>
          <cell r="AA223" t="str">
            <v>BAJA</v>
          </cell>
          <cell r="AB223">
            <v>41171</v>
          </cell>
          <cell r="AC223" t="str">
            <v>RECERTIFICACIÓN</v>
          </cell>
          <cell r="AD223" t="str">
            <v>-</v>
          </cell>
          <cell r="AE223"/>
          <cell r="AF223"/>
        </row>
        <row r="224">
          <cell r="A224" t="str">
            <v>ICU-A7-001.31R1</v>
          </cell>
          <cell r="B224" t="str">
            <v xml:space="preserve">AcBel Polytech Inc. </v>
          </cell>
          <cell r="C224" t="str">
            <v>Licencia de Marca (Sistema Nº 5)</v>
          </cell>
          <cell r="D224" t="str">
            <v>BAJA</v>
          </cell>
          <cell r="E224"/>
          <cell r="F224">
            <v>30516712593</v>
          </cell>
          <cell r="G224" t="str">
            <v>No. 159, Tam-King Road, Sec 3, Tamsui, Taipei Hsien 251, Taiwan.</v>
          </cell>
          <cell r="H224">
            <v>0</v>
          </cell>
          <cell r="I224" t="str">
            <v>Acbel Polytech Inc. / No. 159, Tam-King Road, Sec. 3, Tamsui, Taipei Hsien 251, Taiwan. /// Acbel Electronic (Dong Guan) Co., Ltd. / No. 17-28, Horng Yeh Road, Horng Yeh Ind. District, Tang Xia Town, Dongguan City, Guangdong Province, 523710, P.R. China.</v>
          </cell>
          <cell r="J224">
            <v>0</v>
          </cell>
          <cell r="K224" t="str">
            <v>Fuente de alimentación / Switching Power Supply</v>
          </cell>
          <cell r="L224" t="str">
            <v>AcBel</v>
          </cell>
          <cell r="M224" t="str">
            <v>FSA011, FSB002</v>
          </cell>
          <cell r="N224" t="str">
            <v xml:space="preserve">Entrada/input: 100-127V~, 50/60Hz, 6.5A MAX, clase/class I
                       200-240V~, 50/60Hz, 3.3A MAX, clase/class I
Salida/output: + 12.2V     , 45.1A; 12.0Vaux      , 2.5A, 550Wmax (total)
</v>
          </cell>
          <cell r="O224" t="str">
            <v>IEC 60950-1:2005 + A1:2009</v>
          </cell>
          <cell r="P224" t="str">
            <v>11024732 001 y/and TP11060060-ETS</v>
          </cell>
          <cell r="Q224" t="str">
            <v>Intertek Testing Services Taiwan Ltd.</v>
          </cell>
          <cell r="R224" t="str">
            <v>NA</v>
          </cell>
          <cell r="S224" t="str">
            <v>NA</v>
          </cell>
          <cell r="T224" t="str">
            <v>NA</v>
          </cell>
          <cell r="U224" t="str">
            <v>NA</v>
          </cell>
          <cell r="V224">
            <v>4</v>
          </cell>
          <cell r="W224" t="str">
            <v>4.2</v>
          </cell>
          <cell r="X224" t="str">
            <v>Fuente de alimentación para equipos de tecnología de la información</v>
          </cell>
          <cell r="Y224">
            <v>40791</v>
          </cell>
          <cell r="Z224"/>
          <cell r="AA224" t="str">
            <v>BAJA</v>
          </cell>
          <cell r="AB224">
            <v>41171</v>
          </cell>
          <cell r="AC224" t="str">
            <v>Pedido del cliente</v>
          </cell>
          <cell r="AD224" t="str">
            <v>-</v>
          </cell>
          <cell r="AE224"/>
          <cell r="AF224"/>
        </row>
        <row r="225">
          <cell r="A225" t="str">
            <v>ICU-A7-001.9R2</v>
          </cell>
          <cell r="B225" t="str">
            <v xml:space="preserve">AcBel Polytech Inc. </v>
          </cell>
          <cell r="C225" t="str">
            <v>Licencia de Marca (Sistema Nº 5)</v>
          </cell>
          <cell r="D225" t="str">
            <v>BAJA</v>
          </cell>
          <cell r="E225"/>
          <cell r="F225">
            <v>30516712593</v>
          </cell>
          <cell r="G225" t="str">
            <v>No. 159, Tam-King Road, Sec 3, Tamsui, Taipei Hsien 251, Taiwan.</v>
          </cell>
          <cell r="H225" t="str">
            <v xml:space="preserve">
</v>
          </cell>
          <cell r="I225" t="str">
            <v>Acbel Polytech Inc. / No. 159, Tam-King Road, Sec. 3, Tamsui, Taipei Hsien 251, Taiwan./// Acbel Electronic (Dong Guan) Co., Ltd. / No. 17-28, Horng Yeh Road, Horng Yeh Ind. District, Tang Xia Town, Dongguan City, Guangdong Province, 523710, P.R. China.</v>
          </cell>
          <cell r="J225">
            <v>0</v>
          </cell>
          <cell r="K225" t="str">
            <v>Fuente de alimentación / Switching Power Supply</v>
          </cell>
          <cell r="L225" t="str">
            <v>“AcBel” ; “TOSHIBA”</v>
          </cell>
          <cell r="M225" t="str">
            <v>AD7044</v>
          </cell>
          <cell r="N225" t="str">
            <v>Entrada/Input: 100-240 Vac, 50-60 Hz, 1.4A, Class II. Salida/Output: 19 Vdc, 4.74A</v>
          </cell>
          <cell r="O225" t="str">
            <v>IEC 60950-1: 2001</v>
          </cell>
          <cell r="P225" t="str">
            <v>11012954 001 and TP08040101-ETS/00</v>
          </cell>
          <cell r="Q225" t="str">
            <v>Intertek Testing Services Taiwan Ltd.</v>
          </cell>
          <cell r="R225" t="str">
            <v>NA</v>
          </cell>
          <cell r="S225" t="str">
            <v>NA</v>
          </cell>
          <cell r="T225" t="str">
            <v>NA</v>
          </cell>
          <cell r="U225" t="str">
            <v>NA</v>
          </cell>
          <cell r="V225">
            <v>4</v>
          </cell>
          <cell r="W225" t="str">
            <v>4.2</v>
          </cell>
          <cell r="X225" t="str">
            <v>Fuente de alimentación para equipos de tecnología de la información</v>
          </cell>
          <cell r="Y225">
            <v>40791</v>
          </cell>
          <cell r="Z225"/>
          <cell r="AA225" t="str">
            <v>BAJA</v>
          </cell>
          <cell r="AB225">
            <v>41171</v>
          </cell>
          <cell r="AC225" t="str">
            <v>Pedido del cliente</v>
          </cell>
          <cell r="AD225" t="str">
            <v>-</v>
          </cell>
          <cell r="AE225"/>
          <cell r="AF225"/>
        </row>
        <row r="226">
          <cell r="A226" t="str">
            <v>ICU-A7-001.2R2</v>
          </cell>
          <cell r="B226" t="str">
            <v xml:space="preserve">AcBel Polytech Inc. </v>
          </cell>
          <cell r="C226" t="str">
            <v>Licencia de Marca (Sistema Nº 5)</v>
          </cell>
          <cell r="D226" t="str">
            <v>BAJA</v>
          </cell>
          <cell r="E226"/>
          <cell r="F226">
            <v>30516712593</v>
          </cell>
          <cell r="G226" t="str">
            <v>Nº  159, Tam-King Road, Sec 3, Tamsui, Taipei Hsien 251, Taiwan</v>
          </cell>
          <cell r="H226" t="str">
            <v xml:space="preserve">
</v>
          </cell>
          <cell r="I226" t="str">
            <v>AcBel Polytech Inc / Nº  159, Tam-King Road, Sec. 3, Tamsui, Taipei Hsien 251, Taiwan.
Acbel Electronic (Dong Guan) Co., Ltd. / Nº  17-28, Horng Yeh Road, Horng Yeh Ind. District, Tang Xia Town, Dongguan, Guangdong 523710, P.R. China.</v>
          </cell>
          <cell r="J226">
            <v>0</v>
          </cell>
          <cell r="K226" t="str">
            <v>Fuente de Alimentación / Adapter</v>
          </cell>
          <cell r="L226" t="str">
            <v>“AcBel“</v>
          </cell>
          <cell r="M226" t="str">
            <v>API5AD23</v>
          </cell>
          <cell r="N226" t="str">
            <v>Input: 100-240 Vac, 1.2 A, 50-60 Hz, Class II; Output: +15V/6A. Total 90W max.</v>
          </cell>
          <cell r="O226" t="str">
            <v>IEC 60950-1:2001</v>
          </cell>
          <cell r="P226" t="str">
            <v>53996 y/and ETS-05907/00</v>
          </cell>
          <cell r="Q226" t="str">
            <v>Intertek Testing Services-Taiwan.</v>
          </cell>
          <cell r="R226" t="str">
            <v>NA</v>
          </cell>
          <cell r="S226" t="str">
            <v>NA</v>
          </cell>
          <cell r="T226" t="str">
            <v>NA</v>
          </cell>
          <cell r="U226" t="str">
            <v>NA</v>
          </cell>
          <cell r="V226">
            <v>4</v>
          </cell>
          <cell r="W226" t="str">
            <v>4.2</v>
          </cell>
          <cell r="X226" t="str">
            <v>Fuente de alimentación para equipos de tecnología de la información</v>
          </cell>
          <cell r="Y226">
            <v>40791</v>
          </cell>
          <cell r="Z226"/>
          <cell r="AA226" t="str">
            <v>BAJA</v>
          </cell>
          <cell r="AB226">
            <v>41171</v>
          </cell>
          <cell r="AC226" t="str">
            <v>Pedido del cliente</v>
          </cell>
          <cell r="AD226" t="str">
            <v>-</v>
          </cell>
          <cell r="AE226"/>
          <cell r="AF226"/>
        </row>
        <row r="227">
          <cell r="A227" t="str">
            <v>ICU-A7-001.4R2</v>
          </cell>
          <cell r="B227" t="str">
            <v xml:space="preserve">AcBel Polytech Inc. </v>
          </cell>
          <cell r="C227" t="str">
            <v>Licencia de Marca (Sistema Nº 5)</v>
          </cell>
          <cell r="D227" t="str">
            <v>BAJA</v>
          </cell>
          <cell r="E227"/>
          <cell r="F227">
            <v>30516712593</v>
          </cell>
          <cell r="G227" t="str">
            <v>Nº 159, Tam-King Road, Sec 3, Tamsui, Taipei Hsien 251, Taiwan</v>
          </cell>
          <cell r="H227" t="str">
            <v xml:space="preserve">
</v>
          </cell>
          <cell r="I227" t="str">
            <v>AcBel Polytech Inc / Nº  159, Tam-King Road, Sec. 3, Tamsui, Taipei Hsien 251, Taiwan.
Acbel Electronic (Dong Guan) Co., Ltd. / Nº  17-28, Horng Yeh Road, Horng Yeh Ind. District, Tang Xia Town, Dongguan, Guangdong 523710, P.R. China.</v>
          </cell>
          <cell r="J227">
            <v>0</v>
          </cell>
          <cell r="K227" t="str">
            <v>Fuente de Alimentación / Adaptador</v>
          </cell>
          <cell r="L227" t="str">
            <v>“AcBel“</v>
          </cell>
          <cell r="M227" t="str">
            <v>API2AD13</v>
          </cell>
          <cell r="N227" t="str">
            <v>Input: 100-240Vac; 1.8A;  50-60Hz, Class I / Output: 19Vdc, 3.42A</v>
          </cell>
          <cell r="O227" t="str">
            <v>IEC 60950-1: 2001</v>
          </cell>
          <cell r="P227" t="str">
            <v xml:space="preserve">47770 y/and ETS-060836/00 </v>
          </cell>
          <cell r="Q227" t="str">
            <v>Intertek Testing Services-Taiwan.</v>
          </cell>
          <cell r="R227" t="str">
            <v>NA</v>
          </cell>
          <cell r="S227" t="str">
            <v>NA</v>
          </cell>
          <cell r="T227" t="str">
            <v>NA</v>
          </cell>
          <cell r="U227" t="str">
            <v>NA</v>
          </cell>
          <cell r="V227">
            <v>4</v>
          </cell>
          <cell r="W227" t="str">
            <v>4.2</v>
          </cell>
          <cell r="X227" t="str">
            <v>Fuente de alimentación para equipos de tecnología de la información</v>
          </cell>
          <cell r="Y227">
            <v>40791</v>
          </cell>
          <cell r="Z227"/>
          <cell r="AA227" t="str">
            <v>BAJA</v>
          </cell>
          <cell r="AB227">
            <v>41171</v>
          </cell>
          <cell r="AC227" t="str">
            <v>Pedido del cliente</v>
          </cell>
          <cell r="AD227" t="str">
            <v>-</v>
          </cell>
          <cell r="AE227"/>
          <cell r="AF227"/>
        </row>
        <row r="228">
          <cell r="A228" t="str">
            <v>ICU-A7-001.12R2</v>
          </cell>
          <cell r="B228" t="str">
            <v xml:space="preserve">AcBel Polytech Inc. </v>
          </cell>
          <cell r="C228" t="str">
            <v>Licencia de Marca (Sistema Nº 5)</v>
          </cell>
          <cell r="D228" t="str">
            <v>BAJA</v>
          </cell>
          <cell r="E228"/>
          <cell r="F228">
            <v>30516712593</v>
          </cell>
          <cell r="G228" t="str">
            <v>No. 159, Tam-King Road, Sec 3, Tamsui, Taipei Hsien 251, Taiwan.</v>
          </cell>
          <cell r="H228" t="str">
            <v xml:space="preserve">
</v>
          </cell>
          <cell r="I228" t="str">
            <v>Acbel Polytech Inc. / No. 159, Tam-King Road, Sec. 3, Tamsui, Taipei Hsien 251, Taiwan./// Acbel Electronic (Dong Guan) Co., Ltd. / No. 17-28, Horng Yeh Road, Horng Yeh Ind. District, Tang Xia Town, Dongguan City, Guangdong Province, 523710, P.R. China.</v>
          </cell>
          <cell r="J228">
            <v>0</v>
          </cell>
          <cell r="K228" t="str">
            <v>Fuente de alimentación / AC Power Adaptor</v>
          </cell>
          <cell r="L228" t="str">
            <v>“HP”</v>
          </cell>
          <cell r="M228" t="str">
            <v>PPP012A-S</v>
          </cell>
          <cell r="N228" t="str">
            <v xml:space="preserve">Entrada/input: 100-240V~, 50-60Hz, 1.6A, Class I 
Salida/output: DC 19.5V, 4.62A, 90W MAX.
                       DC 19.0V, 4.74A, 90W MAX.
</v>
          </cell>
          <cell r="O228" t="str">
            <v>IEC 60950-1: 2001</v>
          </cell>
          <cell r="P228" t="str">
            <v>. 11014567 001, 11014567 002 and TP08100069-ETS(R1)</v>
          </cell>
          <cell r="Q228" t="str">
            <v>Intertek Testing Services Taiwan Ltd.</v>
          </cell>
          <cell r="R228" t="str">
            <v>NA</v>
          </cell>
          <cell r="S228" t="str">
            <v>NA</v>
          </cell>
          <cell r="T228" t="str">
            <v>NA</v>
          </cell>
          <cell r="U228" t="str">
            <v>NA</v>
          </cell>
          <cell r="V228">
            <v>4</v>
          </cell>
          <cell r="W228" t="str">
            <v>4.2</v>
          </cell>
          <cell r="X228" t="str">
            <v>Fuente de alimentación para equipos de tecnología de la información</v>
          </cell>
          <cell r="Y228">
            <v>40791</v>
          </cell>
          <cell r="Z228"/>
          <cell r="AA228" t="str">
            <v>BAJA</v>
          </cell>
          <cell r="AB228">
            <v>41171</v>
          </cell>
          <cell r="AC228" t="str">
            <v>Pedido del cliente</v>
          </cell>
          <cell r="AD228" t="str">
            <v>-</v>
          </cell>
          <cell r="AE228"/>
          <cell r="AF228"/>
        </row>
        <row r="229">
          <cell r="A229" t="str">
            <v>ICU-A7-001.13R2</v>
          </cell>
          <cell r="B229" t="str">
            <v xml:space="preserve">AcBel Polytech Inc. </v>
          </cell>
          <cell r="C229" t="str">
            <v>Licencia de Marca (Sistema Nº 5)</v>
          </cell>
          <cell r="D229" t="str">
            <v>BAJA</v>
          </cell>
          <cell r="E229"/>
          <cell r="F229">
            <v>30516712593</v>
          </cell>
          <cell r="G229" t="str">
            <v>No. 159, Tam-King Road, Sec 3, Tamsui, Taipei Hsien 251, Taiwan.</v>
          </cell>
          <cell r="H229" t="str">
            <v xml:space="preserve">
</v>
          </cell>
          <cell r="I229" t="str">
            <v>Acbel Polytech Inc. / No. 159, Tam-King Road, Sec. 3, Tamsui, Taipei Hsien 251, Taiwan./// Acbel Electronic (Dong Guan) Co., Ltd. / No. 17-28, Horng Yeh Road, Horng Yeh Ind. District, Tang Xia Town, Dongguan City, Guangdong Province, 523710, P.R. China.</v>
          </cell>
          <cell r="J229">
            <v>0</v>
          </cell>
          <cell r="K229" t="str">
            <v>Fuente de alimentación / AC Power Adaptor</v>
          </cell>
          <cell r="L229" t="str">
            <v>“HP”</v>
          </cell>
          <cell r="M229" t="str">
            <v>0957-2260</v>
          </cell>
          <cell r="N229" t="str">
            <v xml:space="preserve">Entrada/input: 100-240V~, 50/60Hz, 2600mA, Class I 
Salida/output: DC +32V, 5625mA.
</v>
          </cell>
          <cell r="O229" t="str">
            <v>IEC 60950-1: 2001</v>
          </cell>
          <cell r="P229" t="str">
            <v>11014573 001, 11014573 002 and TP08110013-ETS(R1)</v>
          </cell>
          <cell r="Q229" t="str">
            <v>Intertek Testing Services Taiwan Ltd.</v>
          </cell>
          <cell r="R229" t="str">
            <v>NA</v>
          </cell>
          <cell r="S229" t="str">
            <v>NA</v>
          </cell>
          <cell r="T229" t="str">
            <v>NA</v>
          </cell>
          <cell r="U229" t="str">
            <v>NA</v>
          </cell>
          <cell r="V229">
            <v>4</v>
          </cell>
          <cell r="W229" t="str">
            <v>4.2</v>
          </cell>
          <cell r="X229" t="str">
            <v>Fuente de alimentación para equipos de tecnología de la información</v>
          </cell>
          <cell r="Y229">
            <v>40791</v>
          </cell>
          <cell r="Z229"/>
          <cell r="AA229" t="str">
            <v>BAJA</v>
          </cell>
          <cell r="AB229">
            <v>41171</v>
          </cell>
          <cell r="AC229" t="str">
            <v>Pedido del cliente</v>
          </cell>
          <cell r="AD229" t="str">
            <v>-</v>
          </cell>
          <cell r="AE229"/>
          <cell r="AF229"/>
        </row>
        <row r="230">
          <cell r="A230" t="str">
            <v>ICU-A7-001.14R2</v>
          </cell>
          <cell r="B230" t="str">
            <v xml:space="preserve">AcBel Polytech Inc. </v>
          </cell>
          <cell r="C230" t="str">
            <v>Licencia de Marca (Sistema Nº 5)</v>
          </cell>
          <cell r="D230" t="str">
            <v>BAJA</v>
          </cell>
          <cell r="E230"/>
          <cell r="F230">
            <v>30516712593</v>
          </cell>
          <cell r="G230" t="str">
            <v>No. 159, Tam-King Road, Sec 3, Tamsui, Taipei Hsien 251, Taiwan.</v>
          </cell>
          <cell r="H230" t="str">
            <v xml:space="preserve">
</v>
          </cell>
          <cell r="I230" t="str">
            <v>Acbel Polytech Inc. / No. 159, Tam-King Road, Sec. 3, Tamsui, Taipei Hsien 251, Taiwan./// Acbel Electronic (Dong Guan) Co., Ltd. / No. 17-28, Horng Yeh Road, Horng Yeh Ind. District, Tang Xia Town, Dongguan City, Guangdong Province, 523710, P.R. China.</v>
          </cell>
          <cell r="J230">
            <v>0</v>
          </cell>
          <cell r="K230" t="str">
            <v>Fuente de alimentación / AC Power Adaptor</v>
          </cell>
          <cell r="L230" t="str">
            <v>“TOSHIBA”</v>
          </cell>
          <cell r="M230" t="str">
            <v>PA3716U-1ACA</v>
          </cell>
          <cell r="N230" t="str">
            <v xml:space="preserve">Entrada/input: 100-240V~, 50-60Hz, 1.4A, Class II 
Salida/output: DC 19V, 4.74A.
</v>
          </cell>
          <cell r="O230" t="str">
            <v>IEC 60950-1: 2001</v>
          </cell>
          <cell r="P230" t="str">
            <v>11016741 001 and TP09050212-ETS</v>
          </cell>
          <cell r="Q230" t="str">
            <v>Intertek Testing Services Taiwan Ltd.</v>
          </cell>
          <cell r="R230" t="str">
            <v>NA</v>
          </cell>
          <cell r="S230" t="str">
            <v>NA</v>
          </cell>
          <cell r="T230" t="str">
            <v>NA</v>
          </cell>
          <cell r="U230" t="str">
            <v>NA</v>
          </cell>
          <cell r="V230">
            <v>4</v>
          </cell>
          <cell r="W230" t="str">
            <v>4.2</v>
          </cell>
          <cell r="X230" t="str">
            <v>Fuente de alimentación para equipos de tecnología de la información</v>
          </cell>
          <cell r="Y230">
            <v>40791</v>
          </cell>
          <cell r="Z230"/>
          <cell r="AA230" t="str">
            <v>BAJA</v>
          </cell>
          <cell r="AB230">
            <v>41171</v>
          </cell>
          <cell r="AC230" t="str">
            <v>Pedido del cliente</v>
          </cell>
          <cell r="AD230" t="str">
            <v>-</v>
          </cell>
          <cell r="AE230"/>
          <cell r="AF230"/>
        </row>
        <row r="231">
          <cell r="A231" t="str">
            <v>ICU-A7-001.15R2</v>
          </cell>
          <cell r="B231" t="str">
            <v xml:space="preserve">AcBel Polytech Inc. </v>
          </cell>
          <cell r="C231" t="str">
            <v>Licencia de Marca (Sistema Nº 5)</v>
          </cell>
          <cell r="D231" t="str">
            <v>BAJA</v>
          </cell>
          <cell r="E231"/>
          <cell r="F231">
            <v>30516712593</v>
          </cell>
          <cell r="G231" t="str">
            <v>No. 159, Tam-King Road, Sec 3, Tamsui, Taipei Hsien 251, Taiwan.</v>
          </cell>
          <cell r="H231" t="str">
            <v xml:space="preserve">
</v>
          </cell>
          <cell r="I231" t="str">
            <v>Acbel Polytech Inc. / No. 159, Tam-King Road, Sec. 3, Tamsui, Taipei Hsien 251, Taiwan. /// Acbel Electronic (Dong Guan) Co., Ltd. / No. 17-28, Horng Yeh Road, Horng Yeh Ind. District, Tang Xia Town, Dongguan City, Guangdong Province, 523710, P.R. China.</v>
          </cell>
          <cell r="J231">
            <v>0</v>
          </cell>
          <cell r="K231" t="str">
            <v>Fuente de alimentación / AC Power Adaptor</v>
          </cell>
          <cell r="L231" t="str">
            <v>“TOSHIBA”</v>
          </cell>
          <cell r="M231" t="str">
            <v>PA3717U-1ACA</v>
          </cell>
          <cell r="N231" t="str">
            <v xml:space="preserve">Entrada/input: 100-240V~, 50-60Hz, 1.8A, Class II 
Salida/output: DC 19V, 6.32A
</v>
          </cell>
          <cell r="O231" t="str">
            <v>IEC 60950-1: 2001</v>
          </cell>
          <cell r="P231" t="str">
            <v>11016751 001 and TP09050210-ETS</v>
          </cell>
          <cell r="Q231" t="str">
            <v>Intertek Testing Services Taiwan Ltd.</v>
          </cell>
          <cell r="R231" t="str">
            <v>NA</v>
          </cell>
          <cell r="S231" t="str">
            <v>NA</v>
          </cell>
          <cell r="T231" t="str">
            <v>NA</v>
          </cell>
          <cell r="U231" t="str">
            <v>NA</v>
          </cell>
          <cell r="V231">
            <v>4</v>
          </cell>
          <cell r="W231" t="str">
            <v>4.2</v>
          </cell>
          <cell r="X231" t="str">
            <v>Fuente de alimentación para equipos de tecnología de la información</v>
          </cell>
          <cell r="Y231">
            <v>40791</v>
          </cell>
          <cell r="Z231"/>
          <cell r="AA231" t="str">
            <v>BAJA</v>
          </cell>
          <cell r="AB231">
            <v>41171</v>
          </cell>
          <cell r="AC231" t="str">
            <v>Pedido del cliente</v>
          </cell>
          <cell r="AD231" t="str">
            <v>-</v>
          </cell>
          <cell r="AE231"/>
          <cell r="AF231"/>
        </row>
        <row r="232">
          <cell r="A232" t="str">
            <v>ICU-A7-001.17R1</v>
          </cell>
          <cell r="B232" t="str">
            <v xml:space="preserve">AcBel Polytech Inc. </v>
          </cell>
          <cell r="C232" t="str">
            <v>Licencia de Marca (Sistema Nº 5)</v>
          </cell>
          <cell r="D232" t="str">
            <v>BAJA</v>
          </cell>
          <cell r="E232"/>
          <cell r="F232">
            <v>30516712593</v>
          </cell>
          <cell r="G232" t="str">
            <v>No. 159, Tam-King Road, Sec 3, Tamsui, Taipei Hsien 251, Taiwan.</v>
          </cell>
          <cell r="H232" t="str">
            <v xml:space="preserve">
</v>
          </cell>
          <cell r="I232" t="str">
            <v>Acbel Polytech Inc. / No. 159, Tam-King Road, Sec. 3, Tamsui, Taipei Hsien 251, Taiwan. /// Acbel Electronic (Dong Guan) Co., Ltd. / No. 17-28, Horng Yeh Road, Horng Yeh Ind. District, Tang Xia Town, Dongguan City, Guangdong Province, 523710, P.R. China.</v>
          </cell>
          <cell r="J232">
            <v>0</v>
          </cell>
          <cell r="K232" t="str">
            <v>Fuente de alimentación / AC Power Adapter</v>
          </cell>
          <cell r="L232" t="str">
            <v>“AcBel”</v>
          </cell>
          <cell r="M232" t="str">
            <v>AD9013</v>
          </cell>
          <cell r="N232" t="str">
            <v xml:space="preserve">Entrada/input: 100-240Vac, 50-60Hz, 1500mA, Class I
Salida/output: 19Vdc, 3950mA
</v>
          </cell>
          <cell r="O232" t="str">
            <v>IEC 60950-1: 2005</v>
          </cell>
          <cell r="P232" t="str">
            <v xml:space="preserve">11017228 001 and TP09070271-ETS </v>
          </cell>
          <cell r="Q232" t="str">
            <v>Intertek Testing Services Taiwan Ltd</v>
          </cell>
          <cell r="R232" t="str">
            <v>NA</v>
          </cell>
          <cell r="S232" t="str">
            <v>NA</v>
          </cell>
          <cell r="T232" t="str">
            <v>NA</v>
          </cell>
          <cell r="U232" t="str">
            <v>NA</v>
          </cell>
          <cell r="V232">
            <v>4</v>
          </cell>
          <cell r="W232" t="str">
            <v>4.2</v>
          </cell>
          <cell r="X232" t="str">
            <v>Fuente de alimentación para equipos de tecnología de la información</v>
          </cell>
          <cell r="Y232">
            <v>40791</v>
          </cell>
          <cell r="Z232"/>
          <cell r="AA232" t="str">
            <v>BAJA</v>
          </cell>
          <cell r="AB232">
            <v>41171</v>
          </cell>
          <cell r="AC232" t="str">
            <v>Pedido del cliente</v>
          </cell>
          <cell r="AD232" t="str">
            <v>-</v>
          </cell>
          <cell r="AE232"/>
          <cell r="AF232"/>
        </row>
        <row r="233">
          <cell r="A233" t="str">
            <v>ICU-A7-001.10R2</v>
          </cell>
          <cell r="B233" t="str">
            <v xml:space="preserve">AcBel Polytech Inc. </v>
          </cell>
          <cell r="C233" t="str">
            <v>Licencia de Marca (Sistema Nº 5)</v>
          </cell>
          <cell r="D233" t="str">
            <v>BAJA</v>
          </cell>
          <cell r="E233"/>
          <cell r="F233">
            <v>30516712593</v>
          </cell>
          <cell r="G233" t="str">
            <v>No. 159, Tam-King Road, Sec 3, Tamsui, Taipei Hsien 251, Taiwan.</v>
          </cell>
          <cell r="H233" t="str">
            <v xml:space="preserve">
</v>
          </cell>
          <cell r="I233" t="str">
            <v>Acbel Polytech Inc. / No. 159, Tam-King Road, Sec. 3, Tamsui, Taipei Hsien 251, Taiwan./// Acbel Electronic (Dong Guan) Co., Ltd. / No. 17-28, Horng Yeh Road, Horng Yeh Ind. District, Tang Xia Town, Dongguan City, Guangdong Province, 523710, P.R. China.</v>
          </cell>
          <cell r="J233">
            <v>0</v>
          </cell>
          <cell r="K233" t="str">
            <v>Fuente de alimentación / AC Adaptor</v>
          </cell>
          <cell r="L233" t="str">
            <v xml:space="preserve">“Lenovo”
“hp”
</v>
          </cell>
          <cell r="M233" t="str">
            <v>AD8027</v>
          </cell>
          <cell r="N233" t="str">
            <v xml:space="preserve">Entrada/Input: 100-240V~, 50-60Hz, 2A, Clase I/ Class I. 
Salida/Output: 19.5Vdc, 6.7A
</v>
          </cell>
          <cell r="O233" t="str">
            <v>IEC 60950-1: 2005</v>
          </cell>
          <cell r="P233" t="str">
            <v>TP09120115-ETS</v>
          </cell>
          <cell r="Q233" t="str">
            <v>Intertek Testing Services Taiwan Ltd.</v>
          </cell>
          <cell r="R233" t="str">
            <v>NA</v>
          </cell>
          <cell r="S233" t="str">
            <v>NA</v>
          </cell>
          <cell r="T233" t="str">
            <v>NA</v>
          </cell>
          <cell r="U233" t="str">
            <v>NA</v>
          </cell>
          <cell r="V233">
            <v>4</v>
          </cell>
          <cell r="W233" t="str">
            <v>4.2</v>
          </cell>
          <cell r="X233" t="str">
            <v>Fuente de alimentación para equipos de tecnología de la información</v>
          </cell>
          <cell r="Y233">
            <v>40791</v>
          </cell>
          <cell r="Z233"/>
          <cell r="AA233" t="str">
            <v>BAJA</v>
          </cell>
          <cell r="AB233">
            <v>41171</v>
          </cell>
          <cell r="AC233" t="str">
            <v>Pedido del cliente</v>
          </cell>
          <cell r="AD233" t="str">
            <v>-</v>
          </cell>
          <cell r="AE233"/>
          <cell r="AF233"/>
        </row>
        <row r="234">
          <cell r="A234" t="str">
            <v>ICU-A7-001.16R2</v>
          </cell>
          <cell r="B234" t="str">
            <v xml:space="preserve">AcBel Polytech Inc. </v>
          </cell>
          <cell r="C234" t="str">
            <v>Licencia de Marca (Sistema Nº 5)</v>
          </cell>
          <cell r="D234" t="str">
            <v>BAJA</v>
          </cell>
          <cell r="E234"/>
          <cell r="F234">
            <v>30516712593</v>
          </cell>
          <cell r="G234" t="str">
            <v>No. 159, Tam-King Road, Sec 3, Tamsui, Taipei Hsien 251, Taiwan.</v>
          </cell>
          <cell r="H234" t="str">
            <v xml:space="preserve">
</v>
          </cell>
          <cell r="I234" t="str">
            <v>Acbel Polytech Inc. / No. 159, Tam-King Road, Sec. 3, Tamsui, Taipei Hsien 251, Taiwan. /// Acbel Electronic (Dong Guan) Co., Ltd. / No. 17-28, Horng Yeh Road, Horng Yeh Ind. District, Tang Xia Town, Dongguan City, Guangdong Province, 523710, P.R. China.</v>
          </cell>
          <cell r="J234">
            <v>0</v>
          </cell>
          <cell r="K234" t="str">
            <v>Fuente de alimentación / AC Adapter</v>
          </cell>
          <cell r="L234" t="str">
            <v xml:space="preserve">“AcBel”
“hp”
</v>
          </cell>
          <cell r="M234" t="str">
            <v xml:space="preserve">(1) AD9014
(2) PPP009A
</v>
          </cell>
          <cell r="N234" t="str">
            <v xml:space="preserve">Entrada/input: 100-240V~, 50-60Hz, 1.7A, Class I
Salida/output: (1) 19Vdc, 3.42A
                       (2) 18.5Vdc, 3.5A, 65W max.
</v>
          </cell>
          <cell r="O234" t="str">
            <v>IEC 60950-1: 2005</v>
          </cell>
          <cell r="P234" t="str">
            <v>TP09070021-ST and TP09070021-ST(R1)</v>
          </cell>
          <cell r="Q234" t="str">
            <v>Intertek Testing Services Taiwan Ltd.</v>
          </cell>
          <cell r="R234" t="str">
            <v>NA</v>
          </cell>
          <cell r="S234" t="str">
            <v>NA</v>
          </cell>
          <cell r="T234" t="str">
            <v>NA</v>
          </cell>
          <cell r="U234" t="str">
            <v>NA</v>
          </cell>
          <cell r="V234">
            <v>4</v>
          </cell>
          <cell r="W234" t="str">
            <v>4.2</v>
          </cell>
          <cell r="X234" t="str">
            <v>Fuente de alimentación para equipos de tecnología de la información</v>
          </cell>
          <cell r="Y234">
            <v>40791</v>
          </cell>
          <cell r="Z234"/>
          <cell r="AA234" t="str">
            <v>BAJA</v>
          </cell>
          <cell r="AB234">
            <v>41171</v>
          </cell>
          <cell r="AC234" t="str">
            <v>Pedido del cliente</v>
          </cell>
          <cell r="AD234" t="str">
            <v>-</v>
          </cell>
          <cell r="AE234"/>
          <cell r="AF234"/>
        </row>
        <row r="235">
          <cell r="A235" t="str">
            <v>ICU-A7-001.19R1</v>
          </cell>
          <cell r="B235" t="str">
            <v xml:space="preserve">AcBel Polytech Inc. </v>
          </cell>
          <cell r="C235" t="str">
            <v>Licencia de Marca (Sistema Nº 5)</v>
          </cell>
          <cell r="D235" t="str">
            <v>BAJA</v>
          </cell>
          <cell r="E235"/>
          <cell r="F235">
            <v>30516712593</v>
          </cell>
          <cell r="G235" t="str">
            <v>No. 159, Tam-King Road, Sec 3, Tamsui, Taipei Hsien 251, Taiwan.</v>
          </cell>
          <cell r="H235" t="str">
            <v xml:space="preserve">
</v>
          </cell>
          <cell r="I235" t="str">
            <v>Acbel Polytech Inc. / No. 159, Tam-King Road, Sec. 3, Tamsui, Taipei Hsien 251, Taiwan. /// Acbel Electronic (Dong Guan) Co., Ltd. / No. 17-28, Horng Yeh Road, Horng Yeh Ind. District, Tang Xia Town, Dongguan City, Guangdong Province, 523710, P.R. China.</v>
          </cell>
          <cell r="J235">
            <v>0</v>
          </cell>
          <cell r="K235" t="str">
            <v>Fuente de alimentación / AC Adapter</v>
          </cell>
          <cell r="L235" t="str">
            <v>“AcBel”</v>
          </cell>
          <cell r="M235" t="str">
            <v>AD9012</v>
          </cell>
          <cell r="N235" t="str">
            <v xml:space="preserve">Entrada/input: 100-240Vac, 50-60Hz, 1.0A, clase/class I
Salida/output: 19Vdc, 1.58A
</v>
          </cell>
          <cell r="O235" t="str">
            <v>IEC 60950-1: 2005</v>
          </cell>
          <cell r="P235" t="str">
            <v>11018297 001 and TP09100220-ETS</v>
          </cell>
          <cell r="Q235" t="str">
            <v>Intertek Testing Services Taiwan Ltd.</v>
          </cell>
          <cell r="R235" t="str">
            <v>NA</v>
          </cell>
          <cell r="S235" t="str">
            <v>NA</v>
          </cell>
          <cell r="T235" t="str">
            <v>NA</v>
          </cell>
          <cell r="U235" t="str">
            <v>NA</v>
          </cell>
          <cell r="V235">
            <v>4</v>
          </cell>
          <cell r="W235" t="str">
            <v>4.2</v>
          </cell>
          <cell r="X235" t="str">
            <v>Fuente de alimentación para equipos de tecnología de la información</v>
          </cell>
          <cell r="Y235">
            <v>40791</v>
          </cell>
          <cell r="Z235"/>
          <cell r="AA235" t="str">
            <v>BAJA</v>
          </cell>
          <cell r="AB235">
            <v>41171</v>
          </cell>
          <cell r="AC235" t="str">
            <v>Pedido del cliente</v>
          </cell>
          <cell r="AD235" t="str">
            <v>-</v>
          </cell>
          <cell r="AE235"/>
          <cell r="AF235"/>
        </row>
        <row r="236">
          <cell r="A236" t="str">
            <v>ICU-A7-001.20R1</v>
          </cell>
          <cell r="B236" t="str">
            <v xml:space="preserve">AcBel Polytech Inc. </v>
          </cell>
          <cell r="C236" t="str">
            <v>Licencia de Marca (Sistema Nº 5)</v>
          </cell>
          <cell r="D236" t="str">
            <v>BAJA</v>
          </cell>
          <cell r="E236"/>
          <cell r="F236">
            <v>30516712593</v>
          </cell>
          <cell r="G236" t="str">
            <v>No. 159, Tam-King Road, Sec 3, Tamsui, Taipei Hsien 251, Taiwan.</v>
          </cell>
          <cell r="H236">
            <v>0</v>
          </cell>
          <cell r="I236" t="str">
            <v>Acbel Polytech Inc. / No. 159, Tam-King Road, Sec. 3, Tamsui, Taipei Hsien 251, Taiwan. /// Acbel Electronic (Dong Guan) Co., Ltd. / No. 17-28, Horng Yeh Road, Horng Yeh Ind. District, Tang Xia Town, Dongguan City, Guangdong Province, 523710, P.R. China.</v>
          </cell>
          <cell r="J236">
            <v>0</v>
          </cell>
          <cell r="K236" t="str">
            <v>Fuente de alimentación / AC Adapter</v>
          </cell>
          <cell r="L236" t="str">
            <v>“TOSHIBA”</v>
          </cell>
          <cell r="M236" t="str">
            <v>PA3822U-1ACA</v>
          </cell>
          <cell r="N236" t="str">
            <v xml:space="preserve">Entrada/input: 100-240Vac, 50-60Hz, 1.2A, clase/class II
Salida/output: 19.0Vdc, 2.37A
</v>
          </cell>
          <cell r="O236" t="str">
            <v>IEC 60950-1: 2005</v>
          </cell>
          <cell r="P236" t="str">
            <v>11019374 001 and TP10020058-ETS</v>
          </cell>
          <cell r="Q236" t="str">
            <v>Intertek Testing Services Taiwan Ltd.</v>
          </cell>
          <cell r="R236" t="str">
            <v>NA</v>
          </cell>
          <cell r="S236" t="str">
            <v>NA</v>
          </cell>
          <cell r="T236" t="str">
            <v>NA</v>
          </cell>
          <cell r="U236" t="str">
            <v>NA</v>
          </cell>
          <cell r="V236">
            <v>4</v>
          </cell>
          <cell r="W236" t="str">
            <v>4.2</v>
          </cell>
          <cell r="X236" t="str">
            <v>Fuente de alimentación para equipos de tecnología de la información</v>
          </cell>
          <cell r="Y236">
            <v>40791</v>
          </cell>
          <cell r="Z236"/>
          <cell r="AA236" t="str">
            <v>BAJA</v>
          </cell>
          <cell r="AB236">
            <v>41171</v>
          </cell>
          <cell r="AC236" t="str">
            <v>Pedido del cliente</v>
          </cell>
          <cell r="AD236" t="str">
            <v>-</v>
          </cell>
          <cell r="AE236"/>
          <cell r="AF236"/>
        </row>
        <row r="237">
          <cell r="A237" t="str">
            <v>ICU-A7-001.21R1</v>
          </cell>
          <cell r="B237" t="str">
            <v xml:space="preserve">AcBel Polytech Inc. </v>
          </cell>
          <cell r="C237" t="str">
            <v>Licencia de Marca (Sistema Nº 5)</v>
          </cell>
          <cell r="D237" t="str">
            <v>BAJA</v>
          </cell>
          <cell r="E237"/>
          <cell r="F237">
            <v>30516712593</v>
          </cell>
          <cell r="G237" t="str">
            <v>No. 159, Tam-King Road, Sec 3, Tamsui, Taipei Hsien 251, Taiwan.</v>
          </cell>
          <cell r="H237">
            <v>0</v>
          </cell>
          <cell r="I237" t="str">
            <v>Acbel Polytech Inc. / No. 159, Tam-King Road, Sec. 3, Tamsui, Taipei Hsien 251, Taiwan. /// Acbel Electronic (Dong Guan) Co., Ltd. / No. 17-28, Horng Yeh Road, Horng Yeh Ind. District, Tang Xia Town, Dongguan City, Guangdong Province, 523710, P.R. China.</v>
          </cell>
          <cell r="J237">
            <v>0</v>
          </cell>
          <cell r="K237" t="str">
            <v>Fuente de alimentación / AC Adapter</v>
          </cell>
          <cell r="L237" t="str">
            <v>AcBel</v>
          </cell>
          <cell r="M237" t="str">
            <v>AD8048</v>
          </cell>
          <cell r="N237" t="str">
            <v xml:space="preserve">Entrada/input: 100-240V~, 50/60Hz, Max 0.7A, clase/class II
Salida/output: 5V     , 4A
</v>
          </cell>
          <cell r="O237" t="str">
            <v>IEC 60065:2001 + A1:2005</v>
          </cell>
          <cell r="P237" t="str">
            <v>TP10050082-ETS</v>
          </cell>
          <cell r="Q237" t="str">
            <v>Intertek Testing Services Taiwan Ltd.</v>
          </cell>
          <cell r="R237" t="str">
            <v>NA</v>
          </cell>
          <cell r="S237" t="str">
            <v>NA</v>
          </cell>
          <cell r="T237" t="str">
            <v>NA</v>
          </cell>
          <cell r="U237" t="str">
            <v>NA</v>
          </cell>
          <cell r="V237">
            <v>4</v>
          </cell>
          <cell r="W237" t="str">
            <v>4.3</v>
          </cell>
          <cell r="X237" t="str">
            <v>Fuente de alimentación para equipos electrónicos de audio y video</v>
          </cell>
          <cell r="Y237">
            <v>40791</v>
          </cell>
          <cell r="Z237"/>
          <cell r="AA237" t="str">
            <v>BAJA</v>
          </cell>
          <cell r="AB237">
            <v>41171</v>
          </cell>
          <cell r="AC237" t="str">
            <v>RECERTIFICACIÓN</v>
          </cell>
          <cell r="AD237" t="str">
            <v>-</v>
          </cell>
          <cell r="AE237"/>
          <cell r="AF237"/>
        </row>
        <row r="238">
          <cell r="A238" t="str">
            <v>ICU-A7-001.22R2</v>
          </cell>
          <cell r="B238" t="str">
            <v xml:space="preserve">AcBel Polytech Inc. </v>
          </cell>
          <cell r="C238" t="str">
            <v>Licencia de Marca (Sistema Nº 5)</v>
          </cell>
          <cell r="D238" t="str">
            <v>BAJA</v>
          </cell>
          <cell r="E238"/>
          <cell r="F238">
            <v>30516712593</v>
          </cell>
          <cell r="G238" t="str">
            <v>No. 159, Tam-King Road, Sec 3, Tamsui, Taipei Hsien 251, Taiwan.</v>
          </cell>
          <cell r="H238">
            <v>0</v>
          </cell>
          <cell r="I238" t="str">
            <v>Acbel Polytech Inc. / No. 159, Tam-King Road, Sec. 3, Tamsui, Taipei Hsien 251, Taiwan. /// Acbel Electronic (Dong Guan) Co., Ltd. / No. 17-28, Horng Yeh Road, Horng Yeh Ind. District, Tang Xia Town, Dongguan City, Guangdong Province, 523710, P.R. China.</v>
          </cell>
          <cell r="J238">
            <v>0</v>
          </cell>
          <cell r="K238" t="str">
            <v>Fuente de alimentación / AC Adapter</v>
          </cell>
          <cell r="L238" t="str">
            <v>AcBel</v>
          </cell>
          <cell r="M238" t="str">
            <v>AD9024</v>
          </cell>
          <cell r="N238" t="str">
            <v xml:space="preserve">Entrada/input: 100-240V~, 50-60Hz, 0.83A, clase/class I
Salida/output: 36V     , 0.88A, 32W (MAX)
</v>
          </cell>
          <cell r="O238" t="str">
            <v>IEC 60950-1:2005</v>
          </cell>
          <cell r="P238" t="str">
            <v>11020807 001, 11020807 002 y TP10100065-ETS</v>
          </cell>
          <cell r="Q238" t="str">
            <v>Intertek Testing Services Taiwan Ltd.</v>
          </cell>
          <cell r="R238" t="str">
            <v>NA</v>
          </cell>
          <cell r="S238" t="str">
            <v>NA</v>
          </cell>
          <cell r="T238" t="str">
            <v>NA</v>
          </cell>
          <cell r="U238" t="str">
            <v>NA</v>
          </cell>
          <cell r="V238">
            <v>4</v>
          </cell>
          <cell r="W238" t="str">
            <v>4.2</v>
          </cell>
          <cell r="X238" t="str">
            <v>Fuente de alimentación para equipos de tecnología de la información</v>
          </cell>
          <cell r="Y238">
            <v>40791</v>
          </cell>
          <cell r="Z238"/>
          <cell r="AA238" t="str">
            <v>BAJA</v>
          </cell>
          <cell r="AB238">
            <v>41171</v>
          </cell>
          <cell r="AC238" t="str">
            <v>Pedido del cliente</v>
          </cell>
          <cell r="AD238" t="str">
            <v>-</v>
          </cell>
          <cell r="AE238"/>
          <cell r="AF238"/>
        </row>
        <row r="239">
          <cell r="A239" t="str">
            <v>ICU-A7-001.23R1</v>
          </cell>
          <cell r="B239" t="str">
            <v xml:space="preserve">AcBel Polytech Inc. </v>
          </cell>
          <cell r="C239" t="str">
            <v>Licencia de Marca (Sistema Nº 5)</v>
          </cell>
          <cell r="D239" t="str">
            <v>BAJA</v>
          </cell>
          <cell r="E239"/>
          <cell r="F239">
            <v>30516712593</v>
          </cell>
          <cell r="G239" t="str">
            <v>No. 159, Tam-King Road, Sec 3, Tamsui, Taipei Hsien 251, Taiwan.</v>
          </cell>
          <cell r="H239">
            <v>0</v>
          </cell>
          <cell r="I239" t="str">
            <v>Acbel Polytech Inc. / No. 159, Tam-King Road, Sec. 3, Tamsui, Taipei Hsien 251, Taiwan. /// Acbel Electronic (Dong Guan) Co., Ltd. / No. 17-28, Horng Yeh Road, Horng Yeh Ind. District, Tang Xia Town, Dongguan City, Guangdong Province, 523710, P.R. China.</v>
          </cell>
          <cell r="J239">
            <v>0</v>
          </cell>
          <cell r="K239" t="str">
            <v>Fuente de alimentación / AC Adapter</v>
          </cell>
          <cell r="L239" t="str">
            <v>hp</v>
          </cell>
          <cell r="M239" t="str">
            <v>0957-2286</v>
          </cell>
          <cell r="N239" t="str">
            <v xml:space="preserve">Entrada/input: 100-240V~, 50/60Hz, 300mA, clase/class II
Salida/output: 30V     , 333mA
</v>
          </cell>
          <cell r="O239" t="str">
            <v>IEC 60950-1:2005</v>
          </cell>
          <cell r="P239" t="str">
            <v>11021122 001 y/and TP10080133-ETS</v>
          </cell>
          <cell r="Q239" t="str">
            <v>Intertek Testing Services Taiwan Ltd.</v>
          </cell>
          <cell r="R239" t="str">
            <v>NA</v>
          </cell>
          <cell r="S239" t="str">
            <v>NA</v>
          </cell>
          <cell r="T239" t="str">
            <v>NA</v>
          </cell>
          <cell r="U239" t="str">
            <v>NA</v>
          </cell>
          <cell r="V239">
            <v>4</v>
          </cell>
          <cell r="W239" t="str">
            <v>4.2</v>
          </cell>
          <cell r="X239" t="str">
            <v>Fuente de alimentación para equipos de tecnología de la información</v>
          </cell>
          <cell r="Y239">
            <v>40791</v>
          </cell>
          <cell r="Z239"/>
          <cell r="AA239" t="str">
            <v>BAJA</v>
          </cell>
          <cell r="AB239">
            <v>41171</v>
          </cell>
          <cell r="AC239" t="str">
            <v>Pedido del cliente</v>
          </cell>
          <cell r="AD239" t="str">
            <v>-</v>
          </cell>
          <cell r="AE239"/>
          <cell r="AF239"/>
        </row>
        <row r="240">
          <cell r="A240" t="str">
            <v>ICU-A7-001.24R1</v>
          </cell>
          <cell r="B240" t="str">
            <v xml:space="preserve">AcBel Polytech Inc. </v>
          </cell>
          <cell r="C240" t="str">
            <v>Licencia de Marca (Sistema Nº 5)</v>
          </cell>
          <cell r="D240" t="str">
            <v>BAJA</v>
          </cell>
          <cell r="E240"/>
          <cell r="F240">
            <v>30516712593</v>
          </cell>
          <cell r="G240" t="str">
            <v>No. 159, Tam-King Road, Sec 3, Tamsui, Taipei Hsien 251, Taiwan.</v>
          </cell>
          <cell r="H240">
            <v>0</v>
          </cell>
          <cell r="I240" t="str">
            <v>Acbel Polytech Inc. / No. 159, Tam-King Road, Sec. 3, Tamsui, Taipei Hsien 251, Taiwan. /// Acbel Electronic (Dong Guan) Co., Ltd. / No. 17-28, Horng Yeh Road, Horng Yeh Ind. District, Tang Xia Town, Dongguan City, Guangdong Province, 523710, P.R. China.</v>
          </cell>
          <cell r="J240">
            <v>0</v>
          </cell>
          <cell r="K240" t="str">
            <v>Fuente de alimentación / AC Adapter</v>
          </cell>
          <cell r="L240" t="str">
            <v>juniper</v>
          </cell>
          <cell r="M240" t="str">
            <v>AD9051</v>
          </cell>
          <cell r="N240" t="str">
            <v xml:space="preserve">Entrada/input: 100-240V~, 50/60Hz, 2.33A, clase/class I
Salida/output: 54V     , 3.7A
</v>
          </cell>
          <cell r="O240" t="str">
            <v>IEC 60950-1:2005</v>
          </cell>
          <cell r="P240" t="str">
            <v>11020452 001 y/and TP10070185-ETS</v>
          </cell>
          <cell r="Q240" t="str">
            <v>Intertek Testing Services Taiwan Ltd.</v>
          </cell>
          <cell r="R240" t="str">
            <v>NA</v>
          </cell>
          <cell r="S240" t="str">
            <v>NA</v>
          </cell>
          <cell r="T240" t="str">
            <v>NA</v>
          </cell>
          <cell r="U240" t="str">
            <v>NA</v>
          </cell>
          <cell r="V240">
            <v>4</v>
          </cell>
          <cell r="W240" t="str">
            <v>4.2</v>
          </cell>
          <cell r="X240" t="str">
            <v>Fuente de alimentación para equipos de tecnología de la información</v>
          </cell>
          <cell r="Y240">
            <v>40791</v>
          </cell>
          <cell r="Z240"/>
          <cell r="AA240" t="str">
            <v>BAJA</v>
          </cell>
          <cell r="AB240">
            <v>41171</v>
          </cell>
          <cell r="AC240" t="str">
            <v>Pedido del cliente</v>
          </cell>
          <cell r="AD240" t="str">
            <v>-</v>
          </cell>
          <cell r="AE240"/>
          <cell r="AF240"/>
        </row>
        <row r="241">
          <cell r="A241" t="str">
            <v>ICU-A7-001.25R2</v>
          </cell>
          <cell r="B241" t="str">
            <v xml:space="preserve">AcBel Polytech Inc. </v>
          </cell>
          <cell r="C241" t="str">
            <v>Licencia de Marca (Sistema Nº 5)</v>
          </cell>
          <cell r="D241" t="str">
            <v>BAJA</v>
          </cell>
          <cell r="E241"/>
          <cell r="F241">
            <v>30516712593</v>
          </cell>
          <cell r="G241" t="str">
            <v>No. 159, Tam-King Road, Sec 3, Tamsui, Taipei Hsien 251, Taiwan.</v>
          </cell>
          <cell r="H241">
            <v>0</v>
          </cell>
          <cell r="I241" t="str">
            <v>Acbel Polytech Inc. / No. 159, Tam-King Road, Sec. 3, Tamsui, Taipei Hsien 251, Taiwan. /// Acbel Electronic (Dong Guan) Co., Ltd. / No. 17-28, Horng Yeh Road, Horng Yeh Ind. District, Tang Xia Town, Dongguan City, Guangdong Province, 523710, P.R. China.</v>
          </cell>
          <cell r="J241">
            <v>0</v>
          </cell>
          <cell r="K241" t="str">
            <v>Fuente de alimentación / AC Adapter</v>
          </cell>
          <cell r="L241" t="str">
            <v xml:space="preserve">(1) “DELL” 
(2) “Acbel”
</v>
          </cell>
          <cell r="M241" t="str">
            <v xml:space="preserve">(1) AA90PM111
(2) ADA009
</v>
          </cell>
          <cell r="N241" t="str">
            <v>Entrada/input: 100-240V~, 50-60Hz, 1.5A ó 1.6A, clase/class I
Salida/output: 19.5V     , 4.62A</v>
          </cell>
          <cell r="O241" t="str">
            <v>IEC 60950-1:2005</v>
          </cell>
          <cell r="P241" t="str">
            <v>11021719 001, 11021719 002, 11021719 003, 11021719 004 y/and TP11010121-ETS</v>
          </cell>
          <cell r="Q241" t="str">
            <v>Intertek Testing Services Taiwan Ltd.</v>
          </cell>
          <cell r="R241" t="str">
            <v>NA</v>
          </cell>
          <cell r="S241" t="str">
            <v>NA</v>
          </cell>
          <cell r="T241" t="str">
            <v>NA</v>
          </cell>
          <cell r="U241" t="str">
            <v>NA</v>
          </cell>
          <cell r="V241">
            <v>4</v>
          </cell>
          <cell r="W241" t="str">
            <v>4.2</v>
          </cell>
          <cell r="X241" t="str">
            <v>Fuente de alimentación para equipos de tecnología de la información</v>
          </cell>
          <cell r="Y241">
            <v>40791</v>
          </cell>
          <cell r="Z241"/>
          <cell r="AA241" t="str">
            <v>BAJA</v>
          </cell>
          <cell r="AB241">
            <v>41171</v>
          </cell>
          <cell r="AC241" t="str">
            <v>Pedido del cliente</v>
          </cell>
          <cell r="AD241" t="str">
            <v>-</v>
          </cell>
          <cell r="AE241"/>
          <cell r="AF241"/>
        </row>
        <row r="242">
          <cell r="A242" t="str">
            <v>ICU-A7-001.26R1</v>
          </cell>
          <cell r="B242" t="str">
            <v xml:space="preserve">AcBel Polytech Inc. </v>
          </cell>
          <cell r="C242" t="str">
            <v>Licencia de Marca (Sistema Nº 5)</v>
          </cell>
          <cell r="D242" t="str">
            <v>BAJA</v>
          </cell>
          <cell r="E242"/>
          <cell r="F242">
            <v>30516712593</v>
          </cell>
          <cell r="G242" t="str">
            <v>No. 159, Tam-King Road, Sec 3, Tamsui, Taipei Hsien 251, Taiwan.</v>
          </cell>
          <cell r="H242">
            <v>0</v>
          </cell>
          <cell r="I242" t="str">
            <v>Acbel Polytech Inc. / No. 159, Tam-King Road, Sec. 3, Tamsui, Taipei Hsien 251, Taiwan. /// Acbel Electronic (Dong Guan) Co., Ltd. / No. 17-28, Horng Yeh Road, Horng Yeh Ind. District, Tang Xia Town, Dongguan City, Guangdong Province, 523710, P.R. China.</v>
          </cell>
          <cell r="J242">
            <v>0</v>
          </cell>
          <cell r="K242" t="str">
            <v>Fuente de alimentación / AC Adapter</v>
          </cell>
          <cell r="L242" t="str">
            <v>AcBel</v>
          </cell>
          <cell r="M242" t="str">
            <v>AD1002</v>
          </cell>
          <cell r="N242" t="str">
            <v xml:space="preserve">Entrada/input: 100-240V~, 50-60Hz, 1.7A, clase/class I
Salida/output: 19V     , 3.42A
</v>
          </cell>
          <cell r="O242" t="str">
            <v>IEC 60950-1:2005</v>
          </cell>
          <cell r="P242" t="str">
            <v>11022062 001 y/and TP10090110-ETS</v>
          </cell>
          <cell r="Q242" t="str">
            <v>Intertek Testing Services Taiwan Ltd.</v>
          </cell>
          <cell r="R242" t="str">
            <v>NA</v>
          </cell>
          <cell r="S242" t="str">
            <v>NA</v>
          </cell>
          <cell r="T242" t="str">
            <v>NA</v>
          </cell>
          <cell r="U242" t="str">
            <v>NA</v>
          </cell>
          <cell r="V242">
            <v>4</v>
          </cell>
          <cell r="W242" t="str">
            <v>4.2</v>
          </cell>
          <cell r="X242" t="str">
            <v>Fuente de alimentación para equipos de tecnología de la información</v>
          </cell>
          <cell r="Y242">
            <v>40791</v>
          </cell>
          <cell r="Z242"/>
          <cell r="AA242" t="str">
            <v>BAJA</v>
          </cell>
          <cell r="AB242">
            <v>41171</v>
          </cell>
          <cell r="AC242" t="str">
            <v>Pedido del cliente</v>
          </cell>
          <cell r="AD242" t="str">
            <v>-</v>
          </cell>
          <cell r="AE242"/>
          <cell r="AF242"/>
        </row>
        <row r="243">
          <cell r="A243" t="str">
            <v>ICU-A7-001.27R1</v>
          </cell>
          <cell r="B243" t="str">
            <v xml:space="preserve">AcBel Polytech Inc. </v>
          </cell>
          <cell r="C243" t="str">
            <v>Licencia de Marca (Sistema Nº 5)</v>
          </cell>
          <cell r="D243" t="str">
            <v>BAJA</v>
          </cell>
          <cell r="E243"/>
          <cell r="F243">
            <v>30516712593</v>
          </cell>
          <cell r="G243" t="str">
            <v>No. 159, Tam-King Road, Sec 3, Tamsui, Taipei Hsien 251, Taiwan.</v>
          </cell>
          <cell r="H243">
            <v>0</v>
          </cell>
          <cell r="I243" t="str">
            <v>Acbel Polytech Inc. / No. 159, Tam-King Road, Sec. 3, Tamsui, Taipei Hsien 251, Taiwan. /// Acbel Electronic (Dong Guan) Co., Ltd. / No. 17-28, Horng Yeh Road, Horng Yeh Ind. District, Tang Xia Town, Dongguan City, Guangdong Province, 523710, P.R. China.</v>
          </cell>
          <cell r="J243">
            <v>0</v>
          </cell>
          <cell r="K243" t="str">
            <v>Fuente de alimentación / AC Adapter</v>
          </cell>
          <cell r="L243" t="str">
            <v>AcBel</v>
          </cell>
          <cell r="M243" t="str">
            <v>AD9040</v>
          </cell>
          <cell r="N243" t="str">
            <v xml:space="preserve">Entrada/input: 100-240V~, 50/60Hz, 1.2A, clase/class II
Salida/output: 12V     , 3.33A
</v>
          </cell>
          <cell r="O243" t="str">
            <v>IEC 60065:2001 + A1:2005</v>
          </cell>
          <cell r="P243" t="str">
            <v xml:space="preserve"> 139843 y/and TP10090153-ETS</v>
          </cell>
          <cell r="Q243" t="str">
            <v>Intertek Testing Services Taiwan Ltd.</v>
          </cell>
          <cell r="R243" t="str">
            <v>NA</v>
          </cell>
          <cell r="S243" t="str">
            <v>NA</v>
          </cell>
          <cell r="T243" t="str">
            <v>NA</v>
          </cell>
          <cell r="U243" t="str">
            <v>NA</v>
          </cell>
          <cell r="V243">
            <v>4</v>
          </cell>
          <cell r="W243" t="str">
            <v>4.3</v>
          </cell>
          <cell r="X243" t="str">
            <v>Fuente de alimentación para equipos electrónicos de audio y video</v>
          </cell>
          <cell r="Y243">
            <v>40791</v>
          </cell>
          <cell r="Z243"/>
          <cell r="AA243" t="str">
            <v>BAJA</v>
          </cell>
          <cell r="AB243">
            <v>41171</v>
          </cell>
          <cell r="AC243" t="str">
            <v>RECERTIFICACIÓN</v>
          </cell>
          <cell r="AD243" t="str">
            <v>-</v>
          </cell>
          <cell r="AE243"/>
          <cell r="AF243"/>
        </row>
        <row r="244">
          <cell r="A244" t="str">
            <v>ICU-A7-001.28R1</v>
          </cell>
          <cell r="B244" t="str">
            <v xml:space="preserve">AcBel Polytech Inc. </v>
          </cell>
          <cell r="C244" t="str">
            <v>Licencia de Marca (Sistema Nº 5)</v>
          </cell>
          <cell r="D244" t="str">
            <v>BAJA</v>
          </cell>
          <cell r="E244"/>
          <cell r="F244">
            <v>30516712593</v>
          </cell>
          <cell r="G244" t="str">
            <v>No. 159, Tam-King Road, Sec 3, Tamsui, Taipei Hsien 251, Taiwan.</v>
          </cell>
          <cell r="H244">
            <v>0</v>
          </cell>
          <cell r="I244" t="str">
            <v>Acbel Polytech Inc. / No. 159, Tam-King Road, Sec. 3, Tamsui, Taipei Hsien 251, Taiwan. /// Acbel Electronic (Dong Guan) Co., Ltd. / No. 17-28, Horng Yeh Road, Horng Yeh Ind. District, Tang Xia Town, Dongguan City, Guangdong Province, 523710, P.R. China.</v>
          </cell>
          <cell r="J244">
            <v>0</v>
          </cell>
          <cell r="K244" t="str">
            <v>Fuente de alimentación / AC Adapter</v>
          </cell>
          <cell r="L244" t="str">
            <v>hp</v>
          </cell>
          <cell r="M244" t="str">
            <v>TPC-AA50</v>
          </cell>
          <cell r="N244" t="str">
            <v xml:space="preserve">Entrada/input: 100-240V~, 50-60Hz, 2.9A, clase/class I
Salida/output: 19.5V     , 9.2A, 180W MAX
</v>
          </cell>
          <cell r="O244" t="str">
            <v>IEC 60950-1:2005</v>
          </cell>
          <cell r="P244" t="str">
            <v>11021970 001y/and TP10090018-ETS</v>
          </cell>
          <cell r="Q244" t="str">
            <v>Intertek Testing Services Taiwan Ltd.</v>
          </cell>
          <cell r="R244" t="str">
            <v>NA</v>
          </cell>
          <cell r="S244" t="str">
            <v>NA</v>
          </cell>
          <cell r="T244" t="str">
            <v>NA</v>
          </cell>
          <cell r="U244" t="str">
            <v>NA</v>
          </cell>
          <cell r="V244">
            <v>4</v>
          </cell>
          <cell r="W244" t="str">
            <v>4.2</v>
          </cell>
          <cell r="X244" t="str">
            <v>Fuente de alimentación para equipos de tecnología de la información</v>
          </cell>
          <cell r="Y244">
            <v>40791</v>
          </cell>
          <cell r="Z244"/>
          <cell r="AA244" t="str">
            <v>BAJA</v>
          </cell>
          <cell r="AB244">
            <v>41171</v>
          </cell>
          <cell r="AC244" t="str">
            <v>Pedido del cliente</v>
          </cell>
          <cell r="AD244" t="str">
            <v>-</v>
          </cell>
          <cell r="AE244"/>
          <cell r="AF244"/>
        </row>
        <row r="245">
          <cell r="A245" t="str">
            <v>ICU-A7-001.8R2</v>
          </cell>
          <cell r="B245" t="str">
            <v xml:space="preserve">AcBel Polytech Inc. </v>
          </cell>
          <cell r="C245" t="str">
            <v>Licencia de Marca (Sistema Nº 5)</v>
          </cell>
          <cell r="D245" t="str">
            <v>BAJA</v>
          </cell>
          <cell r="E245"/>
          <cell r="F245">
            <v>30516712593</v>
          </cell>
          <cell r="G245" t="str">
            <v>No. 159, Tam-King Road, Sec 3, Tamsui, Taipei Hsien 251, Taiwan.</v>
          </cell>
          <cell r="H245" t="str">
            <v xml:space="preserve">
</v>
          </cell>
          <cell r="I245" t="str">
            <v>Acbel Polytech Inc. / No. 159, Tam-King Road, Sec. 3, Tamsui, Taipei Hsien 251, Taiwan. /// Acbel Electronic (Dong Guan) Co., Ltd. / No. 17-28, Horng Yeh Road, Horng Yeh Ind. District, Tang Xia Town, Dongguan City, Guangdong Province, 523710, P.R. China.</v>
          </cell>
          <cell r="J245">
            <v>0</v>
          </cell>
          <cell r="K245" t="str">
            <v>Fuente de alimentación / AC Adapter</v>
          </cell>
          <cell r="L245" t="str">
            <v>“AcBel” ; “TOSHIBA”</v>
          </cell>
          <cell r="M245" t="str">
            <v>AD7042</v>
          </cell>
          <cell r="N245" t="str">
            <v xml:space="preserve">Entrada/Input: 100-240 Vac, 50-60 Hz, 1.8A, Class II. Salida/Output: 19 Vdc, 6.32A </v>
          </cell>
          <cell r="O245" t="str">
            <v>IEC 60950-1: 2001</v>
          </cell>
          <cell r="P245" t="str">
            <v>11012965 001 and TP08040124-ETS/00</v>
          </cell>
          <cell r="Q245" t="str">
            <v>Intertek Testing Services Taiwan Ltd.</v>
          </cell>
          <cell r="R245" t="str">
            <v>NA</v>
          </cell>
          <cell r="S245" t="str">
            <v>NA</v>
          </cell>
          <cell r="T245" t="str">
            <v>NA</v>
          </cell>
          <cell r="U245" t="str">
            <v>NA</v>
          </cell>
          <cell r="V245">
            <v>4</v>
          </cell>
          <cell r="W245" t="str">
            <v>4.2</v>
          </cell>
          <cell r="X245" t="str">
            <v>Fuente de alimentación para equipos de tecnología de la información</v>
          </cell>
          <cell r="Y245">
            <v>40791</v>
          </cell>
          <cell r="Z245"/>
          <cell r="AA245" t="str">
            <v>BAJA</v>
          </cell>
          <cell r="AB245">
            <v>41171</v>
          </cell>
          <cell r="AC245" t="str">
            <v>Pedido del cliente</v>
          </cell>
          <cell r="AD245" t="str">
            <v>-</v>
          </cell>
          <cell r="AE245"/>
          <cell r="AF245"/>
        </row>
        <row r="246">
          <cell r="A246" t="str">
            <v>TC-IACSA-0044/001.1</v>
          </cell>
          <cell r="B246" t="str">
            <v>CAISEN S.R.L.</v>
          </cell>
          <cell r="C246" t="str">
            <v>Licencia de Tipo (Sistema Nº 4)</v>
          </cell>
          <cell r="D246" t="str">
            <v>BAJA</v>
          </cell>
          <cell r="E246"/>
          <cell r="F246" t="str">
            <v>30715461540.</v>
          </cell>
          <cell r="G246" t="str">
            <v>Av. Carabobo 54, C.A.B.A., Argentina.</v>
          </cell>
          <cell r="H246" t="str">
            <v>Shanghai SiHao Machinery Equipment Co,Ltd // Floor 3, Zone B, Bldg. 9, 3131 E-Commerce Park, Jinshajiang Road, Jiading Dist., Shanghai, China (Mainland).</v>
          </cell>
          <cell r="I246" t="str">
            <v>Shanghai SiHao Machinery Equipment Co,Ltd // Floor 3, Zone B, Bldg. 9, 3131 E-Commerce Park, Jinshajiang Road, Jiading Dist., Shanghai, China (Mainland).</v>
          </cell>
          <cell r="J246" t="str">
            <v>China.</v>
          </cell>
          <cell r="K246" t="str">
            <v>Cortadora Láser.</v>
          </cell>
          <cell r="L246" t="str">
            <v>Vevor.</v>
          </cell>
          <cell r="M246" t="str">
            <v>3020.</v>
          </cell>
          <cell r="N246" t="str">
            <v xml:space="preserve">220Vca, 50Hz, 250W, Clase I. </v>
          </cell>
          <cell r="O246" t="str">
            <v>IEC 60204-1: 2005 (Ed. 5.0).</v>
          </cell>
          <cell r="P246" t="str">
            <v>N° 20021701-1</v>
          </cell>
          <cell r="Q246" t="str">
            <v>LAMYEN UTN Santa Fe</v>
          </cell>
          <cell r="R246" t="str">
            <v>NA</v>
          </cell>
          <cell r="S246" t="str">
            <v>NA</v>
          </cell>
          <cell r="T246" t="str">
            <v>NA</v>
          </cell>
          <cell r="U246" t="str">
            <v>NA</v>
          </cell>
          <cell r="V246">
            <v>6</v>
          </cell>
          <cell r="W246" t="str">
            <v>6.2</v>
          </cell>
          <cell r="X246" t="str">
            <v xml:space="preserve">Herramientas eléctricas de banco </v>
          </cell>
          <cell r="Y246">
            <v>40791</v>
          </cell>
          <cell r="Z246"/>
          <cell r="AA246">
            <v>44330</v>
          </cell>
          <cell r="AB246"/>
          <cell r="AC246"/>
          <cell r="AD246">
            <v>-1582</v>
          </cell>
          <cell r="AE246"/>
          <cell r="AF246"/>
        </row>
        <row r="247">
          <cell r="A247" t="str">
            <v>ICU-L12-001.11R2</v>
          </cell>
          <cell r="B247" t="str">
            <v>Lenovo (Beijing) Ltd.</v>
          </cell>
          <cell r="C247" t="str">
            <v>Licencia de Marca (Sistema Nº 5)</v>
          </cell>
          <cell r="D247" t="str">
            <v>BAJA</v>
          </cell>
          <cell r="E247"/>
          <cell r="F247" t="str">
            <v>NA</v>
          </cell>
          <cell r="G247" t="str">
            <v>No. 6, Chuangye Rd, Shang Di Information Industry Base, Haidian District, Beijing 100085, China.</v>
          </cell>
          <cell r="H247">
            <v>0</v>
          </cell>
          <cell r="I247" t="str">
            <v>Compal Information Technology (Kunshan)Co.,Ltd. / No. 58, The 1st Street, Kunshan Export Processing Zone, Jiangsu, China.</v>
          </cell>
          <cell r="J247">
            <v>0</v>
          </cell>
          <cell r="K247" t="str">
            <v>Computadoras personales / Personal computers</v>
          </cell>
          <cell r="L247" t="str">
            <v>LENOVO</v>
          </cell>
          <cell r="M247" t="str">
            <v xml:space="preserve">10064*********,7745*********
(Donde los “*” pueden ser cualquier caracter alfanumérico, símbolo ó en blanco no afectando la seguridad de los productos / The symbol “*” may be any alphanumeric character, symbol or blank, for marketing purpose not related to product safety) 
</v>
          </cell>
          <cell r="N247" t="str">
            <v>100-127/200-240V~, 50/60Hz, 6/3A, Clase I</v>
          </cell>
          <cell r="O247" t="str">
            <v xml:space="preserve"> IEC 60950-1: 2005</v>
          </cell>
          <cell r="P247" t="str">
            <v>TP11010025-ST y TP11010025-ST(R1)</v>
          </cell>
          <cell r="Q247" t="str">
            <v>Intertek Testing Services Shanghai Limited.</v>
          </cell>
          <cell r="R247" t="str">
            <v>NA</v>
          </cell>
          <cell r="S247" t="str">
            <v>NA</v>
          </cell>
          <cell r="T247" t="str">
            <v>NA</v>
          </cell>
          <cell r="U247" t="str">
            <v>NA</v>
          </cell>
          <cell r="V247">
            <v>5</v>
          </cell>
          <cell r="W247" t="str">
            <v>5.8</v>
          </cell>
          <cell r="X247" t="str">
            <v>Equipamiento de tecnología de la información y comunicación</v>
          </cell>
          <cell r="Y247">
            <v>40791</v>
          </cell>
          <cell r="Z247"/>
          <cell r="AA247" t="str">
            <v>BAJA</v>
          </cell>
          <cell r="AB247">
            <v>41214</v>
          </cell>
          <cell r="AC247" t="str">
            <v>Pedido del cliente</v>
          </cell>
          <cell r="AD247" t="str">
            <v>-</v>
          </cell>
          <cell r="AE247"/>
          <cell r="AF247"/>
        </row>
        <row r="248">
          <cell r="A248" t="str">
            <v>ICU-L12-001.13R2</v>
          </cell>
          <cell r="B248" t="str">
            <v>Lenovo (Beijing) Ltd.</v>
          </cell>
          <cell r="C248" t="str">
            <v>Licencia de Marca (Sistema Nº 5)</v>
          </cell>
          <cell r="D248" t="str">
            <v>BAJA</v>
          </cell>
          <cell r="E248"/>
          <cell r="F248" t="str">
            <v>NA</v>
          </cell>
          <cell r="G248" t="str">
            <v>No. 6, Chuangye Rd, Shang Di Information Industry Base, Haidian District, Beijing 100085, China.</v>
          </cell>
          <cell r="H248">
            <v>0</v>
          </cell>
          <cell r="I248" t="str">
            <v xml:space="preserve">INVENTEC (Pudong) Corporation 
No. 699 Puxing Road, Min hang District, Shanghai, 201114, PR China.
TPV-INVENTA Technology (Fujian) Co., Ltd. 
Rongqiao Economic and Technological Development Zone, Fuqing City, Fujian Province, (No.38-1 Fuzheng Road, Shizhu District, Fuqing City, Fujian Province), China.
</v>
          </cell>
          <cell r="J248">
            <v>0</v>
          </cell>
          <cell r="K248" t="str">
            <v>Computadoras personales / Personal computers</v>
          </cell>
          <cell r="L248" t="str">
            <v>LENOVO</v>
          </cell>
          <cell r="M248" t="str">
            <v xml:space="preserve">10069*********
7760*********
(Donde los “*” pueden ser cualquier caracter alfanumérico, símbolo ó en blanco no afectando la seguridad de los productos / The symbol “*” maybe any alphanumeric character, symbol or blank, for marketing purpose and no impact safety related critical components and constructions.) 
</v>
          </cell>
          <cell r="N248" t="str">
            <v xml:space="preserve">100-127/200-240V~, 50/60Hz, 3/6A, Clase I  </v>
          </cell>
          <cell r="O248" t="str">
            <v xml:space="preserve"> IEC 60950-1: 2005</v>
          </cell>
          <cell r="P248" t="str">
            <v>TP11030028-ST</v>
          </cell>
          <cell r="Q248" t="str">
            <v>Intertek Testing Services Taiwan Limited.</v>
          </cell>
          <cell r="R248" t="str">
            <v>NA</v>
          </cell>
          <cell r="S248" t="str">
            <v>NA</v>
          </cell>
          <cell r="T248" t="str">
            <v>NA</v>
          </cell>
          <cell r="U248" t="str">
            <v>NA</v>
          </cell>
          <cell r="V248">
            <v>5</v>
          </cell>
          <cell r="W248" t="str">
            <v>5.8</v>
          </cell>
          <cell r="X248" t="str">
            <v>Equipamiento de tecnología de la información y comunicación</v>
          </cell>
          <cell r="Y248">
            <v>40791</v>
          </cell>
          <cell r="Z248"/>
          <cell r="AA248" t="str">
            <v>BAJA</v>
          </cell>
          <cell r="AB248">
            <v>41214</v>
          </cell>
          <cell r="AC248" t="str">
            <v>Pedido del cliente</v>
          </cell>
          <cell r="AD248" t="str">
            <v>-</v>
          </cell>
          <cell r="AE248"/>
          <cell r="AF248"/>
        </row>
        <row r="249">
          <cell r="A249" t="str">
            <v>ICU-L12-001.19R2</v>
          </cell>
          <cell r="B249" t="str">
            <v>Lenovo (Beijing) Ltd.</v>
          </cell>
          <cell r="C249" t="str">
            <v>Licencia de Marca (Sistema Nº 5)</v>
          </cell>
          <cell r="D249" t="str">
            <v>BAJA</v>
          </cell>
          <cell r="E249"/>
          <cell r="F249" t="str">
            <v>NA</v>
          </cell>
          <cell r="G249" t="str">
            <v>No. 6, Chuangye Rd, Shang Di Information Industry Base, Haidian District, Beijing 100085, China.</v>
          </cell>
          <cell r="H249">
            <v>0</v>
          </cell>
          <cell r="I249" t="str">
            <v xml:space="preserve">INVENTEC (Pudong) Corporation 
No. 699 Puxing Road, Min hang District, Shanghai, 201114, PR China.
TPV-INVENTA Technology (Fujian) Co., Ltd. 
Rongqiao Economic and Technological Development Zone, Fuqing City, Fujian Province, (No.38-1 Fuzheng Road, Shizhu District, Fuqing City, Fujian Province), China.
</v>
          </cell>
          <cell r="J249">
            <v>0</v>
          </cell>
          <cell r="K249" t="str">
            <v>Computadoras personales / Personal computers</v>
          </cell>
          <cell r="L249" t="str">
            <v>LENOVO</v>
          </cell>
          <cell r="M249" t="str">
            <v xml:space="preserve">10074*********, 3076*********
(Donde los “*” pueden ser cualquier caracter alfanumérico, símbolo ó en blanco con fines comerciales no afectando la seguridad de los productos. / Where “*” may be any alphanumeric character, symbol or blank, only different model
designations on the marking plate for different markets. No safety concern.) 
</v>
          </cell>
          <cell r="N249" t="str">
            <v xml:space="preserve">100-127/200-240V~, 50/60Hz, 6/3A, Clase I  </v>
          </cell>
          <cell r="O249" t="str">
            <v>IEC 60950-1: 2005 + A1:2009</v>
          </cell>
          <cell r="P249" t="str">
            <v>TP11060131-ST</v>
          </cell>
          <cell r="Q249" t="str">
            <v>Intertek Testing Services Taiwan Limited</v>
          </cell>
          <cell r="R249" t="str">
            <v>NA</v>
          </cell>
          <cell r="S249" t="str">
            <v>NA</v>
          </cell>
          <cell r="T249" t="str">
            <v>NA</v>
          </cell>
          <cell r="U249" t="str">
            <v>NA</v>
          </cell>
          <cell r="V249">
            <v>5</v>
          </cell>
          <cell r="W249" t="str">
            <v>5.8</v>
          </cell>
          <cell r="X249" t="str">
            <v>Equipamiento de tecnología de la información y comunicación</v>
          </cell>
          <cell r="Y249">
            <v>40791</v>
          </cell>
          <cell r="Z249"/>
          <cell r="AA249" t="str">
            <v>BAJA</v>
          </cell>
          <cell r="AB249">
            <v>41214</v>
          </cell>
          <cell r="AC249" t="str">
            <v>Pedido del cliente</v>
          </cell>
          <cell r="AD249" t="str">
            <v>-</v>
          </cell>
          <cell r="AE249"/>
          <cell r="AF249"/>
        </row>
        <row r="250">
          <cell r="A250" t="str">
            <v>IACSA-M19-002.1</v>
          </cell>
          <cell r="B250" t="str">
            <v>M y C Cosmetiques S.A.</v>
          </cell>
          <cell r="C250" t="str">
            <v>Licencia de Marca (Sistema Nº 5)</v>
          </cell>
          <cell r="D250" t="str">
            <v>BAJA</v>
          </cell>
          <cell r="E250"/>
          <cell r="F250">
            <v>30707738517</v>
          </cell>
          <cell r="G250" t="str">
            <v>Las Palmas 2504/08 (1437), C.A.B.A., Buenos Aires, Argentina.</v>
          </cell>
          <cell r="H250" t="str">
            <v>Zhejiang  Paiter Electric Co., Ltd. // 33, Hong Xiang Road, Hi‐Tec industrial area,
WenZhou, Zhejiang, China..</v>
          </cell>
          <cell r="I250" t="str">
            <v>Zhejiang  Paiter Electric Co., Ltd. // 33, Hong Xiang Road, Hi‐Tec industrial area,
WenZhou, Zhejiang, China..</v>
          </cell>
          <cell r="J250" t="str">
            <v>China.</v>
          </cell>
          <cell r="K250" t="str">
            <v>Máquina de cortar cabello // Hair clipper</v>
          </cell>
          <cell r="L250" t="str">
            <v>PAITER</v>
          </cell>
          <cell r="M250" t="str">
            <v xml:space="preserve">G-8644
</v>
          </cell>
          <cell r="N250" t="str">
            <v xml:space="preserve">220Vac 50Hz 13W CLASE II </v>
          </cell>
          <cell r="O250" t="str">
            <v>IEC 60335-1:2010 (Ed.5.0); IEC 60335-2-8 (Ed.5.1):2008</v>
          </cell>
          <cell r="P250" t="str">
            <v>N° 26022-1287-60662</v>
          </cell>
          <cell r="Q250" t="str">
            <v>SHITSUKE S.R.L.</v>
          </cell>
          <cell r="R250" t="str">
            <v>NA</v>
          </cell>
          <cell r="S250" t="str">
            <v>NA</v>
          </cell>
          <cell r="T250" t="str">
            <v>NA</v>
          </cell>
          <cell r="U250" t="str">
            <v>NA</v>
          </cell>
          <cell r="V250">
            <v>3</v>
          </cell>
          <cell r="W250" t="str">
            <v>3.6</v>
          </cell>
          <cell r="X250" t="str">
            <v>Cuidado personal</v>
          </cell>
          <cell r="Y250">
            <v>40791</v>
          </cell>
          <cell r="Z250"/>
          <cell r="AA250">
            <v>44377</v>
          </cell>
          <cell r="AB250"/>
          <cell r="AC250"/>
          <cell r="AD250">
            <v>-1535</v>
          </cell>
          <cell r="AE250"/>
          <cell r="AF250"/>
        </row>
        <row r="251">
          <cell r="A251" t="str">
            <v>IACSA-M19-003.1</v>
          </cell>
          <cell r="B251" t="str">
            <v>M y C Cosmetiques S.A.</v>
          </cell>
          <cell r="C251" t="str">
            <v>Licencia de Marca (Sistema Nº 5)</v>
          </cell>
          <cell r="D251" t="str">
            <v>BAJA</v>
          </cell>
          <cell r="E251" t="str">
            <v>X</v>
          </cell>
          <cell r="F251">
            <v>30707738517</v>
          </cell>
          <cell r="G251" t="str">
            <v>Las Palmas 2504/08 (1437), C.A.B.A., Buenos Aires, Argentina.</v>
          </cell>
          <cell r="H251" t="str">
            <v>Zhejiang  Paiter Electric Co., Ltd. // 33, Hong Xiang Road, Hi‐Tec industrial area,
WenZhou, Zhejiang, China..</v>
          </cell>
          <cell r="I251" t="str">
            <v>Zhejiang  Paiter Electric Co., Ltd. // 33, Hong Xiang Road, Hi‐Tec industrial area,
WenZhou, Zhejiang, China..</v>
          </cell>
          <cell r="J251" t="str">
            <v>China.</v>
          </cell>
          <cell r="K251" t="str">
            <v>Fuente de alimentación para máquina de cortar cabello / Power supply for hair clipper</v>
          </cell>
          <cell r="L251" t="str">
            <v>Paiter</v>
          </cell>
          <cell r="M251" t="str">
            <v xml:space="preserve">GQ07-050100-AU; GQ07-050100-AU/2
</v>
          </cell>
          <cell r="N251" t="str">
            <v xml:space="preserve">Entrada/ Input: 100-240Vac 50/60Hz 0.3A Máx Clase II / Class II
Salida/ Output: 5Vcc 1000mA
</v>
          </cell>
          <cell r="O251" t="str">
            <v xml:space="preserve">IEC 61558‐1 (Ed.2.0): 2005 + A1:2009
</v>
          </cell>
          <cell r="P251" t="str">
            <v xml:space="preserve">28365-1287-63083
</v>
          </cell>
          <cell r="Q251" t="str">
            <v>SHITSUKE S.R.L.</v>
          </cell>
          <cell r="R251" t="str">
            <v>NA</v>
          </cell>
          <cell r="S251" t="str">
            <v>NA</v>
          </cell>
          <cell r="T251" t="str">
            <v>NA</v>
          </cell>
          <cell r="U251" t="str">
            <v>NA</v>
          </cell>
          <cell r="V251">
            <v>4</v>
          </cell>
          <cell r="W251" t="str">
            <v>4.4</v>
          </cell>
          <cell r="X251" t="str">
            <v>Fuente de alimentación generales</v>
          </cell>
          <cell r="Y251">
            <v>40791</v>
          </cell>
          <cell r="Z251"/>
          <cell r="AA251">
            <v>44313</v>
          </cell>
          <cell r="AB251"/>
          <cell r="AC251" t="str">
            <v>CAMBIO EN LA CODIFICACION INTERNA</v>
          </cell>
          <cell r="AD251" t="str">
            <v>BAJA</v>
          </cell>
          <cell r="AE251"/>
          <cell r="AF251"/>
        </row>
        <row r="252">
          <cell r="A252" t="str">
            <v>TC-IACSA-0204/001.1</v>
          </cell>
          <cell r="B252" t="str">
            <v>Magic Music S.R.L.</v>
          </cell>
          <cell r="C252" t="str">
            <v>Licencia de Tipo (Sistema Nº 4)</v>
          </cell>
          <cell r="D252" t="str">
            <v>BAJA</v>
          </cell>
          <cell r="E252"/>
          <cell r="F252">
            <v>33714978239</v>
          </cell>
          <cell r="G252" t="str">
            <v>Fonrouge 2230, C.A.B.A., Buenos Aires, Argentina.</v>
          </cell>
          <cell r="H252" t="str">
            <v xml:space="preserve"> PROEL S.P.A.  // Via alla Ruenia 37/43, 64027 Sant'Omero (TE), Italia.</v>
          </cell>
          <cell r="I252" t="str">
            <v xml:space="preserve"> NINGBO HAITIAN HOLDING GROUP CO., LTD. //  7A38, HALL2, NINGBO INTERNATIONAL TRADE EXHIBITION CENTRE, 181 HUIZHAN ROAD, JIANGDONG, NINGBO, China..</v>
          </cell>
          <cell r="J252" t="str">
            <v>China.</v>
          </cell>
          <cell r="K252" t="str">
            <v>Parlante potenciado</v>
          </cell>
          <cell r="L252" t="str">
            <v>PROEL; ITALIAN STAGE</v>
          </cell>
          <cell r="M252" t="str">
            <v>FLASH12XD; FLASH5AV2; FLASH8XD; S10A; S12A; S15A; S18A; SESSION4; V10PLUS; V12PLUS; V15PLUS; V8PLUS; WD10AV2; WD12AV2; WD15AV2; LT12A; LT15A; LT215A; LT812A; FREEPASS6; FREEPASS8USB; FREEPASS10USB; FREEPACK812; FREEPACK65; EIKON5; EIKON6; EIKON8; EIKON10S; IS S115A; IS S118A; IS P108AUB; IS P110AUB; IS P112AUB; IS P115AUB; LT6A; LT8A; LT10A;</v>
          </cell>
          <cell r="N252" t="str">
            <v>110/230 V~; 50/60 Hz; Clase I; Ver Anexo 1</v>
          </cell>
          <cell r="O252" t="str">
            <v>IEC 60065-1:2014 (Ed. 8.0)</v>
          </cell>
          <cell r="P252" t="str">
            <v>1) 49803-1822-84411; 2) 49804-1822-84385; 49805-1822-84384; 49806-1822-84436</v>
          </cell>
          <cell r="Q252" t="str">
            <v>SHITSUKE S.R.L.</v>
          </cell>
          <cell r="R252" t="str">
            <v>NA</v>
          </cell>
          <cell r="S252" t="str">
            <v>NA</v>
          </cell>
          <cell r="T252" t="str">
            <v>NA</v>
          </cell>
          <cell r="U252" t="str">
            <v>NA</v>
          </cell>
          <cell r="V252">
            <v>5</v>
          </cell>
          <cell r="W252" t="str">
            <v>5.1</v>
          </cell>
          <cell r="X252" t="str">
            <v>Amplificadores y procesadores de señales</v>
          </cell>
          <cell r="Y252">
            <v>40791</v>
          </cell>
          <cell r="Z252"/>
          <cell r="AA252">
            <v>44148</v>
          </cell>
          <cell r="AB252"/>
          <cell r="AC252"/>
          <cell r="AD252">
            <v>-1764</v>
          </cell>
          <cell r="AE252"/>
          <cell r="AF252"/>
        </row>
        <row r="253">
          <cell r="A253" t="str">
            <v>ICU-N5-001.19R1</v>
          </cell>
          <cell r="B253" t="str">
            <v xml:space="preserve">Ningbo Jasun Electrical Appliance Co., Ltd. </v>
          </cell>
          <cell r="C253" t="str">
            <v>Licencia de Marca (Sistema Nº 5)</v>
          </cell>
          <cell r="D253" t="str">
            <v>BAJA</v>
          </cell>
          <cell r="E253"/>
          <cell r="F253" t="str">
            <v>NA</v>
          </cell>
          <cell r="G253" t="str">
            <v>Tiangong Industrial Estate, Xinpu Town, Cixi, Ningbo 315322. P.R.China.</v>
          </cell>
          <cell r="H253">
            <v>0</v>
          </cell>
          <cell r="I253" t="str">
            <v>Ningbo Jasun Electrical Appliance Co. Ltd. / No. 8 Tiangong Industrial Estate, Xinpu Town, Cixi, Ningbo 315322, China</v>
          </cell>
          <cell r="J253">
            <v>0</v>
          </cell>
          <cell r="K253" t="str">
            <v>Room Heater / Calefactor de ambiente</v>
          </cell>
          <cell r="L253" t="str">
            <v>“JASUN“</v>
          </cell>
          <cell r="M253" t="str">
            <v>PH-10A (1); PH-15A (2); PH-20A (3)</v>
          </cell>
          <cell r="N253" t="str">
            <v>220Vac, 50Hz, Class I, (1) 1000W, (2) 1500W, (3) 2000W</v>
          </cell>
          <cell r="O253" t="str">
            <v>IEC 60335-1:2002 + A1:2004 &amp; IEC 60335-2-30:2003 +A1:2004</v>
          </cell>
          <cell r="P253" t="str">
            <v>JSH05120259-001</v>
          </cell>
          <cell r="Q253" t="str">
            <v>Intertek Testing Services Shanghai Limited..</v>
          </cell>
          <cell r="R253" t="str">
            <v>NA</v>
          </cell>
          <cell r="S253" t="str">
            <v>NA</v>
          </cell>
          <cell r="T253" t="str">
            <v>NA</v>
          </cell>
          <cell r="U253" t="str">
            <v>NA</v>
          </cell>
          <cell r="V253">
            <v>3</v>
          </cell>
          <cell r="W253" t="str">
            <v>3.1</v>
          </cell>
          <cell r="X253" t="str">
            <v>Climatización</v>
          </cell>
          <cell r="Y253">
            <v>40791</v>
          </cell>
          <cell r="Z253"/>
          <cell r="AA253" t="str">
            <v>BAJA</v>
          </cell>
          <cell r="AB253">
            <v>41456</v>
          </cell>
          <cell r="AC253" t="str">
            <v>NA</v>
          </cell>
          <cell r="AD253" t="str">
            <v>-</v>
          </cell>
          <cell r="AE253"/>
          <cell r="AF253"/>
        </row>
        <row r="254">
          <cell r="A254" t="str">
            <v>ICU-N5-001.34R1</v>
          </cell>
          <cell r="B254" t="str">
            <v xml:space="preserve">Ningbo Jasun Electrical Appliance Co., Ltd. </v>
          </cell>
          <cell r="C254" t="str">
            <v>Licencia de Marca (Sistema Nº 5)</v>
          </cell>
          <cell r="D254" t="str">
            <v>BAJA</v>
          </cell>
          <cell r="E254"/>
          <cell r="F254" t="str">
            <v>NA</v>
          </cell>
          <cell r="G254" t="str">
            <v>Tiangong Industrial Estate, Xinpu Town, Cixi, Ningbo 315322. P.R.China.</v>
          </cell>
          <cell r="H254">
            <v>0</v>
          </cell>
          <cell r="I254" t="str">
            <v>Ningbo Jasun Electrical Appliance Co. Ltd. / No. 8 Tiangong Industrial Estate, Xinpu Town, Cixi, Ningbo 315322, China</v>
          </cell>
          <cell r="J254">
            <v>0</v>
          </cell>
          <cell r="K254" t="str">
            <v>Room Heater / Calefactor de ambiente</v>
          </cell>
          <cell r="L254" t="str">
            <v>“KACEMASTER“</v>
          </cell>
          <cell r="M254" t="str">
            <v>PH-15A</v>
          </cell>
          <cell r="N254" t="str">
            <v>220Vac; 50Hz; Class I; 1500W</v>
          </cell>
          <cell r="O254" t="str">
            <v>IEC 60335-1:2002 + A1:2004 &amp; IEC 60335-2-30:2003 +A1:2004</v>
          </cell>
          <cell r="P254" t="str">
            <v>JSH05120259-001</v>
          </cell>
          <cell r="Q254" t="str">
            <v>Intertek Testing Services Shanghai Limited..</v>
          </cell>
          <cell r="R254" t="str">
            <v>NA</v>
          </cell>
          <cell r="S254" t="str">
            <v>NA</v>
          </cell>
          <cell r="T254" t="str">
            <v>NA</v>
          </cell>
          <cell r="U254" t="str">
            <v>NA</v>
          </cell>
          <cell r="V254">
            <v>3</v>
          </cell>
          <cell r="W254" t="str">
            <v>3.1</v>
          </cell>
          <cell r="X254" t="str">
            <v>Climatización</v>
          </cell>
          <cell r="Y254">
            <v>40791</v>
          </cell>
          <cell r="Z254"/>
          <cell r="AA254" t="str">
            <v>BAJA</v>
          </cell>
          <cell r="AB254">
            <v>41456</v>
          </cell>
          <cell r="AC254" t="str">
            <v>NA</v>
          </cell>
          <cell r="AD254" t="str">
            <v>-</v>
          </cell>
          <cell r="AE254"/>
          <cell r="AF254"/>
        </row>
        <row r="255">
          <cell r="A255" t="str">
            <v>ICU-N5-001.10R1</v>
          </cell>
          <cell r="B255" t="str">
            <v xml:space="preserve">Ningbo Jasun Electrical Appliance Co., Ltd. </v>
          </cell>
          <cell r="C255" t="str">
            <v>Licencia de Marca (Sistema Nº 5)</v>
          </cell>
          <cell r="D255" t="str">
            <v>BAJA</v>
          </cell>
          <cell r="E255"/>
          <cell r="F255" t="str">
            <v>NA</v>
          </cell>
          <cell r="G255" t="str">
            <v>Tiangong Industrial Estate, Xinpu Town, Cixi, Ningbo 315322. P.R.China.</v>
          </cell>
          <cell r="H255">
            <v>0</v>
          </cell>
          <cell r="I255" t="str">
            <v>Ningbo Jasun Electrical Appliance Co. Ltd. / No. 8 Tiangong Industrial Estate, Xinpu Town, Cixi, Ningbo 315322, China</v>
          </cell>
          <cell r="J255">
            <v>0</v>
          </cell>
          <cell r="K255" t="str">
            <v>Radiant Heater / Calefactor Radiante</v>
          </cell>
          <cell r="L255" t="str">
            <v>“FOCO“</v>
          </cell>
          <cell r="M255" t="str">
            <v>NSB-99Y</v>
          </cell>
          <cell r="N255" t="str">
            <v>220-240 Vac; 50 Hz; (1)1200 W; Cl I</v>
          </cell>
          <cell r="O255" t="str">
            <v>IEC 60335-2-30:1996 + A1: 1999 &amp; IEC 60335-1: 1991 + A1: 94 + A2:99</v>
          </cell>
          <cell r="P255" t="str">
            <v>JSH0402304-004 &amp; JSH0402304-001</v>
          </cell>
          <cell r="Q255" t="str">
            <v>Intertek Testing Services Shanghai Limited..</v>
          </cell>
          <cell r="R255" t="str">
            <v>NA</v>
          </cell>
          <cell r="S255" t="str">
            <v>NA</v>
          </cell>
          <cell r="T255" t="str">
            <v>NA</v>
          </cell>
          <cell r="U255" t="str">
            <v>NA</v>
          </cell>
          <cell r="V255">
            <v>3</v>
          </cell>
          <cell r="W255" t="str">
            <v>3.1</v>
          </cell>
          <cell r="X255" t="str">
            <v>Climatización</v>
          </cell>
          <cell r="Y255">
            <v>40791</v>
          </cell>
          <cell r="Z255"/>
          <cell r="AA255" t="str">
            <v>BAJA</v>
          </cell>
          <cell r="AB255">
            <v>41456</v>
          </cell>
          <cell r="AC255" t="str">
            <v>NA</v>
          </cell>
          <cell r="AD255" t="str">
            <v>-</v>
          </cell>
          <cell r="AE255"/>
          <cell r="AF255"/>
        </row>
        <row r="256">
          <cell r="A256" t="str">
            <v>ICU-N5-001.12R1</v>
          </cell>
          <cell r="B256" t="str">
            <v xml:space="preserve">Ningbo Jasun Electrical Appliance Co., Ltd. </v>
          </cell>
          <cell r="C256" t="str">
            <v>Licencia de Marca (Sistema Nº 5)</v>
          </cell>
          <cell r="D256" t="str">
            <v>BAJA</v>
          </cell>
          <cell r="E256"/>
          <cell r="F256" t="str">
            <v>NA</v>
          </cell>
          <cell r="G256" t="str">
            <v>Tiangong Industrial Estate, Xinpu Town, Cixi, Ningbo 315322. P.R.China.</v>
          </cell>
          <cell r="H256">
            <v>0</v>
          </cell>
          <cell r="I256" t="str">
            <v>Ningbo Jasun Electrical Appliance Co. Ltd. / No. 8 Tiangong Industrial Estate, Xinpu Town, Cixi, Ningbo 315322, China</v>
          </cell>
          <cell r="J256">
            <v>0</v>
          </cell>
          <cell r="K256" t="str">
            <v>Radiant Heater / Calefactor Radiante</v>
          </cell>
          <cell r="L256" t="str">
            <v>“FULLONE“</v>
          </cell>
          <cell r="M256" t="str">
            <v>NSB-99Y</v>
          </cell>
          <cell r="N256" t="str">
            <v>220-240 Vac; 50 Hz; 1200 W;  Cl I</v>
          </cell>
          <cell r="O256" t="str">
            <v>IEC 60335-2-30:1996 + A1: 1999 &amp; IEC 60335-1: 1991 + A1: 94 + A2:99</v>
          </cell>
          <cell r="P256" t="str">
            <v>JSH0402304-004 &amp; JSH0402304-001</v>
          </cell>
          <cell r="Q256" t="str">
            <v>Intertek Testing Services Shanghai Limited..</v>
          </cell>
          <cell r="R256" t="str">
            <v>NA</v>
          </cell>
          <cell r="S256" t="str">
            <v>NA</v>
          </cell>
          <cell r="T256" t="str">
            <v>NA</v>
          </cell>
          <cell r="U256" t="str">
            <v>NA</v>
          </cell>
          <cell r="V256">
            <v>3</v>
          </cell>
          <cell r="W256" t="str">
            <v>3.1</v>
          </cell>
          <cell r="X256" t="str">
            <v>Climatización</v>
          </cell>
          <cell r="Y256">
            <v>40791</v>
          </cell>
          <cell r="Z256"/>
          <cell r="AA256" t="str">
            <v>BAJA</v>
          </cell>
          <cell r="AB256">
            <v>41456</v>
          </cell>
          <cell r="AC256" t="str">
            <v>NA</v>
          </cell>
          <cell r="AD256" t="str">
            <v>-</v>
          </cell>
          <cell r="AE256"/>
          <cell r="AF256"/>
        </row>
        <row r="257">
          <cell r="A257" t="str">
            <v>ICU-N5-001.13R1</v>
          </cell>
          <cell r="B257" t="str">
            <v xml:space="preserve">Ningbo Jasun Electrical Appliance Co., Ltd. </v>
          </cell>
          <cell r="C257" t="str">
            <v>Licencia de Marca (Sistema Nº 5)</v>
          </cell>
          <cell r="D257" t="str">
            <v>BAJA</v>
          </cell>
          <cell r="E257"/>
          <cell r="F257" t="str">
            <v>NA</v>
          </cell>
          <cell r="G257" t="str">
            <v>Tiangong Industrial Estate, Xinpu Town, Cixi, Ningbo 315322. P.R.China.</v>
          </cell>
          <cell r="H257">
            <v>0</v>
          </cell>
          <cell r="I257" t="str">
            <v>Ningbo Jasun Electrical Appliance Co. Ltd. / No. 8 Tiangong Industrial Estate, Xinpu Town, Cixi, Ningbo 315322, China</v>
          </cell>
          <cell r="J257">
            <v>0</v>
          </cell>
          <cell r="K257" t="str">
            <v>Radiant Heater / Calefactor Radiante</v>
          </cell>
          <cell r="L257" t="str">
            <v>“WEMIR“</v>
          </cell>
          <cell r="M257" t="str">
            <v>NSB-99Y</v>
          </cell>
          <cell r="N257" t="str">
            <v>220-240 Vac; 50 Hz; 1200 W;  Cl I</v>
          </cell>
          <cell r="O257" t="str">
            <v>IEC 60335-2-30:1996 + A1: 1999 &amp; IEC 60335-1: 1991 + A1: 94 + A2:99</v>
          </cell>
          <cell r="P257" t="str">
            <v>JSH0402304-004 &amp; JSH0402304-001</v>
          </cell>
          <cell r="Q257" t="str">
            <v>Intertek Testing Services Shanghai Limited..</v>
          </cell>
          <cell r="R257" t="str">
            <v>NA</v>
          </cell>
          <cell r="S257" t="str">
            <v>NA</v>
          </cell>
          <cell r="T257" t="str">
            <v>NA</v>
          </cell>
          <cell r="U257" t="str">
            <v>NA</v>
          </cell>
          <cell r="V257">
            <v>3</v>
          </cell>
          <cell r="W257" t="str">
            <v>3.1</v>
          </cell>
          <cell r="X257" t="str">
            <v>Climatización</v>
          </cell>
          <cell r="Y257">
            <v>40791</v>
          </cell>
          <cell r="Z257"/>
          <cell r="AA257" t="str">
            <v>BAJA</v>
          </cell>
          <cell r="AB257">
            <v>41456</v>
          </cell>
          <cell r="AC257" t="str">
            <v>NA</v>
          </cell>
          <cell r="AD257" t="str">
            <v>-</v>
          </cell>
          <cell r="AE257"/>
          <cell r="AF257"/>
        </row>
        <row r="258">
          <cell r="A258" t="str">
            <v>ICU-N5-001.15R1</v>
          </cell>
          <cell r="B258" t="str">
            <v xml:space="preserve">Ningbo Jasun Electrical Appliance Co., Ltd. </v>
          </cell>
          <cell r="C258" t="str">
            <v>Licencia de Marca (Sistema Nº 5)</v>
          </cell>
          <cell r="D258" t="str">
            <v>BAJA</v>
          </cell>
          <cell r="E258"/>
          <cell r="F258" t="str">
            <v>NA</v>
          </cell>
          <cell r="G258" t="str">
            <v>Tiangong Industrial Estate, Xinpu Town, Cixi, Ningbo 315322. P.R.China.</v>
          </cell>
          <cell r="H258">
            <v>0</v>
          </cell>
          <cell r="I258" t="str">
            <v>Ningbo Jasun Electrical Appliance Co. Ltd. / No. 8 Tiangong Industrial Estate, Xinpu Town, Cixi, Ningbo 315322, China</v>
          </cell>
          <cell r="J258">
            <v>0</v>
          </cell>
          <cell r="K258" t="str">
            <v>Radiant Heater / Calefactor Radiante</v>
          </cell>
          <cell r="L258" t="str">
            <v>“IMPERIO“</v>
          </cell>
          <cell r="M258" t="str">
            <v>HF-12</v>
          </cell>
          <cell r="N258" t="str">
            <v>220-240 Vac, 50 Hz, 1200 W,  clase/class I</v>
          </cell>
          <cell r="O258" t="str">
            <v>IEC 60335-2-30:1996 + A1: 1999 &amp; IEC 60335-1: 1991 + A1: 94 + A2:99</v>
          </cell>
          <cell r="P258" t="str">
            <v>JSH0402304-004 &amp; JSH0402304-001,</v>
          </cell>
          <cell r="Q258" t="str">
            <v>Intertek Testing Services Shanghai Limited..</v>
          </cell>
          <cell r="R258" t="str">
            <v>NA</v>
          </cell>
          <cell r="S258" t="str">
            <v>NA</v>
          </cell>
          <cell r="T258" t="str">
            <v>NA</v>
          </cell>
          <cell r="U258" t="str">
            <v>NA</v>
          </cell>
          <cell r="V258">
            <v>3</v>
          </cell>
          <cell r="W258" t="str">
            <v>3.1</v>
          </cell>
          <cell r="X258" t="str">
            <v>Climatización</v>
          </cell>
          <cell r="Y258">
            <v>40791</v>
          </cell>
          <cell r="Z258"/>
          <cell r="AA258" t="str">
            <v>BAJA</v>
          </cell>
          <cell r="AB258">
            <v>41456</v>
          </cell>
          <cell r="AC258" t="str">
            <v>NA</v>
          </cell>
          <cell r="AD258" t="str">
            <v>-</v>
          </cell>
          <cell r="AE258"/>
          <cell r="AF258"/>
        </row>
        <row r="259">
          <cell r="A259" t="str">
            <v>ICU-N5-001.20R1</v>
          </cell>
          <cell r="B259" t="str">
            <v xml:space="preserve">Ningbo Jasun Electrical Appliance Co., Ltd. </v>
          </cell>
          <cell r="C259" t="str">
            <v>Licencia de Marca (Sistema Nº 5)</v>
          </cell>
          <cell r="D259" t="str">
            <v>BAJA</v>
          </cell>
          <cell r="E259"/>
          <cell r="F259" t="str">
            <v>NA</v>
          </cell>
          <cell r="G259" t="str">
            <v>Tiangong Industrial Estate, Xinpu Town, Cixi, Ningbo 315322. P.R.China.</v>
          </cell>
          <cell r="H259">
            <v>0</v>
          </cell>
          <cell r="I259" t="str">
            <v>Ningbo Jasun Electrical Appliance Co. Ltd. / No. 8 Tiangong Industrial Estate, Xinpu Town, Cixi, Ningbo 315322, China</v>
          </cell>
          <cell r="J259">
            <v>0</v>
          </cell>
          <cell r="K259" t="str">
            <v>Radiant Heater / Calefactor Radiante</v>
          </cell>
          <cell r="L259" t="str">
            <v>“BONN“</v>
          </cell>
          <cell r="M259" t="str">
            <v>HE-12</v>
          </cell>
          <cell r="N259" t="str">
            <v>220-240 Vac; 50 Hz; 1200 W</v>
          </cell>
          <cell r="O259" t="str">
            <v>IEC 60335-2-30:1996 + A1: 1999 &amp; IEC 60335-1: 1991 + A1: 94 + A2:99</v>
          </cell>
          <cell r="P259" t="str">
            <v>JSH0402304-004 &amp; JSH0402304-001</v>
          </cell>
          <cell r="Q259" t="str">
            <v>Intertek Testing Services Shanghai Limited..</v>
          </cell>
          <cell r="R259" t="str">
            <v>NA</v>
          </cell>
          <cell r="S259" t="str">
            <v>NA</v>
          </cell>
          <cell r="T259" t="str">
            <v>NA</v>
          </cell>
          <cell r="U259" t="str">
            <v>NA</v>
          </cell>
          <cell r="V259">
            <v>3</v>
          </cell>
          <cell r="W259" t="str">
            <v>3.1</v>
          </cell>
          <cell r="X259" t="str">
            <v>Climatización</v>
          </cell>
          <cell r="Y259">
            <v>40791</v>
          </cell>
          <cell r="Z259"/>
          <cell r="AA259" t="str">
            <v>BAJA</v>
          </cell>
          <cell r="AB259">
            <v>41456</v>
          </cell>
          <cell r="AC259" t="str">
            <v>NA</v>
          </cell>
          <cell r="AD259" t="str">
            <v>-</v>
          </cell>
          <cell r="AE259"/>
          <cell r="AF259"/>
        </row>
        <row r="260">
          <cell r="A260" t="str">
            <v>ICU-N5-001.21R1</v>
          </cell>
          <cell r="B260" t="str">
            <v xml:space="preserve">Ningbo Jasun Electrical Appliance Co., Ltd. </v>
          </cell>
          <cell r="C260" t="str">
            <v>Licencia de Marca (Sistema Nº 5)</v>
          </cell>
          <cell r="D260" t="str">
            <v>BAJA</v>
          </cell>
          <cell r="E260"/>
          <cell r="F260" t="str">
            <v>NA</v>
          </cell>
          <cell r="G260" t="str">
            <v>Tiangong Industrial Estate, Xinpu Town, Cixi, Ningbo 315322. P.R.China.</v>
          </cell>
          <cell r="H260">
            <v>0</v>
          </cell>
          <cell r="I260" t="str">
            <v>Ningbo Jasun Electrical Appliance Co. Ltd. / No. 8 Tiangong Industrial Estate, Xinpu Town, Cixi, Ningbo 315322, China</v>
          </cell>
          <cell r="J260">
            <v>0</v>
          </cell>
          <cell r="K260" t="str">
            <v>Radiant Heater / Calefactor Radiante</v>
          </cell>
          <cell r="L260" t="str">
            <v>“EVEREST“</v>
          </cell>
          <cell r="M260" t="str">
            <v>NSH-12 (1); YS-10 (2)</v>
          </cell>
          <cell r="N260" t="str">
            <v>220-240 Vac; 50 Hz; (1)1200 W; (2) 800 W;  Cl I</v>
          </cell>
          <cell r="O260" t="str">
            <v>IEC 60335-2-30:1996 + A1: 1999 &amp; IEC 60335-1: 1991 + A1: 94 + A2:99</v>
          </cell>
          <cell r="P260" t="str">
            <v>JSH0402304-004 &amp; JSH0402304-001</v>
          </cell>
          <cell r="Q260" t="str">
            <v>Intertek Testing Services Shanghai Limited..</v>
          </cell>
          <cell r="R260" t="str">
            <v>NA</v>
          </cell>
          <cell r="S260" t="str">
            <v>NA</v>
          </cell>
          <cell r="T260" t="str">
            <v>NA</v>
          </cell>
          <cell r="U260" t="str">
            <v>NA</v>
          </cell>
          <cell r="V260">
            <v>3</v>
          </cell>
          <cell r="W260" t="str">
            <v>3.1</v>
          </cell>
          <cell r="X260" t="str">
            <v>Climatización</v>
          </cell>
          <cell r="Y260">
            <v>40791</v>
          </cell>
          <cell r="Z260"/>
          <cell r="AA260" t="str">
            <v>BAJA</v>
          </cell>
          <cell r="AB260">
            <v>41456</v>
          </cell>
          <cell r="AC260" t="str">
            <v>NA</v>
          </cell>
          <cell r="AD260" t="str">
            <v>-</v>
          </cell>
          <cell r="AE260"/>
          <cell r="AF260"/>
        </row>
        <row r="261">
          <cell r="A261" t="str">
            <v>ICU-N5-001.25R1</v>
          </cell>
          <cell r="B261" t="str">
            <v xml:space="preserve">Ningbo Jasun Electrical Appliance Co., Ltd. </v>
          </cell>
          <cell r="C261" t="str">
            <v>Licencia de Marca (Sistema Nº 5)</v>
          </cell>
          <cell r="D261" t="str">
            <v>BAJA</v>
          </cell>
          <cell r="E261"/>
          <cell r="F261" t="str">
            <v>NA</v>
          </cell>
          <cell r="G261" t="str">
            <v>Tiangong Industrial Estate, Xinpu Town, Cixi, Ningbo 315322. P.R.China.</v>
          </cell>
          <cell r="H261">
            <v>0</v>
          </cell>
          <cell r="I261" t="str">
            <v>Ningbo Jasun Electrical Appliance Co. Ltd. / No. 8 Tiangong Industrial Estate, Xinpu Town, Cixi, Ningbo 315322, China</v>
          </cell>
          <cell r="J261">
            <v>0</v>
          </cell>
          <cell r="K261" t="str">
            <v>Radiant Heater / Calefactor Radiante</v>
          </cell>
          <cell r="L261" t="str">
            <v>“DHINCO“</v>
          </cell>
          <cell r="M261" t="str">
            <v>(1) NSB-99Y; (2) NSB-80Y4</v>
          </cell>
          <cell r="N261" t="str">
            <v>220-240 Vac; 50 Hz; (1)1200 W; (2) 800 W;  Cl I</v>
          </cell>
          <cell r="O261" t="str">
            <v>IEC 60335-2-30:1996 + A1: 1999 &amp; IEC 60335-1: 1991 + A1: 94 + A2:99</v>
          </cell>
          <cell r="P261" t="str">
            <v>JSH0402304-004 &amp; JSH0402304-001</v>
          </cell>
          <cell r="Q261" t="str">
            <v>Intertek Testing Services Shanghai Limited..</v>
          </cell>
          <cell r="R261" t="str">
            <v>NA</v>
          </cell>
          <cell r="S261" t="str">
            <v>NA</v>
          </cell>
          <cell r="T261" t="str">
            <v>NA</v>
          </cell>
          <cell r="U261" t="str">
            <v>NA</v>
          </cell>
          <cell r="V261">
            <v>3</v>
          </cell>
          <cell r="W261" t="str">
            <v>3.1</v>
          </cell>
          <cell r="X261" t="str">
            <v>Climatización</v>
          </cell>
          <cell r="Y261">
            <v>40791</v>
          </cell>
          <cell r="Z261"/>
          <cell r="AA261" t="str">
            <v>BAJA</v>
          </cell>
          <cell r="AB261">
            <v>41456</v>
          </cell>
          <cell r="AC261" t="str">
            <v>NA</v>
          </cell>
          <cell r="AD261" t="str">
            <v>-</v>
          </cell>
          <cell r="AE261"/>
          <cell r="AF261"/>
        </row>
        <row r="262">
          <cell r="A262" t="str">
            <v>ICU-N5-001.26R1</v>
          </cell>
          <cell r="B262" t="str">
            <v xml:space="preserve">Ningbo Jasun Electrical Appliance Co., Ltd. </v>
          </cell>
          <cell r="C262" t="str">
            <v>Licencia de Marca (Sistema Nº 5)</v>
          </cell>
          <cell r="D262" t="str">
            <v>BAJA</v>
          </cell>
          <cell r="E262"/>
          <cell r="F262" t="str">
            <v>NA</v>
          </cell>
          <cell r="G262" t="str">
            <v>Tiangong Industrial Estate, Xinpu Town, Cixi, Ningbo 315322. P.R.China.</v>
          </cell>
          <cell r="H262">
            <v>0</v>
          </cell>
          <cell r="I262" t="str">
            <v>Ningbo Jasun Electrical Appliance Co. Ltd. / No. 8 Tiangong Industrial Estate, Xinpu Town, Cixi, Ningbo 315322, China</v>
          </cell>
          <cell r="J262">
            <v>0</v>
          </cell>
          <cell r="K262" t="str">
            <v>Radiant Heater / Calefactor Radiante</v>
          </cell>
          <cell r="L262" t="str">
            <v>“CROWN MUSTANG“</v>
          </cell>
          <cell r="M262" t="str">
            <v>(1) CMCA-101; (2) CMCA-102</v>
          </cell>
          <cell r="N262" t="str">
            <v>220-240 Vac; 50 Hz; (1)1200 W; (2) 800 W;  Cl I</v>
          </cell>
          <cell r="O262" t="str">
            <v>IEC 60335-2-30:1996 + A1: 1999 &amp; IEC 60335-1: 1991 + A1: 94 + A2:99</v>
          </cell>
          <cell r="P262" t="str">
            <v>JSH0402304-004 &amp; JSH0402304-001,</v>
          </cell>
          <cell r="Q262" t="str">
            <v>Intertek Testing Services Shanghai Limited..</v>
          </cell>
          <cell r="R262" t="str">
            <v>NA</v>
          </cell>
          <cell r="S262" t="str">
            <v>NA</v>
          </cell>
          <cell r="T262" t="str">
            <v>NA</v>
          </cell>
          <cell r="U262" t="str">
            <v>NA</v>
          </cell>
          <cell r="V262">
            <v>3</v>
          </cell>
          <cell r="W262" t="str">
            <v>3.1</v>
          </cell>
          <cell r="X262" t="str">
            <v>Climatización</v>
          </cell>
          <cell r="Y262">
            <v>40791</v>
          </cell>
          <cell r="Z262"/>
          <cell r="AA262" t="str">
            <v>BAJA</v>
          </cell>
          <cell r="AB262">
            <v>41456</v>
          </cell>
          <cell r="AC262" t="str">
            <v>NA</v>
          </cell>
          <cell r="AD262" t="str">
            <v>-</v>
          </cell>
          <cell r="AE262"/>
          <cell r="AF262"/>
        </row>
        <row r="263">
          <cell r="A263" t="str">
            <v>ICU-N5-001.28R1</v>
          </cell>
          <cell r="B263" t="str">
            <v xml:space="preserve">Ningbo Jasun Electrical Appliance Co., Ltd. </v>
          </cell>
          <cell r="C263" t="str">
            <v>Licencia de Marca (Sistema Nº 5)</v>
          </cell>
          <cell r="D263" t="str">
            <v>BAJA</v>
          </cell>
          <cell r="E263"/>
          <cell r="F263" t="str">
            <v>NA</v>
          </cell>
          <cell r="G263" t="str">
            <v>Tiangong Industrial Estate, Xinpu Town, Cixi, Ningbo 315322. P.R.China.</v>
          </cell>
          <cell r="H263">
            <v>0</v>
          </cell>
          <cell r="I263" t="str">
            <v>Ningbo Jasun Electrical Appliance Co. Ltd. / No. 8 Tiangong Industrial Estate, Xinpu Town, Cixi, Ningbo 315322, China</v>
          </cell>
          <cell r="J263">
            <v>0</v>
          </cell>
          <cell r="K263" t="str">
            <v>Radiant Heater / Calefactor Radiante</v>
          </cell>
          <cell r="L263" t="str">
            <v>“LAMINOX“</v>
          </cell>
          <cell r="M263">
            <v>500</v>
          </cell>
          <cell r="N263" t="str">
            <v>220-240 Vac; 50 Hz; 1200 W</v>
          </cell>
          <cell r="O263" t="str">
            <v>IEC 60335-2-30:1996 + A1: 1999 &amp; IEC 60335-1: 1991 + A1: 94 + A2:99</v>
          </cell>
          <cell r="P263" t="str">
            <v>JSH0402304-004 &amp; JSH0402304-001</v>
          </cell>
          <cell r="Q263" t="str">
            <v>Intertek Testing Services Shanghai Limited..</v>
          </cell>
          <cell r="R263" t="str">
            <v>NA</v>
          </cell>
          <cell r="S263" t="str">
            <v>NA</v>
          </cell>
          <cell r="T263" t="str">
            <v>NA</v>
          </cell>
          <cell r="U263" t="str">
            <v>NA</v>
          </cell>
          <cell r="V263">
            <v>3</v>
          </cell>
          <cell r="W263" t="str">
            <v>3.1</v>
          </cell>
          <cell r="X263" t="str">
            <v>Climatización</v>
          </cell>
          <cell r="Y263">
            <v>40791</v>
          </cell>
          <cell r="Z263"/>
          <cell r="AA263" t="str">
            <v>BAJA</v>
          </cell>
          <cell r="AB263">
            <v>41456</v>
          </cell>
          <cell r="AC263" t="str">
            <v>NA</v>
          </cell>
          <cell r="AD263" t="str">
            <v>-</v>
          </cell>
          <cell r="AE263"/>
          <cell r="AF263"/>
        </row>
        <row r="264">
          <cell r="A264" t="str">
            <v>ICU-N5-001.2R1</v>
          </cell>
          <cell r="B264" t="str">
            <v xml:space="preserve">Ningbo Jasun Electrical Appliance Co., Ltd. </v>
          </cell>
          <cell r="C264" t="str">
            <v>Licencia de Marca (Sistema Nº 5)</v>
          </cell>
          <cell r="D264" t="str">
            <v>BAJA</v>
          </cell>
          <cell r="E264"/>
          <cell r="F264" t="str">
            <v>NA</v>
          </cell>
          <cell r="G264" t="str">
            <v>Tiangong Industrial Estate, Xinpu Town, Cixi, Ningbo 315322. P.R.China.</v>
          </cell>
          <cell r="H264">
            <v>0</v>
          </cell>
          <cell r="I264" t="str">
            <v>Ningbo Jasun Electrical Appliance Co. Ltd. / No. 8 Tiangong Industrial Estate, Xinpu Town, Cixi, Ningbo 315322, China</v>
          </cell>
          <cell r="J264">
            <v>0</v>
          </cell>
          <cell r="K264" t="str">
            <v>Radiant Heater / Calefactor Radiante</v>
          </cell>
          <cell r="L264" t="str">
            <v>“ALPACA“</v>
          </cell>
          <cell r="M264" t="str">
            <v>(1) NSB-99Y; (2) NSB-80Y4</v>
          </cell>
          <cell r="N264" t="str">
            <v>220-240 Vac; 50 Hz; (1)1200 W; (2) 800 W;  Cl I</v>
          </cell>
          <cell r="O264" t="str">
            <v>IEC 60335-2-30:1996 + A1: 1999 &amp; IEC 60335-1: 1991 + A1: 94 + A2:99</v>
          </cell>
          <cell r="P264" t="str">
            <v>JSH0402304-004 &amp; JSH0402304-001</v>
          </cell>
          <cell r="Q264" t="str">
            <v>Intertek Testing Services Shanghai Limited..</v>
          </cell>
          <cell r="R264" t="str">
            <v>NA</v>
          </cell>
          <cell r="S264" t="str">
            <v>NA</v>
          </cell>
          <cell r="T264" t="str">
            <v>NA</v>
          </cell>
          <cell r="U264" t="str">
            <v>NA</v>
          </cell>
          <cell r="V264">
            <v>3</v>
          </cell>
          <cell r="W264" t="str">
            <v>3.1</v>
          </cell>
          <cell r="X264" t="str">
            <v>Climatización</v>
          </cell>
          <cell r="Y264">
            <v>40791</v>
          </cell>
          <cell r="Z264"/>
          <cell r="AA264" t="str">
            <v>BAJA</v>
          </cell>
          <cell r="AB264">
            <v>41456</v>
          </cell>
          <cell r="AC264" t="str">
            <v>NA</v>
          </cell>
          <cell r="AD264" t="str">
            <v>-</v>
          </cell>
          <cell r="AE264"/>
          <cell r="AF264"/>
        </row>
        <row r="265">
          <cell r="A265" t="str">
            <v>ICU-N5-001.30R1</v>
          </cell>
          <cell r="B265" t="str">
            <v xml:space="preserve">Ningbo Jasun Electrical Appliance Co., Ltd. </v>
          </cell>
          <cell r="C265" t="str">
            <v>Licencia de Marca (Sistema Nº 5)</v>
          </cell>
          <cell r="D265" t="str">
            <v>BAJA</v>
          </cell>
          <cell r="E265"/>
          <cell r="F265" t="str">
            <v>NA</v>
          </cell>
          <cell r="G265" t="str">
            <v>Tiangong Industrial Estate, Xinpu Town, Cixi, Ningbo 315322. P.R.China.</v>
          </cell>
          <cell r="H265">
            <v>0</v>
          </cell>
          <cell r="I265" t="str">
            <v>Ningbo Jasun Electrical Appliance Co. Ltd. / No. 8 Tiangong Industrial Estate, Xinpu Town, Cixi, Ningbo 315322, China</v>
          </cell>
          <cell r="J265">
            <v>0</v>
          </cell>
          <cell r="K265" t="str">
            <v>Radiant Heater / Calefactor Radiante</v>
          </cell>
          <cell r="L265" t="str">
            <v>“ALTEZZA“</v>
          </cell>
          <cell r="M265" t="str">
            <v>(1) NSB-99Y; (2) NSB-80Y4</v>
          </cell>
          <cell r="N265" t="str">
            <v>220-240 Vac; 50 Hz; (1)1200 W; (2) 800 W;  Cl I</v>
          </cell>
          <cell r="O265" t="str">
            <v>IEC 60335-2-30:1996 + A1: 1999 &amp; IEC 60335-1: 1991 + A1: 94 + A2:99</v>
          </cell>
          <cell r="P265" t="str">
            <v>JSH0402304-004 &amp; JSH0402304-001</v>
          </cell>
          <cell r="Q265" t="str">
            <v>Intertek Testing Services Shanghai Limited..</v>
          </cell>
          <cell r="R265" t="str">
            <v>NA</v>
          </cell>
          <cell r="S265" t="str">
            <v>NA</v>
          </cell>
          <cell r="T265" t="str">
            <v>NA</v>
          </cell>
          <cell r="U265" t="str">
            <v>NA</v>
          </cell>
          <cell r="V265">
            <v>3</v>
          </cell>
          <cell r="W265" t="str">
            <v>3.1</v>
          </cell>
          <cell r="X265" t="str">
            <v>Climatización</v>
          </cell>
          <cell r="Y265">
            <v>40791</v>
          </cell>
          <cell r="Z265"/>
          <cell r="AA265" t="str">
            <v>BAJA</v>
          </cell>
          <cell r="AB265">
            <v>41456</v>
          </cell>
          <cell r="AC265" t="str">
            <v>NA</v>
          </cell>
          <cell r="AD265" t="str">
            <v>-</v>
          </cell>
          <cell r="AE265"/>
          <cell r="AF265"/>
        </row>
        <row r="266">
          <cell r="A266" t="str">
            <v>ICU-N5-001.31R1</v>
          </cell>
          <cell r="B266" t="str">
            <v xml:space="preserve">Ningbo Jasun Electrical Appliance Co., Ltd. </v>
          </cell>
          <cell r="C266" t="str">
            <v>Licencia de Marca (Sistema Nº 5)</v>
          </cell>
          <cell r="D266" t="str">
            <v>BAJA</v>
          </cell>
          <cell r="E266"/>
          <cell r="F266" t="str">
            <v>NA</v>
          </cell>
          <cell r="G266" t="str">
            <v>Tiangong Industrial Estate, Xinpu Town, Cixi, Ningbo 315322. P.R.China.</v>
          </cell>
          <cell r="H266">
            <v>0</v>
          </cell>
          <cell r="I266" t="str">
            <v>Ningbo Jasun Electrical Appliance Co. Ltd. / No. 8 Tiangong Industrial Estate, Xinpu Town, Cixi, Ningbo 315322, China</v>
          </cell>
          <cell r="J266">
            <v>0</v>
          </cell>
          <cell r="K266" t="str">
            <v>Radiant Heater / Calefactor Radiante</v>
          </cell>
          <cell r="L266" t="str">
            <v>“EMBASSY“</v>
          </cell>
          <cell r="M266" t="str">
            <v>(1) NSB-99Y; (2) NSB-80Y4</v>
          </cell>
          <cell r="N266" t="str">
            <v>220-240 Vac; 50 Hz; (1)1200 W; (2) 800 W;  Cl I</v>
          </cell>
          <cell r="O266" t="str">
            <v>IEC 60335-2-30:1996 + A1: 1999 &amp; IEC 60335-1: 1991 + A1: 94 + A2:99</v>
          </cell>
          <cell r="P266" t="str">
            <v>JSH0402304-004 &amp; JSH0402304-001</v>
          </cell>
          <cell r="Q266" t="str">
            <v>Intertek Testing Services Shanghai Limited..</v>
          </cell>
          <cell r="R266" t="str">
            <v>NA</v>
          </cell>
          <cell r="S266" t="str">
            <v>NA</v>
          </cell>
          <cell r="T266" t="str">
            <v>NA</v>
          </cell>
          <cell r="U266" t="str">
            <v>NA</v>
          </cell>
          <cell r="V266">
            <v>3</v>
          </cell>
          <cell r="W266" t="str">
            <v>3.1</v>
          </cell>
          <cell r="X266" t="str">
            <v>Climatización</v>
          </cell>
          <cell r="Y266">
            <v>40791</v>
          </cell>
          <cell r="Z266"/>
          <cell r="AA266" t="str">
            <v>BAJA</v>
          </cell>
          <cell r="AB266">
            <v>41456</v>
          </cell>
          <cell r="AC266" t="str">
            <v>NA</v>
          </cell>
          <cell r="AD266" t="str">
            <v>-</v>
          </cell>
          <cell r="AE266"/>
          <cell r="AF266"/>
        </row>
        <row r="267">
          <cell r="A267" t="str">
            <v>ICU-N5-001.33R1</v>
          </cell>
          <cell r="B267" t="str">
            <v xml:space="preserve">Ningbo Jasun Electrical Appliance Co., Ltd. </v>
          </cell>
          <cell r="C267" t="str">
            <v>Licencia de Marca (Sistema Nº 5)</v>
          </cell>
          <cell r="D267" t="str">
            <v>BAJA</v>
          </cell>
          <cell r="E267"/>
          <cell r="F267" t="str">
            <v>NA</v>
          </cell>
          <cell r="G267" t="str">
            <v>Tiangong Industrial Estate, Xinpu Town, Cixi, Ningbo 315322. P.R.China.</v>
          </cell>
          <cell r="H267">
            <v>0</v>
          </cell>
          <cell r="I267" t="str">
            <v>Ningbo Jasun Electrical Appliance Co. Ltd. / No. 8 Tiangong Industrial Estate, Xinpu Town, Cixi, Ningbo 315322, China</v>
          </cell>
          <cell r="J267">
            <v>0</v>
          </cell>
          <cell r="K267" t="str">
            <v>Radiant Heater / Calefactor Radiante</v>
          </cell>
          <cell r="L267" t="str">
            <v>“JASUN“</v>
          </cell>
          <cell r="M267" t="str">
            <v>(1) NSB-99Y; (2) NSB-80Y4</v>
          </cell>
          <cell r="N267" t="str">
            <v>220-240 Vac; 50 Hz; (1)1200 W; (2) 800 W;  Cl I</v>
          </cell>
          <cell r="O267" t="str">
            <v>IEC 60335-2-30:1996 + A1: 1999 &amp; IEC 60335-1: 1991 + A1: 94 + A2:99</v>
          </cell>
          <cell r="P267" t="str">
            <v>JSH0402304-004 &amp; JSH0402304-001</v>
          </cell>
          <cell r="Q267" t="str">
            <v>Intertek Testing Services Shanghai Limited..</v>
          </cell>
          <cell r="R267" t="str">
            <v>NA</v>
          </cell>
          <cell r="S267" t="str">
            <v>NA</v>
          </cell>
          <cell r="T267" t="str">
            <v>NA</v>
          </cell>
          <cell r="U267" t="str">
            <v>NA</v>
          </cell>
          <cell r="V267">
            <v>3</v>
          </cell>
          <cell r="W267" t="str">
            <v>3.1</v>
          </cell>
          <cell r="X267" t="str">
            <v>Climatización</v>
          </cell>
          <cell r="Y267">
            <v>40791</v>
          </cell>
          <cell r="Z267"/>
          <cell r="AA267" t="str">
            <v>BAJA</v>
          </cell>
          <cell r="AB267">
            <v>41456</v>
          </cell>
          <cell r="AC267" t="str">
            <v>NA</v>
          </cell>
          <cell r="AD267" t="str">
            <v>-</v>
          </cell>
          <cell r="AE267"/>
          <cell r="AF267"/>
        </row>
        <row r="268">
          <cell r="A268" t="str">
            <v>ICU-N5-001.35R1</v>
          </cell>
          <cell r="B268" t="str">
            <v xml:space="preserve">Ningbo Jasun Electrical Appliance Co., Ltd. </v>
          </cell>
          <cell r="C268" t="str">
            <v>Licencia de Marca (Sistema Nº 5)</v>
          </cell>
          <cell r="D268" t="str">
            <v>BAJA</v>
          </cell>
          <cell r="E268"/>
          <cell r="F268" t="str">
            <v>NA</v>
          </cell>
          <cell r="G268" t="str">
            <v>Tiangong Industrial Estate, Xinpu Town, Cixi, Ningbo 315322. P.R.China.</v>
          </cell>
          <cell r="H268">
            <v>0</v>
          </cell>
          <cell r="I268" t="str">
            <v>Ningbo Jasun Electrical Appliance Co. Ltd. / No. 8 Tiangong Industrial Estate, Xinpu Town, Cixi, Ningbo 315322, China</v>
          </cell>
          <cell r="J268">
            <v>0</v>
          </cell>
          <cell r="K268" t="str">
            <v>Radiant Heater / Calefactor Radiante</v>
          </cell>
          <cell r="L268" t="str">
            <v>“KEN BROWN“</v>
          </cell>
          <cell r="M268" t="str">
            <v>(1) HAL 3 ; (2) HAL 2</v>
          </cell>
          <cell r="N268" t="str">
            <v>220-240 Vac; 50 Hz; (1)1200 W; (2) 800 W;  Cl I</v>
          </cell>
          <cell r="O268" t="str">
            <v>IEC 60335-2-30:1996 + A1: 1999 &amp; IEC 60335-1: 1991 + A1: 94 + A2:99</v>
          </cell>
          <cell r="P268" t="str">
            <v>JSH0402304-004 &amp; JSH0402304-001</v>
          </cell>
          <cell r="Q268" t="str">
            <v>Intertek Testing Services Shanghai Limited..</v>
          </cell>
          <cell r="R268" t="str">
            <v>NA</v>
          </cell>
          <cell r="S268" t="str">
            <v>NA</v>
          </cell>
          <cell r="T268" t="str">
            <v>NA</v>
          </cell>
          <cell r="U268" t="str">
            <v>NA</v>
          </cell>
          <cell r="V268">
            <v>3</v>
          </cell>
          <cell r="W268" t="str">
            <v>3.1</v>
          </cell>
          <cell r="X268" t="str">
            <v>Climatización</v>
          </cell>
          <cell r="Y268">
            <v>40791</v>
          </cell>
          <cell r="Z268"/>
          <cell r="AA268" t="str">
            <v>BAJA</v>
          </cell>
          <cell r="AB268">
            <v>41456</v>
          </cell>
          <cell r="AC268" t="str">
            <v>NA</v>
          </cell>
          <cell r="AD268" t="str">
            <v>-</v>
          </cell>
          <cell r="AE268"/>
          <cell r="AF268"/>
        </row>
        <row r="269">
          <cell r="A269" t="str">
            <v>ICU-N5-001.39R1</v>
          </cell>
          <cell r="B269" t="str">
            <v xml:space="preserve">Ningbo Jasun Electrical Appliance Co., Ltd. </v>
          </cell>
          <cell r="C269" t="str">
            <v>Licencia de Marca (Sistema Nº 5)</v>
          </cell>
          <cell r="D269" t="str">
            <v>BAJA</v>
          </cell>
          <cell r="E269"/>
          <cell r="F269" t="str">
            <v>NA</v>
          </cell>
          <cell r="G269" t="str">
            <v>Tiangong Industrial Estate, Xinpu Town, Cixi, Ningbo 315322. P.R.China.</v>
          </cell>
          <cell r="H269">
            <v>0</v>
          </cell>
          <cell r="I269" t="str">
            <v>Ningbo Jasun Electrical Appliance Co. Ltd. / No. 8 Tiangong Industrial Estate, Xinpu Town, Cixi, Ningbo 315322, China</v>
          </cell>
          <cell r="J269">
            <v>0</v>
          </cell>
          <cell r="K269" t="str">
            <v>Radiant Heater / Calefactor Radiante</v>
          </cell>
          <cell r="L269" t="str">
            <v>“BARCALA CALEFACCION“</v>
          </cell>
          <cell r="M269">
            <v>500</v>
          </cell>
          <cell r="N269" t="str">
            <v>220-240 Vac; 50 Hz; (1)1200 W; (2) 800 W;  Cl I</v>
          </cell>
          <cell r="O269" t="str">
            <v>(Información no suministrada en certificado digital)</v>
          </cell>
          <cell r="P269" t="str">
            <v>JSH0402304-004 &amp; JSH0402304-001</v>
          </cell>
          <cell r="Q269" t="str">
            <v>Intertek Testing Services Shanghai Limited..</v>
          </cell>
          <cell r="R269" t="str">
            <v>NA</v>
          </cell>
          <cell r="S269" t="str">
            <v>NA</v>
          </cell>
          <cell r="T269" t="str">
            <v>NA</v>
          </cell>
          <cell r="U269" t="str">
            <v>NA</v>
          </cell>
          <cell r="V269">
            <v>3</v>
          </cell>
          <cell r="W269" t="str">
            <v>3.1</v>
          </cell>
          <cell r="X269" t="str">
            <v>Climatización</v>
          </cell>
          <cell r="Y269">
            <v>40791</v>
          </cell>
          <cell r="Z269"/>
          <cell r="AA269" t="str">
            <v>BAJA</v>
          </cell>
          <cell r="AB269">
            <v>41456</v>
          </cell>
          <cell r="AC269" t="str">
            <v>NA</v>
          </cell>
          <cell r="AD269" t="str">
            <v>-</v>
          </cell>
          <cell r="AE269"/>
          <cell r="AF269"/>
        </row>
        <row r="270">
          <cell r="A270" t="str">
            <v>ICU-N5-001.44R1</v>
          </cell>
          <cell r="B270" t="str">
            <v xml:space="preserve">Ningbo Jasun Electrical Appliance Co., Ltd. </v>
          </cell>
          <cell r="C270" t="str">
            <v>Licencia de Marca (Sistema Nº 5)</v>
          </cell>
          <cell r="D270" t="str">
            <v>BAJA</v>
          </cell>
          <cell r="E270"/>
          <cell r="F270" t="str">
            <v>NA</v>
          </cell>
          <cell r="G270" t="str">
            <v>Tiangong Industrial Estate, Xinpu Town, Cixi, Ningbo 315322. P.R.China.</v>
          </cell>
          <cell r="H270">
            <v>0</v>
          </cell>
          <cell r="I270" t="str">
            <v>Ningbo Jasun Electrical Appliance Co. Ltd. / No. 8 Tiangong Industrial Estate, Xinpu Town, Cixi, Ningbo 315322, China</v>
          </cell>
          <cell r="J270">
            <v>0</v>
          </cell>
          <cell r="K270" t="str">
            <v>Radiant Heater / Calefactor Radiante</v>
          </cell>
          <cell r="L270" t="str">
            <v>“WINS“</v>
          </cell>
          <cell r="M270" t="str">
            <v>WS-HH19-3</v>
          </cell>
          <cell r="N270" t="str">
            <v>220-240 Vac; 50 Hz; (1)1200 W; (2) 800 W;  Cl I</v>
          </cell>
          <cell r="O270" t="str">
            <v>IEC 60335-2-30:1996 + A1: 1999 &amp; IEC 60335-1: 1991 + A1: 94 + A2:99</v>
          </cell>
          <cell r="P270" t="str">
            <v>JSH0402304-004 &amp; JSH0402304-001</v>
          </cell>
          <cell r="Q270" t="str">
            <v>Intertek Testing Services Shanghai Limited..</v>
          </cell>
          <cell r="R270" t="str">
            <v>NA</v>
          </cell>
          <cell r="S270" t="str">
            <v>NA</v>
          </cell>
          <cell r="T270" t="str">
            <v>NA</v>
          </cell>
          <cell r="U270" t="str">
            <v>NA</v>
          </cell>
          <cell r="V270">
            <v>3</v>
          </cell>
          <cell r="W270" t="str">
            <v>3.1</v>
          </cell>
          <cell r="X270" t="str">
            <v>Climatización</v>
          </cell>
          <cell r="Y270">
            <v>40791</v>
          </cell>
          <cell r="Z270"/>
          <cell r="AA270" t="str">
            <v>BAJA</v>
          </cell>
          <cell r="AB270">
            <v>41456</v>
          </cell>
          <cell r="AC270" t="str">
            <v>NA</v>
          </cell>
          <cell r="AD270" t="str">
            <v>-</v>
          </cell>
          <cell r="AE270"/>
          <cell r="AF270"/>
        </row>
        <row r="271">
          <cell r="A271" t="str">
            <v>ICU-N5-001.48R1</v>
          </cell>
          <cell r="B271" t="str">
            <v xml:space="preserve">Ningbo Jasun Electrical Appliance Co., Ltd. </v>
          </cell>
          <cell r="C271" t="str">
            <v>Licencia de Marca (Sistema Nº 5)</v>
          </cell>
          <cell r="D271" t="str">
            <v>BAJA</v>
          </cell>
          <cell r="E271"/>
          <cell r="F271" t="str">
            <v>NA</v>
          </cell>
          <cell r="G271" t="str">
            <v>Tiangong Industrial Estate, Xinpu Town, Cixi, Ningbo 315322. P.R.China.</v>
          </cell>
          <cell r="H271">
            <v>0</v>
          </cell>
          <cell r="I271" t="str">
            <v>Ningbo Jasun Electrical Appliance Co. Ltd. / No. 8 Tiangong Industrial Estate, Xinpu Town, Cixi, Ningbo 315322, China.</v>
          </cell>
          <cell r="J271">
            <v>0</v>
          </cell>
          <cell r="K271" t="str">
            <v>Radiant Heater / Calefactor Radiante</v>
          </cell>
          <cell r="L271" t="str">
            <v>“CHEMA“</v>
          </cell>
          <cell r="M271" t="str">
            <v>JNSB-99Y</v>
          </cell>
          <cell r="N271" t="str">
            <v>220-240V~, 50 Hz, 1200 W, class I.</v>
          </cell>
          <cell r="O271" t="str">
            <v>IEC 60335-2-30:1996 + A1:1999 in conjunction with IEC 60335-1:1991 + A1:94 + A2:99</v>
          </cell>
          <cell r="P271" t="str">
            <v>JSH0402304-004 + Modification 1</v>
          </cell>
          <cell r="Q271" t="str">
            <v>Intertek Testing Services Shanghai Limited..</v>
          </cell>
          <cell r="R271" t="str">
            <v>NA</v>
          </cell>
          <cell r="S271" t="str">
            <v>NA</v>
          </cell>
          <cell r="T271" t="str">
            <v>NA</v>
          </cell>
          <cell r="U271" t="str">
            <v>NA</v>
          </cell>
          <cell r="V271">
            <v>3</v>
          </cell>
          <cell r="W271" t="str">
            <v>3.1</v>
          </cell>
          <cell r="X271" t="str">
            <v>Climatización</v>
          </cell>
          <cell r="Y271">
            <v>40791</v>
          </cell>
          <cell r="Z271"/>
          <cell r="AA271" t="str">
            <v>BAJA</v>
          </cell>
          <cell r="AB271">
            <v>41456</v>
          </cell>
          <cell r="AC271" t="str">
            <v>NA</v>
          </cell>
          <cell r="AD271" t="str">
            <v>-</v>
          </cell>
          <cell r="AE271"/>
          <cell r="AF271"/>
        </row>
        <row r="272">
          <cell r="A272" t="str">
            <v>ICU-N5-001.5R1</v>
          </cell>
          <cell r="B272" t="str">
            <v xml:space="preserve">Ningbo Jasun Electrical Appliance Co., Ltd. </v>
          </cell>
          <cell r="C272" t="str">
            <v>Licencia de Marca (Sistema Nº 5)</v>
          </cell>
          <cell r="D272" t="str">
            <v>BAJA</v>
          </cell>
          <cell r="E272"/>
          <cell r="F272" t="str">
            <v>NA</v>
          </cell>
          <cell r="G272" t="str">
            <v>Tiangong Industrial Estate, Xinpu Town, Cixi, Ningbo 315322. P.R.China.</v>
          </cell>
          <cell r="H272">
            <v>0</v>
          </cell>
          <cell r="I272" t="str">
            <v>Ningbo Jasun Electrical Appliance Co. Ltd. / No. 8 Tiangong Industrial Estate, Xinpu Town, Cixi, Ningbo 315322, China</v>
          </cell>
          <cell r="J272">
            <v>0</v>
          </cell>
          <cell r="K272" t="str">
            <v>Radiant Heater / Calefactor Radiante</v>
          </cell>
          <cell r="L272" t="str">
            <v>“FIRST CLASS“</v>
          </cell>
          <cell r="M272" t="str">
            <v>(1) NSB-99Y; (2) NSB-80Y4</v>
          </cell>
          <cell r="N272" t="str">
            <v>220-240 Vac; 50 Hz; (1)1200 W; (2) 800 W;  Cl I</v>
          </cell>
          <cell r="O272" t="str">
            <v>IEC 60335-2-30:1996 + A1: 1999 &amp; IEC 60335-1: 1991 + A1: 94 + A2:99</v>
          </cell>
          <cell r="P272" t="str">
            <v>JSH0402304-004 &amp; JSH0402304-001</v>
          </cell>
          <cell r="Q272" t="str">
            <v>Intertek Testing Services Shanghai Limited..</v>
          </cell>
          <cell r="R272" t="str">
            <v>NA</v>
          </cell>
          <cell r="S272" t="str">
            <v>NA</v>
          </cell>
          <cell r="T272" t="str">
            <v>NA</v>
          </cell>
          <cell r="U272" t="str">
            <v>NA</v>
          </cell>
          <cell r="V272">
            <v>3</v>
          </cell>
          <cell r="W272" t="str">
            <v>3.1</v>
          </cell>
          <cell r="X272" t="str">
            <v>Climatización</v>
          </cell>
          <cell r="Y272">
            <v>40791</v>
          </cell>
          <cell r="Z272"/>
          <cell r="AA272" t="str">
            <v>BAJA</v>
          </cell>
          <cell r="AB272">
            <v>41456</v>
          </cell>
          <cell r="AC272" t="str">
            <v>NA</v>
          </cell>
          <cell r="AD272" t="str">
            <v>-</v>
          </cell>
          <cell r="AE272"/>
          <cell r="AF272"/>
        </row>
        <row r="273">
          <cell r="A273" t="str">
            <v>ICU-N5-001.11R1</v>
          </cell>
          <cell r="B273" t="str">
            <v xml:space="preserve">Ningbo Jasun Electrical Appliance Co., Ltd. </v>
          </cell>
          <cell r="C273" t="str">
            <v>Licencia de Marca (Sistema Nº 5)</v>
          </cell>
          <cell r="D273" t="str">
            <v>BAJA</v>
          </cell>
          <cell r="E273"/>
          <cell r="F273" t="str">
            <v>NA</v>
          </cell>
          <cell r="G273" t="str">
            <v>Tiangong Industrial Estate, Xinpu Town, Cixi, Ningbo 315322. P.R.China.</v>
          </cell>
          <cell r="H273">
            <v>0</v>
          </cell>
          <cell r="I273" t="str">
            <v>Ningbo Jasun Electrical Appliance Co. Ltd. / No. 8 Tiangong Industrial Estate, Xinpu Town, Cixi, Ningbo 315322, China</v>
          </cell>
          <cell r="J273">
            <v>0</v>
          </cell>
          <cell r="K273" t="str">
            <v>Fan Heater / Caloventor</v>
          </cell>
          <cell r="L273" t="str">
            <v>“FOCO“</v>
          </cell>
          <cell r="M273" t="str">
            <v>NSB-200C</v>
          </cell>
          <cell r="N273" t="str">
            <v>220-240 Vac ; 50-60 Hz; 2000 W; Cl II</v>
          </cell>
          <cell r="O273" t="str">
            <v>IEC 60335-2-30:1996 + A1: 1999 &amp; IEC 60335-1: 1991 + A1: 94 + A2:99</v>
          </cell>
          <cell r="P273" t="str">
            <v>JSH0402304-002</v>
          </cell>
          <cell r="Q273" t="str">
            <v>Intertek Testing Services Shanghai Limited..</v>
          </cell>
          <cell r="R273" t="str">
            <v>NA</v>
          </cell>
          <cell r="S273" t="str">
            <v>NA</v>
          </cell>
          <cell r="T273" t="str">
            <v>NA</v>
          </cell>
          <cell r="U273" t="str">
            <v>NA</v>
          </cell>
          <cell r="V273">
            <v>3</v>
          </cell>
          <cell r="W273" t="str">
            <v>3.1</v>
          </cell>
          <cell r="X273" t="str">
            <v>Climatización</v>
          </cell>
          <cell r="Y273">
            <v>40791</v>
          </cell>
          <cell r="Z273"/>
          <cell r="AA273" t="str">
            <v>BAJA</v>
          </cell>
          <cell r="AB273">
            <v>41456</v>
          </cell>
          <cell r="AC273" t="str">
            <v>NA</v>
          </cell>
          <cell r="AD273" t="str">
            <v>-</v>
          </cell>
          <cell r="AE273"/>
          <cell r="AF273"/>
        </row>
        <row r="274">
          <cell r="A274" t="str">
            <v>ICU-N5-001.23R1</v>
          </cell>
          <cell r="B274" t="str">
            <v xml:space="preserve">Ningbo Jasun Electrical Appliance Co., Ltd. </v>
          </cell>
          <cell r="C274" t="str">
            <v>Licencia de Marca (Sistema Nº 5)</v>
          </cell>
          <cell r="D274" t="str">
            <v>BAJA</v>
          </cell>
          <cell r="E274"/>
          <cell r="F274" t="str">
            <v>NA</v>
          </cell>
          <cell r="G274" t="str">
            <v>Tiangong Industrial Estate, Xinpu Town, Cixi, Ningbo 315322. P.R.China.</v>
          </cell>
          <cell r="H274">
            <v>0</v>
          </cell>
          <cell r="I274" t="str">
            <v>Ningbo Jasun Electrical Appliance Co. Ltd. / No. 8 Tiangong Industrial Estate, Xinpu Town, Cixi, Ningbo 315322, China</v>
          </cell>
          <cell r="J274">
            <v>0</v>
          </cell>
          <cell r="K274" t="str">
            <v>Fan Heater / Caloventor</v>
          </cell>
          <cell r="L274" t="str">
            <v>“EVEREST“</v>
          </cell>
          <cell r="M274" t="str">
            <v>FH-801</v>
          </cell>
          <cell r="N274" t="str">
            <v>220-240 Vac ; 50-60 Hz; 2000 W; Cl II</v>
          </cell>
          <cell r="O274" t="str">
            <v>IEC 60335-2-30:1996 + A1: 1999 &amp; IEC 60335-1: 1991 + A1: 94 + A2:99</v>
          </cell>
          <cell r="P274" t="str">
            <v>JSH0402304-002</v>
          </cell>
          <cell r="Q274" t="str">
            <v>Intertek Testing Services Shanghai Limited..</v>
          </cell>
          <cell r="R274" t="str">
            <v>NA</v>
          </cell>
          <cell r="S274" t="str">
            <v>NA</v>
          </cell>
          <cell r="T274" t="str">
            <v>NA</v>
          </cell>
          <cell r="U274" t="str">
            <v>NA</v>
          </cell>
          <cell r="V274">
            <v>3</v>
          </cell>
          <cell r="W274" t="str">
            <v>3.1</v>
          </cell>
          <cell r="X274" t="str">
            <v>Climatización</v>
          </cell>
          <cell r="Y274">
            <v>40791</v>
          </cell>
          <cell r="Z274"/>
          <cell r="AA274" t="str">
            <v>BAJA</v>
          </cell>
          <cell r="AB274">
            <v>41456</v>
          </cell>
          <cell r="AC274" t="str">
            <v>NA</v>
          </cell>
          <cell r="AD274" t="str">
            <v>-</v>
          </cell>
          <cell r="AE274"/>
          <cell r="AF274"/>
        </row>
        <row r="275">
          <cell r="A275" t="str">
            <v>ICU-N5-001.27R1</v>
          </cell>
          <cell r="B275" t="str">
            <v xml:space="preserve">Ningbo Jasun Electrical Appliance Co., Ltd. </v>
          </cell>
          <cell r="C275" t="str">
            <v>Licencia de Marca (Sistema Nº 5)</v>
          </cell>
          <cell r="D275" t="str">
            <v>BAJA</v>
          </cell>
          <cell r="E275"/>
          <cell r="F275" t="str">
            <v>NA</v>
          </cell>
          <cell r="G275" t="str">
            <v>Tiangong Industrial Estate, Xinpu Town, Cixi, Ningbo 315322. P.R.China.</v>
          </cell>
          <cell r="H275">
            <v>0</v>
          </cell>
          <cell r="I275" t="str">
            <v>Ningbo Jasun Electrical Appliance Co. Ltd. / No. 8 Tiangong Industrial Estate, Xinpu Town, Cixi, Ningbo 315322, China</v>
          </cell>
          <cell r="J275">
            <v>0</v>
          </cell>
          <cell r="K275" t="str">
            <v>Fan Heater / Caloventor</v>
          </cell>
          <cell r="L275" t="str">
            <v>“LAMINOX“</v>
          </cell>
          <cell r="M275">
            <v>520</v>
          </cell>
          <cell r="N275" t="str">
            <v>220-240 Vac ; 50-60 Hz; 2000 W; Cl II</v>
          </cell>
          <cell r="O275" t="str">
            <v>IEC 60335-2-30:1996 + A1: 1999 &amp; IEC 60335-1: 1991 + A1: 94 + A2:99</v>
          </cell>
          <cell r="P275" t="str">
            <v>JSH0402304-002</v>
          </cell>
          <cell r="Q275" t="str">
            <v>Intertek Testing Services Shanghai Limited..</v>
          </cell>
          <cell r="R275" t="str">
            <v>NA</v>
          </cell>
          <cell r="S275" t="str">
            <v>NA</v>
          </cell>
          <cell r="T275" t="str">
            <v>NA</v>
          </cell>
          <cell r="U275" t="str">
            <v>NA</v>
          </cell>
          <cell r="V275">
            <v>3</v>
          </cell>
          <cell r="W275" t="str">
            <v>3.1</v>
          </cell>
          <cell r="X275" t="str">
            <v>Climatización</v>
          </cell>
          <cell r="Y275">
            <v>40791</v>
          </cell>
          <cell r="Z275"/>
          <cell r="AA275" t="str">
            <v>BAJA</v>
          </cell>
          <cell r="AB275">
            <v>41456</v>
          </cell>
          <cell r="AC275" t="str">
            <v>NA</v>
          </cell>
          <cell r="AD275" t="str">
            <v>-</v>
          </cell>
          <cell r="AE275"/>
          <cell r="AF275"/>
        </row>
        <row r="276">
          <cell r="A276" t="str">
            <v>ICU-N5-001.38R1</v>
          </cell>
          <cell r="B276" t="str">
            <v xml:space="preserve">Ningbo Jasun Electrical Appliance Co., Ltd. </v>
          </cell>
          <cell r="C276" t="str">
            <v>Licencia de Marca (Sistema Nº 5)</v>
          </cell>
          <cell r="D276" t="str">
            <v>BAJA</v>
          </cell>
          <cell r="E276"/>
          <cell r="F276" t="str">
            <v>NA</v>
          </cell>
          <cell r="G276" t="str">
            <v>Tiangong Industrial Estate, Xinpu Town, Cixi, Ningbo 315322. P.R.China.</v>
          </cell>
          <cell r="H276">
            <v>0</v>
          </cell>
          <cell r="I276" t="str">
            <v>Ningbo Jasun Electrical Appliance Co. Ltd. / No. 8 Tiangong Industrial Estate, Xinpu Town, Cixi, Ningbo 315322, China</v>
          </cell>
          <cell r="J276">
            <v>0</v>
          </cell>
          <cell r="K276" t="str">
            <v>Fan Heater / Caloventor</v>
          </cell>
          <cell r="L276" t="str">
            <v>“Martin &amp; Martin“</v>
          </cell>
          <cell r="M276" t="str">
            <v>NSB-200C</v>
          </cell>
          <cell r="N276" t="str">
            <v>220-240 Vac ; 50-60 Hz; 2000 W; Cl II</v>
          </cell>
          <cell r="O276" t="str">
            <v>IEC 60335-2-30:1996 + A1: 1999 &amp; IEC 60335-1: 1991 + A1: 94 + A2:99</v>
          </cell>
          <cell r="P276" t="str">
            <v>JSH0402304-002</v>
          </cell>
          <cell r="Q276" t="str">
            <v>Intertek Testing Services Shanghai Limited..</v>
          </cell>
          <cell r="R276" t="str">
            <v>NA</v>
          </cell>
          <cell r="S276" t="str">
            <v>NA</v>
          </cell>
          <cell r="T276" t="str">
            <v>NA</v>
          </cell>
          <cell r="U276" t="str">
            <v>NA</v>
          </cell>
          <cell r="V276">
            <v>3</v>
          </cell>
          <cell r="W276" t="str">
            <v>3.1</v>
          </cell>
          <cell r="X276" t="str">
            <v>Climatización</v>
          </cell>
          <cell r="Y276">
            <v>40791</v>
          </cell>
          <cell r="Z276"/>
          <cell r="AA276" t="str">
            <v>BAJA</v>
          </cell>
          <cell r="AB276">
            <v>41456</v>
          </cell>
          <cell r="AC276" t="str">
            <v>NA</v>
          </cell>
          <cell r="AD276" t="str">
            <v>-</v>
          </cell>
          <cell r="AE276"/>
          <cell r="AF276"/>
        </row>
        <row r="277">
          <cell r="A277" t="str">
            <v>ICU-N5-001.3R1</v>
          </cell>
          <cell r="B277" t="str">
            <v xml:space="preserve">Ningbo Jasun Electrical Appliance Co., Ltd. </v>
          </cell>
          <cell r="C277" t="str">
            <v>Licencia de Marca (Sistema Nº 5)</v>
          </cell>
          <cell r="D277" t="str">
            <v>BAJA</v>
          </cell>
          <cell r="E277"/>
          <cell r="F277" t="str">
            <v>NA</v>
          </cell>
          <cell r="G277" t="str">
            <v>Tiangong Industrial Estate, Xinpu Town, Cixi, Ningbo 315322. P.R.China.</v>
          </cell>
          <cell r="H277">
            <v>0</v>
          </cell>
          <cell r="I277" t="str">
            <v>Ningbo Jasun Electrical Appliance Co. Ltd. / No. 8 Tiangong Industrial Estate, Xinpu Town, Cixi, Ningbo 315322, China</v>
          </cell>
          <cell r="J277">
            <v>0</v>
          </cell>
          <cell r="K277" t="str">
            <v>Fan Heater / Caloventor</v>
          </cell>
          <cell r="L277" t="str">
            <v>“ALPACA“</v>
          </cell>
          <cell r="M277" t="str">
            <v>NSB-200C</v>
          </cell>
          <cell r="N277" t="str">
            <v>220-240 Vac ; 50-60 Hz; 2000 W; Cl II</v>
          </cell>
          <cell r="O277" t="str">
            <v>IEC 60335-2-30:1996 + A1: 1999 &amp; IEC 60335-1: 1991 + A1: 94 + A2:99</v>
          </cell>
          <cell r="P277" t="str">
            <v>JSH0402304-002</v>
          </cell>
          <cell r="Q277" t="str">
            <v>Intertek Testing Services Shanghai Limited..</v>
          </cell>
          <cell r="R277" t="str">
            <v>NA</v>
          </cell>
          <cell r="S277" t="str">
            <v>NA</v>
          </cell>
          <cell r="T277" t="str">
            <v>NA</v>
          </cell>
          <cell r="U277" t="str">
            <v>NA</v>
          </cell>
          <cell r="V277">
            <v>3</v>
          </cell>
          <cell r="W277" t="str">
            <v>3.1</v>
          </cell>
          <cell r="X277" t="str">
            <v>Climatización</v>
          </cell>
          <cell r="Y277">
            <v>40791</v>
          </cell>
          <cell r="Z277"/>
          <cell r="AA277" t="str">
            <v>BAJA</v>
          </cell>
          <cell r="AB277">
            <v>41456</v>
          </cell>
          <cell r="AC277" t="str">
            <v>NA</v>
          </cell>
          <cell r="AD277" t="str">
            <v>-</v>
          </cell>
          <cell r="AE277"/>
          <cell r="AF277"/>
        </row>
        <row r="278">
          <cell r="A278" t="str">
            <v>ICU-N5-001.40R1</v>
          </cell>
          <cell r="B278" t="str">
            <v xml:space="preserve">Ningbo Jasun Electrical Appliance Co., Ltd. </v>
          </cell>
          <cell r="C278" t="str">
            <v>Licencia de Marca (Sistema Nº 5)</v>
          </cell>
          <cell r="D278" t="str">
            <v>BAJA</v>
          </cell>
          <cell r="E278"/>
          <cell r="F278" t="str">
            <v>NA</v>
          </cell>
          <cell r="G278" t="str">
            <v>Tiangong Industrial Estate, Xinpu Town, Cixi, Ningbo 315322. P.R.China.</v>
          </cell>
          <cell r="H278">
            <v>0</v>
          </cell>
          <cell r="I278" t="str">
            <v>Ningbo Jasun Electrical Appliance Co. Ltd. / No. 8 Tiangong Industrial Estate, Xinpu Town, Cixi, Ningbo 315322, China</v>
          </cell>
          <cell r="J278">
            <v>0</v>
          </cell>
          <cell r="K278" t="str">
            <v>Fan Heater / Caloventor</v>
          </cell>
          <cell r="L278" t="str">
            <v>“BARCALA CALEFACCION“</v>
          </cell>
          <cell r="M278">
            <v>520</v>
          </cell>
          <cell r="N278" t="str">
            <v>220-240 Vac ; 50-60 Hz; 2000 W; Cl II</v>
          </cell>
          <cell r="O278" t="str">
            <v>IEC 60335-2-30:1996 + A1: 1999 &amp; IEC 60335-1: 1991 + A1: 94 + A2:99</v>
          </cell>
          <cell r="P278" t="str">
            <v>JSH0402304-002</v>
          </cell>
          <cell r="Q278" t="str">
            <v>Intertek Testing Services Shanghai Limited..</v>
          </cell>
          <cell r="R278" t="str">
            <v>NA</v>
          </cell>
          <cell r="S278" t="str">
            <v>NA</v>
          </cell>
          <cell r="T278" t="str">
            <v>NA</v>
          </cell>
          <cell r="U278" t="str">
            <v>NA</v>
          </cell>
          <cell r="V278">
            <v>3</v>
          </cell>
          <cell r="W278" t="str">
            <v>3.1</v>
          </cell>
          <cell r="X278" t="str">
            <v>Climatización</v>
          </cell>
          <cell r="Y278">
            <v>40791</v>
          </cell>
          <cell r="Z278"/>
          <cell r="AA278" t="str">
            <v>BAJA</v>
          </cell>
          <cell r="AB278">
            <v>41456</v>
          </cell>
          <cell r="AC278" t="str">
            <v>NA</v>
          </cell>
          <cell r="AD278" t="str">
            <v>-</v>
          </cell>
          <cell r="AE278"/>
          <cell r="AF278"/>
        </row>
        <row r="279">
          <cell r="A279" t="str">
            <v>ICU-N5-001.42R1</v>
          </cell>
          <cell r="B279" t="str">
            <v xml:space="preserve">Ningbo Jasun Electrical Appliance Co., Ltd. </v>
          </cell>
          <cell r="C279" t="str">
            <v>Licencia de Marca (Sistema Nº 5)</v>
          </cell>
          <cell r="D279" t="str">
            <v>BAJA</v>
          </cell>
          <cell r="E279"/>
          <cell r="F279" t="str">
            <v>NA</v>
          </cell>
          <cell r="G279" t="str">
            <v>Tiangong Industrial Estate, Xinpu Town, Cixi, Ningbo 315322. P.R.China.</v>
          </cell>
          <cell r="H279">
            <v>0</v>
          </cell>
          <cell r="I279" t="str">
            <v>Ningbo Jasun Electrical Appliance Co. Ltd. / No. 8 Tiangong Industrial Estate, Xinpu Town, Cixi, Ningbo 315322, China</v>
          </cell>
          <cell r="J279">
            <v>0</v>
          </cell>
          <cell r="K279" t="str">
            <v>Fan Heater / Caloventor</v>
          </cell>
          <cell r="L279" t="str">
            <v>“WEMIR“</v>
          </cell>
          <cell r="M279" t="str">
            <v>NSB-200C</v>
          </cell>
          <cell r="N279" t="str">
            <v>220-240 Vac ; 50-60 Hz; 2000 W; Cl II</v>
          </cell>
          <cell r="O279" t="str">
            <v>IEC 60335-2-30:1996 + A1: 1999 &amp; IEC 60335-1: 1991 + A1: 94 + A2:99</v>
          </cell>
          <cell r="P279" t="str">
            <v>JSH0402304-002</v>
          </cell>
          <cell r="Q279" t="str">
            <v>Intertek Testing Services Shanghai Limited..</v>
          </cell>
          <cell r="R279" t="str">
            <v>NA</v>
          </cell>
          <cell r="S279" t="str">
            <v>NA</v>
          </cell>
          <cell r="T279" t="str">
            <v>NA</v>
          </cell>
          <cell r="U279" t="str">
            <v>NA</v>
          </cell>
          <cell r="V279">
            <v>3</v>
          </cell>
          <cell r="W279" t="str">
            <v>3.1</v>
          </cell>
          <cell r="X279" t="str">
            <v>Climatización</v>
          </cell>
          <cell r="Y279">
            <v>40791</v>
          </cell>
          <cell r="Z279"/>
          <cell r="AA279" t="str">
            <v>BAJA</v>
          </cell>
          <cell r="AB279">
            <v>41456</v>
          </cell>
          <cell r="AC279" t="str">
            <v>NA</v>
          </cell>
          <cell r="AD279" t="str">
            <v>-</v>
          </cell>
          <cell r="AE279"/>
          <cell r="AF279"/>
        </row>
        <row r="280">
          <cell r="A280" t="str">
            <v>ICU-N5-001.46R1</v>
          </cell>
          <cell r="B280" t="str">
            <v xml:space="preserve">Ningbo Jasun Electrical Appliance Co., Ltd. </v>
          </cell>
          <cell r="C280" t="str">
            <v>Licencia de Marca (Sistema Nº 5)</v>
          </cell>
          <cell r="D280" t="str">
            <v>BAJA</v>
          </cell>
          <cell r="E280"/>
          <cell r="F280" t="str">
            <v>NA</v>
          </cell>
          <cell r="G280" t="str">
            <v>Tiangong Industrial Estate, Xinpu Town, Cixi, Ningbo 315322. P.R.China.</v>
          </cell>
          <cell r="H280">
            <v>0</v>
          </cell>
          <cell r="I280" t="str">
            <v>Ningbo Jasun Electrical Appliance Co. Ltd. / No. 8 Tiangong Industrial Estate, Xinpu Town, Cixi, Ningbo 315322, China</v>
          </cell>
          <cell r="J280">
            <v>0</v>
          </cell>
          <cell r="K280" t="str">
            <v>Fan Heater / Caloventor</v>
          </cell>
          <cell r="L280" t="str">
            <v>“FULLONE“</v>
          </cell>
          <cell r="M280" t="str">
            <v>NSB-200C</v>
          </cell>
          <cell r="N280" t="str">
            <v>220-240 Vac ; 50-60 Hz; 2000 W; Cl II</v>
          </cell>
          <cell r="O280" t="str">
            <v>IEC 60335-2-30:1996 + A1: 1999 &amp; IEC 60335-1: 1991 + A1: 94 + A2:99</v>
          </cell>
          <cell r="P280" t="str">
            <v>JSH0402304-002</v>
          </cell>
          <cell r="Q280" t="str">
            <v>Intertek Testing Services Shanghai Limited..</v>
          </cell>
          <cell r="R280" t="str">
            <v>NA</v>
          </cell>
          <cell r="S280" t="str">
            <v>NA</v>
          </cell>
          <cell r="T280" t="str">
            <v>NA</v>
          </cell>
          <cell r="U280" t="str">
            <v>NA</v>
          </cell>
          <cell r="V280">
            <v>3</v>
          </cell>
          <cell r="W280" t="str">
            <v>3.1</v>
          </cell>
          <cell r="X280" t="str">
            <v>Climatización</v>
          </cell>
          <cell r="Y280">
            <v>40791</v>
          </cell>
          <cell r="Z280"/>
          <cell r="AA280" t="str">
            <v>BAJA</v>
          </cell>
          <cell r="AB280">
            <v>41456</v>
          </cell>
          <cell r="AC280" t="str">
            <v>NA</v>
          </cell>
          <cell r="AD280" t="str">
            <v>-</v>
          </cell>
          <cell r="AE280"/>
          <cell r="AF280"/>
        </row>
        <row r="281">
          <cell r="A281" t="str">
            <v>ICU-N5-001.6R1</v>
          </cell>
          <cell r="B281" t="str">
            <v xml:space="preserve">Ningbo Jasun Electrical Appliance Co., Ltd. </v>
          </cell>
          <cell r="C281" t="str">
            <v>Licencia de Marca (Sistema Nº 5)</v>
          </cell>
          <cell r="D281" t="str">
            <v>BAJA</v>
          </cell>
          <cell r="E281"/>
          <cell r="F281" t="str">
            <v>NA</v>
          </cell>
          <cell r="G281" t="str">
            <v>Tiangong Industrial Estate, Xinpu Town, Cixi, Ningbo 315322. P.R.China.</v>
          </cell>
          <cell r="H281">
            <v>0</v>
          </cell>
          <cell r="I281" t="str">
            <v>Ningbo Jasun Electrical Appliance Co. Ltd. / No. 8 Tiangong Industrial Estate, Xinpu Town, Cixi, Ningbo 315322, China</v>
          </cell>
          <cell r="J281">
            <v>0</v>
          </cell>
          <cell r="K281" t="str">
            <v>Fan Heater / Caloventor</v>
          </cell>
          <cell r="L281" t="str">
            <v>“FIRST CLASS“</v>
          </cell>
          <cell r="M281" t="str">
            <v>NSB-200C</v>
          </cell>
          <cell r="N281" t="str">
            <v>220-240 Vac ; 50-60 Hz; 2000 W; Cl II</v>
          </cell>
          <cell r="O281" t="str">
            <v>IEC 60335-2-30:1996 + A1: 1999 &amp; IEC 60335-1: 1991 + A1: 94 + A2:99</v>
          </cell>
          <cell r="P281" t="str">
            <v>JSH0402304-002</v>
          </cell>
          <cell r="Q281" t="str">
            <v>Intertek Testing Services Shanghai Limited..</v>
          </cell>
          <cell r="R281" t="str">
            <v>NA</v>
          </cell>
          <cell r="S281" t="str">
            <v>NA</v>
          </cell>
          <cell r="T281" t="str">
            <v>NA</v>
          </cell>
          <cell r="U281" t="str">
            <v>NA</v>
          </cell>
          <cell r="V281">
            <v>3</v>
          </cell>
          <cell r="W281" t="str">
            <v>3.1</v>
          </cell>
          <cell r="X281" t="str">
            <v>Climatización</v>
          </cell>
          <cell r="Y281">
            <v>40791</v>
          </cell>
          <cell r="Z281"/>
          <cell r="AA281" t="str">
            <v>BAJA</v>
          </cell>
          <cell r="AB281">
            <v>41456</v>
          </cell>
          <cell r="AC281" t="str">
            <v>NA</v>
          </cell>
          <cell r="AD281" t="str">
            <v>-</v>
          </cell>
          <cell r="AE281"/>
          <cell r="AF281"/>
        </row>
        <row r="282">
          <cell r="A282" t="str">
            <v>ICU-N5-001.41R1</v>
          </cell>
          <cell r="B282" t="str">
            <v xml:space="preserve">Ningbo Jasun Electrical Appliance Co., Ltd. </v>
          </cell>
          <cell r="C282" t="str">
            <v>Licencia de Marca (Sistema Nº 5)</v>
          </cell>
          <cell r="D282" t="str">
            <v>BAJA</v>
          </cell>
          <cell r="E282"/>
          <cell r="F282" t="str">
            <v>NA</v>
          </cell>
          <cell r="G282" t="str">
            <v>Tiangong Industrial Estate, Xinpu Town, Cixi, Ningbo 315322. P.R.China.</v>
          </cell>
          <cell r="H282">
            <v>0</v>
          </cell>
          <cell r="I282" t="str">
            <v>Ningbo Jasun Electrical Appliance Co. Ltd. / No. 8 Tiangong Industrial Estate, Xinpu Town, Cixi, Ningbo 315322, China</v>
          </cell>
          <cell r="J282">
            <v>0</v>
          </cell>
          <cell r="K282" t="str">
            <v>Convector Heater / Caloventor por Convección</v>
          </cell>
          <cell r="L282" t="str">
            <v>“BARCALA CALEFACCION“</v>
          </cell>
          <cell r="M282">
            <v>540</v>
          </cell>
          <cell r="N282" t="str">
            <v>220-240Vac; 50-60Hz; 2000W</v>
          </cell>
          <cell r="O282" t="str">
            <v>IEC 60335-2-30:2003 and IEC 60335-1:2002</v>
          </cell>
          <cell r="P282" t="str">
            <v>JSH05120258-001</v>
          </cell>
          <cell r="Q282" t="str">
            <v xml:space="preserve"> Intertek Testing Services Shanghai Limited..</v>
          </cell>
          <cell r="R282" t="str">
            <v>NA</v>
          </cell>
          <cell r="S282" t="str">
            <v>NA</v>
          </cell>
          <cell r="T282" t="str">
            <v>NA</v>
          </cell>
          <cell r="U282" t="str">
            <v>NA</v>
          </cell>
          <cell r="V282">
            <v>3</v>
          </cell>
          <cell r="W282" t="str">
            <v>3.1</v>
          </cell>
          <cell r="X282" t="str">
            <v>Climatización</v>
          </cell>
          <cell r="Y282">
            <v>40791</v>
          </cell>
          <cell r="Z282"/>
          <cell r="AA282" t="str">
            <v>BAJA</v>
          </cell>
          <cell r="AB282">
            <v>41456</v>
          </cell>
          <cell r="AC282" t="str">
            <v>NA</v>
          </cell>
          <cell r="AD282" t="str">
            <v>-</v>
          </cell>
          <cell r="AE282"/>
          <cell r="AF282"/>
        </row>
        <row r="283">
          <cell r="A283" t="str">
            <v>ICU-N5-001.43R1</v>
          </cell>
          <cell r="B283" t="str">
            <v xml:space="preserve">Ningbo Jasun Electrical Appliance Co., Ltd. </v>
          </cell>
          <cell r="C283" t="str">
            <v>Licencia de Marca (Sistema Nº 5)</v>
          </cell>
          <cell r="D283" t="str">
            <v>BAJA</v>
          </cell>
          <cell r="E283"/>
          <cell r="F283" t="str">
            <v>NA</v>
          </cell>
          <cell r="G283" t="str">
            <v>Tiangong Industrial Estate, Xinpu Town, Cixi, Ningbo 315322. P.R.China.</v>
          </cell>
          <cell r="H283">
            <v>0</v>
          </cell>
          <cell r="I283" t="str">
            <v>Ningbo Jasun Electrical Appliance Co. Ltd. / No. 8 Tiangong Industrial Estate, Xinpu Town, Cixi, Ningbo 315322, China</v>
          </cell>
          <cell r="J283">
            <v>0</v>
          </cell>
          <cell r="K283" t="str">
            <v>Convector Heater / Caloventor por Convección</v>
          </cell>
          <cell r="L283" t="str">
            <v>“WEMIR“</v>
          </cell>
          <cell r="M283" t="str">
            <v>CH01-TURBO</v>
          </cell>
          <cell r="N283" t="str">
            <v>220-240Vac; 50-60Hz; 2000W</v>
          </cell>
          <cell r="O283" t="str">
            <v>IEC 60335-2-30:2003 and IEC 60335-1:2002</v>
          </cell>
          <cell r="P283" t="str">
            <v>JSH05120258-001</v>
          </cell>
          <cell r="Q283" t="str">
            <v>Intertek Testing Services Shanghai Limited..</v>
          </cell>
          <cell r="R283" t="str">
            <v>NA</v>
          </cell>
          <cell r="S283" t="str">
            <v>NA</v>
          </cell>
          <cell r="T283" t="str">
            <v>NA</v>
          </cell>
          <cell r="U283" t="str">
            <v>NA</v>
          </cell>
          <cell r="V283">
            <v>3</v>
          </cell>
          <cell r="W283" t="str">
            <v>3.1</v>
          </cell>
          <cell r="X283" t="str">
            <v>Climatización</v>
          </cell>
          <cell r="Y283">
            <v>40791</v>
          </cell>
          <cell r="Z283"/>
          <cell r="AA283" t="str">
            <v>BAJA</v>
          </cell>
          <cell r="AB283">
            <v>41456</v>
          </cell>
          <cell r="AC283" t="str">
            <v>NA</v>
          </cell>
          <cell r="AD283" t="str">
            <v>-</v>
          </cell>
          <cell r="AE283"/>
          <cell r="AF283"/>
        </row>
        <row r="284">
          <cell r="A284" t="str">
            <v>ICU-N5-001.17R2</v>
          </cell>
          <cell r="B284" t="str">
            <v xml:space="preserve">Ningbo Jasun Electrical Appliance Co., Ltd. </v>
          </cell>
          <cell r="C284" t="str">
            <v>Licencia de Marca (Sistema Nº 5)</v>
          </cell>
          <cell r="D284" t="str">
            <v>BAJA</v>
          </cell>
          <cell r="E284"/>
          <cell r="F284" t="str">
            <v>NA</v>
          </cell>
          <cell r="G284" t="str">
            <v>Tiangong Industrial Estate, Xinpu Town, Cixi, Ningbo 315322. P.R.China.</v>
          </cell>
          <cell r="H284">
            <v>0</v>
          </cell>
          <cell r="I284" t="str">
            <v>Ningbo Jasun Electrical Appliance Co., Ltd. / Tiangong Industrial Estate, Xinpu Town Cixi, Ningbo 315322, China.</v>
          </cell>
          <cell r="J284">
            <v>0</v>
          </cell>
          <cell r="K284" t="str">
            <v>Caloventor por convección / Convector Heater</v>
          </cell>
          <cell r="L284" t="str">
            <v>“Ningbo Jasun Electrical Appliance Co., Ltd.”</v>
          </cell>
          <cell r="M284" t="str">
            <v>CH01-A, CH01-B, CH01-C, CH01-D, CH03-A, CH03-B, CH03-C, CH03-D</v>
          </cell>
          <cell r="N284" t="str">
            <v>220-240 Vac, 50-60Hz, 2000W, clase/class I</v>
          </cell>
          <cell r="O284" t="str">
            <v xml:space="preserve">IEC 60335-2-30:2002 +A1:2004 + A2:2007 usada con/ in conjunction with
IEC 60335-1:2001 + A1:2004 + A2:2006
</v>
          </cell>
          <cell r="P284" t="str">
            <v>JSH05120258-001, JSH05120258-001-A1 and JSH05120258-001-A2</v>
          </cell>
          <cell r="Q284" t="str">
            <v>Intertek Testing Services Ltd., Shanghai</v>
          </cell>
          <cell r="R284" t="str">
            <v>NA</v>
          </cell>
          <cell r="S284" t="str">
            <v>NA</v>
          </cell>
          <cell r="T284" t="str">
            <v>NA</v>
          </cell>
          <cell r="U284" t="str">
            <v>NA</v>
          </cell>
          <cell r="V284">
            <v>3</v>
          </cell>
          <cell r="W284" t="str">
            <v>3.1</v>
          </cell>
          <cell r="X284" t="str">
            <v>Climatización</v>
          </cell>
          <cell r="Y284">
            <v>40791</v>
          </cell>
          <cell r="Z284"/>
          <cell r="AA284" t="str">
            <v>BAJA</v>
          </cell>
          <cell r="AB284">
            <v>41456</v>
          </cell>
          <cell r="AC284" t="str">
            <v>NA</v>
          </cell>
          <cell r="AD284" t="str">
            <v>-</v>
          </cell>
          <cell r="AE284"/>
          <cell r="AF284"/>
        </row>
        <row r="285">
          <cell r="A285" t="str">
            <v>ICU-N5-001.49R1</v>
          </cell>
          <cell r="B285" t="str">
            <v xml:space="preserve">Ningbo Jasun Electrical Appliance Co., Ltd. </v>
          </cell>
          <cell r="C285" t="str">
            <v>Licencia de Marca (Sistema Nº 5)</v>
          </cell>
          <cell r="D285" t="str">
            <v>BAJA</v>
          </cell>
          <cell r="E285"/>
          <cell r="F285" t="str">
            <v>NA</v>
          </cell>
          <cell r="G285" t="str">
            <v>Tiangong Industrial Estate, Xinpu Town, Cixi, Ningbo 315322. P.R.China.</v>
          </cell>
          <cell r="H285">
            <v>0</v>
          </cell>
          <cell r="I285" t="str">
            <v>Ningbo Jasun Electrical Appliance Co., Ltd. / Tiangong Industrial Estate, Xinpu Town Cixi, Ningbo 315322, China.</v>
          </cell>
          <cell r="J285">
            <v>0</v>
          </cell>
          <cell r="K285" t="str">
            <v>Caloventor por convección / Convector Heater</v>
          </cell>
          <cell r="L285" t="str">
            <v>“EVEREST”</v>
          </cell>
          <cell r="M285" t="str">
            <v>JP-102 TURBO</v>
          </cell>
          <cell r="N285" t="str">
            <v>220-240 Vac, 50-60Hz, 2000W, clase/class I</v>
          </cell>
          <cell r="O285" t="str">
            <v xml:space="preserve">IEC 60335-2-30:2002 +A1:2004 + A2:2007 usada con/ in conjunction with
IEC 60335-1:2001 + A1:2004 + A2:2006
</v>
          </cell>
          <cell r="P285" t="str">
            <v>JSH05120258-001, JSH05120258-001-A1 and JSH05120258-001-A2,</v>
          </cell>
          <cell r="Q285" t="str">
            <v>Intertek Testing Services Ltd., Shanghai.</v>
          </cell>
          <cell r="R285" t="str">
            <v>NA</v>
          </cell>
          <cell r="S285" t="str">
            <v>NA</v>
          </cell>
          <cell r="T285" t="str">
            <v>NA</v>
          </cell>
          <cell r="U285" t="str">
            <v>NA</v>
          </cell>
          <cell r="V285">
            <v>3</v>
          </cell>
          <cell r="W285" t="str">
            <v>3.1</v>
          </cell>
          <cell r="X285" t="str">
            <v>Climatización</v>
          </cell>
          <cell r="Y285">
            <v>40791</v>
          </cell>
          <cell r="Z285"/>
          <cell r="AA285" t="str">
            <v>BAJA</v>
          </cell>
          <cell r="AB285">
            <v>41456</v>
          </cell>
          <cell r="AC285" t="str">
            <v>NA</v>
          </cell>
          <cell r="AD285" t="str">
            <v>-</v>
          </cell>
          <cell r="AE285"/>
          <cell r="AF285"/>
        </row>
        <row r="286">
          <cell r="A286" t="str">
            <v>ICU-N5-001.50R1</v>
          </cell>
          <cell r="B286" t="str">
            <v xml:space="preserve">Ningbo Jasun Electrical Appliance Co., Ltd. </v>
          </cell>
          <cell r="C286" t="str">
            <v>Licencia de Marca (Sistema Nº 5)</v>
          </cell>
          <cell r="D286" t="str">
            <v>BAJA</v>
          </cell>
          <cell r="E286"/>
          <cell r="F286" t="str">
            <v>NA</v>
          </cell>
          <cell r="G286" t="str">
            <v>Tiangong Industrial Estate, Xinpu Town, Cixi, Ningbo 315322. P.R.China.</v>
          </cell>
          <cell r="H286">
            <v>0</v>
          </cell>
          <cell r="I286" t="str">
            <v>Ningbo Jasun Electrical Appliance Co. Ltd. / No. 8 Tiangong Industrial Estate, Xinpu Town, Cixi, Ningbo 315322, China.</v>
          </cell>
          <cell r="J286">
            <v>0</v>
          </cell>
          <cell r="K286" t="str">
            <v>Caloventor por Convección / Convector Heater</v>
          </cell>
          <cell r="L286" t="str">
            <v>“CRIVEL”</v>
          </cell>
          <cell r="M286" t="str">
            <v>CH01-TURBO</v>
          </cell>
          <cell r="N286" t="str">
            <v>220-240Vac, 50-60Hz, 2000W, clase/class I</v>
          </cell>
          <cell r="O286" t="str">
            <v>IEC 60335-2-30:2002 and IEC 60335-1:2001</v>
          </cell>
          <cell r="P286" t="str">
            <v>JSH05120258-001</v>
          </cell>
          <cell r="Q286" t="str">
            <v>Intertek Testing Services Shanghai Limited.</v>
          </cell>
          <cell r="R286" t="str">
            <v>NA</v>
          </cell>
          <cell r="S286" t="str">
            <v>NA</v>
          </cell>
          <cell r="T286" t="str">
            <v>NA</v>
          </cell>
          <cell r="U286" t="str">
            <v>NA</v>
          </cell>
          <cell r="V286">
            <v>3</v>
          </cell>
          <cell r="W286" t="str">
            <v>3.1</v>
          </cell>
          <cell r="X286" t="str">
            <v>Climatización</v>
          </cell>
          <cell r="Y286">
            <v>40791</v>
          </cell>
          <cell r="Z286"/>
          <cell r="AA286" t="str">
            <v>BAJA</v>
          </cell>
          <cell r="AB286">
            <v>41456</v>
          </cell>
          <cell r="AC286" t="str">
            <v>NA</v>
          </cell>
          <cell r="AD286" t="str">
            <v>-</v>
          </cell>
          <cell r="AE286"/>
          <cell r="AF286"/>
        </row>
        <row r="287">
          <cell r="A287" t="str">
            <v>ICU-N5-001.22R1</v>
          </cell>
          <cell r="B287" t="str">
            <v xml:space="preserve">Ningbo Jasun Electrical Appliance Co., Ltd. </v>
          </cell>
          <cell r="C287" t="str">
            <v>Licencia de Marca (Sistema Nº 5)</v>
          </cell>
          <cell r="D287" t="str">
            <v>BAJA</v>
          </cell>
          <cell r="E287"/>
          <cell r="F287" t="str">
            <v>NA</v>
          </cell>
          <cell r="G287" t="str">
            <v>Tiangong Industrial Estate, Xinpu Town, Cixi, Ningbo 315322. P.R.China.</v>
          </cell>
          <cell r="H287">
            <v>0</v>
          </cell>
          <cell r="I287" t="str">
            <v>Ningbo Jasun Electrical Appliance Co. Ltd. / No. 8 Tiangong Industrial Estate, Xinpu Town, Cixi, Ningbo 315322, China</v>
          </cell>
          <cell r="J287">
            <v>0</v>
          </cell>
          <cell r="K287" t="str">
            <v>Caloventor por conveccion / Convector Heater</v>
          </cell>
          <cell r="L287" t="str">
            <v>“EVEREST“</v>
          </cell>
          <cell r="M287" t="str">
            <v>JP-101 TURBO</v>
          </cell>
          <cell r="N287" t="str">
            <v>220-240Vac; 50-60Hz; 2000W</v>
          </cell>
          <cell r="O287" t="str">
            <v>IEC 60335-2-30:2003 and IEC 60335-1:2002</v>
          </cell>
          <cell r="P287" t="str">
            <v>JSH05120258-001</v>
          </cell>
          <cell r="Q287" t="str">
            <v>Intertek Testing Services Shanghai Limited..</v>
          </cell>
          <cell r="R287" t="str">
            <v>NA</v>
          </cell>
          <cell r="S287" t="str">
            <v>NA</v>
          </cell>
          <cell r="T287" t="str">
            <v>NA</v>
          </cell>
          <cell r="U287" t="str">
            <v>NA</v>
          </cell>
          <cell r="V287">
            <v>3</v>
          </cell>
          <cell r="W287" t="str">
            <v>3.1</v>
          </cell>
          <cell r="X287" t="str">
            <v>Climatización</v>
          </cell>
          <cell r="Y287">
            <v>40791</v>
          </cell>
          <cell r="Z287"/>
          <cell r="AA287" t="str">
            <v>BAJA</v>
          </cell>
          <cell r="AB287">
            <v>41456</v>
          </cell>
          <cell r="AC287" t="str">
            <v>NA</v>
          </cell>
          <cell r="AD287" t="str">
            <v>-</v>
          </cell>
          <cell r="AE287"/>
          <cell r="AF287"/>
        </row>
        <row r="288">
          <cell r="A288" t="str">
            <v>ICU-N5-001.24R1</v>
          </cell>
          <cell r="B288" t="str">
            <v xml:space="preserve">Ningbo Jasun Electrical Appliance Co., Ltd. </v>
          </cell>
          <cell r="C288" t="str">
            <v>Licencia de Marca (Sistema Nº 5)</v>
          </cell>
          <cell r="D288" t="str">
            <v>BAJA</v>
          </cell>
          <cell r="E288"/>
          <cell r="F288" t="str">
            <v>NA</v>
          </cell>
          <cell r="G288" t="str">
            <v>Tiangong Industrial Estate, Xinpu Town, Cixi, Ningbo 315322. P.R.China.</v>
          </cell>
          <cell r="H288">
            <v>0</v>
          </cell>
          <cell r="I288" t="str">
            <v>Ningbo Jasun Electrical Appliance Co. Ltd. / No. 8 Tiangong Industrial Estate, Xinpu Town, Cixi, Ningbo 315322, China</v>
          </cell>
          <cell r="J288">
            <v>0</v>
          </cell>
          <cell r="K288" t="str">
            <v>Caloventor por conveccion / Convector Heater</v>
          </cell>
          <cell r="L288" t="str">
            <v>“DHINCO“</v>
          </cell>
          <cell r="M288" t="str">
            <v>CH01-B</v>
          </cell>
          <cell r="N288" t="str">
            <v>220-240 Vac, 50-60Hz, 2000W, Class I</v>
          </cell>
          <cell r="O288" t="str">
            <v>IEC 60335-2-30:2003 and IEC 60335-1:2002</v>
          </cell>
          <cell r="P288" t="str">
            <v>JSH05120258-001</v>
          </cell>
          <cell r="Q288" t="str">
            <v>Intertek Testing Services Shanghai Limited..</v>
          </cell>
          <cell r="R288" t="str">
            <v>NA</v>
          </cell>
          <cell r="S288" t="str">
            <v>NA</v>
          </cell>
          <cell r="T288" t="str">
            <v>NA</v>
          </cell>
          <cell r="U288" t="str">
            <v>NA</v>
          </cell>
          <cell r="V288">
            <v>3</v>
          </cell>
          <cell r="W288" t="str">
            <v>3.1</v>
          </cell>
          <cell r="X288" t="str">
            <v>Climatización</v>
          </cell>
          <cell r="Y288">
            <v>40791</v>
          </cell>
          <cell r="Z288"/>
          <cell r="AA288" t="str">
            <v>BAJA</v>
          </cell>
          <cell r="AB288">
            <v>41456</v>
          </cell>
          <cell r="AC288" t="str">
            <v>NA</v>
          </cell>
          <cell r="AD288" t="str">
            <v>-</v>
          </cell>
          <cell r="AE288"/>
          <cell r="AF288"/>
        </row>
        <row r="289">
          <cell r="A289" t="str">
            <v>ICU-N5-001.29R1</v>
          </cell>
          <cell r="B289" t="str">
            <v xml:space="preserve">Ningbo Jasun Electrical Appliance Co., Ltd. </v>
          </cell>
          <cell r="C289" t="str">
            <v>Licencia de Marca (Sistema Nº 5)</v>
          </cell>
          <cell r="D289" t="str">
            <v>BAJA</v>
          </cell>
          <cell r="E289"/>
          <cell r="F289" t="str">
            <v>NA</v>
          </cell>
          <cell r="G289" t="str">
            <v>Tiangong Industrial Estate, Xinpu Town, Cixi, Ningbo 315322. P.R.China.</v>
          </cell>
          <cell r="H289">
            <v>0</v>
          </cell>
          <cell r="I289" t="str">
            <v>Ningbo Jasun Electrical Appliance Co. Ltd. / No. 8 Tiangong Industrial Estate, Xinpu Town, Cixi, Ningbo 315322, China</v>
          </cell>
          <cell r="J289">
            <v>0</v>
          </cell>
          <cell r="K289" t="str">
            <v>Caloventor por conveccion / Convector Heater</v>
          </cell>
          <cell r="L289" t="str">
            <v>“LAMINOX“</v>
          </cell>
          <cell r="M289">
            <v>540</v>
          </cell>
          <cell r="N289" t="str">
            <v>220-240 Vac, 50-60Hz, 2000W, Class I</v>
          </cell>
          <cell r="O289" t="str">
            <v>IEC 60335-2-30:2003 and IEC 60335-1:2002</v>
          </cell>
          <cell r="P289" t="str">
            <v>JSH05120258-001</v>
          </cell>
          <cell r="Q289" t="str">
            <v>Intertek Testing Services Shanghai Limited..</v>
          </cell>
          <cell r="R289" t="str">
            <v>NA</v>
          </cell>
          <cell r="S289" t="str">
            <v>NA</v>
          </cell>
          <cell r="T289" t="str">
            <v>NA</v>
          </cell>
          <cell r="U289" t="str">
            <v>NA</v>
          </cell>
          <cell r="V289">
            <v>3</v>
          </cell>
          <cell r="W289" t="str">
            <v>3.1</v>
          </cell>
          <cell r="X289" t="str">
            <v>Climatización</v>
          </cell>
          <cell r="Y289">
            <v>40791</v>
          </cell>
          <cell r="Z289"/>
          <cell r="AA289" t="str">
            <v>BAJA</v>
          </cell>
          <cell r="AB289">
            <v>41456</v>
          </cell>
          <cell r="AC289" t="str">
            <v>NA</v>
          </cell>
          <cell r="AD289" t="str">
            <v>-</v>
          </cell>
          <cell r="AE289"/>
          <cell r="AF289"/>
        </row>
        <row r="290">
          <cell r="A290" t="str">
            <v>ICU-N5-001.32R1</v>
          </cell>
          <cell r="B290" t="str">
            <v xml:space="preserve">Ningbo Jasun Electrical Appliance Co., Ltd. </v>
          </cell>
          <cell r="C290" t="str">
            <v>Licencia de Marca (Sistema Nº 5)</v>
          </cell>
          <cell r="D290" t="str">
            <v>BAJA</v>
          </cell>
          <cell r="E290"/>
          <cell r="F290" t="str">
            <v>NA</v>
          </cell>
          <cell r="G290" t="str">
            <v>Tiangong Industrial Estate, Xinpu Town, Cixi, Ningbo 315322. P.R.China.</v>
          </cell>
          <cell r="H290">
            <v>0</v>
          </cell>
          <cell r="I290" t="str">
            <v>Ningbo Jasun Electrical Appliance Co. Ltd. / No. 8 Tiangong Industrial Estate, Xinpu Town, Cixi, Ningbo 315322, China</v>
          </cell>
          <cell r="J290">
            <v>0</v>
          </cell>
          <cell r="K290" t="str">
            <v>Caloventor por conveccion / Convector Heater</v>
          </cell>
          <cell r="L290" t="str">
            <v>“BRAM-METAL“</v>
          </cell>
          <cell r="M290" t="str">
            <v>CH01-B</v>
          </cell>
          <cell r="N290" t="str">
            <v>220-240 Vac, 50-60Hz, 2000W, Class I</v>
          </cell>
          <cell r="O290" t="str">
            <v>IEC 60335-2-30:2003 and IEC 60335-1:2002</v>
          </cell>
          <cell r="P290" t="str">
            <v>JSH05120258-001</v>
          </cell>
          <cell r="Q290" t="str">
            <v>Intertek Testing Services Shanghai Limited..</v>
          </cell>
          <cell r="R290" t="str">
            <v>NA</v>
          </cell>
          <cell r="S290" t="str">
            <v>NA</v>
          </cell>
          <cell r="T290" t="str">
            <v>NA</v>
          </cell>
          <cell r="U290" t="str">
            <v>NA</v>
          </cell>
          <cell r="V290">
            <v>3</v>
          </cell>
          <cell r="W290" t="str">
            <v>3.1</v>
          </cell>
          <cell r="X290" t="str">
            <v>Climatización</v>
          </cell>
          <cell r="Y290">
            <v>40791</v>
          </cell>
          <cell r="Z290"/>
          <cell r="AA290" t="str">
            <v>BAJA</v>
          </cell>
          <cell r="AB290">
            <v>41456</v>
          </cell>
          <cell r="AC290" t="str">
            <v>NA</v>
          </cell>
          <cell r="AD290" t="str">
            <v>-</v>
          </cell>
          <cell r="AE290"/>
          <cell r="AF290"/>
        </row>
        <row r="291">
          <cell r="A291" t="str">
            <v>ICU-N5-001.36R1</v>
          </cell>
          <cell r="B291" t="str">
            <v xml:space="preserve">Ningbo Jasun Electrical Appliance Co., Ltd. </v>
          </cell>
          <cell r="C291" t="str">
            <v>Licencia de Marca (Sistema Nº 5)</v>
          </cell>
          <cell r="D291" t="str">
            <v>BAJA</v>
          </cell>
          <cell r="E291"/>
          <cell r="F291" t="str">
            <v>NA</v>
          </cell>
          <cell r="G291" t="str">
            <v>Tiangong Industrial Estate, Xinpu Town, Cixi, Ningbo 315322. P.R.China.</v>
          </cell>
          <cell r="H291">
            <v>0</v>
          </cell>
          <cell r="I291" t="str">
            <v>Ningbo Jasun Electrical Appliance Co. Ltd. / No. 8 Tiangong Industrial Estate, Xinpu Town, Cixi, Ningbo 315322, China</v>
          </cell>
          <cell r="J291">
            <v>0</v>
          </cell>
          <cell r="K291" t="str">
            <v>Caloventor por conveccion / Convector Heater</v>
          </cell>
          <cell r="L291" t="str">
            <v>“KEN BROWN“</v>
          </cell>
          <cell r="M291" t="str">
            <v>CON 2, CON 1, CON 3, CON 4, CON 5, CON 6, CON 7, CON 8</v>
          </cell>
          <cell r="N291" t="str">
            <v>220-240 Vac, 50-60Hz, 2000W, Class I</v>
          </cell>
          <cell r="O291" t="str">
            <v>IEC 60335-2-30:2003 and IEC 60335-1:2002</v>
          </cell>
          <cell r="P291" t="str">
            <v>JSH05120258-001</v>
          </cell>
          <cell r="Q291" t="str">
            <v>Intertek Testing Services Shanghai Limited..</v>
          </cell>
          <cell r="R291" t="str">
            <v>NA</v>
          </cell>
          <cell r="S291" t="str">
            <v>NA</v>
          </cell>
          <cell r="T291" t="str">
            <v>NA</v>
          </cell>
          <cell r="U291" t="str">
            <v>NA</v>
          </cell>
          <cell r="V291">
            <v>3</v>
          </cell>
          <cell r="W291" t="str">
            <v>3.1</v>
          </cell>
          <cell r="X291" t="str">
            <v>Climatización</v>
          </cell>
          <cell r="Y291">
            <v>40791</v>
          </cell>
          <cell r="Z291"/>
          <cell r="AA291" t="str">
            <v>BAJA</v>
          </cell>
          <cell r="AB291">
            <v>41456</v>
          </cell>
          <cell r="AC291" t="str">
            <v>NA</v>
          </cell>
          <cell r="AD291" t="str">
            <v>-</v>
          </cell>
          <cell r="AE291"/>
          <cell r="AF291"/>
        </row>
        <row r="292">
          <cell r="A292" t="str">
            <v>ICU-N5-001.37R1</v>
          </cell>
          <cell r="B292" t="str">
            <v xml:space="preserve">Ningbo Jasun Electrical Appliance Co., Ltd. </v>
          </cell>
          <cell r="C292" t="str">
            <v>Licencia de Marca (Sistema Nº 5)</v>
          </cell>
          <cell r="D292" t="str">
            <v>BAJA</v>
          </cell>
          <cell r="E292"/>
          <cell r="F292" t="str">
            <v>NA</v>
          </cell>
          <cell r="G292" t="str">
            <v>Tiangong Industrial Estate, Xinpu Town, Cixi, Ningbo 315322. P.R.China.</v>
          </cell>
          <cell r="H292">
            <v>0</v>
          </cell>
          <cell r="I292" t="str">
            <v>Ningbo Jasun Electrical Appliance Co. Ltd. / No. 8 Tiangong Industrial Estate, Xinpu Town, Cixi, Ningbo 315322, China</v>
          </cell>
          <cell r="J292">
            <v>0</v>
          </cell>
          <cell r="K292" t="str">
            <v>Caloventor por conveccion / Convector Heater</v>
          </cell>
          <cell r="L292" t="str">
            <v>“ALTEZZA“</v>
          </cell>
          <cell r="M292" t="str">
            <v>CH01-A, CH01-B, CH01-C, CH01-D, CH03-A, CH03-B, CH03-C, CH03-D</v>
          </cell>
          <cell r="N292" t="str">
            <v>220-240 Vac, 50-60Hz, 2000W, Class I</v>
          </cell>
          <cell r="O292" t="str">
            <v>IEC 60335-2-30:2003 and IEC 60335-1:2002</v>
          </cell>
          <cell r="P292" t="str">
            <v>JSH05120258-001</v>
          </cell>
          <cell r="Q292" t="str">
            <v>Intertek Testing Services Shanghai Limited..</v>
          </cell>
          <cell r="R292" t="str">
            <v>NA</v>
          </cell>
          <cell r="S292" t="str">
            <v>NA</v>
          </cell>
          <cell r="T292" t="str">
            <v>NA</v>
          </cell>
          <cell r="U292" t="str">
            <v>NA</v>
          </cell>
          <cell r="V292">
            <v>3</v>
          </cell>
          <cell r="W292" t="str">
            <v>3.1</v>
          </cell>
          <cell r="X292" t="str">
            <v>Climatización</v>
          </cell>
          <cell r="Y292">
            <v>40791</v>
          </cell>
          <cell r="Z292"/>
          <cell r="AA292" t="str">
            <v>BAJA</v>
          </cell>
          <cell r="AB292">
            <v>41456</v>
          </cell>
          <cell r="AC292" t="str">
            <v>NA</v>
          </cell>
          <cell r="AD292" t="str">
            <v>-</v>
          </cell>
          <cell r="AE292"/>
          <cell r="AF292"/>
        </row>
        <row r="293">
          <cell r="A293" t="str">
            <v>ICU-N5-001.45R1</v>
          </cell>
          <cell r="B293" t="str">
            <v xml:space="preserve">Ningbo Jasun Electrical Appliance Co., Ltd. </v>
          </cell>
          <cell r="C293" t="str">
            <v>Licencia de Marca (Sistema Nº 5)</v>
          </cell>
          <cell r="D293" t="str">
            <v>BAJA</v>
          </cell>
          <cell r="E293"/>
          <cell r="F293" t="str">
            <v>NA</v>
          </cell>
          <cell r="G293" t="str">
            <v>Tiangong Industrial Estate, Xinpu Town, Cixi, Ningbo 315322. P.R.China.</v>
          </cell>
          <cell r="H293">
            <v>0</v>
          </cell>
          <cell r="I293" t="str">
            <v>Ningbo Jasun Electrical Appliance Co. Ltd. / Tiangong Industrial Estate, Xinpu Town, Cixi, Ningbo 315322, China</v>
          </cell>
          <cell r="J293">
            <v>0</v>
          </cell>
          <cell r="K293" t="str">
            <v>Caloventor por conveccion / Convector Heater</v>
          </cell>
          <cell r="L293" t="str">
            <v>“FULLONE “</v>
          </cell>
          <cell r="M293" t="str">
            <v>CH-01A, CH-01B</v>
          </cell>
          <cell r="N293" t="str">
            <v>220-240 Vac, 50-60Hz, 2000W, Class I</v>
          </cell>
          <cell r="O293" t="str">
            <v>IEC 60335-2-30:2003 and IEC 60335-1:2002</v>
          </cell>
          <cell r="P293" t="str">
            <v>JSH05120258-001</v>
          </cell>
          <cell r="Q293" t="str">
            <v>Intertek Testing Services Shanghai Limited..</v>
          </cell>
          <cell r="R293" t="str">
            <v>NA</v>
          </cell>
          <cell r="S293" t="str">
            <v>NA</v>
          </cell>
          <cell r="T293" t="str">
            <v>NA</v>
          </cell>
          <cell r="U293" t="str">
            <v>NA</v>
          </cell>
          <cell r="V293">
            <v>3</v>
          </cell>
          <cell r="W293" t="str">
            <v>3.1</v>
          </cell>
          <cell r="X293" t="str">
            <v>Climatización</v>
          </cell>
          <cell r="Y293">
            <v>40791</v>
          </cell>
          <cell r="Z293"/>
          <cell r="AA293" t="str">
            <v>BAJA</v>
          </cell>
          <cell r="AB293">
            <v>41456</v>
          </cell>
          <cell r="AC293" t="str">
            <v>NA</v>
          </cell>
          <cell r="AD293" t="str">
            <v>-</v>
          </cell>
          <cell r="AE293"/>
          <cell r="AF293"/>
        </row>
        <row r="294">
          <cell r="A294" t="str">
            <v>ICU-N5-001.47R1</v>
          </cell>
          <cell r="B294" t="str">
            <v xml:space="preserve">Ningbo Jasun Electrical Appliance Co., Ltd. </v>
          </cell>
          <cell r="C294" t="str">
            <v>Licencia de Marca (Sistema Nº 5)</v>
          </cell>
          <cell r="D294" t="str">
            <v>BAJA</v>
          </cell>
          <cell r="E294"/>
          <cell r="F294" t="str">
            <v>NA</v>
          </cell>
          <cell r="G294" t="str">
            <v>Tiangong Industrial Estate, Xinpu Town, Cixi, Ningbo 315322. P.R.China.</v>
          </cell>
          <cell r="H294">
            <v>0</v>
          </cell>
          <cell r="I294" t="str">
            <v>Ningbo Jasun Electrical Appliance Co. Ltd. / Tiangong Industrial Estate, Xinpu Town, Cixi, Ningbo 315322, China</v>
          </cell>
          <cell r="J294">
            <v>0</v>
          </cell>
          <cell r="K294" t="str">
            <v>Caloventor por conveccion / Convector Heater</v>
          </cell>
          <cell r="L294" t="str">
            <v>“FOCO “</v>
          </cell>
          <cell r="M294" t="str">
            <v>CH-01A, CH-01B</v>
          </cell>
          <cell r="N294" t="str">
            <v>220-240 Vac, 50-60Hz, 2000W, Class I</v>
          </cell>
          <cell r="O294" t="str">
            <v>IEC 60335-2-30:2003 and IEC 60335-1:2002</v>
          </cell>
          <cell r="P294" t="str">
            <v>JSH05120258-001</v>
          </cell>
          <cell r="Q294" t="str">
            <v>Intertek Testing Services Shanghai Limited..</v>
          </cell>
          <cell r="R294" t="str">
            <v>NA</v>
          </cell>
          <cell r="S294" t="str">
            <v>NA</v>
          </cell>
          <cell r="T294" t="str">
            <v>NA</v>
          </cell>
          <cell r="U294" t="str">
            <v>NA</v>
          </cell>
          <cell r="V294">
            <v>3</v>
          </cell>
          <cell r="W294" t="str">
            <v>3.1</v>
          </cell>
          <cell r="X294" t="str">
            <v>Climatización</v>
          </cell>
          <cell r="Y294">
            <v>40791</v>
          </cell>
          <cell r="Z294"/>
          <cell r="AA294" t="str">
            <v>BAJA</v>
          </cell>
          <cell r="AB294">
            <v>41456</v>
          </cell>
          <cell r="AC294" t="str">
            <v>NA</v>
          </cell>
          <cell r="AD294" t="str">
            <v>-</v>
          </cell>
          <cell r="AE294"/>
          <cell r="AF294"/>
        </row>
        <row r="295">
          <cell r="A295" t="str">
            <v>ICU-N5-001.18R1</v>
          </cell>
          <cell r="B295" t="str">
            <v xml:space="preserve">Ningbo Jasun Electrical Appliance Co., Ltd. </v>
          </cell>
          <cell r="C295" t="str">
            <v>Licencia de Marca (Sistema Nº 5)</v>
          </cell>
          <cell r="D295" t="str">
            <v>BAJA</v>
          </cell>
          <cell r="E295"/>
          <cell r="F295" t="str">
            <v>NA</v>
          </cell>
          <cell r="G295" t="str">
            <v>Tiangong Industrial Estate, Xinpu Town, Cixi, Ningbo 315322. P.R.China.</v>
          </cell>
          <cell r="H295">
            <v>0</v>
          </cell>
          <cell r="I295" t="str">
            <v>Ningbo Jasun Electrical Appliance Co. Ltd. / Tiangong Industrial Estate, Xinpu Town, Cixi, Ningbo 315322, China</v>
          </cell>
          <cell r="J295">
            <v>0</v>
          </cell>
          <cell r="K295" t="str">
            <v>Calefactor Halogeno / Halogen heater</v>
          </cell>
          <cell r="L295" t="str">
            <v>“Ningbo Jasun Electrical Appliance Co. Ltd.“</v>
          </cell>
          <cell r="M295" t="str">
            <v>NSB-99Y1; NSB-99Y2</v>
          </cell>
          <cell r="N295" t="str">
            <v>220-240 Vac, 50-60 Hz, 1200W, Class I</v>
          </cell>
          <cell r="O295" t="str">
            <v>IEC 60335-2-30:2003 and IEC 60335-1:2002</v>
          </cell>
          <cell r="P295" t="str">
            <v>JSH05120260-001</v>
          </cell>
          <cell r="Q295" t="str">
            <v>Intertek Testing Services Shanghai Limited..</v>
          </cell>
          <cell r="R295" t="str">
            <v>NA</v>
          </cell>
          <cell r="S295" t="str">
            <v>NA</v>
          </cell>
          <cell r="T295" t="str">
            <v>NA</v>
          </cell>
          <cell r="U295" t="str">
            <v>NA</v>
          </cell>
          <cell r="V295">
            <v>3</v>
          </cell>
          <cell r="W295" t="str">
            <v>3.1</v>
          </cell>
          <cell r="X295" t="str">
            <v>Climatización</v>
          </cell>
          <cell r="Y295">
            <v>40791</v>
          </cell>
          <cell r="Z295"/>
          <cell r="AA295" t="str">
            <v>BAJA</v>
          </cell>
          <cell r="AB295">
            <v>41456</v>
          </cell>
          <cell r="AC295" t="str">
            <v>NA</v>
          </cell>
          <cell r="AD295" t="str">
            <v>-</v>
          </cell>
          <cell r="AE295"/>
          <cell r="AF295"/>
        </row>
        <row r="296">
          <cell r="A296" t="str">
            <v>IACSA-S31-001.2</v>
          </cell>
          <cell r="B296" t="str">
            <v>Spirax Sarco S.A.</v>
          </cell>
          <cell r="C296" t="str">
            <v>Licencia de Marca (Sistema Nº 5)</v>
          </cell>
          <cell r="D296" t="str">
            <v>BAJA</v>
          </cell>
          <cell r="E296"/>
          <cell r="F296">
            <v>30504328976</v>
          </cell>
          <cell r="G296" t="str">
            <v>Autopista Panamericana 24951, Don Torcuato (B1611DFB), Buenos Aires, Argentina.</v>
          </cell>
          <cell r="H296" t="str">
            <v>Watson-Marlow Pumps Group</v>
          </cell>
          <cell r="I296" t="str">
            <v xml:space="preserve">Watson-Marlow Pumps Group // Falmouth, Cornwall TR11 4RU, Inglaterra. </v>
          </cell>
          <cell r="J296" t="str">
            <v>Inglaterra</v>
          </cell>
          <cell r="K296" t="str">
            <v>Bombas peristálticas // Chemical metering pump</v>
          </cell>
          <cell r="L296" t="str">
            <v>Watson-Marlow</v>
          </cell>
          <cell r="M296" t="str">
            <v xml:space="preserve">Qdos60 Manual; Qdos60 Remote; Qdos60 Universal; Qdos60 Universal+; Qdos60 Universal 24R; Qdos60 Universal + 24R; Qdos60 Profibus
</v>
          </cell>
          <cell r="N296" t="str">
            <v xml:space="preserve">100-240V~ , 50/60Hz, 190VA, IP 66, Clase/class I </v>
          </cell>
          <cell r="O296" t="str">
            <v>IEC 61010-1:2010 Ed. 3.0</v>
          </cell>
          <cell r="P296" t="str">
            <v xml:space="preserve">N° FUG-08-14-1885
</v>
          </cell>
          <cell r="Q296" t="str">
            <v>LENOR S.R.L.</v>
          </cell>
          <cell r="R296" t="str">
            <v>NA</v>
          </cell>
          <cell r="S296" t="str">
            <v>NA</v>
          </cell>
          <cell r="T296" t="str">
            <v>NA</v>
          </cell>
          <cell r="U296" t="str">
            <v>NA</v>
          </cell>
          <cell r="V296">
            <v>6</v>
          </cell>
          <cell r="W296" t="str">
            <v>6.2</v>
          </cell>
          <cell r="X296" t="str">
            <v xml:space="preserve">Herramientas eléctricas de banco </v>
          </cell>
          <cell r="Y296">
            <v>40791</v>
          </cell>
          <cell r="Z296"/>
          <cell r="AA296">
            <v>43937</v>
          </cell>
          <cell r="AB296"/>
          <cell r="AC296"/>
          <cell r="AD296">
            <v>-1975</v>
          </cell>
          <cell r="AE296"/>
          <cell r="AF296"/>
        </row>
        <row r="297">
          <cell r="A297" t="str">
            <v>IACSA-S31-001.5</v>
          </cell>
          <cell r="B297" t="str">
            <v>Spirax Sarco S.A.</v>
          </cell>
          <cell r="C297" t="str">
            <v>Licencia de Marca (Sistema Nº 5)</v>
          </cell>
          <cell r="D297" t="str">
            <v>BAJA</v>
          </cell>
          <cell r="E297"/>
          <cell r="F297">
            <v>30504328976</v>
          </cell>
          <cell r="G297" t="str">
            <v>Paraguay 866, Piso 3, (1057), C.A.B.A., Argentina.</v>
          </cell>
          <cell r="H297" t="str">
            <v>Watson-Marlow Pumps Group</v>
          </cell>
          <cell r="I297" t="str">
            <v>Watson Marlow Ltd. / Bickland Water Road, Falmuoth, Cornwall TR11 4RU, Inglaterra.</v>
          </cell>
          <cell r="J297" t="str">
            <v>Inglaterra</v>
          </cell>
          <cell r="K297" t="str">
            <v>Bombas peristálticas // Chemical metering pump</v>
          </cell>
          <cell r="L297" t="str">
            <v>Watson-Marlow</v>
          </cell>
          <cell r="M297" t="str">
            <v>Qdos 120 Manual, Qdos 120 Remote, Qdos 120 Universal, Qdos 120 Universal+, Qdos 120 PROFIBUS, Qdos 120 universal 110volt logic, Qdos 120 Universal+ 110volt logic, Qdos 120 Universal 24volt relay, Qdos 120 Universal+ 24volt relay.</v>
          </cell>
          <cell r="N297" t="str">
            <v>100-240Vac, 50/60Hz, 190 VA, IP 66, Clase I / Class I.</v>
          </cell>
          <cell r="O297" t="str">
            <v>IEC 61010-1:2010 (Ed. 3.0)</v>
          </cell>
          <cell r="P297" t="str">
            <v xml:space="preserve">N° FUG-08-16-7735 
</v>
          </cell>
          <cell r="Q297" t="str">
            <v>LENOR S.R.L.</v>
          </cell>
          <cell r="R297" t="str">
            <v>NA</v>
          </cell>
          <cell r="S297" t="str">
            <v>NA</v>
          </cell>
          <cell r="T297" t="str">
            <v>NA</v>
          </cell>
          <cell r="U297" t="str">
            <v>NA</v>
          </cell>
          <cell r="V297">
            <v>6</v>
          </cell>
          <cell r="W297" t="str">
            <v>6.2</v>
          </cell>
          <cell r="X297" t="str">
            <v xml:space="preserve">Herramientas eléctricas de banco </v>
          </cell>
          <cell r="Y297">
            <v>40791</v>
          </cell>
          <cell r="Z297"/>
          <cell r="AA297">
            <v>43937</v>
          </cell>
          <cell r="AB297"/>
          <cell r="AC297"/>
          <cell r="AD297">
            <v>-1975</v>
          </cell>
          <cell r="AE297"/>
          <cell r="AF297"/>
        </row>
        <row r="298">
          <cell r="A298" t="str">
            <v>ICU-S25-001.1</v>
          </cell>
          <cell r="B298" t="str">
            <v>Sunluxe Enterprises Ltd.</v>
          </cell>
          <cell r="C298" t="str">
            <v>Licencia de Marca (Sistema Nº 5)</v>
          </cell>
          <cell r="D298" t="str">
            <v>BAJA</v>
          </cell>
          <cell r="E298"/>
          <cell r="F298" t="str">
            <v>NA</v>
          </cell>
          <cell r="G298" t="str">
            <v xml:space="preserve">Rm. 1504-6, 15/F., Office Tower, Convention Plaza, 1 Harbour Road,
Wanchai, Hong Kong.
</v>
          </cell>
          <cell r="H298">
            <v>0</v>
          </cell>
          <cell r="I298" t="str">
            <v xml:space="preserve">Hairishen Electric (Shenzhen) Co., Ltd.
No. 8 Ri Sheng Road, Luo Tian No. 3 Industrial Estate, Song Gang, Baoan, Shenzhen, China.
</v>
          </cell>
          <cell r="J298">
            <v>0</v>
          </cell>
          <cell r="K298" t="str">
            <v xml:space="preserve">Fuente de alimentación
AC/DC Adapter
</v>
          </cell>
          <cell r="L298" t="str">
            <v>SEL</v>
          </cell>
          <cell r="M298" t="str">
            <v xml:space="preserve">(1) HT77005ARY***,  (2) HT77007ARY***,  (1) HT77005AR***,  (2) HT77007AR***
(Cada “*” puede ser 0-9, A-Z ó en blanco, indicando los diferentes colores de la carcasa // 1st to 3rd “*” may be “0-9: or “A-Z” or nil, represents different
enclosure color)
</v>
          </cell>
          <cell r="N298" t="str">
            <v xml:space="preserve">Entrada/input: 220-230V~, 50/60Hz, clase/clase II, (1) 8W, (2) 6W
Salida/output: (1) 12Vdc, 500mA,  
                       (2) 7.5Vdc, 600mA
</v>
          </cell>
          <cell r="O298" t="str">
            <v xml:space="preserve">IEC 61558-2-16:2009
IEC 61558-1 (Segunda edición) + A1:2009
</v>
          </cell>
          <cell r="P298" t="str">
            <v>4304518.50 y/and GZ11060433-1</v>
          </cell>
          <cell r="Q298" t="str">
            <v>Intertek Testing Services Shenzhen Ltd. Guangzhou Branch.</v>
          </cell>
          <cell r="R298" t="str">
            <v>NA</v>
          </cell>
          <cell r="S298" t="str">
            <v>NA</v>
          </cell>
          <cell r="T298" t="str">
            <v>NA</v>
          </cell>
          <cell r="U298" t="str">
            <v>NA</v>
          </cell>
          <cell r="V298">
            <v>4</v>
          </cell>
          <cell r="W298" t="str">
            <v>4.4</v>
          </cell>
          <cell r="X298" t="str">
            <v>Fuente de alimentación generales</v>
          </cell>
          <cell r="Y298">
            <v>40791</v>
          </cell>
          <cell r="Z298"/>
          <cell r="AA298" t="str">
            <v>BAJA</v>
          </cell>
          <cell r="AB298">
            <v>42035</v>
          </cell>
          <cell r="AC298" t="str">
            <v>NA</v>
          </cell>
          <cell r="AD298" t="str">
            <v>-</v>
          </cell>
          <cell r="AE298"/>
          <cell r="AF298"/>
        </row>
        <row r="299">
          <cell r="A299" t="str">
            <v>ICU-A7-001.5R2</v>
          </cell>
          <cell r="B299" t="str">
            <v>T</v>
          </cell>
          <cell r="C299" t="str">
            <v>Licencia de Marca (Sistema Nº 5)</v>
          </cell>
          <cell r="D299" t="str">
            <v>BAJA</v>
          </cell>
          <cell r="E299"/>
          <cell r="F299" t="str">
            <v>NA</v>
          </cell>
          <cell r="G299" t="str">
            <v>N º 159, Tam-King Road, Sec 3, Tamsui, Taipei Hsien 251, Taiwan</v>
          </cell>
          <cell r="H299">
            <v>0</v>
          </cell>
          <cell r="I299" t="str">
            <v>Acbel Electronic (Dong Guan) Co., Ltd. / Nº 17-28, Horng Yeh Road, Horng Yeh Ind. District, Tang Xia Town, Dongguan, Guangdong 523710, P.R. China.</v>
          </cell>
          <cell r="J299">
            <v>0</v>
          </cell>
          <cell r="K299" t="str">
            <v>Fuente de Alimentación / Adaptador</v>
          </cell>
          <cell r="L299" t="str">
            <v>“AcBel“</v>
          </cell>
          <cell r="M299" t="str">
            <v>API5AD17</v>
          </cell>
          <cell r="N299" t="str">
            <v>Input: 100-240Vac; 1.8A;  50-60Hz, Class I    Output: 19Vdc, 3.42A</v>
          </cell>
          <cell r="O299" t="str">
            <v>IEC60950-1: 2001</v>
          </cell>
          <cell r="P299" t="str">
            <v>51861 y/and ETS-060881/00</v>
          </cell>
          <cell r="Q299" t="str">
            <v>Intertek Testing Services-Taiwan.</v>
          </cell>
          <cell r="R299" t="str">
            <v>NA</v>
          </cell>
          <cell r="S299" t="str">
            <v>NA</v>
          </cell>
          <cell r="T299" t="str">
            <v>NA</v>
          </cell>
          <cell r="U299" t="str">
            <v>NA</v>
          </cell>
          <cell r="V299">
            <v>4</v>
          </cell>
          <cell r="W299" t="str">
            <v>4.2</v>
          </cell>
          <cell r="X299" t="str">
            <v>Fuente de alimentación para equipos de tecnología de la información</v>
          </cell>
          <cell r="Y299">
            <v>40791</v>
          </cell>
          <cell r="Z299"/>
          <cell r="AA299" t="str">
            <v>BAJA</v>
          </cell>
          <cell r="AB299">
            <v>41171</v>
          </cell>
          <cell r="AC299" t="str">
            <v>Pedido del cliente</v>
          </cell>
          <cell r="AD299" t="str">
            <v>-</v>
          </cell>
          <cell r="AE299"/>
          <cell r="AF299"/>
        </row>
        <row r="300">
          <cell r="A300" t="str">
            <v>ICU-Z7-001.1R1</v>
          </cell>
          <cell r="B300" t="str">
            <v xml:space="preserve">Zhongshan Guzhen Hongli Cable &amp; Appliance Factory </v>
          </cell>
          <cell r="C300" t="str">
            <v>Licencia de Marca (Sistema Nº 5)</v>
          </cell>
          <cell r="D300" t="str">
            <v>BAJA</v>
          </cell>
          <cell r="E300"/>
          <cell r="F300" t="str">
            <v>NA</v>
          </cell>
          <cell r="G300" t="str">
            <v>Hong Miao Industrial District, Haizhou, Guzhen, 528422, Zhongshan City, Guangdong, China</v>
          </cell>
          <cell r="H300">
            <v>0</v>
          </cell>
          <cell r="I300" t="str">
            <v>Zhongshan Guzhen Hongli Cable &amp; Appliance Factory / Hong Miao Industrial District, Haizhou, Guzhen, 528422, Zhongshan City, Guangdong, China</v>
          </cell>
          <cell r="J300">
            <v>0</v>
          </cell>
          <cell r="K300" t="str">
            <v>Plug without earthing Contact / Ficha sin cable de tierra</v>
          </cell>
          <cell r="L300" t="str">
            <v>“Zhongshan Guzhen Hongli Cable &amp; Appliance Factory“</v>
          </cell>
          <cell r="M300" t="str">
            <v>HL-23</v>
          </cell>
          <cell r="N300" t="str">
            <v>250 Vac; 10 A; with H03VVH2-F2X0.5, 0,75qmm; H05VVH2-F2X0.75, H03VV-F2X0.75; H05VV-F2X0.75; H05VV-F2X1.0; H05RR-F2X0.75; H05RR-F2X1.0; H05RN-F2X0.75,1.0qmm</v>
          </cell>
          <cell r="O300" t="str">
            <v>IRAM 2063: 1982</v>
          </cell>
          <cell r="P300" t="str">
            <v>JSH006081008-001</v>
          </cell>
          <cell r="Q300" t="str">
            <v>Intertek Testing Services Shanghai Limited..</v>
          </cell>
          <cell r="R300" t="str">
            <v>NA</v>
          </cell>
          <cell r="S300" t="str">
            <v>NA</v>
          </cell>
          <cell r="T300" t="str">
            <v>NA</v>
          </cell>
          <cell r="U300" t="str">
            <v>NA</v>
          </cell>
          <cell r="V300">
            <v>1</v>
          </cell>
          <cell r="W300" t="str">
            <v>1.3</v>
          </cell>
          <cell r="X300" t="str">
            <v xml:space="preserve">Conductores y cables </v>
          </cell>
          <cell r="Y300">
            <v>40791</v>
          </cell>
          <cell r="Z300"/>
          <cell r="AA300" t="str">
            <v>BAJA</v>
          </cell>
          <cell r="AB300">
            <v>41372</v>
          </cell>
          <cell r="AC300" t="str">
            <v>ACTUALIZACIÓN DE NORMA</v>
          </cell>
          <cell r="AD300" t="str">
            <v>-</v>
          </cell>
          <cell r="AE300"/>
          <cell r="AF300"/>
        </row>
        <row r="301">
          <cell r="A301" t="str">
            <v>ICU-Z7-001.2R1</v>
          </cell>
          <cell r="B301" t="str">
            <v xml:space="preserve">Zhongshan Guzhen Hongli Cable &amp; Appliance Factory </v>
          </cell>
          <cell r="C301" t="str">
            <v>Licencia de Marca (Sistema Nº 5)</v>
          </cell>
          <cell r="D301" t="str">
            <v>BAJA</v>
          </cell>
          <cell r="E301"/>
          <cell r="F301" t="str">
            <v>NA</v>
          </cell>
          <cell r="G301" t="str">
            <v>Hong Miao Industrial District, Haizhou, Guzhen, 528422, Zhongshan City, Guangdong, China</v>
          </cell>
          <cell r="H301">
            <v>0</v>
          </cell>
          <cell r="I301" t="str">
            <v>Zhongshan Guzhen Hongli Cable &amp; Appliance Factory / Hong Miao Industrial District, Haizhou, Guzhen, 528422, Zhongshan City, Guangdong, China</v>
          </cell>
          <cell r="J301">
            <v>0</v>
          </cell>
          <cell r="K301" t="str">
            <v>Plug with earthing Contact / Ficha con cable de tierra</v>
          </cell>
          <cell r="L301" t="str">
            <v>“Zhongshan Guzhen Hongli Cable &amp; Appliance Factory“</v>
          </cell>
          <cell r="M301" t="str">
            <v>HL-24</v>
          </cell>
          <cell r="N301" t="str">
            <v>250 Vac; 10 A; with H03VV-F3X0.5 - 0,75qmm; H05VV-F3X0.75-1.0, H05RR-F3X0.75-1.0; H05RN-F3X0.75-1.0qmm</v>
          </cell>
          <cell r="O301" t="str">
            <v>IRAM 2073: 1996</v>
          </cell>
          <cell r="P301" t="str">
            <v>JSH006081008-002</v>
          </cell>
          <cell r="Q301" t="str">
            <v>Intertek Testing Services Shanghai Limited..</v>
          </cell>
          <cell r="R301" t="str">
            <v>NA</v>
          </cell>
          <cell r="S301" t="str">
            <v>NA</v>
          </cell>
          <cell r="T301" t="str">
            <v>NA</v>
          </cell>
          <cell r="U301" t="str">
            <v>NA</v>
          </cell>
          <cell r="V301">
            <v>1</v>
          </cell>
          <cell r="W301" t="str">
            <v>1.3</v>
          </cell>
          <cell r="X301" t="str">
            <v xml:space="preserve">Conductores y cables </v>
          </cell>
          <cell r="Y301">
            <v>40791</v>
          </cell>
          <cell r="Z301"/>
          <cell r="AA301" t="str">
            <v>BAJA</v>
          </cell>
          <cell r="AB301">
            <v>41372</v>
          </cell>
          <cell r="AC301" t="str">
            <v>ACTUALIZACIÓN DE NORMA</v>
          </cell>
          <cell r="AD301" t="str">
            <v>-</v>
          </cell>
          <cell r="AE301"/>
          <cell r="AF301"/>
        </row>
        <row r="302">
          <cell r="A302" t="str">
            <v>TC-0098/001.1R1</v>
          </cell>
          <cell r="B302" t="str">
            <v xml:space="preserve">Suzhou Samsung Electronics Co., 
</v>
          </cell>
          <cell r="C302" t="str">
            <v>Licencia de Tipo (Sistema Nº 4)</v>
          </cell>
          <cell r="D302" t="str">
            <v>BAJA</v>
          </cell>
          <cell r="E302"/>
          <cell r="F302" t="str">
            <v>NA</v>
          </cell>
          <cell r="G302" t="str">
            <v>Ltd.
501# Suhong East Road, Industrial Park, Suzhou, Jiangsu, China.</v>
          </cell>
          <cell r="H302" t="str">
            <v xml:space="preserve">Suzhou Samsung Electronics Co., Ltd.
501# Suhong East Road, Industrial Park, Suzhou, Jiangsu, China
</v>
          </cell>
          <cell r="I302" t="str">
            <v xml:space="preserve">Digital Fueguina S.A. // Tomas Bridges 2807, Rio grande, Tierra del fuego, Argentina. /// Tecnosur S.A. // Combate de Montevideo 1139,  Rio grande, Tierra del fuego, Argentina. /// Electrofueguina S.A. // Saavedra Lamas 1370,  C.P. 9420, Rio grande, Tierra del fuego, Argentina.
</v>
          </cell>
          <cell r="J302">
            <v>0</v>
          </cell>
          <cell r="K302" t="str">
            <v xml:space="preserve">Acondicionador de aire tipo split
Split-type air conditioner
</v>
          </cell>
          <cell r="L302" t="str">
            <v>SAMSUNG</v>
          </cell>
          <cell r="M302" t="str">
            <v xml:space="preserve">AS09NCN/G, AS09NCX/G, AS12NCN/G, AS12NCX/G, AS18NCN/G, AS18NCX/G, AQ09NCN/G, AQ09NCX/G, AQ12NCN/G, AQ12NCX/G, AS09NCN, AS09NCX,
AS12NCN, AS12NCX, AS18NCN, AS18NCX, AQ09NCN, AQ09NCX, AQ12NCN, AQ12NCX
</v>
          </cell>
          <cell r="N302" t="str">
            <v xml:space="preserve">220-240V~, 50Hz, IPX4 (unidad exterior / outdoor unit), clase / class I, Clase climática/Climate class: T1. 
AS09NCN/G con/with AS09NCX/G, AS09NCN con/with AS09NCX : 
Corriente máxima en modo frio/ maximum cooling current: 4,7A, R22/520g, Presión/Pressure(H/L): 2,3/0,63MPa.
AS12NCN/G con/with AS12NCX/G, AS12NCN con/with AS12NCX: 
Corriente máxima en modo frio/ maximum cooling current: 7,5A, R22/700g, Presión/Pressure (H/L): 2,3/0,63MPa.
AS18NCN/G con/with AS18NCX/G, AS18NCN con/with AS18NCX: 
Corriente máxima en modo frio/ maximum cooling current: 10,8A, R22/900g,
Presión/Pressure (H/L): 2,3/0,63MPa.
AQ09NCN/G con/with AQ09NCX/G, AQ09NCN con/with AQ09NCX : 
Corriente maxima/ Maximum current (modo frio/cooling - Modo calor/heating): 4,5/4,4A,
R22/600g, Presión/Pressure (H/L): 2,3/0,63MPa.
AQ12NCN/G con/with AQ12NCX/G, AQ12NCN con/with AQ12NCX: 
Corriente maxima/ Maximum current (modo frio/cooling - Modo calor/heating): 9,5/7,0A,
R22/930g, Presión/Pressure (H/L): 2,3/0,63MPa.
</v>
          </cell>
          <cell r="O302" t="str">
            <v xml:space="preserve">IEC 60335-2-40:2002 + A1:2005 +A2: 2005 usada con/in conjunction with
IEC 60335-1:2001 (incl. Corrigendum 1:2002) + A1:2004 + A2:2006
</v>
          </cell>
          <cell r="P302" t="str">
            <v>SH09020277-001</v>
          </cell>
          <cell r="Q302" t="str">
            <v xml:space="preserve">Intertek Testing Services Ltd. Shanghai
Building No.86, 1198 Qinzhou Road (North), Shanghai, 200233, China.
</v>
          </cell>
          <cell r="R302" t="str">
            <v>NA</v>
          </cell>
          <cell r="S302" t="str">
            <v>NA</v>
          </cell>
          <cell r="T302" t="str">
            <v>NA</v>
          </cell>
          <cell r="U302" t="str">
            <v>NA</v>
          </cell>
          <cell r="V302">
            <v>3</v>
          </cell>
          <cell r="W302" t="str">
            <v>3.1</v>
          </cell>
          <cell r="X302" t="str">
            <v>Climatización</v>
          </cell>
          <cell r="Y302">
            <v>40793</v>
          </cell>
          <cell r="Z302"/>
          <cell r="AA302" t="str">
            <v>BAJA</v>
          </cell>
          <cell r="AB302">
            <v>43166</v>
          </cell>
          <cell r="AC302" t="str">
            <v>Falta de vigilancia</v>
          </cell>
          <cell r="AD302" t="str">
            <v>-</v>
          </cell>
          <cell r="AE302"/>
          <cell r="AF302"/>
        </row>
        <row r="303">
          <cell r="A303" t="str">
            <v>TC-0116/001.1</v>
          </cell>
          <cell r="B303" t="str">
            <v xml:space="preserve">Philips Electronics Hong Kong Ltd.
</v>
          </cell>
          <cell r="C303" t="str">
            <v>Licencia de Tipo (Sistema Nº 4)</v>
          </cell>
          <cell r="D303" t="str">
            <v>BAJA</v>
          </cell>
          <cell r="E303"/>
          <cell r="F303" t="str">
            <v>NA</v>
          </cell>
          <cell r="G303" t="str">
            <v xml:space="preserve">5/F., Philips Electronics Building, West Science Part East Avenue,
Hong Kong Science Park, Shatin, N.T., Hong Kong.
</v>
          </cell>
          <cell r="H303" t="str">
            <v xml:space="preserve">Jeckson Electric Co., Ltd.
China Aerospace Industrial Park, 49 Zhong Kai No. 2 Road,
Huizhou, Guangdong, China.
</v>
          </cell>
          <cell r="I303" t="str">
            <v xml:space="preserve">Jeckson Electric Co., Ltd.
China Aerospace Industrial Park, 49 Zhong Kai No. 2 Road,
Huizhou, Guangdong, China.
</v>
          </cell>
          <cell r="J303">
            <v>0</v>
          </cell>
          <cell r="K303" t="str">
            <v xml:space="preserve">Cargador de baterías
Battery charger
</v>
          </cell>
          <cell r="L303" t="str">
            <v>PHILIPS</v>
          </cell>
          <cell r="M303" t="str">
            <v xml:space="preserve">SCB12****/77
(El 1er y el 2do “*” pueden ser cualquier número indicando el tipo de embalaje. El 3er y el 4to “*” puede ser cualquier letra indicando el tipo de embalaje.// The 1st and 2nd “*” can be any numbers to represent packaging. The 3rd and 4th “*” can be any letters to represent packaging)
</v>
          </cell>
          <cell r="N303" t="str">
            <v xml:space="preserve">Entrada/Input: 220-240V~, 50/60Hz, 6W, clase/class II
Salida/Output: 1,4V DC, 170-200mA x 2 (AA)
                        1,4V DC, 80-100mA x 2 (AAA)
</v>
          </cell>
          <cell r="O303" t="str">
            <v xml:space="preserve">IEC 60335-2-29:2002 + A1:2004 + A2:2009
IEC 60335-1:2001 + A1:2004 + A2:2006
</v>
          </cell>
          <cell r="P303" t="str">
            <v xml:space="preserve">HK08040009-2 y/and HK11071196-1 </v>
          </cell>
          <cell r="Q303" t="str">
            <v>Intertek Testing Services Hong Kong Ltd.</v>
          </cell>
          <cell r="R303" t="str">
            <v>NA</v>
          </cell>
          <cell r="S303" t="str">
            <v>NA</v>
          </cell>
          <cell r="T303" t="str">
            <v>NA</v>
          </cell>
          <cell r="U303" t="str">
            <v>NA</v>
          </cell>
          <cell r="V303">
            <v>4</v>
          </cell>
          <cell r="W303" t="str">
            <v>4.1</v>
          </cell>
          <cell r="X303" t="str">
            <v>Cargadores de bateria</v>
          </cell>
          <cell r="Y303">
            <v>40798</v>
          </cell>
          <cell r="Z303"/>
          <cell r="AA303" t="str">
            <v>BAJA</v>
          </cell>
          <cell r="AB303">
            <v>43166</v>
          </cell>
          <cell r="AC303" t="str">
            <v>Falta de vigilancia</v>
          </cell>
          <cell r="AD303" t="str">
            <v>-</v>
          </cell>
          <cell r="AE303"/>
          <cell r="AF303"/>
        </row>
        <row r="304">
          <cell r="A304" t="str">
            <v>ICU-T10-001.5</v>
          </cell>
          <cell r="B304" t="str">
            <v xml:space="preserve">Ten Pao Industrial Co., Ltd.  </v>
          </cell>
          <cell r="C304" t="str">
            <v>Licencia de Marca (Sistema Nº 5)</v>
          </cell>
          <cell r="D304" t="str">
            <v>BAJA</v>
          </cell>
          <cell r="E304"/>
          <cell r="F304" t="str">
            <v>NA</v>
          </cell>
          <cell r="G304" t="str">
            <v>Room 10-11, 6/F., Kwong Sang Hong Centre, 151-153 Hoi Bun Road, Kwun Tong, Kowloon, Hong Kong.</v>
          </cell>
          <cell r="H304">
            <v>0</v>
          </cell>
          <cell r="I304" t="str">
            <v xml:space="preserve">Ten Pao Electronics (Huizhou) Co., Ltd. / Dongjiang Industrial Area, Shuikou Town, Huizhou City, Guangdong Province, P.R. China. </v>
          </cell>
          <cell r="J304">
            <v>0</v>
          </cell>
          <cell r="K304" t="str">
            <v>Fuente de alimentación / Switching power supply</v>
          </cell>
          <cell r="L304" t="str">
            <v>“Ten Pao” (logo)</v>
          </cell>
          <cell r="M304" t="str">
            <v xml:space="preserve">S018KMxxxyyyy 
(Donde los “xxx” representan la tensión de salida, la cual puede variar desde 050 (5.0Vcc) hasta 240 (24.0Vcc).Los “yyyy” representan la corriente de salida, la cual puede variar desde 0010(0.1A) hasta 0300(3.0A) // The “xxx” represents the output voltage from 050 (5.0Vdc) to 240 (24.0Vdc).The “yyyy” represents the output current from 0010(0.1A) to 0300(3.0A))
</v>
          </cell>
          <cell r="N304" t="str">
            <v xml:space="preserve">Entrada/Input: 100-240V~, 50/60Hz, 500mA, clase/class II
Salida/Output: 5.0-24.0Vdc, 100-3000mA, 18W Max
</v>
          </cell>
          <cell r="O304" t="str">
            <v>IEC 60950-1:2005 + A1:2009</v>
          </cell>
          <cell r="P304" t="str">
            <v xml:space="preserve">GZ11070724-2 </v>
          </cell>
          <cell r="Q304" t="str">
            <v>Intertek Testing Services Shenzhen Ltd. Guangzhou Branch.</v>
          </cell>
          <cell r="R304" t="str">
            <v>NA</v>
          </cell>
          <cell r="S304" t="str">
            <v>NA</v>
          </cell>
          <cell r="T304" t="str">
            <v>NA</v>
          </cell>
          <cell r="U304" t="str">
            <v>NA</v>
          </cell>
          <cell r="V304">
            <v>4</v>
          </cell>
          <cell r="W304" t="str">
            <v>4.2</v>
          </cell>
          <cell r="X304" t="str">
            <v>Fuente de alimentación para equipos de tecnología de la información</v>
          </cell>
          <cell r="Y304">
            <v>40798</v>
          </cell>
          <cell r="Z304"/>
          <cell r="AA304" t="str">
            <v>BAJA</v>
          </cell>
          <cell r="AB304">
            <v>42971</v>
          </cell>
          <cell r="AC304" t="str">
            <v>No requirement</v>
          </cell>
          <cell r="AD304" t="str">
            <v>-</v>
          </cell>
          <cell r="AE304"/>
          <cell r="AF304"/>
        </row>
        <row r="305">
          <cell r="A305" t="str">
            <v>IACSA-T30-002.1</v>
          </cell>
          <cell r="B305" t="str">
            <v>TodoProf S.R.L</v>
          </cell>
          <cell r="C305" t="str">
            <v>Licencia de Marca (Sistema Nº 5)</v>
          </cell>
          <cell r="D305" t="str">
            <v>BAJA</v>
          </cell>
          <cell r="E305"/>
          <cell r="F305">
            <v>30714869171</v>
          </cell>
          <cell r="G305" t="str">
            <v>URQUIZA 4837 – CASEROS – PROVINCIA DE BUENOS AIRES.</v>
          </cell>
          <cell r="H305" t="str">
            <v>Dongguan Yesun Electric Co. Ltd // Shitanpu New Industrial Zone, Tangxia, Dongguan, Guangdong, China.</v>
          </cell>
          <cell r="I305" t="str">
            <v>Dongguan Yesun Electric Co. Ltd // Shitanpu New Industrial Zone, Tangxia, Dongguan, Guangdong, China.</v>
          </cell>
          <cell r="J305" t="str">
            <v>China.</v>
          </cell>
          <cell r="K305" t="str">
            <v>Cortadora de Cabellos</v>
          </cell>
          <cell r="L305" t="str">
            <v>ANDIS</v>
          </cell>
          <cell r="M305" t="str">
            <v>MC-2</v>
          </cell>
          <cell r="N305" t="str">
            <v>220V~, 50Hz, 10W,  Class II</v>
          </cell>
          <cell r="O305" t="str">
            <v>IEC 60335-2-8:2012 + AMD1:2015 + IEC60335-1:2010 + COR1:2010 + COR2: 2011 + AM1 2013 + COR1:2014 + AMD2:2016 + COR1:2016</v>
          </cell>
          <cell r="P305" t="str">
            <v>180521069GZU-002</v>
          </cell>
          <cell r="Q305" t="str">
            <v>Intertek Testing Services Shenzhen Ltd. Guangzhou Branch</v>
          </cell>
          <cell r="R305" t="str">
            <v>Intertek Testing Servicess, SHENZHEN Ltd, Guangzhou Brach, Block E,No 7.2 Guang dong, Software Park, CAIPING ROAD, Guangzhou  Science city, GETDD, Guangzhou, China.</v>
          </cell>
          <cell r="S305" t="str">
            <v>180521069GZU-002</v>
          </cell>
          <cell r="T305" t="str">
            <v>june/2018</v>
          </cell>
          <cell r="U305" t="str">
            <v>1067-E/2000</v>
          </cell>
          <cell r="V305">
            <v>3</v>
          </cell>
          <cell r="W305" t="str">
            <v>3.6</v>
          </cell>
          <cell r="X305" t="str">
            <v>Cuidado personal</v>
          </cell>
          <cell r="Y305">
            <v>40800</v>
          </cell>
          <cell r="Z305"/>
          <cell r="AA305">
            <v>43889</v>
          </cell>
          <cell r="AB305"/>
          <cell r="AC305"/>
          <cell r="AD305">
            <v>-2023</v>
          </cell>
          <cell r="AE305"/>
          <cell r="AF305"/>
        </row>
        <row r="306">
          <cell r="A306" t="str">
            <v>TC-0116/001.2</v>
          </cell>
          <cell r="B306" t="str">
            <v xml:space="preserve">Philips Electronics Hong Kong Ltd.
</v>
          </cell>
          <cell r="C306" t="str">
            <v>Licencia de Tipo (Sistema Nº 4)</v>
          </cell>
          <cell r="D306" t="str">
            <v>BAJA</v>
          </cell>
          <cell r="E306"/>
          <cell r="F306" t="str">
            <v>NA</v>
          </cell>
          <cell r="G306" t="str">
            <v xml:space="preserve">5/F., Philips Electronics Building, West Science Part East Avenue,
Hong Kong Science Park, Shatin, N.T., Hong Kong.
</v>
          </cell>
          <cell r="H306" t="str">
            <v xml:space="preserve">Jeckson Electric Co., Ltd.
China Aerospace Industrial Park, 49 Zhong Kai No. 2 Road,
Huizhou, Guangdong, China.
</v>
          </cell>
          <cell r="I306" t="str">
            <v xml:space="preserve">Jeckson Electric Co., Ltd.
China Aerospace Industrial Park, 49 Zhong Kai No. 2 Road,
Huizhou, Guangdong, China.
</v>
          </cell>
          <cell r="J306">
            <v>0</v>
          </cell>
          <cell r="K306" t="str">
            <v xml:space="preserve">Cargador de baterías
Battery charger
</v>
          </cell>
          <cell r="L306" t="str">
            <v>PHILIPS</v>
          </cell>
          <cell r="M306" t="str">
            <v xml:space="preserve">SCB14****/77
(El 1er y 2do “*” pueden ser cualquier número indicando el tipo de embalaje. El 3er y 4to “*” puede ser cualquier letra indicando el tipo de embalaje.// The 1st and 2nd “*” can be any numbers to represent packaging. The 3rd and 4th “*” can be any letters to represent packaging)
</v>
          </cell>
          <cell r="N306" t="str">
            <v xml:space="preserve">Entrada/Input: 220-240V~, 50/60Hz, 10W, clase/class II
Salida/Output: 2.8V DC, 170-200mA x 2 (AA)
                        2.8V DC, 80-100mA x 2 (AAA)
</v>
          </cell>
          <cell r="O306" t="str">
            <v xml:space="preserve">IEC 60335-2-29:2002 + A1:2004 + A2:2009
IEC 60335-1:2001 + A1:2004 + A2:2006
</v>
          </cell>
          <cell r="P306" t="str">
            <v>HK-R06248242,  HK11020100-1,  HK11020100-2 y/and  HK11071193-1</v>
          </cell>
          <cell r="Q306" t="str">
            <v>Intertek Testing Services Hong Kong Ltd.</v>
          </cell>
          <cell r="R306" t="str">
            <v>NA</v>
          </cell>
          <cell r="S306" t="str">
            <v>NA</v>
          </cell>
          <cell r="T306" t="str">
            <v>NA</v>
          </cell>
          <cell r="U306" t="str">
            <v>NA</v>
          </cell>
          <cell r="V306">
            <v>4</v>
          </cell>
          <cell r="W306" t="str">
            <v>4.1</v>
          </cell>
          <cell r="X306" t="str">
            <v>Cargadores de bateria</v>
          </cell>
          <cell r="Y306">
            <v>40801</v>
          </cell>
          <cell r="Z306"/>
          <cell r="AA306" t="str">
            <v>BAJA</v>
          </cell>
          <cell r="AB306">
            <v>43166</v>
          </cell>
          <cell r="AC306" t="str">
            <v>Falta de vigilancia</v>
          </cell>
          <cell r="AD306" t="str">
            <v>-</v>
          </cell>
          <cell r="AE306"/>
          <cell r="AF306"/>
        </row>
        <row r="307">
          <cell r="A307" t="str">
            <v>ICU-B8-001.1R1</v>
          </cell>
          <cell r="B307" t="str">
            <v>Belkin International INC.</v>
          </cell>
          <cell r="C307" t="str">
            <v>Licencia de Marca (Sistema Nº 5)</v>
          </cell>
          <cell r="D307" t="str">
            <v>BAJA</v>
          </cell>
          <cell r="E307"/>
          <cell r="F307" t="str">
            <v>NA</v>
          </cell>
          <cell r="G307" t="str">
            <v>12045 East Waterfront Drive, Playa Vista, CA 90094, USA.</v>
          </cell>
          <cell r="H307">
            <v>0</v>
          </cell>
          <cell r="I307" t="str">
            <v>Cixi Hongyi Electronics Co.,Ltd. / Guan Haiwei Industrial Zone East Area, Guan Haiwei Town, Cixi, Ningbo, Zhejiang, 315314, P. R. China.</v>
          </cell>
          <cell r="J307">
            <v>0</v>
          </cell>
          <cell r="K307" t="str">
            <v>Prolongador múltiple eléctrico para uso doméstico / Cord Extension Set (with multiple socket-outlets)</v>
          </cell>
          <cell r="L307" t="str">
            <v>“BELKIN“</v>
          </cell>
          <cell r="M307" t="str">
            <v>BE106000ag06; BE106200ag06; BE108200ag06</v>
          </cell>
          <cell r="N307" t="str">
            <v>250V~; 50Hz; Carga máxima simultanea 10A; IP40</v>
          </cell>
          <cell r="O307" t="str">
            <v xml:space="preserve">IRAM 2071:1996, IRAM 2239:2004 CL. 27, IEC 60884-1:2002, IEC 61643-1:2005, IEC 61643-11:2002 + A11:2007 y/and
IEC 60950-1:2005
</v>
          </cell>
          <cell r="P307" t="str">
            <v>SH10010837-001, SH10010837-002,  SH10010837-003 y/and SH10020097-001</v>
          </cell>
          <cell r="Q307" t="str">
            <v>Intertek Testing Services Ltd., Shanghai, ETL SEMKO</v>
          </cell>
          <cell r="R307" t="str">
            <v>NA</v>
          </cell>
          <cell r="S307" t="str">
            <v>NA</v>
          </cell>
          <cell r="T307" t="str">
            <v>NA</v>
          </cell>
          <cell r="U307" t="str">
            <v>NA</v>
          </cell>
          <cell r="V307">
            <v>1</v>
          </cell>
          <cell r="W307" t="str">
            <v>1.3</v>
          </cell>
          <cell r="X307" t="str">
            <v xml:space="preserve">Conductores y cables </v>
          </cell>
          <cell r="Y307">
            <v>40802</v>
          </cell>
          <cell r="Z307"/>
          <cell r="AA307" t="str">
            <v>BAJA</v>
          </cell>
          <cell r="AB307">
            <v>41122</v>
          </cell>
          <cell r="AC307" t="str">
            <v>RECERTIFICACIÓN</v>
          </cell>
          <cell r="AD307" t="str">
            <v>-</v>
          </cell>
          <cell r="AE307"/>
          <cell r="AF307"/>
        </row>
        <row r="308">
          <cell r="A308" t="str">
            <v>ICU-B8-002.1R1</v>
          </cell>
          <cell r="B308" t="str">
            <v>Belkin International INC.</v>
          </cell>
          <cell r="C308" t="str">
            <v>Licencia de Marca (Sistema Nº 5)</v>
          </cell>
          <cell r="D308" t="str">
            <v>BAJA</v>
          </cell>
          <cell r="E308"/>
          <cell r="F308" t="str">
            <v>NA</v>
          </cell>
          <cell r="G308" t="str">
            <v>12045 East Waterfront Drive, Playa Vista, CA 90094, USA.</v>
          </cell>
          <cell r="H308">
            <v>0</v>
          </cell>
          <cell r="I308" t="str">
            <v>Cixi Hongyi Electronics Co.,Ltd. / Guan Haiwei Industrial Zone East Area, Guan Haiwei Town, Cixi, Ningbo, Zhejiang, 315314, P. R. China.</v>
          </cell>
          <cell r="J308">
            <v>0</v>
          </cell>
          <cell r="K308" t="str">
            <v>Ficha de alimentación bipolar con toma de tierra, con cable inyectado / Plug with Cord -Non-rewirable with earthing Contact</v>
          </cell>
          <cell r="L308" t="str">
            <v>“BELKIN“</v>
          </cell>
          <cell r="M308" t="str">
            <v>BK-1</v>
          </cell>
          <cell r="N308" t="str">
            <v xml:space="preserve">250V~, 10A. 
Con cable / with cord:  H05VV-F 3x(0,75-1,0)mm2 - Fabricado por / Manufactured by: Cixi Hongyi Electronics Co., Ltd.
                                    H05VV-F 3x(0,75-1,0)mm2 - Fabricado por / Manufactured by: Ningbo Qianghong Electronics Co., Ltd.
</v>
          </cell>
          <cell r="O308" t="str">
            <v>IRAM 2073: 1996</v>
          </cell>
          <cell r="P308" t="str">
            <v>SH10010836-001</v>
          </cell>
          <cell r="Q308" t="str">
            <v>Intertek Testing Services Ltd., Shanghai, ETL SEMKO</v>
          </cell>
          <cell r="R308" t="str">
            <v>NA</v>
          </cell>
          <cell r="S308" t="str">
            <v>NA</v>
          </cell>
          <cell r="T308" t="str">
            <v>NA</v>
          </cell>
          <cell r="U308" t="str">
            <v>NA</v>
          </cell>
          <cell r="V308">
            <v>1</v>
          </cell>
          <cell r="W308" t="str">
            <v>1.3</v>
          </cell>
          <cell r="X308" t="str">
            <v xml:space="preserve">Conductores y cables </v>
          </cell>
          <cell r="Y308">
            <v>40802</v>
          </cell>
          <cell r="Z308"/>
          <cell r="AA308" t="str">
            <v>BAJA</v>
          </cell>
          <cell r="AB308">
            <v>41851</v>
          </cell>
          <cell r="AC308" t="str">
            <v>end of line</v>
          </cell>
          <cell r="AD308" t="str">
            <v>-</v>
          </cell>
          <cell r="AE308"/>
          <cell r="AF308"/>
        </row>
        <row r="309">
          <cell r="A309" t="str">
            <v>ICU-B7-001.1R1</v>
          </cell>
          <cell r="B309" t="str">
            <v>BISSELL Homecare, Inc.</v>
          </cell>
          <cell r="C309" t="str">
            <v>Licencia de Marca (Sistema Nº 5)</v>
          </cell>
          <cell r="D309" t="str">
            <v>BAJA</v>
          </cell>
          <cell r="E309"/>
          <cell r="F309" t="str">
            <v>NA</v>
          </cell>
          <cell r="G309" t="str">
            <v>2345 Walker Ave NW, Grand Rapids, MI 49544-2516, U.S.A</v>
          </cell>
          <cell r="H309" t="str">
            <v xml:space="preserve">
</v>
          </cell>
          <cell r="I309" t="str">
            <v>Suzhou CH’IN-HOO Cleaning Equipment Co., Ltd. / 2, Yangzhuang Road, Xuguan Subarea, Suzhou New District,
Jiangsu, China.</v>
          </cell>
          <cell r="J309">
            <v>0</v>
          </cell>
          <cell r="K309" t="str">
            <v>Aspiradora / Vacuum Cleaner</v>
          </cell>
          <cell r="L309" t="str">
            <v>“Bissell”</v>
          </cell>
          <cell r="M309" t="str">
            <v>47M6-A</v>
          </cell>
          <cell r="N309" t="str">
            <v>220-240V, 50/60Hz, 1200-1400W, Clase/class II</v>
          </cell>
          <cell r="O309" t="str">
            <v xml:space="preserve">IEC 60335-2-2:2002 + A1:2004 + A2:2006 usada con/ in conjunction with 
IEC 60335-1:2001, Corr.1 + A1:2004 + A2:2006, Corr.1
</v>
          </cell>
          <cell r="P309" t="str">
            <v xml:space="preserve">SH08050862-001,  SH08050862-001M1,  SH08050862-001M2  y/and  SH08050862-001M3 </v>
          </cell>
          <cell r="Q309" t="str">
            <v xml:space="preserve">Intertek Testing Services Shanghai Ltd.  </v>
          </cell>
          <cell r="R309" t="str">
            <v>NA</v>
          </cell>
          <cell r="S309" t="str">
            <v>NA</v>
          </cell>
          <cell r="T309" t="str">
            <v>NA</v>
          </cell>
          <cell r="U309" t="str">
            <v>NA</v>
          </cell>
          <cell r="V309">
            <v>3</v>
          </cell>
          <cell r="W309" t="str">
            <v>3.7</v>
          </cell>
          <cell r="X309" t="str">
            <v>Cuidado del hogar</v>
          </cell>
          <cell r="Y309">
            <v>40802</v>
          </cell>
          <cell r="Z309"/>
          <cell r="AA309" t="str">
            <v>BAJA</v>
          </cell>
          <cell r="AB309">
            <v>41041</v>
          </cell>
          <cell r="AC309" t="str">
            <v>SOLICITUD DEL CLIENTE</v>
          </cell>
          <cell r="AD309" t="str">
            <v>-</v>
          </cell>
          <cell r="AE309"/>
          <cell r="AF309"/>
        </row>
        <row r="310">
          <cell r="A310" t="str">
            <v>ICU-B7-002.1R1</v>
          </cell>
          <cell r="B310" t="str">
            <v>BISSELL Homecare, Inc.</v>
          </cell>
          <cell r="C310" t="str">
            <v>Licencia de Marca (Sistema Nº 5)</v>
          </cell>
          <cell r="D310" t="str">
            <v>BAJA</v>
          </cell>
          <cell r="E310"/>
          <cell r="F310" t="str">
            <v>NA</v>
          </cell>
          <cell r="G310" t="str">
            <v>2345 Walker Ave NW, Grand Rapids, MI 49544-2516, U.S.A.</v>
          </cell>
          <cell r="H310">
            <v>0</v>
          </cell>
          <cell r="I310" t="str">
            <v>BHC International Ltd. / Chiaphua Industrial Estate Factory E, General Office, Shiyan Baoan District, Shenzhen, Guangdong Province, China.</v>
          </cell>
          <cell r="J310">
            <v>0</v>
          </cell>
          <cell r="K310" t="str">
            <v>Aparato para limpieza con aspiración y succión de agua / Water Suction Cleaning Appliance</v>
          </cell>
          <cell r="L310" t="str">
            <v>“Bissell”</v>
          </cell>
          <cell r="M310" t="str">
            <v>1970-A</v>
          </cell>
          <cell r="N310" t="str">
            <v>220-240V, 50/60Hz, 380-450W, Clase/class I</v>
          </cell>
          <cell r="O310" t="str">
            <v xml:space="preserve">IEC 60335-2-2:2002 + A1:2004 + A2:2006 usada con/ in conjunction with 
IEC 60335-1:2001, Corr.1 + A1:2004 + A2:2006, Corr.1
</v>
          </cell>
          <cell r="P310" t="str">
            <v xml:space="preserve">SH10031411-001 </v>
          </cell>
          <cell r="Q310" t="str">
            <v xml:space="preserve">Intertek Testing Services Shanghai Ltd.  </v>
          </cell>
          <cell r="R310" t="str">
            <v>NA</v>
          </cell>
          <cell r="S310" t="str">
            <v>NA</v>
          </cell>
          <cell r="T310" t="str">
            <v>NA</v>
          </cell>
          <cell r="U310" t="str">
            <v>NA</v>
          </cell>
          <cell r="V310">
            <v>3</v>
          </cell>
          <cell r="W310" t="str">
            <v>3.7</v>
          </cell>
          <cell r="X310" t="str">
            <v>Cuidado del hogar</v>
          </cell>
          <cell r="Y310">
            <v>40802</v>
          </cell>
          <cell r="Z310"/>
          <cell r="AA310" t="str">
            <v>BAJA</v>
          </cell>
          <cell r="AB310">
            <v>41705</v>
          </cell>
          <cell r="AC310" t="str">
            <v>SOLICITUD DEL CLIENTE</v>
          </cell>
          <cell r="AD310" t="str">
            <v>-</v>
          </cell>
          <cell r="AE310"/>
          <cell r="AF310"/>
        </row>
        <row r="311">
          <cell r="A311" t="str">
            <v>ICU-L12-001.21</v>
          </cell>
          <cell r="B311" t="str">
            <v>Lenovo (Beijing) Ltd.</v>
          </cell>
          <cell r="C311" t="str">
            <v>Licencia de Marca (Sistema Nº 5)</v>
          </cell>
          <cell r="D311" t="str">
            <v>BAJA</v>
          </cell>
          <cell r="E311"/>
          <cell r="F311" t="str">
            <v>NA</v>
          </cell>
          <cell r="G311" t="str">
            <v>No. 6, Chuangye Rd, Shang Di Information Industry Base, Haidian District, Beijing 100085, China.</v>
          </cell>
          <cell r="H311">
            <v>0</v>
          </cell>
          <cell r="I311" t="str">
            <v xml:space="preserve">Lenovo (Shanghai) Electronics Technology Co., Ltd. / No. 68 Building, 199 Fenju Road, Waigaoqiao Free Trade Zone, 200131, Shanghai, China. </v>
          </cell>
          <cell r="J311">
            <v>0</v>
          </cell>
          <cell r="K311" t="str">
            <v>Computadoras personales / Personal computers</v>
          </cell>
          <cell r="L311" t="str">
            <v>LENOVO</v>
          </cell>
          <cell r="M311" t="str">
            <v xml:space="preserve">10079*********, 3098****, 1197****
(Donde los “*” pueden ser cualquier caracter alfanumérico, símbolo ó en blanco no afectando la seguridad de los productos / Where “*” can be 0-9, A-Z, a-z or blank for different configuration which will not influence safety)
</v>
          </cell>
          <cell r="N311" t="str">
            <v xml:space="preserve">100-127/200-240V~, 50/60Hz, 7/3.5A, Clase I  </v>
          </cell>
          <cell r="O311" t="str">
            <v>IEC 60950-1: 2005 + A1:2009</v>
          </cell>
          <cell r="P311" t="str">
            <v>SH11050332-001</v>
          </cell>
          <cell r="Q311" t="str">
            <v xml:space="preserve">Intertek Testing Services Shanghai Limited </v>
          </cell>
          <cell r="R311" t="str">
            <v>NA</v>
          </cell>
          <cell r="S311" t="str">
            <v>NA</v>
          </cell>
          <cell r="T311" t="str">
            <v>NA</v>
          </cell>
          <cell r="U311" t="str">
            <v>NA</v>
          </cell>
          <cell r="V311">
            <v>5</v>
          </cell>
          <cell r="W311" t="str">
            <v>5.8</v>
          </cell>
          <cell r="X311" t="str">
            <v>Equipamiento de tecnología de la información y comunicación</v>
          </cell>
          <cell r="Y311">
            <v>40805</v>
          </cell>
          <cell r="Z311"/>
          <cell r="AA311" t="str">
            <v>BAJA</v>
          </cell>
          <cell r="AB311">
            <v>41214</v>
          </cell>
          <cell r="AC311" t="str">
            <v>Pedido del cliente</v>
          </cell>
          <cell r="AD311" t="str">
            <v>-</v>
          </cell>
          <cell r="AE311"/>
          <cell r="AF311"/>
        </row>
        <row r="312">
          <cell r="A312" t="str">
            <v>ICU-D2-001.1R6</v>
          </cell>
          <cell r="B312" t="str">
            <v>Wenzhou Aoelec Electrical Co., Ltd.</v>
          </cell>
          <cell r="C312" t="str">
            <v>Licencia de Marca (Sistema Nº 5)</v>
          </cell>
          <cell r="D312" t="str">
            <v>BAJA</v>
          </cell>
          <cell r="E312"/>
          <cell r="F312" t="str">
            <v>NA</v>
          </cell>
          <cell r="G312" t="str">
            <v>Baitawang Industry Zone, Beibaixiang, Yueqing, Zhejiang, 325603, China.</v>
          </cell>
          <cell r="H312">
            <v>0</v>
          </cell>
          <cell r="I312" t="str">
            <v>Wenzhou Aoelec Electrical Co., Ltd.  – Baitawang Industry Zone, Beibaixiang, Yueqing, Zhejiang, 325603, China.</v>
          </cell>
          <cell r="J312">
            <v>0</v>
          </cell>
          <cell r="K312" t="str">
            <v>Interruptor Diferencial / Residual current operated circuit-breaker</v>
          </cell>
          <cell r="L312" t="str">
            <v>“BAW”</v>
          </cell>
          <cell r="M312" t="str">
            <v xml:space="preserve">1) DF2 
2) DF4 
</v>
          </cell>
          <cell r="N312" t="str">
            <v xml:space="preserve">1) Vn = 230V~ (1P+N); In = 16, 25, 40, 63A; IΔn = 0.03, 0.1,  0.3A; Inc=IΔC=4500A
2) Vn = 230/400V~ (3P+N); In = 16, 25, 40, 63A; IΔn = 0.03, 0.1,  0.3A; Inc=IΔC=4500A
</v>
          </cell>
          <cell r="O312" t="str">
            <v>IEC 61008-2-1: 1990 Usada en conjunto con / Used in conjunction with  IEC 61008-1: 1996 + A1: 2002 + A2: 2006</v>
          </cell>
          <cell r="P312" t="str">
            <v>SH09110451-001 y SH09110451-002</v>
          </cell>
          <cell r="Q312" t="str">
            <v>Intertek Testing Services Shanghai Limited.</v>
          </cell>
          <cell r="R312" t="str">
            <v>NA</v>
          </cell>
          <cell r="S312" t="str">
            <v>NA</v>
          </cell>
          <cell r="T312" t="str">
            <v>NA</v>
          </cell>
          <cell r="U312" t="str">
            <v>NA</v>
          </cell>
          <cell r="V312">
            <v>1</v>
          </cell>
          <cell r="W312" t="str">
            <v>1.5</v>
          </cell>
          <cell r="X312" t="str">
            <v xml:space="preserve">Dispositivos de protección y maniobra </v>
          </cell>
          <cell r="Y312">
            <v>40805</v>
          </cell>
          <cell r="Z312"/>
          <cell r="AA312" t="str">
            <v>BAJA</v>
          </cell>
          <cell r="AB312" t="str">
            <v>NA</v>
          </cell>
          <cell r="AC312" t="str">
            <v>NA</v>
          </cell>
          <cell r="AD312" t="str">
            <v>-</v>
          </cell>
          <cell r="AE312"/>
          <cell r="AF312"/>
        </row>
        <row r="313">
          <cell r="A313" t="str">
            <v>ICU-D2-001.2R1</v>
          </cell>
          <cell r="B313" t="str">
            <v>Wenzhou Aoelec Electrical Co., Ltd.</v>
          </cell>
          <cell r="C313" t="str">
            <v>Licencia de Marca (Sistema Nº 5)</v>
          </cell>
          <cell r="D313" t="str">
            <v>BAJA</v>
          </cell>
          <cell r="E313"/>
          <cell r="F313" t="str">
            <v>NA</v>
          </cell>
          <cell r="G313" t="str">
            <v>BaiTaWang Industrial Zone, BeiBaiXiang, Wenzhou, 325603, Zhejiang, P.R.C</v>
          </cell>
          <cell r="H313">
            <v>0</v>
          </cell>
          <cell r="I313" t="str">
            <v>Wenzhou Aoelec Electrical Co., Ltd. / BaiTaWang Industrial Zone, BeiBaiXiang, Wenzhou, 325603, Zhejiang, P.R.C</v>
          </cell>
          <cell r="J313">
            <v>0</v>
          </cell>
          <cell r="K313" t="str">
            <v>Interruptor Automático por corriente residual / Residual Current - Operated Circuit - Breaker</v>
          </cell>
          <cell r="L313" t="str">
            <v>“BAW“</v>
          </cell>
          <cell r="M313" t="str">
            <v>Serie ID: ID216/030; ID225/030; ID240/030; ID263/030; ID225/100; ID240/100; ID263/100; ID225/300; ID240/300; ID263/300; ID425/030; ID440/030; ID463/030; ID425/100; ID440/100; ID463/100; ID425/300; ID440/300; ID463/300; IDA216/030; IDA225/030; IDA240/030; IDA263/030; IDA225/100; IDA240/100; IDA263/100; IDA225/300; IDA240/300; IDA263/300; IDA425/030; IDA440/030; IDA463/030; IDA425/100; IDA440/100; IDA463/100; IDA425/300; IDA440/300; IDA463/300</v>
          </cell>
          <cell r="N313" t="str">
            <v>230/400 Vac; 16,25,40,63 A; 50/60 Hz 2 y 4 Polos/ Poles</v>
          </cell>
          <cell r="O313" t="str">
            <v>IEC 61008-1: 1996 + A1: 2002 &amp; IEC 61008-2-1: 1990</v>
          </cell>
          <cell r="P313" t="str">
            <v>JSH0412103-001</v>
          </cell>
          <cell r="Q313" t="str">
            <v>Intertek Testing Services Shanghai Limited..</v>
          </cell>
          <cell r="R313" t="str">
            <v>NA</v>
          </cell>
          <cell r="S313" t="str">
            <v>NA</v>
          </cell>
          <cell r="T313" t="str">
            <v>NA</v>
          </cell>
          <cell r="U313" t="str">
            <v>NA</v>
          </cell>
          <cell r="V313">
            <v>1</v>
          </cell>
          <cell r="W313" t="str">
            <v>1.5</v>
          </cell>
          <cell r="X313" t="str">
            <v xml:space="preserve">Dispositivos de protección y maniobra </v>
          </cell>
          <cell r="Y313">
            <v>40805</v>
          </cell>
          <cell r="Z313"/>
          <cell r="AA313" t="str">
            <v>BAJA</v>
          </cell>
          <cell r="AB313" t="str">
            <v>NA</v>
          </cell>
          <cell r="AC313" t="str">
            <v>NA</v>
          </cell>
          <cell r="AD313" t="str">
            <v>-</v>
          </cell>
          <cell r="AE313"/>
          <cell r="AF313"/>
        </row>
        <row r="314">
          <cell r="A314" t="str">
            <v>ICU-D2-001.3R1</v>
          </cell>
          <cell r="B314" t="str">
            <v>Wenzhou Aoelec Electrical Co., Ltd.</v>
          </cell>
          <cell r="C314" t="str">
            <v>Licencia de Marca (Sistema Nº 5)</v>
          </cell>
          <cell r="D314" t="str">
            <v>BAJA</v>
          </cell>
          <cell r="E314"/>
          <cell r="F314" t="str">
            <v>NA</v>
          </cell>
          <cell r="G314" t="str">
            <v>BaiTaWang Industrial Zone, BeiBaiXiang, Wenzhou, 325603, Zhejiang, P.R.C</v>
          </cell>
          <cell r="H314">
            <v>0</v>
          </cell>
          <cell r="I314" t="str">
            <v>Wenzhou Aoelec Electrical Co., Ltd. / BaiTaWang Industrial Zone, BeiBaiXiang, Wenzhou, 325603, Zhejiang, P.R.C</v>
          </cell>
          <cell r="J314">
            <v>0</v>
          </cell>
          <cell r="K314" t="str">
            <v>Interruptor Automático por corriente residual / Residual Current - Operated Circuit - Breaker</v>
          </cell>
          <cell r="L314" t="str">
            <v>“NANTE“</v>
          </cell>
          <cell r="M314" t="str">
            <v>(1) FNB2L;  (2) FNB4L</v>
          </cell>
          <cell r="N314" t="str">
            <v xml:space="preserve">(1) 230Vac; 25,40A; 30mA 
(2) 400Vac; 40,63A; 30mA
</v>
          </cell>
          <cell r="O314" t="str">
            <v>IEC 61008-1: 1990 + A1: 1992 + A2: 1995;  IEC 61008-2-1: 1990</v>
          </cell>
          <cell r="P314" t="str">
            <v xml:space="preserve">0127148-1, 0127148-2 y/and JSH01*1563 </v>
          </cell>
          <cell r="Q314" t="str">
            <v>ETL Semko Shanghai Limited.</v>
          </cell>
          <cell r="R314" t="str">
            <v>NA</v>
          </cell>
          <cell r="S314" t="str">
            <v>NA</v>
          </cell>
          <cell r="T314" t="str">
            <v>NA</v>
          </cell>
          <cell r="U314" t="str">
            <v>NA</v>
          </cell>
          <cell r="V314">
            <v>1</v>
          </cell>
          <cell r="W314" t="str">
            <v>1.5</v>
          </cell>
          <cell r="X314" t="str">
            <v xml:space="preserve">Dispositivos de protección y maniobra </v>
          </cell>
          <cell r="Y314">
            <v>40805</v>
          </cell>
          <cell r="Z314"/>
          <cell r="AA314" t="str">
            <v>BAJA</v>
          </cell>
          <cell r="AB314">
            <v>42833</v>
          </cell>
          <cell r="AC314" t="str">
            <v>FALTA DE PAGO DEL FEE</v>
          </cell>
          <cell r="AD314" t="str">
            <v>-</v>
          </cell>
          <cell r="AE314"/>
          <cell r="AF314"/>
        </row>
        <row r="315">
          <cell r="A315" t="str">
            <v>ICU-D2-002.3R3</v>
          </cell>
          <cell r="B315" t="str">
            <v>Wenzhou Aoelec Electrical Co., Ltd.</v>
          </cell>
          <cell r="C315" t="str">
            <v>Licencia de Marca (Sistema Nº 5)</v>
          </cell>
          <cell r="D315" t="str">
            <v>BAJA</v>
          </cell>
          <cell r="E315"/>
          <cell r="F315" t="str">
            <v>NA</v>
          </cell>
          <cell r="G315" t="str">
            <v>BaiTaWang Industrial Zone, BeiBaiXiang, Wenzhou, 325603, Zhejiang, P.R.C.</v>
          </cell>
          <cell r="H315">
            <v>0</v>
          </cell>
          <cell r="I315" t="str">
            <v>Wenzhou Aoelec Electrical Co., Ltd / BaiTaWang Industrial Zone, BeiBaiXiang, Wenzhou, 325603, Zhejiang, P.R.C.</v>
          </cell>
          <cell r="J315">
            <v>0</v>
          </cell>
          <cell r="K315" t="str">
            <v>Circuit-breakers for overcurrent protection / Interruptor Termomagnetico de sobreintensidad</v>
          </cell>
          <cell r="L315" t="str">
            <v>“BAW“</v>
          </cell>
          <cell r="M315" t="str">
            <v>SERIE H30 2 POLOS: (1) (a) H32B05; (b) H32B10; (c) H32B15; (d) H32B20; (e) H32B25; (f)  H32B32; (g) H32B40; (h) H32B50; (i) H32B63 / (2) (a) H32C05; (b) H32C10; (c) H32C15; (d) H32C20; (e) H32C25; (f) H32C32; (g) H32C40; (h) H32C50; (i) H32C63 / SERIE H45 2 POLOS: (1) (a) H42B05; (b) H42B10; (c) H42B15; (d) H42B20; (e) H42B25; (f) H42B32; (g) H42B40; (h) H42B50; (i) H42B63 / (2) (a) H42C05; (b) H42C10; (c) H42C15; (d) H42C20; (e) H42C25; (f) H42C32; (g) H42C40; (h) H42C50; (i) H42C63 / SERIE H60 2 POLOS: (1) (a) H62B05; (b) H62B10; (c) H62B15; (d) H62B20; (e) H62B25; (f) H62B32; (g) H62B40  / (2) (a) H62C05; (b) H62C10; (c) H62C15; (d) H62C20; (e) H62C25; (f) H62C32; (g) H62C40</v>
          </cell>
          <cell r="N315" t="str">
            <v>230/400 V~; 50/60 Hz; (1) Curve B; (2) Curve C; Serie H30 2 Polos 3 kA / Serie H45 2 Polos 4,5 kA / Serie H60 2 Polos 6 kA / (a) 5A; (b) 10A; (c) 15A; (d) 20A; (e) 25A; (f) 32A; (g) 40A; (h) 50A; (i) 63A</v>
          </cell>
          <cell r="O315" t="str">
            <v>IEC 60898: 1995</v>
          </cell>
          <cell r="P315" t="str">
            <v>JSH0304431-002</v>
          </cell>
          <cell r="Q315" t="str">
            <v>Intertek Testing Services Shanghai Limited.</v>
          </cell>
          <cell r="R315" t="str">
            <v>NA</v>
          </cell>
          <cell r="S315" t="str">
            <v>NA</v>
          </cell>
          <cell r="T315" t="str">
            <v>NA</v>
          </cell>
          <cell r="U315" t="str">
            <v>NA</v>
          </cell>
          <cell r="V315">
            <v>1</v>
          </cell>
          <cell r="W315" t="str">
            <v>1.5</v>
          </cell>
          <cell r="X315" t="str">
            <v xml:space="preserve">Dispositivos de protección y maniobra </v>
          </cell>
          <cell r="Y315">
            <v>40805</v>
          </cell>
          <cell r="Z315"/>
          <cell r="AA315" t="str">
            <v>BAJA</v>
          </cell>
          <cell r="AB315" t="str">
            <v>NA</v>
          </cell>
          <cell r="AC315" t="str">
            <v>NA</v>
          </cell>
          <cell r="AD315" t="str">
            <v>-</v>
          </cell>
          <cell r="AE315"/>
          <cell r="AF315"/>
        </row>
        <row r="316">
          <cell r="A316" t="str">
            <v>ICU-D2-002.2R2</v>
          </cell>
          <cell r="B316" t="str">
            <v xml:space="preserve">Wenzhou Aoelec Electrical Co., Ltd. </v>
          </cell>
          <cell r="C316" t="str">
            <v>Licencia de Marca (Sistema Nº 5)</v>
          </cell>
          <cell r="D316" t="str">
            <v>BAJA</v>
          </cell>
          <cell r="E316"/>
          <cell r="F316" t="str">
            <v>NA</v>
          </cell>
          <cell r="G316" t="str">
            <v>BaiTaWang Industrial Zone, BeiBaiXiang, Wenzhou, 325603, Zhejiang, P.R.C</v>
          </cell>
          <cell r="H316">
            <v>0</v>
          </cell>
          <cell r="I316" t="str">
            <v>Wenzhou Aoelec Electrical Co., Ltd / BaiTaWang Industrial Zone, BeiBaiXiang, Wenzhou, 325603, Zhejiang, P.R.C</v>
          </cell>
          <cell r="J316">
            <v>0</v>
          </cell>
          <cell r="K316" t="str">
            <v>Circuit-breakers for overcurrent protection / Interruptor Termomagnetico de sobreintensidad</v>
          </cell>
          <cell r="L316" t="str">
            <v>“BAW“</v>
          </cell>
          <cell r="M316" t="str">
            <v>SERIE H30 1 POLO: (1) (a) H31B05; (b) H31B10; (c) H31B15; (d) H31B20; (e) H31B25; (f)  H31B32; (g) H31B40; (h) H31B50; (i) H31B63 / (2) (a) H31C05; (b) H31C10; (c) H31C15; (d) H31C20; (e) H31C25; (f) H31C32; (g) H31C40; (h) H31C50; (i) H31C63 / SERIE H45 1 POLO: (1) (a) H41B05; (b) H41B10; (c) H41B15; (d) H41B20; (e) H41B25; (f) H41B32; (g) H41B40; (h) H41B50; (i) H41B63 / (2) (a) H41C05; (b) H41C10; (c) H41C15; (d) H41C20; (e) H41C25; (f) H41C32; (g) H41C40; (h) H41C50; (i) H41C63 / SERIE H60 1 POLO: (1) (a) H61B05; (b) H61B10; (c) H61B15; (d) H61B20; (e) H61B25; (f) H61B32; (g)H61B40  / (2) (a) H61C05; (b) H61C10; (c) H61C15; (d) H61C20; (e) H61C25; (f) H61C32; (g) H61C40</v>
          </cell>
          <cell r="N316" t="str">
            <v>230 Vac; 50/60 Hz; (1) Curve B; (2) Curve C; Serie H30 1 Polos 3 kA / Serie H45 1 Polo 4,5 kA / Serie H60 1 Polo 6 kA / (a) 5A; (b) 10A; (c) 15A; (d) 20A; (e) 25A; (f) 32A; (g) 40A; (h) 50A; (i) 63A</v>
          </cell>
          <cell r="O316" t="str">
            <v>IEC 60898: 1995</v>
          </cell>
          <cell r="P316" t="str">
            <v>JSH0304431-001</v>
          </cell>
          <cell r="Q316" t="str">
            <v>Intertek Testing Services Shanghai Limited..</v>
          </cell>
          <cell r="R316" t="str">
            <v>NA</v>
          </cell>
          <cell r="S316" t="str">
            <v>NA</v>
          </cell>
          <cell r="T316" t="str">
            <v>NA</v>
          </cell>
          <cell r="U316" t="str">
            <v>NA</v>
          </cell>
          <cell r="V316">
            <v>1</v>
          </cell>
          <cell r="W316" t="str">
            <v>1.5</v>
          </cell>
          <cell r="X316" t="str">
            <v xml:space="preserve">Dispositivos de protección y maniobra </v>
          </cell>
          <cell r="Y316">
            <v>40805</v>
          </cell>
          <cell r="Z316"/>
          <cell r="AA316" t="str">
            <v>BAJA</v>
          </cell>
          <cell r="AB316" t="str">
            <v>NA</v>
          </cell>
          <cell r="AC316" t="str">
            <v>NA</v>
          </cell>
          <cell r="AD316" t="str">
            <v>-</v>
          </cell>
          <cell r="AE316"/>
          <cell r="AF316"/>
        </row>
        <row r="317">
          <cell r="A317" t="str">
            <v>ICU-B6-001.2R2</v>
          </cell>
          <cell r="B317" t="str">
            <v>BROTHER INDUSTRIES LTD.</v>
          </cell>
          <cell r="C317" t="str">
            <v>Licencia de Marca (Sistema Nº 5)</v>
          </cell>
          <cell r="D317" t="str">
            <v>BAJA</v>
          </cell>
          <cell r="E317"/>
          <cell r="F317" t="str">
            <v>NA</v>
          </cell>
          <cell r="G317" t="str">
            <v>15-1, Naeshiro-Cho, Mizuho-Ku Nagoya 467-8561, Japan.</v>
          </cell>
          <cell r="H317">
            <v>0</v>
          </cell>
          <cell r="I317" t="str">
            <v>Zhuhai Brother Industries, Co., Ltd. / 254 Gangchang Road, Gongbei, Zhuhai City S.E.Z., Guangdong, China.</v>
          </cell>
          <cell r="J317">
            <v>0</v>
          </cell>
          <cell r="K317" t="str">
            <v xml:space="preserve">Maquina para bordar 
Embroidery machine
</v>
          </cell>
          <cell r="L317" t="str">
            <v xml:space="preserve">“brother” </v>
          </cell>
          <cell r="M317" t="str">
            <v xml:space="preserve">PE-780D
PE-770
</v>
          </cell>
          <cell r="N317" t="str">
            <v>220-240V ac, 50/60Hz, 46W, Clase/class II</v>
          </cell>
          <cell r="O317" t="str">
            <v xml:space="preserve">IEC 60335-1:2001 + A1:2004 + A2:2006 usada con 
IEC 60335-2-28:2002 + A1:2008
</v>
          </cell>
          <cell r="P317" t="str">
            <v>911528 y/and 1119962-01</v>
          </cell>
          <cell r="Q317" t="str">
            <v xml:space="preserve">Intertek Semko AB.  </v>
          </cell>
          <cell r="R317" t="str">
            <v>NA</v>
          </cell>
          <cell r="S317" t="str">
            <v>NA</v>
          </cell>
          <cell r="T317" t="str">
            <v>NA</v>
          </cell>
          <cell r="U317" t="str">
            <v>NA</v>
          </cell>
          <cell r="V317">
            <v>3</v>
          </cell>
          <cell r="W317" t="str">
            <v>3.7</v>
          </cell>
          <cell r="X317" t="str">
            <v>Cuidado del hogar</v>
          </cell>
          <cell r="Y317">
            <v>40812</v>
          </cell>
          <cell r="Z317"/>
          <cell r="AA317" t="str">
            <v>BAJA</v>
          </cell>
          <cell r="AB317">
            <v>41061</v>
          </cell>
          <cell r="AC317" t="str">
            <v>RECERTIFICACION</v>
          </cell>
          <cell r="AD317" t="str">
            <v>-</v>
          </cell>
          <cell r="AE317"/>
          <cell r="AF317"/>
        </row>
        <row r="318">
          <cell r="A318" t="str">
            <v>ICU-B6-001.4R1</v>
          </cell>
          <cell r="B318" t="str">
            <v>BROTHER INDUSTRIES LTD.</v>
          </cell>
          <cell r="C318" t="str">
            <v>Licencia de Marca (Sistema Nº 5)</v>
          </cell>
          <cell r="D318" t="str">
            <v>BAJA</v>
          </cell>
          <cell r="E318"/>
          <cell r="F318" t="str">
            <v>NA</v>
          </cell>
          <cell r="G318" t="str">
            <v>15-1, Naeshiro-Cho, Mizuho-Ku Nagoya 467-8561, Japan.</v>
          </cell>
          <cell r="H318">
            <v>0</v>
          </cell>
          <cell r="I318" t="str">
            <v>Zhuhai Brother Industries, Co., Ltd. / 254 Gangchang Road, Gongbei, Zhuhai City S.E.Z., Guangdong, China.</v>
          </cell>
          <cell r="J318">
            <v>0</v>
          </cell>
          <cell r="K318" t="str">
            <v xml:space="preserve">Maquina para bordar 
Embroidery machine
</v>
          </cell>
          <cell r="L318" t="str">
            <v xml:space="preserve">“brother” </v>
          </cell>
          <cell r="M318" t="str">
            <v>PE-450</v>
          </cell>
          <cell r="N318" t="str">
            <v>220-240V~, 50Hz, 31W, Clase/class II</v>
          </cell>
          <cell r="O318" t="str">
            <v xml:space="preserve">IEC 60335-1:2001 + A1:2004 + A2:2006 usada con 
IEC 60335-2-28:2002 + A1:2008
</v>
          </cell>
          <cell r="P318" t="str">
            <v xml:space="preserve">1012833 y/and 1119961-02 </v>
          </cell>
          <cell r="Q318" t="str">
            <v>Intertek Semko AB</v>
          </cell>
          <cell r="R318" t="str">
            <v>NA</v>
          </cell>
          <cell r="S318" t="str">
            <v>NA</v>
          </cell>
          <cell r="T318" t="str">
            <v>NA</v>
          </cell>
          <cell r="U318" t="str">
            <v>NA</v>
          </cell>
          <cell r="V318">
            <v>3</v>
          </cell>
          <cell r="W318" t="str">
            <v>3.7</v>
          </cell>
          <cell r="X318" t="str">
            <v>Cuidado del hogar</v>
          </cell>
          <cell r="Y318">
            <v>40812</v>
          </cell>
          <cell r="Z318"/>
          <cell r="AA318" t="str">
            <v>BAJA</v>
          </cell>
          <cell r="AB318">
            <v>41061</v>
          </cell>
          <cell r="AC318" t="str">
            <v>RECERTIFICACION</v>
          </cell>
          <cell r="AD318" t="str">
            <v>-</v>
          </cell>
          <cell r="AE318"/>
          <cell r="AF318"/>
        </row>
        <row r="319">
          <cell r="A319" t="str">
            <v>ICU-B6-001.6R1</v>
          </cell>
          <cell r="B319" t="str">
            <v>BROTHER INDUSTRIES LTD.</v>
          </cell>
          <cell r="C319" t="str">
            <v>Licencia de Marca (Sistema Nº 5)</v>
          </cell>
          <cell r="D319" t="str">
            <v>BAJA</v>
          </cell>
          <cell r="E319"/>
          <cell r="F319" t="str">
            <v>NA</v>
          </cell>
          <cell r="G319" t="str">
            <v>15-1, Naeshiro-Cho, Mizuho-Ku Nagoya 467-8561, Japan.</v>
          </cell>
          <cell r="H319">
            <v>0</v>
          </cell>
          <cell r="I319" t="str">
            <v>Taiwan Brother Industries, Ltd. / 76 Kai Fa Road, N.E.P.Z., Kaoshiung City, Taiwan.</v>
          </cell>
          <cell r="J319">
            <v>0</v>
          </cell>
          <cell r="K319" t="str">
            <v xml:space="preserve">Maquina para bordar 
Embroidery machine
</v>
          </cell>
          <cell r="L319" t="str">
            <v xml:space="preserve">“brother” </v>
          </cell>
          <cell r="M319" t="str">
            <v xml:space="preserve">PR650e 
PR650eC
</v>
          </cell>
          <cell r="N319" t="str">
            <v>220-240V~, 50Hz, 120W, Clase/class II</v>
          </cell>
          <cell r="O319" t="str">
            <v xml:space="preserve">IEC 60335-1:2001 + A1:2004 + A2:2006 usada con 
IEC 60335-2-28:2002 + A1:2008
</v>
          </cell>
          <cell r="P319">
            <v>1112892</v>
          </cell>
          <cell r="Q319" t="str">
            <v>Intertek Semko AB</v>
          </cell>
          <cell r="R319" t="str">
            <v>NA</v>
          </cell>
          <cell r="S319" t="str">
            <v>NA</v>
          </cell>
          <cell r="T319" t="str">
            <v>NA</v>
          </cell>
          <cell r="U319" t="str">
            <v>NA</v>
          </cell>
          <cell r="V319">
            <v>3</v>
          </cell>
          <cell r="W319" t="str">
            <v>3.7</v>
          </cell>
          <cell r="X319" t="str">
            <v>Cuidado del hogar</v>
          </cell>
          <cell r="Y319">
            <v>40812</v>
          </cell>
          <cell r="Z319"/>
          <cell r="AA319" t="str">
            <v>BAJA</v>
          </cell>
          <cell r="AB319">
            <v>41046</v>
          </cell>
          <cell r="AC319" t="str">
            <v>RECERTIFICACION</v>
          </cell>
          <cell r="AD319" t="str">
            <v>-</v>
          </cell>
          <cell r="AE319"/>
          <cell r="AF319"/>
        </row>
        <row r="320">
          <cell r="A320" t="str">
            <v>ICU-B6-001.7R1</v>
          </cell>
          <cell r="B320" t="str">
            <v>BROTHER INDUSTRIES LTD.</v>
          </cell>
          <cell r="C320" t="str">
            <v>Licencia de Marca (Sistema Nº 5)</v>
          </cell>
          <cell r="D320" t="str">
            <v>BAJA</v>
          </cell>
          <cell r="E320"/>
          <cell r="F320" t="str">
            <v>NA</v>
          </cell>
          <cell r="G320" t="str">
            <v>15-1, Naeshiro-Cho, Mizuho-Ku Nagoya 467-8561, Japan.</v>
          </cell>
          <cell r="H320">
            <v>0</v>
          </cell>
          <cell r="I320" t="str">
            <v>Taiwan Brother Industries, Ltd. / 76 Kai Fa Road, N.E.P.Z., Kaoshiung City, Taiwan.</v>
          </cell>
          <cell r="J320">
            <v>0</v>
          </cell>
          <cell r="K320" t="str">
            <v>Máquina de coser y bordar / Embroidery machine</v>
          </cell>
          <cell r="L320" t="str">
            <v xml:space="preserve">“brother” </v>
          </cell>
          <cell r="M320" t="str">
            <v>PR1000e</v>
          </cell>
          <cell r="N320" t="str">
            <v>220-240V~, 50Hz, 112W, Clase/class II</v>
          </cell>
          <cell r="O320" t="str">
            <v xml:space="preserve">IEC 60335-1:2001 + A1:2004 + A2:2006 usada con 
IEC 60335-2-28:2002 + A1:2008
</v>
          </cell>
          <cell r="P320">
            <v>1112900</v>
          </cell>
          <cell r="Q320" t="str">
            <v>Intertek Semko AB</v>
          </cell>
          <cell r="R320" t="str">
            <v>NA</v>
          </cell>
          <cell r="S320" t="str">
            <v>NA</v>
          </cell>
          <cell r="T320" t="str">
            <v>NA</v>
          </cell>
          <cell r="U320" t="str">
            <v>NA</v>
          </cell>
          <cell r="V320">
            <v>3</v>
          </cell>
          <cell r="W320" t="str">
            <v>3.7</v>
          </cell>
          <cell r="X320" t="str">
            <v>Cuidado del hogar</v>
          </cell>
          <cell r="Y320">
            <v>40812</v>
          </cell>
          <cell r="Z320"/>
          <cell r="AA320" t="str">
            <v>BAJA</v>
          </cell>
          <cell r="AB320">
            <v>41046</v>
          </cell>
          <cell r="AC320" t="str">
            <v>RECERTIFICACION</v>
          </cell>
          <cell r="AD320" t="str">
            <v>-</v>
          </cell>
          <cell r="AE320"/>
          <cell r="AF320"/>
        </row>
        <row r="321">
          <cell r="A321" t="str">
            <v>ICU-B6-001.8R1</v>
          </cell>
          <cell r="B321" t="str">
            <v>BROTHER INDUSTRIES LTD.</v>
          </cell>
          <cell r="C321" t="str">
            <v>Licencia de Marca (Sistema Nº 5)</v>
          </cell>
          <cell r="D321" t="str">
            <v>BAJA</v>
          </cell>
          <cell r="E321"/>
          <cell r="F321" t="str">
            <v>NA</v>
          </cell>
          <cell r="G321" t="str">
            <v>15-1, Naeshiro-Cho, Mizuho-Ku Nagoya 467-8561, Japan.</v>
          </cell>
          <cell r="H321">
            <v>0</v>
          </cell>
          <cell r="I321" t="str">
            <v>Zhuhai Brother Industries, Co., Ltd. / 254 Gangchang Road, Gongbei, Zhuhai City S.E.Z., Guangdong, China.</v>
          </cell>
          <cell r="J321">
            <v>0</v>
          </cell>
          <cell r="K321" t="str">
            <v>Máquina de coser / Sewing machine</v>
          </cell>
          <cell r="L321" t="str">
            <v xml:space="preserve">“brother” </v>
          </cell>
          <cell r="M321" t="str">
            <v>BM2800, BM3700, BM3850</v>
          </cell>
          <cell r="N321" t="str">
            <v>220V~, 50Hz, 51W, Clase/class II</v>
          </cell>
          <cell r="O321" t="str">
            <v xml:space="preserve">IEC 60335-1:2001 + A1:2004 + A2:2006 usada con 
IEC 60335-2-28:2002 + A1:2008
</v>
          </cell>
          <cell r="P321">
            <v>1115888</v>
          </cell>
          <cell r="Q321" t="str">
            <v>Intertek Semko AB</v>
          </cell>
          <cell r="R321" t="str">
            <v>NA</v>
          </cell>
          <cell r="S321" t="str">
            <v>NA</v>
          </cell>
          <cell r="T321" t="str">
            <v>NA</v>
          </cell>
          <cell r="U321" t="str">
            <v>NA</v>
          </cell>
          <cell r="V321">
            <v>3</v>
          </cell>
          <cell r="W321" t="str">
            <v>3.7</v>
          </cell>
          <cell r="X321" t="str">
            <v>Cuidado del hogar</v>
          </cell>
          <cell r="Y321">
            <v>40812</v>
          </cell>
          <cell r="Z321"/>
          <cell r="AA321" t="str">
            <v>BAJA</v>
          </cell>
          <cell r="AB321" t="str">
            <v>NA</v>
          </cell>
          <cell r="AC321" t="str">
            <v>NA</v>
          </cell>
          <cell r="AD321" t="str">
            <v>-</v>
          </cell>
          <cell r="AE321"/>
          <cell r="AF321"/>
        </row>
        <row r="322">
          <cell r="A322" t="str">
            <v>CSE-IACSA-C22-012.1</v>
          </cell>
          <cell r="B322" t="str">
            <v>Cencosud S.A.</v>
          </cell>
          <cell r="C322" t="str">
            <v>Licencia de Marca (Sistema Nº 5)</v>
          </cell>
          <cell r="D322" t="str">
            <v>BAJA</v>
          </cell>
          <cell r="E322"/>
          <cell r="F322">
            <v>30590360763</v>
          </cell>
          <cell r="G322" t="str">
            <v>Suipacha 1111 Piso 18, C.A.B.A., Argentina.</v>
          </cell>
          <cell r="H322" t="str">
            <v>Hangzhou Jinsong Euna Electrical Appliances Co., Ltd. // NO.19, St.3, Hangzhou Economic &amp; Technological Development Area, Hangzhou, Zhejiang, China.</v>
          </cell>
          <cell r="I322" t="str">
            <v>Hangzhou Jinsong Euna Electrical Appliances Co., Ltd. // NO.19, St.3, Hangzhou Economic &amp; Technological Development Area, Hangzhou, Zhejiang, China.</v>
          </cell>
          <cell r="J322" t="str">
            <v>China.</v>
          </cell>
          <cell r="K322" t="str">
            <v>Heladera.</v>
          </cell>
          <cell r="L322" t="str">
            <v>NEX.</v>
          </cell>
          <cell r="M322" t="str">
            <v>TO003O120R.</v>
          </cell>
          <cell r="N322" t="str">
            <v>220-240Vca, 50Hz, 80W, Clase I, Gas Refrigerante: R600A</v>
          </cell>
          <cell r="O322" t="str">
            <v>IEC 60335-1: 2010 (Ed. 5.0) + A1: 2013 + A2: 2016; IEC 60335-2-24: 2010 (Ed. 7.0) + A1: 2012.</v>
          </cell>
          <cell r="P322" t="str">
            <v>BGB-10-19-1368</v>
          </cell>
          <cell r="Q322" t="str">
            <v>LENOR S.R.L.</v>
          </cell>
          <cell r="R322" t="str">
            <v>NA</v>
          </cell>
          <cell r="S322" t="str">
            <v>NA</v>
          </cell>
          <cell r="T322" t="str">
            <v>NA</v>
          </cell>
          <cell r="U322" t="str">
            <v>NA</v>
          </cell>
          <cell r="V322">
            <v>3</v>
          </cell>
          <cell r="W322" t="str">
            <v>3.3</v>
          </cell>
          <cell r="X322" t="str">
            <v xml:space="preserve">Heladeras/Freezers. </v>
          </cell>
          <cell r="Y322">
            <v>40812</v>
          </cell>
          <cell r="Z322"/>
          <cell r="AA322">
            <v>44531</v>
          </cell>
          <cell r="AB322">
            <v>44571</v>
          </cell>
          <cell r="AC322" t="str">
            <v>VIGILANCIA NO INICIADA - SIN RESPUESTA</v>
          </cell>
          <cell r="AD322">
            <v>-1381</v>
          </cell>
          <cell r="AE322"/>
          <cell r="AF322"/>
        </row>
        <row r="323">
          <cell r="A323" t="str">
            <v>ICU-Q5-001.1R2</v>
          </cell>
          <cell r="B323" t="str">
            <v xml:space="preserve">Qingdao Haier Air Conditioner Electric Co., Ltd. </v>
          </cell>
          <cell r="C323" t="str">
            <v>Licencia de Marca (Sistema Nº 5)</v>
          </cell>
          <cell r="D323" t="str">
            <v>BAJA</v>
          </cell>
          <cell r="E323"/>
          <cell r="F323" t="str">
            <v>NA</v>
          </cell>
          <cell r="G323" t="str">
            <v>Haier Park, Qianwangang Road, Economic and Technological Development Zone, Qingdao, P. R. China.</v>
          </cell>
          <cell r="H323">
            <v>0</v>
          </cell>
          <cell r="I323" t="str">
            <v>Qingdao Haier Air Conditioner Electric Co., Ltd. / Haier Park, Qianwangang Road, Economic and Technological Development Zone, Qingdao, P. R. China.</v>
          </cell>
          <cell r="J323">
            <v>0</v>
          </cell>
          <cell r="K323" t="str">
            <v>Acondicionador de aire / Convertible Type Room Air Conditioner</v>
          </cell>
          <cell r="L323" t="str">
            <v>“Haier”</v>
          </cell>
          <cell r="M323" t="str">
            <v xml:space="preserve">HCFU-36HH03, HCFU-42HK03, HCFU-42HF03, HCFU-48HK03, HCFU-60HI03
</v>
          </cell>
          <cell r="N323" t="str">
            <v xml:space="preserve">Unidades interiores: 220-230V~, 50Hz, clase/class I
Unidades exteriores: 380-400V~, 3N~, 50Hz, R22, clase/class I, IP24
</v>
          </cell>
          <cell r="O323" t="str">
            <v xml:space="preserve">IEC 60335-2-40:2002 + A1:2005 
IEC 60335-1:2001 + A1:2004 + A2:2006
</v>
          </cell>
          <cell r="P323" t="str">
            <v>SH08080184-001 and SH09050865-001</v>
          </cell>
          <cell r="Q323" t="str">
            <v>Intertek Testing Services Shanghai Limited.</v>
          </cell>
          <cell r="R323" t="str">
            <v>NA</v>
          </cell>
          <cell r="S323" t="str">
            <v>NA</v>
          </cell>
          <cell r="T323" t="str">
            <v>NA</v>
          </cell>
          <cell r="U323" t="str">
            <v>NA</v>
          </cell>
          <cell r="V323">
            <v>3</v>
          </cell>
          <cell r="W323" t="str">
            <v>3.1</v>
          </cell>
          <cell r="X323" t="str">
            <v>Climatización</v>
          </cell>
          <cell r="Y323">
            <v>40812</v>
          </cell>
          <cell r="Z323"/>
          <cell r="AA323" t="str">
            <v>BAJA</v>
          </cell>
          <cell r="AB323">
            <v>41641</v>
          </cell>
          <cell r="AC323" t="str">
            <v>Pedido del cliente</v>
          </cell>
          <cell r="AD323" t="str">
            <v>-</v>
          </cell>
          <cell r="AE323"/>
          <cell r="AF323"/>
        </row>
        <row r="324">
          <cell r="A324" t="str">
            <v>ICU-D2-002.4R2</v>
          </cell>
          <cell r="B324" t="str">
            <v>Wenzhou Aoelec Electrical Co., Ltd.</v>
          </cell>
          <cell r="C324" t="str">
            <v>Licencia de Marca (Sistema Nº 5)</v>
          </cell>
          <cell r="D324" t="str">
            <v>BAJA</v>
          </cell>
          <cell r="E324"/>
          <cell r="F324" t="str">
            <v>NA</v>
          </cell>
          <cell r="G324" t="str">
            <v>BaiTaWang Industrial Zone, BeiBaiXiang, Wenzhou, 325603, Zhejiang, P.R.C</v>
          </cell>
          <cell r="H324">
            <v>0</v>
          </cell>
          <cell r="I324" t="str">
            <v>Wenzhou Aoelec Electrical Co., Ltd / BaiTaWang Industrial Zone, BeiBaiXiang, Wenzhou, 325603, Zhejiang, P.R.C</v>
          </cell>
          <cell r="J324">
            <v>0</v>
          </cell>
          <cell r="K324" t="str">
            <v>Circuit-breakers for overcurrent protection / Interruptor Termomagnetico de sobreintensidad</v>
          </cell>
          <cell r="L324" t="str">
            <v>“BAW“</v>
          </cell>
          <cell r="M324" t="str">
            <v>SERIE H30 3 POLOS: (1) (a) H33B05; (b) H33B10; (c) H33B15; (d) H33B20; (e) H33B25; (f)  H33B32; (g) H33B40; (h) H33B50; (i) H33B63 / (2) (a) H33C05; (b) H33C10; (c) H33C15; (d) H33C20; (e) H33C25; (f) H33C32; (g) H33C40; (h) H33C50; (i) H33C63 / SERIE H45 3 POLOS: (1) (a) H43B05; (b) H43B10; (c) H43B15; (d) H43B20; (e) H43B25; (f) H43B32; (g) H43B40; (h) H43B50; (i) H43B63 / (2) (a) H43C05; (b) H43C10; (c) H43C15; (d) H43C20; (e) H43C25; (f) H43C32; (g) H43C40; (h) H43C50; (i) H43C63 / SERIE H60 3 POLOS: (1) (a) H63B05; (b) H63B10; (c) H63B15; (d) H63B20; (e) H63B25; (f) H63B32; (g) H63B40  / (2) (a) H63C05; (b) H63C10; (c) H63C15; (d) H63C20; (e) H63C25; (f) H63C32; (g) H63C40</v>
          </cell>
          <cell r="N324" t="str">
            <v>400 Vac; 50/60 Hz; (1) Curve B; (2) Curve C; Serie H30 3 Polos 3 kA / Serie H45 3 Polos 4,5 kA / Serie H60 3 Polos 6 kA / (a) 5A; (b) 10A; (c) 15A; (d) 20A; (e) 25A; (f) 32A; (g) 40A; (h) 50A; (i) 63A</v>
          </cell>
          <cell r="O324" t="str">
            <v>IEC 60898: 1995</v>
          </cell>
          <cell r="P324" t="str">
            <v>JSH0304431-003</v>
          </cell>
          <cell r="Q324" t="str">
            <v>Intertek Testing Services Shanghai Limited..</v>
          </cell>
          <cell r="R324" t="str">
            <v>NA</v>
          </cell>
          <cell r="S324" t="str">
            <v>NA</v>
          </cell>
          <cell r="T324" t="str">
            <v>NA</v>
          </cell>
          <cell r="U324" t="str">
            <v>NA</v>
          </cell>
          <cell r="V324">
            <v>1</v>
          </cell>
          <cell r="W324" t="str">
            <v>1.5</v>
          </cell>
          <cell r="X324" t="str">
            <v xml:space="preserve">Dispositivos de protección y maniobra </v>
          </cell>
          <cell r="Y324">
            <v>40812</v>
          </cell>
          <cell r="Z324"/>
          <cell r="AA324" t="str">
            <v>BAJA</v>
          </cell>
          <cell r="AB324" t="str">
            <v>NA</v>
          </cell>
          <cell r="AC324" t="str">
            <v>NA</v>
          </cell>
          <cell r="AD324" t="str">
            <v>-</v>
          </cell>
          <cell r="AE324"/>
          <cell r="AF324"/>
        </row>
        <row r="325">
          <cell r="A325" t="str">
            <v>ICU-D2-002.5R2</v>
          </cell>
          <cell r="B325" t="str">
            <v>Wenzhou Aoelec Electrical Co., Ltd.</v>
          </cell>
          <cell r="C325" t="str">
            <v>Licencia de Marca (Sistema Nº 5)</v>
          </cell>
          <cell r="D325" t="str">
            <v>BAJA</v>
          </cell>
          <cell r="E325"/>
          <cell r="F325" t="str">
            <v>NA</v>
          </cell>
          <cell r="G325" t="str">
            <v>BaiTaWang Industrial Zone, BeiBaiXiang, Wenzhou, 325603, Zhejiang, P.R.C</v>
          </cell>
          <cell r="H325">
            <v>0</v>
          </cell>
          <cell r="I325" t="str">
            <v>Wenzhou Aoelec Electrical Co., Ltd / BaiTaWang Industrial Zone, BeiBaiXiang, Wenzhou, 325603, Zhejiang, P.R.C</v>
          </cell>
          <cell r="J325">
            <v>0</v>
          </cell>
          <cell r="K325" t="str">
            <v>Circuit-breakers for overcurrent protection / Interruptor Termomagnetico de sobreintensidad</v>
          </cell>
          <cell r="L325" t="str">
            <v>“BAW“</v>
          </cell>
          <cell r="M325" t="str">
            <v>SERIE H30 4 POLOS: (1) (a) H34B05; (b) H34B10; (c) H34B15; (d) H34B20; (e) H34B25; (f)  H34B32; (g) H34B40; (h) H34B50; (i) H34B63 / (2) (a) H34C05; (b) H34C10; (c) H34C15; (d) H34C20; (e) H34C25; (f) H34C32; (g) H34C40; (h) H34C50; (i) H34C63 / SERIE H45 4 POLOS: (1) (a) H44B05; (b) H44B10; (c) H44B15; (d) H44B20; (e) H44B25; (f) H44B32; (g) H44B40; (h) H44B50; (i) H44B63 / (2) (a) H44C05; (b) H44C10; (c) H44C15; (d) H44C20; (e) H44C25; (f) H44C32; (g) H44C40; (h) H44C50; (i) H44C63 / SERIE H60 4 POLOS: (1) (a) H64B05; (b) H64B10; (c) H64B15; (d) H64B20; (e) H64B25; (f) H64B32; (g) H64B40  / (2) (a) H64C05; (b) H64C10; (c) H64C15; (d) H64C20; (e) H64C25; (f) H64C32; (g) H64C40</v>
          </cell>
          <cell r="N325" t="str">
            <v>400 Vac; 50/60 Hz; (1) Curve B; (2) Curve C; Serie H30 4 Polos 3 kA / Serie H45 4 Polos 4,5 kA / Serie H60 4 Polos 6 kA / (a) 5A; (b) 10A; (c) 15A; (d) 20A; (e) 25A; (f) 32A; (g) 40A; (h) 50A; (i) 63A</v>
          </cell>
          <cell r="O325" t="str">
            <v>IEC 60898: 1995</v>
          </cell>
          <cell r="P325" t="str">
            <v>JSH0304431-004</v>
          </cell>
          <cell r="Q325" t="str">
            <v>Intertek Testing Services Shanghai Limited..</v>
          </cell>
          <cell r="R325" t="str">
            <v>NA</v>
          </cell>
          <cell r="S325" t="str">
            <v>NA</v>
          </cell>
          <cell r="T325" t="str">
            <v>NA</v>
          </cell>
          <cell r="U325" t="str">
            <v>NA</v>
          </cell>
          <cell r="V325">
            <v>1</v>
          </cell>
          <cell r="W325" t="str">
            <v>1.5</v>
          </cell>
          <cell r="X325" t="str">
            <v xml:space="preserve">Dispositivos de protección y maniobra </v>
          </cell>
          <cell r="Y325">
            <v>40812</v>
          </cell>
          <cell r="Z325"/>
          <cell r="AA325" t="str">
            <v>BAJA</v>
          </cell>
          <cell r="AB325" t="str">
            <v>NA</v>
          </cell>
          <cell r="AC325" t="str">
            <v>NA</v>
          </cell>
          <cell r="AD325" t="str">
            <v>-</v>
          </cell>
          <cell r="AE325"/>
          <cell r="AF325"/>
        </row>
        <row r="326">
          <cell r="A326" t="str">
            <v>ICU-D2-006.1R1</v>
          </cell>
          <cell r="B326" t="str">
            <v>Wenzhou Aoelec Electrical Co., Ltd.</v>
          </cell>
          <cell r="C326" t="str">
            <v>Licencia de Marca (Sistema Nº 5)</v>
          </cell>
          <cell r="D326" t="str">
            <v>BAJA</v>
          </cell>
          <cell r="E326"/>
          <cell r="F326" t="str">
            <v>NA</v>
          </cell>
          <cell r="G326" t="str">
            <v>BaiTaWang Industrial Zone, BeiBaiXiang, Wenzhou, 325603, Zhejiang, P.R.C</v>
          </cell>
          <cell r="H326">
            <v>0</v>
          </cell>
          <cell r="I326" t="str">
            <v>Wenzhou Aoelec Electrical Co., Ltd. / BaiTaWang Industrial Zone, BeiBaiXiang, Wenzhou, 325603, Zhejiang, P.R.C</v>
          </cell>
          <cell r="J326">
            <v>0</v>
          </cell>
          <cell r="K326" t="str">
            <v>Analogue Time Switches / Control Analógico de Tiempo</v>
          </cell>
          <cell r="L326" t="str">
            <v>“BAW“</v>
          </cell>
          <cell r="M326" t="str">
            <v>IHA150</v>
          </cell>
          <cell r="N326" t="str">
            <v>230 Vac; 60 Hz</v>
          </cell>
          <cell r="O326" t="str">
            <v>IEC 60730-1: 1993 + A1: 1994 + A2: 1997</v>
          </cell>
          <cell r="P326" t="str">
            <v>JSH0310226-001</v>
          </cell>
          <cell r="Q326" t="str">
            <v>Intertek Testing Services Shanghai Limited..</v>
          </cell>
          <cell r="R326" t="str">
            <v>NA</v>
          </cell>
          <cell r="S326" t="str">
            <v>NA</v>
          </cell>
          <cell r="T326" t="str">
            <v>NA</v>
          </cell>
          <cell r="U326" t="str">
            <v>NA</v>
          </cell>
          <cell r="V326">
            <v>1</v>
          </cell>
          <cell r="W326" t="str">
            <v>1.5</v>
          </cell>
          <cell r="X326" t="str">
            <v xml:space="preserve">Dispositivos de protección y maniobra </v>
          </cell>
          <cell r="Y326">
            <v>40812</v>
          </cell>
          <cell r="Z326"/>
          <cell r="AA326" t="str">
            <v>BAJA</v>
          </cell>
          <cell r="AB326" t="str">
            <v>NA</v>
          </cell>
          <cell r="AC326" t="str">
            <v>NA</v>
          </cell>
          <cell r="AD326" t="str">
            <v>-</v>
          </cell>
          <cell r="AE326"/>
          <cell r="AF326"/>
        </row>
        <row r="327">
          <cell r="A327" t="str">
            <v>ICU-W6-001.1R5</v>
          </cell>
          <cell r="B327" t="str">
            <v xml:space="preserve">WIK Far East Ltd. </v>
          </cell>
          <cell r="C327" t="str">
            <v>Licencia de Marca (Sistema Nº 5)</v>
          </cell>
          <cell r="D327" t="str">
            <v>BAJA</v>
          </cell>
          <cell r="E327"/>
          <cell r="F327" t="str">
            <v>NA</v>
          </cell>
          <cell r="G327" t="str">
            <v>Unit B, 23/F, Manulife Tower, 169, Electric Road, North Point, Hong Kong.</v>
          </cell>
          <cell r="H327">
            <v>0</v>
          </cell>
          <cell r="I327" t="str">
            <v xml:space="preserve">WIK China Ltd. / HuangPu 2nd Industrial Estate Shajing Town, BaoAn District, Shenzhen City, Guangdong Province, China. </v>
          </cell>
          <cell r="J327">
            <v>0</v>
          </cell>
          <cell r="K327" t="str">
            <v>Batidor de leche / Milk shaker</v>
          </cell>
          <cell r="L327" t="str">
            <v>"Nespresso" logo</v>
          </cell>
          <cell r="M327">
            <v>3192</v>
          </cell>
          <cell r="N327" t="str">
            <v>220V~, 50Hz, 500W, Class I, IPX0.</v>
          </cell>
          <cell r="O327" t="str">
            <v>IEC 60335-2-15:2002 + A1:2005 + A2:2008
IEC 60335-2-14:2006 + A1:2008
IEC 60335-1:2001 (incl. Corrig. 1:2002) + A1:2004 + A2:2006 (incl. Corrig. 1:2006)</v>
          </cell>
          <cell r="P327" t="str">
            <v>JGZ0710299-1R1, JGZ0710299-1R2  y/and JGZ0710299-1R3</v>
          </cell>
          <cell r="Q327" t="str">
            <v>Intertek Testing Services Shenzhen Ltd. Guangzhou Branch.</v>
          </cell>
          <cell r="R327" t="str">
            <v>NA</v>
          </cell>
          <cell r="S327" t="str">
            <v>NA</v>
          </cell>
          <cell r="T327" t="str">
            <v>NA</v>
          </cell>
          <cell r="U327" t="str">
            <v>NA</v>
          </cell>
          <cell r="V327">
            <v>3</v>
          </cell>
          <cell r="W327" t="str">
            <v>3.2</v>
          </cell>
          <cell r="X327" t="str">
            <v>Electrodomésticos de uso en la Cocina</v>
          </cell>
          <cell r="Y327">
            <v>40812</v>
          </cell>
          <cell r="Z327"/>
          <cell r="AA327" t="str">
            <v>BAJA</v>
          </cell>
          <cell r="AB327">
            <v>41016</v>
          </cell>
          <cell r="AC327" t="str">
            <v>NA</v>
          </cell>
          <cell r="AD327" t="str">
            <v>-</v>
          </cell>
          <cell r="AE327"/>
          <cell r="AF327"/>
        </row>
        <row r="328">
          <cell r="A328" t="str">
            <v>ICU-F6-001.2</v>
          </cell>
          <cell r="B328" t="str">
            <v xml:space="preserve">F. Haroldo Pinelli S.A. </v>
          </cell>
          <cell r="C328" t="str">
            <v>Licencia de Marca (Sistema Nº 5)</v>
          </cell>
          <cell r="D328" t="str">
            <v>BAJA</v>
          </cell>
          <cell r="E328"/>
          <cell r="F328" t="str">
            <v>NA</v>
          </cell>
          <cell r="G328" t="str">
            <v>Cosquín 5340, (C1439GRV), Ciudad Autónoma de Buenos Aires, Argentina.</v>
          </cell>
          <cell r="H328">
            <v>0</v>
          </cell>
          <cell r="I328" t="str">
            <v>Changan Group Co., Ltd. / No.18, Lingyun Road, Dongfeng Industrial Zone, Liushi Wenzhou China.</v>
          </cell>
          <cell r="J328">
            <v>0</v>
          </cell>
          <cell r="K328" t="str">
            <v>Interruptores Automáticos Termomagnéticos / Circuit-breakers with overcurrent protection</v>
          </cell>
          <cell r="L328" t="str">
            <v>Telemando</v>
          </cell>
          <cell r="M328" t="str">
            <v xml:space="preserve">Serie TMT3
(Ver Anexo 1 con información detallada de cada modelo certificado / See appendix 1 with detailed information of each certified model)
</v>
          </cell>
          <cell r="N328" t="str">
            <v xml:space="preserve">230/400 V~ (1 Polo), 400 V~  (2, 3 y 4 Polos), 50/60 Hz, 1-5 A (Curva B, C), 
6-63A (Curva B, C y D), Icn=Ics:3000A 
(Ver Anexo 1 con información detallada de cada modelo certificado / See appendix 1 with detailed information of each certified model)
</v>
          </cell>
          <cell r="O328" t="str">
            <v xml:space="preserve">IEC 60898-1:2002 + A1:2002 + A2:2003 </v>
          </cell>
          <cell r="P328" t="str">
            <v>SH11070614-001, SH11070614-002, SH11070614-003, SH11070614-004</v>
          </cell>
          <cell r="Q328" t="str">
            <v>Intertek Testing Services Shanghai Limited</v>
          </cell>
          <cell r="R328" t="str">
            <v>NA</v>
          </cell>
          <cell r="S328" t="str">
            <v>NA</v>
          </cell>
          <cell r="T328" t="str">
            <v>NA</v>
          </cell>
          <cell r="U328" t="str">
            <v>NA</v>
          </cell>
          <cell r="V328">
            <v>1</v>
          </cell>
          <cell r="W328" t="str">
            <v>1.5</v>
          </cell>
          <cell r="X328" t="str">
            <v xml:space="preserve">Dispositivos de protección y maniobra </v>
          </cell>
          <cell r="Y328">
            <v>40814</v>
          </cell>
          <cell r="Z328"/>
          <cell r="AA328" t="str">
            <v>BAJA</v>
          </cell>
          <cell r="AB328">
            <v>43166</v>
          </cell>
          <cell r="AC328" t="str">
            <v>Falta de vigilancia</v>
          </cell>
          <cell r="AD328" t="str">
            <v>-</v>
          </cell>
          <cell r="AE328"/>
          <cell r="AF328"/>
        </row>
        <row r="329">
          <cell r="A329" t="str">
            <v>ICU-S17-001.1R2</v>
          </cell>
          <cell r="B329" t="str">
            <v xml:space="preserve">Shenzhen Linoya Electronic Co., Ltd. </v>
          </cell>
          <cell r="C329" t="str">
            <v>Licencia de Marca (Sistema Nº 5)</v>
          </cell>
          <cell r="D329" t="str">
            <v>BAJA</v>
          </cell>
          <cell r="E329"/>
          <cell r="F329" t="str">
            <v>NA</v>
          </cell>
          <cell r="G329" t="str">
            <v>Tangtou Village, Shiyan Town, Baoan Area, Shenzhen City, China.</v>
          </cell>
          <cell r="H329">
            <v>0</v>
          </cell>
          <cell r="I329" t="str">
            <v>Shenzhen Linoya Electronic Co., Ltd. / Tangtou Village, Shiyan Town, Baoan Area, Shenzhen City, China.</v>
          </cell>
          <cell r="J329">
            <v>0</v>
          </cell>
          <cell r="K329" t="str">
            <v xml:space="preserve">Ficha bipolar sin toma a tierra con cable inyectado / Plug with Cord - Non-rewirable without earthing Contact </v>
          </cell>
          <cell r="L329" t="str">
            <v xml:space="preserve"> “LINOYA”</v>
          </cell>
          <cell r="M329" t="str">
            <v>XYP-09</v>
          </cell>
          <cell r="N329" t="str">
            <v xml:space="preserve">250V~, 10A. Con cable/with cord: H03VVH2-F 2x0,75mm2,  H05VVH2-F 2x0,75mm2, H03VV-F 2x0,75mm2 ó/or 
H05VV-F 2x0,75-1,0mm2
</v>
          </cell>
          <cell r="O329" t="str">
            <v>IRAM 2063:2001</v>
          </cell>
          <cell r="P329" t="str">
            <v>SH09071090-001</v>
          </cell>
          <cell r="Q329" t="str">
            <v>Intertek Testing Services Shanghai Limited.</v>
          </cell>
          <cell r="R329" t="str">
            <v>NA</v>
          </cell>
          <cell r="S329" t="str">
            <v>NA</v>
          </cell>
          <cell r="T329" t="str">
            <v>NA</v>
          </cell>
          <cell r="U329" t="str">
            <v>NA</v>
          </cell>
          <cell r="V329">
            <v>1</v>
          </cell>
          <cell r="W329" t="str">
            <v>1.3</v>
          </cell>
          <cell r="X329" t="str">
            <v xml:space="preserve">Conductores y cables </v>
          </cell>
          <cell r="Y329">
            <v>40822</v>
          </cell>
          <cell r="Z329"/>
          <cell r="AA329" t="str">
            <v>BAJA</v>
          </cell>
          <cell r="AB329">
            <v>41246</v>
          </cell>
          <cell r="AC329" t="str">
            <v>RECERTIFICACIÓN</v>
          </cell>
          <cell r="AD329" t="str">
            <v>-</v>
          </cell>
          <cell r="AE329"/>
          <cell r="AF329"/>
        </row>
        <row r="330">
          <cell r="A330" t="str">
            <v>ICU-S17-001.2R2</v>
          </cell>
          <cell r="B330" t="str">
            <v xml:space="preserve">Shenzhen Linoya Electronic Co., Ltd. </v>
          </cell>
          <cell r="C330" t="str">
            <v>Licencia de Marca (Sistema Nº 5)</v>
          </cell>
          <cell r="D330" t="str">
            <v>BAJA</v>
          </cell>
          <cell r="E330"/>
          <cell r="F330" t="str">
            <v>NA</v>
          </cell>
          <cell r="G330" t="str">
            <v>Tangtou Village, Shiyan Town, Baoan Area, Shenzhen City, China.</v>
          </cell>
          <cell r="H330">
            <v>0</v>
          </cell>
          <cell r="I330" t="str">
            <v>Shenzhen Linoya Electronic Co., Ltd. / Tangtou Village, Shiyan Town, Baoan Area, Shenzhen City, China.</v>
          </cell>
          <cell r="J330">
            <v>0</v>
          </cell>
          <cell r="K330" t="str">
            <v xml:space="preserve">Ficha bipolar con toma a tierra con cable inyectado / Plug with Cord - Non-rewirable with earthing Contact </v>
          </cell>
          <cell r="L330" t="str">
            <v xml:space="preserve"> “LINOYA”</v>
          </cell>
          <cell r="M330" t="str">
            <v>XYP-10</v>
          </cell>
          <cell r="N330" t="str">
            <v xml:space="preserve">250V~, 10A. Con cable/with cord: H03VV-F 3G0,75mm2, H05VV-F 3G0,75-1,5mm2, H05RR-F 3G0,75-1,5mm2 ó/or H05RN-F 3G0,75-1,0mm2  </v>
          </cell>
          <cell r="O330" t="str">
            <v>IRAM 2073:1996</v>
          </cell>
          <cell r="P330" t="str">
            <v>SH09071090-002</v>
          </cell>
          <cell r="Q330" t="str">
            <v>Intertek Testing Services Shanghai Limited.</v>
          </cell>
          <cell r="R330" t="str">
            <v>NA</v>
          </cell>
          <cell r="S330" t="str">
            <v>NA</v>
          </cell>
          <cell r="T330" t="str">
            <v>NA</v>
          </cell>
          <cell r="U330" t="str">
            <v>NA</v>
          </cell>
          <cell r="V330">
            <v>1</v>
          </cell>
          <cell r="W330" t="str">
            <v>1.3</v>
          </cell>
          <cell r="X330" t="str">
            <v xml:space="preserve">Conductores y cables </v>
          </cell>
          <cell r="Y330">
            <v>40822</v>
          </cell>
          <cell r="Z330"/>
          <cell r="AA330" t="str">
            <v>BAJA</v>
          </cell>
          <cell r="AB330">
            <v>41246</v>
          </cell>
          <cell r="AC330" t="str">
            <v>RECERTIFICACIÓN</v>
          </cell>
          <cell r="AD330" t="str">
            <v>-</v>
          </cell>
          <cell r="AE330"/>
          <cell r="AF330"/>
        </row>
        <row r="331">
          <cell r="A331" t="str">
            <v>ICU-C7-001.2R1</v>
          </cell>
          <cell r="B331" t="str">
            <v xml:space="preserve">Cheng Uei Precision Industry Co., Ltd. </v>
          </cell>
          <cell r="C331" t="str">
            <v>Licencia de Marca (Sistema Nº 5)</v>
          </cell>
          <cell r="D331" t="str">
            <v>BAJA</v>
          </cell>
          <cell r="E331"/>
          <cell r="F331" t="str">
            <v>NA</v>
          </cell>
          <cell r="G331" t="str">
            <v>N° 18, Chung Shan Road, Tu-Cheng Industry Park, Tu Cheng City, Taipei Hsien, Taiwan.</v>
          </cell>
          <cell r="H331" t="str">
            <v xml:space="preserve"> </v>
          </cell>
          <cell r="I331" t="str">
            <v>Dong Guan Well Shin Electronic Products Co., Ltd. / Chang Long Control District, Huang Jiang Cheng, Dongguang, Guangdong, P.R. China.</v>
          </cell>
          <cell r="J331">
            <v>0</v>
          </cell>
          <cell r="K331" t="str">
            <v>Fuente de alimentación / AC Adapter</v>
          </cell>
          <cell r="L331" t="str">
            <v>“HTC”</v>
          </cell>
          <cell r="M331" t="str">
            <v>TC P300</v>
          </cell>
          <cell r="N331" t="str">
            <v xml:space="preserve">Entrada/Input: 100-240 Vac, 50/60 Hz, 0.2 A, Clase/Class II 
Salida/Output:  5 Vdc, 1 A 
</v>
          </cell>
          <cell r="O331" t="str">
            <v>IEC 60950-1: 2001</v>
          </cell>
          <cell r="P331" t="str">
            <v>TS08050082-ST and TP08080039-ETS</v>
          </cell>
          <cell r="Q331" t="str">
            <v>Intertek Testing Services Taiwan Ltd.</v>
          </cell>
          <cell r="R331" t="str">
            <v>NA</v>
          </cell>
          <cell r="S331" t="str">
            <v>NA</v>
          </cell>
          <cell r="T331" t="str">
            <v>NA</v>
          </cell>
          <cell r="U331" t="str">
            <v>NA</v>
          </cell>
          <cell r="V331">
            <v>4</v>
          </cell>
          <cell r="W331" t="str">
            <v>4.2</v>
          </cell>
          <cell r="X331" t="str">
            <v>Fuente de alimentación para equipos de tecnología de la información</v>
          </cell>
          <cell r="Y331">
            <v>40828</v>
          </cell>
          <cell r="Z331"/>
          <cell r="AA331" t="str">
            <v>BAJA</v>
          </cell>
          <cell r="AB331">
            <v>41453</v>
          </cell>
          <cell r="AC331" t="str">
            <v>No se comercializa mas el producto</v>
          </cell>
          <cell r="AD331" t="str">
            <v>-</v>
          </cell>
          <cell r="AE331"/>
          <cell r="AF331"/>
        </row>
        <row r="332">
          <cell r="A332" t="str">
            <v>ICU-S8-001.2R2</v>
          </cell>
          <cell r="B332" t="str">
            <v xml:space="preserve">Shenzhen Xie Kang Electric Co., Ltd. </v>
          </cell>
          <cell r="C332" t="str">
            <v>Licencia de Marca (Sistema Nº 5)</v>
          </cell>
          <cell r="D332" t="str">
            <v>BAJA</v>
          </cell>
          <cell r="E332"/>
          <cell r="F332" t="str">
            <v>NA</v>
          </cell>
          <cell r="G332" t="str">
            <v>Nº  2 Industrial zone, Huang Ma Bu Village, Xixiang Town, 518126 Shenzhen City, Guandong, China.</v>
          </cell>
          <cell r="H332">
            <v>0</v>
          </cell>
          <cell r="I332" t="str">
            <v>Shenzhen Xie Kang Electric Co.,Ltd. / Nº 2 Industrial zone, Huang Ma Bu Village, Xixiang Town, 518126 Shenzhen City, Guandong, China.</v>
          </cell>
          <cell r="J332">
            <v>0</v>
          </cell>
          <cell r="K332" t="str">
            <v>Ficha con toma a tierra / Plug with earthing contact</v>
          </cell>
          <cell r="L332" t="str">
            <v>“Shenzhen Xie Kang Electric Co., Ltd.“</v>
          </cell>
          <cell r="M332" t="str">
            <v>XK-20</v>
          </cell>
          <cell r="N332" t="str">
            <v>250Vac, 10A, Con cable H03VV-F 3G0.75mm2, H05VV-F 3G0.75mm2, H05VV-F 3G1.0mm2</v>
          </cell>
          <cell r="O332" t="str">
            <v>IRAM 2073:1996</v>
          </cell>
          <cell r="P332" t="str">
            <v>JSH05090546-002</v>
          </cell>
          <cell r="Q332" t="str">
            <v>Intertek Testing Services Shanghai Limited..</v>
          </cell>
          <cell r="R332" t="str">
            <v>NA</v>
          </cell>
          <cell r="S332" t="str">
            <v>NA</v>
          </cell>
          <cell r="T332" t="str">
            <v>NA</v>
          </cell>
          <cell r="U332" t="str">
            <v>NA</v>
          </cell>
          <cell r="V332">
            <v>1</v>
          </cell>
          <cell r="W332" t="str">
            <v>1.3</v>
          </cell>
          <cell r="X332" t="str">
            <v xml:space="preserve">Conductores y cables </v>
          </cell>
          <cell r="Y332">
            <v>40828</v>
          </cell>
          <cell r="Z332"/>
          <cell r="AA332" t="str">
            <v>BAJA</v>
          </cell>
          <cell r="AB332">
            <v>41302</v>
          </cell>
          <cell r="AC332" t="str">
            <v>NA</v>
          </cell>
          <cell r="AD332" t="str">
            <v>-</v>
          </cell>
          <cell r="AE332"/>
          <cell r="AF332"/>
        </row>
        <row r="333">
          <cell r="A333" t="str">
            <v>ICU-S8-001.1R2</v>
          </cell>
          <cell r="B333" t="str">
            <v xml:space="preserve">Shenzhen Xie Kang Electric Co., Ltd. </v>
          </cell>
          <cell r="C333" t="str">
            <v>Licencia de Marca (Sistema Nº 5)</v>
          </cell>
          <cell r="D333" t="str">
            <v>BAJA</v>
          </cell>
          <cell r="E333"/>
          <cell r="F333" t="str">
            <v>NA</v>
          </cell>
          <cell r="G333" t="str">
            <v>Nº 2 Industrial zone, Huang Ma Bu Village, Xixiang Town, 518126 Shenzhen City, Guangdong, China.</v>
          </cell>
          <cell r="H333">
            <v>0</v>
          </cell>
          <cell r="I333" t="str">
            <v>Shenzhen Xie Kang Electric Co.,Ltd. / Nº 2 Industrial zone, Huang Ma Bu Village, Xixiang Town, 518126 Shenzhen City, Guangdong, China.</v>
          </cell>
          <cell r="J333">
            <v>0</v>
          </cell>
          <cell r="K333" t="str">
            <v>Ficha bipolar sin toma a tierra, con cable inyectado / Plug, non-rewirable</v>
          </cell>
          <cell r="L333" t="str">
            <v>“Shenzhen Xie Kang Electric Co., Ltd.”</v>
          </cell>
          <cell r="M333" t="str">
            <v>XK-19</v>
          </cell>
          <cell r="N333" t="str">
            <v>250V~, 10A, Con cable/ with cord H03VVH2-F (2x0,5-0,75mm2) ó/or H05VVH2-F (2x0,75mm2)</v>
          </cell>
          <cell r="O333" t="str">
            <v>IRAM 2063:2001</v>
          </cell>
          <cell r="P333" t="str">
            <v>SH09091082-001</v>
          </cell>
          <cell r="Q333" t="str">
            <v>Intertek Testing Services Shanghai Limited.º</v>
          </cell>
          <cell r="R333" t="str">
            <v>NA</v>
          </cell>
          <cell r="S333" t="str">
            <v>NA</v>
          </cell>
          <cell r="T333" t="str">
            <v>NA</v>
          </cell>
          <cell r="U333" t="str">
            <v>NA</v>
          </cell>
          <cell r="V333">
            <v>1</v>
          </cell>
          <cell r="W333" t="str">
            <v>1.3</v>
          </cell>
          <cell r="X333" t="str">
            <v xml:space="preserve">Conductores y cables </v>
          </cell>
          <cell r="Y333">
            <v>40828</v>
          </cell>
          <cell r="Z333"/>
          <cell r="AA333" t="str">
            <v>BAJA</v>
          </cell>
          <cell r="AB333">
            <v>41302</v>
          </cell>
          <cell r="AC333" t="str">
            <v>NA</v>
          </cell>
          <cell r="AD333" t="str">
            <v>-</v>
          </cell>
          <cell r="AE333"/>
          <cell r="AF333"/>
        </row>
        <row r="334">
          <cell r="A334" t="str">
            <v>ICU-T8-001.1R1</v>
          </cell>
          <cell r="B334" t="str">
            <v xml:space="preserve">TECHWORLD INDUSTRIES LIMITED </v>
          </cell>
          <cell r="C334" t="str">
            <v>Licencia de Marca (Sistema Nº 5)</v>
          </cell>
          <cell r="D334" t="str">
            <v>BAJA</v>
          </cell>
          <cell r="E334"/>
          <cell r="F334" t="str">
            <v>NA</v>
          </cell>
          <cell r="G334" t="str">
            <v>Room 701,7/F.,SunBeam Centre, 27 Shing Yip Street, Kwun Tong, Kowloon,Hong Kong</v>
          </cell>
          <cell r="H334">
            <v>0</v>
          </cell>
          <cell r="I334" t="str">
            <v>Techworld Industries Limited / Fu Gang Industries Estate, Qingxi, Dongguan, Guangdong, China</v>
          </cell>
          <cell r="J334">
            <v>0</v>
          </cell>
          <cell r="K334" t="str">
            <v>Cargador de Bateria / Battery Charger</v>
          </cell>
          <cell r="L334" t="str">
            <v>“Tech World - Black &amp; Decker“</v>
          </cell>
          <cell r="M334" t="str">
            <v>AD-0412-AG8; 90507878; 499634-01; 498461-00; 499069-07; 498461-02</v>
          </cell>
          <cell r="N334" t="str">
            <v>Input: 220 Vac ; 50Hz; 4W ; Output: 5.6Vdc ; 140mA</v>
          </cell>
          <cell r="O334" t="str">
            <v>IEC 60335-2-29:2002 (4th edition)+A1 : 2004 in conjunction with IEC 60335-1:2001 (4th esition)+A1:2004</v>
          </cell>
          <cell r="P334" t="str">
            <v>ET-R0620826</v>
          </cell>
          <cell r="Q334" t="str">
            <v>Intertek Testing Services Hong Kong Ltd..</v>
          </cell>
          <cell r="R334" t="str">
            <v>NA</v>
          </cell>
          <cell r="S334" t="str">
            <v>NA</v>
          </cell>
          <cell r="T334" t="str">
            <v>NA</v>
          </cell>
          <cell r="U334" t="str">
            <v>NA</v>
          </cell>
          <cell r="V334">
            <v>4</v>
          </cell>
          <cell r="W334" t="str">
            <v>4.1</v>
          </cell>
          <cell r="X334" t="str">
            <v>Cargadores de bateria</v>
          </cell>
          <cell r="Y334">
            <v>40828</v>
          </cell>
          <cell r="Z334"/>
          <cell r="AA334" t="str">
            <v>BAJA</v>
          </cell>
          <cell r="AB334" t="str">
            <v>NA</v>
          </cell>
          <cell r="AC334" t="str">
            <v>NA</v>
          </cell>
          <cell r="AD334" t="str">
            <v>-</v>
          </cell>
          <cell r="AE334"/>
          <cell r="AF334"/>
        </row>
        <row r="335">
          <cell r="A335" t="str">
            <v>IACSA-S38-001.5</v>
          </cell>
          <cell r="B335" t="str">
            <v>MARTA ESTELA SOBRE CASAS</v>
          </cell>
          <cell r="C335" t="str">
            <v>Licencia de Marca (Sistema Nº 5)</v>
          </cell>
          <cell r="D335" t="str">
            <v>BAJA</v>
          </cell>
          <cell r="E335"/>
          <cell r="F335">
            <v>27139069914</v>
          </cell>
          <cell r="G335" t="str">
            <v>Av. Juan Bautista Alberdi 1714, C.A.B.A., Argentina.</v>
          </cell>
          <cell r="H335" t="str">
            <v>SLAMP S.P.A. // Via Tre Cannelle, 3, 00071 Pomezia (RM), Roma, Italia..</v>
          </cell>
          <cell r="I335" t="str">
            <v>MA. VA. S.C.A.R.L. // Via Vaccareccia 43/e, Pomezia (RM) 00071, Roma, Italia..</v>
          </cell>
          <cell r="J335" t="str">
            <v>Italia.</v>
          </cell>
          <cell r="K335" t="str">
            <v>Luminaria fija para pared, techo y suspension</v>
          </cell>
          <cell r="L335" t="str">
            <v>SLAMP</v>
          </cell>
          <cell r="M335" t="str">
            <v>1) HANAMI; 2) HANAMI LARGE; 3) HANAMI CEILING/WALL</v>
          </cell>
          <cell r="N335" t="str">
            <v>200-240Vac; IP20; Clase II; Ver Anexo 1</v>
          </cell>
          <cell r="O335" t="str">
            <v>IEC 60598-1:2014 (Ed. 8.0) + IEC 60598-2-1:1979 (Ed. 1.0) + IEC 62031:2008 (Ed. 1.0) + A1:2012 + A2:2014</v>
          </cell>
          <cell r="P335" t="str">
            <v>200018922UDI-CBSe</v>
          </cell>
          <cell r="Q335" t="str">
            <v>Intertek Italia. S.p.A.</v>
          </cell>
          <cell r="R335" t="str">
            <v>Intertek Semko AB</v>
          </cell>
          <cell r="S335" t="str">
            <v>SE-90404</v>
          </cell>
          <cell r="T335">
            <v>43200</v>
          </cell>
          <cell r="U335" t="str">
            <v>Disp 913-E 2017</v>
          </cell>
          <cell r="V335">
            <v>2</v>
          </cell>
          <cell r="W335" t="str">
            <v>2.1</v>
          </cell>
          <cell r="X335" t="str">
            <v xml:space="preserve">Luminaria: artefacto completo </v>
          </cell>
          <cell r="Y335">
            <v>40833</v>
          </cell>
          <cell r="Z335"/>
          <cell r="AA335">
            <v>44142</v>
          </cell>
          <cell r="AB335">
            <v>44142</v>
          </cell>
          <cell r="AC335" t="str">
            <v>VENCIDO</v>
          </cell>
          <cell r="AD335">
            <v>-1770</v>
          </cell>
          <cell r="AE335"/>
          <cell r="AF335"/>
        </row>
        <row r="336">
          <cell r="A336" t="str">
            <v>TC-0061/001.1R1</v>
          </cell>
          <cell r="B336" t="str">
            <v xml:space="preserve">Something High Electric (Xiamen) Co.,
</v>
          </cell>
          <cell r="C336" t="str">
            <v>Licencia de Tipo (Sistema Nº 4)</v>
          </cell>
          <cell r="D336" t="str">
            <v>BAJA</v>
          </cell>
          <cell r="E336"/>
          <cell r="F336" t="str">
            <v>NA</v>
          </cell>
          <cell r="G336" t="str">
            <v xml:space="preserve"> Ltd. No. 421, Xiahushe, Houkengshe Area, Huli Industrial Park, Xiamen City, Fujian Province, China</v>
          </cell>
          <cell r="H336" t="str">
            <v xml:space="preserve">Something High Electric (Xiamen) Co., Ltd.
No. 421, Xiahushe, Houkengshe Area, Huli Industrial Park, Xiamen City, Fujian Province, China
</v>
          </cell>
          <cell r="I336" t="str">
            <v>Something High Electric (Xiamen) Co., Ltd. / No. 421, Xiahushe, Houkengshe Area, Huli Industrial Park, Xiamen City, Fujian Province, China</v>
          </cell>
          <cell r="J336">
            <v>0</v>
          </cell>
          <cell r="K336" t="str">
            <v xml:space="preserve">Fuente de Alimentacion Switcheada
Switch Mode Power Supply
</v>
          </cell>
          <cell r="L336" t="str">
            <v>NO!</v>
          </cell>
          <cell r="M336" t="str">
            <v>NXC050-150A</v>
          </cell>
          <cell r="N336" t="str">
            <v>Input: 100-240 Vac ; 50/60Hz ; 0.3 A; Output: 5 Vdc ; 1.5 A ; Class II</v>
          </cell>
          <cell r="O336" t="str">
            <v>IEC61558-2-17:1997 conjunction with IEC61558-1:1997+A1:1998</v>
          </cell>
          <cell r="P336" t="str">
            <v>JSH006110692-001</v>
          </cell>
          <cell r="Q336" t="str">
            <v xml:space="preserve">Intertek Testing Services Shanghai Limited.
Building No.86, 1198 Qinzhou ;Road (North), Caohejing Development Zone; Shanghai 200233; CHINA
</v>
          </cell>
          <cell r="R336" t="str">
            <v>NA</v>
          </cell>
          <cell r="S336" t="str">
            <v>NA</v>
          </cell>
          <cell r="T336" t="str">
            <v>NA</v>
          </cell>
          <cell r="U336" t="str">
            <v>NA</v>
          </cell>
          <cell r="V336">
            <v>4</v>
          </cell>
          <cell r="W336" t="str">
            <v>4.4</v>
          </cell>
          <cell r="X336" t="str">
            <v>Fuente de alimentación generales</v>
          </cell>
          <cell r="Y336">
            <v>40833</v>
          </cell>
          <cell r="Z336"/>
          <cell r="AA336" t="str">
            <v>BAJA</v>
          </cell>
          <cell r="AB336">
            <v>43166</v>
          </cell>
          <cell r="AC336" t="str">
            <v>Falta de vigilancia</v>
          </cell>
          <cell r="AD336" t="str">
            <v>-</v>
          </cell>
          <cell r="AE336"/>
          <cell r="AF336"/>
        </row>
        <row r="337">
          <cell r="A337" t="str">
            <v>TC-0113/003.1</v>
          </cell>
          <cell r="B337" t="str">
            <v>Comercial Alpaca S.A.</v>
          </cell>
          <cell r="C337" t="str">
            <v>Licencia de Tipo (Sistema Nº 4)</v>
          </cell>
          <cell r="D337" t="str">
            <v>BAJA</v>
          </cell>
          <cell r="E337"/>
          <cell r="F337" t="str">
            <v>NA</v>
          </cell>
          <cell r="G337" t="str">
            <v>Dr. T.M. de Anchorena 655, (C1170ACK), Cuidad Autónoma de Buenos Aires, Argentina.</v>
          </cell>
          <cell r="H337" t="str">
            <v xml:space="preserve">Foshan Sanshui Dongnan Electric Appliance Co.,Ltd.
28# Jingang Road, Xinan Town, Sanshui Zone, Foshan City, Guangdong Province, China.
</v>
          </cell>
          <cell r="I337" t="str">
            <v xml:space="preserve">Foshan Sanshui Dongnan Electric Appliance Co.,Ltd.
28# Jingang Road, Xinan Town, Sanshui Zone, Foshan City, Guangdong Province, China.
</v>
          </cell>
          <cell r="J337">
            <v>0</v>
          </cell>
          <cell r="K337" t="str">
            <v xml:space="preserve">Horno eléctrico
Toaster Oven
</v>
          </cell>
          <cell r="L337" t="str">
            <v>DAEWOO INTERNATIONAL</v>
          </cell>
          <cell r="M337" t="str">
            <v>DI-8352</v>
          </cell>
          <cell r="N337" t="str">
            <v xml:space="preserve">220-240V~, 50/60Hz, 1600W, clase I  ó
220V~, 50Hz, 1600W, clase I
</v>
          </cell>
          <cell r="O337" t="str">
            <v xml:space="preserve">IEC 60335-2-9:2002 + A1:2004
IEC 60335-1:2001 + A1:2004
</v>
          </cell>
          <cell r="P337" t="str">
            <v>JGZ0705161-1</v>
          </cell>
          <cell r="Q337" t="str">
            <v>Intertek Services Shenzhen Ltd. Guangzhou Branch</v>
          </cell>
          <cell r="R337" t="str">
            <v>NA</v>
          </cell>
          <cell r="S337" t="str">
            <v>NA</v>
          </cell>
          <cell r="T337" t="str">
            <v>NA</v>
          </cell>
          <cell r="U337" t="str">
            <v>NA</v>
          </cell>
          <cell r="V337">
            <v>3</v>
          </cell>
          <cell r="W337" t="str">
            <v>3.2</v>
          </cell>
          <cell r="X337" t="str">
            <v>Electrodomésticos de uso en la Cocina</v>
          </cell>
          <cell r="Y337">
            <v>40836</v>
          </cell>
          <cell r="Z337"/>
          <cell r="AA337" t="str">
            <v>BAJA</v>
          </cell>
          <cell r="AB337" t="str">
            <v>NA</v>
          </cell>
          <cell r="AC337" t="str">
            <v>NA</v>
          </cell>
          <cell r="AD337" t="str">
            <v>-</v>
          </cell>
          <cell r="AE337"/>
          <cell r="AF337"/>
        </row>
        <row r="338">
          <cell r="A338" t="str">
            <v>TC-0113/003.2</v>
          </cell>
          <cell r="B338" t="str">
            <v>Comercial Alpaca S.A.</v>
          </cell>
          <cell r="C338" t="str">
            <v>Licencia de Tipo (Sistema Nº 4)</v>
          </cell>
          <cell r="D338" t="str">
            <v>BAJA</v>
          </cell>
          <cell r="E338"/>
          <cell r="F338" t="str">
            <v>NA</v>
          </cell>
          <cell r="G338" t="str">
            <v>Dr. T.M. de Anchorena 655, (C1170ACK), Cuidad Autónoma de Buenos Aires, Argentina.</v>
          </cell>
          <cell r="H338" t="str">
            <v xml:space="preserve">Foshan Sanshui Dongnan Electric Appliance Co.,Ltd.
28# Jingang Road, Xinan Town, Sanshui Zone, Foshan City, Guangdong Province, China.
</v>
          </cell>
          <cell r="I338" t="str">
            <v xml:space="preserve">Foshan Sanshui Dongnan Electric Appliance Co.,Ltd.
28# Jingang Road, Xinan Town, Sanshui Zone, Foshan City, Guangdong Province, China.
</v>
          </cell>
          <cell r="J338">
            <v>0</v>
          </cell>
          <cell r="K338" t="str">
            <v xml:space="preserve">Horno eléctrico
Toaster Oven
</v>
          </cell>
          <cell r="L338" t="str">
            <v>DAEWOO INTERNATIONAL</v>
          </cell>
          <cell r="M338" t="str">
            <v>DI-8365</v>
          </cell>
          <cell r="N338" t="str">
            <v xml:space="preserve">220-240V~, 50/60Hz, 2000W, clase I  ó
220V~, 50Hz, 2000W, clase I
</v>
          </cell>
          <cell r="O338" t="str">
            <v xml:space="preserve">IEC 60335-2-9:2008
IEC 60335-1:2001 + A1:2004 + A2:2006
</v>
          </cell>
          <cell r="P338" t="str">
            <v>GZ11061148-1</v>
          </cell>
          <cell r="Q338" t="str">
            <v>Intertek Services Shenzhen Ltd. Guangzhou Branch</v>
          </cell>
          <cell r="R338" t="str">
            <v>NA</v>
          </cell>
          <cell r="S338" t="str">
            <v>NA</v>
          </cell>
          <cell r="T338" t="str">
            <v>NA</v>
          </cell>
          <cell r="U338" t="str">
            <v>NA</v>
          </cell>
          <cell r="V338">
            <v>3</v>
          </cell>
          <cell r="W338" t="str">
            <v>3.2</v>
          </cell>
          <cell r="X338" t="str">
            <v>Electrodomésticos de uso en la Cocina</v>
          </cell>
          <cell r="Y338">
            <v>40836</v>
          </cell>
          <cell r="Z338"/>
          <cell r="AA338" t="str">
            <v>BAJA</v>
          </cell>
          <cell r="AB338">
            <v>43166</v>
          </cell>
          <cell r="AC338" t="str">
            <v>Falta de vigilancia</v>
          </cell>
          <cell r="AD338" t="str">
            <v>-</v>
          </cell>
          <cell r="AE338"/>
          <cell r="AF338"/>
        </row>
        <row r="339">
          <cell r="A339" t="str">
            <v>ICU-W7-001.1R3</v>
          </cell>
          <cell r="B339" t="str">
            <v>Weihai Honglin Electronic Co., Ltd.</v>
          </cell>
          <cell r="C339" t="str">
            <v>Licencia de Marca (Sistema Nº 5)</v>
          </cell>
          <cell r="D339" t="str">
            <v>BAJA</v>
          </cell>
          <cell r="E339"/>
          <cell r="F339" t="str">
            <v>NA</v>
          </cell>
          <cell r="G339" t="str">
            <v>N°9 - 10 Pudong Road, Weihai E&amp;T Development Zone, 264200 Weihai, Shandong, China.</v>
          </cell>
          <cell r="H339">
            <v>0</v>
          </cell>
          <cell r="I339" t="str">
            <v>Weihai Honglin Electronic Co., Ltd. / N°9 - 10 Pudong Road, Weihai E&amp;T Development Zone, 264200 Weihai, Shandong, China.</v>
          </cell>
          <cell r="J339">
            <v>0</v>
          </cell>
          <cell r="K339" t="str">
            <v>Ficha de alimentación con toma de tierra y cable inyectado \ Plug with Cord -Non-rewirable with earthing Contact</v>
          </cell>
          <cell r="L339" t="str">
            <v>“Weihai Honglin Electronic Co., Ltd.”</v>
          </cell>
          <cell r="M339" t="str">
            <v>HL-042</v>
          </cell>
          <cell r="N339" t="str">
            <v xml:space="preserve">250V~; 10A. Con cable / with cord:
H03Z1Z1-F (3G0,75mm2), H05Z1Z1-F (3G0,75-1,0mm2), H03VV-F (3G0,75mm2), H05VV-F (G0,75-1,5mm2) - Fabricados por / Manufactured by: Weihai Honglin Electronic Co., Ltd.
</v>
          </cell>
          <cell r="O339" t="str">
            <v>IRAM 2073:2009</v>
          </cell>
          <cell r="P339" t="str">
            <v>SH11010898-001</v>
          </cell>
          <cell r="Q339" t="str">
            <v>Intertek Testing Services Shanghai Limited.</v>
          </cell>
          <cell r="R339" t="str">
            <v>NA</v>
          </cell>
          <cell r="S339" t="str">
            <v>NA</v>
          </cell>
          <cell r="T339" t="str">
            <v>NA</v>
          </cell>
          <cell r="U339" t="str">
            <v>NA</v>
          </cell>
          <cell r="V339">
            <v>1</v>
          </cell>
          <cell r="W339" t="str">
            <v>1.3</v>
          </cell>
          <cell r="X339" t="str">
            <v xml:space="preserve">Conductores y cables </v>
          </cell>
          <cell r="Y339">
            <v>40836</v>
          </cell>
          <cell r="Z339"/>
          <cell r="AA339" t="str">
            <v>BAJA</v>
          </cell>
          <cell r="AB339">
            <v>41198</v>
          </cell>
          <cell r="AC339" t="str">
            <v>Migrado a IRAM</v>
          </cell>
          <cell r="AD339" t="str">
            <v>-</v>
          </cell>
          <cell r="AE339"/>
          <cell r="AF339"/>
        </row>
        <row r="340">
          <cell r="A340" t="str">
            <v>ICU-W7-001.2R2</v>
          </cell>
          <cell r="B340" t="str">
            <v>Weihai Honglin Electronic Co., Ltd.</v>
          </cell>
          <cell r="C340" t="str">
            <v>Licencia de Marca (Sistema Nº 5)</v>
          </cell>
          <cell r="D340" t="str">
            <v>BAJA</v>
          </cell>
          <cell r="E340"/>
          <cell r="F340" t="str">
            <v>NA</v>
          </cell>
          <cell r="G340" t="str">
            <v>N°9 - 10 Pudong Road, Weihai E&amp;T Development Zone, 264200 Weihai, Shandong, China.</v>
          </cell>
          <cell r="H340">
            <v>0</v>
          </cell>
          <cell r="I340" t="str">
            <v>Weihai Honglin Electronic Co., Ltd. / N°9 - 10 Pudong Road, Weihai E&amp;T Development Zone, 264200 Weihai, Shandong, China.</v>
          </cell>
          <cell r="J340">
            <v>0</v>
          </cell>
          <cell r="K340" t="str">
            <v xml:space="preserve">Ficha de alimentación bipolar sin toma de tierra, con cable inyectado \ Plug without earthing contact, with non-rewirable cord </v>
          </cell>
          <cell r="L340" t="str">
            <v>“Weihai Honglin Electronic Co., Ltd.”</v>
          </cell>
          <cell r="M340" t="str">
            <v>HL-066</v>
          </cell>
          <cell r="N340" t="str">
            <v xml:space="preserve">250V~; 10A 
Con cable / with cord:
H03VVH2-F; 2x0,75 mm2 - Fabricados por / Manufactured by: Weihai Honglin Electronic Co., Ltd.
</v>
          </cell>
          <cell r="O340" t="str">
            <v>IRAM 2063: 2001</v>
          </cell>
          <cell r="P340" t="str">
            <v>SH09121217-001</v>
          </cell>
          <cell r="Q340" t="str">
            <v>Intertek Testing Services Shanghai Limited.</v>
          </cell>
          <cell r="R340" t="str">
            <v>NA</v>
          </cell>
          <cell r="S340" t="str">
            <v>NA</v>
          </cell>
          <cell r="T340" t="str">
            <v>NA</v>
          </cell>
          <cell r="U340" t="str">
            <v>NA</v>
          </cell>
          <cell r="V340">
            <v>1</v>
          </cell>
          <cell r="W340" t="str">
            <v>1.3</v>
          </cell>
          <cell r="X340" t="str">
            <v xml:space="preserve">Conductores y cables </v>
          </cell>
          <cell r="Y340">
            <v>40836</v>
          </cell>
          <cell r="Z340"/>
          <cell r="AA340" t="str">
            <v>BAJA</v>
          </cell>
          <cell r="AB340">
            <v>41198</v>
          </cell>
          <cell r="AC340" t="str">
            <v>Migrado a IRAM</v>
          </cell>
          <cell r="AD340" t="str">
            <v>-</v>
          </cell>
          <cell r="AE340"/>
          <cell r="AF340"/>
        </row>
        <row r="341">
          <cell r="A341" t="str">
            <v>ICU-W7-002.1R2</v>
          </cell>
          <cell r="B341" t="str">
            <v>Weihai Honglin Electronic Co., Ltd.</v>
          </cell>
          <cell r="C341" t="str">
            <v>Licencia de Marca (Sistema Nº 5)</v>
          </cell>
          <cell r="D341" t="str">
            <v>BAJA</v>
          </cell>
          <cell r="E341"/>
          <cell r="F341" t="str">
            <v>NA</v>
          </cell>
          <cell r="G341" t="str">
            <v>N°9 - 10 Pudong Road, Weihai E&amp;T Development Zone, 264200 Weihai, Shandong, China.</v>
          </cell>
          <cell r="H341">
            <v>0</v>
          </cell>
          <cell r="I341" t="str">
            <v>Weihai Honglin Electronic Co., Ltd. / N°9 - 10 Pudong Road, Weihai E&amp;T Development Zone, 264200 Weihai, Shandong, China.</v>
          </cell>
          <cell r="J341">
            <v>0</v>
          </cell>
          <cell r="K341" t="str">
            <v>Conector / Connector</v>
          </cell>
          <cell r="L341" t="str">
            <v>“Weihai Honglin Electronic Co., Ltd.”</v>
          </cell>
          <cell r="M341" t="str">
            <v>HL-028S</v>
          </cell>
          <cell r="N341" t="str">
            <v xml:space="preserve">250V~; 2.5A, tipo/type: C7  Con cable / with cord: H03VVH2-F; 2x0,75 mm2 -Fabricados por / Manufactured by: Weihai Honglin Electronic Co., Ltd.
</v>
          </cell>
          <cell r="O341" t="str">
            <v>IEC 60320-1:2001 + A1:2007</v>
          </cell>
          <cell r="P341" t="str">
            <v>SH10010070-001</v>
          </cell>
          <cell r="Q341" t="str">
            <v>Intertek Testing Services Shanghai Limited.</v>
          </cell>
          <cell r="R341" t="str">
            <v>NA</v>
          </cell>
          <cell r="S341" t="str">
            <v>NA</v>
          </cell>
          <cell r="T341" t="str">
            <v>NA</v>
          </cell>
          <cell r="U341" t="str">
            <v>NA</v>
          </cell>
          <cell r="V341">
            <v>1</v>
          </cell>
          <cell r="W341" t="str">
            <v>1.3</v>
          </cell>
          <cell r="X341" t="str">
            <v xml:space="preserve">Conductores y cables </v>
          </cell>
          <cell r="Y341">
            <v>40836</v>
          </cell>
          <cell r="Z341"/>
          <cell r="AA341" t="str">
            <v>BAJA</v>
          </cell>
          <cell r="AB341">
            <v>41198</v>
          </cell>
          <cell r="AC341" t="str">
            <v>Migrado a IRAM</v>
          </cell>
          <cell r="AD341" t="str">
            <v>-</v>
          </cell>
          <cell r="AE341"/>
          <cell r="AF341"/>
        </row>
        <row r="342">
          <cell r="A342" t="str">
            <v>ICU-G4-001.1R1</v>
          </cell>
          <cell r="B342" t="str">
            <v>Guangdong Xiongrun Electrical Co., Ltd.</v>
          </cell>
          <cell r="C342" t="str">
            <v>Licencia de Marca (Sistema Nº 5)</v>
          </cell>
          <cell r="D342" t="str">
            <v>BAJA</v>
          </cell>
          <cell r="E342"/>
          <cell r="F342" t="str">
            <v>NA</v>
          </cell>
          <cell r="G342" t="str">
            <v>No.10, Xinhui RD., Wusha, Daliang, Shunde Dist., Foshan City, Guangdong, China.</v>
          </cell>
          <cell r="H342" t="str">
            <v>Guangdong Xiongrun Electrical Co., Ltd. // No.10, Xinhui RD., Wusha, Daliang, Shunde Dist., Foshan City, Guangdong, China.</v>
          </cell>
          <cell r="I342" t="str">
            <v>Guangdong Xiongrun Electrical Co., Ltd./ No.10, Xinhui RD., Wusha, Daliang, Shunde Dist., Foshan City, Guangdong, China.</v>
          </cell>
          <cell r="J342">
            <v>0</v>
          </cell>
          <cell r="K342" t="str">
            <v>Ficha de alimentación con cable sin toma de tierra \ Plug with Cord -Non-rewirable without earthing Contact</v>
          </cell>
          <cell r="L342" t="str">
            <v>“XIONGRUN “</v>
          </cell>
          <cell r="M342" t="str">
            <v>XR-610</v>
          </cell>
          <cell r="N342" t="str">
            <v>250V~; 10A. Con cable/with cord: H03VV-F 2x0,75 mm2; H03VVH2-F 2x0,75 mm2; H05VV-F 2x(0,75~1,0) mm2; H05VVH2-F 2x(0,75~1,0) mm2.</v>
          </cell>
          <cell r="O342" t="str">
            <v>IRAM 2063: 1982</v>
          </cell>
          <cell r="P342" t="str">
            <v>JSH007110582-001</v>
          </cell>
          <cell r="Q342" t="str">
            <v>Intertek Testing Services Shanghai Limited.</v>
          </cell>
          <cell r="R342" t="str">
            <v>NA</v>
          </cell>
          <cell r="S342" t="str">
            <v>NA</v>
          </cell>
          <cell r="T342" t="str">
            <v>NA</v>
          </cell>
          <cell r="U342" t="str">
            <v>NA</v>
          </cell>
          <cell r="V342">
            <v>1</v>
          </cell>
          <cell r="W342" t="str">
            <v>1.3</v>
          </cell>
          <cell r="X342" t="str">
            <v xml:space="preserve">Conductores y cables </v>
          </cell>
          <cell r="Y342">
            <v>40840</v>
          </cell>
          <cell r="Z342"/>
          <cell r="AA342" t="str">
            <v>BAJA</v>
          </cell>
          <cell r="AB342">
            <v>42430</v>
          </cell>
          <cell r="AC342" t="str">
            <v>REEMPLAZADO POR AGRAGADO DE SECCION DE CORDÓN DE ALIMENTACION Y ACTUALIZACION DE NORMA</v>
          </cell>
          <cell r="AD342" t="str">
            <v>-</v>
          </cell>
          <cell r="AE342"/>
          <cell r="AF342"/>
        </row>
        <row r="343">
          <cell r="A343" t="str">
            <v>ICU-G4-002.1R1</v>
          </cell>
          <cell r="B343" t="str">
            <v>Guangdong Xiongrun Electrical Co., Ltd.</v>
          </cell>
          <cell r="C343" t="str">
            <v>Licencia de Marca (Sistema Nº 5)</v>
          </cell>
          <cell r="D343" t="str">
            <v>BAJA</v>
          </cell>
          <cell r="E343"/>
          <cell r="F343" t="str">
            <v>NA</v>
          </cell>
          <cell r="G343" t="str">
            <v>No.10, Xinhui RD., Wusha, Daliang, Shunde Dist., Foshan City, Guangdong, China.</v>
          </cell>
          <cell r="H343" t="str">
            <v>Guangdong Xiongrun Electrical Co., Ltd. // No.10, Xinhui RD., Wusha, Daliang, Shunde Dist., Foshan City, Guangdong, China.</v>
          </cell>
          <cell r="I343" t="str">
            <v>Guangdong Xiongrun Electrical Co., Ltd./ No.10, Xinhui RD., Wusha, Daliang, Shunde Dist., Foshan City, Guangdong, China.</v>
          </cell>
          <cell r="J343">
            <v>0</v>
          </cell>
          <cell r="K343" t="str">
            <v>Ficha de alimentación con cable con toma de tierra \ Plug with Cord -Non-rewirable with earthing Contact</v>
          </cell>
          <cell r="L343" t="str">
            <v>“XIONGRUN “</v>
          </cell>
          <cell r="M343" t="str">
            <v>XR-611</v>
          </cell>
          <cell r="N343" t="str">
            <v>250V~; 10A. Con cable/with cord: H03VV-F 3G0,75 mm2; H05VV-F 3G(0,75~1,5) mm2; H05RR-F 3G(0,75~1,0) mm2; H05RN-F 3G(0,75~1,0) mm2.</v>
          </cell>
          <cell r="O343" t="str">
            <v>IRAM 2073: 1996</v>
          </cell>
          <cell r="P343" t="str">
            <v>JSH007110582-002</v>
          </cell>
          <cell r="Q343" t="str">
            <v>Intertek Testing Services Shanghai Limited.</v>
          </cell>
          <cell r="R343" t="str">
            <v>NA</v>
          </cell>
          <cell r="S343" t="str">
            <v>NA</v>
          </cell>
          <cell r="T343" t="str">
            <v>NA</v>
          </cell>
          <cell r="U343" t="str">
            <v>NA</v>
          </cell>
          <cell r="V343">
            <v>1</v>
          </cell>
          <cell r="W343" t="str">
            <v>1.3</v>
          </cell>
          <cell r="X343" t="str">
            <v xml:space="preserve">Conductores y cables </v>
          </cell>
          <cell r="Y343">
            <v>40840</v>
          </cell>
          <cell r="Z343"/>
          <cell r="AA343" t="str">
            <v>BAJA</v>
          </cell>
          <cell r="AB343">
            <v>42430</v>
          </cell>
          <cell r="AC343" t="str">
            <v>REEMPLAZADO POR AGRAGADO DE SECCION DE CORDÓN DE ALIMENTACION Y ACTUALIZACION DE NORMA</v>
          </cell>
          <cell r="AD343" t="str">
            <v>-</v>
          </cell>
          <cell r="AE343"/>
          <cell r="AF343"/>
        </row>
        <row r="344">
          <cell r="A344" t="str">
            <v>ICU-A10-001.1R1</v>
          </cell>
          <cell r="B344" t="str">
            <v>Aequator AG</v>
          </cell>
          <cell r="C344" t="str">
            <v>Licencia de Marca (Sistema Nº 5)</v>
          </cell>
          <cell r="D344" t="str">
            <v>BAJA</v>
          </cell>
          <cell r="E344"/>
          <cell r="F344">
            <v>30516712593</v>
          </cell>
          <cell r="G344" t="str">
            <v>St. Gallerstrasse 229, CH-9320 Arbon Switzerland</v>
          </cell>
          <cell r="H344">
            <v>0</v>
          </cell>
          <cell r="I344" t="str">
            <v>Aequator AG / St. Gallerstrasse 229, CH-9320 Arbon Switzerland</v>
          </cell>
          <cell r="J344">
            <v>0</v>
          </cell>
          <cell r="K344" t="str">
            <v>Dispenser automático de capsulas de café / Automatic capsule dispenser</v>
          </cell>
          <cell r="L344" t="str">
            <v>“NESPRESSO”</v>
          </cell>
          <cell r="M344" t="str">
            <v>30030, 30031</v>
          </cell>
          <cell r="N344" t="str">
            <v>100-240Vac, 50/60Hz, 500mA, class I</v>
          </cell>
          <cell r="O344" t="str">
            <v>IEC 60335-2-75:2002 + A1:2005 in conjunction with IEC 60335-1:2001 + A1:2004 + A2:2006</v>
          </cell>
          <cell r="P344" t="str">
            <v>07KF1007396-01_CB  and  07KF1007396-02_CB</v>
          </cell>
          <cell r="Q344" t="str">
            <v>Intertek Semko AB</v>
          </cell>
          <cell r="R344" t="str">
            <v>NA</v>
          </cell>
          <cell r="S344" t="str">
            <v>NA</v>
          </cell>
          <cell r="T344" t="str">
            <v>NA</v>
          </cell>
          <cell r="U344" t="str">
            <v>NA</v>
          </cell>
          <cell r="V344">
            <v>3</v>
          </cell>
          <cell r="W344" t="str">
            <v>3.2</v>
          </cell>
          <cell r="X344" t="str">
            <v>Electrodomésticos de uso en la Cocina</v>
          </cell>
          <cell r="Y344">
            <v>40842</v>
          </cell>
          <cell r="Z344"/>
          <cell r="AA344" t="str">
            <v>BAJA</v>
          </cell>
          <cell r="AB344">
            <v>42247</v>
          </cell>
          <cell r="AC344" t="str">
            <v>baja por pedido del titular del certificado</v>
          </cell>
          <cell r="AD344" t="str">
            <v>-</v>
          </cell>
          <cell r="AE344"/>
          <cell r="AF344"/>
        </row>
        <row r="345">
          <cell r="A345" t="str">
            <v>ICU-W7-001.3</v>
          </cell>
          <cell r="B345" t="str">
            <v>Weihai Honglin Electronic Co., Ltd.</v>
          </cell>
          <cell r="C345" t="str">
            <v>Licencia de Marca (Sistema Nº 5)</v>
          </cell>
          <cell r="D345" t="str">
            <v>BAJA</v>
          </cell>
          <cell r="E345"/>
          <cell r="F345" t="str">
            <v>NA</v>
          </cell>
          <cell r="G345" t="str">
            <v>N°9 - 10 Pudong Road, Weihai E&amp;T Development Zone, 264200 Weihai, Shandong, China.</v>
          </cell>
          <cell r="H345">
            <v>0</v>
          </cell>
          <cell r="I345" t="str">
            <v>Weihai Honglin Electronic Co., Ltd. / N°9 - 10 Pudong Road, Weihai E&amp;T Development Zone, 264200 Weihai, Shandong, China.</v>
          </cell>
          <cell r="J345">
            <v>0</v>
          </cell>
          <cell r="K345" t="str">
            <v xml:space="preserve">Ficha de alimentación bipolar sin toma de tierra, con cable inyectado 
Plug without earthing contact, with non-rewirable cord 
</v>
          </cell>
          <cell r="L345" t="str">
            <v>“Weihai Honglin Electronic Co., Ltd.”</v>
          </cell>
          <cell r="M345" t="str">
            <v>HL-075</v>
          </cell>
          <cell r="N345" t="str">
            <v xml:space="preserve">250V~, 10A 
Con cable / with cord:
H03VVH2-F 2x0,75 mm2 , H05VVH2-F 2x0,75 mm2 – 
Fabricados por / Manufactured by: Weihai Honglin Electronic Co., Ltd.
</v>
          </cell>
          <cell r="O345" t="str">
            <v>IRAM 2063: 2009</v>
          </cell>
          <cell r="P345" t="str">
            <v>SH11060148-001</v>
          </cell>
          <cell r="Q345" t="str">
            <v>Intertek Testing Services Shanghai Limited.</v>
          </cell>
          <cell r="R345" t="str">
            <v>NA</v>
          </cell>
          <cell r="S345" t="str">
            <v>NA</v>
          </cell>
          <cell r="T345" t="str">
            <v>NA</v>
          </cell>
          <cell r="U345" t="str">
            <v>NA</v>
          </cell>
          <cell r="V345">
            <v>1</v>
          </cell>
          <cell r="W345" t="str">
            <v>1.3</v>
          </cell>
          <cell r="X345" t="str">
            <v xml:space="preserve">Conductores y cables </v>
          </cell>
          <cell r="Y345">
            <v>40844</v>
          </cell>
          <cell r="Z345"/>
          <cell r="AA345" t="str">
            <v>BAJA</v>
          </cell>
          <cell r="AB345">
            <v>41198</v>
          </cell>
          <cell r="AC345" t="str">
            <v>Migro a IRAM</v>
          </cell>
          <cell r="AD345" t="str">
            <v>-</v>
          </cell>
          <cell r="AE345"/>
          <cell r="AF345"/>
        </row>
        <row r="346">
          <cell r="A346" t="str">
            <v>ICU-Z6-002.4R1</v>
          </cell>
          <cell r="B346" t="str">
            <v xml:space="preserve">Zhejiang Fly Dragon Electric Co., Ltd. </v>
          </cell>
          <cell r="C346" t="str">
            <v>Licencia de Marca (Sistema Nº 5)</v>
          </cell>
          <cell r="D346" t="str">
            <v>BAJA</v>
          </cell>
          <cell r="E346"/>
          <cell r="F346" t="str">
            <v>NA</v>
          </cell>
          <cell r="G346" t="str">
            <v>Fly Dragon Mansion, Yangzhai Industru Zone, Luishi Town, Wenzhou 325604, China.</v>
          </cell>
          <cell r="H346">
            <v>0</v>
          </cell>
          <cell r="I346" t="str">
            <v>Zhejiang Fly Dragon Electric Co., Ltd. / Fly Dragon Mansion, Yangzhai Industru Zone, Luishi Town, Wenzhou 325604, China.</v>
          </cell>
          <cell r="J346">
            <v>0</v>
          </cell>
          <cell r="K346" t="str">
            <v>Socket-outlet for industrial purpose / Tomacorrientes para uso industrial</v>
          </cell>
          <cell r="L346" t="str">
            <v>“SICA“</v>
          </cell>
          <cell r="M346" t="str">
            <v>SICA-113; SICA-114; SICA-115; SICA-123; SICA-124; SICA-125</v>
          </cell>
          <cell r="N346" t="str">
            <v>Ue=200-250 Vac; 380-415 Vac; 200/346-240/415 Vac; In= 16A..32A</v>
          </cell>
          <cell r="O346" t="str">
            <v>IEC 60309-1: 1999 + IEC 60309-2: 1999</v>
          </cell>
          <cell r="P346" t="str">
            <v>508721-1</v>
          </cell>
          <cell r="Q346" t="str">
            <v>Intertek Semko AB.</v>
          </cell>
          <cell r="R346" t="str">
            <v>NA</v>
          </cell>
          <cell r="S346" t="str">
            <v>NA</v>
          </cell>
          <cell r="T346" t="str">
            <v>NA</v>
          </cell>
          <cell r="U346" t="str">
            <v>NA</v>
          </cell>
          <cell r="V346">
            <v>1</v>
          </cell>
          <cell r="W346" t="str">
            <v>1.3</v>
          </cell>
          <cell r="X346" t="str">
            <v xml:space="preserve">Conductores y cables </v>
          </cell>
          <cell r="Y346">
            <v>40847</v>
          </cell>
          <cell r="Z346"/>
          <cell r="AA346" t="str">
            <v>BAJA</v>
          </cell>
          <cell r="AB346">
            <v>42958</v>
          </cell>
          <cell r="AC346" t="str">
            <v>FALTA DE PAGO DEL FEE</v>
          </cell>
          <cell r="AD346" t="str">
            <v>-</v>
          </cell>
          <cell r="AE346"/>
          <cell r="AF346"/>
        </row>
        <row r="347">
          <cell r="A347" t="str">
            <v>ICU-Z6-002.3R1</v>
          </cell>
          <cell r="B347" t="str">
            <v xml:space="preserve">Zhejiang Fly Dragon Electric Co., Ltd. </v>
          </cell>
          <cell r="C347" t="str">
            <v>Licencia de Marca (Sistema Nº 5)</v>
          </cell>
          <cell r="D347" t="str">
            <v>BAJA</v>
          </cell>
          <cell r="E347"/>
          <cell r="F347" t="str">
            <v>NA</v>
          </cell>
          <cell r="G347" t="str">
            <v>Fly Dragon Mansion, Yangzhai Industru Zone, Luishi Town, Wenzhou 325604, China.</v>
          </cell>
          <cell r="H347">
            <v>0</v>
          </cell>
          <cell r="I347" t="str">
            <v>Zhejiang Fly Dragon Electric Co., Ltd. / Fly Dragon Mansion, Yangzhai Industru Zone, Luishi Town, Wenzhou 325604, China.</v>
          </cell>
          <cell r="J347">
            <v>0</v>
          </cell>
          <cell r="K347" t="str">
            <v>Socket-outlet / Tomacorrientes para uso industrial</v>
          </cell>
          <cell r="L347" t="str">
            <v>“NANTE“</v>
          </cell>
          <cell r="M347" t="str">
            <v>FNP2-113; FNP2-114; FNP2-115; FNP2-123; FNP2-124; FNP2-125</v>
          </cell>
          <cell r="N347" t="str">
            <v>Ue=200-250 Vac; 380-415 Vac; 200/346-240/415 Vac; In= 16A..32A</v>
          </cell>
          <cell r="O347" t="str">
            <v>IEC 60309-1: 1999 + IEC 60309-2: 1999</v>
          </cell>
          <cell r="P347" t="str">
            <v>508721-1</v>
          </cell>
          <cell r="Q347" t="str">
            <v>Intertek Semko AB.</v>
          </cell>
          <cell r="R347" t="str">
            <v>NA</v>
          </cell>
          <cell r="S347" t="str">
            <v>NA</v>
          </cell>
          <cell r="T347" t="str">
            <v>NA</v>
          </cell>
          <cell r="U347" t="str">
            <v>NA</v>
          </cell>
          <cell r="V347">
            <v>1</v>
          </cell>
          <cell r="W347" t="str">
            <v>1.3</v>
          </cell>
          <cell r="X347" t="str">
            <v xml:space="preserve">Conductores y cables </v>
          </cell>
          <cell r="Y347">
            <v>40847</v>
          </cell>
          <cell r="Z347"/>
          <cell r="AA347" t="str">
            <v>BAJA</v>
          </cell>
          <cell r="AB347">
            <v>42958</v>
          </cell>
          <cell r="AC347" t="str">
            <v>FALTA DE PAGO DEL FEE</v>
          </cell>
          <cell r="AD347" t="str">
            <v>-</v>
          </cell>
          <cell r="AE347"/>
          <cell r="AF347"/>
        </row>
        <row r="348">
          <cell r="A348" t="str">
            <v>ICU-Z6-002.1R1</v>
          </cell>
          <cell r="B348" t="str">
            <v xml:space="preserve">Zhejiang Fly Dragon Electric Co., Ltd. </v>
          </cell>
          <cell r="C348" t="str">
            <v>Licencia de Marca (Sistema Nº 5)</v>
          </cell>
          <cell r="D348" t="str">
            <v>BAJA</v>
          </cell>
          <cell r="E348"/>
          <cell r="F348" t="str">
            <v>NA</v>
          </cell>
          <cell r="G348" t="str">
            <v>Fly Dragon Mansion, Yangzhai Industru Zone, Luishi Town, Wenzhou 325604, China.</v>
          </cell>
          <cell r="H348">
            <v>0</v>
          </cell>
          <cell r="I348" t="str">
            <v>Zhejiang Fly Dragon Electric Co., Ltd. / Fly Dragon Mansion, Yangzhai Industru Zone, Luishi Town, Wenzhou 325604, China.</v>
          </cell>
          <cell r="J348">
            <v>0</v>
          </cell>
          <cell r="K348" t="str">
            <v>Plug for Industrial Purpose / Ficha para uso Industrial</v>
          </cell>
          <cell r="L348" t="str">
            <v>“SICA“</v>
          </cell>
          <cell r="M348" t="str">
            <v>SICA-013; SICA-014; SICA-015; SICA-023; SICA-024; SICA-025</v>
          </cell>
          <cell r="N348" t="str">
            <v>Ue=200-250 Vac; 380-415 Vac; 200/346-240/415 Vac; In= 16A..32A</v>
          </cell>
          <cell r="O348" t="str">
            <v>IEC 60309-1: 1999 + IEC 60309-2: 1999</v>
          </cell>
          <cell r="P348" t="str">
            <v>508676-1</v>
          </cell>
          <cell r="Q348" t="str">
            <v>Intertek Semko AB.</v>
          </cell>
          <cell r="R348" t="str">
            <v>NA</v>
          </cell>
          <cell r="S348" t="str">
            <v>NA</v>
          </cell>
          <cell r="T348" t="str">
            <v>NA</v>
          </cell>
          <cell r="U348" t="str">
            <v>NA</v>
          </cell>
          <cell r="V348">
            <v>1</v>
          </cell>
          <cell r="W348" t="str">
            <v>1.3</v>
          </cell>
          <cell r="X348" t="str">
            <v xml:space="preserve">Conductores y cables </v>
          </cell>
          <cell r="Y348">
            <v>40847</v>
          </cell>
          <cell r="Z348"/>
          <cell r="AA348" t="str">
            <v>BAJA</v>
          </cell>
          <cell r="AB348">
            <v>42958</v>
          </cell>
          <cell r="AC348" t="str">
            <v>FALTA DE PAGO DEL FEE</v>
          </cell>
          <cell r="AD348" t="str">
            <v>-</v>
          </cell>
          <cell r="AE348"/>
          <cell r="AF348"/>
        </row>
        <row r="349">
          <cell r="A349" t="str">
            <v>ICU-Z6-002.2R1</v>
          </cell>
          <cell r="B349" t="str">
            <v xml:space="preserve">Zhejiang Fly Dragon Electric Co., Ltd. </v>
          </cell>
          <cell r="C349" t="str">
            <v>Licencia de Marca (Sistema Nº 5)</v>
          </cell>
          <cell r="D349" t="str">
            <v>BAJA</v>
          </cell>
          <cell r="E349"/>
          <cell r="F349" t="str">
            <v>NA</v>
          </cell>
          <cell r="G349" t="str">
            <v>Fly Dragon Mansion, Yangzhai Industru Zone, Luishi Town, Wenzhou 325604, China.</v>
          </cell>
          <cell r="H349">
            <v>0</v>
          </cell>
          <cell r="I349" t="str">
            <v>Zhejiang Fly Dragon Electric Co., Ltd. / Fly Dragon Mansion, Yangzhai Industru Zone, Luishi Town, Wenzhou 325604, China.</v>
          </cell>
          <cell r="J349">
            <v>0</v>
          </cell>
          <cell r="K349" t="str">
            <v>Plug for Industrial Purpose / Ficha para uso Industrial</v>
          </cell>
          <cell r="L349" t="str">
            <v>“NANTE“</v>
          </cell>
          <cell r="M349" t="str">
            <v>FNP2-013; FNP2-014; FNP2-015; FNP2-023; FNP2-024; FNP2-025</v>
          </cell>
          <cell r="N349" t="str">
            <v>Ue=200-250 Vac; 380-415 Vac; 200/346-240/415 Vac; In= 16A..32A</v>
          </cell>
          <cell r="O349" t="str">
            <v>IEC 60309-1: 1999 + IEC 60309-2: 1999</v>
          </cell>
          <cell r="P349" t="str">
            <v>508676-1</v>
          </cell>
          <cell r="Q349" t="str">
            <v>Intertek Semko AB.</v>
          </cell>
          <cell r="R349" t="str">
            <v>NA</v>
          </cell>
          <cell r="S349" t="str">
            <v>NA</v>
          </cell>
          <cell r="T349" t="str">
            <v>NA</v>
          </cell>
          <cell r="U349" t="str">
            <v>NA</v>
          </cell>
          <cell r="V349">
            <v>1</v>
          </cell>
          <cell r="W349" t="str">
            <v>1.3</v>
          </cell>
          <cell r="X349" t="str">
            <v xml:space="preserve">Conductores y cables </v>
          </cell>
          <cell r="Y349">
            <v>40847</v>
          </cell>
          <cell r="Z349"/>
          <cell r="AA349" t="str">
            <v>BAJA</v>
          </cell>
          <cell r="AB349">
            <v>42958</v>
          </cell>
          <cell r="AC349" t="str">
            <v>FALTA DE PAGO DEL FEE</v>
          </cell>
          <cell r="AD349" t="str">
            <v>-</v>
          </cell>
          <cell r="AE349"/>
          <cell r="AF349"/>
        </row>
        <row r="350">
          <cell r="A350" t="str">
            <v>ICU-Z6-001.1R2</v>
          </cell>
          <cell r="B350" t="str">
            <v xml:space="preserve">Zhejiang Fly Dragon Electric Co., Ltd. </v>
          </cell>
          <cell r="C350" t="str">
            <v>Licencia de Marca (Sistema Nº 5)</v>
          </cell>
          <cell r="D350" t="str">
            <v>BAJA</v>
          </cell>
          <cell r="E350"/>
          <cell r="F350" t="str">
            <v>NA</v>
          </cell>
          <cell r="G350" t="str">
            <v>Fly Dragon Mansion, Yangzhai Industry Zone, Luishi Town, Wenzhou 325604, China.</v>
          </cell>
          <cell r="H350">
            <v>0</v>
          </cell>
          <cell r="I350" t="str">
            <v>Zhejiang Fly Dragon Electric Co., Ltd. / Fly Dragon Mansion, Yangzhai Industry Zone, Luishi Town, Wenzhou 325604, China.</v>
          </cell>
          <cell r="J350">
            <v>0</v>
          </cell>
          <cell r="K350" t="str">
            <v>Interruptor Termomagnético de sobreintensidad / Circuit-Breaker with overcurrent protection</v>
          </cell>
          <cell r="L350" t="str">
            <v>“NANTE”
“YARLUX”</v>
          </cell>
          <cell r="M350" t="str">
            <v>DZ47-63</v>
          </cell>
          <cell r="N350" t="str">
            <v>240/415V~ (1 polo/pole), 415V~ (2 y/and 3 polos/poles), In=6 - 63 A, Curva C/ C-Type, Ics=Icn=3000A</v>
          </cell>
          <cell r="O350" t="str">
            <v>IEC 60898-1:2002 +A1:2002 + A2:2003</v>
          </cell>
          <cell r="P350" t="str">
            <v>SH09100397-001, SH09100397-002 and SH09100397-003</v>
          </cell>
          <cell r="Q350" t="str">
            <v>Intertek Testing Services Shanghai Limited.</v>
          </cell>
          <cell r="R350" t="str">
            <v>NA</v>
          </cell>
          <cell r="S350" t="str">
            <v>NA</v>
          </cell>
          <cell r="T350" t="str">
            <v>NA</v>
          </cell>
          <cell r="U350" t="str">
            <v>NA</v>
          </cell>
          <cell r="V350">
            <v>1</v>
          </cell>
          <cell r="W350" t="str">
            <v>1.5</v>
          </cell>
          <cell r="X350" t="str">
            <v xml:space="preserve">Dispositivos de protección y maniobra </v>
          </cell>
          <cell r="Y350">
            <v>40847</v>
          </cell>
          <cell r="Z350"/>
          <cell r="AA350" t="str">
            <v>BAJA</v>
          </cell>
          <cell r="AB350">
            <v>41053</v>
          </cell>
          <cell r="AC350" t="str">
            <v>RECERTIFICACION</v>
          </cell>
          <cell r="AD350" t="str">
            <v>-</v>
          </cell>
          <cell r="AE350"/>
          <cell r="AF350"/>
        </row>
        <row r="351">
          <cell r="A351" t="str">
            <v>ICU-Z6-001.2R1</v>
          </cell>
          <cell r="B351" t="str">
            <v xml:space="preserve">Zhejiang Fly Dragon Electric Co., Ltd. </v>
          </cell>
          <cell r="C351" t="str">
            <v>Licencia de Marca (Sistema Nº 5)</v>
          </cell>
          <cell r="D351" t="str">
            <v>BAJA</v>
          </cell>
          <cell r="E351"/>
          <cell r="F351" t="str">
            <v>NA</v>
          </cell>
          <cell r="G351" t="str">
            <v>Fly Dragon Mansion, Yangzhai Industry Zone, Luishi Town, Wenzhou 325604, China.</v>
          </cell>
          <cell r="H351">
            <v>0</v>
          </cell>
          <cell r="I351" t="str">
            <v>Zhejiang Fly Dragon Electric Co., Ltd. / Fly Dragon Mansion, Yangzhai Industry Zone, Luishi Town, Wenzhou 325604, China.</v>
          </cell>
          <cell r="J351">
            <v>0</v>
          </cell>
          <cell r="K351" t="str">
            <v>Interruptor Termomagnético de sobreintensidad / Circuit-Breaker with overcurrent protection</v>
          </cell>
          <cell r="L351" t="str">
            <v xml:space="preserve">“NANTE”
“YARLUX”
</v>
          </cell>
          <cell r="M351" t="str">
            <v>DZ47-63</v>
          </cell>
          <cell r="N351" t="str">
            <v xml:space="preserve">240/415V~ (1 polo/pole), 415V~ (2 y/and 3 polos/poles), In=6-63A, Curva C/ C-Type, 
Ics=Icn=3000A (6-63A), 4500A (40-63A) y/and  6000A (6-32A)
</v>
          </cell>
          <cell r="O351" t="str">
            <v>IEC 60898-1:2002 + A1:2002 + A2:2003</v>
          </cell>
          <cell r="P351" t="str">
            <v>SH09100396-001,  SH09100396-002,  SH09100396-003, SH09100397-001, SH09100397-002 and SH09100397-003</v>
          </cell>
          <cell r="Q351" t="str">
            <v>Intertek Testing Services Shanghai Limited.</v>
          </cell>
          <cell r="R351" t="str">
            <v>NA</v>
          </cell>
          <cell r="S351" t="str">
            <v>NA</v>
          </cell>
          <cell r="T351" t="str">
            <v>NA</v>
          </cell>
          <cell r="U351" t="str">
            <v>NA</v>
          </cell>
          <cell r="V351">
            <v>1</v>
          </cell>
          <cell r="W351" t="str">
            <v>1.5</v>
          </cell>
          <cell r="X351" t="str">
            <v xml:space="preserve">Dispositivos de protección y maniobra </v>
          </cell>
          <cell r="Y351">
            <v>40847</v>
          </cell>
          <cell r="Z351"/>
          <cell r="AA351" t="str">
            <v>BAJA</v>
          </cell>
          <cell r="AB351">
            <v>41053</v>
          </cell>
          <cell r="AC351" t="str">
            <v>RECERTIFICACION</v>
          </cell>
          <cell r="AD351" t="str">
            <v>-</v>
          </cell>
          <cell r="AE351"/>
          <cell r="AF351"/>
        </row>
        <row r="352">
          <cell r="A352" t="str">
            <v>ICU-E4-002.1R1</v>
          </cell>
          <cell r="B352" t="str">
            <v xml:space="preserve">Eta Electro S.A. </v>
          </cell>
          <cell r="C352" t="str">
            <v>Licencia de Marca (Sistema Nº 5)</v>
          </cell>
          <cell r="D352" t="str">
            <v>BAJA</v>
          </cell>
          <cell r="E352"/>
          <cell r="F352" t="str">
            <v>NA</v>
          </cell>
          <cell r="G352" t="str">
            <v>Venezuela 1299 (1095) Ciudad Autónoma de Buenos Aires, Argentina</v>
          </cell>
          <cell r="H352">
            <v>0</v>
          </cell>
          <cell r="I352" t="str">
            <v>Zhejiang Chint Electrics Co., Ltd. / Chint High-tech Industrial Zone, North Baixiang, Wenzhou, Zhejiang, China 325603</v>
          </cell>
          <cell r="J352">
            <v>0</v>
          </cell>
          <cell r="K352" t="str">
            <v>Interruptor Diferencial combinado c/protección termo magnética / Residual Current Operated Circuit Breaker</v>
          </cell>
          <cell r="L352" t="str">
            <v>“BAW“</v>
          </cell>
          <cell r="M352" t="str">
            <v>DC4</v>
          </cell>
          <cell r="N352" t="str">
            <v>2 Polos (1P+N) Un: 230 Vac; 50-60 Hz; In;1-2-3-4-6-10-16-20-25-35-40A; IΔn: 30 mA; Clase AC; Curva C; Ics: 4500A</v>
          </cell>
          <cell r="O352" t="str">
            <v>IEC 61009-1: 1996 + A1</v>
          </cell>
          <cell r="P352">
            <v>404323</v>
          </cell>
          <cell r="Q352" t="str">
            <v>Intertek Semko AB.</v>
          </cell>
          <cell r="R352" t="str">
            <v>NA</v>
          </cell>
          <cell r="S352" t="str">
            <v>NA</v>
          </cell>
          <cell r="T352" t="str">
            <v>NA</v>
          </cell>
          <cell r="U352" t="str">
            <v>NA</v>
          </cell>
          <cell r="V352">
            <v>1</v>
          </cell>
          <cell r="W352" t="str">
            <v>1.5</v>
          </cell>
          <cell r="X352" t="str">
            <v xml:space="preserve">Dispositivos de protección y maniobra </v>
          </cell>
          <cell r="Y352">
            <v>40849</v>
          </cell>
          <cell r="Z352"/>
          <cell r="AA352" t="str">
            <v>BAJA</v>
          </cell>
          <cell r="AB352" t="str">
            <v>NA</v>
          </cell>
          <cell r="AC352" t="str">
            <v>NA</v>
          </cell>
          <cell r="AD352" t="str">
            <v>-</v>
          </cell>
          <cell r="AE352"/>
          <cell r="AF352"/>
        </row>
        <row r="353">
          <cell r="A353" t="str">
            <v>ICU-E4-006.1R1</v>
          </cell>
          <cell r="B353" t="str">
            <v xml:space="preserve">Eta Electro S.A. </v>
          </cell>
          <cell r="C353" t="str">
            <v>Licencia de Marca (Sistema Nº 5)</v>
          </cell>
          <cell r="D353" t="str">
            <v>BAJA</v>
          </cell>
          <cell r="E353"/>
          <cell r="F353" t="str">
            <v>NA</v>
          </cell>
          <cell r="G353" t="str">
            <v>Venezuela 1299 (1095) Ciudad Autónoma de Buenos Aires, Argentina.</v>
          </cell>
          <cell r="H353">
            <v>0</v>
          </cell>
          <cell r="I353" t="str">
            <v>Zhejiang Chint Instrument &amp; meter Co., Ltd. / Bridge Industrial Zone, Wenzhou, Zhejiang, P.R. China.</v>
          </cell>
          <cell r="J353">
            <v>0</v>
          </cell>
          <cell r="K353" t="str">
            <v>Medidor monofásico de energía eléctrica activa / Single Phase Energy Meter</v>
          </cell>
          <cell r="L353" t="str">
            <v>“BAW“</v>
          </cell>
          <cell r="M353" t="str">
            <v>DD701</v>
          </cell>
          <cell r="N353" t="str">
            <v>220 Vac; 50 Hz; 5 (40)  A; Cl II</v>
          </cell>
          <cell r="O353" t="str">
            <v>IEC 62053-11: 2003 &amp; IEC 62052-11: 2003</v>
          </cell>
          <cell r="P353" t="str">
            <v>JSH05040085-001</v>
          </cell>
          <cell r="Q353" t="str">
            <v>Intertek Testing Services Shanghai Limited.</v>
          </cell>
          <cell r="R353" t="str">
            <v>NA</v>
          </cell>
          <cell r="S353" t="str">
            <v>NA</v>
          </cell>
          <cell r="T353" t="str">
            <v>NA</v>
          </cell>
          <cell r="U353" t="str">
            <v>NA</v>
          </cell>
          <cell r="V353">
            <v>1</v>
          </cell>
          <cell r="W353" t="str">
            <v>1.5</v>
          </cell>
          <cell r="X353" t="str">
            <v xml:space="preserve">Dispositivos de protección y maniobra </v>
          </cell>
          <cell r="Y353">
            <v>40854</v>
          </cell>
          <cell r="Z353"/>
          <cell r="AA353" t="str">
            <v>BAJA</v>
          </cell>
          <cell r="AB353" t="str">
            <v>NA</v>
          </cell>
          <cell r="AC353" t="str">
            <v>NA</v>
          </cell>
          <cell r="AD353" t="str">
            <v>-</v>
          </cell>
          <cell r="AE353"/>
          <cell r="AF353"/>
        </row>
        <row r="354">
          <cell r="A354" t="str">
            <v>ICU-E4-007.1R1</v>
          </cell>
          <cell r="B354" t="str">
            <v xml:space="preserve">Eta Electro S.A. </v>
          </cell>
          <cell r="C354" t="str">
            <v>Licencia de Marca (Sistema Nº 5)</v>
          </cell>
          <cell r="D354" t="str">
            <v>BAJA</v>
          </cell>
          <cell r="E354"/>
          <cell r="F354" t="str">
            <v>NA</v>
          </cell>
          <cell r="G354" t="str">
            <v>Venezuela 1299, (C1095AAY), Ciudad Autónoma de Buenos Aires, Argentina.</v>
          </cell>
          <cell r="H354">
            <v>0</v>
          </cell>
          <cell r="I354" t="str">
            <v>Prosperity (Nanjing) Lamps &amp; Components Co.,Ltd  / Honglan Lishui Nanjing (21129) China.</v>
          </cell>
          <cell r="J354">
            <v>0</v>
          </cell>
          <cell r="K354" t="str">
            <v>Lámpara fluorescente tubular de doble casquillo \ Double capped fluorescent lamp.</v>
          </cell>
          <cell r="L354" t="str">
            <v>“BAW“</v>
          </cell>
          <cell r="M354" t="str">
            <v xml:space="preserve">(1) FT8H 10W-40; (2) FT8H 10W-70; (3) FT8H 15W-40; (4) FT8H 15W-70; (5) FT8H 18W-30; (6) FT8H 18W-60;  (7) FT8H 30W-30; (8) FT8H 30W-60; (9) FT8H 36W-30; (10) FT8H 36W-60
</v>
          </cell>
          <cell r="N354" t="str">
            <v xml:space="preserve">Tipo T8;  ø=26mm.
(1) 10W; 4100K; 0.22A; base G13. (2) 10W; 7000K; 0.22A; base G13. (3) 15W; 4100K; 0.3A; base G13. (4) 15W; 7000K; 0.3A; base G13. (5) 18W; 3000K; 0.37A; base G13. (6) 18W; 6000K; 0.37A; base G13. (7) 30W; 3000K; 0.365A; base G13. (8) 30W; 6000K; 0.365A; base G13. (9) 36W; 3000K; 0.43A; base G13. (10) 36W; 6000K; 0.43A; base G13.
</v>
          </cell>
          <cell r="O354" t="str">
            <v>IEC 61195: 1999</v>
          </cell>
          <cell r="P354" t="str">
            <v xml:space="preserve">BLB-10-07-6463, BLB-10-07-6463(S1) </v>
          </cell>
          <cell r="Q354" t="str">
            <v>LENOR S.R.L.</v>
          </cell>
          <cell r="R354" t="str">
            <v>NA</v>
          </cell>
          <cell r="S354" t="str">
            <v>NA</v>
          </cell>
          <cell r="T354" t="str">
            <v>NA</v>
          </cell>
          <cell r="U354" t="str">
            <v>NA</v>
          </cell>
          <cell r="V354">
            <v>2</v>
          </cell>
          <cell r="W354" t="str">
            <v>2.3</v>
          </cell>
          <cell r="X354" t="str">
            <v>Lámparas</v>
          </cell>
          <cell r="Y354">
            <v>40854</v>
          </cell>
          <cell r="Z354"/>
          <cell r="AA354" t="str">
            <v>BAJA</v>
          </cell>
          <cell r="AB354" t="str">
            <v>NA</v>
          </cell>
          <cell r="AC354" t="str">
            <v>NA</v>
          </cell>
          <cell r="AD354" t="str">
            <v>-</v>
          </cell>
          <cell r="AE354"/>
          <cell r="AF354"/>
        </row>
        <row r="355">
          <cell r="A355" t="str">
            <v>ICU-E4-005.1R2</v>
          </cell>
          <cell r="B355" t="str">
            <v xml:space="preserve">Eta Electro S.A. </v>
          </cell>
          <cell r="C355" t="str">
            <v>Licencia de Marca (Sistema Nº 5)</v>
          </cell>
          <cell r="D355" t="str">
            <v>BAJA</v>
          </cell>
          <cell r="E355"/>
          <cell r="F355" t="str">
            <v>NA</v>
          </cell>
          <cell r="G355" t="str">
            <v>Venezuela 1299 (1095) Ciudad Autónoma de Buenos Aires, Argentina</v>
          </cell>
          <cell r="H355">
            <v>0</v>
          </cell>
          <cell r="I355" t="str">
            <v>Zhejiang Chint Electrics Co., Ltd. / Chint High-tech Industrial Zone, North Baixiang 325603, Wenzhou, Zhejiang, China.</v>
          </cell>
          <cell r="J355">
            <v>0</v>
          </cell>
          <cell r="K355" t="str">
            <v>Interruptor automatico con proteccion termomagnética / Circuit-breaker for overcurrent protection</v>
          </cell>
          <cell r="L355" t="str">
            <v>“BAW“</v>
          </cell>
          <cell r="M355" t="str">
            <v>(1) P61NBx ; (2) P61NCx (donde "x" puede ser 1, 2, 4, 6, 10, 16, 20, 25, 32, 40)</v>
          </cell>
          <cell r="N355" t="str">
            <v>240V~; 2 Polos (1P+N); Icn= 6kA, In=1, 2, 4, 6, 10, 16, 20, 25, 32, 40A. (1) Curva B; (2) Curva C.</v>
          </cell>
          <cell r="O355" t="str">
            <v>IEC 60898-1:2003 + A1:2004 + A11:2006</v>
          </cell>
          <cell r="P355" t="str">
            <v>607783-1</v>
          </cell>
          <cell r="Q355" t="str">
            <v>Intertek Semko AB.</v>
          </cell>
          <cell r="R355" t="str">
            <v>NA</v>
          </cell>
          <cell r="S355" t="str">
            <v>NA</v>
          </cell>
          <cell r="T355" t="str">
            <v>NA</v>
          </cell>
          <cell r="U355" t="str">
            <v>NA</v>
          </cell>
          <cell r="V355">
            <v>1</v>
          </cell>
          <cell r="W355" t="str">
            <v>1.5</v>
          </cell>
          <cell r="X355" t="str">
            <v xml:space="preserve">Dispositivos de protección y maniobra </v>
          </cell>
          <cell r="Y355">
            <v>40854</v>
          </cell>
          <cell r="Z355"/>
          <cell r="AA355" t="str">
            <v>BAJA</v>
          </cell>
          <cell r="AB355" t="str">
            <v>NA</v>
          </cell>
          <cell r="AC355" t="str">
            <v>NA</v>
          </cell>
          <cell r="AD355" t="str">
            <v>-</v>
          </cell>
          <cell r="AE355"/>
          <cell r="AF355"/>
        </row>
        <row r="356">
          <cell r="A356" t="str">
            <v>ICU-E4-009.1R3</v>
          </cell>
          <cell r="B356" t="str">
            <v xml:space="preserve">Eta Electro S.A. </v>
          </cell>
          <cell r="C356" t="str">
            <v>Licencia de Marca (Sistema Nº 5)</v>
          </cell>
          <cell r="D356" t="str">
            <v>BAJA</v>
          </cell>
          <cell r="E356"/>
          <cell r="F356" t="str">
            <v>NA</v>
          </cell>
          <cell r="G356" t="str">
            <v>Venezuela 1299, (1095) Ciudad Autónoma de Buenos Aires, Argentina.</v>
          </cell>
          <cell r="H356">
            <v>0</v>
          </cell>
          <cell r="I356" t="str">
            <v>Zhejiang Chint Electrics Co., Ltd. / Chint High-tech Industrial Zone, North Baixiang, Wenzhou, Zhejiang, 325603, China.</v>
          </cell>
          <cell r="J356">
            <v>0</v>
          </cell>
          <cell r="K356" t="str">
            <v xml:space="preserve">Arrancador con protección para motores / Motor starter </v>
          </cell>
          <cell r="L356" t="str">
            <v>“BAW”</v>
          </cell>
          <cell r="M356" t="str">
            <v xml:space="preserve">GTM1-01; GTM1-02; GTM1-03; GTM1-04; GTM1-05; GTM1-06; GTM1-07; GTM1-08; GTM1-10; GTM1-14; GTM1-16; GTM1-20; 
GTM1-21; GTM1-22
</v>
          </cell>
          <cell r="N356" t="str">
            <v>(Ver certificado con detalle de modelos y caracteristicas)</v>
          </cell>
          <cell r="O356" t="str">
            <v>EN 60947-2: 2006</v>
          </cell>
          <cell r="P356" t="str">
            <v>913727 y SH09060581-001</v>
          </cell>
          <cell r="Q356" t="str">
            <v>Intertek Semko AB.</v>
          </cell>
          <cell r="R356" t="str">
            <v>NA</v>
          </cell>
          <cell r="S356" t="str">
            <v>NA</v>
          </cell>
          <cell r="T356" t="str">
            <v>NA</v>
          </cell>
          <cell r="U356" t="str">
            <v>NA</v>
          </cell>
          <cell r="V356">
            <v>1</v>
          </cell>
          <cell r="W356" t="str">
            <v>1.5</v>
          </cell>
          <cell r="X356" t="str">
            <v xml:space="preserve">Dispositivos de protección y maniobra </v>
          </cell>
          <cell r="Y356">
            <v>40854</v>
          </cell>
          <cell r="Z356"/>
          <cell r="AA356" t="str">
            <v>BAJA</v>
          </cell>
          <cell r="AB356" t="str">
            <v>NA</v>
          </cell>
          <cell r="AC356" t="str">
            <v>NA</v>
          </cell>
          <cell r="AD356" t="str">
            <v>-</v>
          </cell>
          <cell r="AE356"/>
          <cell r="AF356"/>
        </row>
        <row r="357">
          <cell r="A357" t="str">
            <v>IACSA-S45-004.1</v>
          </cell>
          <cell r="B357" t="str">
            <v>SIGNIFY ARGENTINA S.A.</v>
          </cell>
          <cell r="C357" t="str">
            <v>Licencia de Marca (Sistema Nº 5)</v>
          </cell>
          <cell r="D357" t="str">
            <v>BAJA</v>
          </cell>
          <cell r="E357"/>
          <cell r="F357">
            <v>33714924619</v>
          </cell>
          <cell r="G357" t="str">
            <v>Nicolas Repetto; N° 3656; Piso 4; Olivos; Buenos Aires; Argentina.</v>
          </cell>
          <cell r="H357" t="str">
            <v>Suzhou Exceedconn Technology Co Ltd // No.26 Chuangtou Industrial Fair Suzhou Industrial park, Suzhou City, Jiangsu Province, China..</v>
          </cell>
          <cell r="I357" t="str">
            <v>Suzhou Exceedconn Technology Co Ltd // No.26 Chuangtou Industrial Fair Suzhou Industrial park, Suzhou City, Jiangsu Province, China..</v>
          </cell>
          <cell r="J357" t="str">
            <v>China.</v>
          </cell>
          <cell r="K357" t="str">
            <v>Cable conector de instalación</v>
          </cell>
          <cell r="L357" t="str">
            <v>EXCEEDCONN</v>
          </cell>
          <cell r="M357" t="str">
            <v>WP F30; S2F02; FastFlex IP Flying Wires Connector</v>
          </cell>
          <cell r="N357" t="str">
            <v>400V~; 5A; IP67</v>
          </cell>
          <cell r="O357" t="str">
            <v>IEC 61984:2008 (Ed. 2.0)</v>
          </cell>
          <cell r="P357" t="str">
            <v xml:space="preserve">NDO-06-19-0870 </v>
          </cell>
          <cell r="Q357" t="str">
            <v>LENOR S.R.L.</v>
          </cell>
          <cell r="R357" t="str">
            <v>NA</v>
          </cell>
          <cell r="S357" t="str">
            <v>NA</v>
          </cell>
          <cell r="T357" t="str">
            <v>NA</v>
          </cell>
          <cell r="U357" t="str">
            <v>NA</v>
          </cell>
          <cell r="V357">
            <v>6</v>
          </cell>
          <cell r="W357" t="str">
            <v>6.1</v>
          </cell>
          <cell r="X357" t="str">
            <v xml:space="preserve">Herramientas de mano eléctricas </v>
          </cell>
          <cell r="Y357">
            <v>40856</v>
          </cell>
          <cell r="Z357"/>
          <cell r="AA357">
            <v>44258</v>
          </cell>
          <cell r="AB357"/>
          <cell r="AC357"/>
          <cell r="AD357">
            <v>-1654</v>
          </cell>
          <cell r="AE357"/>
          <cell r="AF357"/>
        </row>
        <row r="358">
          <cell r="A358" t="str">
            <v>TC-0113/005.1</v>
          </cell>
          <cell r="B358" t="str">
            <v>Comercial Alpaca S.A.</v>
          </cell>
          <cell r="C358" t="str">
            <v>Licencia de Tipo (Sistema Nº 4)</v>
          </cell>
          <cell r="D358" t="str">
            <v>BAJA</v>
          </cell>
          <cell r="E358"/>
          <cell r="F358" t="str">
            <v>NA</v>
          </cell>
          <cell r="G358" t="str">
            <v>Dr. T.M. de Anchorena 655, (C1170ACK), Cuidad Autónoma de Buenos Aires, Argentina.</v>
          </cell>
          <cell r="H358" t="str">
            <v xml:space="preserve">Hosonic Development Co., Ltd.
Flat D, 14/F, Max Share Centre, No. 367-373 King’s Road, North Point, Hong Kong.
</v>
          </cell>
          <cell r="I358" t="str">
            <v xml:space="preserve">Dong Guan Shi Hong Yin Shi Ye You Xian Gong Si
Yangfu Industrial Zone, Shangyuan Administration Zone, Dongcheng District, Gongguan, Guangdong, China. 
</v>
          </cell>
          <cell r="J358">
            <v>0</v>
          </cell>
          <cell r="K358" t="str">
            <v xml:space="preserve">Sistema de audio
Mini HI FI Music System
</v>
          </cell>
          <cell r="L358" t="str">
            <v>DAEWOO INTERNATIONAL</v>
          </cell>
          <cell r="M358" t="str">
            <v>MF-1999</v>
          </cell>
          <cell r="N358" t="str">
            <v>220V ~, 50Hz, 100W, clase II</v>
          </cell>
          <cell r="O358" t="str">
            <v>IEC 60065:2001 + A1:2005 + A2:2010</v>
          </cell>
          <cell r="P358" t="str">
            <v>SZ11080564-1</v>
          </cell>
          <cell r="Q358" t="str">
            <v>Intertek Services Shenzhen Ltd. Kejiyuan Branch</v>
          </cell>
          <cell r="R358" t="str">
            <v>NA</v>
          </cell>
          <cell r="S358" t="str">
            <v>NA</v>
          </cell>
          <cell r="T358" t="str">
            <v>NA</v>
          </cell>
          <cell r="U358" t="str">
            <v>NA</v>
          </cell>
          <cell r="V358">
            <v>5</v>
          </cell>
          <cell r="W358" t="str">
            <v>5.4</v>
          </cell>
          <cell r="X358" t="str">
            <v>Receptores / generadores / grabadores / reproductores de audio / video no profesional.</v>
          </cell>
          <cell r="Y358">
            <v>40858</v>
          </cell>
          <cell r="Z358"/>
          <cell r="AA358" t="str">
            <v>BAJA</v>
          </cell>
          <cell r="AB358" t="str">
            <v>NA</v>
          </cell>
          <cell r="AC358" t="str">
            <v>NA</v>
          </cell>
          <cell r="AD358" t="str">
            <v>-</v>
          </cell>
          <cell r="AE358"/>
          <cell r="AF358"/>
        </row>
        <row r="359">
          <cell r="A359" t="str">
            <v>CSE-IACSA-M13-003.1</v>
          </cell>
          <cell r="B359" t="str">
            <v>Motorola Solutions Argentina S.A.</v>
          </cell>
          <cell r="C359" t="str">
            <v>Licencia de Marca (Sistema Nº 5)</v>
          </cell>
          <cell r="D359" t="str">
            <v>BAJA</v>
          </cell>
          <cell r="E359"/>
          <cell r="F359">
            <v>30662053534</v>
          </cell>
          <cell r="G359" t="str">
            <v>Av. Del Libertador 1855, Vicente López, Buenos Aires, Argentina.</v>
          </cell>
          <cell r="H359" t="str">
            <v>Leader Electronics Inc. // N°1 Industrial Area, Tang Xia Town, dong Guan City, Guang Dong Province China..</v>
          </cell>
          <cell r="I359" t="str">
            <v>Jiangsu Leader Electronics Inc.// Weijia lane, Dantu new city, Dantu district, Zhenjiang city, Jiangsu Province 212028, P.R. China..</v>
          </cell>
          <cell r="J359" t="str">
            <v>China.</v>
          </cell>
          <cell r="K359" t="str">
            <v>Fuente de alimentacion para equipos de tecnología de la información.</v>
          </cell>
          <cell r="L359" t="str">
            <v>MOTOROLA, VERTEX STANDARD</v>
          </cell>
          <cell r="M359" t="str">
            <v>MU18-D160100-A4 (PA-45F/AAH11X005; PA-55F/AAJ71X005; PA-55F/AAJ71X505).</v>
          </cell>
          <cell r="N359" t="str">
            <v>Entrada: 100-240V~; 50/60Hz; 0.6A; Clase II.
Salida: 16Vdc; 1.0A.</v>
          </cell>
          <cell r="O359" t="str">
            <v>IEC 60950-1:2005 (ED 2.0) + A1:2009 + A2:2013</v>
          </cell>
          <cell r="P359" t="str">
            <v>151100184TWN-001</v>
          </cell>
          <cell r="Q359" t="str">
            <v>Intertek Testing Services Taiwan Ltd.</v>
          </cell>
          <cell r="R359" t="str">
            <v>Intertek Semko AB</v>
          </cell>
          <cell r="S359" t="str">
            <v>NA</v>
          </cell>
          <cell r="T359" t="str">
            <v>NA</v>
          </cell>
          <cell r="U359" t="str">
            <v>NA</v>
          </cell>
          <cell r="V359">
            <v>4</v>
          </cell>
          <cell r="W359" t="str">
            <v>4.2</v>
          </cell>
          <cell r="X359" t="str">
            <v>Fuente de alimentación para equipos de tecnología de la información</v>
          </cell>
          <cell r="Y359">
            <v>40858</v>
          </cell>
          <cell r="Z359"/>
          <cell r="AA359" t="str">
            <v>BAJA</v>
          </cell>
          <cell r="AB359">
            <v>45488</v>
          </cell>
          <cell r="AC359" t="str">
            <v>Cambio de Fábrica</v>
          </cell>
          <cell r="AD359" t="e">
            <v>#VALUE!</v>
          </cell>
          <cell r="AE359"/>
          <cell r="AF359"/>
        </row>
        <row r="360">
          <cell r="A360" t="str">
            <v>ICU-P4-001.3</v>
          </cell>
          <cell r="B360" t="str">
            <v xml:space="preserve">Pantene Industrial Co., Ltd. </v>
          </cell>
          <cell r="C360" t="str">
            <v>Licencia de Marca (Sistema Nº 5)</v>
          </cell>
          <cell r="D360" t="str">
            <v>BAJA</v>
          </cell>
          <cell r="E360"/>
          <cell r="F360" t="str">
            <v>NA</v>
          </cell>
          <cell r="G360" t="str">
            <v>Unit 1903-05, 19/F, Nan Fung Tower, 173 Des Voeux Road Central, Hong Kong.</v>
          </cell>
          <cell r="H360">
            <v>0</v>
          </cell>
          <cell r="I360" t="str">
            <v>Shenzhen Pantai Electronic Co., Ltd. / Heung Zhao Industrial Estate, Yangchonghe, Song Gang, Shenzhen, China.</v>
          </cell>
          <cell r="J360">
            <v>0</v>
          </cell>
          <cell r="K360" t="str">
            <v xml:space="preserve">Cargador de Batería para propósitos especiales 
IQv 20 Series Li-Ion Charger
</v>
          </cell>
          <cell r="L360" t="str">
            <v>“INGERSOLL RAND”</v>
          </cell>
          <cell r="M360" t="str">
            <v>BC1120</v>
          </cell>
          <cell r="N360" t="str">
            <v xml:space="preserve">Entrada/input: 100-240V AC ~, 50/60Hz, 100W, Clase/class II 
Salida/output: 21V DC, 4A; USB: 5V DC, 500mA
</v>
          </cell>
          <cell r="O360" t="str">
            <v>IEC 60335-2-29:2002 + A1:2004 + A2:2009
IEC 60335-1:2001 + A1:2004 + A2:2006
IEC 60950-1:2005 + A1:2009</v>
          </cell>
          <cell r="P360" t="str">
            <v>HK11070263-1 y/and HK11070263-2</v>
          </cell>
          <cell r="Q360" t="str">
            <v>Intertek Testing Services Hong Kong Ltd</v>
          </cell>
          <cell r="R360" t="str">
            <v>NA</v>
          </cell>
          <cell r="S360" t="str">
            <v>NA</v>
          </cell>
          <cell r="T360" t="str">
            <v>NA</v>
          </cell>
          <cell r="U360" t="str">
            <v>NA</v>
          </cell>
          <cell r="V360">
            <v>4</v>
          </cell>
          <cell r="W360" t="str">
            <v>4.2</v>
          </cell>
          <cell r="X360" t="str">
            <v>Fuente de alimentación para equipos de tecnología de la información</v>
          </cell>
          <cell r="Y360">
            <v>40858</v>
          </cell>
          <cell r="Z360"/>
          <cell r="AA360" t="str">
            <v>BAJA</v>
          </cell>
          <cell r="AB360">
            <v>42074</v>
          </cell>
          <cell r="AC360" t="str">
            <v>fin de serie</v>
          </cell>
          <cell r="AD360" t="str">
            <v>-</v>
          </cell>
          <cell r="AE360"/>
          <cell r="AF360"/>
        </row>
        <row r="361">
          <cell r="A361" t="str">
            <v>ICU-P9-001.1R1</v>
          </cell>
          <cell r="B361" t="str">
            <v>Proteus Sports Inc.</v>
          </cell>
          <cell r="C361" t="str">
            <v>Licencia de Marca (Sistema Nº 5)</v>
          </cell>
          <cell r="D361" t="str">
            <v>BAJA</v>
          </cell>
          <cell r="E361"/>
          <cell r="F361" t="str">
            <v>NA</v>
          </cell>
          <cell r="G361" t="str">
            <v>5F., No.159, Sec. 2, Wenhua 1st Rd., Linkou Dist., New Taipei City 24457, Taiwan (R.O.C.)</v>
          </cell>
          <cell r="H361" t="str">
            <v>Impetus Fitness Inc. / No. 10, Lane 893, Chung San Road, Shern Gane Shiang, Taichung Hsien, Taiwan.</v>
          </cell>
          <cell r="I361" t="str">
            <v>Impetus Fitness Inc. / No. 10, Lane 893, Chung San Road, Shern Gane Shiang, Taichung Hsien, Taiwan.</v>
          </cell>
          <cell r="J361">
            <v>0</v>
          </cell>
          <cell r="K361" t="str">
            <v>Cintas caminadoras / Treadmill</v>
          </cell>
          <cell r="L361" t="str">
            <v>“PROTEUS “</v>
          </cell>
          <cell r="M361" t="str">
            <v>(1) MTM-4600, (2) CBM-1050, (3) CBM-2040, (4) CBM-2050, (5) CBM-3030, (6) CBM-3050</v>
          </cell>
          <cell r="N361" t="str">
            <v xml:space="preserve">220-240Va.c, 50-60Hz, clase/class I. 
(1) 700W, (2) 1000W, (3) 1200W, (4) 1200W, (5) 1100W, (6) 1500W
</v>
          </cell>
          <cell r="O361" t="str">
            <v>EN 60335-1:2002 + A1:2004 + A11:2004 + A12:2006 + A2:2006</v>
          </cell>
          <cell r="P361" t="str">
            <v>TP08040189-ETS</v>
          </cell>
          <cell r="Q361" t="str">
            <v>Intertek Testing Services Taiwan Ltd.</v>
          </cell>
          <cell r="R361" t="str">
            <v>NA</v>
          </cell>
          <cell r="S361" t="str">
            <v>NA</v>
          </cell>
          <cell r="T361" t="str">
            <v>NA</v>
          </cell>
          <cell r="U361" t="str">
            <v>NA</v>
          </cell>
          <cell r="V361">
            <v>3</v>
          </cell>
          <cell r="W361" t="str">
            <v>3.6</v>
          </cell>
          <cell r="X361" t="str">
            <v>Cuidado personal</v>
          </cell>
          <cell r="Y361">
            <v>40858</v>
          </cell>
          <cell r="Z361"/>
          <cell r="AA361" t="str">
            <v>BAJA</v>
          </cell>
          <cell r="AB361">
            <v>41659</v>
          </cell>
          <cell r="AC361" t="str">
            <v>Pedido del cliente</v>
          </cell>
          <cell r="AD361" t="str">
            <v>-</v>
          </cell>
          <cell r="AE361"/>
          <cell r="AF361"/>
        </row>
        <row r="362">
          <cell r="A362" t="str">
            <v>CSE-IACSA-S47-001.1</v>
          </cell>
          <cell r="B362" t="str">
            <v>Samsung Electronics Argentina S.A.</v>
          </cell>
          <cell r="C362" t="str">
            <v>Licencia de Marca (Sistema Nº 5)</v>
          </cell>
          <cell r="D362" t="str">
            <v>BAJA</v>
          </cell>
          <cell r="E362"/>
          <cell r="F362">
            <v>30684125792</v>
          </cell>
          <cell r="G362" t="str">
            <v>Bouchard 710, Piso 7°, C.A.B.A., Argentina.</v>
          </cell>
          <cell r="H362" t="str">
            <v>Foshan Shunde Midea Washing Appliances Mfg. Co., Ltd. // No.18, SAN LE ROAD, Gangqian Road,Beijiao, Shunde, Foshan, Guangdong, 528311, China.</v>
          </cell>
          <cell r="I362" t="str">
            <v>Foshan Shunde Midea Washing Appliances Mfg. Co., Ltd. // No.18, SAN LE ROAD, Gangqian Road,Beijiao, Shunde, Foshan, Guangdong, 528311, China.</v>
          </cell>
          <cell r="J362" t="str">
            <v>China.</v>
          </cell>
          <cell r="K362" t="str">
            <v>Anafe a Gas.</v>
          </cell>
          <cell r="L362" t="str">
            <v>SAMSUNG.</v>
          </cell>
          <cell r="M362" t="str">
            <v>1) NA64H3000AK; 2) NA64H3010AS; 3) NA75J3030AS.</v>
          </cell>
          <cell r="N362" t="str">
            <v>220-240V, 50-60Hz, 1W, Clase I.</v>
          </cell>
          <cell r="O362" t="str">
            <v>IEC 60335-1 (Ed. 5.0): 2010 + Amd.1: 2013 + Amd.2: 2016 + IEC 60335-2-102 (Ed. 2.0): 2017.</v>
          </cell>
          <cell r="P362" t="str">
            <v>200302014GZU-001.</v>
          </cell>
          <cell r="Q362" t="str">
            <v>Intertek Testing Services Shenzhen Ltd. Guangzhou Branch.</v>
          </cell>
          <cell r="R362" t="str">
            <v>Intertek Testing Services (Singapore) Pte. Ltd.</v>
          </cell>
          <cell r="S362" t="str">
            <v>SG ITS-20367</v>
          </cell>
          <cell r="T362">
            <v>43917</v>
          </cell>
          <cell r="U362" t="str">
            <v>Disp. 238-E/2017</v>
          </cell>
          <cell r="V362">
            <v>3</v>
          </cell>
          <cell r="W362" t="str">
            <v>3.2</v>
          </cell>
          <cell r="X362" t="str">
            <v>Electrodomésticos de uso en la Cocina.</v>
          </cell>
          <cell r="Y362">
            <v>40858</v>
          </cell>
          <cell r="Z362"/>
          <cell r="AA362">
            <v>44981</v>
          </cell>
          <cell r="AB362">
            <v>45084</v>
          </cell>
          <cell r="AC362" t="str">
            <v>NO CUMPLIO CON LOS PLAZOS DE VIGILANCIA</v>
          </cell>
          <cell r="AD362">
            <v>-931</v>
          </cell>
          <cell r="AE362"/>
          <cell r="AF362"/>
        </row>
        <row r="363">
          <cell r="A363" t="str">
            <v>TC-0117/002.1</v>
          </cell>
          <cell r="B363" t="str">
            <v>Total Wellness S.R.L.</v>
          </cell>
          <cell r="C363" t="str">
            <v>Licencia de Tipo (Sistema Nº 4)</v>
          </cell>
          <cell r="D363" t="str">
            <v>BAJA</v>
          </cell>
          <cell r="E363"/>
          <cell r="F363" t="str">
            <v>NA</v>
          </cell>
          <cell r="G363" t="str">
            <v>Darwin 790, (C1414CUP), Ciudad Autónoma de Buenos Aires, Argentina.</v>
          </cell>
          <cell r="H363" t="str">
            <v xml:space="preserve">Johnson Health Tech. Co., Ltd.
No. 26, Ching Chuan Rd., Taya Hsiang, Taichung Hsien, Taiwan.
</v>
          </cell>
          <cell r="I363" t="str">
            <v xml:space="preserve">Johnson Health Tech. Co., Ltd.
No. 26, Ching Chuan Rd., Taya Hsiang, Taichung Hsien, Taiwan.
</v>
          </cell>
          <cell r="J363">
            <v>0</v>
          </cell>
          <cell r="K363" t="str">
            <v>Cinta caminadora</v>
          </cell>
          <cell r="L363" t="str">
            <v>Johnson Health Tech.</v>
          </cell>
          <cell r="M363" t="str">
            <v>T7000PRO</v>
          </cell>
          <cell r="N363" t="str">
            <v>220-240Vac, 50/60Hz, 8A, clase I</v>
          </cell>
          <cell r="O363" t="str">
            <v>EN 60335-1:2002 + A1:2004 + A2:2006 + A11:2004 + A12:2006 + A13:2008</v>
          </cell>
          <cell r="P363" t="str">
            <v>TP09080361-ETS</v>
          </cell>
          <cell r="Q363" t="str">
            <v>Intertek Testing Services Taiwan Ltd.</v>
          </cell>
          <cell r="R363" t="str">
            <v>NA</v>
          </cell>
          <cell r="S363" t="str">
            <v>NA</v>
          </cell>
          <cell r="T363" t="str">
            <v>NA</v>
          </cell>
          <cell r="U363" t="str">
            <v>NA</v>
          </cell>
          <cell r="V363">
            <v>3</v>
          </cell>
          <cell r="W363" t="str">
            <v>3.6</v>
          </cell>
          <cell r="X363" t="str">
            <v>Cuidado personal</v>
          </cell>
          <cell r="Y363">
            <v>40858</v>
          </cell>
          <cell r="Z363"/>
          <cell r="AA363" t="str">
            <v>BAJA</v>
          </cell>
          <cell r="AB363">
            <v>43166</v>
          </cell>
          <cell r="AC363" t="str">
            <v>Falta de vigilancia</v>
          </cell>
          <cell r="AD363" t="str">
            <v>-</v>
          </cell>
          <cell r="AE363"/>
          <cell r="AF363"/>
        </row>
        <row r="364">
          <cell r="A364" t="str">
            <v>TC-0117/001.1</v>
          </cell>
          <cell r="B364" t="str">
            <v>Total Wellness S.R.L.</v>
          </cell>
          <cell r="C364" t="str">
            <v>Licencia de Tipo (Sistema Nº 4)</v>
          </cell>
          <cell r="D364" t="str">
            <v>BAJA</v>
          </cell>
          <cell r="E364"/>
          <cell r="F364" t="str">
            <v>NA</v>
          </cell>
          <cell r="G364" t="str">
            <v>Darwin 790, (C1414CUP), Ciudad Autónoma de Buenos Aires, Argentina.</v>
          </cell>
          <cell r="H364" t="str">
            <v xml:space="preserve">Johnson Health Tech. Co., Ltd.
No. 26, Ching Chuan Rd., Taya Hsiang, Taichung Hsien, Taiwan.
</v>
          </cell>
          <cell r="I364" t="str">
            <v xml:space="preserve">Johnson Health Tech. Co., Ltd.
No. 26, Ching Chuan Rd., Taya Hsiang, Taichung Hsien, Taiwan.
</v>
          </cell>
          <cell r="J364">
            <v>0</v>
          </cell>
          <cell r="K364" t="str">
            <v xml:space="preserve">Bicicleta eléctrica estacionaria </v>
          </cell>
          <cell r="L364" t="str">
            <v>Matrix Fitness</v>
          </cell>
          <cell r="M364" t="str">
            <v>H7xe</v>
          </cell>
          <cell r="N364" t="str">
            <v>100-240Vac, 50/60Hz, 23W, clase I</v>
          </cell>
          <cell r="O364" t="str">
            <v>EN 60335-1:2002 + A1:2004 + A2:2006 + A11:2004 + A12:2006 + A13:2008 + A14:2010</v>
          </cell>
          <cell r="P364" t="str">
            <v>TP09010078-ETS  y  TP09010078-ETS(R1)</v>
          </cell>
          <cell r="Q364" t="str">
            <v>Intertek Testing Services Taiwan Ltd.</v>
          </cell>
          <cell r="R364" t="str">
            <v>NA</v>
          </cell>
          <cell r="S364" t="str">
            <v>NA</v>
          </cell>
          <cell r="T364" t="str">
            <v>NA</v>
          </cell>
          <cell r="U364" t="str">
            <v>NA</v>
          </cell>
          <cell r="V364">
            <v>3</v>
          </cell>
          <cell r="W364" t="str">
            <v>3.6</v>
          </cell>
          <cell r="X364" t="str">
            <v>Cuidado personal</v>
          </cell>
          <cell r="Y364">
            <v>40858</v>
          </cell>
          <cell r="Z364"/>
          <cell r="AA364" t="str">
            <v>BAJA</v>
          </cell>
          <cell r="AB364">
            <v>43166</v>
          </cell>
          <cell r="AC364" t="str">
            <v>Falta de vigilancia</v>
          </cell>
          <cell r="AD364" t="str">
            <v>-</v>
          </cell>
          <cell r="AE364"/>
          <cell r="AF364"/>
        </row>
        <row r="365">
          <cell r="A365" t="str">
            <v>TC-0113/002.3</v>
          </cell>
          <cell r="B365" t="str">
            <v>Comercial Alpaca S.A.</v>
          </cell>
          <cell r="C365" t="str">
            <v>Licencia de Tipo (Sistema Nº 4)</v>
          </cell>
          <cell r="D365" t="str">
            <v>BAJA</v>
          </cell>
          <cell r="E365"/>
          <cell r="F365" t="str">
            <v>NA</v>
          </cell>
          <cell r="G365" t="str">
            <v>Dr. T.M. de Anchorena 655, (C1170ACK), Cuidad Autónoma de Buenos Aires, Argentina.</v>
          </cell>
          <cell r="H365" t="str">
            <v xml:space="preserve">Zhejiang Yueli Electrical Co., Ltd.
No.999, Kaifa E. Road, Zhouxiang, Cixi City, Ningbo 315324, China.
</v>
          </cell>
          <cell r="I365" t="str">
            <v xml:space="preserve">Zhejiang Yueli Electrical Co., Ltd.
No.999, Kaifa E. Road, Zhouxiang, Cixi City, Ningbo 315324, China.
</v>
          </cell>
          <cell r="J365">
            <v>0</v>
          </cell>
          <cell r="K365" t="str">
            <v xml:space="preserve">Secador de cabellos
Hair dryer
</v>
          </cell>
          <cell r="L365" t="str">
            <v>DAEWOO INTERNATIONAL</v>
          </cell>
          <cell r="M365" t="str">
            <v>DHC-2012, DHC-2005</v>
          </cell>
          <cell r="N365" t="str">
            <v>220V~, 50HZ, 1800W, Clase II (DHC-2012) y 220V~, 50HZ, 1200W, Clase II (DHC-2005)</v>
          </cell>
          <cell r="O365" t="str">
            <v>IEC 60335-A:2001 + A1:2004 + A2:2006 + IEC 60335-2-23:2003 + A1:2008</v>
          </cell>
          <cell r="P365">
            <v>4943</v>
          </cell>
          <cell r="Q365" t="str">
            <v>LAMYEN UTN Santa Fe</v>
          </cell>
          <cell r="R365" t="str">
            <v>NA</v>
          </cell>
          <cell r="S365" t="str">
            <v>NA</v>
          </cell>
          <cell r="T365" t="str">
            <v>NA</v>
          </cell>
          <cell r="U365" t="str">
            <v>NA</v>
          </cell>
          <cell r="V365">
            <v>3</v>
          </cell>
          <cell r="W365" t="str">
            <v>3.6</v>
          </cell>
          <cell r="X365" t="str">
            <v>Cuidado personal</v>
          </cell>
          <cell r="Y365">
            <v>40914</v>
          </cell>
          <cell r="Z365"/>
          <cell r="AA365" t="str">
            <v>BAJA</v>
          </cell>
          <cell r="AB365">
            <v>43046</v>
          </cell>
          <cell r="AC365" t="str">
            <v>Perdida de vigencia</v>
          </cell>
          <cell r="AD365" t="str">
            <v>-</v>
          </cell>
          <cell r="AE365"/>
          <cell r="AF365"/>
        </row>
        <row r="366">
          <cell r="A366" t="str">
            <v>IACSA-E15-002.1</v>
          </cell>
          <cell r="B366" t="str">
            <v>EINHELL ARGENTINA S.A.</v>
          </cell>
          <cell r="C366" t="str">
            <v>Licencia de Marca (Sistema Nº 5)</v>
          </cell>
          <cell r="D366" t="str">
            <v>BAJA</v>
          </cell>
          <cell r="E366"/>
          <cell r="F366">
            <v>30711932476</v>
          </cell>
          <cell r="G366" t="str">
            <v>Av. Corrientes 1463; PISO 3°, Depto. 5,  C.A.B.A., Argentina.</v>
          </cell>
          <cell r="H366" t="str">
            <v>Junhe Pumps Holding Co., Ltd.</v>
          </cell>
          <cell r="I366" t="str">
            <v xml:space="preserve">Junhe Pumps Holding Co., Ltd // Qingdian West Yinxian Road, Yinzhou District, Ningbo. P.R. China. </v>
          </cell>
          <cell r="J366" t="str">
            <v>China.</v>
          </cell>
          <cell r="K366" t="str">
            <v>Bomba Sumergible / Submersible Pump</v>
          </cell>
          <cell r="L366" t="str">
            <v>EINHELL</v>
          </cell>
          <cell r="M366" t="str">
            <v>(1) GC-DP 1020 N; (2) GC-DP 7835;(3) GC-DP 3730; (4) GC-DW 900 N</v>
          </cell>
          <cell r="N366" t="str">
            <v xml:space="preserve"> 230 V~, 50 Hz, IPX8, Clase II / Clase II.
 (1)1000W; (2) 780W; (3) 370W; (4) 900W.
</v>
          </cell>
          <cell r="O366" t="str">
            <v>IEC 60335-1:2010 (Ed. 5.0) + IEC 60335-2-41:2004 (Ed. 3.1)</v>
          </cell>
          <cell r="P366" t="str">
            <v>SE Nº 40729/A</v>
          </cell>
          <cell r="Q366" t="str">
            <v>IADEV S.A.</v>
          </cell>
          <cell r="R366" t="str">
            <v>NA</v>
          </cell>
          <cell r="S366" t="str">
            <v>NA</v>
          </cell>
          <cell r="T366" t="str">
            <v>NA</v>
          </cell>
          <cell r="U366" t="str">
            <v>NA</v>
          </cell>
          <cell r="V366">
            <v>6</v>
          </cell>
          <cell r="W366" t="str">
            <v>6.5</v>
          </cell>
          <cell r="X366" t="str">
            <v>Motores</v>
          </cell>
          <cell r="Y366">
            <v>40914</v>
          </cell>
          <cell r="Z366"/>
          <cell r="AA366">
            <v>44087</v>
          </cell>
          <cell r="AB366"/>
          <cell r="AC366"/>
          <cell r="AD366">
            <v>-1825</v>
          </cell>
          <cell r="AE366"/>
          <cell r="AF366"/>
        </row>
        <row r="367">
          <cell r="A367" t="str">
            <v>TC-0113/004.1</v>
          </cell>
          <cell r="B367" t="str">
            <v>Comercial Alpaca S.A.</v>
          </cell>
          <cell r="C367" t="str">
            <v>Licencia de Tipo (Sistema Nº 4)</v>
          </cell>
          <cell r="D367" t="str">
            <v>BAJA</v>
          </cell>
          <cell r="E367"/>
          <cell r="F367" t="str">
            <v>NA</v>
          </cell>
          <cell r="G367" t="str">
            <v>Dr. T.M. de Anchorena 655, (C1170ACK), Cuidad Autónoma de Buenos Aires, Argentina.</v>
          </cell>
          <cell r="H367" t="str">
            <v xml:space="preserve">Zhejiang Yueli Electrical Co., Ltd.
No.999, Kaifa E. Road, Zhouxiang, Cixi City, Ningbo 315324, China.
</v>
          </cell>
          <cell r="I367" t="str">
            <v xml:space="preserve">Zhejiang Yueli Electrical Co., Ltd.
No.999, Kaifa E. Road, Zhouxiang, Cixi City, Ningbo 315324, China.
</v>
          </cell>
          <cell r="J367">
            <v>0</v>
          </cell>
          <cell r="K367" t="str">
            <v>Plancha de Cabello / Hair straightener</v>
          </cell>
          <cell r="L367" t="str">
            <v>DAEWOO INTERNATIONAL</v>
          </cell>
          <cell r="M367" t="str">
            <v>DHC-2059</v>
          </cell>
          <cell r="N367" t="str">
            <v xml:space="preserve">220V~, 50HZ, 30W, Clase II </v>
          </cell>
          <cell r="O367" t="str">
            <v>IEC 60335-A:2001 + A1:2004 + A2:2006 + IEC 60335-2-23:2003 + A1:2008</v>
          </cell>
          <cell r="P367">
            <v>4942</v>
          </cell>
          <cell r="Q367" t="str">
            <v>LAMYEN UTN Santa Fe</v>
          </cell>
          <cell r="R367" t="str">
            <v>NA</v>
          </cell>
          <cell r="S367" t="str">
            <v>NA</v>
          </cell>
          <cell r="T367" t="str">
            <v>NA</v>
          </cell>
          <cell r="U367" t="str">
            <v>NA</v>
          </cell>
          <cell r="V367">
            <v>3</v>
          </cell>
          <cell r="W367" t="str">
            <v>3.6</v>
          </cell>
          <cell r="X367" t="str">
            <v>Cuidado personal</v>
          </cell>
          <cell r="Y367">
            <v>40917</v>
          </cell>
          <cell r="Z367"/>
          <cell r="AA367" t="str">
            <v>BAJA</v>
          </cell>
          <cell r="AB367">
            <v>43046</v>
          </cell>
          <cell r="AC367" t="str">
            <v>Perdida de vigencia</v>
          </cell>
          <cell r="AD367" t="str">
            <v>-</v>
          </cell>
          <cell r="AE367"/>
          <cell r="AF367"/>
        </row>
        <row r="368">
          <cell r="A368" t="str">
            <v>ICU-O2-002.1</v>
          </cell>
          <cell r="B368" t="str">
            <v xml:space="preserve">Oki Data Americas, Inc. </v>
          </cell>
          <cell r="C368" t="str">
            <v>Licencia de Marca (Sistema Nº 5)</v>
          </cell>
          <cell r="D368" t="str">
            <v>BAJA</v>
          </cell>
          <cell r="E368"/>
          <cell r="F368" t="str">
            <v>NA</v>
          </cell>
          <cell r="G368" t="str">
            <v>2000 Bishops Gate Boulevard, Mount Laurel, New Jersey, 08054, USA</v>
          </cell>
          <cell r="H368">
            <v>0</v>
          </cell>
          <cell r="I368" t="str">
            <v>Kiyokuni Indrustry (Asia) Ltd. Shajing Kiyokuni Factory / Nº 3 Nanpu Road Huangpu-Village, Shajing-Town, Shenzhen-City, Guangdong Province, China</v>
          </cell>
          <cell r="J368">
            <v>0</v>
          </cell>
          <cell r="K368" t="str">
            <v>Oki Dot Matrix Printer / Impresora de Matríz de Puntos</v>
          </cell>
          <cell r="L368" t="str">
            <v>“OKI“</v>
          </cell>
          <cell r="M368" t="str">
            <v>(1) D22400B; (2) D22401B; (3) D22410B; (4) D22411B; (5) D22412B; (6) D22413B</v>
          </cell>
          <cell r="N368" t="str">
            <v>(1) (2) 220-240 Vac; 50/60 Hz; 0.3A / (3)(4) (5)(6) 220-240 Vac; 50/60 Hz; 0.45 A</v>
          </cell>
          <cell r="O368" t="str">
            <v>IEC 60950-1: 2001</v>
          </cell>
          <cell r="P368" t="str">
            <v>ASN-12-11-3804</v>
          </cell>
          <cell r="Q368" t="str">
            <v>LENOR S.R.L.</v>
          </cell>
          <cell r="R368" t="str">
            <v>NA</v>
          </cell>
          <cell r="S368" t="str">
            <v>NA</v>
          </cell>
          <cell r="T368" t="str">
            <v>NA</v>
          </cell>
          <cell r="U368" t="str">
            <v>NA</v>
          </cell>
          <cell r="V368">
            <v>3</v>
          </cell>
          <cell r="W368" t="str">
            <v>3.7</v>
          </cell>
          <cell r="X368" t="str">
            <v>Cuidado del hogar</v>
          </cell>
          <cell r="Y368">
            <v>40938</v>
          </cell>
          <cell r="Z368"/>
          <cell r="AA368" t="str">
            <v>BAJA</v>
          </cell>
          <cell r="AB368">
            <v>41932</v>
          </cell>
          <cell r="AC368" t="str">
            <v xml:space="preserve">pedido del cliente </v>
          </cell>
          <cell r="AD368" t="str">
            <v>-</v>
          </cell>
          <cell r="AE368"/>
          <cell r="AF368"/>
        </row>
        <row r="369">
          <cell r="A369" t="str">
            <v>CSE-IACSA-V7-003.1R1</v>
          </cell>
          <cell r="B369" t="str">
            <v>Verifone Argentina S.A.</v>
          </cell>
          <cell r="C369" t="str">
            <v>Licencia de Marca (Sistema Nº 5)</v>
          </cell>
          <cell r="D369" t="str">
            <v>BAJA</v>
          </cell>
          <cell r="E369"/>
          <cell r="F369">
            <v>30682526544</v>
          </cell>
          <cell r="G369" t="str">
            <v>Arias 3751  Piso 15- CABA, Argentina</v>
          </cell>
          <cell r="H369" t="str">
            <v>SPARKLE POWER INC // 1000 Rock Ave, San Jose, CA 95131  or 17071 Green Drive, City of Industry, CA 91745, EEUU</v>
          </cell>
          <cell r="I369" t="str">
            <v>Zhonghan Electronics (Shenzhen) Co., Ltd. //BuildingA2 in Section A, Building 4,6,7in Section C, Juyuan Industrial Zone, TangWei Village, FuHai Town, BaoAn Dist., Shenzen, Guangdong, China..</v>
          </cell>
          <cell r="J369" t="str">
            <v>China.</v>
          </cell>
          <cell r="K369" t="str">
            <v>Fuente de alimentación para usar con terminales de punto de venta.</v>
          </cell>
          <cell r="L369" t="str">
            <v>Verifone</v>
          </cell>
          <cell r="M369" t="str">
            <v>FSP090-AAAN2</v>
          </cell>
          <cell r="N369" t="str">
            <v>Entrada= 100-240V~; 1.2A; 50-60Hz; Clase I
Salida= 24Vcc; 3.75A</v>
          </cell>
          <cell r="O369" t="str">
            <v xml:space="preserve">IEC 60950-1:2005 (Ed. 2.0) + A1:2009  </v>
          </cell>
          <cell r="P369" t="str">
            <v xml:space="preserve">S.E. Nº: 08821 </v>
          </cell>
          <cell r="Q369" t="str">
            <v>LADET S.A.</v>
          </cell>
          <cell r="R369" t="str">
            <v>NA</v>
          </cell>
          <cell r="S369" t="str">
            <v>NA</v>
          </cell>
          <cell r="T369" t="str">
            <v>NA</v>
          </cell>
          <cell r="U369" t="str">
            <v>NA</v>
          </cell>
          <cell r="V369">
            <v>4</v>
          </cell>
          <cell r="W369" t="str">
            <v>4.2</v>
          </cell>
          <cell r="X369" t="str">
            <v>Fuente de alimentación para equipos de tecnología de la información</v>
          </cell>
          <cell r="Y369">
            <v>40938</v>
          </cell>
          <cell r="Z369"/>
          <cell r="AA369">
            <v>44435</v>
          </cell>
          <cell r="AB369">
            <v>44404</v>
          </cell>
          <cell r="AC369" t="str">
            <v>No se comercializa mas el producto</v>
          </cell>
          <cell r="AD369">
            <v>-1477</v>
          </cell>
          <cell r="AE369"/>
          <cell r="AF369"/>
        </row>
        <row r="370">
          <cell r="A370" t="str">
            <v>ICU-E2-002.1</v>
          </cell>
          <cell r="B370" t="str">
            <v xml:space="preserve">ENG Electric Co., Ltd. </v>
          </cell>
          <cell r="C370" t="str">
            <v>Licencia de Marca (Sistema Nº 5)</v>
          </cell>
          <cell r="D370" t="str">
            <v>BAJA</v>
          </cell>
          <cell r="E370"/>
          <cell r="F370" t="str">
            <v>NA</v>
          </cell>
          <cell r="G370" t="str">
            <v>5 F., No. 536, Sec. 1, Min Sheng N. Rd., Kweishan Hsiang, Taoyuan Hsien, Taiwan.</v>
          </cell>
          <cell r="H370">
            <v>0</v>
          </cell>
          <cell r="I370" t="str">
            <v>Shenzhen Eng Electronics Co., Ltd. / Block B, Nuclear Group Industrial District, Baishixia, Fuyun Town, Bao’an, Shenzhen, China. /// Dongguan Eng Electronics Co., Ltd. / Lin Village, Xi-Hu Industrial Area, Tang Xia Town, Dong-Guan City, Guang-Dong Province, China.</v>
          </cell>
          <cell r="J370">
            <v>0</v>
          </cell>
          <cell r="K370">
            <v>0</v>
          </cell>
          <cell r="L370" t="str">
            <v>“ENG”</v>
          </cell>
          <cell r="M370" t="str">
            <v xml:space="preserve">(1)3A-052WP05, (2)3A-161WP12, (3)3A-052WP05, (4)3A-162WP**, (4)3A-183WP** ("**" indica la tensión de salida / "**" denotes the </v>
          </cell>
          <cell r="N370" t="str">
            <v>(1)Entrada/Input: 100-240Vac, 50-60Hz, 0,3A, ClaseII/ClassII, Salida/Output: 5-5,2Vdc, 1,0A; (2)Entrada/Input: 100-240Vac, 50-60Hz, 0,6A, ClaseII/ClassII, Salida/Output: 12Vdc, 1,25A, 15Va Max; (3)Entrada/Input: 100-240Vac, 50-60Hz, 0,3A, ClaseII/ClassII, Salida/Output: 5-5,2Vdc, 1,0A; (4)Entrada7Input: 100-240Vac, 50-60HZ, 0,6A, Clase II/Class II, Salida/Output: 9-24Vdc, 0,63-2,0A</v>
          </cell>
          <cell r="O370" t="str">
            <v>IEC-60950-1:2001</v>
          </cell>
          <cell r="P370" t="str">
            <v>AVJ-01-12-5329</v>
          </cell>
          <cell r="Q370" t="str">
            <v>LENOR S.R.L.</v>
          </cell>
          <cell r="R370" t="str">
            <v>NA</v>
          </cell>
          <cell r="S370" t="str">
            <v>NA</v>
          </cell>
          <cell r="T370" t="str">
            <v>NA</v>
          </cell>
          <cell r="U370" t="str">
            <v>NA</v>
          </cell>
          <cell r="V370">
            <v>5</v>
          </cell>
          <cell r="W370" t="str">
            <v>5.8</v>
          </cell>
          <cell r="X370" t="str">
            <v>Equipamiento de tecnología de la información y comunicación</v>
          </cell>
          <cell r="Y370">
            <v>40947</v>
          </cell>
          <cell r="Z370"/>
          <cell r="AA370" t="str">
            <v>BAJA</v>
          </cell>
          <cell r="AB370">
            <v>41339</v>
          </cell>
          <cell r="AC370" t="str">
            <v>DESDOBALMIENTO PEDIDO POR DNCI</v>
          </cell>
          <cell r="AD370" t="str">
            <v>-</v>
          </cell>
          <cell r="AE370"/>
          <cell r="AF370"/>
        </row>
        <row r="371">
          <cell r="A371" t="str">
            <v>TC-0113/006.1</v>
          </cell>
          <cell r="B371" t="str">
            <v>Comercial Alpaca S.A.</v>
          </cell>
          <cell r="C371" t="str">
            <v>Licencia de Tipo (Sistema Nº 4)</v>
          </cell>
          <cell r="D371" t="str">
            <v>BAJA</v>
          </cell>
          <cell r="E371"/>
          <cell r="F371" t="str">
            <v>NA</v>
          </cell>
          <cell r="G371" t="str">
            <v>Dr. T.M. de Anchorena 655, (C1170ACK), Cuidad Autónoma de Buenos Aires, Argentina.</v>
          </cell>
          <cell r="H371" t="str">
            <v>Foshan Sanshui Dongnan Electric Appliance Co.,Ltd. 
28# Jingang Road, Xinan Town, Sanshui Zone, Foshan City, Guangdong Province, China.</v>
          </cell>
          <cell r="I371" t="str">
            <v>Foshan Sanshui Dongnan Electric Appliance Co.,Ltd. 
28# Jingang Road, Xinan Town, Sanshui Zone, Foshan City, Guangdong Province, China.</v>
          </cell>
          <cell r="J371">
            <v>0</v>
          </cell>
          <cell r="K371" t="str">
            <v>Horno eléctrico
Toaster Oven</v>
          </cell>
          <cell r="L371" t="str">
            <v>DAEWOO INTERNATIONAL</v>
          </cell>
          <cell r="M371" t="str">
            <v>DI-8352; DI-8365</v>
          </cell>
          <cell r="N371" t="str">
            <v>220-240V~, 50/60Hz, 1600W (DI-8352) / 2000W (DI-8365), clase I  ó
220V~, 50Hz, 1600W (DI-8352) / 2000W (DI-8365), clase I</v>
          </cell>
          <cell r="O371" t="str">
            <v>IEC 60335-2-9:2002 + A1:2004
IEC 60335-1:2001 + A1:2004</v>
          </cell>
          <cell r="P371" t="str">
            <v xml:space="preserve">N° 5045 - </v>
          </cell>
          <cell r="Q371" t="str">
            <v>LAMYEN UTN Santa Fe</v>
          </cell>
          <cell r="R371" t="str">
            <v>NA</v>
          </cell>
          <cell r="S371" t="str">
            <v>NA</v>
          </cell>
          <cell r="T371" t="str">
            <v>NA</v>
          </cell>
          <cell r="U371" t="str">
            <v>NA</v>
          </cell>
          <cell r="V371">
            <v>3</v>
          </cell>
          <cell r="W371" t="str">
            <v>3.2</v>
          </cell>
          <cell r="X371" t="str">
            <v>Electrodomésticos de uso en la Cocina</v>
          </cell>
          <cell r="Y371">
            <v>40953</v>
          </cell>
          <cell r="Z371"/>
          <cell r="AA371" t="str">
            <v>BAJA</v>
          </cell>
          <cell r="AB371">
            <v>41333</v>
          </cell>
          <cell r="AC371" t="str">
            <v>REVISION DE CERTIFICADO, AGREGADO DE MARCA Y MODELOS</v>
          </cell>
          <cell r="AD371" t="str">
            <v>-</v>
          </cell>
          <cell r="AE371"/>
          <cell r="AF371"/>
        </row>
        <row r="372">
          <cell r="A372" t="str">
            <v>ICU-T10-002.1</v>
          </cell>
          <cell r="B372" t="str">
            <v xml:space="preserve">Ten Pao Industrial Co., Ltd.  </v>
          </cell>
          <cell r="C372" t="str">
            <v>Licencia de Marca (Sistema Nº 5)</v>
          </cell>
          <cell r="D372" t="str">
            <v>BAJA</v>
          </cell>
          <cell r="E372"/>
          <cell r="F372" t="str">
            <v>NA</v>
          </cell>
          <cell r="G372" t="str">
            <v>Room 10-11, 6/F., Kwong Sang Hong Centre, 151-153 Hoi Bun Road, Kwun Tong, Kowloon, Hong Kong.</v>
          </cell>
          <cell r="H372">
            <v>0</v>
          </cell>
          <cell r="I372" t="str">
            <v xml:space="preserve">Ten Pao Electronics (Huizhou) Co., Ltd. / Dongjiang Industrial Area, Shuikou Town, Huizhou City, Guangdong Province, P.R. China. </v>
          </cell>
          <cell r="J372">
            <v>0</v>
          </cell>
          <cell r="K372" t="str">
            <v>Fuente de alimentación / Travel charger for use with Information Technology Equipments</v>
          </cell>
          <cell r="L372" t="str">
            <v>“Ten Pao” (logo) / “ALCATEL” (logo)</v>
          </cell>
          <cell r="M372" t="str">
            <v xml:space="preserve">S003KAxxxyyyy ; S004UAxxxyyyy.
(Donde los “xxx” representan la tension de salida, la cual puede variar desde 045 (4,5V) hasta 060 (6,0V). Los “yyyy” representan la corriente de salida, la cual puede variar desde 0010 (100mA) hasta 0070 (700mA)  // The “xxx” represents the output voltage from 045 (4,5V) to 060 (6,0V). The “yyyy” represents the output current from 0010 (100mA) to 0070 (700mA)).
</v>
          </cell>
          <cell r="N372" t="str">
            <v xml:space="preserve">Entrada/Input: 100-240Vac, 50/60Hz, 150mA, class II
Salida/Output: 4.5-6.0.0Vdc, 100-700mA , 3.5W Max.
</v>
          </cell>
          <cell r="O372" t="str">
            <v>IEC 60950-1:2005 + A1:2009</v>
          </cell>
          <cell r="P372" t="str">
            <v>SE N°03539</v>
          </cell>
          <cell r="Q372" t="str">
            <v>LADET S.A.</v>
          </cell>
          <cell r="R372" t="str">
            <v>NA</v>
          </cell>
          <cell r="S372" t="str">
            <v>NA</v>
          </cell>
          <cell r="T372" t="str">
            <v>NA</v>
          </cell>
          <cell r="U372" t="str">
            <v>NA</v>
          </cell>
          <cell r="V372">
            <v>4</v>
          </cell>
          <cell r="W372" t="str">
            <v>4.2</v>
          </cell>
          <cell r="X372" t="str">
            <v>Fuente de alimentación para equipos de tecnología de la información</v>
          </cell>
          <cell r="Y372">
            <v>40953</v>
          </cell>
          <cell r="Z372"/>
          <cell r="AA372" t="str">
            <v>BAJA</v>
          </cell>
          <cell r="AB372">
            <v>41491</v>
          </cell>
          <cell r="AC372" t="str">
            <v>POR REQUERIMIENTO DNCI</v>
          </cell>
          <cell r="AD372" t="str">
            <v>-</v>
          </cell>
          <cell r="AE372"/>
          <cell r="AF372"/>
        </row>
        <row r="373">
          <cell r="A373" t="str">
            <v>TC-0113/007.1</v>
          </cell>
          <cell r="B373" t="str">
            <v>Comercial Alpaca S.A.</v>
          </cell>
          <cell r="C373" t="str">
            <v>Licencia de Tipo (Sistema Nº 4)</v>
          </cell>
          <cell r="D373" t="str">
            <v>BAJA</v>
          </cell>
          <cell r="E373"/>
          <cell r="F373" t="str">
            <v>NA</v>
          </cell>
          <cell r="G373" t="str">
            <v>Dr. T.M. de Anchorena 655, (C1170ACK), Cuidad Autónoma de Buenos Aires, Argentina.</v>
          </cell>
          <cell r="H373" t="str">
            <v xml:space="preserve">Hosonic Development Co., Ltd.
Flat D, 14/F, Max Share Centre, No. 367-373 King’s Road, North Point, Hong Kong.
</v>
          </cell>
          <cell r="I373" t="str">
            <v xml:space="preserve">Dong Guan Shi Hong Yin Shi Ye You Xian Gong Si
Yangfu Industrial Zone, Shangyuan Administration Zone, Dongcheng District, Gongguan, Guangdong, China. 
</v>
          </cell>
          <cell r="J373">
            <v>0</v>
          </cell>
          <cell r="K373" t="str">
            <v xml:space="preserve">Sistema de audio
Mini HI FI Music System
</v>
          </cell>
          <cell r="L373" t="str">
            <v>DAEWOO INTERNATIONAL</v>
          </cell>
          <cell r="M373" t="str">
            <v>MF-1999</v>
          </cell>
          <cell r="N373" t="str">
            <v>220V ~, 50Hz, 100W, clase II</v>
          </cell>
          <cell r="O373" t="str">
            <v>IEC 60065:2001 + A1:2005 + A2:2010</v>
          </cell>
          <cell r="P373" t="str">
            <v>N° 5044</v>
          </cell>
          <cell r="Q373" t="str">
            <v>LAMYEN UTN Santa Fe</v>
          </cell>
          <cell r="R373" t="str">
            <v>NA</v>
          </cell>
          <cell r="S373" t="str">
            <v>NA</v>
          </cell>
          <cell r="T373" t="str">
            <v>NA</v>
          </cell>
          <cell r="U373" t="str">
            <v>NA</v>
          </cell>
          <cell r="V373">
            <v>5</v>
          </cell>
          <cell r="W373" t="str">
            <v>5.4</v>
          </cell>
          <cell r="X373" t="str">
            <v>Receptores / generadores / grabadores / reproductores de audio / video no profesional.</v>
          </cell>
          <cell r="Y373">
            <v>40954</v>
          </cell>
          <cell r="Z373"/>
          <cell r="AA373" t="str">
            <v>BAJA</v>
          </cell>
          <cell r="AB373">
            <v>43047</v>
          </cell>
          <cell r="AC373" t="str">
            <v>Perdida de vigencia</v>
          </cell>
          <cell r="AD373" t="str">
            <v>-</v>
          </cell>
          <cell r="AE373"/>
          <cell r="AF373"/>
        </row>
        <row r="374">
          <cell r="A374" t="str">
            <v>TC-0095/002.1</v>
          </cell>
          <cell r="B374" t="str">
            <v>Criotec, S.A. de C.V.</v>
          </cell>
          <cell r="C374" t="str">
            <v>Licencia de Tipo (Sistema Nº 4)</v>
          </cell>
          <cell r="D374" t="str">
            <v>BAJA</v>
          </cell>
          <cell r="E374"/>
          <cell r="F374" t="str">
            <v>NA</v>
          </cell>
          <cell r="G374" t="str">
            <v>Calle Servidumbre de Paso #2560-A, El Palmar, Santa Catarina N.L. CP. 66350, México.</v>
          </cell>
          <cell r="H374" t="str">
            <v xml:space="preserve">Criotec, S.A. de C.V.
Calle Servidumbre de Paso #2560-A, El Palmar, Santa Catarina N.L. CP. 66350, México.
</v>
          </cell>
          <cell r="I374" t="str">
            <v xml:space="preserve">Criotec, S.A. de C.V.
Calle 25 de Mayo No. 188, Col. Trabajadores, Santa Catarina N.L. CP. 66149, México.
</v>
          </cell>
          <cell r="J374">
            <v>0</v>
          </cell>
          <cell r="K374" t="str">
            <v xml:space="preserve">Refrigerador Comercial Vertical 
Vertical Commercial Cooler
</v>
          </cell>
          <cell r="L374" t="str">
            <v>Criotec</v>
          </cell>
          <cell r="M374" t="str">
            <v>(1) CFX-SL,  CFX-11,
(2) CFX-09, CFX-13,
(3) CFX-19, 
(4) CFX-37, CFX-37 2P,  CFX-37 4P,
(5) CFX-42, CFX-42 2P,  CFX-42 4P, 
(6) CFX-64, CFX-64 3P, CFX-64 4P, CFX-64 5P (7) CVZ-19; CVZ-17
(los modelos pueden incluir, ó no, los sufijos: BM, BM LE, BM LV ó BM LV LE)</v>
          </cell>
          <cell r="N374" t="str">
            <v>230V, 50Hz, clase I.
(1) 3.0A, (2) 2.5A, (3) 4.0A, (4) 6.0A, (5) 6.0A, (6) 8.0A (7) 4,5A IP11</v>
          </cell>
          <cell r="O374" t="str">
            <v xml:space="preserve">IEC 60335-2-89:2002 + A1:2005 + A2:2007 usada en conjunto con  IEC 60335-1:2001 + A1:2004 + A2:2006 </v>
          </cell>
          <cell r="P374" t="str">
            <v>N° 22617</v>
          </cell>
          <cell r="Q374" t="str">
            <v>CES S.A.</v>
          </cell>
          <cell r="R374" t="str">
            <v>NA</v>
          </cell>
          <cell r="S374" t="str">
            <v>NA</v>
          </cell>
          <cell r="T374" t="str">
            <v>NA</v>
          </cell>
          <cell r="U374" t="str">
            <v>NA</v>
          </cell>
          <cell r="V374">
            <v>3</v>
          </cell>
          <cell r="W374" t="str">
            <v>3.3</v>
          </cell>
          <cell r="X374" t="str">
            <v xml:space="preserve">Heladeras/freezers </v>
          </cell>
          <cell r="Y374">
            <v>40956</v>
          </cell>
          <cell r="Z374"/>
          <cell r="AA374" t="str">
            <v>BAJA</v>
          </cell>
          <cell r="AB374">
            <v>43045</v>
          </cell>
          <cell r="AC374" t="str">
            <v>Perdida de vigencia</v>
          </cell>
          <cell r="AD374" t="str">
            <v>-</v>
          </cell>
          <cell r="AE374"/>
          <cell r="AF374"/>
        </row>
        <row r="375">
          <cell r="A375" t="str">
            <v>ICU-B6-002.1</v>
          </cell>
          <cell r="B375" t="str">
            <v>BROTHER INDUSTRIES LTD.</v>
          </cell>
          <cell r="C375" t="str">
            <v>Licencia de Marca (Sistema Nº 5)</v>
          </cell>
          <cell r="D375" t="str">
            <v>BAJA</v>
          </cell>
          <cell r="E375"/>
          <cell r="F375" t="str">
            <v>NA</v>
          </cell>
          <cell r="G375" t="str">
            <v>15-1, Naeshiro-Cho, Mizuho-Ku Nagoya 467-8561, Japan.</v>
          </cell>
          <cell r="H375">
            <v>0</v>
          </cell>
          <cell r="I375" t="str">
            <v>Zhuhai Brother Industries, Co., Ltd. / 254 Gangchang Road, Gongbei, Zhuhai City S.E.Z., Guangdong, China.</v>
          </cell>
          <cell r="J375">
            <v>0</v>
          </cell>
          <cell r="K375" t="str">
            <v>Máquina de coser / Sewing machine</v>
          </cell>
          <cell r="L375" t="str">
            <v xml:space="preserve">“brother” </v>
          </cell>
          <cell r="M375" t="str">
            <v>BM2800, BM3700, BM3850</v>
          </cell>
          <cell r="N375" t="str">
            <v>220V~, 50Hz, 51W, Clase/class II</v>
          </cell>
          <cell r="O375" t="str">
            <v xml:space="preserve">IEC 60335-1:2001 + A1:2004 + A2:2006
usada con 
IEC 60335-2-28:2002 + A1:2008
</v>
          </cell>
          <cell r="P375" t="str">
            <v>ETL-01-12-4924</v>
          </cell>
          <cell r="Q375" t="str">
            <v>LENOR S.R.L.</v>
          </cell>
          <cell r="R375" t="str">
            <v>NA</v>
          </cell>
          <cell r="S375" t="str">
            <v>NA</v>
          </cell>
          <cell r="T375" t="str">
            <v>NA</v>
          </cell>
          <cell r="U375" t="str">
            <v>NA</v>
          </cell>
          <cell r="V375">
            <v>3</v>
          </cell>
          <cell r="W375" t="str">
            <v>3.7</v>
          </cell>
          <cell r="X375" t="str">
            <v>Cuidado del hogar</v>
          </cell>
          <cell r="Y375">
            <v>40961</v>
          </cell>
          <cell r="Z375"/>
          <cell r="AA375" t="str">
            <v>BAJA</v>
          </cell>
          <cell r="AB375">
            <v>42522</v>
          </cell>
          <cell r="AC375" t="str">
            <v>Modelos Discontinuos</v>
          </cell>
          <cell r="AD375" t="str">
            <v>-</v>
          </cell>
          <cell r="AE375"/>
          <cell r="AF375"/>
        </row>
        <row r="376">
          <cell r="A376" t="str">
            <v>TC-0070/002.1</v>
          </cell>
          <cell r="B376" t="str">
            <v>Energizer Argentina S.A.</v>
          </cell>
          <cell r="C376" t="str">
            <v>Licencia de Tipo (Sistema Nº 4)</v>
          </cell>
          <cell r="D376" t="str">
            <v>BAJA</v>
          </cell>
          <cell r="E376"/>
          <cell r="F376" t="str">
            <v>NA</v>
          </cell>
          <cell r="G376" t="str">
            <v>Tucumán 540, Piso 22º A, (C1049AAL), Ciudad Autónoma de Buenos Aires, Argentina</v>
          </cell>
          <cell r="H376" t="str">
            <v xml:space="preserve">Vanson Electronics Limited.
188 Industrial zone, Ping Shan Chuen, Chi - Tangxia, Dong Guan, China.
</v>
          </cell>
          <cell r="I376" t="str">
            <v>Vanson Electronics Limited. / 188 Industrial zone, Ping Shan Chuen, Chi - Tangxia, Dong Guan, China.</v>
          </cell>
          <cell r="J376">
            <v>0</v>
          </cell>
          <cell r="K376" t="str">
            <v xml:space="preserve">Cargador de Baterías 
Battery charger
</v>
          </cell>
          <cell r="L376" t="str">
            <v>ENERGIZER</v>
          </cell>
          <cell r="M376" t="str">
            <v>(1)CHP41AR / (2)CHCC-A1</v>
          </cell>
          <cell r="N376" t="str">
            <v xml:space="preserve">Entrada: 100-240V~, 50/60Hz, Clase II, (1)7.5W, (2)5W,                      Salida: (1)AA – 2 x (2.8Vcc, 300mA), AAA - 2x (2.8 Vcc, 120mA)   
                 (2)AA – 4 x (1.4 Vcc, 360mA), AAA - 4 x (1.4 Vcc, 150mA), 9V - 2 x (9Vcc, 30mA)                                 </v>
          </cell>
          <cell r="O376" t="str">
            <v xml:space="preserve">IEC 60335-2-29: 2002 + A1: 2004 utilizada en conjunto con 
IEC 60335-1: 2001 + A1: 2004 + A2: 2006
</v>
          </cell>
          <cell r="P376">
            <v>22614</v>
          </cell>
          <cell r="Q376" t="str">
            <v>CES S.A.</v>
          </cell>
          <cell r="R376" t="str">
            <v>NA</v>
          </cell>
          <cell r="S376" t="str">
            <v>NA</v>
          </cell>
          <cell r="T376" t="str">
            <v>NA</v>
          </cell>
          <cell r="U376" t="str">
            <v>NA</v>
          </cell>
          <cell r="V376">
            <v>4</v>
          </cell>
          <cell r="W376" t="str">
            <v>4.1</v>
          </cell>
          <cell r="X376" t="str">
            <v>Cargadores de bateria</v>
          </cell>
          <cell r="Y376">
            <v>40961</v>
          </cell>
          <cell r="Z376"/>
          <cell r="AA376" t="str">
            <v>BAJA</v>
          </cell>
          <cell r="AB376">
            <v>43042</v>
          </cell>
          <cell r="AC376" t="str">
            <v>Perdida de vigencia</v>
          </cell>
          <cell r="AD376" t="str">
            <v>-</v>
          </cell>
          <cell r="AE376"/>
          <cell r="AF376"/>
        </row>
        <row r="377">
          <cell r="A377" t="str">
            <v>ICU-A7-003.1</v>
          </cell>
          <cell r="B377" t="str">
            <v xml:space="preserve">AcBel Polytech Inc. </v>
          </cell>
          <cell r="C377" t="str">
            <v>Licencia de Marca (Sistema Nº 5)</v>
          </cell>
          <cell r="D377" t="str">
            <v>BAJA</v>
          </cell>
          <cell r="E377"/>
          <cell r="F377">
            <v>30516712593</v>
          </cell>
          <cell r="G377" t="str">
            <v>No 159, Tam-King Road, Sec 3, Tamsui, Taipei Hsien 251, Taiwan.</v>
          </cell>
          <cell r="H377">
            <v>0</v>
          </cell>
          <cell r="I377" t="str">
            <v>Acbel Electronic (Dong Guan) Co., Ltd. / Nº  17-28, Horng Yeh Road, Horng Yeh Ind. District, Tang Xia Town, Dongguan, Guangdong 523710, P.R. China.</v>
          </cell>
          <cell r="J377">
            <v>0</v>
          </cell>
          <cell r="K377" t="str">
            <v>Unidad ininterrumpible de energia / Uninterruptible Power Supply</v>
          </cell>
          <cell r="L377" t="str">
            <v>HP, Lenovo, AcBel</v>
          </cell>
          <cell r="M377" t="str">
            <v>(1)0957-2260, (2)AD8027, (3)PPP012A-S, (4)AD9014, (5)PPP009A,  (6)TPC-AA49</v>
          </cell>
          <cell r="N377" t="str">
            <v>Entrada/input: (1)100-240V~, 50/60hz, 2600mA, clase/classI; (2)100-240V~, 50-60hz, 2A, Clase/classI; (3)100-240V~, 50-60hz, 1.6A, clase/classI;(4)(5):100-240V~, 50-60hz, 1.7A, clase/class I; (6)100-240V~, 50-60hz, 2.9A, clase/class I.   Salida/output: (1)DC 32V, 5625mA; (2)19.5Vdc, 6,7A, (3)19.5Vdc, 4.62A, 90WMAX/19.0V, 4.74A, 90W MAX, (4)19Vdc, 3.42A, (5)18.5Vdc, 3.5A, 65W MAX, (6)19,5Vdc, 9.2A, 180W MAX</v>
          </cell>
          <cell r="O377" t="str">
            <v>IEC 60950-1:2005 + A1:2009</v>
          </cell>
          <cell r="P377" t="str">
            <v>AJR-01-12-5159</v>
          </cell>
          <cell r="Q377" t="str">
            <v>LENOR S.R.L.</v>
          </cell>
          <cell r="R377" t="str">
            <v>NA</v>
          </cell>
          <cell r="S377" t="str">
            <v>NA</v>
          </cell>
          <cell r="T377" t="str">
            <v>NA</v>
          </cell>
          <cell r="U377" t="str">
            <v>NA</v>
          </cell>
          <cell r="V377">
            <v>5</v>
          </cell>
          <cell r="W377" t="str">
            <v>5.8</v>
          </cell>
          <cell r="X377" t="str">
            <v>Equipamiento de tecnología de la información y comunicación</v>
          </cell>
          <cell r="Y377">
            <v>40969</v>
          </cell>
          <cell r="Z377"/>
          <cell r="AA377" t="str">
            <v>BAJA</v>
          </cell>
          <cell r="AB377">
            <v>41171</v>
          </cell>
          <cell r="AC377" t="str">
            <v>Pedido del cliente</v>
          </cell>
          <cell r="AD377" t="str">
            <v>-</v>
          </cell>
          <cell r="AE377"/>
          <cell r="AF377"/>
        </row>
        <row r="378">
          <cell r="A378" t="str">
            <v>IACSA-B16-006.3</v>
          </cell>
          <cell r="B378" t="str">
            <v>Brother International Corporation de Argentina S.R.L.</v>
          </cell>
          <cell r="C378" t="str">
            <v>Licencia de Marca (Sistema Nº 5)</v>
          </cell>
          <cell r="D378" t="str">
            <v>BAJA</v>
          </cell>
          <cell r="E378"/>
          <cell r="F378">
            <v>30708049235</v>
          </cell>
          <cell r="G378" t="str">
            <v>Av. Santa Fe 2755 (10° Piso), C.A.B.A., Argentina.</v>
          </cell>
          <cell r="H378" t="str">
            <v>Brother industries Ltd.</v>
          </cell>
          <cell r="I378" t="str">
            <v>Mizunami Co., Ltd.
No. 183 Sanchiao Road, Pingho Village Tatsum Hsiang Chanhua, Hsien, 51541, Taiwán.</v>
          </cell>
          <cell r="J378" t="str">
            <v>Taiwán.</v>
          </cell>
          <cell r="K378" t="str">
            <v xml:space="preserve">Máquina de Coser </v>
          </cell>
          <cell r="L378" t="str">
            <v>brother</v>
          </cell>
          <cell r="M378" t="str">
            <v>CV3440, CV3550</v>
          </cell>
          <cell r="N378" t="str">
            <v xml:space="preserve">220‐230Vac; 50/60Hz, 62W, Clase II </v>
          </cell>
          <cell r="O378" t="str">
            <v xml:space="preserve">IEC 60335-1 :2010 (ED 5.0) + A1:2013 + IEC 60335-2-28:2002 (ED 4.0) + A1:2008
</v>
          </cell>
          <cell r="P378" t="str">
            <v xml:space="preserve">1700300STO-001 </v>
          </cell>
          <cell r="Q378" t="str">
            <v xml:space="preserve">Intertek Semko AB </v>
          </cell>
          <cell r="R378" t="str">
            <v>Intertek Semko AB</v>
          </cell>
          <cell r="S378" t="str">
            <v>NA</v>
          </cell>
          <cell r="T378" t="str">
            <v>NA</v>
          </cell>
          <cell r="U378" t="str">
            <v>NA</v>
          </cell>
          <cell r="V378">
            <v>3</v>
          </cell>
          <cell r="W378" t="str">
            <v>3.7</v>
          </cell>
          <cell r="X378" t="str">
            <v>Cuidado del hogar</v>
          </cell>
          <cell r="Y378">
            <v>40969</v>
          </cell>
          <cell r="Z378"/>
          <cell r="AA378">
            <v>44337</v>
          </cell>
          <cell r="AB378">
            <v>44312</v>
          </cell>
          <cell r="AC378" t="str">
            <v>CAMBIO DE CODIFICACION INTERNA DE INTERTEK</v>
          </cell>
          <cell r="AD378">
            <v>-1575</v>
          </cell>
          <cell r="AE378"/>
          <cell r="AF378"/>
        </row>
        <row r="379">
          <cell r="A379" t="str">
            <v>IACSA-J9-014.1</v>
          </cell>
          <cell r="B379" t="str">
            <v>JOSE M. ALLADIO E HIJOS S.A.</v>
          </cell>
          <cell r="C379" t="str">
            <v>Licencia de Marca (Sistema Nº 5)</v>
          </cell>
          <cell r="D379" t="str">
            <v>BAJA</v>
          </cell>
          <cell r="E379"/>
          <cell r="F379">
            <v>30502680478</v>
          </cell>
          <cell r="G379" t="str">
            <v>Av. Córdoba 325, Luque, Provincia de Córdoba, Argentina</v>
          </cell>
          <cell r="H379" t="str">
            <v xml:space="preserve">Chuzhou Donlim Electrical Appliances Co., Ltd </v>
          </cell>
          <cell r="I379" t="str">
            <v>Chuzhou Donlim Electrical Appliances Co., Ltd // No.1777 Yangzi East Road, Chuzhou, China.. (zip code 239000)</v>
          </cell>
          <cell r="J379" t="str">
            <v>China.</v>
          </cell>
          <cell r="K379" t="str">
            <v>Pava Eléctrica</v>
          </cell>
          <cell r="L379" t="str">
            <v>AURORA</v>
          </cell>
          <cell r="M379" t="str">
            <v>T´inpuy SB; T´inpuy SN</v>
          </cell>
          <cell r="N379" t="str">
            <v>220-240V~; 50/60Hz; 1850-2200W; Clase I</v>
          </cell>
          <cell r="O379" t="str">
            <v>IEC 60335-1:2010 (Ed. 5.0) + IEC 60335-2-15:2012 (Ed. 6.0)</v>
          </cell>
          <cell r="P379" t="str">
            <v>S.E. Nº: 08834</v>
          </cell>
          <cell r="Q379" t="str">
            <v>LADET S.A.</v>
          </cell>
          <cell r="R379" t="str">
            <v>NA</v>
          </cell>
          <cell r="S379" t="str">
            <v>NA</v>
          </cell>
          <cell r="T379" t="str">
            <v>NA</v>
          </cell>
          <cell r="U379" t="str">
            <v>NA</v>
          </cell>
          <cell r="V379">
            <v>3</v>
          </cell>
          <cell r="W379" t="str">
            <v>3.2</v>
          </cell>
          <cell r="X379" t="str">
            <v>Electrodomésticos de uso en la Cocina</v>
          </cell>
          <cell r="Y379">
            <v>40969</v>
          </cell>
          <cell r="Z379"/>
          <cell r="AA379">
            <v>43957</v>
          </cell>
          <cell r="AB379"/>
          <cell r="AC379"/>
          <cell r="AD379">
            <v>-1955</v>
          </cell>
          <cell r="AE379"/>
          <cell r="AF379"/>
        </row>
        <row r="380">
          <cell r="A380" t="str">
            <v>ICU-K6-002.1</v>
          </cell>
          <cell r="B380" t="str">
            <v xml:space="preserve">Kartell S.p.A. </v>
          </cell>
          <cell r="C380" t="str">
            <v>Licencia de Marca (Sistema Nº 5)</v>
          </cell>
          <cell r="D380" t="str">
            <v>BAJA</v>
          </cell>
          <cell r="E380"/>
          <cell r="F380" t="str">
            <v>NA</v>
          </cell>
          <cell r="G380" t="str">
            <v>Via delle Industrie, 1 - 20082 Noviglio (MI), Italy.</v>
          </cell>
          <cell r="H380">
            <v>0</v>
          </cell>
          <cell r="I380" t="str">
            <v>(1)(3)Tecniplast S.p.A. / Via Iº Maggio, 6 – 21020 Buguggiate (VA), Italy. // (2)Promet S.R.L. / Strada Provinciale 181, Nº6 - 26833 Merlino (LO), Italy. (4)Ivoplast S.R.L. / Via Commerciale, 60 - Abbazia Pisani 35010, Villa del Conte (PD) Italy // (5) O.M.P. S.p.A. / Via Vagliette, 3 - 24040 Lallio (BG), Italy</v>
          </cell>
          <cell r="J380">
            <v>0</v>
          </cell>
          <cell r="K380" t="str">
            <v xml:space="preserve">Luminaria portátil de uso general / Portable General Purposes Luminaire </v>
          </cell>
          <cell r="L380" t="str">
            <v>Kartell</v>
          </cell>
          <cell r="M380" t="str">
            <v>(1)TAKE, (2)TOOBE, (3)BOURGIE, (4) TATI, (5) CINDY</v>
          </cell>
          <cell r="N380" t="str">
            <v>(1)220-250V~, MAX 1x40W, E14, Clase II, IP20, F // (2)Versión para piso/ floor version: 220-240V~, MAX 1x100W, E27, Clase II, IP20, F Versión para mesa/ table version: 220-250V~, MAX 1x100W, E27, Clase II, IP20, F // (3) 220-240V~, MAX 3x40W, E14, Clase II, IP20, F // (4)220-240V~, 1x22W, 2GX13 FC, Clase II, IP20, F // (5) 220-240V~, 1x25W, FBG E27, Clase II, IP20, F</v>
          </cell>
          <cell r="O380" t="str">
            <v>IEC 60598-1:2006 Ed. 6.1 + IEC  60598-2-4:1997 Ed. 2,0</v>
          </cell>
          <cell r="P380">
            <v>22584</v>
          </cell>
          <cell r="Q380" t="str">
            <v>CES S.A.</v>
          </cell>
          <cell r="R380" t="str">
            <v>NA</v>
          </cell>
          <cell r="S380" t="str">
            <v>NA</v>
          </cell>
          <cell r="T380" t="str">
            <v>NA</v>
          </cell>
          <cell r="U380" t="str">
            <v>NA</v>
          </cell>
          <cell r="V380">
            <v>2</v>
          </cell>
          <cell r="W380" t="str">
            <v>2.1</v>
          </cell>
          <cell r="X380" t="str">
            <v xml:space="preserve">Luminaria: artefacto completo </v>
          </cell>
          <cell r="Y380">
            <v>40969</v>
          </cell>
          <cell r="Z380"/>
          <cell r="AA380" t="str">
            <v>BAJA</v>
          </cell>
          <cell r="AB380">
            <v>41628</v>
          </cell>
          <cell r="AC380" t="str">
            <v>Pedido del cliente
Reemplaza a ICU-K6-001.3, ICU-K6-001.4, ICU-K6-001.5, ICU-K6-001.6 e ICU-K6-001.7</v>
          </cell>
          <cell r="AD380" t="str">
            <v>-</v>
          </cell>
          <cell r="AE380"/>
          <cell r="AF380"/>
        </row>
        <row r="381">
          <cell r="A381" t="str">
            <v>TC-IACSA-0182/004.4</v>
          </cell>
          <cell r="B381" t="str">
            <v>LA FORTEZZA SUDAMERICANA S.A.</v>
          </cell>
          <cell r="C381" t="str">
            <v>Licencia de Tipo (Sistema Nº 4)</v>
          </cell>
          <cell r="D381" t="str">
            <v>BAJA</v>
          </cell>
          <cell r="E381"/>
          <cell r="F381">
            <v>30687036022</v>
          </cell>
          <cell r="G381" t="str">
            <v>Luis Maria Drago 208 (Ex 5530), Villa Granaderos, Buenos Aires, Argentina.</v>
          </cell>
          <cell r="H381" t="str">
            <v>ITAB UK Ltd // ITAB House, Swallowdale Lane, Hemel Hempstead industrial estate, HP2 7EA, Reino Unido</v>
          </cell>
          <cell r="I381" t="str">
            <v>ITAB UK Ltd // ITAB House, Swallowdale Lane, Hemel Hempstead industrial estate, HP2 7EA, Reino Unido</v>
          </cell>
          <cell r="J381" t="str">
            <v>Reino Unido</v>
          </cell>
          <cell r="K381" t="str">
            <v>Luminaria colgante</v>
          </cell>
          <cell r="L381" t="str">
            <v>ITAB</v>
          </cell>
          <cell r="M381" t="str">
            <v xml:space="preserve">(1) CRNBT-080X-12-84; (2) CRNBT-060X-09-84; (3) CRNBT-038X-06-84 </v>
          </cell>
          <cell r="N381" t="str">
            <v>220-240V~; 50/60Hz; Clase I; IP20; (1) 61,9W; (2) 46,4W; (3) 29W</v>
          </cell>
          <cell r="O381" t="str">
            <v>IEC 60598-1:2008 (Ed 7.0) + IEC 60598-2-1:1979 (Ed 1.0) + A1:1987</v>
          </cell>
          <cell r="P381" t="str">
            <v xml:space="preserve">SE Nº 50907 </v>
          </cell>
          <cell r="Q381" t="str">
            <v>IADEV S.A.</v>
          </cell>
          <cell r="R381" t="str">
            <v>NA</v>
          </cell>
          <cell r="S381" t="str">
            <v>NA</v>
          </cell>
          <cell r="T381" t="str">
            <v>NA</v>
          </cell>
          <cell r="U381" t="str">
            <v>NA</v>
          </cell>
          <cell r="V381">
            <v>2</v>
          </cell>
          <cell r="W381" t="str">
            <v>2.1</v>
          </cell>
          <cell r="X381" t="str">
            <v xml:space="preserve">Luminaria: artefacto completo </v>
          </cell>
          <cell r="Y381">
            <v>40969</v>
          </cell>
          <cell r="Z381"/>
          <cell r="AA381">
            <v>44094</v>
          </cell>
          <cell r="AB381"/>
          <cell r="AC381"/>
          <cell r="AD381">
            <v>-1818</v>
          </cell>
          <cell r="AE381"/>
          <cell r="AF381"/>
        </row>
        <row r="382">
          <cell r="A382" t="str">
            <v>ICU-A7-004.1</v>
          </cell>
          <cell r="B382" t="str">
            <v xml:space="preserve">AcBel Polytech Inc. </v>
          </cell>
          <cell r="C382" t="str">
            <v>Licencia de Marca (Sistema Nº 5)</v>
          </cell>
          <cell r="D382" t="str">
            <v>BAJA</v>
          </cell>
          <cell r="E382"/>
          <cell r="F382">
            <v>30516712593</v>
          </cell>
          <cell r="G382" t="str">
            <v>No 159, Tam-King Road, Sec 3, Tamsui, Taipei Hsien 251, Taiwan.</v>
          </cell>
          <cell r="H382">
            <v>0</v>
          </cell>
          <cell r="I382" t="str">
            <v>Acbel Polytech Inc. / No. 159, Tam-King Road, Sec. 3, Tamsui, Taipei Hsien 251, Taiwan./// Acbel Electronic (Dong Guan) Co., Ltd. / No. 17-28, Horng Yeh Road, Horng Yeh Ind. District, Tang Xia Town, Dongguan City, Guangdong Province, 523710, P.R. China.</v>
          </cell>
          <cell r="J382">
            <v>0</v>
          </cell>
          <cell r="K382" t="str">
            <v>Fuente de Alimentación / AC Adapter</v>
          </cell>
          <cell r="L382" t="str">
            <v>AcBel</v>
          </cell>
          <cell r="M382" t="str">
            <v>(1)AD9024, (2)API4AD33, (3)API2AD13, (4)API5AD17, (5)AD9013, (6)AD7043, (7)AD9012</v>
          </cell>
          <cell r="N382" t="str">
            <v>Entrada/input: (1)100-240V~, 50-60Hz, 0.83A, clase/class I, (2)100-240Vac, 50-60Hz, 1.5A, clase/class I, (3)100-240Vac, 1.8A, 50-60Hz, clase/class I, (4)100-240Vac, 1.8A, 50-60Hz, clase/class I, (5)100.240Vac, 50-60Hz, 1500mA, clase/class I,(6)100-240Vac, 50-60Hz, 1.4A, clase/class I, (7)100-240Vac, 50-60Hz, 1.0A, clase/class I, Salida/output:  (1)36Vdc, 0.88A, 32W (MAX), (2)19Vdc, 3.95A, (3)(4)19Vdc, 3.42A, (5)19Vdc, 3950mA, (6)19Vdc, 4.74A, (7)19Vdc, 1.58A</v>
          </cell>
          <cell r="O382" t="str">
            <v>IEC 60950-1:2005</v>
          </cell>
          <cell r="P382" t="str">
            <v xml:space="preserve">6066KODAKSAI </v>
          </cell>
          <cell r="Q382" t="str">
            <v>Laboratorio Consultar</v>
          </cell>
          <cell r="R382" t="str">
            <v>NA</v>
          </cell>
          <cell r="S382" t="str">
            <v>NA</v>
          </cell>
          <cell r="T382" t="str">
            <v>NA</v>
          </cell>
          <cell r="U382" t="str">
            <v>NA</v>
          </cell>
          <cell r="V382">
            <v>4</v>
          </cell>
          <cell r="W382" t="str">
            <v>4.2</v>
          </cell>
          <cell r="X382" t="str">
            <v>Fuente de alimentación para equipos de tecnología de la información</v>
          </cell>
          <cell r="Y382">
            <v>40973</v>
          </cell>
          <cell r="Z382"/>
          <cell r="AA382" t="str">
            <v>BAJA</v>
          </cell>
          <cell r="AB382">
            <v>41171</v>
          </cell>
          <cell r="AC382" t="str">
            <v>Pedido del cliente</v>
          </cell>
          <cell r="AD382" t="str">
            <v>-</v>
          </cell>
          <cell r="AE382"/>
          <cell r="AF382"/>
        </row>
        <row r="383">
          <cell r="A383" t="str">
            <v>IACSA-B16-005.4</v>
          </cell>
          <cell r="B383" t="str">
            <v>Brother International Corporation de Argentina S.R.L.</v>
          </cell>
          <cell r="C383" t="str">
            <v>Licencia de Marca (Sistema Nº 5)</v>
          </cell>
          <cell r="D383" t="str">
            <v>BAJA</v>
          </cell>
          <cell r="E383"/>
          <cell r="F383">
            <v>30708049235</v>
          </cell>
          <cell r="G383" t="str">
            <v>Av. Santa Fe 2755 (10° Piso), C.A.B.A., Argentina.</v>
          </cell>
          <cell r="H383" t="str">
            <v>Brother industries Ltd.</v>
          </cell>
          <cell r="I383" t="str">
            <v>Taiwán. Brother Industries, Ltd.// 76, Kai Fa Road, Nantze Export Processing zone Kaohsiung, Taiwán..</v>
          </cell>
          <cell r="J383" t="str">
            <v>Taiwán.</v>
          </cell>
          <cell r="K383" t="str">
            <v>Máquina de bordar</v>
          </cell>
          <cell r="L383" t="str">
            <v>brother</v>
          </cell>
          <cell r="M383" t="str">
            <v>V3, BP2100, VE2200, BP2150L</v>
          </cell>
          <cell r="N383" t="str">
            <v>100-240V~, , 50/60 Hz, 67W, Clase II / Class II.</v>
          </cell>
          <cell r="O383" t="str">
            <v xml:space="preserve">IEC 60335-1 :2010 (ED 5.0) + A1:2013 + IEC 60335-2-28:2002 (ED 4.0) + A1:2008
</v>
          </cell>
          <cell r="P383" t="str">
            <v>1706905STO-001</v>
          </cell>
          <cell r="Q383" t="str">
            <v>Intertek Semko AB</v>
          </cell>
          <cell r="R383" t="str">
            <v>Intertek Semko AB</v>
          </cell>
          <cell r="S383" t="str">
            <v>NA</v>
          </cell>
          <cell r="T383" t="str">
            <v>NA</v>
          </cell>
          <cell r="U383" t="str">
            <v>NA</v>
          </cell>
          <cell r="V383">
            <v>3</v>
          </cell>
          <cell r="W383" t="str">
            <v>3.7</v>
          </cell>
          <cell r="X383" t="str">
            <v>Cuidado del hogar</v>
          </cell>
          <cell r="Y383">
            <v>40973</v>
          </cell>
          <cell r="Z383"/>
          <cell r="AA383">
            <v>44345</v>
          </cell>
          <cell r="AB383">
            <v>44337</v>
          </cell>
          <cell r="AC383" t="str">
            <v>CAMBIO DE CODIFICACION INTERNA DE INTERTEK</v>
          </cell>
          <cell r="AD383">
            <v>-1567</v>
          </cell>
          <cell r="AE383"/>
          <cell r="AF383"/>
        </row>
        <row r="384">
          <cell r="A384" t="str">
            <v>TC-0119/001.1</v>
          </cell>
          <cell r="B384" t="str">
            <v>BPAR</v>
          </cell>
          <cell r="C384" t="str">
            <v>Licencia de Tipo (Sistema Nº 4)</v>
          </cell>
          <cell r="D384" t="str">
            <v>BAJA</v>
          </cell>
          <cell r="E384"/>
          <cell r="F384" t="str">
            <v>NA</v>
          </cell>
          <cell r="G384" t="str">
            <v>Inclan 2824 (C1258AAL), Ciudad Autónoma de Buenos Aires, Argentina</v>
          </cell>
          <cell r="H384">
            <v>0</v>
          </cell>
          <cell r="I384" t="str">
            <v>Manitowoc Beverage Equipment, Inc. / 2100 Future Drive, Sellersburg, IN 47172; USA</v>
          </cell>
          <cell r="J384">
            <v>0</v>
          </cell>
          <cell r="K384" t="str">
            <v>Dispensador electrico de mostrador con posmezcla para bebidas carbonatadas y no carbonatadas / Counter electric carbonated and non-carbonated post-mix dispensers</v>
          </cell>
          <cell r="L384" t="str">
            <v>“SERVEND“</v>
          </cell>
          <cell r="M384" t="str">
            <v>CEV-30e; CEV-30i; CEV-30j; CEV-40e; CEV-40i; CEV-40j</v>
          </cell>
          <cell r="N384" t="str">
            <v>220-240 Vac; 1ph, 50 Hz, 7.0A</v>
          </cell>
          <cell r="O384" t="str">
            <v>IEC 60335-1:2006 + IEC 60335-2-24:2002 + IEC 60335-2-75:2002</v>
          </cell>
          <cell r="P384">
            <v>22381</v>
          </cell>
          <cell r="Q384" t="str">
            <v>CES S.A.</v>
          </cell>
          <cell r="R384" t="str">
            <v>NA</v>
          </cell>
          <cell r="S384" t="str">
            <v>NA</v>
          </cell>
          <cell r="T384" t="str">
            <v>NA</v>
          </cell>
          <cell r="U384" t="str">
            <v>NA</v>
          </cell>
          <cell r="V384">
            <v>3</v>
          </cell>
          <cell r="W384" t="str">
            <v>3.3</v>
          </cell>
          <cell r="X384" t="str">
            <v xml:space="preserve">Heladeras/freezers </v>
          </cell>
          <cell r="Y384">
            <v>40975</v>
          </cell>
          <cell r="Z384"/>
          <cell r="AA384" t="str">
            <v>BAJA</v>
          </cell>
          <cell r="AB384" t="str">
            <v>NA</v>
          </cell>
          <cell r="AC384" t="str">
            <v>perdida de vigencia</v>
          </cell>
          <cell r="AD384" t="str">
            <v>-</v>
          </cell>
          <cell r="AE384"/>
          <cell r="AF384"/>
        </row>
        <row r="385">
          <cell r="A385" t="str">
            <v>TC-0070/001.6R1</v>
          </cell>
          <cell r="B385" t="str">
            <v>Energizer Argentina S.A.</v>
          </cell>
          <cell r="C385" t="str">
            <v>Licencia de Tipo (Sistema Nº 4)</v>
          </cell>
          <cell r="D385" t="str">
            <v>BAJA</v>
          </cell>
          <cell r="E385"/>
          <cell r="F385" t="str">
            <v>NA</v>
          </cell>
          <cell r="G385" t="str">
            <v>Tucumán 540, Piso 22º A (C1049AAL), Capital Federal, Buenos Aires, Argentina.</v>
          </cell>
          <cell r="H385" t="str">
            <v>Jeckson Electric Co., Ltd.
18/F., China Aerospace Centre, 143 Hoi Bun Road, Kwun Tong, Kowlong, Hong Kong</v>
          </cell>
          <cell r="I385" t="str">
            <v>Jeckson Electric Co., Ltd.
China Aerospace Industrial Park, 49 Zhong Kai No. 2 Road, Huizhou, Guangdong, China.</v>
          </cell>
          <cell r="J385">
            <v>0</v>
          </cell>
          <cell r="K385" t="str">
            <v xml:space="preserve">Cargador de baterías con fuente de alimentación de uso exclusivo
Battery charger
</v>
          </cell>
          <cell r="L385" t="str">
            <v>ENERGIZER</v>
          </cell>
          <cell r="M385" t="str">
            <v xml:space="preserve">Fuente de alimentación de uso exclusivo: CH1HR-2ADP-AR
Cargador de baterías: CH1HR-2
</v>
          </cell>
          <cell r="N385" t="str">
            <v xml:space="preserve">Fuente de alimentación de uso exclusivo: Entrada: 100-240V, 50/60Hz, 28W ,Clase II;
                                                                   Salida: 16Vcc, 1.3A
Cargador de baterías : Entrada: 12-16Vcc, 1.3A 
                                     Salidas: 1.4Vcc, 630mA (AAx4)   
                                                    1.4Vcc, 250mA (AAAx4)  </v>
          </cell>
          <cell r="O385" t="str">
            <v>IEC 60335-2-29: 2002 + A1: 2004 utilizada en conjunto con IEC 60335-1: 2001 + A1: 2004 + A2: 2006</v>
          </cell>
          <cell r="P385" t="str">
            <v>18600 y Suplemento del informe de ensayo N°18600</v>
          </cell>
          <cell r="Q385" t="str">
            <v>CES S.A.</v>
          </cell>
          <cell r="R385" t="str">
            <v>NA</v>
          </cell>
          <cell r="S385" t="str">
            <v>NA</v>
          </cell>
          <cell r="T385" t="str">
            <v>NA</v>
          </cell>
          <cell r="U385" t="str">
            <v>NA</v>
          </cell>
          <cell r="V385">
            <v>4</v>
          </cell>
          <cell r="W385" t="str">
            <v>4.1</v>
          </cell>
          <cell r="X385" t="str">
            <v>Cargadores de bateria</v>
          </cell>
          <cell r="Y385">
            <v>40975</v>
          </cell>
          <cell r="Z385"/>
          <cell r="AA385" t="str">
            <v>BAJA</v>
          </cell>
          <cell r="AB385">
            <v>43042</v>
          </cell>
          <cell r="AC385" t="str">
            <v>Perdida de vigencia</v>
          </cell>
          <cell r="AD385" t="str">
            <v>-</v>
          </cell>
          <cell r="AE385"/>
          <cell r="AF385"/>
        </row>
        <row r="386">
          <cell r="A386" t="str">
            <v>TC-0070/001.10R1</v>
          </cell>
          <cell r="B386" t="str">
            <v>Energizer Argentina S.A.</v>
          </cell>
          <cell r="C386" t="str">
            <v>Licencia de Tipo (Sistema Nº 4)</v>
          </cell>
          <cell r="D386" t="str">
            <v>BAJA</v>
          </cell>
          <cell r="E386"/>
          <cell r="F386" t="str">
            <v>NA</v>
          </cell>
          <cell r="G386" t="str">
            <v>Tucumán 540, Piso 22º A, (C1049AAL), Ciudad Autónoma de Buenos Aires, Argentina</v>
          </cell>
          <cell r="H386" t="str">
            <v xml:space="preserve">Jeckson Electric Co., Ltd.
18/F., China Aerospace Centre, 143 Hoi Bun Road, Kwun Tong, Kowlong, Hong Kong.
</v>
          </cell>
          <cell r="I386" t="str">
            <v xml:space="preserve">Jeckson Electric Co., Ltd.
China Aerospace Industrial Park, 49 Zhong Kai No. 2 Road, Huizhou, Guangdong, China.
</v>
          </cell>
          <cell r="J386">
            <v>0</v>
          </cell>
          <cell r="K386" t="str">
            <v xml:space="preserve">Cargador de Baterías 
Battery charger
</v>
          </cell>
          <cell r="L386" t="str">
            <v>ENERGIZER</v>
          </cell>
          <cell r="M386" t="str">
            <v>CHVCM-AR</v>
          </cell>
          <cell r="N386" t="str">
            <v xml:space="preserve">Entrada: 220-240V~, 50/60Hz, 8W, Clase II
Salida: 2.8Vcc, 260-300mA  (AA x 2) 
              2.8Vcc, 120-150mA (AAA x 2)    
</v>
          </cell>
          <cell r="O386" t="str">
            <v xml:space="preserve">IEC 60335-2-29: 2002 + A1: 2004 utilizada en conjunto con 
IEC 60335-1: 2001 + A1: 2004 + A2: 2006
</v>
          </cell>
          <cell r="P386" t="str">
            <v>19627 y 20716</v>
          </cell>
          <cell r="Q386" t="str">
            <v>CES S.A.</v>
          </cell>
          <cell r="R386" t="str">
            <v>NA</v>
          </cell>
          <cell r="S386" t="str">
            <v>NA</v>
          </cell>
          <cell r="T386" t="str">
            <v>NA</v>
          </cell>
          <cell r="U386" t="str">
            <v>NA</v>
          </cell>
          <cell r="V386">
            <v>4</v>
          </cell>
          <cell r="W386" t="str">
            <v>4.1</v>
          </cell>
          <cell r="X386" t="str">
            <v>Cargadores de bateria</v>
          </cell>
          <cell r="Y386">
            <v>40975</v>
          </cell>
          <cell r="Z386"/>
          <cell r="AA386" t="str">
            <v>BAJA</v>
          </cell>
          <cell r="AB386">
            <v>43042</v>
          </cell>
          <cell r="AC386" t="str">
            <v>Perdida de vigencia</v>
          </cell>
          <cell r="AD386" t="str">
            <v>-</v>
          </cell>
          <cell r="AE386"/>
          <cell r="AF386"/>
        </row>
        <row r="387">
          <cell r="A387" t="str">
            <v>TC-0070/001.11R1</v>
          </cell>
          <cell r="B387" t="str">
            <v>Energizer Argentina S.A.</v>
          </cell>
          <cell r="C387" t="str">
            <v>Licencia de Tipo (Sistema Nº 4)</v>
          </cell>
          <cell r="D387" t="str">
            <v>BAJA</v>
          </cell>
          <cell r="E387"/>
          <cell r="F387" t="str">
            <v>NA</v>
          </cell>
          <cell r="G387" t="str">
            <v>Tucumán 540, Piso 22º A, (C1049AAL), Ciudad Autónoma de Buenos Aires, Argentina</v>
          </cell>
          <cell r="H387" t="str">
            <v xml:space="preserve">Jeckson Electric Co., Ltd.
18/F., China Aerospace Centre, 143 Hoi Bun Road, Kwun Tong, Kowlong, Hong Kong.
</v>
          </cell>
          <cell r="I387" t="str">
            <v xml:space="preserve">Jeckson Electric Co., Ltd.
China Aerospace Industrial Park, 49 Zhong Kai No. 2 Road, Huizhou, Guangdong, China.
</v>
          </cell>
          <cell r="J387">
            <v>0</v>
          </cell>
          <cell r="K387" t="str">
            <v xml:space="preserve">Cargador de Baterías 
Battery charger
</v>
          </cell>
          <cell r="L387" t="str">
            <v>ENERGIZER</v>
          </cell>
          <cell r="M387" t="str">
            <v>CH2PC2-AR</v>
          </cell>
          <cell r="N387" t="str">
            <v xml:space="preserve">Entrada: 220-230V~, 50Hz, 6W, Clase II
Salida: 1.4Vcc, 180-200mA  (AA x 2) 
              1.4Vcc, 90-100mA (AAA x 2) 
</v>
          </cell>
          <cell r="O387" t="str">
            <v xml:space="preserve">IEC 60335-2-29: 2002 + A1: 2004 utilizada en conjunto con 
IEC 60335-1: 2001 + A1: 2004 + A2: 2006
</v>
          </cell>
          <cell r="P387" t="str">
            <v>19628 y 20715</v>
          </cell>
          <cell r="Q387" t="str">
            <v>CES S.A.</v>
          </cell>
          <cell r="R387" t="str">
            <v>NA</v>
          </cell>
          <cell r="S387" t="str">
            <v>NA</v>
          </cell>
          <cell r="T387" t="str">
            <v>NA</v>
          </cell>
          <cell r="U387" t="str">
            <v>NA</v>
          </cell>
          <cell r="V387">
            <v>4</v>
          </cell>
          <cell r="W387" t="str">
            <v>4.1</v>
          </cell>
          <cell r="X387" t="str">
            <v>Cargadores de bateria</v>
          </cell>
          <cell r="Y387">
            <v>40975</v>
          </cell>
          <cell r="Z387"/>
          <cell r="AA387" t="str">
            <v>BAJA</v>
          </cell>
          <cell r="AB387">
            <v>43042</v>
          </cell>
          <cell r="AC387" t="str">
            <v>Perdida de vigencia</v>
          </cell>
          <cell r="AD387" t="str">
            <v>-</v>
          </cell>
          <cell r="AE387"/>
          <cell r="AF387"/>
        </row>
        <row r="388">
          <cell r="A388" t="str">
            <v>ICU-M6-002.1</v>
          </cell>
          <cell r="B388" t="str">
            <v xml:space="preserve">Manitowoc Beverage equipment, Inc. </v>
          </cell>
          <cell r="C388" t="str">
            <v>Licencia de Marca (Sistema Nº 5)</v>
          </cell>
          <cell r="D388" t="str">
            <v>BAJA</v>
          </cell>
          <cell r="E388"/>
          <cell r="F388" t="str">
            <v>NA</v>
          </cell>
          <cell r="G388" t="str">
            <v>2100 Future Drive, Sellersburg, IN 47172, USA</v>
          </cell>
          <cell r="H388">
            <v>0</v>
          </cell>
          <cell r="I388" t="str">
            <v>Manitowoc Beverage Equipment, Inc. / 2100 Future Drive, Sellersburg, IN 47172; USA</v>
          </cell>
          <cell r="J388">
            <v>0</v>
          </cell>
          <cell r="K388" t="str">
            <v>Dispensador electrico de mostrador con posmezcla para bebidas carbonatadas y no carbonatadas / Counter electric carbonated and non-carbonated post-mix dispensers</v>
          </cell>
          <cell r="L388" t="str">
            <v>“SERVEND“</v>
          </cell>
          <cell r="M388" t="str">
            <v>CEV-30e; CEV-30i; CEV-30j; CEV-40e; CEV-40i; CEV-40j</v>
          </cell>
          <cell r="N388" t="str">
            <v>220-240 Vac; 1ph, 50 Hz, 7.0A</v>
          </cell>
          <cell r="O388" t="str">
            <v>IEC 60335-1:2006 + IEC 60335-2-24:2002 + IEC 60335-2-75:2002</v>
          </cell>
          <cell r="P388">
            <v>22381</v>
          </cell>
          <cell r="Q388" t="str">
            <v>CES S.A.</v>
          </cell>
          <cell r="R388" t="str">
            <v>NA</v>
          </cell>
          <cell r="S388" t="str">
            <v>NA</v>
          </cell>
          <cell r="T388" t="str">
            <v>NA</v>
          </cell>
          <cell r="U388" t="str">
            <v>NA</v>
          </cell>
          <cell r="V388">
            <v>3</v>
          </cell>
          <cell r="W388" t="str">
            <v>3.3</v>
          </cell>
          <cell r="X388" t="str">
            <v xml:space="preserve">Heladeras/freezers </v>
          </cell>
          <cell r="Y388">
            <v>40975</v>
          </cell>
          <cell r="Z388"/>
          <cell r="AA388" t="str">
            <v>BAJA</v>
          </cell>
          <cell r="AB388" t="str">
            <v>NA</v>
          </cell>
          <cell r="AC388" t="str">
            <v>NA</v>
          </cell>
          <cell r="AD388" t="str">
            <v>-</v>
          </cell>
          <cell r="AE388"/>
          <cell r="AF388"/>
        </row>
        <row r="389">
          <cell r="A389" t="str">
            <v>ICU-T2-002.1</v>
          </cell>
          <cell r="B389" t="str">
            <v xml:space="preserve">Tatung Co. </v>
          </cell>
          <cell r="C389" t="str">
            <v>Licencia de Marca (Sistema Nº 5)</v>
          </cell>
          <cell r="D389" t="str">
            <v>BAJA</v>
          </cell>
          <cell r="E389"/>
          <cell r="F389" t="str">
            <v>NA</v>
          </cell>
          <cell r="G389" t="str">
            <v>23 Chungshan North Road, Sec. 3 Taipei, Taiwan.</v>
          </cell>
          <cell r="H389">
            <v>0</v>
          </cell>
          <cell r="I389" t="str">
            <v xml:space="preserve">Tatung Information Technology (Jiangsu) Co., Ltd. / No. 123 North Jiang-Ling Road, Song-Ling Town, Wu-Jiang, Jiangsu, China. </v>
          </cell>
          <cell r="J389">
            <v>0</v>
          </cell>
          <cell r="K389" t="str">
            <v>Monitor LCD / LCD Monitor</v>
          </cell>
          <cell r="L389" t="str">
            <v>“hp”</v>
          </cell>
          <cell r="M389" t="str">
            <v>(1): HSTND-3241-T, ZR2440w HSTND-3331-T, LE2202x, HSTND-3321-T, LE1902x.(2): HSTND-3221-T, ZR2740w, HSTND-2811-T</v>
          </cell>
          <cell r="N389" t="str">
            <v xml:space="preserve">(1): 100-240V~, 50/60Hz, 1.5A, Clase/Class I (2): 100-240V~, 50/60Hz, 2.0A, </v>
          </cell>
          <cell r="O389" t="str">
            <v>IEC 60950-1:2005 + A1:2009</v>
          </cell>
          <cell r="P389" t="str">
            <v>CMS-02-12-5866</v>
          </cell>
          <cell r="Q389" t="str">
            <v>LENOR S.R.L.</v>
          </cell>
          <cell r="R389" t="str">
            <v>NA</v>
          </cell>
          <cell r="S389" t="str">
            <v>NA</v>
          </cell>
          <cell r="T389" t="str">
            <v>NA</v>
          </cell>
          <cell r="U389" t="str">
            <v>NA</v>
          </cell>
          <cell r="V389">
            <v>5</v>
          </cell>
          <cell r="W389" t="str">
            <v>5.6</v>
          </cell>
          <cell r="X389" t="str">
            <v>Monitores de informática y video s/sintonizador</v>
          </cell>
          <cell r="Y389">
            <v>40975</v>
          </cell>
          <cell r="Z389"/>
          <cell r="AA389" t="str">
            <v>BAJA</v>
          </cell>
          <cell r="AB389">
            <v>41204</v>
          </cell>
          <cell r="AC389" t="str">
            <v>revision por eliminacion de modelos</v>
          </cell>
          <cell r="AD389" t="str">
            <v>-</v>
          </cell>
          <cell r="AE389"/>
          <cell r="AF389"/>
        </row>
        <row r="390">
          <cell r="A390" t="str">
            <v>ICU-T2-002.1R1</v>
          </cell>
          <cell r="B390" t="str">
            <v xml:space="preserve">Tatung Co. </v>
          </cell>
          <cell r="C390" t="str">
            <v>Licencia de Marca (Sistema Nº 5)</v>
          </cell>
          <cell r="D390" t="str">
            <v>BAJA</v>
          </cell>
          <cell r="E390"/>
          <cell r="F390" t="str">
            <v>NA</v>
          </cell>
          <cell r="G390" t="str">
            <v>23 Chungshan North Road, Sec. 3 Taipei, Taiwan.</v>
          </cell>
          <cell r="H390">
            <v>0</v>
          </cell>
          <cell r="I390" t="str">
            <v xml:space="preserve">Tatung Information Technology (Jiangsu) Co., Ltd. / No. 123 North Jiang-Ling Road, Song-Ling Town, Wu-Jiang, Jiangsu, China. </v>
          </cell>
          <cell r="J390">
            <v>0</v>
          </cell>
          <cell r="K390" t="str">
            <v>Monitor LCD / LCD Monitor</v>
          </cell>
          <cell r="L390" t="str">
            <v>“hp”</v>
          </cell>
          <cell r="M390" t="str">
            <v xml:space="preserve">HSTND-3221-T,   ZR2740w
</v>
          </cell>
          <cell r="N390" t="str">
            <v xml:space="preserve">100-240V~, 50/60Hz, 2.0A, </v>
          </cell>
          <cell r="O390" t="str">
            <v>IEC 60950-1:2005 + A1:2009</v>
          </cell>
          <cell r="P390" t="str">
            <v>CMS-02-12-5866</v>
          </cell>
          <cell r="Q390" t="str">
            <v>LENOR S.R.L.</v>
          </cell>
          <cell r="R390" t="str">
            <v>NA</v>
          </cell>
          <cell r="S390" t="str">
            <v>NA</v>
          </cell>
          <cell r="T390" t="str">
            <v>NA</v>
          </cell>
          <cell r="U390" t="str">
            <v>NA</v>
          </cell>
          <cell r="V390">
            <v>5</v>
          </cell>
          <cell r="W390" t="str">
            <v>5.6</v>
          </cell>
          <cell r="X390" t="str">
            <v>Monitores de informática y video s/sintonizador</v>
          </cell>
          <cell r="Y390">
            <v>40975</v>
          </cell>
          <cell r="Z390"/>
          <cell r="AA390" t="str">
            <v>BAJA</v>
          </cell>
          <cell r="AB390">
            <v>41647</v>
          </cell>
          <cell r="AC390" t="str">
            <v>Solicitud cliente EOL</v>
          </cell>
          <cell r="AD390" t="str">
            <v>-</v>
          </cell>
          <cell r="AE390"/>
          <cell r="AF390"/>
        </row>
        <row r="391">
          <cell r="A391" t="str">
            <v>ICU-P3-002.1</v>
          </cell>
          <cell r="B391" t="str">
            <v xml:space="preserve">Phihong Technology Co., Ltd. </v>
          </cell>
          <cell r="C391" t="str">
            <v>Licencia de Marca (Sistema Nº 5)</v>
          </cell>
          <cell r="D391" t="str">
            <v>BAJA</v>
          </cell>
          <cell r="E391"/>
          <cell r="F391" t="str">
            <v>NA</v>
          </cell>
          <cell r="G391" t="str">
            <v>No. 568, Fu Xing 3rd Rd., Guishan Tao Yuan Hsien, 333 Taiwan.</v>
          </cell>
          <cell r="H391">
            <v>0</v>
          </cell>
          <cell r="I391" t="str">
            <v xml:space="preserve">Dongguan Phitek Electronics Co., Ltd / Qingxi Town, Xie Kng Cun, Dongguan, Guangdong, China. // Phihong Electronics (suzhou) Co., Ltd. / No. 357 Jin Feng Rd., New District Suzhou, JiangSu 215000, P.R. China
Phihong ( Dongguan) Electronics Co., Ltd. / Keji Road, Yinhu Industrial, Qingxin Town, Dongguan, Guangdong, China. 
</v>
          </cell>
          <cell r="J391">
            <v>0</v>
          </cell>
          <cell r="K391" t="str">
            <v>Fuente de Alimentación/ AC Power Adaptor</v>
          </cell>
          <cell r="L391" t="str">
            <v>(1)(2)(4)(5)(6)(7“PHIHONG”(3)(5)“MOTOROLA”</v>
          </cell>
          <cell r="M391" t="str">
            <v>(1)PSA15R-XXXyyy, PSA15E-XXXyyy, PSA15A-XXXyyy, PSA15R-240(MOT), (2)PSA15A-295(MOT), PSA15C-295(MOT), (3)PSA15R-295(MOT), (4)PSAC05R-050YYY, (5)PSA15R-240(MOT), (6)PSA21R-ZZZyyyy, (7)PSAI05R-050YYY (XXX=050, 060, 075, 090, 095, 120, 150, 240, 480; yyy=cualquier carácter alfanumérico ó en blanco, ZZZ=120, 150, 180, 240. // yyy=any alphanumeric character or blank)</v>
          </cell>
          <cell r="N391" t="str">
            <v>PSA15R-050yyy, PSA15E-050yyy, PSA15A-050yyy:Entrada/Input: 100-240 V~, 50-60Hz, 0,5A, Salida/Outpu:5V, 3,0A // PSA15R-060yyy, PSA15E-060yyy, PSA15A-060yyy: Entrada/input 100-240V~, 50-60Hz, 0,5A, Salida/Output: 6V, 2,5A // PSA15R-075yyy, PSA15E-075yyy, PSA15A-075yyy: Entrada/Input: 100-240V~, 50-60Hz, 0,5A, Salida/Output: 7,5V, 2,0A // Psa15R-090yyy, PSA15E-090yyy, PSA15A-090yyy: Entrada/Input: 100-240V~, 50-60Hz, 0,5A, Salida/Output: 9V, 1,67A // PSA15R-095yyy, PSA15E-095yyy, PSA15A-095yyy: 100-240V~, 50-60Hz, 0,5A, Salida/Output: 9,5V, 1,4A // PSA15R-120yyy, PSA15E-120yyy, PSA15A-120yyy Entrada/Input: 100-240V~, 50-60Hz, 0,5A, Salida/Output: 12V, 1,25A // PSA15R-150yyy, PSA15E-150yyy, PSA15A-150yyy: Entrada/Input: 100-240V~, 50-60Hz, 0,5A, Salida/Output: 15V, 1,0A // PSA15R-240yyy, PSA15E-240yyy, PSA15A-240yyy: Entrada/Input: 100-240V~, 50-60Hz, 0,5A, Salida/Output: 24V, 0,625A // PSA15R-480yyy, PSA15E-480yyy, PSA15A-480yyy: Entrada/Input: 100-240V~, 50-60Hz, 0,5A, Salida/Output: 48V, 0,31A // PSA15R-240 (MOT): Entrada/Input: 100-240V~, 50-60Hz, 0,5A, Salida/Output: 24V, 0,417A // PSA15R-295(MOT): Entrada/Input: 100-240V, 50-60Hz, 0,4A, Salida/Output:  29,5V, 0,46A // PSA15A-295(MOT): Entrada/Input: 100-240V~, 50-60Hz, 0,4A, Salida/Output: 29,5V, 0,46A // PSA15C-295(MOT): Entrada/Input:100-240V~, 50-60Hz, 0,4A, Salida/Output: 29,5V, 0,46A // PSAC05R-050YYY: Entrada/Input: 100-240Vac, 50-60Hz, 0,3A o 300mA, Clase I, Salida/Output: 5V, 1A</v>
          </cell>
          <cell r="O391" t="str">
            <v>IEC 60950-1:2005</v>
          </cell>
          <cell r="P391" t="str">
            <v>SE N°03524</v>
          </cell>
          <cell r="Q391" t="str">
            <v>LADET S.A.</v>
          </cell>
          <cell r="R391" t="str">
            <v>NA</v>
          </cell>
          <cell r="S391" t="str">
            <v>NA</v>
          </cell>
          <cell r="T391" t="str">
            <v>NA</v>
          </cell>
          <cell r="U391" t="str">
            <v>NA</v>
          </cell>
          <cell r="V391">
            <v>4</v>
          </cell>
          <cell r="W391" t="str">
            <v>4.2</v>
          </cell>
          <cell r="X391" t="str">
            <v>Fuente de alimentación para equipos de tecnología de la información</v>
          </cell>
          <cell r="Y391">
            <v>40976</v>
          </cell>
          <cell r="Z391"/>
          <cell r="AA391" t="str">
            <v>BAJA</v>
          </cell>
          <cell r="AB391">
            <v>42534</v>
          </cell>
          <cell r="AC391" t="str">
            <v>EOL</v>
          </cell>
          <cell r="AD391" t="str">
            <v>-</v>
          </cell>
          <cell r="AE391"/>
          <cell r="AF391"/>
        </row>
        <row r="392">
          <cell r="A392" t="str">
            <v>ICU-H2-002.1</v>
          </cell>
          <cell r="B392" t="str">
            <v xml:space="preserve">Helms-Man Industrial Co., Ltd. </v>
          </cell>
          <cell r="C392" t="str">
            <v>Licencia de Marca (Sistema Nº 5)</v>
          </cell>
          <cell r="D392" t="str">
            <v>BAJA</v>
          </cell>
          <cell r="E392"/>
          <cell r="F392" t="str">
            <v>NA</v>
          </cell>
          <cell r="G392" t="str">
            <v>Flat A-D, 3/F., 47 Hoi Yuen Road, High Win Factory Building, Kwun Tong, Kowloon, Hong Kong.</v>
          </cell>
          <cell r="H392">
            <v>0</v>
          </cell>
          <cell r="I392" t="str">
            <v>Helms-Man (Hui Yang) Electric Ltd. / Xin Xu, Hui Yang, Guang Dong, China.</v>
          </cell>
          <cell r="J392">
            <v>0</v>
          </cell>
          <cell r="K392" t="str">
            <v>Fuente de Alimentación / AC/DC Adaptor</v>
          </cell>
          <cell r="L392" t="str">
            <v xml:space="preserve">  “Helms-Man“ / MAISTO</v>
          </cell>
          <cell r="M392" t="str">
            <v>(1)RD4120******A; (2)DAN4120---; (3)RD3514******A; (4)DAN3513*** // (1)(3)Los primeros "***" indican la tensión de salida x 10.  Los segundos "***" indican la corriente de salida x 0.1.  (2)(4) Ver Anexo 1 // (1)(3) The first set *** represents the output voltage x 10. The second set *** represents the output current x 0.1. (2)(4) See Appendix 1</v>
          </cell>
          <cell r="N392" t="str">
            <v>220V~, 50Hz, Clase/Class II, (3)(4): IP40 //  (1)(3) Output: 3-48Vdc, 70-1500mA, (2)(4) Ver Anexo 1/See appendix 1</v>
          </cell>
          <cell r="O392" t="str">
            <v>IEC 61558-1:2005 + A1:2009 &amp; IEC 61558-2-6:2009</v>
          </cell>
          <cell r="P392" t="str">
            <v>6202WALMARTA</v>
          </cell>
          <cell r="Q392" t="str">
            <v>Laboratorio Consultar</v>
          </cell>
          <cell r="R392" t="str">
            <v>NA</v>
          </cell>
          <cell r="S392" t="str">
            <v>NA</v>
          </cell>
          <cell r="T392" t="str">
            <v>NA</v>
          </cell>
          <cell r="U392" t="str">
            <v>NA</v>
          </cell>
          <cell r="V392">
            <v>4</v>
          </cell>
          <cell r="W392" t="str">
            <v>4.4</v>
          </cell>
          <cell r="X392" t="str">
            <v>Fuente de alimentación generales</v>
          </cell>
          <cell r="Y392">
            <v>40981</v>
          </cell>
          <cell r="Z392"/>
          <cell r="AA392" t="str">
            <v>BAJA</v>
          </cell>
          <cell r="AB392">
            <v>41114</v>
          </cell>
          <cell r="AC392" t="str">
            <v>NA</v>
          </cell>
          <cell r="AD392" t="str">
            <v>-</v>
          </cell>
          <cell r="AE392"/>
          <cell r="AF392"/>
        </row>
        <row r="393">
          <cell r="A393" t="str">
            <v>ICU-K6-003.1</v>
          </cell>
          <cell r="B393" t="str">
            <v xml:space="preserve">Kartell S.p.A. </v>
          </cell>
          <cell r="C393" t="str">
            <v>Licencia de Marca (Sistema Nº 5)</v>
          </cell>
          <cell r="D393" t="str">
            <v>BAJA</v>
          </cell>
          <cell r="E393"/>
          <cell r="F393" t="str">
            <v>NA</v>
          </cell>
          <cell r="G393" t="str">
            <v>Via delle Industrie, 1 - 20082 Noviglio (MI), Italy.</v>
          </cell>
          <cell r="H393">
            <v>0</v>
          </cell>
          <cell r="I393" t="str">
            <v xml:space="preserve">(1)Promet S.R.L. / Strada Provinciale 181, Nº6 - 26833 Merlino (LO), Italy // (2) Ivoplast S.R.L. / Via Commerciales, 60 - Abbazia Pisani 35010, Villa del Conte (PD), Italy // (3) D.M. S.r.L. / Via dei Tigil 16, 21040, Gornate Olona (VA), Italia. </v>
          </cell>
          <cell r="J393">
            <v>0</v>
          </cell>
          <cell r="K393" t="str">
            <v>Luminaria para instalación fija // Luminaire for fixed installation (suspension)</v>
          </cell>
          <cell r="L393" t="str">
            <v>"Kartell"</v>
          </cell>
          <cell r="M393" t="str">
            <v>(1)FL/Y, (2)NEUTRA, (3)BLOOM</v>
          </cell>
          <cell r="N393" t="str">
            <v>(1)220-240V~, MAX 1x100W, E27, Clase II, IP20 // (2) 220-240V~, 1x22W + 1 x 40W, 2GX13, Clase II, IP20, F // (3) 220-240V~, 50/60Hz, 9x MAX 33W, G9, Clase II, IP20</v>
          </cell>
          <cell r="O393" t="str">
            <v>IEC 60598-1:2006 Ed 6.1 &amp; IEC 60598-2-1:1979 + Am1: 1987 Ed. 1.1</v>
          </cell>
          <cell r="P393">
            <v>22625</v>
          </cell>
          <cell r="Q393" t="str">
            <v>CES S.A.</v>
          </cell>
          <cell r="R393" t="str">
            <v>NA</v>
          </cell>
          <cell r="S393" t="str">
            <v>NA</v>
          </cell>
          <cell r="T393" t="str">
            <v>NA</v>
          </cell>
          <cell r="U393" t="str">
            <v>NA</v>
          </cell>
          <cell r="V393">
            <v>2</v>
          </cell>
          <cell r="W393" t="str">
            <v>2.1</v>
          </cell>
          <cell r="X393" t="str">
            <v xml:space="preserve">Luminaria: artefacto completo </v>
          </cell>
          <cell r="Y393">
            <v>40991</v>
          </cell>
          <cell r="Z393"/>
          <cell r="AA393" t="str">
            <v>BAJA</v>
          </cell>
          <cell r="AB393">
            <v>41628</v>
          </cell>
          <cell r="AC393" t="str">
            <v>Pedido del cliente
Reemplaza a ICU-K6-001..1, ICU-K6-001.2 e ICU-K6-001.8</v>
          </cell>
          <cell r="AD393" t="str">
            <v>-</v>
          </cell>
          <cell r="AE393"/>
          <cell r="AF393"/>
        </row>
        <row r="394">
          <cell r="A394" t="str">
            <v>TC-0073/006.2R2</v>
          </cell>
          <cell r="B394" t="str">
            <v>Lynch Cocinas S.A.</v>
          </cell>
          <cell r="C394" t="str">
            <v>Licencia de Tipo (Sistema Nº 4)</v>
          </cell>
          <cell r="D394" t="str">
            <v>BAJA</v>
          </cell>
          <cell r="E394"/>
          <cell r="F394" t="str">
            <v>NA</v>
          </cell>
          <cell r="G394" t="str">
            <v>Av. del Libertador 1254, Vicente López, (B1638BEY), Buenos Aires, Argentina.</v>
          </cell>
          <cell r="H394" t="str">
            <v xml:space="preserve">Hangzhou Yindu Cooking Equipment Co., Ltd.  / No.1 Xingxing Road Xingqiao, District Yuhang Hangzhou, Hangzhou, Zhejiang, 311100
China.
</v>
          </cell>
          <cell r="I394" t="str">
            <v xml:space="preserve">Hangzhou Yindu Cooking Equipment Co., Ltd. / No.1 Xingxing Road Xingqiao, District Yuhang Hangzhou, Hangzhou, Zhejiang, 311100
China.  
</v>
          </cell>
          <cell r="J394">
            <v>0</v>
          </cell>
          <cell r="K394" t="str">
            <v xml:space="preserve">Mesas refrigeradoras
Refrigerated counter
</v>
          </cell>
          <cell r="L394" t="str">
            <v>LYNCH COCINAS</v>
          </cell>
          <cell r="M394" t="str">
            <v xml:space="preserve">(1) EPF3422, (2) EPF3432, (3) EPF3462, (4) EPF3472   Nota: Este certificado no cubre partes ó accesorios con cristales
</v>
          </cell>
          <cell r="N394" t="str">
            <v xml:space="preserve">220V~, 50Hz, clase I, IPX0 (1) 1.7A, 280W, 750W  sistema de descongelamiento; (2) 1.9A, 320W, 750W  sistema de descongelamiento; (3) 2.5A, 400W, 750W  sistema de descongelamiento; (4) 2.5A, 400W, 750W  sistema de descongelamiento;
</v>
          </cell>
          <cell r="O394" t="str">
            <v xml:space="preserve">IEC 60335-2-89:2002 + A1:2005 + A1/Ec1:2005 + A2:2007 usada con
IEC 60335-1:2001 (incl. Corrigendum 1:2002) + A1:2004 + A2:2006
</v>
          </cell>
          <cell r="P394" t="str">
            <v>CKC-01-09-0393 + CKC-01-09-0393(S1) + CKC-09-10-0648</v>
          </cell>
          <cell r="Q394" t="str">
            <v>LENOR S.R.L.</v>
          </cell>
          <cell r="R394" t="str">
            <v>NA</v>
          </cell>
          <cell r="S394" t="str">
            <v>NA</v>
          </cell>
          <cell r="T394" t="str">
            <v>NA</v>
          </cell>
          <cell r="U394" t="str">
            <v>NA</v>
          </cell>
          <cell r="V394">
            <v>3</v>
          </cell>
          <cell r="W394" t="str">
            <v>3.3</v>
          </cell>
          <cell r="X394" t="str">
            <v xml:space="preserve">Heladeras/freezers </v>
          </cell>
          <cell r="Y394">
            <v>41009</v>
          </cell>
          <cell r="Z394"/>
          <cell r="AA394" t="str">
            <v>BAJA</v>
          </cell>
          <cell r="AB394">
            <v>41491</v>
          </cell>
          <cell r="AC394" t="str">
            <v>REVISION DE CERTIFICADO, MODIFICACIÓN DE PRODUCTO
BAJA POR TC-0073/006.2R3</v>
          </cell>
          <cell r="AD394" t="str">
            <v>-</v>
          </cell>
          <cell r="AE394"/>
          <cell r="AF394"/>
        </row>
        <row r="395">
          <cell r="A395" t="str">
            <v>TC-0073/004.2R2</v>
          </cell>
          <cell r="B395" t="str">
            <v>Lynch Cocinas S.A.</v>
          </cell>
          <cell r="C395" t="str">
            <v>Licencia de Tipo (Sistema Nº 4)</v>
          </cell>
          <cell r="D395" t="str">
            <v>BAJA</v>
          </cell>
          <cell r="E395"/>
          <cell r="F395" t="str">
            <v>NA</v>
          </cell>
          <cell r="G395" t="str">
            <v>Av. del Libertador 1254, Vicente López, (B1638BEY), Buenos Aires, Argentina.</v>
          </cell>
          <cell r="H395" t="str">
            <v xml:space="preserve">Hangzhou Yindu Cooking Equipment Co., Ltd. / No.1 Xingxing Road Xingqiao, District Yuhang Hangzhou, Hangzhou, Zhejiang, 311100 China.
</v>
          </cell>
          <cell r="I395" t="str">
            <v xml:space="preserve">Hangzhou Yindu Cooking Equipment Co., Ltd./ No.1 Xingxing Road Xingqiao, District Yuhang Hangzhou, Hangzhou, Zhejiang, 311100 China.  
</v>
          </cell>
          <cell r="J395">
            <v>0</v>
          </cell>
          <cell r="K395" t="str">
            <v xml:space="preserve">Armario refrigerador vertical
Refrigerated cabinet
</v>
          </cell>
          <cell r="L395" t="str">
            <v>LYNCH COCINAS</v>
          </cell>
          <cell r="M395" t="str">
            <v xml:space="preserve">EBF 3000,  EBF 3001,  EBF 3010,  EBF 3011,  EBF 3020,  EBF 3021,  
EBF 3040,  EBF 3041,  EBF 3200,  EBF 3201,  EBF 3220,  EBF 3221
Nota: Este certificado no cubre partes ó accesorios con cristales.
</v>
          </cell>
          <cell r="N395" t="str">
            <v xml:space="preserve">     220V~, 50Hz, clase I, IPX0</v>
          </cell>
          <cell r="O395" t="str">
            <v xml:space="preserve">IEC 60335-2-89:2002 + A1:2005 + A1/Ec1:2005 + A2:2007 usada con
IEC 60335-1:2001 (incl. Corrigendum 1:2002) + A1:2004 + A2:2006
</v>
          </cell>
          <cell r="P395" t="str">
            <v>CKC-01-09-0399 y CKC-01-09-0399-S1</v>
          </cell>
          <cell r="Q395" t="str">
            <v>LENOR S.R.L.</v>
          </cell>
          <cell r="R395" t="str">
            <v>NA</v>
          </cell>
          <cell r="S395" t="str">
            <v>NA</v>
          </cell>
          <cell r="T395" t="str">
            <v>NA</v>
          </cell>
          <cell r="U395" t="str">
            <v>NA</v>
          </cell>
          <cell r="V395">
            <v>3</v>
          </cell>
          <cell r="W395" t="str">
            <v>3.3</v>
          </cell>
          <cell r="X395" t="str">
            <v xml:space="preserve">Heladeras/freezers </v>
          </cell>
          <cell r="Y395">
            <v>41009</v>
          </cell>
          <cell r="Z395"/>
          <cell r="AA395" t="str">
            <v>BAJA</v>
          </cell>
          <cell r="AB395">
            <v>42230</v>
          </cell>
          <cell r="AC395" t="str">
            <v>Actualización de nombre de fabrica, agregado de marca alternativa y agregado de nuevo gas refrigerante para modelo EBF 3001</v>
          </cell>
          <cell r="AD395" t="str">
            <v>-</v>
          </cell>
          <cell r="AE395"/>
          <cell r="AF395"/>
        </row>
        <row r="396">
          <cell r="A396" t="str">
            <v>TCSE-IACSA-0141/003.1</v>
          </cell>
          <cell r="B396" t="str">
            <v>KUANTO S.A.</v>
          </cell>
          <cell r="C396" t="str">
            <v>Licencia de Tipo (Sistema Nº 4)</v>
          </cell>
          <cell r="D396" t="str">
            <v>BAJA</v>
          </cell>
          <cell r="E396"/>
          <cell r="F396">
            <v>30714549754</v>
          </cell>
          <cell r="G396" t="str">
            <v>Camargo 769 3°A, C.P. 1414, C.A.B.A., Argentina.</v>
          </cell>
          <cell r="H396" t="str">
            <v>HYUNDAI MIB INTERNATIONAL Co., Ltd.</v>
          </cell>
          <cell r="I396" t="str">
            <v>HYUNDAI MIB INTERNATIONAL Co., Ltd // 5f, Koolance Bld, 206 , Anyang7-Dong, Manan-Gu, Anyang-City, Gyeonggi-Do, KOREA.</v>
          </cell>
          <cell r="J396" t="str">
            <v>Corea</v>
          </cell>
          <cell r="K396" t="str">
            <v>Clasificadora de Billetes.</v>
          </cell>
          <cell r="L396" t="str">
            <v>Hyundai MIB International.</v>
          </cell>
          <cell r="M396" t="str">
            <v>SB-3000; SB-5000.</v>
          </cell>
          <cell r="N396" t="str">
            <v>100-240V~, 50-60Hz, 2.5A, Clase I.</v>
          </cell>
          <cell r="O396" t="str">
            <v xml:space="preserve">IEC 60950‐1: 2005 (Ed. 2.0) + A1: 2009.
</v>
          </cell>
          <cell r="P396" t="str">
            <v>N° 170519 01 SE.</v>
          </cell>
          <cell r="Q396" t="str">
            <v>CES S.A.</v>
          </cell>
          <cell r="R396" t="str">
            <v>NA</v>
          </cell>
          <cell r="S396" t="str">
            <v>NA</v>
          </cell>
          <cell r="T396" t="str">
            <v>NA</v>
          </cell>
          <cell r="U396" t="str">
            <v>NA</v>
          </cell>
          <cell r="V396">
            <v>5</v>
          </cell>
          <cell r="W396" t="str">
            <v>5.10</v>
          </cell>
          <cell r="X396" t="str">
            <v>equipamiento para bancos y venta.</v>
          </cell>
          <cell r="Y396">
            <v>41010</v>
          </cell>
          <cell r="Z396">
            <v>45587</v>
          </cell>
          <cell r="AA396">
            <v>47203</v>
          </cell>
          <cell r="AB396">
            <v>45754</v>
          </cell>
          <cell r="AC396" t="str">
            <v>CAMBIO DE RESOLUCIÓN</v>
          </cell>
          <cell r="AD396" t="str">
            <v>BAJA</v>
          </cell>
          <cell r="AE396"/>
          <cell r="AF396"/>
        </row>
        <row r="397">
          <cell r="A397" t="str">
            <v>TC-IACSA-0182/006.2</v>
          </cell>
          <cell r="B397" t="str">
            <v>LA FORTEZZA SUDAMERICANA S.A.</v>
          </cell>
          <cell r="C397" t="str">
            <v>Licencia de Tipo (Sistema Nº 4)</v>
          </cell>
          <cell r="D397" t="str">
            <v>BAJA</v>
          </cell>
          <cell r="E397"/>
          <cell r="F397">
            <v>30687036022</v>
          </cell>
          <cell r="G397" t="str">
            <v>Luis Maria Drago 208 (Ex 5530), Villa Granaderos, Buenos Aires, Argentina.</v>
          </cell>
          <cell r="H397" t="str">
            <v>ITAB UK Ltd // ITAB House, Swallowdale Lane, Hemel Hempstead industrial estate, HP2 7EA, Reino Unido.</v>
          </cell>
          <cell r="I397" t="str">
            <v>ITAB UK Ltd // ITAB House, Swallowdale Lane, Hemel Hempstead industrial estate, HP2 7EA, Reino Unido.</v>
          </cell>
          <cell r="J397" t="str">
            <v>Reino Unido</v>
          </cell>
          <cell r="K397" t="str">
            <v>Luminaria fija</v>
          </cell>
          <cell r="L397" t="str">
            <v>ITAB</v>
          </cell>
          <cell r="M397" t="str">
            <v>ORO-LD-30-X-1500-4K</v>
          </cell>
          <cell r="N397" t="str">
            <v>220-240V~, 50/60Hz, 14,5W, Clase II, IP65</v>
          </cell>
          <cell r="O397" t="str">
            <v>IEC 60598-1:2008 (Ed 7.0) + IEC 60598-2-1:1979 (Ed 1.0) + A1:1987</v>
          </cell>
          <cell r="P397" t="str">
            <v>ORO-LD-30-X-1500-4K</v>
          </cell>
          <cell r="Q397" t="str">
            <v>IADEV S.A.</v>
          </cell>
          <cell r="R397" t="str">
            <v>NA</v>
          </cell>
          <cell r="S397" t="str">
            <v>NA</v>
          </cell>
          <cell r="T397" t="str">
            <v>NA</v>
          </cell>
          <cell r="U397" t="str">
            <v>NA</v>
          </cell>
          <cell r="V397">
            <v>2</v>
          </cell>
          <cell r="W397" t="str">
            <v>2.1</v>
          </cell>
          <cell r="X397" t="str">
            <v xml:space="preserve">Luminaria: artefacto completo </v>
          </cell>
          <cell r="Y397">
            <v>41015</v>
          </cell>
          <cell r="Z397"/>
          <cell r="AA397">
            <v>44094</v>
          </cell>
          <cell r="AB397"/>
          <cell r="AC397"/>
          <cell r="AD397">
            <v>-1818</v>
          </cell>
          <cell r="AE397"/>
          <cell r="AF397"/>
        </row>
        <row r="398">
          <cell r="A398" t="str">
            <v>ICU-W6-002.1</v>
          </cell>
          <cell r="B398" t="str">
            <v xml:space="preserve">WIK Far East Ltd. </v>
          </cell>
          <cell r="C398" t="str">
            <v>Licencia de Marca (Sistema Nº 5)</v>
          </cell>
          <cell r="D398" t="str">
            <v>BAJA</v>
          </cell>
          <cell r="E398"/>
          <cell r="F398" t="str">
            <v>NA</v>
          </cell>
          <cell r="G398" t="str">
            <v>Unit B, 23/F, Manulife Tower, 169, Electric Road, North Point, Hong Kong.</v>
          </cell>
          <cell r="H398">
            <v>0</v>
          </cell>
          <cell r="I398" t="str">
            <v xml:space="preserve">WIK China Ltd. / HuangPu 2nd Industrial Estate Shajing Town, BaoAn District, Shenzhen City, Guangdong Province, China. </v>
          </cell>
          <cell r="J398">
            <v>0</v>
          </cell>
          <cell r="K398" t="str">
            <v>Batidor de leche / Milk shaker</v>
          </cell>
          <cell r="L398" t="str">
            <v>Nespresso logo</v>
          </cell>
          <cell r="M398">
            <v>3192</v>
          </cell>
          <cell r="N398" t="str">
            <v>220V~, 50Hz, 500W, Class I, IPX0.</v>
          </cell>
          <cell r="O398" t="str">
            <v>IEC 60335-2-15:2002 + A1:2005 + A2:2008
IEC 60335-2-14:2006 + A1:2008
IEC 60335-1:2001 (incl. Corrig. 1:2002) + A1:2004 + A2:2006 (incl. Corrig. 1:2006)</v>
          </cell>
          <cell r="P398">
            <v>22956</v>
          </cell>
          <cell r="Q398" t="str">
            <v>CES S.A.</v>
          </cell>
          <cell r="R398" t="str">
            <v>NA</v>
          </cell>
          <cell r="S398" t="str">
            <v>NA</v>
          </cell>
          <cell r="T398" t="str">
            <v>NA</v>
          </cell>
          <cell r="U398" t="str">
            <v>NA</v>
          </cell>
          <cell r="V398">
            <v>3</v>
          </cell>
          <cell r="W398" t="str">
            <v>3.2</v>
          </cell>
          <cell r="X398" t="str">
            <v>Electrodomésticos de uso en la Cocina</v>
          </cell>
          <cell r="Y398">
            <v>41016</v>
          </cell>
          <cell r="Z398"/>
          <cell r="AA398" t="str">
            <v>BAJA</v>
          </cell>
          <cell r="AB398">
            <v>41456</v>
          </cell>
          <cell r="AC398" t="str">
            <v>NA</v>
          </cell>
          <cell r="AD398" t="str">
            <v>-</v>
          </cell>
          <cell r="AE398"/>
          <cell r="AF398"/>
        </row>
        <row r="399">
          <cell r="A399" t="str">
            <v>ICU-W6-003.1</v>
          </cell>
          <cell r="B399" t="str">
            <v xml:space="preserve">WIK Far East Ltd. </v>
          </cell>
          <cell r="C399" t="str">
            <v>Licencia de Marca (Sistema Nº 5)</v>
          </cell>
          <cell r="D399" t="str">
            <v>BAJA</v>
          </cell>
          <cell r="E399"/>
          <cell r="F399" t="str">
            <v>NA</v>
          </cell>
          <cell r="G399" t="str">
            <v>Unit B, 23/F, Manulife Tower, 169, Electric Road, North Point, Hong Kong.</v>
          </cell>
          <cell r="H399">
            <v>0</v>
          </cell>
          <cell r="I399" t="str">
            <v xml:space="preserve">WIK China Ltd. / HuangPu 2nd Industrial Estate Shajing Town, BaoAn District, Shenzhen City, Guangdong Province, China. </v>
          </cell>
          <cell r="J399">
            <v>0</v>
          </cell>
          <cell r="K399" t="str">
            <v>Batidor de leche / Milk shaker</v>
          </cell>
          <cell r="L399" t="str">
            <v>Nespresso logo</v>
          </cell>
          <cell r="M399" t="str">
            <v xml:space="preserve">3193
3194
</v>
          </cell>
          <cell r="N399" t="str">
            <v>220V~, 50Hz, 410W, Class I, IPX0.</v>
          </cell>
          <cell r="O399" t="str">
            <v>IEC 60335-2-15:2002 + A1:2005 + A2:2008
IEC 60335-2-14:2006 + A1:2008
IEC 60335-1:2001 (incl. Corrig. 1:2002) + A1:2004 + A2:2006 (incl. Corrig. 1:2006)</v>
          </cell>
          <cell r="P399">
            <v>22955</v>
          </cell>
          <cell r="Q399" t="str">
            <v>CES S.A.</v>
          </cell>
          <cell r="R399" t="str">
            <v>NA</v>
          </cell>
          <cell r="S399" t="str">
            <v>NA</v>
          </cell>
          <cell r="T399" t="str">
            <v>NA</v>
          </cell>
          <cell r="U399" t="str">
            <v>NA</v>
          </cell>
          <cell r="V399">
            <v>3</v>
          </cell>
          <cell r="W399" t="str">
            <v>3.2</v>
          </cell>
          <cell r="X399" t="str">
            <v>Electrodomésticos de uso en la Cocina</v>
          </cell>
          <cell r="Y399">
            <v>41016</v>
          </cell>
          <cell r="Z399"/>
          <cell r="AA399" t="str">
            <v>BAJA</v>
          </cell>
          <cell r="AB399">
            <v>41456</v>
          </cell>
          <cell r="AC399" t="str">
            <v>NA</v>
          </cell>
          <cell r="AD399" t="str">
            <v>-</v>
          </cell>
          <cell r="AE399"/>
          <cell r="AF399"/>
        </row>
        <row r="400">
          <cell r="A400" t="str">
            <v>CSE-IACSA-C22-002.2</v>
          </cell>
          <cell r="B400" t="str">
            <v>Cencosud S.A.</v>
          </cell>
          <cell r="C400" t="str">
            <v>Licencia de Marca (Sistema Nº 5)</v>
          </cell>
          <cell r="D400" t="str">
            <v>BAJA</v>
          </cell>
          <cell r="E400"/>
          <cell r="F400">
            <v>30590360763</v>
          </cell>
          <cell r="G400" t="str">
            <v>Suipacha 1111 Piso 18, C.A.B.A., Argentina.</v>
          </cell>
          <cell r="H400" t="str">
            <v>Yuyao Simen Town Wanji Electrics Factory. // Simen Industrial zone, Yuyao City, Zhejiang, China.</v>
          </cell>
          <cell r="I400" t="str">
            <v>Yuyao Simen Town Wanji Electrics Factory. // Simen Industrial zone, Yuyao City, Zhejiang, China.</v>
          </cell>
          <cell r="J400" t="str">
            <v>China.</v>
          </cell>
          <cell r="K400" t="str">
            <v>Cargador De Batería Para Uso General.</v>
          </cell>
          <cell r="L400" t="str">
            <v>WANJI.</v>
          </cell>
          <cell r="M400" t="str">
            <v>WJ-Y181501000AR.</v>
          </cell>
          <cell r="N400" t="str">
            <v>Entrada: 100-240Vac, 50-60Hz, 0.36A, 36W, Clase II.
Salida: 15Vdc, 1000mA.</v>
          </cell>
          <cell r="O400" t="str">
            <v>IEC 60335-1: 2010 (Ed. 5.0) + A1: 2013 + IEC 60335-2-29: 2002 (Ed. 4.0) + A1: 2004 + A2: 2009.</v>
          </cell>
          <cell r="P400" t="str">
            <v xml:space="preserve">151201461SHA-001 </v>
          </cell>
          <cell r="Q400" t="str">
            <v>Intertek Testing Services Shanghai.</v>
          </cell>
          <cell r="R400" t="str">
            <v>Intertek SEMKO AB.</v>
          </cell>
          <cell r="S400" t="str">
            <v xml:space="preserve">SE-82082 </v>
          </cell>
          <cell r="T400">
            <v>42404</v>
          </cell>
          <cell r="U400" t="str">
            <v xml:space="preserve">Disp. 913-E 2017 </v>
          </cell>
          <cell r="V400">
            <v>4</v>
          </cell>
          <cell r="W400" t="str">
            <v>4.1</v>
          </cell>
          <cell r="X400" t="str">
            <v>Cargadores de bateria</v>
          </cell>
          <cell r="Y400">
            <v>41018</v>
          </cell>
          <cell r="Z400"/>
          <cell r="AA400">
            <v>44531</v>
          </cell>
          <cell r="AB400">
            <v>44600</v>
          </cell>
          <cell r="AC400" t="str">
            <v>DIFERENCIAS CONSTRUCTIVAS EN EL SEGUIMIENTO</v>
          </cell>
          <cell r="AD400">
            <v>-1381</v>
          </cell>
          <cell r="AE400"/>
          <cell r="AF400"/>
        </row>
        <row r="401">
          <cell r="A401" t="str">
            <v>ICU-D2-007.1</v>
          </cell>
          <cell r="B401" t="str">
            <v>Wenzhou Aoelec Electrical Co., Ltd.</v>
          </cell>
          <cell r="C401" t="str">
            <v>Licencia de Marca (Sistema Nº 5)</v>
          </cell>
          <cell r="D401" t="str">
            <v>BAJA</v>
          </cell>
          <cell r="E401"/>
          <cell r="F401" t="str">
            <v>NA</v>
          </cell>
          <cell r="G401" t="str">
            <v>BaiTaWang Industrial Zone, BeiBaiXiang, Wenzhou, 325603, Zhejiang, P.R.C</v>
          </cell>
          <cell r="H401">
            <v>0</v>
          </cell>
          <cell r="I401" t="str">
            <v>Wenzhou Aoelec Electrical Co., Ltd / BaiTaWang Industrial Zone, BeiBaiXiang, Wenzhou, 325603, Zhejiang, P.R.C</v>
          </cell>
          <cell r="J401">
            <v>0</v>
          </cell>
          <cell r="K401" t="str">
            <v>Circuit-breakers for overcurrent protection / Interruptor Termomagnetico de sobreintensidad</v>
          </cell>
          <cell r="L401" t="str">
            <v>“BAW“</v>
          </cell>
          <cell r="M401" t="str">
            <v>SERIE H30 4 POLOS: (1) (a) H34B05; (b) H34B10; (c) H34B15; (d) H34B20; (e) H34B25; (f)  H34B32; (g) H34B40; (h) H34B50; (i) H34B63 / (2) (a) H34C05; (b) H34C10; (c) H34C15; (d) H34C20; (e) H34C25; (f) H34C32; (g) H34C40; (h) H34C50; (i) H34C63 / SERIE H45 4 POLOS: (1) (a) H44B05; (b) H44B10; (c) H44B15; (d) H44B20; (e) H44B25; (f) H44B32; (g) H44B40; (h) H44B50; (i) H44B63 / (2) (a) H44C05; (b) H44C10; (c) H44C15; (d) H44C20; (e) H44C25; (f) H44C32; (g) H44C40; (h) H44C50; (i) H44C63 / SERIE H60 4 POLOS: (1) (a) H64B05; (b) H64B10; (c) H64B15; (d) H64B20; (e) H64B25; (f) H64B32; (g) H64B40  / (2) (a) H64C05; (b) H64C10; (c) H64C15; (d) H64C20; (e) H64C25; (f) H64C32; (g) H64C40</v>
          </cell>
          <cell r="N401" t="str">
            <v>400 Vac; 50/60 Hz; (1) Curve B; (2) Curve C; Serie H30 4 Polos 3 kA / Serie H45 4 Polos 4,5 kA / Serie H60 4 Polos 6 kA / (a) 5A; (b) 10A; (c) 15A; (d) 20A; (e) 25A; (f) 32A; (g) 40A; (h) 50A; (i) 63A</v>
          </cell>
          <cell r="O401" t="str">
            <v>IEC 60898-1:2002(ed.1.0) + A1:2002 + A2:2003 (Puntos 6, 9.3, 9.6, 9.7.1 + 9.7.3, 9.14, 9.15 + Res. Legales Vigentes)</v>
          </cell>
          <cell r="P401" t="str">
            <v>AUD-03-12-6856</v>
          </cell>
          <cell r="Q401" t="str">
            <v>LENOR S.R.L.</v>
          </cell>
          <cell r="R401" t="str">
            <v>NA</v>
          </cell>
          <cell r="S401" t="str">
            <v>NA</v>
          </cell>
          <cell r="T401" t="str">
            <v>NA</v>
          </cell>
          <cell r="U401" t="str">
            <v>NA</v>
          </cell>
          <cell r="V401">
            <v>1</v>
          </cell>
          <cell r="W401" t="str">
            <v>1.5</v>
          </cell>
          <cell r="X401" t="str">
            <v xml:space="preserve">Dispositivos de protección y maniobra </v>
          </cell>
          <cell r="Y401">
            <v>41018</v>
          </cell>
          <cell r="Z401"/>
          <cell r="AA401" t="str">
            <v>BAJA</v>
          </cell>
          <cell r="AB401">
            <v>41558</v>
          </cell>
          <cell r="AC401" t="str">
            <v>DESDOBALMIENTO PEDIDO POR DNCI</v>
          </cell>
          <cell r="AD401" t="str">
            <v>-</v>
          </cell>
          <cell r="AE401"/>
          <cell r="AF401"/>
        </row>
        <row r="402">
          <cell r="A402" t="str">
            <v>ICU-D2-007.2</v>
          </cell>
          <cell r="B402" t="str">
            <v>Wenzhou Aoelec Electrical Co., Ltd.</v>
          </cell>
          <cell r="C402" t="str">
            <v>Licencia de Marca (Sistema Nº 5)</v>
          </cell>
          <cell r="D402" t="str">
            <v>BAJA</v>
          </cell>
          <cell r="E402"/>
          <cell r="F402" t="str">
            <v>NA</v>
          </cell>
          <cell r="G402" t="str">
            <v>BaiTaWang Industrial Zone, BeiBaiXiang, Wenzhou, 325603, Zhejiang, P.R.C</v>
          </cell>
          <cell r="H402">
            <v>0</v>
          </cell>
          <cell r="I402" t="str">
            <v>Wenzhou Aoelec Electrical Co., Ltd / BaiTaWang Industrial Zone, BeiBaiXiang, Wenzhou, 325603, Zhejiang, P.R.C</v>
          </cell>
          <cell r="J402">
            <v>0</v>
          </cell>
          <cell r="K402" t="str">
            <v>Circuit-breakers for overcurrent protection / Interruptor Termomagnetico de sobreintensidad</v>
          </cell>
          <cell r="L402" t="str">
            <v>“BAW“</v>
          </cell>
          <cell r="M402" t="str">
            <v>SERIE H30 3 POLOS: (1) (a) H33B05; (b) H33B10; (c) H33B15; (d) H33B20; (e) H33B25; (f)  H33B32; (g) H33B40; (h) H33B50; (i) H33B63 / (2) (a) H33C05; (b) H33C10; (c) H33C15; (d) H33C20; (e) H33C25; (f) H33C32; (g) H33C40; (h) H33C50; (i) H33C63 / SERIE H45 3 POLOS: (1) (a) H43B05; (b) H43B10; (c) H43B15; (d) H43B20; (e) H43B25; (f) H43B32; (g) H43B40; (h) H43B50; (i) H43B63 / (2) (a) H43C05; (b) H43C10; (c) H43C15; (d) H43C20; (e) H43C25; (f) H43C32; (g) H43C40; (h) H43C50; (i) H43C63 / SERIE H60 3 POLOS: (1) (a) H63B05; (b) H63B10; (c) H63B15; (d) H63B20; (e) H63B25; (f) H63B32; (g) H63B40  / (2) (a) H63C05; (b) H63C10; (c) H63C15; (d) H63C20; (e) H63C25; (f) H63C32; (g) H63C40</v>
          </cell>
          <cell r="N402" t="str">
            <v>400 Vac; 50/60 Hz; (1) Curve B; (2) Curve C; Serie H30 3 Polos 3 kA / Serie H45 3 Polos 4,5 kA / Serie H60 3 Polos 6 kA / (a) 5A; (b) 10A; (c) 15A; (d) 20A; (e) 25A; (f) 32A; (g) 40A; (h) 50A; (i) 63A</v>
          </cell>
          <cell r="O402" t="str">
            <v>IEC 60898-1:2002(ed.1.0) + A1:2002 + A2:2003 (Puntos 6, 9.3, 9.6, 9.7.1 + 9.7.3, 9.14, 9.15 + Res. Legales Vigentes)</v>
          </cell>
          <cell r="P402" t="str">
            <v>AUD-03-12-6858</v>
          </cell>
          <cell r="Q402" t="str">
            <v>LENOR S.R.L.</v>
          </cell>
          <cell r="R402" t="str">
            <v>NA</v>
          </cell>
          <cell r="S402" t="str">
            <v>NA</v>
          </cell>
          <cell r="T402" t="str">
            <v>NA</v>
          </cell>
          <cell r="U402" t="str">
            <v>NA</v>
          </cell>
          <cell r="V402">
            <v>1</v>
          </cell>
          <cell r="W402" t="str">
            <v>1.5</v>
          </cell>
          <cell r="X402" t="str">
            <v xml:space="preserve">Dispositivos de protección y maniobra </v>
          </cell>
          <cell r="Y402">
            <v>41018</v>
          </cell>
          <cell r="Z402"/>
          <cell r="AA402" t="str">
            <v>BAJA</v>
          </cell>
          <cell r="AB402">
            <v>41558</v>
          </cell>
          <cell r="AC402" t="str">
            <v>DESDOBALMIENTO PEDIDO POR DNCI</v>
          </cell>
          <cell r="AD402" t="str">
            <v>-</v>
          </cell>
          <cell r="AE402"/>
          <cell r="AF402"/>
        </row>
        <row r="403">
          <cell r="A403" t="str">
            <v>ICU-D2-007.3</v>
          </cell>
          <cell r="B403" t="str">
            <v>Wenzhou Aoelec Electrical Co., Ltd.</v>
          </cell>
          <cell r="C403" t="str">
            <v>Licencia de Marca (Sistema Nº 5)</v>
          </cell>
          <cell r="D403" t="str">
            <v>BAJA</v>
          </cell>
          <cell r="E403"/>
          <cell r="F403" t="str">
            <v>NA</v>
          </cell>
          <cell r="G403" t="str">
            <v>BaiTaWang Industrial Zone, BeiBaiXiang, Wenzhou, 325603, Zhejiang, P.R.C.</v>
          </cell>
          <cell r="H403">
            <v>0</v>
          </cell>
          <cell r="I403" t="str">
            <v>Wenzhou Aoelec Electrical Co., Ltd / BaiTaWang Industrial Zone, BeiBaiXiang, Wenzhou, 325603, Zhejiang, P.R.C.</v>
          </cell>
          <cell r="J403">
            <v>0</v>
          </cell>
          <cell r="K403" t="str">
            <v>Circuit-breakers for overcurrent protection / Interruptor Termomagnetico de sobreintensidad</v>
          </cell>
          <cell r="L403" t="str">
            <v>“BAW“</v>
          </cell>
          <cell r="M403" t="str">
            <v>SERIE H30 2 POLOS: (1) (a) H32B05; (b) H32B10; (c) H32B15; (d) H32B20; (e) H32B25; (f)  H32B32; (g) H32B40; (h) H32B50; (i) H32B63 / (2) (a) H32C05; (b) H32C10; (c) H32C15; (d) H32C20; (e) H32C25; (f) H32C32; (g) H32C40; (h) H32C50; (i) H32C63 / SERIE H45 2 POLOS: (1) (a) H42B05; (b) H42B10; (c) H42B15; (d) H42B20; (e) H42B25; (f) H42B32; (g) H42B40; (h) H42B50; (i) H42B63 / (2) (a) H42C05; (b) H42C10; (c) H42C15; (d) H42C20; (e) H42C25; (f) H42C32; (g) H42C40; (h) H42C50; (i) H42C63 / SERIE H60 2 POLOS: (1) (a) H62B05; (b) H62B10; (c) H62B15; (d) H62B20; (e) H62B25; (f) H62B32; (g) H62B40  / (2) (a) H62C05; (b) H62C10; (c) H62C15; (d) H62C20; (e) H62C25; (f) H62C32; (g) H62C40</v>
          </cell>
          <cell r="N403" t="str">
            <v>230/400 V~; 50/60 Hz; (1) Curve B; (2) Curve C; Serie H30 2 Polos 3 kA / Serie H45 2 Polos 4,5 kA / Serie H60 2 Polos 6 kA / (a) 5A; (b) 10A; (c) 15A; (d) 20A; (e) 25A; (f) 32A; (g) 40A; (h) 50A; (i) 63A</v>
          </cell>
          <cell r="O403" t="str">
            <v>IEC 60898-1:2002(ed.1.0) + A1:2002 + A2:2003 (Puntos 6, 9.3, 9.6, 9.7.1 + 9.7.3, 9.14, 9.15 + Res. Legales Vigentes)</v>
          </cell>
          <cell r="P403" t="str">
            <v>AUD-03-12-6859</v>
          </cell>
          <cell r="Q403" t="str">
            <v>LENOR S.R.L.</v>
          </cell>
          <cell r="R403" t="str">
            <v>NA</v>
          </cell>
          <cell r="S403" t="str">
            <v>NA</v>
          </cell>
          <cell r="T403" t="str">
            <v>NA</v>
          </cell>
          <cell r="U403" t="str">
            <v>NA</v>
          </cell>
          <cell r="V403">
            <v>1</v>
          </cell>
          <cell r="W403" t="str">
            <v>1.5</v>
          </cell>
          <cell r="X403" t="str">
            <v xml:space="preserve">Dispositivos de protección y maniobra </v>
          </cell>
          <cell r="Y403">
            <v>41018</v>
          </cell>
          <cell r="Z403"/>
          <cell r="AA403" t="str">
            <v>BAJA</v>
          </cell>
          <cell r="AB403">
            <v>41562</v>
          </cell>
          <cell r="AC403" t="str">
            <v>DESDOBALMIENTO PEDIDO POR DNCI</v>
          </cell>
          <cell r="AD403" t="str">
            <v>-</v>
          </cell>
          <cell r="AE403"/>
          <cell r="AF403"/>
        </row>
        <row r="404">
          <cell r="A404" t="str">
            <v>TC-0113/008.1</v>
          </cell>
          <cell r="B404" t="str">
            <v>Comercial Alpaca S.A.</v>
          </cell>
          <cell r="C404" t="str">
            <v>Licencia de Tipo (Sistema Nº 4)</v>
          </cell>
          <cell r="D404" t="str">
            <v>BAJA</v>
          </cell>
          <cell r="E404"/>
          <cell r="F404" t="str">
            <v>NA</v>
          </cell>
          <cell r="G404" t="str">
            <v>Dr. T.M. de Anchorena 655, (C1170ACK), Cuidad Autónoma de Buenos Aires, Argentina.</v>
          </cell>
          <cell r="H404" t="str">
            <v xml:space="preserve">Yuyao City Fuda Electronic Co., Ltd.
No.187 Changyuan Road, Yuyao City, Zhejiang, China.
</v>
          </cell>
          <cell r="I404" t="str">
            <v xml:space="preserve">Yuyao City Fuda Electronic Co., Ltd.
No.187 Changyuan Road, Yuyao City, Zhejiang, China.
</v>
          </cell>
          <cell r="J404">
            <v>0</v>
          </cell>
          <cell r="K404" t="str">
            <v xml:space="preserve">Jarra Eléctrica
Water kettle for household use
</v>
          </cell>
          <cell r="L404" t="str">
            <v>DAEWOO INTERNATIONAL</v>
          </cell>
          <cell r="M404" t="str">
            <v>DI-8010</v>
          </cell>
          <cell r="N404" t="str">
            <v xml:space="preserve">220V~, 50Hz, 1850W, Clase I 
ó
220-240V~, 50Hz, 1850-2200W, Clase I
</v>
          </cell>
          <cell r="O404" t="str">
            <v xml:space="preserve">IEC 60335-1:2001 + A1:2004 + A2:2006 (cláusulas  5, 6, 7, 8,13, 27, 28 y 30) 
IEC 60335-2-15:2002 + A1:2005 + A2:2008
</v>
          </cell>
          <cell r="P404" t="str">
            <v>N° 5223</v>
          </cell>
          <cell r="Q404" t="str">
            <v xml:space="preserve"> LAMYEN – Laboratorio de Mediciones y Ensayos
Lavaysse 610 – (S3004EWB) – Santa Fé – Argentina
</v>
          </cell>
          <cell r="R404" t="str">
            <v>NA</v>
          </cell>
          <cell r="S404" t="str">
            <v>NA</v>
          </cell>
          <cell r="T404" t="str">
            <v>NA</v>
          </cell>
          <cell r="U404" t="str">
            <v>NA</v>
          </cell>
          <cell r="V404">
            <v>3</v>
          </cell>
          <cell r="W404" t="str">
            <v>3.2</v>
          </cell>
          <cell r="X404" t="str">
            <v>Electrodomésticos de uso en la Cocina</v>
          </cell>
          <cell r="Y404">
            <v>41019</v>
          </cell>
          <cell r="Z404"/>
          <cell r="AA404" t="str">
            <v>BAJA</v>
          </cell>
          <cell r="AB404" t="str">
            <v>Reemplaza al TC-0113/001.1R1
07/03/2018</v>
          </cell>
          <cell r="AC404" t="str">
            <v>Falta de vigilancia</v>
          </cell>
          <cell r="AD404" t="str">
            <v>-</v>
          </cell>
          <cell r="AE404"/>
          <cell r="AF404"/>
        </row>
        <row r="405">
          <cell r="A405" t="str">
            <v>ICU-E2-003.1</v>
          </cell>
          <cell r="B405" t="str">
            <v xml:space="preserve">ENG Electric Co., Ltd. </v>
          </cell>
          <cell r="C405" t="str">
            <v>Licencia de Marca (Sistema Nº 5)</v>
          </cell>
          <cell r="D405" t="str">
            <v>BAJA</v>
          </cell>
          <cell r="E405"/>
          <cell r="F405" t="str">
            <v>NA</v>
          </cell>
          <cell r="G405" t="str">
            <v>5 F., No. 536, Sec. 1, Min Sheng N. Rd., Kweishan Hsiang, Taoyuan Hsien, Taiwan.</v>
          </cell>
          <cell r="H405">
            <v>0</v>
          </cell>
          <cell r="I405" t="str">
            <v>Shenzhen Eng Electronics Co., Ltd. / Block B, Nuclear Group Industrial District, Baishixia, Fuyun Town, Baoan, Shenzhen, China. /// Dongguan Eng Electronics Co., Ltd. / Lin Village, Xi-Hu Industrial Area, Tang Xia Town, Dong-Guan City, Guang-Dong Province, China.</v>
          </cell>
          <cell r="J405">
            <v>0</v>
          </cell>
          <cell r="K405" t="str">
            <v>Fuente de Alimentación / Power supply for business machine</v>
          </cell>
          <cell r="L405" t="str">
            <v>“ENG”</v>
          </cell>
          <cell r="M405" t="str">
            <v>(1)3A-231DA15, (2)3A-165DA05, (3)3A-165DA12, (4)3A-125DA05, (5)3A-125DA12, (6)3A-125DA15, (7)3A-165DA12</v>
          </cell>
          <cell r="N405" t="str">
            <v xml:space="preserve">Entrada/Input: (1)100-240V~, 50-60Hz, 0.8A, Clase II / Class II, (2)(3)(4)(5)(6)(7)100-240V~, 50-60Hz, 0,4A, clase/classII.
Salida/Output: (1)15V, 1.5A, (2)5Vdc, 2,6A, Max.13VA, (3)12Vdc, 1,25A, Max.15VA, (4)5Vdc, 2A, Max.10VA, (5)12Vdc, 1A, Max.12VA, (6)15Vdc, 0,65A, Max.9,75VA, (7)12Vdc, 1A, Max.12VA.
</v>
          </cell>
          <cell r="O405" t="str">
            <v>IEC 60950-1:2005</v>
          </cell>
          <cell r="P405" t="str">
            <v>LESE 98821 JDS</v>
          </cell>
          <cell r="Q405" t="str">
            <v>LESE - CITEDEF.</v>
          </cell>
          <cell r="R405" t="str">
            <v>NA</v>
          </cell>
          <cell r="S405" t="str">
            <v>NA</v>
          </cell>
          <cell r="T405" t="str">
            <v>NA</v>
          </cell>
          <cell r="U405" t="str">
            <v>NA</v>
          </cell>
          <cell r="V405">
            <v>4</v>
          </cell>
          <cell r="W405" t="str">
            <v>4.2</v>
          </cell>
          <cell r="X405" t="str">
            <v>Fuente de alimentación para equipos de tecnología de la información</v>
          </cell>
          <cell r="Y405">
            <v>41019</v>
          </cell>
          <cell r="Z405"/>
          <cell r="AA405" t="str">
            <v>BAJA</v>
          </cell>
          <cell r="AB405">
            <v>41337</v>
          </cell>
          <cell r="AC405" t="str">
            <v>DESDOBALMIENTO PEDIDO POR DNCI</v>
          </cell>
          <cell r="AD405" t="str">
            <v>-</v>
          </cell>
          <cell r="AE405"/>
          <cell r="AF405"/>
        </row>
        <row r="406">
          <cell r="A406" t="str">
            <v>IACSA-S44-001.1</v>
          </cell>
          <cell r="B406" t="str">
            <v>Sithl Motoimplementos S.A.</v>
          </cell>
          <cell r="C406" t="str">
            <v>Licencia de Marca (Sistema Nº 5)</v>
          </cell>
          <cell r="D406" t="str">
            <v>BAJA</v>
          </cell>
          <cell r="E406"/>
          <cell r="F406">
            <v>30696930852</v>
          </cell>
          <cell r="G406" t="str">
            <v>Leandro N. Alem 592, 6° Piso, C.A.B.A., Argentina.</v>
          </cell>
          <cell r="H406" t="str">
            <v>Andreas Sithl AG &amp; Co. KG // Badstrasse 115, 71336, Waiblingen, Alemania.</v>
          </cell>
          <cell r="I406" t="str">
            <v>Andreas Sithl Powertools (Qingdao) Co. Ltd. // Qingdao Export Processing Zone, Qingdao, Shangdong, China..</v>
          </cell>
          <cell r="J406" t="str">
            <v>China.</v>
          </cell>
          <cell r="K406" t="str">
            <v>Hidrolavadora</v>
          </cell>
          <cell r="L406" t="str">
            <v>Stihl</v>
          </cell>
          <cell r="M406" t="str">
            <v>1) RE110; 2) RE120</v>
          </cell>
          <cell r="N406" t="str">
            <v>220-240V; 50Hz; IPX5; Clase I; 1) 1,7kW; Q: 6,3l/m; p: 11MPa; pmax: 12MPa; tmax: 40°C;
2) 2,1kW; Q: 6,7l/m; p: 12,5MPa; pmax: 14MPa; tmax: 60°C</v>
          </cell>
          <cell r="O406" t="str">
            <v xml:space="preserve">IEC 60335-1:2010 (Ed. 5.0) + A1 + A2 + IEC 60335-2-79:2012 (Ed. 3.0) </v>
          </cell>
          <cell r="P406" t="str">
            <v>1700412STO001</v>
          </cell>
          <cell r="Q406" t="str">
            <v>Intertek semko AB</v>
          </cell>
          <cell r="R406" t="str">
            <v>Intertek semko AB</v>
          </cell>
          <cell r="S406" t="str">
            <v>SE-88567</v>
          </cell>
          <cell r="T406">
            <v>43019</v>
          </cell>
          <cell r="U406" t="str">
            <v xml:space="preserve">Disp. 913-E 2017 </v>
          </cell>
          <cell r="V406">
            <v>3</v>
          </cell>
          <cell r="W406" t="str">
            <v>3.4</v>
          </cell>
          <cell r="X406" t="str">
            <v>Lavado</v>
          </cell>
          <cell r="Y406">
            <v>41019</v>
          </cell>
          <cell r="Z406"/>
          <cell r="AA406">
            <v>41384</v>
          </cell>
          <cell r="AB406">
            <v>44372</v>
          </cell>
          <cell r="AC406" t="str">
            <v>Cambio en la codificacion interna</v>
          </cell>
          <cell r="AD406">
            <v>-4528</v>
          </cell>
          <cell r="AE406"/>
          <cell r="AF406"/>
        </row>
        <row r="407">
          <cell r="A407" t="str">
            <v>ICU-D2-009.1</v>
          </cell>
          <cell r="B407" t="str">
            <v>Wenzhou Aoelec Electrical Co., Ltd.</v>
          </cell>
          <cell r="C407" t="str">
            <v>Licencia de Marca (Sistema Nº 5)</v>
          </cell>
          <cell r="D407" t="str">
            <v>BAJA</v>
          </cell>
          <cell r="E407"/>
          <cell r="F407" t="str">
            <v>NA</v>
          </cell>
          <cell r="G407" t="str">
            <v>Baitawang Industry Zone, Beibaixiang, Yueqing, Zhejiang, 325603, China.</v>
          </cell>
          <cell r="H407">
            <v>0</v>
          </cell>
          <cell r="I407" t="str">
            <v>Wenzhou Aoelec Electrical Co., Ltd.  – Baitawang Industry Zone, Beibaixiang, Yueqing, Zhejiang, 325603, China.</v>
          </cell>
          <cell r="J407">
            <v>0</v>
          </cell>
          <cell r="K407" t="str">
            <v>Interruptor Diferencial / Residual current operated circuit-breaker</v>
          </cell>
          <cell r="L407" t="str">
            <v>“BAW”</v>
          </cell>
          <cell r="M407" t="str">
            <v xml:space="preserve">1) DF2 
2) DF4 
</v>
          </cell>
          <cell r="N407" t="str">
            <v xml:space="preserve">1) Vn = 230V~ (1P+N); In = 16, 25, 40, 63A; IΔn = 0.03, 0.1,  0.3A; Inc=IΔC=4500A
2) Vn = 230/400V~ (3P+N); In = 16, 25, 40, 63A; IΔn = 0.03, 0.1,  0.3A; Inc=IΔC=4500A
</v>
          </cell>
          <cell r="O407" t="str">
            <v>IEC 61008-1:1996 (Ed.2.0) + A2:2006</v>
          </cell>
          <cell r="P407" t="str">
            <v>AUD-03-12-6860</v>
          </cell>
          <cell r="Q407" t="str">
            <v>LENOR S.R.L.</v>
          </cell>
          <cell r="R407" t="str">
            <v>NA</v>
          </cell>
          <cell r="S407" t="str">
            <v>NA</v>
          </cell>
          <cell r="T407" t="str">
            <v>NA</v>
          </cell>
          <cell r="U407" t="str">
            <v>NA</v>
          </cell>
          <cell r="V407">
            <v>1</v>
          </cell>
          <cell r="W407" t="str">
            <v>1.5</v>
          </cell>
          <cell r="X407" t="str">
            <v xml:space="preserve">Dispositivos de protección y maniobra </v>
          </cell>
          <cell r="Y407">
            <v>41019</v>
          </cell>
          <cell r="Z407"/>
          <cell r="AA407" t="str">
            <v>BAJA</v>
          </cell>
          <cell r="AB407">
            <v>41562</v>
          </cell>
          <cell r="AC407" t="str">
            <v>DESDOBALMIENTO PEDIDO POR DNCI</v>
          </cell>
          <cell r="AD407" t="str">
            <v>-</v>
          </cell>
          <cell r="AE407"/>
          <cell r="AF407"/>
        </row>
        <row r="408">
          <cell r="A408" t="str">
            <v>ICU-D2-008.1</v>
          </cell>
          <cell r="B408" t="str">
            <v>Wenzhou Aoelec Electrical Co., Ltd.</v>
          </cell>
          <cell r="C408" t="str">
            <v>Licencia de Marca (Sistema Nº 5)</v>
          </cell>
          <cell r="D408" t="str">
            <v>BAJA</v>
          </cell>
          <cell r="E408"/>
          <cell r="F408" t="str">
            <v>NA</v>
          </cell>
          <cell r="G408" t="str">
            <v>BaiTaWang Industrial Zone, BeiBaiXiang, Wenzhou, 325603, Zhejiang, P.R.C</v>
          </cell>
          <cell r="H408">
            <v>0</v>
          </cell>
          <cell r="I408" t="str">
            <v>Wenzhou Aoelec Electrical Co., Ltd. / BaiTaWang Industrial Zone, BeiBaiXiang, Wenzhou, 325603, Zhejiang, P.R.C</v>
          </cell>
          <cell r="J408">
            <v>0</v>
          </cell>
          <cell r="K408" t="str">
            <v>Interruptor Automático por corriente residual / Residual Current - Operated Circuit - Breaker</v>
          </cell>
          <cell r="L408" t="str">
            <v>“BAW“</v>
          </cell>
          <cell r="M408" t="str">
            <v>Serie ID: ID216/030; ID225/030; ID240/030; ID263/030; ID225/100; ID240/100; ID263/100; ID225/300; ID240/300; ID263/300; ID425/030; ID440/030; ID463/030; ID425/100; ID440/100; ID463/100; ID425/300; ID440/300; ID463/300; IDA216/030; IDA225/030; IDA240/030; IDA263/030; IDA225/100; IDA240/100; IDA263/100; IDA225/300; IDA240/300; IDA263/300; IDA425/030; IDA440/030; IDA463/030; IDA425/100; IDA440/100; IDA463/100; IDA425/300; IDA440/300; IDA463/300</v>
          </cell>
          <cell r="N408" t="str">
            <v>230/400 Vac; 16,25,40,63 A; 50/60 Hz 2 y 4 Polos/ Poles</v>
          </cell>
          <cell r="O408" t="str">
            <v>IEC 61008-1: 1996 (Ed. 2.0) + A2:2006 (Puntos 6, 9.3, 9.6, 9.7.1 + 9.7.3, 9.13, 9.14)</v>
          </cell>
          <cell r="P408" t="str">
            <v>AUD-03-12-6861</v>
          </cell>
          <cell r="Q408" t="str">
            <v>LENOR S.R.L.</v>
          </cell>
          <cell r="R408" t="str">
            <v>NA</v>
          </cell>
          <cell r="S408" t="str">
            <v>NA</v>
          </cell>
          <cell r="T408" t="str">
            <v>NA</v>
          </cell>
          <cell r="U408" t="str">
            <v>NA</v>
          </cell>
          <cell r="V408">
            <v>1</v>
          </cell>
          <cell r="W408" t="str">
            <v>1.5</v>
          </cell>
          <cell r="X408" t="str">
            <v xml:space="preserve">Dispositivos de protección y maniobra </v>
          </cell>
          <cell r="Y408">
            <v>41019</v>
          </cell>
          <cell r="Z408"/>
          <cell r="AA408" t="str">
            <v>BAJA</v>
          </cell>
          <cell r="AB408">
            <v>41562</v>
          </cell>
          <cell r="AC408" t="str">
            <v>DESDOBALMIENTO PEDIDO POR DNCI</v>
          </cell>
          <cell r="AD408" t="str">
            <v>-</v>
          </cell>
          <cell r="AE408"/>
          <cell r="AF408"/>
        </row>
        <row r="409">
          <cell r="A409" t="str">
            <v>ICU-D2-007.4</v>
          </cell>
          <cell r="B409" t="str">
            <v xml:space="preserve">Wenzhou Aoelec Electrical Co., Ltd. </v>
          </cell>
          <cell r="C409" t="str">
            <v>Licencia de Marca (Sistema Nº 5)</v>
          </cell>
          <cell r="D409" t="str">
            <v>BAJA</v>
          </cell>
          <cell r="E409"/>
          <cell r="F409" t="str">
            <v>NA</v>
          </cell>
          <cell r="G409" t="str">
            <v>BaiTaWang Industrial Zone, BeiBaiXiang, Wenzhou, 325603, Zhejiang, P.R.C</v>
          </cell>
          <cell r="H409">
            <v>0</v>
          </cell>
          <cell r="I409" t="str">
            <v>Wenzhou Aoelec Electrical Co., Ltd / BaiTaWang Industrial Zone, BeiBaiXiang, Wenzhou, 325603, Zhejiang, P.R.C</v>
          </cell>
          <cell r="J409">
            <v>0</v>
          </cell>
          <cell r="K409" t="str">
            <v>Circuit-breakers for overcurrent protection / Interruptor Termomagnetico de sobreintensidad</v>
          </cell>
          <cell r="L409" t="str">
            <v>“BAW“</v>
          </cell>
          <cell r="M409" t="str">
            <v>SERIE H30 1 POLO: (1) (a) H31B05; (b) H31B10; (c) H31B15; (d) H31B20; (e) H31B25; (f)  H31B32; (g) H31B40; (h) H31B50; (i) H31B63 / (2) (a) H31C05; (b) H31C10; (c) H31C15; (d) H31C20; (e) H31C25; (f) H31C32; (g) H31C40; (h) H31C50; (i) H31C63 / SERIE H45 1 POLO: (1) (a) H41B05; (b) H41B10; (c) H41B15; (d) H41B20; (e) H41B25; (f) H41B32; (g) H41B40; (h) H41B50; (i) H41B63 / (2) (a) H41C05; (b) H41C10; (c) H41C15; (d) H41C20; (e) H41C25; (f) H41C32; (g) H41C40; (h) H41C50; (i) H41C63 / SERIE H60 1 POLO: (1) (a) H61B05; (b) H61B10; (c) H61B15; (d) H61B20; (e) H61B25; (f) H61B32; (g)H61B40  / (2) (a) H61C05; (b) H61C10; (c) H61C15; (d) H61C20; (e) H61C25; (f) H61C32; (g) H61C40</v>
          </cell>
          <cell r="N409" t="str">
            <v>230 Vac; 50/60 Hz; (1) Curve B; (2) Curve C; Serie H30 1 Polos 3 kA / Serie H45 1 Polo 4,5 kA / Serie H60 1 Polo 6 kA / (a) 5A; (b) 10A; (c) 15A; (d) 20A; (e) 25A; (f) 32A; (g) 40A; (h) 50A; (i) 63A</v>
          </cell>
          <cell r="O409" t="str">
            <v>IEC 60898-1:2002(ed.1.0) + A1:2002 + A2:2003 (Puntos 6, 9.3, 9.6, 9.7.1 + 9.7.3, 9.14, 9.15 + Res. Legales Vigentes)</v>
          </cell>
          <cell r="P409" t="str">
            <v>AUD-03-12-6862</v>
          </cell>
          <cell r="Q409" t="str">
            <v>LENOR S.R.L.</v>
          </cell>
          <cell r="R409" t="str">
            <v>NA</v>
          </cell>
          <cell r="S409" t="str">
            <v>NA</v>
          </cell>
          <cell r="T409" t="str">
            <v>NA</v>
          </cell>
          <cell r="U409" t="str">
            <v>NA</v>
          </cell>
          <cell r="V409">
            <v>1</v>
          </cell>
          <cell r="W409" t="str">
            <v>1.5</v>
          </cell>
          <cell r="X409" t="str">
            <v xml:space="preserve">Dispositivos de protección y maniobra </v>
          </cell>
          <cell r="Y409">
            <v>41019</v>
          </cell>
          <cell r="Z409"/>
          <cell r="AA409" t="str">
            <v>BAJA</v>
          </cell>
          <cell r="AB409">
            <v>41562</v>
          </cell>
          <cell r="AC409" t="str">
            <v>DESDOBALMIENTO PEDIDO POR DNCI</v>
          </cell>
          <cell r="AD409" t="str">
            <v>-</v>
          </cell>
          <cell r="AE409"/>
          <cell r="AF409"/>
        </row>
        <row r="410">
          <cell r="A410" t="str">
            <v>ICU-H6-003.1</v>
          </cell>
          <cell r="B410" t="str">
            <v>HUIZHOU BYD ELECTRONIC CO., LTD</v>
          </cell>
          <cell r="C410" t="str">
            <v>Licencia de Marca (Sistema Nº 5)</v>
          </cell>
          <cell r="D410" t="str">
            <v>BAJA</v>
          </cell>
          <cell r="E410"/>
          <cell r="F410" t="str">
            <v>NA</v>
          </cell>
          <cell r="G410" t="str">
            <v>Xiangshui River, Economic Development Zone, Daya Bay, Huizhou, Guangdong, 516083, P.R. China.</v>
          </cell>
          <cell r="H410" t="str">
            <v>HUIZHOU BYD ELECTRONIC CO., LTD.</v>
          </cell>
          <cell r="I410" t="str">
            <v>HUIZHOU BYD ELECTRONICS CO., LTD / Xiangshui River, Economic Development Zone, Daya Bay, Huizhou, Guangdong, 516083, P.R. China.</v>
          </cell>
          <cell r="J410">
            <v>0</v>
          </cell>
          <cell r="K410" t="str">
            <v>Fuente de alimentación / Travel charger</v>
          </cell>
          <cell r="L410" t="str">
            <v>(1) (2) (3) “ALCATEL” (logo)
(1) (2) (3) “BYD” (logo)
(3) MOTOROLA</v>
          </cell>
          <cell r="M410" t="str">
            <v>(1) WAR550mA5V00-01 (2) WAR550mA5V00-02 (3) WAR350mA5V00-00</v>
          </cell>
          <cell r="N410" t="str">
            <v xml:space="preserve">Entrada/Input: 100-240V~, 50/60Hz, 150mA, class II
Salida/Output: (1) (2) 5.0Vdc, 550mA (3) 5.0Vdc, 350mA
</v>
          </cell>
          <cell r="O410" t="str">
            <v xml:space="preserve">IEC 60950-1:2005 </v>
          </cell>
          <cell r="P410" t="str">
            <v>FÑY-11-11-2740</v>
          </cell>
          <cell r="Q410" t="str">
            <v>LENOR S.R.L.</v>
          </cell>
          <cell r="R410" t="str">
            <v>NA</v>
          </cell>
          <cell r="S410" t="str">
            <v>NA</v>
          </cell>
          <cell r="T410" t="str">
            <v>NA</v>
          </cell>
          <cell r="U410" t="str">
            <v>NA</v>
          </cell>
          <cell r="V410">
            <v>4</v>
          </cell>
          <cell r="W410" t="str">
            <v>4.2</v>
          </cell>
          <cell r="X410" t="str">
            <v>Fuente de alimentación para equipos de tecnología de la información</v>
          </cell>
          <cell r="Y410">
            <v>41022</v>
          </cell>
          <cell r="Z410"/>
          <cell r="AA410" t="str">
            <v>BAJA</v>
          </cell>
          <cell r="AB410">
            <v>41221</v>
          </cell>
          <cell r="AC410" t="str">
            <v>Reemplaza a ICU-H6-001.4R2, ICU-H6-001.6R1 e ICU-H6-001.8R1 
se cancela por solicitud del cliente</v>
          </cell>
          <cell r="AD410" t="str">
            <v>-</v>
          </cell>
          <cell r="AE410"/>
          <cell r="AF410"/>
        </row>
        <row r="411">
          <cell r="A411" t="str">
            <v>ICU-D2-010.1</v>
          </cell>
          <cell r="B411" t="str">
            <v>Wenzhou Aoelec Electrical Co., Ltd.</v>
          </cell>
          <cell r="C411" t="str">
            <v>Licencia de Marca (Sistema Nº 5)</v>
          </cell>
          <cell r="D411" t="str">
            <v>BAJA</v>
          </cell>
          <cell r="E411"/>
          <cell r="F411" t="str">
            <v>NA</v>
          </cell>
          <cell r="G411" t="str">
            <v>BaiTaWang Industrial Zone, BeiBaiXiang, Wenzhou, 325603, Zhejiang, P.R.C</v>
          </cell>
          <cell r="H411">
            <v>0</v>
          </cell>
          <cell r="I411" t="str">
            <v>Wenzhou Aoelec Electrical Co., Ltd. / BaiTaWang Industrial Zone, BeiBaiXiang, Wenzhou, 325603, Zhejiang, P.R.C</v>
          </cell>
          <cell r="J411">
            <v>0</v>
          </cell>
          <cell r="K411" t="str">
            <v>Analogue Time Switches / Control Analógico de Tiempo</v>
          </cell>
          <cell r="L411" t="str">
            <v>“BAW“</v>
          </cell>
          <cell r="M411" t="str">
            <v>IHA150</v>
          </cell>
          <cell r="N411" t="str">
            <v>230 Vac; 60 Hz</v>
          </cell>
          <cell r="O411" t="str">
            <v>IEC 60730-1:1997 + IEC 60730-2-7:1990 + A1:1994 (Puntos 6, 7, 8, 9, 13, 19, 21 + Res. Legales Vigentes</v>
          </cell>
          <cell r="P411" t="str">
            <v>AUD-03-12-6854</v>
          </cell>
          <cell r="Q411" t="str">
            <v>LENOR S.R.L.</v>
          </cell>
          <cell r="R411" t="str">
            <v>NA</v>
          </cell>
          <cell r="S411" t="str">
            <v>NA</v>
          </cell>
          <cell r="T411" t="str">
            <v>NA</v>
          </cell>
          <cell r="U411" t="str">
            <v>NA</v>
          </cell>
          <cell r="V411">
            <v>1</v>
          </cell>
          <cell r="W411" t="str">
            <v>1.5</v>
          </cell>
          <cell r="X411" t="str">
            <v xml:space="preserve">Dispositivos de protección y maniobra </v>
          </cell>
          <cell r="Y411">
            <v>41022</v>
          </cell>
          <cell r="Z411"/>
          <cell r="AA411" t="str">
            <v>BAJA</v>
          </cell>
          <cell r="AB411">
            <v>42833</v>
          </cell>
          <cell r="AC411" t="str">
            <v>FALTA DE PAGO DEL FEE</v>
          </cell>
          <cell r="AD411" t="str">
            <v>-</v>
          </cell>
          <cell r="AE411"/>
          <cell r="AF411"/>
        </row>
        <row r="412">
          <cell r="A412" t="str">
            <v>ICU-A7-005.1</v>
          </cell>
          <cell r="B412" t="str">
            <v xml:space="preserve">AcBel Polytech Inc. </v>
          </cell>
          <cell r="C412" t="str">
            <v>Licencia de Marca (Sistema Nº 5)</v>
          </cell>
          <cell r="D412" t="str">
            <v>BAJA</v>
          </cell>
          <cell r="E412"/>
          <cell r="F412">
            <v>30516712593</v>
          </cell>
          <cell r="G412" t="str">
            <v>No. 159, Tam-King Road, Sec 3, Tamsui, Taipei Hsien 251, Taiwan.</v>
          </cell>
          <cell r="H412">
            <v>0</v>
          </cell>
          <cell r="I412" t="str">
            <v>Acbel Polytech Inc. / No. 159, Tam-King Road, Sec. 3, Tamsui, Taipei Hsien 251, Taiwan. /// Acbel Electronic (Dong Guan) Co., Ltd. / No. 17-28, Horng Yeh Road, Horng Yeh Ind. District, Tang Xia Town, Dongguan City, Guangdong Province, 523710, P.R. China.</v>
          </cell>
          <cell r="J412">
            <v>0</v>
          </cell>
          <cell r="K412" t="str">
            <v>Fuente de alimentación / AC Adapter</v>
          </cell>
          <cell r="L412" t="str">
            <v>AcBel</v>
          </cell>
          <cell r="M412" t="str">
            <v>(1) AD8048, (2) AD9040, ADA017</v>
          </cell>
          <cell r="N412" t="str">
            <v xml:space="preserve">Entrada/input: 100-240V~, 50/60Hz, clase/class II, (1) 0.7A (2) 1.2A
Salida/output: (1) 5Vdc , 4A (2) 12Vdc 3.33A
</v>
          </cell>
          <cell r="O412" t="str">
            <v>IEC 60065:2001 + A1:2005</v>
          </cell>
          <cell r="P412" t="str">
            <v>N° 14035-505-47477</v>
          </cell>
          <cell r="Q412" t="str">
            <v>SHITSUKE S.R.L.</v>
          </cell>
          <cell r="R412" t="str">
            <v>NA</v>
          </cell>
          <cell r="S412" t="str">
            <v>NA</v>
          </cell>
          <cell r="T412" t="str">
            <v>NA</v>
          </cell>
          <cell r="U412" t="str">
            <v>NA</v>
          </cell>
          <cell r="V412">
            <v>4</v>
          </cell>
          <cell r="W412" t="str">
            <v>4.3</v>
          </cell>
          <cell r="X412" t="str">
            <v>Fuente de alimentación para equipos electrónicos de audio y video</v>
          </cell>
          <cell r="Y412">
            <v>41023</v>
          </cell>
          <cell r="Z412"/>
          <cell r="AA412" t="str">
            <v>BAJA</v>
          </cell>
          <cell r="AB412">
            <v>41171</v>
          </cell>
          <cell r="AC412" t="str">
            <v>Pedido del cliente</v>
          </cell>
          <cell r="AD412" t="str">
            <v>-</v>
          </cell>
          <cell r="AE412"/>
          <cell r="AF412"/>
        </row>
        <row r="413">
          <cell r="A413" t="str">
            <v>IACSA-B16-005.3</v>
          </cell>
          <cell r="B413" t="str">
            <v>Brother International Corporation de Argentina S.R.L.</v>
          </cell>
          <cell r="C413" t="str">
            <v>Licencia de Marca (Sistema Nº 5)</v>
          </cell>
          <cell r="D413" t="str">
            <v>BAJA</v>
          </cell>
          <cell r="E413"/>
          <cell r="F413">
            <v>30708049235</v>
          </cell>
          <cell r="G413" t="str">
            <v>Av. Santa Fe 2755 (10° Piso), C.A.B.A., Argentina.</v>
          </cell>
          <cell r="H413" t="str">
            <v>Brother industries Ltd.</v>
          </cell>
          <cell r="I413" t="str">
            <v>Taiwán. Brother Industries, Ltd.// 76, Kai Fa Road, Nantze Export Processing zone Kaohsiung, Taiwán..</v>
          </cell>
          <cell r="J413" t="str">
            <v>Taiwán.</v>
          </cell>
          <cell r="K413" t="str">
            <v>Máquina de bordar</v>
          </cell>
          <cell r="L413" t="str">
            <v>brother</v>
          </cell>
          <cell r="M413" t="str">
            <v>PR1050X, PR670E, PR670EC</v>
          </cell>
          <cell r="N413" t="str">
            <v>100-240V~, , 50/60 Hz, 116W, Clase II / Class II.</v>
          </cell>
          <cell r="O413" t="str">
            <v xml:space="preserve">IEC 60335-1 :2010 (ED 5.0) + A1:2013 + IEC 60335-2-28:2002 (ED 4.0) + A1:2008
</v>
          </cell>
          <cell r="P413" t="str">
            <v xml:space="preserve">1707748STO-001 </v>
          </cell>
          <cell r="Q413" t="str">
            <v xml:space="preserve">Intertek Semko AB </v>
          </cell>
          <cell r="R413" t="str">
            <v>Intertek Semko AB</v>
          </cell>
          <cell r="S413" t="str">
            <v>NA</v>
          </cell>
          <cell r="T413" t="str">
            <v>NA</v>
          </cell>
          <cell r="U413" t="str">
            <v>NA</v>
          </cell>
          <cell r="V413">
            <v>3</v>
          </cell>
          <cell r="W413" t="str">
            <v>3.7</v>
          </cell>
          <cell r="X413" t="str">
            <v>Cuidado del hogar</v>
          </cell>
          <cell r="Y413">
            <v>41023</v>
          </cell>
          <cell r="Z413"/>
          <cell r="AA413">
            <v>44335</v>
          </cell>
          <cell r="AB413"/>
          <cell r="AC413"/>
          <cell r="AD413">
            <v>-1577</v>
          </cell>
          <cell r="AE413"/>
          <cell r="AF413"/>
        </row>
        <row r="414">
          <cell r="A414" t="str">
            <v>ICU-B6-003.1</v>
          </cell>
          <cell r="B414" t="str">
            <v>BROTHER INDUSTRIES LTD.</v>
          </cell>
          <cell r="C414" t="str">
            <v>Licencia de Marca (Sistema Nº 5)</v>
          </cell>
          <cell r="D414" t="str">
            <v>BAJA</v>
          </cell>
          <cell r="E414"/>
          <cell r="F414" t="str">
            <v>NA</v>
          </cell>
          <cell r="G414" t="str">
            <v>15-1, Naeshiro-Cho, Mizuho-Ku Nagoya 467-8561, Japan.</v>
          </cell>
          <cell r="H414">
            <v>0</v>
          </cell>
          <cell r="I414" t="str">
            <v>Taiwan Brother Industries, Ltd. / 76 Kai Fa Road, N.E.P.Z., Kaoshiung City, Taiwan.</v>
          </cell>
          <cell r="J414">
            <v>0</v>
          </cell>
          <cell r="K414" t="str">
            <v xml:space="preserve">Maquina para bordar 
Embroidery machine
</v>
          </cell>
          <cell r="L414" t="str">
            <v xml:space="preserve">“brother” </v>
          </cell>
          <cell r="M414" t="str">
            <v xml:space="preserve">(1) PR650e; PR650eC
(2) PR1000e
</v>
          </cell>
          <cell r="N414" t="str">
            <v>(1) 220-240V~, 50Hz, 120W, Clase/class II
(2) 220-240V~, 50Hz, 112W, Clase/class II</v>
          </cell>
          <cell r="O414" t="str">
            <v xml:space="preserve">IEC 60335-1:2001 + A1:2004 + A2:2006 usada con 
IEC 60335-2-28:2002 + A1:2008
</v>
          </cell>
          <cell r="P414" t="str">
            <v>N° ETL-05-12-9098 (Claúsulas 7, 8, 13, 27, 28 y 30)</v>
          </cell>
          <cell r="Q414" t="str">
            <v>LENOR S.R.L.</v>
          </cell>
          <cell r="R414" t="str">
            <v>NA</v>
          </cell>
          <cell r="S414" t="str">
            <v>NA</v>
          </cell>
          <cell r="T414" t="str">
            <v>NA</v>
          </cell>
          <cell r="U414" t="str">
            <v>NA</v>
          </cell>
          <cell r="V414">
            <v>3</v>
          </cell>
          <cell r="W414" t="str">
            <v>3.7</v>
          </cell>
          <cell r="X414" t="str">
            <v>Cuidado del hogar</v>
          </cell>
          <cell r="Y414">
            <v>41046</v>
          </cell>
          <cell r="Z414"/>
          <cell r="AA414" t="str">
            <v>BAJA</v>
          </cell>
          <cell r="AB414">
            <v>42522</v>
          </cell>
          <cell r="AC414" t="str">
            <v>Modelos Discontinuos</v>
          </cell>
          <cell r="AD414" t="str">
            <v>-</v>
          </cell>
          <cell r="AE414"/>
          <cell r="AF414"/>
        </row>
        <row r="415">
          <cell r="A415" t="str">
            <v>TCSE-IACSA-0141/002.3</v>
          </cell>
          <cell r="B415" t="str">
            <v>KUANTO S.A.</v>
          </cell>
          <cell r="C415" t="str">
            <v>Licencia de Tipo (Sistema Nº 4)</v>
          </cell>
          <cell r="D415" t="str">
            <v>BAJA</v>
          </cell>
          <cell r="E415"/>
          <cell r="F415" t="str">
            <v>30‐71454975‐4</v>
          </cell>
          <cell r="G415" t="str">
            <v>Vera 634, C.A.B.A, Argentina.</v>
          </cell>
          <cell r="H415" t="str">
            <v>HYUNDAI MIB INTERNATIONAL Co., Ltd. // A-3301, GUNPO IT VALLEY,17, Gosan-ro 148 Beon-gil, Gunpo-si, Gyeonggi-do,Korea 15850.</v>
          </cell>
          <cell r="I415" t="str">
            <v>NIKKOSHI PHILIPPINES CORPORATION. // Lot 3, First St. First Philippines Industrial Park, Phase 1-A, Brgy. Sta Anastacia, sto Tomas, Batangas, 4234, Filipinas.</v>
          </cell>
          <cell r="J415" t="str">
            <v>Filipinas.</v>
          </cell>
          <cell r="K415" t="str">
            <v>Clasificadora De Billetes.</v>
          </cell>
          <cell r="L415" t="str">
            <v>HYUNDAI MIB INTERNATIONAL.</v>
          </cell>
          <cell r="M415" t="str">
            <v>SB-9; SB-5; SB-5+; SB-5 Plus; MIB-11.</v>
          </cell>
          <cell r="N415" t="str">
            <v>Ver Anexo 1.</v>
          </cell>
          <cell r="O415" t="str">
            <v>IEC 60950-1: 2005 + A1: 2009 (Ed. 2.1).</v>
          </cell>
          <cell r="P415" t="str">
            <v>190516 09 SE</v>
          </cell>
          <cell r="Q415" t="str">
            <v>CES S.A.</v>
          </cell>
          <cell r="R415" t="str">
            <v>NA</v>
          </cell>
          <cell r="S415" t="str">
            <v>NA</v>
          </cell>
          <cell r="T415" t="str">
            <v>NA</v>
          </cell>
          <cell r="U415" t="str">
            <v>NA</v>
          </cell>
          <cell r="V415">
            <v>5</v>
          </cell>
          <cell r="W415" t="str">
            <v>5.10</v>
          </cell>
          <cell r="X415" t="str">
            <v>equipamiento para bancos y venta.</v>
          </cell>
          <cell r="Y415">
            <v>41051</v>
          </cell>
          <cell r="Z415"/>
          <cell r="AA415">
            <v>44355</v>
          </cell>
          <cell r="AB415"/>
          <cell r="AC415"/>
          <cell r="AD415" t="str">
            <v>BAJA</v>
          </cell>
          <cell r="AE415"/>
          <cell r="AF415"/>
        </row>
        <row r="416">
          <cell r="A416" t="str">
            <v>ICU-Z6-003.1</v>
          </cell>
          <cell r="B416" t="str">
            <v xml:space="preserve">Zhejiang Fly Dragon Electric Co., Ltd. </v>
          </cell>
          <cell r="C416" t="str">
            <v>Licencia de Marca (Sistema Nº 5)</v>
          </cell>
          <cell r="D416" t="str">
            <v>BAJA</v>
          </cell>
          <cell r="E416"/>
          <cell r="F416" t="str">
            <v>NA</v>
          </cell>
          <cell r="G416" t="str">
            <v>Fly Dragon Mansion, Yangzhai Industry Zone, Luishi Town, Wenzhou 325604, China.</v>
          </cell>
          <cell r="H416">
            <v>0</v>
          </cell>
          <cell r="I416" t="str">
            <v xml:space="preserve">Zhejiang Fly Dragon Electric Co., Ltd. 
Fly Dragon Mansion, Yangzhai Industry Zone, Luishi Town, Wenzhou 325604, China.
</v>
          </cell>
          <cell r="J416">
            <v>0</v>
          </cell>
          <cell r="K416" t="str">
            <v xml:space="preserve">Interruptor Termomagnético de sobreintensidad 
Circuit-Breaker with overcurrent protection
</v>
          </cell>
          <cell r="L416" t="str">
            <v xml:space="preserve">NANTE,
YARLUX
</v>
          </cell>
          <cell r="M416" t="str">
            <v xml:space="preserve">DZ47-63
</v>
          </cell>
          <cell r="N416" t="str">
            <v xml:space="preserve">240/415V~ (1 polo/pole), 415V~ (2 y/and 3 polos/poles), In=6-63A, Curva C/ C-Type, Ics=Icn=3000A (6-63A), 4500A (40-63A) y/and  6000A (6-32A)
</v>
          </cell>
          <cell r="O416" t="str">
            <v>IIEC 60898-1:2002 + A1:2002 + A2:2003</v>
          </cell>
          <cell r="P416" t="str">
            <v>SE N° 23624 (Cláusulas 6, 9.3, 9.4, 9.6, 9.14, 9.15)</v>
          </cell>
          <cell r="Q416" t="str">
            <v>IADEV S.A.</v>
          </cell>
          <cell r="R416" t="str">
            <v>NA</v>
          </cell>
          <cell r="S416" t="str">
            <v>NA</v>
          </cell>
          <cell r="T416" t="str">
            <v>NA</v>
          </cell>
          <cell r="U416" t="str">
            <v>NA</v>
          </cell>
          <cell r="V416">
            <v>1</v>
          </cell>
          <cell r="W416" t="str">
            <v>1.5</v>
          </cell>
          <cell r="X416" t="str">
            <v xml:space="preserve">Dispositivos de protección y maniobra </v>
          </cell>
          <cell r="Y416">
            <v>41053</v>
          </cell>
          <cell r="Z416"/>
          <cell r="AA416" t="str">
            <v>BAJA</v>
          </cell>
          <cell r="AB416">
            <v>42958</v>
          </cell>
          <cell r="AC416" t="str">
            <v>FALTA DE PAGO DEL FEE</v>
          </cell>
          <cell r="AD416" t="str">
            <v>-</v>
          </cell>
          <cell r="AE416"/>
          <cell r="AF416"/>
        </row>
        <row r="417">
          <cell r="A417" t="str">
            <v>ICU-B6-004.1</v>
          </cell>
          <cell r="B417" t="str">
            <v>BROTHER INDUSTRIES LTD.</v>
          </cell>
          <cell r="C417" t="str">
            <v>Licencia de Marca (Sistema Nº 5)</v>
          </cell>
          <cell r="D417" t="str">
            <v>BAJA</v>
          </cell>
          <cell r="E417"/>
          <cell r="F417" t="str">
            <v>NA</v>
          </cell>
          <cell r="G417" t="str">
            <v>15-1, Naeshiro-Cho, Mizuho-Ku Nagoya 467-8561, Japan.</v>
          </cell>
          <cell r="H417">
            <v>0</v>
          </cell>
          <cell r="I417" t="str">
            <v xml:space="preserve">Zhuhai Brother Industries, Co., Ltd.
254 Gangchang Road, Gongbei, Zhuhai City S.E.Z., Guangdong, China.
</v>
          </cell>
          <cell r="J417">
            <v>0</v>
          </cell>
          <cell r="K417" t="str">
            <v xml:space="preserve">Maquina para bordar 
Embroidery machine
</v>
          </cell>
          <cell r="L417" t="str">
            <v xml:space="preserve">“brother” </v>
          </cell>
          <cell r="M417" t="str">
            <v xml:space="preserve">(1) PE-780D; PE-770
(2) PE-450
</v>
          </cell>
          <cell r="N417" t="str">
            <v xml:space="preserve">220-240V~, 50Hz ó 50/60Hz, Clase/class II
(1) 46W (2) 31W
</v>
          </cell>
          <cell r="O417" t="str">
            <v xml:space="preserve">IEC 60335-1:2001 + A1:2004 + A2:2006 usada con 
IEC 60335-2-28:2002 + A1:2008
</v>
          </cell>
          <cell r="P417" t="str">
            <v>N° ETL-05-12-9576 (Claúsulas 7, 8, 13, 27, 28 y 30)</v>
          </cell>
          <cell r="Q417" t="str">
            <v>LENOR S.R.L.</v>
          </cell>
          <cell r="R417" t="str">
            <v>NA</v>
          </cell>
          <cell r="S417" t="str">
            <v>NA</v>
          </cell>
          <cell r="T417" t="str">
            <v>NA</v>
          </cell>
          <cell r="U417" t="str">
            <v>NA</v>
          </cell>
          <cell r="V417">
            <v>3</v>
          </cell>
          <cell r="W417" t="str">
            <v>3.7</v>
          </cell>
          <cell r="X417" t="str">
            <v>Cuidado del hogar</v>
          </cell>
          <cell r="Y417">
            <v>41061</v>
          </cell>
          <cell r="Z417"/>
          <cell r="AA417" t="str">
            <v xml:space="preserve">BAJA </v>
          </cell>
          <cell r="AB417">
            <v>42522</v>
          </cell>
          <cell r="AC417" t="str">
            <v>Modelos Discontinuos</v>
          </cell>
          <cell r="AD417" t="str">
            <v>-</v>
          </cell>
          <cell r="AE417"/>
          <cell r="AF417"/>
        </row>
        <row r="418">
          <cell r="A418" t="str">
            <v>ICU-S18-001.1R1</v>
          </cell>
          <cell r="B418" t="str">
            <v>Sitepra S.A.</v>
          </cell>
          <cell r="C418" t="str">
            <v>Licencia de Marca (Sistema Nº 5)</v>
          </cell>
          <cell r="D418" t="str">
            <v>BAJA</v>
          </cell>
          <cell r="E418"/>
          <cell r="F418" t="str">
            <v>NA</v>
          </cell>
          <cell r="G418" t="str">
            <v>Av. Corrientes 4368, C1195AAP, Ciudad Autónoma de Buenos Aires, Argentina.</v>
          </cell>
          <cell r="H418">
            <v>0</v>
          </cell>
          <cell r="I418" t="str">
            <v xml:space="preserve">Whirlpool Corporation Clyde Division – 119 Birdseye Street, Clyde, OH 43410, USA.
Whirlpool Corporation Marion Division – 1300 Marion-Agosta Road, Marion, OH 43301, USA.
</v>
          </cell>
          <cell r="J418">
            <v>0</v>
          </cell>
          <cell r="K418" t="str">
            <v>Lavadora comercial de ropa / Commercial washer machine</v>
          </cell>
          <cell r="L418" t="str">
            <v>“MAYTAG”</v>
          </cell>
          <cell r="M418" t="str">
            <v xml:space="preserve">MAT14CS*GW, MAT14PD*GW, MAT15MN*GW 
(El “*” evidencia la serie de fabricación, sin afectar la construcción de los productos)
(The "*" shows the serial number of manufacturing, this do not affect the construction of the products)
</v>
          </cell>
          <cell r="N418" t="str">
            <v>220-240V~, 50Hz, 650W, 4A, clase I, IPX4</v>
          </cell>
          <cell r="O418" t="str">
            <v xml:space="preserve">IEC 60335-1:2001 (incl. Corr.1:2002) + A1:2004 + A2:2006
IEC 60335-2-4:2002 + A1:2004 + A2:2006
IEC 60335-2-7:2002 + A1:2004 + A2:2006
</v>
          </cell>
          <cell r="P418" t="str">
            <v>BKH-11-08-9035</v>
          </cell>
          <cell r="Q418" t="str">
            <v>LENOR S.R.L.</v>
          </cell>
          <cell r="R418" t="str">
            <v>NA</v>
          </cell>
          <cell r="S418" t="str">
            <v>NA</v>
          </cell>
          <cell r="T418" t="str">
            <v>NA</v>
          </cell>
          <cell r="U418" t="str">
            <v>NA</v>
          </cell>
          <cell r="V418">
            <v>3</v>
          </cell>
          <cell r="W418" t="str">
            <v>3.4</v>
          </cell>
          <cell r="X418" t="str">
            <v>Lavado</v>
          </cell>
          <cell r="Y418">
            <v>41065</v>
          </cell>
          <cell r="Z418"/>
          <cell r="AA418" t="str">
            <v>BAJA</v>
          </cell>
          <cell r="AB418">
            <v>41663</v>
          </cell>
          <cell r="AC418" t="str">
            <v>falta de pago</v>
          </cell>
          <cell r="AD418" t="str">
            <v>-</v>
          </cell>
          <cell r="AE418"/>
          <cell r="AF418"/>
        </row>
        <row r="419">
          <cell r="A419" t="str">
            <v>ICU-S18-002.1R1</v>
          </cell>
          <cell r="B419" t="str">
            <v>Sitepra S.A.</v>
          </cell>
          <cell r="C419" t="str">
            <v>Licencia de Marca (Sistema Nº 5)</v>
          </cell>
          <cell r="D419" t="str">
            <v>BAJA</v>
          </cell>
          <cell r="E419"/>
          <cell r="F419" t="str">
            <v>NA</v>
          </cell>
          <cell r="G419" t="str">
            <v>Av. Corrientes 4368, C1195AAP, Ciudad Autónoma de Buenos Aires, Argentina.</v>
          </cell>
          <cell r="H419">
            <v>0</v>
          </cell>
          <cell r="I419" t="str">
            <v xml:space="preserve">Whirlpool Corporation Clyde Division – 119 Birdseye Street, Clyde, OH 43410, USA.
Whirlpool Corporation Marion Division – 1300 Marion-Agosta Road, Marion, OH 43301, USA.
</v>
          </cell>
          <cell r="J419">
            <v>0</v>
          </cell>
          <cell r="K419" t="str">
            <v>Secadoras comerciales de ropa / Commercial tumble dryers</v>
          </cell>
          <cell r="L419" t="str">
            <v>“MAYTAG”</v>
          </cell>
          <cell r="M419" t="str">
            <v xml:space="preserve">(1) MDG17CS*GW; (2) MDE17CS*GW; (3) MDG17MN*GW; (4) MDE17MN*GW; (5) MDG22PD*GW; (6) MDE22PD*GW; (7) MDG22PN*GW; (8) MDE22PN*GW; (9) MDG22PR*GW; (10) MDE22PR*GW; (11) MLG24PD*GW; (12) MLE24PD*GW; (13) MLG24PN*GW; (14) MLE24PN*GW; (15) MLG24PR*GW; (16) MLE24PR*GW
(El “*” evidencia la serie de fabricación, sin afectar la construcción de los productos)
(The "*" shows the serial number of manufacturing, this do not affect the construction of the products)
</v>
          </cell>
          <cell r="N419" t="str">
            <v xml:space="preserve">220-240V~, 50Hz, clase I, IPX4
(1) 3A; (2) 4575W; (3) 3A; (4) 4575W; (5) 3A; (6) 4575W; (7) 3A; (8) 4575W; (9) 3A; (10) 4575W; (11) 12A; (12) 9150W; 
(13) 12A; (14) 9150W; (15) 12A; (16) 9150W
</v>
          </cell>
          <cell r="O419" t="str">
            <v>IEC 60335-2-11:2002 + A1:2005 + A2:2006  
IEC 60335-1:2001 (incl. Corr.1:2002) + A1:2004 + A2:2006 (incl. Corr. 1:2006)</v>
          </cell>
          <cell r="P419" t="str">
            <v>BKH-06-09-4590, BKH-06-09-4590(S2), BKH-09-09-7676 y / and BKH-09-09-7676(S1)</v>
          </cell>
          <cell r="Q419" t="str">
            <v>LENOR S.R.L.</v>
          </cell>
          <cell r="R419" t="str">
            <v>NA</v>
          </cell>
          <cell r="S419" t="str">
            <v>NA</v>
          </cell>
          <cell r="T419" t="str">
            <v>NA</v>
          </cell>
          <cell r="U419" t="str">
            <v>NA</v>
          </cell>
          <cell r="V419">
            <v>3</v>
          </cell>
          <cell r="W419" t="str">
            <v>3.4</v>
          </cell>
          <cell r="X419" t="str">
            <v>Lavado</v>
          </cell>
          <cell r="Y419">
            <v>41071</v>
          </cell>
          <cell r="Z419"/>
          <cell r="AA419" t="str">
            <v>BAJA</v>
          </cell>
          <cell r="AB419">
            <v>41663</v>
          </cell>
          <cell r="AC419" t="str">
            <v>falta de pago</v>
          </cell>
          <cell r="AD419" t="str">
            <v>-</v>
          </cell>
          <cell r="AE419"/>
          <cell r="AF419"/>
        </row>
        <row r="420">
          <cell r="A420" t="str">
            <v>TC-IACSA-0182/004.3</v>
          </cell>
          <cell r="B420" t="str">
            <v>LA FORTEZZA SUDAMERICANA S.A.</v>
          </cell>
          <cell r="C420" t="str">
            <v>Licencia de Tipo (Sistema Nº 4)</v>
          </cell>
          <cell r="D420" t="str">
            <v>BAJA</v>
          </cell>
          <cell r="E420"/>
          <cell r="F420">
            <v>30687036022</v>
          </cell>
          <cell r="G420" t="str">
            <v>Luis Maria Drago 208 (Ex 5530), Villa Granaderos, Buenos Aires, Argentina.</v>
          </cell>
          <cell r="H420" t="str">
            <v>ITAB UK Ltd // ITAB House, Swallowdale Lane, Hemel Hempstead, HP2 7EA, United Kingdom.</v>
          </cell>
          <cell r="I420" t="str">
            <v>ITAB UK Ltd // ITAB House, Swallowdale Lane, Hemel Hempstead, HP2 7EA, United Kingdom.</v>
          </cell>
          <cell r="J420" t="str">
            <v>Reino Unido</v>
          </cell>
          <cell r="K420" t="str">
            <v>Luminaria fija de exterior</v>
          </cell>
          <cell r="L420" t="str">
            <v>KINGFISHER</v>
          </cell>
          <cell r="M420" t="str">
            <v>SPDLK-F-15-4K</v>
          </cell>
          <cell r="N420" t="str">
            <v>200-240Vca, 50/60Hz, 16W, IP65, Clase I</v>
          </cell>
          <cell r="O420" t="str">
            <v>IEC 60598-1: 2008 (Ed 7.0); IEC 60598-2-1: 1979 (Ed 1.0) +A1: 1987</v>
          </cell>
          <cell r="P420" t="str">
            <v>SE Nº 50965</v>
          </cell>
          <cell r="Q420" t="str">
            <v>IADEV S.A.</v>
          </cell>
          <cell r="R420" t="str">
            <v>NA</v>
          </cell>
          <cell r="S420" t="str">
            <v>NA</v>
          </cell>
          <cell r="T420" t="str">
            <v>NA</v>
          </cell>
          <cell r="U420" t="str">
            <v>NA</v>
          </cell>
          <cell r="V420">
            <v>2</v>
          </cell>
          <cell r="W420" t="str">
            <v>2.1</v>
          </cell>
          <cell r="X420" t="str">
            <v xml:space="preserve">Luminaria: artefacto completo </v>
          </cell>
          <cell r="Y420">
            <v>41088</v>
          </cell>
          <cell r="Z420"/>
          <cell r="AA420">
            <v>44098</v>
          </cell>
          <cell r="AB420"/>
          <cell r="AC420"/>
          <cell r="AD420">
            <v>-1814</v>
          </cell>
          <cell r="AE420"/>
          <cell r="AF420"/>
        </row>
        <row r="421">
          <cell r="A421" t="str">
            <v>TC-IACSA-0182/005.1</v>
          </cell>
          <cell r="B421" t="str">
            <v>LA FORTEZZA SUDAMERICANA S.A.</v>
          </cell>
          <cell r="C421" t="str">
            <v>Licencia de Tipo (Sistema Nº 4)</v>
          </cell>
          <cell r="D421" t="str">
            <v>BAJA</v>
          </cell>
          <cell r="E421"/>
          <cell r="F421">
            <v>30687036022</v>
          </cell>
          <cell r="G421" t="str">
            <v>Luis Maria Drago 208 (Ex 5530), Villa Granaderos, Buenos Aires, Argentina.</v>
          </cell>
          <cell r="H421" t="str">
            <v>ITAB UK Ltd // ITAB House, Swallowdale Lane, Hemel Hempstead industrial estate, HP2 7EA, Reino Unido</v>
          </cell>
          <cell r="I421" t="str">
            <v>ITAB UK Ltd // ITAB House, Swallowdale Lane, Hemel Hempstead industrial estate, HP2 7EA, Reino Unido</v>
          </cell>
          <cell r="J421" t="str">
            <v>Reino Unido</v>
          </cell>
          <cell r="K421" t="str">
            <v>Luminaria fija con luz de emergencia</v>
          </cell>
          <cell r="L421" t="str">
            <v>ITAB</v>
          </cell>
          <cell r="M421" t="str">
            <v>LWL-123-X-180E-4K-60</v>
          </cell>
          <cell r="N421" t="str">
            <v>220-240V~; 50/60Hz; 100W; Clase I; IP20.</v>
          </cell>
          <cell r="O421" t="str">
            <v>IEC 60598-1:2014 (Ed 8.0) + IEC 60598-2-1:1979 (Ed 1.0) A1:1987 + 
IEC 61347-1:2012 (Ed. 2.2) + IEC 61347-2-7:2011 (Ed. 3.0)</v>
          </cell>
          <cell r="P421" t="str">
            <v xml:space="preserve">SE Nº 50961 + SE Nº 50962 </v>
          </cell>
          <cell r="Q421" t="str">
            <v>IADEV S.A.</v>
          </cell>
          <cell r="R421" t="str">
            <v>NA</v>
          </cell>
          <cell r="S421" t="str">
            <v>NA</v>
          </cell>
          <cell r="T421" t="str">
            <v>NA</v>
          </cell>
          <cell r="U421" t="str">
            <v>NA</v>
          </cell>
          <cell r="V421">
            <v>2</v>
          </cell>
          <cell r="W421" t="str">
            <v>2.1</v>
          </cell>
          <cell r="X421" t="str">
            <v xml:space="preserve">Luminaria: artefacto completo </v>
          </cell>
          <cell r="Y421">
            <v>41088</v>
          </cell>
          <cell r="Z421"/>
          <cell r="AA421">
            <v>44098</v>
          </cell>
          <cell r="AB421"/>
          <cell r="AC421"/>
          <cell r="AD421">
            <v>-1814</v>
          </cell>
          <cell r="AE421"/>
          <cell r="AF421"/>
        </row>
        <row r="422">
          <cell r="A422" t="str">
            <v>ICU-H2-003.1</v>
          </cell>
          <cell r="B422" t="str">
            <v xml:space="preserve">Helms-Man Industrial Co., Ltd. </v>
          </cell>
          <cell r="C422" t="str">
            <v>Licencia de Marca (Sistema Nº 5)</v>
          </cell>
          <cell r="D422" t="str">
            <v>BAJA</v>
          </cell>
          <cell r="E422"/>
          <cell r="F422" t="str">
            <v>NA</v>
          </cell>
          <cell r="G422" t="str">
            <v>Flat A-D, 3/F., 47 Hoi Yuen Road, High Win Factory Building, Kwun Tong, Kowloon, Hong Kong.</v>
          </cell>
          <cell r="H422">
            <v>0</v>
          </cell>
          <cell r="I422" t="str">
            <v>Helms-Man (Hui Yang) Electric Ltd. / Xin Xu, Hui Yang, Guang Dong, China.</v>
          </cell>
          <cell r="J422">
            <v>0</v>
          </cell>
          <cell r="K422" t="str">
            <v>Fuente de Alimentación / AC/DC Adaptor</v>
          </cell>
          <cell r="L422" t="str">
            <v xml:space="preserve">  “Helms-Man“</v>
          </cell>
          <cell r="M422" t="str">
            <v xml:space="preserve">RA4824******G  
El primer conjunto de “***” representa el voltaje de salida x 10 y el segundo conjunto de “***” representa la corriente de salida x 0.1 . </v>
          </cell>
          <cell r="N422" t="str">
            <v>220V~, 50Hz, Clase/Class II, (3)(4): IP20
3-36 Vca, 100-2000 mA, 18.13 VA max</v>
          </cell>
          <cell r="O422" t="str">
            <v>IEC 61558-2-6:2009 + IEC 61558-1:2009.</v>
          </cell>
          <cell r="P422" t="str">
            <v xml:space="preserve">SE N° 23855 (Cláusulas 8, 9, 18, 24, 25 y 27) // </v>
          </cell>
          <cell r="Q422" t="str">
            <v>IADEV S.A.</v>
          </cell>
          <cell r="R422" t="str">
            <v>NA</v>
          </cell>
          <cell r="S422" t="str">
            <v>NA</v>
          </cell>
          <cell r="T422" t="str">
            <v>NA</v>
          </cell>
          <cell r="U422" t="str">
            <v>NA</v>
          </cell>
          <cell r="V422">
            <v>4</v>
          </cell>
          <cell r="W422" t="str">
            <v>4.4</v>
          </cell>
          <cell r="X422" t="str">
            <v>Fuente de alimentación generales</v>
          </cell>
          <cell r="Y422">
            <v>41106</v>
          </cell>
          <cell r="Z422"/>
          <cell r="AA422" t="str">
            <v>BAJA</v>
          </cell>
          <cell r="AB422">
            <v>42958</v>
          </cell>
          <cell r="AC422" t="str">
            <v>FALTA DE PAGO DEL FEE</v>
          </cell>
          <cell r="AD422" t="str">
            <v>-</v>
          </cell>
          <cell r="AE422"/>
          <cell r="AF422"/>
        </row>
        <row r="423">
          <cell r="A423" t="str">
            <v>ICU-A16-002.1</v>
          </cell>
          <cell r="B423" t="str">
            <v>Ansal Refrigeración S.A.</v>
          </cell>
          <cell r="C423" t="str">
            <v>Licencia de Marca (Sistema Nº 5)</v>
          </cell>
          <cell r="D423" t="str">
            <v>BAJA</v>
          </cell>
          <cell r="E423"/>
          <cell r="F423">
            <v>30516712593</v>
          </cell>
          <cell r="G423" t="str">
            <v>Otamendi 530, Ciudad Autónoma de Buenos Aires, Argentina</v>
          </cell>
          <cell r="H423" t="str">
            <v>Goodman Manufacturing Company, L.P.</v>
          </cell>
          <cell r="I423" t="str">
            <v xml:space="preserve">Goodman Manufacturing Company, L.P.
6900 Overmyer, Houston TX 77008, USA 
810 Wilson Parkway, Fayetteville TN 37334 USA 
3300 West 11th St. TX 77008 Houston USA
</v>
          </cell>
          <cell r="J423">
            <v>0</v>
          </cell>
          <cell r="K423" t="str">
            <v xml:space="preserve">Conjunto de Calefacción / Refrigeración en unidades separadas </v>
          </cell>
          <cell r="L423" t="str">
            <v xml:space="preserve">“GOODMAN“ </v>
          </cell>
          <cell r="M423" t="str">
            <v xml:space="preserve">(1) Bomba de calor/frio tipo split (Unidad Exterior): CKFxx-yzz;  CPKFxx-yzz 
Donde “xx” indica la capacidad en KBTU/h, “y” puede ser 2 o 5 e indica la alimentación eléctrica monofásica o trifásica respectivamente, “zz” indican revisión de ingeniería pudiendo ser caracteres alfanuméricos o en blanco.
(2) Unidad electrica manejadora de aire (Unidad interior): Axx-yy-zz 
Donde “xx” indica la capacidad en KBTU/h, “yy” y “zz” indican revisión de ingeniería pudiendo ser caracteres alfanuméricos o en blanco.
(3) Serpentinas (Unidad interior): CxPFyyyyzz
Donde “x” puede ser A (Vertical) o H (horizontal), “yyyy”  indica el rango de la capacidad en KBTU/h, “zz” indican revisión de ingeniería pudiendo ser caracteres alfanuméricos o en blanco.
</v>
          </cell>
          <cell r="N423" t="str">
            <v xml:space="preserve">(1) 220V/380V 3~, 50Hz, Consumo Frio: 18.8Amáx,  Consumo Calor: 18.8Amáx      IPX4, Clase I
(2) 220V, 50Hz, 190W, 3.4Amáx, IPX0, Clase I  (3) Sin conexión electrica
</v>
          </cell>
          <cell r="O423" t="str">
            <v xml:space="preserve">IEC 60335-1:2001 + A1:2004 + A2:2006 
IEC 60335-2-40:2002 + A1:2005 + A2:2005
</v>
          </cell>
          <cell r="P423" t="str">
            <v xml:space="preserve">ATS-06-12-0714 y  ATS-06-12-0715 </v>
          </cell>
          <cell r="Q423" t="str">
            <v>LENOR S.R.L.</v>
          </cell>
          <cell r="R423" t="str">
            <v>NA</v>
          </cell>
          <cell r="S423" t="str">
            <v>NA</v>
          </cell>
          <cell r="T423" t="str">
            <v>NA</v>
          </cell>
          <cell r="U423" t="str">
            <v>NA</v>
          </cell>
          <cell r="V423">
            <v>3</v>
          </cell>
          <cell r="W423" t="str">
            <v>3.1</v>
          </cell>
          <cell r="X423" t="str">
            <v>Climatización</v>
          </cell>
          <cell r="Y423">
            <v>41110</v>
          </cell>
          <cell r="Z423"/>
          <cell r="AA423" t="str">
            <v>BAJA</v>
          </cell>
          <cell r="AB423">
            <v>41297</v>
          </cell>
          <cell r="AC423" t="str">
            <v>DESDOBALMIENTO PEDIDO POR DNCI</v>
          </cell>
          <cell r="AD423" t="str">
            <v>-</v>
          </cell>
          <cell r="AE423"/>
          <cell r="AF423"/>
        </row>
        <row r="424">
          <cell r="A424" t="str">
            <v>ICU-A16-001.1</v>
          </cell>
          <cell r="B424" t="str">
            <v>Ansal Refrigeración S.A.</v>
          </cell>
          <cell r="C424" t="str">
            <v>Licencia de Marca (Sistema Nº 5)</v>
          </cell>
          <cell r="D424" t="str">
            <v>BAJA</v>
          </cell>
          <cell r="E424"/>
          <cell r="F424">
            <v>30516712593</v>
          </cell>
          <cell r="G424" t="str">
            <v>Otamendi 530, Ciudad Autónoma de Buenos Aires, Argentina</v>
          </cell>
          <cell r="H424" t="str">
            <v>Goodman Manufacturing Company, L.P.</v>
          </cell>
          <cell r="I424" t="str">
            <v xml:space="preserve">Goodman Manufacturing Company, L.P.
6900 Overmyer, Houston TX 77008, USA 
810 Wilson Parkway, Fayetteville TN 37334 USA 
3300 West 11th St. TX 77008 Houston USA
</v>
          </cell>
          <cell r="J424">
            <v>0</v>
          </cell>
          <cell r="K424" t="str">
            <v xml:space="preserve">Bomba de calor/frio ó frio tipo split </v>
          </cell>
          <cell r="L424" t="str">
            <v xml:space="preserve">“GOODMAN“ </v>
          </cell>
          <cell r="M424" t="str">
            <v xml:space="preserve">CKFxx-yzz;  CPKFxx-yzz 
Donde “xx” indica la capacidad en KBTU/h, “y” puede ser 2 o 5 e indica la alimentación eléctrica monofásica o trifásica respectivamente, “zz” indican revisión de ingeniería pudiendo ser caracteres alfanuméricos o en blanco.
</v>
          </cell>
          <cell r="N424" t="str">
            <v xml:space="preserve">220V/380V 3~, 50Hz, Consumo Frio: 18.8Amáx,  Consumo Calor: 18.8Amáx,
IPX4, Clase I
</v>
          </cell>
          <cell r="O424" t="str">
            <v xml:space="preserve">IEC 60335-1:2001 + A1:2004 + A2:2006 
IEC 60335-2-40:2002 + A1:2005 + A2:2005
</v>
          </cell>
          <cell r="P424" t="str">
            <v xml:space="preserve">ATS-06-12-0879 y  ATS-06-12-0880 </v>
          </cell>
          <cell r="Q424" t="str">
            <v>LENOR S.R.L.</v>
          </cell>
          <cell r="R424" t="str">
            <v>NA</v>
          </cell>
          <cell r="S424" t="str">
            <v>NA</v>
          </cell>
          <cell r="T424" t="str">
            <v>NA</v>
          </cell>
          <cell r="U424" t="str">
            <v>NA</v>
          </cell>
          <cell r="V424">
            <v>3</v>
          </cell>
          <cell r="W424" t="str">
            <v>3.1</v>
          </cell>
          <cell r="X424" t="str">
            <v>Climatización</v>
          </cell>
          <cell r="Y424">
            <v>41110</v>
          </cell>
          <cell r="Z424"/>
          <cell r="AA424" t="str">
            <v>BAJA</v>
          </cell>
          <cell r="AB424">
            <v>41297</v>
          </cell>
          <cell r="AC424" t="str">
            <v>DESDOBALMIENTO PEDIDO POR DNCI</v>
          </cell>
          <cell r="AD424" t="str">
            <v>-</v>
          </cell>
          <cell r="AE424"/>
          <cell r="AF424"/>
        </row>
        <row r="425">
          <cell r="A425" t="str">
            <v>ICU-A16-004.1</v>
          </cell>
          <cell r="B425" t="str">
            <v>Ansal Refrigeración S.A.</v>
          </cell>
          <cell r="C425" t="str">
            <v>Licencia de Marca (Sistema Nº 5)</v>
          </cell>
          <cell r="D425" t="str">
            <v>BAJA</v>
          </cell>
          <cell r="E425"/>
          <cell r="F425">
            <v>30516712593</v>
          </cell>
          <cell r="G425" t="str">
            <v>Otamendi 530, Ciudad Autónoma de Buenos Aires, Argentina</v>
          </cell>
          <cell r="H425" t="str">
            <v>Goodman Manufacturing Company, L.P.</v>
          </cell>
          <cell r="I425" t="str">
            <v xml:space="preserve">Goodman Manufacturing Company, L.P.
6900 Overmyer, Houston TX 77008, USA 
810 Wilson Parkway, Fayetteville TN 37334 USA 
3300 West 11th St. TX 77008 Houston USA
</v>
          </cell>
          <cell r="J425">
            <v>0</v>
          </cell>
          <cell r="K425" t="str">
            <v>Acondicionador de ambientes autocontenido eléctrico/gas</v>
          </cell>
          <cell r="L425" t="str">
            <v xml:space="preserve">“GOODMAN“ </v>
          </cell>
          <cell r="M425" t="str">
            <v xml:space="preserve">GPGxxyywwwzzz; CPGyyywwwzzzzzz
Donde “xx” indica la eficiencia, “yy”  e “yyy”  indica la capacidad de refrigeración en KBTU/h, “www” indica la capacidad de calefacción en KBTU/h, “zzz” y “zzzzzz””  indica revisión de ingeniería pudiendo ser caracteres alfanuméricos o en blanco.
</v>
          </cell>
          <cell r="N425" t="str">
            <v xml:space="preserve">380/460V 3~, 50/60Hz, Consumo Frio: 10.9Amáx,  Consumo Calor: 2.0Amáx      
IPX4, Clase I
</v>
          </cell>
          <cell r="O425" t="str">
            <v xml:space="preserve">IEC 60335-1:2001 + A1:2004 + A2:2006 
IEC 60335-2-40:2002 + A1:2005 + A2:2005
</v>
          </cell>
          <cell r="P425" t="str">
            <v xml:space="preserve">ATS-06-12-0627 </v>
          </cell>
          <cell r="Q425" t="str">
            <v>LENOR S.R.L.</v>
          </cell>
          <cell r="R425" t="str">
            <v>NA</v>
          </cell>
          <cell r="S425" t="str">
            <v>NA</v>
          </cell>
          <cell r="T425" t="str">
            <v>NA</v>
          </cell>
          <cell r="U425" t="str">
            <v>NA</v>
          </cell>
          <cell r="V425">
            <v>3</v>
          </cell>
          <cell r="W425" t="str">
            <v>3.1</v>
          </cell>
          <cell r="X425" t="str">
            <v>Climatización</v>
          </cell>
          <cell r="Y425">
            <v>41110</v>
          </cell>
          <cell r="Z425"/>
          <cell r="AA425" t="str">
            <v>BAJA</v>
          </cell>
          <cell r="AB425">
            <v>43166</v>
          </cell>
          <cell r="AC425" t="str">
            <v>falta de vigilancia</v>
          </cell>
          <cell r="AD425" t="str">
            <v>-</v>
          </cell>
          <cell r="AE425"/>
          <cell r="AF425"/>
        </row>
        <row r="426">
          <cell r="A426" t="str">
            <v>ICU-A16-003.1</v>
          </cell>
          <cell r="B426" t="str">
            <v xml:space="preserve">Ansal Refrigeración S.A.
</v>
          </cell>
          <cell r="C426" t="str">
            <v>Licencia de Marca (Sistema Nº 5)</v>
          </cell>
          <cell r="D426" t="str">
            <v>BAJA</v>
          </cell>
          <cell r="E426"/>
          <cell r="F426">
            <v>30516712593</v>
          </cell>
          <cell r="G426" t="str">
            <v>Otamendi 530, Ciudad Autónoma de Buenos Aires, Argentina</v>
          </cell>
          <cell r="H426" t="str">
            <v>Goodman Manufacturing Company, L.P.</v>
          </cell>
          <cell r="I426" t="str">
            <v xml:space="preserve">Goodman Manufacturing Company, L.P.
6900 Overmyer, Houston TX 77008, USA 
810 Wilson Parkway, Fayetteville TN 37334 USA 
3300 West 11th St. TX 77008 Houston USA
</v>
          </cell>
          <cell r="J426">
            <v>0</v>
          </cell>
          <cell r="K426" t="str">
            <v>Calefactor a gas de posiciones múltiples</v>
          </cell>
          <cell r="L426" t="str">
            <v xml:space="preserve">“GOODMAN“ </v>
          </cell>
          <cell r="M426" t="str">
            <v xml:space="preserve">GMx-yyy-zz, GUx-yyy-zz, GDx-yyy-zz,
Donde “x” puede ser P ó S,“yyy” indica la capacidad en KBTU/h, “zz” indica revisión de ingeniería pudiendo ser caracteres alfanuméricos o en blanco.
</v>
          </cell>
          <cell r="N426" t="str">
            <v>220V~, 50Hz, 9.70Amáx, IPX0, Clase I</v>
          </cell>
          <cell r="O426" t="str">
            <v xml:space="preserve">IEC 60335-1:2001+A1:2004+A2:2006 
IEC 60335-2-102:2008
</v>
          </cell>
          <cell r="P426" t="str">
            <v xml:space="preserve">ATS-06-12-0628 </v>
          </cell>
          <cell r="Q426" t="str">
            <v>LENOR S.R.L.</v>
          </cell>
          <cell r="R426" t="str">
            <v>NA</v>
          </cell>
          <cell r="S426" t="str">
            <v>NA</v>
          </cell>
          <cell r="T426" t="str">
            <v>NA</v>
          </cell>
          <cell r="U426" t="str">
            <v>NA</v>
          </cell>
          <cell r="V426">
            <v>3</v>
          </cell>
          <cell r="W426" t="str">
            <v>3.1</v>
          </cell>
          <cell r="X426" t="str">
            <v>Climatización</v>
          </cell>
          <cell r="Y426">
            <v>41110</v>
          </cell>
          <cell r="Z426"/>
          <cell r="AA426" t="str">
            <v>BAJA</v>
          </cell>
          <cell r="AB426">
            <v>41297</v>
          </cell>
          <cell r="AC426" t="str">
            <v>DESDOBALMIENTO PEDIDO POR DNCI</v>
          </cell>
          <cell r="AD426" t="str">
            <v>-</v>
          </cell>
          <cell r="AE426"/>
          <cell r="AF426"/>
        </row>
        <row r="427">
          <cell r="A427" t="str">
            <v>CSE-IACSA-V7-005.1</v>
          </cell>
          <cell r="B427" t="str">
            <v>Verifone Argentina S.A.</v>
          </cell>
          <cell r="C427" t="str">
            <v>Licencia de Marca (Sistema Nº 5)</v>
          </cell>
          <cell r="D427" t="str">
            <v>BAJA</v>
          </cell>
          <cell r="E427"/>
          <cell r="F427">
            <v>30682526544</v>
          </cell>
          <cell r="G427" t="str">
            <v>Arias 3751  Piso 15- CABA, Argentina</v>
          </cell>
          <cell r="H427" t="str">
            <v>Summit Automation Co., Ltd.</v>
          </cell>
          <cell r="I427" t="str">
            <v>Summit Automation Co., Ltd. // Lianda Industrial Park, Ludu Town, 215412, Taicang City, Jiangsu Province, China.</v>
          </cell>
          <cell r="J427" t="str">
            <v>China.</v>
          </cell>
          <cell r="K427" t="str">
            <v>Fuente de alimentación para usar con terminales de punto de venta.</v>
          </cell>
          <cell r="L427" t="str">
            <v>Verifone</v>
          </cell>
          <cell r="M427" t="str">
            <v>AU1370933G</v>
          </cell>
          <cell r="N427" t="str">
            <v xml:space="preserve">Entrada: 100-240V , 50/60Hz, 2A, Clase II
Salida: 9.3Vdc, 4A  
</v>
          </cell>
          <cell r="O427" t="str">
            <v xml:space="preserve">IEC 60950-1:2005 (Ed. 2.0) + A1:2009  </v>
          </cell>
          <cell r="P427" t="str">
            <v>SE N° 08835</v>
          </cell>
          <cell r="Q427" t="str">
            <v>LADET S.A.</v>
          </cell>
          <cell r="R427" t="str">
            <v>NA</v>
          </cell>
          <cell r="S427" t="str">
            <v>NA</v>
          </cell>
          <cell r="T427" t="str">
            <v>NA</v>
          </cell>
          <cell r="U427" t="str">
            <v>NA</v>
          </cell>
          <cell r="V427">
            <v>4</v>
          </cell>
          <cell r="W427" t="str">
            <v>4.2</v>
          </cell>
          <cell r="X427" t="str">
            <v>Fuente de alimentación para equipos de tecnología de la información</v>
          </cell>
          <cell r="Y427">
            <v>41110</v>
          </cell>
          <cell r="Z427"/>
          <cell r="AA427">
            <v>44444</v>
          </cell>
          <cell r="AB427">
            <v>44404</v>
          </cell>
          <cell r="AC427" t="str">
            <v xml:space="preserve">No se realiza mas la importación de este producto </v>
          </cell>
          <cell r="AD427">
            <v>-1468</v>
          </cell>
          <cell r="AE427"/>
          <cell r="AF427"/>
        </row>
        <row r="428">
          <cell r="A428" t="str">
            <v>ICU-H2-002.1R1</v>
          </cell>
          <cell r="B428" t="str">
            <v xml:space="preserve">Helms-Man Industrial Co., Ltd. </v>
          </cell>
          <cell r="C428" t="str">
            <v>Licencia de Marca (Sistema Nº 5)</v>
          </cell>
          <cell r="D428" t="str">
            <v>BAJA</v>
          </cell>
          <cell r="E428"/>
          <cell r="F428" t="str">
            <v>NA</v>
          </cell>
          <cell r="G428" t="str">
            <v>Flat A-D, 3/F., 47 Hoi Yuen Road, High Win Factory Building, Kwun Tong, Kowloon, Hong Kong.</v>
          </cell>
          <cell r="H428">
            <v>0</v>
          </cell>
          <cell r="I428" t="str">
            <v>Helms-Man (Hui Yang) Electric Ltd. / Xin Xu, Hui Yang, Guang Dong, China.</v>
          </cell>
          <cell r="J428">
            <v>0</v>
          </cell>
          <cell r="K428" t="str">
            <v>Fuente de Alimentación / AC/DC Adaptor</v>
          </cell>
          <cell r="L428" t="str">
            <v xml:space="preserve">  “Helms-Man“  "MAISTO"
"NEW BRIGHT</v>
          </cell>
          <cell r="M428" t="str">
            <v>(1)RD4120******A; (2)DAN4120---; (3)RD3514******A; (4)DAN3513*** // (1)(3)Los primeros "***" indican la tensión de salida x 10.  Los segundos "***" indican la corriente de salida x 0.1.  (2)(4) Ver Anexo 1 // (1)(3) The first set *** represents the output voltage x 10. The second set *** represents the output current x 0.1. (2)(4) See Appendix 1</v>
          </cell>
          <cell r="N428" t="str">
            <v>220V~, 50Hz, Clase/Class II, (3)(4): IP40 //  (1)(3) Output: 3-48Vdc, 70-1500mA, (2)(4) Ver Anexo 1/See appendix 1</v>
          </cell>
          <cell r="O428" t="str">
            <v>IEC 61558-1:2005 + A1:2009 &amp; IEC 61558-2-6:2009</v>
          </cell>
          <cell r="P428" t="str">
            <v>6202WALMARTA</v>
          </cell>
          <cell r="Q428" t="str">
            <v>Laboratorio Consultar</v>
          </cell>
          <cell r="R428" t="str">
            <v>NA</v>
          </cell>
          <cell r="S428" t="str">
            <v>NA</v>
          </cell>
          <cell r="T428" t="str">
            <v>NA</v>
          </cell>
          <cell r="U428" t="str">
            <v>NA</v>
          </cell>
          <cell r="V428">
            <v>4</v>
          </cell>
          <cell r="W428" t="str">
            <v>4.4</v>
          </cell>
          <cell r="X428" t="str">
            <v>Fuente de alimentación generales</v>
          </cell>
          <cell r="Y428">
            <v>41114</v>
          </cell>
          <cell r="Z428"/>
          <cell r="AA428" t="str">
            <v>BAJA</v>
          </cell>
          <cell r="AB428">
            <v>41513</v>
          </cell>
          <cell r="AC428" t="str">
            <v>DESDOBALMIENTO PEDIDO POR DNCI</v>
          </cell>
          <cell r="AD428" t="str">
            <v>-</v>
          </cell>
          <cell r="AE428"/>
          <cell r="AF428"/>
        </row>
        <row r="429">
          <cell r="A429" t="str">
            <v>ICU-H6-004.1</v>
          </cell>
          <cell r="B429" t="str">
            <v>HUIZHOU BYD ELECTRONIC CO., LTD</v>
          </cell>
          <cell r="C429" t="str">
            <v>Licencia de Marca (Sistema Nº 5)</v>
          </cell>
          <cell r="D429" t="str">
            <v>BAJA</v>
          </cell>
          <cell r="E429"/>
          <cell r="F429" t="str">
            <v>NA</v>
          </cell>
          <cell r="G429" t="str">
            <v>Xiangshui River, Economic Development Zone, Daya Bay, Huizhou, Guangdong, 516083, P.R. China.</v>
          </cell>
          <cell r="H429" t="str">
            <v>HUIZHOU BYD ELECTRONIC CO., LTD.</v>
          </cell>
          <cell r="I429" t="str">
            <v>HUIZHOU BYD ELECTRONICS CO., LTD / Xiangshui River, Economic Development Zone, Daya Bay, Huizhou, Guangdong, 516083, P.R. China.</v>
          </cell>
          <cell r="J429">
            <v>0</v>
          </cell>
          <cell r="K429" t="str">
            <v>Fuente de alimentación / Compact Travel Charger</v>
          </cell>
          <cell r="L429" t="str">
            <v>NOKIA</v>
          </cell>
          <cell r="M429" t="str">
            <v>(1) AC-3AR
(2) AC-11AR</v>
          </cell>
          <cell r="N429" t="str">
            <v>Entrada / Input: 100-240V~, 50-60Hz, clae/clas II, (1) 100mA, (2) 150mA
Salida / Output: 5,0Vdc, (1) 350mA, (2) 450mA</v>
          </cell>
          <cell r="O429" t="str">
            <v>IEC 60950-1:2005 + A1:2009</v>
          </cell>
          <cell r="P429" t="str">
            <v>FÑY-07-12-1125</v>
          </cell>
          <cell r="Q429" t="str">
            <v>LENOR S.R.L.</v>
          </cell>
          <cell r="R429" t="str">
            <v>NA</v>
          </cell>
          <cell r="S429" t="str">
            <v>NA</v>
          </cell>
          <cell r="T429" t="str">
            <v>NA</v>
          </cell>
          <cell r="U429" t="str">
            <v>NA</v>
          </cell>
          <cell r="V429">
            <v>4</v>
          </cell>
          <cell r="W429" t="str">
            <v>4.2</v>
          </cell>
          <cell r="X429" t="str">
            <v>Fuente de alimentación para equipos de tecnología de la información</v>
          </cell>
          <cell r="Y429">
            <v>41115</v>
          </cell>
          <cell r="Z429"/>
          <cell r="AA429" t="str">
            <v>BAJA</v>
          </cell>
          <cell r="AB429">
            <v>41221</v>
          </cell>
          <cell r="AC429" t="str">
            <v>Reemplaza a ICU-H6-001.1R1, ICU-H6-001.5R1 e ICU-H6-001.7R1
Se cancela por solicitud del cliente</v>
          </cell>
          <cell r="AD429" t="str">
            <v>-</v>
          </cell>
          <cell r="AE429"/>
          <cell r="AF429"/>
        </row>
        <row r="430">
          <cell r="A430" t="str">
            <v>ICU-B8-003.1</v>
          </cell>
          <cell r="B430" t="str">
            <v>Belkin International INC.</v>
          </cell>
          <cell r="C430" t="str">
            <v>Licencia de Marca (Sistema Nº 5)</v>
          </cell>
          <cell r="D430" t="str">
            <v>BAJA</v>
          </cell>
          <cell r="E430"/>
          <cell r="F430" t="str">
            <v>NA</v>
          </cell>
          <cell r="G430" t="str">
            <v>12045 East Waterfront Drive, Playa Vista, CA 90094, USA.</v>
          </cell>
          <cell r="H430">
            <v>0</v>
          </cell>
          <cell r="I430" t="str">
            <v>Cixi Hongyi Electronics Co.,Ltd. / Guan Haiwei Industrial Zone East Area, Guan Haiwei Town, Cixi, Ningbo, Zhejiang, 315314, P. R. China.</v>
          </cell>
          <cell r="J430">
            <v>0</v>
          </cell>
          <cell r="K430" t="str">
            <v>Prolongador múltiple eléctrico para uso doméstico / Cord Extension Set (with multiple socket-outlets)</v>
          </cell>
          <cell r="L430" t="str">
            <v>“BELKIN“</v>
          </cell>
          <cell r="M430" t="str">
            <v>BE106000ag06; BE106200ag06; BE108200ag06</v>
          </cell>
          <cell r="N430" t="str">
            <v>250V~; 50Hz; Carga máxima simultanea 10A; IP40</v>
          </cell>
          <cell r="O430" t="str">
            <v xml:space="preserve">IRAM 2239:2004 (CL. 7, 8 , 9, 10, 17, 22 y 25)  IRAM 2071:2009 (CL. 8 Y 9  ), IRAM 2073:2009 (CL. 8 Y 9)  y/and IEC 60950-1:2005
</v>
          </cell>
          <cell r="P430" t="str">
            <v xml:space="preserve">N°120718 01 SE/A </v>
          </cell>
          <cell r="Q430" t="str">
            <v>CES S.A.</v>
          </cell>
          <cell r="R430" t="str">
            <v>NA</v>
          </cell>
          <cell r="S430" t="str">
            <v>NA</v>
          </cell>
          <cell r="T430" t="str">
            <v>NA</v>
          </cell>
          <cell r="U430" t="str">
            <v>NA</v>
          </cell>
          <cell r="V430">
            <v>1</v>
          </cell>
          <cell r="W430" t="str">
            <v>1.3</v>
          </cell>
          <cell r="X430" t="str">
            <v xml:space="preserve">Conductores y cables </v>
          </cell>
          <cell r="Y430">
            <v>41122</v>
          </cell>
          <cell r="Z430"/>
          <cell r="AA430" t="str">
            <v>BAJA</v>
          </cell>
          <cell r="AB430">
            <v>41851</v>
          </cell>
          <cell r="AC430" t="str">
            <v>end of line</v>
          </cell>
          <cell r="AD430" t="str">
            <v>-</v>
          </cell>
          <cell r="AE430"/>
          <cell r="AF430"/>
        </row>
        <row r="431">
          <cell r="A431" t="str">
            <v>ICU-E2-004.1</v>
          </cell>
          <cell r="B431" t="str">
            <v xml:space="preserve">ENG Electric Co., Ltd. </v>
          </cell>
          <cell r="C431" t="str">
            <v>Licencia de Marca (Sistema Nº 5)</v>
          </cell>
          <cell r="D431" t="str">
            <v>BAJA</v>
          </cell>
          <cell r="E431"/>
          <cell r="F431" t="str">
            <v>NA</v>
          </cell>
          <cell r="G431" t="str">
            <v>5 F, No. 536, Sec. 1, Min Sheng N. Rd., Kweishan Hsiang, Taoyuan Hsien, Taiwan.</v>
          </cell>
          <cell r="H431" t="str">
            <v xml:space="preserve">
</v>
          </cell>
          <cell r="I431" t="str">
            <v>Shenzhen Eng Electronics Co., Ltd. / Block B, Nuclear Group Industrial District, Baishixia, Fuyun Town, Bao’an, Shenzhen, China. /// Dongguan Eng Electronics Co., Ltd. / Lin Village, Xi-Hu Industrial Area, Tang Xia Town, Dong-Guan City, Guang-Dong Province, China.</v>
          </cell>
          <cell r="J431">
            <v>0</v>
          </cell>
          <cell r="K431" t="str">
            <v>Fuente de alimentación / Power Supply for business machine</v>
          </cell>
          <cell r="L431" t="str">
            <v>“ENG“</v>
          </cell>
          <cell r="M431" t="str">
            <v xml:space="preserve">(1) 3A-152WG** (2) 3A-152DG**  
“**” Indica la tensión continua de salida en volts 
“**” Denotes the output dc voltage in volts
</v>
          </cell>
          <cell r="N431" t="str">
            <v>Entrada/Input: 220-240V~; 50-60Hz; 0.4A; Clase/class II. Salida/Output: 12 ó/or 15Vdc; 1.0A</v>
          </cell>
          <cell r="O431" t="str">
            <v>IEC 60950-1:2001</v>
          </cell>
          <cell r="P431" t="str">
            <v xml:space="preserve">SE N°03961 (CL. 1.7, 2.1, 2.6, 3.1, 3.2, 4.5.2, 4.7, 5.1 y 5.2) </v>
          </cell>
          <cell r="Q431" t="str">
            <v>LADET S.A.</v>
          </cell>
          <cell r="R431" t="str">
            <v>NA</v>
          </cell>
          <cell r="S431" t="str">
            <v>NA</v>
          </cell>
          <cell r="T431" t="str">
            <v>NA</v>
          </cell>
          <cell r="U431" t="str">
            <v>NA</v>
          </cell>
          <cell r="V431">
            <v>4</v>
          </cell>
          <cell r="W431" t="str">
            <v>4.2</v>
          </cell>
          <cell r="X431" t="str">
            <v>Fuente de alimentación para equipos de tecnología de la información</v>
          </cell>
          <cell r="Y431">
            <v>41122</v>
          </cell>
          <cell r="Z431"/>
          <cell r="AA431" t="str">
            <v>BAJA</v>
          </cell>
          <cell r="AB431">
            <v>41339</v>
          </cell>
          <cell r="AC431" t="str">
            <v>DESDOBALMIENTO PEDIDO POR DNCI</v>
          </cell>
          <cell r="AD431" t="str">
            <v>-</v>
          </cell>
          <cell r="AE431"/>
          <cell r="AF431"/>
        </row>
        <row r="432">
          <cell r="A432" t="str">
            <v>ICU-L9-002.1</v>
          </cell>
          <cell r="B432" t="str">
            <v>LG Electronics Tianjin Appliances Co., Ltd.</v>
          </cell>
          <cell r="C432" t="str">
            <v>Licencia de Marca (Sistema Nº 5)</v>
          </cell>
          <cell r="D432" t="str">
            <v>BAJA</v>
          </cell>
          <cell r="E432"/>
          <cell r="F432" t="str">
            <v>NA</v>
          </cell>
          <cell r="G432" t="str">
            <v>No. 9 Jin Wei Road, Bei Chen Dist., Tianjin, China.</v>
          </cell>
          <cell r="H432">
            <v>0</v>
          </cell>
          <cell r="I432" t="str">
            <v xml:space="preserve">INTERCLIMA S.A. / Einstein 1105, Río Grande, Tierra del Fuego, Argentina.
IATEC S.A. / Domingo Faustino Sarmiento 2950, Río Grande, Tierra del Fuego, Argentina.
</v>
          </cell>
          <cell r="J432">
            <v>0</v>
          </cell>
          <cell r="K432" t="str">
            <v>Acondicionador de aire tipo split / Split-type air conditioner</v>
          </cell>
          <cell r="L432" t="str">
            <v>“LG”</v>
          </cell>
          <cell r="M432" t="str">
            <v xml:space="preserve">TS-C096YxL0, TS-H096YxL0, TS-C096YxA0, TS-H096YxU0, TS-C126TxL0, 
TS-H126TxL0, TS-C126TxA0, TS-H126TxU0, TS-C096YxA1, TS-H096YxA1, 
TS-C126YxA1, TS-H126YxA1 
TS-C1865xy0, TS-H1865xy0, TS-C1868xy0, TS-H1868xy0, TS-C2465xy0, 
TS-H2465xy0, TS-C2468xy0, TS-H2468xy0, TS-C1865xA1, TS-H1865xA1, 
TS-C2465xA1, TS-H2465xA1, TS-C1865xA2, TS-C1865MA3, TS-H2465MA2
El digito ‘x’ en el modelo puede ser una letra A-Z indicando cambios estéticos que no afectan la seguridad. El digito ‘y’ en el modelo puede ser una letra ‘A’, ‘L’ ó ‘U’ (‘U’ solamente para los modelos TS-H2465xy0 y TS-H1865xy0), en donde ‘A’ indica que no incorpora función plasma y ‘U’ y ‘L’ indica incorporación de función plasma. 
Ver Anexo 1 con información detallada de cada conjunto de modelos
</v>
          </cell>
          <cell r="N432" t="str">
            <v>220-240V~, 50Hz, IPX4 (unidad exterior / outdoor unit), class /class I, R22, 
presión máxima /maximum pressure: 5MPa 
(Ver Anexo 1 con información detallada de cada conjunto de modelos/ See Appendix 1 with detailed information of each model set)</v>
          </cell>
          <cell r="O432" t="str">
            <v>IEC 60335-2-40:2002 + A1:2005 + A2:2005 usada con IEC 60335-1:2001 (incl. Corrigendum 1:2002) + A1:2004 + A2:2006</v>
          </cell>
          <cell r="P432" t="str">
            <v xml:space="preserve">N° EBS-10-12-4515 </v>
          </cell>
          <cell r="Q432" t="str">
            <v>LENOR S.R.L.</v>
          </cell>
          <cell r="R432" t="str">
            <v>NA</v>
          </cell>
          <cell r="S432" t="str">
            <v>NA</v>
          </cell>
          <cell r="T432" t="str">
            <v>NA</v>
          </cell>
          <cell r="U432" t="str">
            <v>NA</v>
          </cell>
          <cell r="V432">
            <v>3</v>
          </cell>
          <cell r="W432" t="str">
            <v>3.1</v>
          </cell>
          <cell r="X432" t="str">
            <v>Climatización</v>
          </cell>
          <cell r="Y432">
            <v>41222</v>
          </cell>
          <cell r="Z432"/>
          <cell r="AA432" t="str">
            <v>BAJA</v>
          </cell>
          <cell r="AB432">
            <v>41431</v>
          </cell>
          <cell r="AC432" t="str">
            <v>POR REQUERIMIENTO DNCI</v>
          </cell>
          <cell r="AD432" t="str">
            <v>-</v>
          </cell>
          <cell r="AE432"/>
          <cell r="AF432"/>
        </row>
        <row r="433">
          <cell r="A433" t="str">
            <v>ICU-L9-003.1</v>
          </cell>
          <cell r="B433" t="str">
            <v>LG Electronics Tianjin Appliances Co., Ltd.</v>
          </cell>
          <cell r="C433" t="str">
            <v>Licencia de Marca (Sistema Nº 5)</v>
          </cell>
          <cell r="D433" t="str">
            <v>BAJA</v>
          </cell>
          <cell r="E433"/>
          <cell r="F433" t="str">
            <v>NA</v>
          </cell>
          <cell r="G433" t="str">
            <v>No. 9 Jin Wei Road, Bei Chen Dist., Tianjin, China.</v>
          </cell>
          <cell r="H433">
            <v>0</v>
          </cell>
          <cell r="I433" t="str">
            <v xml:space="preserve">INTERCLIMA S.A. / Einstein 1105, Río Grande, Tierra del Fuego, Argentina.
IATEC S.A. / Domingo Faustino Sarmiento 2950, Río Grande, Tierra del Fuego, Argentina.
</v>
          </cell>
          <cell r="J433">
            <v>0</v>
          </cell>
          <cell r="K433" t="str">
            <v>Acondicionador de aire tipo split / Split-type air conditioner</v>
          </cell>
          <cell r="L433" t="str">
            <v>“LG”</v>
          </cell>
          <cell r="M433" t="str">
            <v xml:space="preserve">TS-H096EML1,  TS-H126EML1,  TS-H096YJU1,  TS-H126TJU1,  TS-H096B8U0, TS-H126B8U0, TS-H126YMA2, TS-H096EML2,  TS-H126EML2
TS-H1868ML1,  TS-H2468ML1,  TS-H1865JU1,  TS-H2465JU1, TS-H186C8U0, TS-H1865MA2, TS-H1868ML2, TS-H2468ML2
TS-C096YMA2,  TS-H096YMA2,  TS-C126YMA2, TS-C2465MA2, TS-H246C8U0 
</v>
          </cell>
          <cell r="N433" t="str">
            <v xml:space="preserve">220-240V~, 50Hz, IPX4 (unidad exterior / outdoor unit), clase/class I, R22, presión máxima /maximum pressure: 5MPa, clase climática/ climate class: T1 
(Ver Anexo 1 con información detallada de cada conjunto de modelos/ See Appendix 1 with detailed information of each model set)
</v>
          </cell>
          <cell r="O433" t="str">
            <v>IEC 60335-2-40:2002 + A1:2005 + A2:2005 usada con IEC 60335-1:2001 (incl. Corrigendum 1:2002) + A1:2004 + A2:2006</v>
          </cell>
          <cell r="P433" t="str">
            <v xml:space="preserve">N° EBS-10-12-4518 </v>
          </cell>
          <cell r="Q433" t="str">
            <v>LENOR S.R.L.</v>
          </cell>
          <cell r="R433" t="str">
            <v>NA</v>
          </cell>
          <cell r="S433" t="str">
            <v>NA</v>
          </cell>
          <cell r="T433" t="str">
            <v>NA</v>
          </cell>
          <cell r="U433" t="str">
            <v>NA</v>
          </cell>
          <cell r="V433">
            <v>3</v>
          </cell>
          <cell r="W433" t="str">
            <v>3.1</v>
          </cell>
          <cell r="X433" t="str">
            <v>Climatización</v>
          </cell>
          <cell r="Y433">
            <v>41222</v>
          </cell>
          <cell r="Z433"/>
          <cell r="AA433" t="str">
            <v>BAJA</v>
          </cell>
          <cell r="AB433">
            <v>41431</v>
          </cell>
          <cell r="AC433" t="str">
            <v>POR REQUERIMIENTO DNCI</v>
          </cell>
          <cell r="AD433" t="str">
            <v>-</v>
          </cell>
          <cell r="AE433"/>
          <cell r="AF433"/>
        </row>
        <row r="434">
          <cell r="A434" t="str">
            <v>ICU-R8-001.1</v>
          </cell>
          <cell r="B434" t="str">
            <v>Radio Victoria Fueguina S.A.</v>
          </cell>
          <cell r="C434" t="str">
            <v>Licencia de Marca (Sistema Nº 5)</v>
          </cell>
          <cell r="D434" t="str">
            <v>BAJA</v>
          </cell>
          <cell r="E434"/>
          <cell r="F434" t="str">
            <v>NA</v>
          </cell>
          <cell r="G434" t="str">
            <v>TTE. GRAL. J. D. PERON 2825, CAPITAL FEDERAL</v>
          </cell>
          <cell r="H434" t="str">
            <v>Ten Pao Electronics (Huizhou) Co., Ltd.</v>
          </cell>
          <cell r="I434" t="str">
            <v>Ten Pao Electronics (Huizhou) Co., Ltd. / Dongjiang Industrial Area, Shuikou Town, Huizhou City, Guangdong Province, P.R. China.</v>
          </cell>
          <cell r="J434">
            <v>0</v>
          </cell>
          <cell r="K434" t="str">
            <v>Fuente de alimentacion</v>
          </cell>
          <cell r="L434" t="str">
            <v>"TCL"</v>
          </cell>
          <cell r="M434" t="str">
            <v>S003KA0500040</v>
          </cell>
          <cell r="N434" t="str">
            <v xml:space="preserve">Entrada/Input: 100-240Vac, 50/60Hz, 150mA, calse/class II
Salida/Output: 5.0Vdc, 400mA 
</v>
          </cell>
          <cell r="O434" t="str">
            <v>IEC 60950-1:2005 + A1:2009</v>
          </cell>
          <cell r="P434" t="str">
            <v xml:space="preserve">N° RQ-11-12-6244 </v>
          </cell>
          <cell r="Q434" t="str">
            <v>LENOR S.R.L.</v>
          </cell>
          <cell r="R434" t="str">
            <v>NA</v>
          </cell>
          <cell r="S434" t="str">
            <v>NA</v>
          </cell>
          <cell r="T434" t="str">
            <v>NA</v>
          </cell>
          <cell r="U434" t="str">
            <v>NA</v>
          </cell>
          <cell r="V434">
            <v>4</v>
          </cell>
          <cell r="W434" t="str">
            <v>4.2</v>
          </cell>
          <cell r="X434" t="str">
            <v>Fuente de alimentación para equipos de tecnología de la información</v>
          </cell>
          <cell r="Y434">
            <v>41226</v>
          </cell>
          <cell r="Z434"/>
          <cell r="AA434" t="str">
            <v>BAJA</v>
          </cell>
          <cell r="AB434">
            <v>41793</v>
          </cell>
          <cell r="AC434" t="str">
            <v>ADECUACION AL NUEVO REQUERIMIENTO DE LA AUTORIDAD DE APLICACIÓN, INDICACION DE USO DESTINADO.
BAJA POR IACSA-R8-001.1R1</v>
          </cell>
          <cell r="AD434" t="str">
            <v>-</v>
          </cell>
          <cell r="AE434"/>
          <cell r="AF434"/>
        </row>
        <row r="435">
          <cell r="A435" t="str">
            <v>TC-0070/003.1</v>
          </cell>
          <cell r="B435" t="str">
            <v>Energizer Argentina S.A.</v>
          </cell>
          <cell r="C435" t="str">
            <v>Licencia de Tipo (Sistema Nº 4)</v>
          </cell>
          <cell r="D435" t="str">
            <v>BAJA</v>
          </cell>
          <cell r="E435"/>
          <cell r="F435" t="str">
            <v>NA</v>
          </cell>
          <cell r="G435" t="str">
            <v>Tucumán 540, Piso 22º A (C1049AAL), Capital Federal, Buenos Aires, Argentina.</v>
          </cell>
          <cell r="H435" t="str">
            <v>Jeckson Electric Co., Ltd.
18/F., China Aerospace Centre, 143 Hoi Bun Road, Kwun Tong, Kowlong, Hong Kong</v>
          </cell>
          <cell r="I435" t="str">
            <v>Jeckson Electric Co., Ltd.
China Aerospace Industrial Park, 49 Zhong Kai No. 2 Road, Huizhou, Guangdong, China.</v>
          </cell>
          <cell r="J435">
            <v>0</v>
          </cell>
          <cell r="K435" t="str">
            <v xml:space="preserve">Cargador de Baterías con fuente de alimentación 
Battery charger with power supply
</v>
          </cell>
          <cell r="L435" t="str">
            <v>ENERGIZER</v>
          </cell>
          <cell r="M435" t="str">
            <v xml:space="preserve">Fuente de alimentación/ Power supply:  CH1HR3ADP
Cargador de baterías/ Battery charger: CH1HR3
</v>
          </cell>
          <cell r="N435" t="str">
            <v xml:space="preserve">Fuente de alimentación/ Power supply:
Entrada/Input: 100-240V~, 50/60Hz, 26W, Clase II 
Salida/ Output:   16Vcc, 1.3A
Cargador de baterías/ Battery charger:
Entrada/ Input: 12-16Vcc, 1.3A
Salidas/ Output:   : 1.4Vcc, 2.5A (AAx4) // 1.4Vcc, 1A (AAAx4) 
</v>
          </cell>
          <cell r="O435" t="str">
            <v>IEC 60335-2-29: 2002 + A1: 2004 utilizada en conjunto con IEC 60335-1: 2001 + A1: 2004 + A2: 2006</v>
          </cell>
          <cell r="P435" t="str">
            <v xml:space="preserve">N°121016 01 SE </v>
          </cell>
          <cell r="Q435" t="str">
            <v>CES S.A.</v>
          </cell>
          <cell r="R435" t="str">
            <v>NA</v>
          </cell>
          <cell r="S435" t="str">
            <v>NA</v>
          </cell>
          <cell r="T435" t="str">
            <v>NA</v>
          </cell>
          <cell r="U435" t="str">
            <v>NA</v>
          </cell>
          <cell r="V435">
            <v>4</v>
          </cell>
          <cell r="W435" t="str">
            <v>4.1</v>
          </cell>
          <cell r="X435" t="str">
            <v>Cargadores de bateria</v>
          </cell>
          <cell r="Y435">
            <v>41240</v>
          </cell>
          <cell r="Z435"/>
          <cell r="AA435" t="str">
            <v>BAJA</v>
          </cell>
          <cell r="AB435">
            <v>43042</v>
          </cell>
          <cell r="AC435" t="str">
            <v>Perdida de vigencia</v>
          </cell>
          <cell r="AD435" t="str">
            <v>-</v>
          </cell>
          <cell r="AE435"/>
          <cell r="AF435"/>
        </row>
        <row r="436">
          <cell r="A436" t="str">
            <v>TC-0070/004.1</v>
          </cell>
          <cell r="B436" t="str">
            <v>Energizer Argentina S.A.</v>
          </cell>
          <cell r="C436" t="str">
            <v>Licencia de Tipo (Sistema Nº 4)</v>
          </cell>
          <cell r="D436" t="str">
            <v>BAJA</v>
          </cell>
          <cell r="E436"/>
          <cell r="F436" t="str">
            <v>NA</v>
          </cell>
          <cell r="G436" t="str">
            <v>Tucumán 540, Piso 22º A (C1049AAL), Capital Federal, Buenos Aires, Argentina.</v>
          </cell>
          <cell r="H436" t="str">
            <v>Jeckson Electric Co., Ltd.
18/F., China Aerospace Centre, 143 Hoi Bun Road, Kwun Tong, Kowlong, Hong Kong</v>
          </cell>
          <cell r="I436" t="str">
            <v>Jeckson Electric Co., Ltd.
China Aerospace Industrial Park, 49 Zhong Kai No. 2 Road, Huizhou, Guangdong, China.</v>
          </cell>
          <cell r="J436">
            <v>0</v>
          </cell>
          <cell r="K436" t="str">
            <v xml:space="preserve">Cargador de Baterías 
Battery charger 
</v>
          </cell>
          <cell r="L436" t="str">
            <v>ENERGIZER</v>
          </cell>
          <cell r="M436" t="str">
            <v xml:space="preserve">CHVCM3-AR
</v>
          </cell>
          <cell r="N436" t="str">
            <v xml:space="preserve">Entrada/ Input: 100-240V~, 50/60Hz, 6W, Clase II 
Salidas/ Output: 2.8Vcc, 260-300mA (AAx2) // 2.8Vcc, 120-150mA (AAAx2) 
</v>
          </cell>
          <cell r="O436" t="str">
            <v>IEC 60335-2-29: 2002 + A1: 2004 utilizada en conjunto con IEC 60335-1: 2001 + A1: 2004 + A2: 2006</v>
          </cell>
          <cell r="P436" t="str">
            <v xml:space="preserve">N°121016 02 SE + suplemento de informe de ensayo N°121016 02 SE //
</v>
          </cell>
          <cell r="Q436" t="str">
            <v>CES S.A.</v>
          </cell>
          <cell r="R436" t="str">
            <v>NA</v>
          </cell>
          <cell r="S436" t="str">
            <v>NA</v>
          </cell>
          <cell r="T436" t="str">
            <v>NA</v>
          </cell>
          <cell r="U436" t="str">
            <v>NA</v>
          </cell>
          <cell r="V436">
            <v>4</v>
          </cell>
          <cell r="W436" t="str">
            <v>4.1</v>
          </cell>
          <cell r="X436" t="str">
            <v>Cargadores de bateria</v>
          </cell>
          <cell r="Y436">
            <v>41240</v>
          </cell>
          <cell r="Z436"/>
          <cell r="AA436" t="str">
            <v>BAJA</v>
          </cell>
          <cell r="AB436">
            <v>43042</v>
          </cell>
          <cell r="AC436" t="str">
            <v>Perdida de vigencia</v>
          </cell>
          <cell r="AD436" t="str">
            <v>-</v>
          </cell>
          <cell r="AE436"/>
          <cell r="AF436"/>
        </row>
        <row r="437">
          <cell r="A437" t="str">
            <v>IACSA-E17-001.1</v>
          </cell>
          <cell r="B437" t="str">
            <v>EXPOFOT GROUP S.A.</v>
          </cell>
          <cell r="C437" t="str">
            <v>Licencia de Marca (Sistema Nº 5)</v>
          </cell>
          <cell r="D437" t="str">
            <v>BAJA</v>
          </cell>
          <cell r="E437"/>
          <cell r="F437">
            <v>30601900805</v>
          </cell>
          <cell r="G437" t="str">
            <v>Viamonte 174A, C.A.B.A. Argentina.</v>
          </cell>
          <cell r="H437" t="str">
            <v>Shenzhen ENG Electronics Co., Ltd.</v>
          </cell>
          <cell r="I437" t="str">
            <v>Shenzhen ENG Electronics Co., Ltd.// Block B, Nuclear Group Industrial District, Baishixia, Fuyun Town, Baoan, 518000, Shenzhen, Guangdong, China..</v>
          </cell>
          <cell r="J437" t="str">
            <v>China.</v>
          </cell>
          <cell r="K437" t="str">
            <v xml:space="preserve">Fuentes de alimentacion para equipos IT. </v>
          </cell>
          <cell r="L437" t="str">
            <v>ENG</v>
          </cell>
          <cell r="M437" t="str">
            <v xml:space="preserve">VER ANEXO </v>
          </cell>
          <cell r="N437" t="str">
            <v>VER ANEXO</v>
          </cell>
          <cell r="O437" t="str">
            <v>IEC 60950-1:2005 (2.0) +A1: 2009 +A2: 2013</v>
          </cell>
          <cell r="P437" t="str">
            <v>TR N° TW14040194, TR N° TW14040194 (R1), TR N° TW14040194 (R2)</v>
          </cell>
          <cell r="Q437" t="str">
            <v>Intertek Testing Services Taiwan Ltd.V</v>
          </cell>
          <cell r="R437" t="str">
            <v>Intertek Semko AB</v>
          </cell>
          <cell r="S437" t="str">
            <v>SE-75962M2</v>
          </cell>
          <cell r="T437">
            <v>42013</v>
          </cell>
          <cell r="U437" t="str">
            <v>NA</v>
          </cell>
          <cell r="V437">
            <v>4</v>
          </cell>
          <cell r="W437" t="str">
            <v>4.2</v>
          </cell>
          <cell r="X437" t="str">
            <v>Fuente de alimentación para equipos de tecnología de la información</v>
          </cell>
          <cell r="Y437">
            <v>41240</v>
          </cell>
          <cell r="Z437"/>
          <cell r="AA437">
            <v>43863</v>
          </cell>
          <cell r="AB437"/>
          <cell r="AC437"/>
          <cell r="AD437">
            <v>-2049</v>
          </cell>
          <cell r="AE437"/>
          <cell r="AF437"/>
        </row>
        <row r="438">
          <cell r="A438" t="str">
            <v>ICU-W9-002.1</v>
          </cell>
          <cell r="B438" t="str">
            <v xml:space="preserve">Wahl Argentina S.R.L. </v>
          </cell>
          <cell r="C438" t="str">
            <v>Licencia de Marca (Sistema Nº 5)</v>
          </cell>
          <cell r="D438" t="str">
            <v>BAJA</v>
          </cell>
          <cell r="E438"/>
          <cell r="F438" t="str">
            <v>NA</v>
          </cell>
          <cell r="G438" t="str">
            <v>Av. Alvarez Jonte 5655, C1407GPK, Ciudad Autónoma de Buenos Aires, Argentina.</v>
          </cell>
          <cell r="H438" t="str">
            <v>Foshan Tongtu Industrial Co., Ltd.</v>
          </cell>
          <cell r="I438" t="str">
            <v>Foshan Tongtu Industrial Co., Ltd.
N°28/33 Fenjiang Middle Road, Foshan, GuangDong, China</v>
          </cell>
          <cell r="J438">
            <v>0</v>
          </cell>
          <cell r="K438" t="str">
            <v>Fuente de Alimentaciion / power supply</v>
          </cell>
          <cell r="L438" t="str">
            <v>"TT"</v>
          </cell>
          <cell r="M438" t="str">
            <v>D41-4.8-200</v>
          </cell>
          <cell r="N438" t="str">
            <v xml:space="preserve">Entrada: 220Vca 50Hz 450mA  Salida:4.8Vcc  200mA </v>
          </cell>
          <cell r="O438" t="str">
            <v>IEC 60950-1:2005 + A1:2009</v>
          </cell>
          <cell r="P438" t="str">
            <v>N° 15894-332-50115</v>
          </cell>
          <cell r="Q438" t="str">
            <v>SHITSUKE S.R.L.</v>
          </cell>
          <cell r="R438" t="str">
            <v>NA</v>
          </cell>
          <cell r="S438" t="str">
            <v>NA</v>
          </cell>
          <cell r="T438" t="str">
            <v>NA</v>
          </cell>
          <cell r="U438" t="str">
            <v>NA</v>
          </cell>
          <cell r="V438">
            <v>4</v>
          </cell>
          <cell r="W438" t="str">
            <v>4.2</v>
          </cell>
          <cell r="X438" t="str">
            <v>Fuente de alimentación para equipos de tecnología de la información</v>
          </cell>
          <cell r="Y438">
            <v>41263</v>
          </cell>
          <cell r="Z438"/>
          <cell r="AA438" t="str">
            <v>BAJA</v>
          </cell>
          <cell r="AB438">
            <v>41379</v>
          </cell>
          <cell r="AC438" t="str">
            <v>CAMBIO DE SISTEMA DE CERTIFICACIÓN POR PEDIDO DEL CLIENTE</v>
          </cell>
          <cell r="AD438" t="str">
            <v>-</v>
          </cell>
          <cell r="AE438"/>
          <cell r="AF438"/>
        </row>
        <row r="439">
          <cell r="A439" t="str">
            <v>ICU-R8-002.1</v>
          </cell>
          <cell r="B439" t="str">
            <v>Radio Victoria Fueguina S.A.</v>
          </cell>
          <cell r="C439" t="str">
            <v>Licencia de Marca (Sistema Nº 5)</v>
          </cell>
          <cell r="D439" t="str">
            <v>BAJA</v>
          </cell>
          <cell r="E439"/>
          <cell r="F439" t="str">
            <v>NA</v>
          </cell>
          <cell r="G439" t="str">
            <v>Tte. Gral. Juan Domingo Perón 2825, C.A.B.A., Argentina</v>
          </cell>
          <cell r="H439" t="str">
            <v>HUIZHOU BYD ELECTRONIC CO., LTD</v>
          </cell>
          <cell r="I439" t="str">
            <v>HUIZHOU BYD ELECTRONICS CO., LTD / Xiangshui River, Economic Development Zone, Daya Bay, Huizhou, Guangdong, 516083, P.R. China.</v>
          </cell>
          <cell r="J439">
            <v>0</v>
          </cell>
          <cell r="K439" t="str">
            <v>Cargador de viaje \ Travel Charger</v>
          </cell>
          <cell r="L439" t="str">
            <v xml:space="preserve">BYD 
</v>
          </cell>
          <cell r="M439" t="str">
            <v>WAR350mA5V00-00</v>
          </cell>
          <cell r="N439" t="str">
            <v xml:space="preserve">Entrada/Input: 100-240V~, 50/60Hz, 150mA, class II. 
Salida/Output: 5.0Vdc, 350mA
</v>
          </cell>
          <cell r="O439" t="str">
            <v>IEC 60950-1:2005 + A1:2009</v>
          </cell>
          <cell r="P439" t="str">
            <v xml:space="preserve">N° RQ-12-12-7703  </v>
          </cell>
          <cell r="Q439" t="str">
            <v>LENOR S.R.L.</v>
          </cell>
          <cell r="R439" t="str">
            <v>NA</v>
          </cell>
          <cell r="S439" t="str">
            <v>NA</v>
          </cell>
          <cell r="T439" t="str">
            <v>NA</v>
          </cell>
          <cell r="U439" t="str">
            <v>NA</v>
          </cell>
          <cell r="V439">
            <v>4</v>
          </cell>
          <cell r="W439" t="str">
            <v>4.2</v>
          </cell>
          <cell r="X439" t="str">
            <v>Fuente de alimentación para equipos de tecnología de la información</v>
          </cell>
          <cell r="Y439">
            <v>41277</v>
          </cell>
          <cell r="Z439"/>
          <cell r="AA439" t="str">
            <v>BAJA</v>
          </cell>
          <cell r="AB439">
            <v>41829</v>
          </cell>
          <cell r="AC439" t="str">
            <v xml:space="preserve">No se realiza mas la importación de este producto </v>
          </cell>
          <cell r="AD439" t="str">
            <v>-</v>
          </cell>
          <cell r="AE439"/>
          <cell r="AF439"/>
        </row>
        <row r="440">
          <cell r="A440" t="str">
            <v>ICU-E7-001.1</v>
          </cell>
          <cell r="B440" t="str">
            <v>Electronic System S.A.</v>
          </cell>
          <cell r="C440" t="str">
            <v>Licencia de Marca (Sistema Nº 5)</v>
          </cell>
          <cell r="D440" t="str">
            <v>BAJA</v>
          </cell>
          <cell r="E440"/>
          <cell r="F440" t="str">
            <v>NA</v>
          </cell>
          <cell r="G440" t="str">
            <v>Roque Pérez 3650, Buenos Aires, Argentina</v>
          </cell>
          <cell r="H440" t="str">
            <v xml:space="preserve">Helms-Man (Hui Yang) Electric Ltd. </v>
          </cell>
          <cell r="I440" t="str">
            <v>Helms-Man (Hui Yang) Electric Ltd. / Xin Xu, Hui Yang, Guang Dong, 516223, China.</v>
          </cell>
          <cell r="J440">
            <v>0</v>
          </cell>
          <cell r="K440" t="str">
            <v>Fuente de Alimentación / AC/DC Adaptor</v>
          </cell>
          <cell r="L440" t="str">
            <v xml:space="preserve">Helms-Man </v>
          </cell>
          <cell r="M440" t="str">
            <v xml:space="preserve">RD3514060020A </v>
          </cell>
          <cell r="N440" t="str">
            <v xml:space="preserve">Entrada/ Input: 220V~, 50Hz, IP40, Clase/Class II
Salida/ Output: 6Vcc, 200mA 
</v>
          </cell>
          <cell r="O440" t="str">
            <v>IEC 61558-1:2005 + A1:2009 &amp; IEC 61558-2-6:2009</v>
          </cell>
          <cell r="P440" t="str">
            <v xml:space="preserve">LESE 99957 ELY </v>
          </cell>
          <cell r="Q440" t="str">
            <v>LESE - CITEDEF.</v>
          </cell>
          <cell r="R440" t="str">
            <v>NA</v>
          </cell>
          <cell r="S440" t="str">
            <v>NA</v>
          </cell>
          <cell r="T440" t="str">
            <v>NA</v>
          </cell>
          <cell r="U440" t="str">
            <v>NA</v>
          </cell>
          <cell r="V440">
            <v>4</v>
          </cell>
          <cell r="W440" t="str">
            <v>4.4</v>
          </cell>
          <cell r="X440" t="str">
            <v>Fuente de alimentación generales</v>
          </cell>
          <cell r="Y440">
            <v>41282</v>
          </cell>
          <cell r="Z440"/>
          <cell r="AA440" t="str">
            <v>BAJA</v>
          </cell>
          <cell r="AB440">
            <v>41876</v>
          </cell>
          <cell r="AC440" t="str">
            <v>ADECUACION AL NUEVO REQUERIMIENTO DE LA AUTORIDAD DE APLICACIÓN, INDICACION DE USO DESTINADO.
BAJA POR IACSA-E7-001.1R1</v>
          </cell>
          <cell r="AD440" t="str">
            <v>-</v>
          </cell>
          <cell r="AE440"/>
          <cell r="AF440"/>
        </row>
        <row r="441">
          <cell r="A441" t="str">
            <v>ICU-J8-001.1</v>
          </cell>
          <cell r="B441" t="str">
            <v>Importadora JA S.A.</v>
          </cell>
          <cell r="C441" t="str">
            <v>Licencia de Marca (Sistema Nº 5)</v>
          </cell>
          <cell r="D441" t="str">
            <v>BAJA</v>
          </cell>
          <cell r="E441"/>
          <cell r="F441">
            <v>30708901500</v>
          </cell>
          <cell r="G441" t="str">
            <v>Gamarra 1131(1431), C.A.B.A., Argentina.</v>
          </cell>
          <cell r="H441">
            <v>0</v>
          </cell>
          <cell r="I441" t="str">
            <v xml:space="preserve">Ningbo Qiaopu Electric Co.,Ltd.  
Xiaoluxia village, Simen Town, Yuyao City, Ningbo City, Zhejiang 315472, China.. </v>
          </cell>
          <cell r="J441" t="str">
            <v>China.</v>
          </cell>
          <cell r="K441" t="str">
            <v xml:space="preserve">Ficha de alimentación bipolar sin toma de tierra, con cable inyectado / Plug without earthing contact, with non-rewirable cord </v>
          </cell>
          <cell r="L441" t="str">
            <v>QIAOPU</v>
          </cell>
          <cell r="M441" t="str">
            <v>D10</v>
          </cell>
          <cell r="N441" t="str">
            <v xml:space="preserve">250V~; 10A 
Con cable / with cord: H03VV-F (2x0,5-0,75mm2), H03VVH2-F (2x0,5-0,75mm2), H05VV-F (2x0,75-1,0mm2), H05VVH2-F (2x0,75-1,0mm2), H05RR-F (2x0,75-1,0mm2), H05RN-F (2x0,75-1,0mm2); H05V2V2-F (2x0,75-1,0mm2), H05V2V2H2-F (2x0,75-1,0mm2)
Fabricados por / Manufactured by: 
Ningbo Liansheng Wire &amp; Cable Co., Ltd. o/or Ningbo Qiaopu Electric Co. Ltd.
</v>
          </cell>
          <cell r="O441" t="str">
            <v>IRAM 2063: 2009 Ed4.0 en conjunto con / with IRAM-NM 60884-1:2006 Ed1.0</v>
          </cell>
          <cell r="P441" t="str">
            <v xml:space="preserve">N° DZU-10-12-4815 </v>
          </cell>
          <cell r="Q441" t="str">
            <v>LENOR S.R.L.</v>
          </cell>
          <cell r="R441" t="str">
            <v>NA</v>
          </cell>
          <cell r="S441" t="str">
            <v>NA</v>
          </cell>
          <cell r="T441" t="str">
            <v>NA</v>
          </cell>
          <cell r="U441" t="str">
            <v>NA</v>
          </cell>
          <cell r="V441">
            <v>1</v>
          </cell>
          <cell r="W441" t="str">
            <v>1.3</v>
          </cell>
          <cell r="X441" t="str">
            <v xml:space="preserve">Conductores y cables </v>
          </cell>
          <cell r="Y441">
            <v>41284</v>
          </cell>
          <cell r="Z441"/>
          <cell r="AA441" t="str">
            <v>BAJA</v>
          </cell>
          <cell r="AB441">
            <v>43298</v>
          </cell>
          <cell r="AC441" t="str">
            <v>cambio de direccion deL titular</v>
          </cell>
          <cell r="AD441" t="str">
            <v>-</v>
          </cell>
          <cell r="AE441"/>
          <cell r="AF441"/>
        </row>
        <row r="442">
          <cell r="A442" t="str">
            <v>ICU-J8-002.1</v>
          </cell>
          <cell r="B442" t="str">
            <v>Importadora JA S.A.</v>
          </cell>
          <cell r="C442" t="str">
            <v>Licencia de Marca (Sistema Nº 5)</v>
          </cell>
          <cell r="D442" t="str">
            <v>BAJA</v>
          </cell>
          <cell r="E442"/>
          <cell r="F442" t="str">
            <v>NA</v>
          </cell>
          <cell r="G442" t="str">
            <v>Gamarra 1131(1431), C.A.B.A., Argentina.</v>
          </cell>
          <cell r="H442">
            <v>0</v>
          </cell>
          <cell r="I442" t="str">
            <v xml:space="preserve">Ningbo Qiaopu Electric Co.,Ltd.  
Xiaoluxia village, Simen Town, Yuyao City, Ningbo City, Zhejiang 315472, China.. </v>
          </cell>
          <cell r="J442" t="str">
            <v>China.</v>
          </cell>
          <cell r="K442" t="str">
            <v xml:space="preserve">Ficha de alimentación bipolar con toma de tierra, con cable inyectado / Plug with earthing contact, with non-rewirable cord </v>
          </cell>
          <cell r="L442" t="str">
            <v>QIAOPU</v>
          </cell>
          <cell r="M442" t="str">
            <v>D11</v>
          </cell>
          <cell r="N442" t="str">
            <v xml:space="preserve">250V~; 10A 
Con cable / with cord: H03VV-F (3G0,5-0,75mm2), H05V2V2-F (3G0,75-1,0mm2), H05RR-F (3G0,75-1,0mm2), H05RN-F (3G0,75-1,0mm2), 
H03RT-H (3G0,75-1,0mm2)
Fabricados por / Manufactured by: 
Ningbo Liansheng Wire &amp; Cable Co., Ltd. o/or Ningbo Qiaopu Electric Co. Ltd.
</v>
          </cell>
          <cell r="O442" t="str">
            <v>IRAM 2073: 2009 Ed3.0 en conjunto con / with IRAM-NM 60884-1:2006 Ed1.0</v>
          </cell>
          <cell r="P442" t="str">
            <v xml:space="preserve">N° DZU-10-12-4815 + N° DZU-10-12-4733 (Cláusulas 8, 9, 10, 11, 17, 18, 25, 28) </v>
          </cell>
          <cell r="Q442" t="str">
            <v>LENOR S.R.L.</v>
          </cell>
          <cell r="R442" t="str">
            <v>NA</v>
          </cell>
          <cell r="S442" t="str">
            <v>NA</v>
          </cell>
          <cell r="T442" t="str">
            <v>NA</v>
          </cell>
          <cell r="U442" t="str">
            <v>NA</v>
          </cell>
          <cell r="V442">
            <v>1</v>
          </cell>
          <cell r="W442" t="str">
            <v>1.3</v>
          </cell>
          <cell r="X442" t="str">
            <v xml:space="preserve">Conductores y cables </v>
          </cell>
          <cell r="Y442">
            <v>41284</v>
          </cell>
          <cell r="Z442"/>
          <cell r="AA442" t="str">
            <v>BAJA</v>
          </cell>
          <cell r="AB442">
            <v>43251</v>
          </cell>
          <cell r="AC442" t="str">
            <v>NA</v>
          </cell>
          <cell r="AD442" t="str">
            <v>-</v>
          </cell>
          <cell r="AE442"/>
          <cell r="AF442"/>
        </row>
        <row r="443">
          <cell r="A443" t="str">
            <v>TC-IACSA-0143/019.1</v>
          </cell>
          <cell r="B443" t="str">
            <v xml:space="preserve">WAL MART ARGENTINA S.R.L. </v>
          </cell>
          <cell r="C443" t="str">
            <v>Licencia de Tipo (Sistema Nº 4)</v>
          </cell>
          <cell r="D443" t="str">
            <v>BAJA</v>
          </cell>
          <cell r="E443"/>
          <cell r="F443">
            <v>30678138300</v>
          </cell>
          <cell r="G443" t="str">
            <v>Bolivia 5831,C.A.B.A., Argentina.</v>
          </cell>
          <cell r="H443" t="str">
            <v>Conwide Electric Appliance Co. Ltd.</v>
          </cell>
          <cell r="I443" t="str">
            <v>Gotech Electric Appliance Co.,Ltd // Nº.3, XinFanan Road , HuangPu Town, Zhongshan City, Guangdong, China..</v>
          </cell>
          <cell r="J443" t="str">
            <v>China.</v>
          </cell>
          <cell r="K443" t="str">
            <v>Cafetera</v>
          </cell>
          <cell r="L443" t="str">
            <v>DURABRAND</v>
          </cell>
          <cell r="M443" t="str">
            <v>CM6639</v>
          </cell>
          <cell r="N443" t="str">
            <v>220V~; 50Hz; 800W; 3.7A; Clase I</v>
          </cell>
          <cell r="O443" t="str">
            <v>IEC 60335-1:2010 (Ed 5.0) + IEC 60335-2-15:2008 (ED. 5.2)</v>
          </cell>
          <cell r="P443" t="str">
            <v>SE N° 41336</v>
          </cell>
          <cell r="Q443" t="str">
            <v>IADEV S.A.</v>
          </cell>
          <cell r="R443" t="str">
            <v>NA</v>
          </cell>
          <cell r="S443" t="str">
            <v>NA</v>
          </cell>
          <cell r="T443" t="str">
            <v>NA</v>
          </cell>
          <cell r="U443" t="str">
            <v>NA</v>
          </cell>
          <cell r="V443">
            <v>3</v>
          </cell>
          <cell r="W443" t="str">
            <v>3.2</v>
          </cell>
          <cell r="X443" t="str">
            <v>Electrodomésticos de uso en la Cocina</v>
          </cell>
          <cell r="Y443">
            <v>41302</v>
          </cell>
          <cell r="Z443"/>
          <cell r="AA443">
            <v>44029</v>
          </cell>
          <cell r="AB443"/>
          <cell r="AC443"/>
          <cell r="AD443">
            <v>-1883</v>
          </cell>
          <cell r="AE443"/>
          <cell r="AF443"/>
        </row>
        <row r="444">
          <cell r="A444" t="str">
            <v>ICU-A16-002.2</v>
          </cell>
          <cell r="B444" t="str">
            <v>Ansal Refrigeración S.A.</v>
          </cell>
          <cell r="C444" t="str">
            <v>Licencia de Marca (Sistema Nº 5)</v>
          </cell>
          <cell r="D444" t="str">
            <v>BAJA</v>
          </cell>
          <cell r="E444"/>
          <cell r="F444">
            <v>30516712593</v>
          </cell>
          <cell r="G444" t="str">
            <v>Otamendi 530, Ciudad Autónoma de Buenos Aires, Argentina</v>
          </cell>
          <cell r="H444" t="str">
            <v>Goodman Manufacturing Company, L.P.</v>
          </cell>
          <cell r="I444" t="str">
            <v xml:space="preserve">Goodman Manufacturing Company, L.P.
6900 Overmyer, Houston TX 77008, USA 
</v>
          </cell>
          <cell r="J444">
            <v>0</v>
          </cell>
          <cell r="K444" t="str">
            <v xml:space="preserve">Conjunto de Calefacción / Refrigeración en unidades separadas </v>
          </cell>
          <cell r="L444" t="str">
            <v xml:space="preserve">“GOODMAN“ </v>
          </cell>
          <cell r="M444" t="str">
            <v xml:space="preserve">(1) Bomba de calor/frio tipo split (Unidad Exterior): CKF36-2, CPKF36-2
(2) Unidad electrica manejadora de aire (Unidad interior): A36-00-2R, A48-00-2R, A60-00-2R, A120-00-5 
(3) Serpentinas (Unidad interior): CAPF3030A6, CAPF3030B6, CAPF3030C6, CAPF3030D6, CAPF3131B6, CAPF3131C6, CAPF3636A6, CAPF3636B6, CAPF3636C6, CAPF3636D6, CAPF3642C6, CAPF3642D6, CAPF4860C6, CAPF4860D6, CHPF2430B6, CHPF3636B6, CHPF3642C6, CHPF3642D6, CHPF4860D6 .
</v>
          </cell>
          <cell r="N444" t="str">
            <v xml:space="preserve">(1) 220V~, 50Hz, Consumo Frio: 18.8Amáx,  Consumo Calor: 18.8Amáx      IPX4, Clase I
(2) 220V, 50Hz, 190W, 3.4Amáx, IPX0, Clase I  (3) Sin conexión electrica
</v>
          </cell>
          <cell r="O444" t="str">
            <v xml:space="preserve">IEC 60335-1:2001 + A1:2004 + A2:2006 
IEC 60335-2-40:2002 + A1:2005 + A2:2005
</v>
          </cell>
          <cell r="P444" t="str">
            <v>AGD-01-13-8854 + ATS-06-12-0879 + ATS-06-12-0880</v>
          </cell>
          <cell r="Q444" t="str">
            <v>LENOR S.R.L.</v>
          </cell>
          <cell r="R444" t="str">
            <v>NA</v>
          </cell>
          <cell r="S444" t="str">
            <v>NA</v>
          </cell>
          <cell r="T444" t="str">
            <v>NA</v>
          </cell>
          <cell r="U444" t="str">
            <v>NA</v>
          </cell>
          <cell r="V444">
            <v>3</v>
          </cell>
          <cell r="W444" t="str">
            <v>3.1</v>
          </cell>
          <cell r="X444" t="str">
            <v>Climatización</v>
          </cell>
          <cell r="Y444">
            <v>41304</v>
          </cell>
          <cell r="Z444"/>
          <cell r="AA444" t="str">
            <v>BAJA</v>
          </cell>
          <cell r="AB444">
            <v>43166</v>
          </cell>
          <cell r="AC444" t="str">
            <v>falta de vigilancia</v>
          </cell>
          <cell r="AD444" t="str">
            <v>-</v>
          </cell>
          <cell r="AE444"/>
          <cell r="AF444"/>
        </row>
        <row r="445">
          <cell r="A445" t="str">
            <v>ICU-A16-002.3</v>
          </cell>
          <cell r="B445" t="str">
            <v>Ansal Refrigeración S.A.</v>
          </cell>
          <cell r="C445" t="str">
            <v>Licencia de Marca (Sistema Nº 5)</v>
          </cell>
          <cell r="D445" t="str">
            <v>BAJA</v>
          </cell>
          <cell r="E445"/>
          <cell r="F445">
            <v>30516712593</v>
          </cell>
          <cell r="G445" t="str">
            <v>Otamendi 530, Ciudad Autónoma de Buenos Aires, Argentina</v>
          </cell>
          <cell r="H445" t="str">
            <v>Goodman Manufacturing Company, L.P.</v>
          </cell>
          <cell r="I445" t="str">
            <v xml:space="preserve">Goodman Manufacturing Company, L.P.
6900 Overmyer, Houston TX 77008, USA 
</v>
          </cell>
          <cell r="J445">
            <v>0</v>
          </cell>
          <cell r="K445" t="str">
            <v xml:space="preserve">Conjunto de Calefacción / Refrigeración en unidades separadas </v>
          </cell>
          <cell r="L445" t="str">
            <v xml:space="preserve">“GOODMAN“ </v>
          </cell>
          <cell r="M445" t="str">
            <v xml:space="preserve">(1) Bomba de calor/frio tipo split (Unidad Exterior): CKF36-5, CKF48-5, CKF60-5, CKF70-5, CPKF36-5, CPKF48-5, CPKF60-5, CPKF61-5
(2) Unidad electrica manejadora de aire (Unidad interior): A36-00-2R, A48-00-2R, A60-00-2R, A120-00-5 
(3) Serpentinas (Unidad interior): CAPF3030A6, CAPF3030B6, CAPF3030C6, CAPF3030D6, CAPF3131B6, CAPF3131C6, CAPF3636A6, CAPF3636B6, CAPF3636C6, CAPF3636D6, CAPF3642C6, CAPF3642D6, CAPF4860C6, CAPF4860D6, CHPF2430B6, CHPF3636B6, CHPF3642C6, CHPF3642D6, CHPF4860D6 .
</v>
          </cell>
          <cell r="N445" t="str">
            <v xml:space="preserve">(1) 220V~, 50Hz, Consumo Frio: 18.8Amáx,  Consumo Calor: 18.8Amáx      IPX4, Clase I
(2) 220V, 50Hz, 190W, 3.4Amáx, IPX0, Clase I  (3) Sin conexión electrica
</v>
          </cell>
          <cell r="O445" t="str">
            <v xml:space="preserve">IEC 60335-1:2001 + A1:2004 + A2:2006 
IEC 60335-2-40:2002 + A1:2005 + A2:2005
</v>
          </cell>
          <cell r="P445" t="str">
            <v>AGD-01-13-8854 + ATS-06-12-0879 + ATS-06-12-0880</v>
          </cell>
          <cell r="Q445" t="str">
            <v>LENOR S.R.L.</v>
          </cell>
          <cell r="R445" t="str">
            <v>NA</v>
          </cell>
          <cell r="S445" t="str">
            <v>NA</v>
          </cell>
          <cell r="T445" t="str">
            <v>NA</v>
          </cell>
          <cell r="U445" t="str">
            <v>NA</v>
          </cell>
          <cell r="V445">
            <v>3</v>
          </cell>
          <cell r="W445" t="str">
            <v>3.1</v>
          </cell>
          <cell r="X445" t="str">
            <v>Climatización</v>
          </cell>
          <cell r="Y445">
            <v>41304</v>
          </cell>
          <cell r="Z445"/>
          <cell r="AA445" t="str">
            <v>BAJA</v>
          </cell>
          <cell r="AB445">
            <v>43166</v>
          </cell>
          <cell r="AC445" t="str">
            <v>falta de vigilancia</v>
          </cell>
          <cell r="AD445" t="str">
            <v>-</v>
          </cell>
          <cell r="AE445"/>
          <cell r="AF445"/>
        </row>
        <row r="446">
          <cell r="A446" t="str">
            <v>ICU-A16-003.2</v>
          </cell>
          <cell r="B446" t="str">
            <v>Ansal Refrigeración S.A.</v>
          </cell>
          <cell r="C446" t="str">
            <v>Licencia de Marca (Sistema Nº 5)</v>
          </cell>
          <cell r="D446" t="str">
            <v>BAJA</v>
          </cell>
          <cell r="E446"/>
          <cell r="F446">
            <v>30516712593</v>
          </cell>
          <cell r="G446" t="str">
            <v>Otamendi 530, Ciudad Autónoma de Buenos Aires, Argentina</v>
          </cell>
          <cell r="H446" t="str">
            <v>Goodman Manufacturing Company, L.P.</v>
          </cell>
          <cell r="I446" t="str">
            <v xml:space="preserve">Goodman Manufacturing Company, L.P.
6900 Overmyer, Houston TX 77008, USA 
</v>
          </cell>
          <cell r="J446" t="str">
            <v>U.S.A.</v>
          </cell>
          <cell r="K446" t="str">
            <v>Calefactor a gas de posiciones múltiples</v>
          </cell>
          <cell r="L446" t="str">
            <v xml:space="preserve">“GOODMAN“ </v>
          </cell>
          <cell r="M446" t="str">
            <v xml:space="preserve">GMP075-32, GMP100-42, GMP125-52, GMP150-52, GMS90403B2, GMS90603B2, GMS90804C2, GMS91005D2 
GDS90805D2, GDS91005D2
</v>
          </cell>
          <cell r="N446" t="str">
            <v>220V~, 50Hz, 9.70Amáx, IPX0, Clase I</v>
          </cell>
          <cell r="O446" t="str">
            <v xml:space="preserve">IEC 60335-1:2001+A1:2004+A2:2006 
IEC 60335-2-102:2008
</v>
          </cell>
          <cell r="P446" t="str">
            <v>AGD-01-13-8854 + ATS-06-12-0879 + ATS-06-12-0880</v>
          </cell>
          <cell r="Q446" t="str">
            <v>LENOR S.R.L.</v>
          </cell>
          <cell r="R446" t="str">
            <v>NA</v>
          </cell>
          <cell r="S446" t="str">
            <v>NA</v>
          </cell>
          <cell r="T446" t="str">
            <v>NA</v>
          </cell>
          <cell r="U446" t="str">
            <v>NA</v>
          </cell>
          <cell r="V446">
            <v>3</v>
          </cell>
          <cell r="W446" t="str">
            <v>3.1</v>
          </cell>
          <cell r="X446" t="str">
            <v>Climatización</v>
          </cell>
          <cell r="Y446">
            <v>41304</v>
          </cell>
          <cell r="Z446"/>
          <cell r="AA446" t="str">
            <v>BAJA</v>
          </cell>
          <cell r="AB446">
            <v>43166</v>
          </cell>
          <cell r="AC446" t="str">
            <v>falta de vigilancia</v>
          </cell>
          <cell r="AD446" t="str">
            <v>-</v>
          </cell>
          <cell r="AE446"/>
          <cell r="AF446"/>
        </row>
        <row r="447">
          <cell r="A447" t="str">
            <v>ICU-A16-001.2</v>
          </cell>
          <cell r="B447" t="str">
            <v>Ansal Refrigeración S.A.</v>
          </cell>
          <cell r="C447" t="str">
            <v>Licencia de Marca (Sistema Nº 5)</v>
          </cell>
          <cell r="D447" t="str">
            <v>BAJA</v>
          </cell>
          <cell r="E447"/>
          <cell r="F447">
            <v>30516712593</v>
          </cell>
          <cell r="G447" t="str">
            <v>Otamendi 530, Ciudad Autónoma de Buenos Aires, Argentina</v>
          </cell>
          <cell r="H447" t="str">
            <v>Goodman Manufacturing Company, L.P.</v>
          </cell>
          <cell r="I447" t="str">
            <v xml:space="preserve">Goodman Manufacturing Company, L.P.
6900 Overmyer, Houston TX 77008, USA 
</v>
          </cell>
          <cell r="J447">
            <v>0</v>
          </cell>
          <cell r="K447" t="str">
            <v xml:space="preserve">Bomba de calor/frio ó frio tipo split </v>
          </cell>
          <cell r="L447" t="str">
            <v xml:space="preserve">“GOODMAN“ </v>
          </cell>
          <cell r="M447" t="str">
            <v xml:space="preserve">CKF36-2 // CPKF36-2 </v>
          </cell>
          <cell r="N447" t="str">
            <v xml:space="preserve">220V~, 50Hz, Consumo Frio: 18.8Amáx,  Consumo Calor: 18.8Amáx,
IPX4, Clase I
</v>
          </cell>
          <cell r="O447" t="str">
            <v xml:space="preserve">IEC 60335-1:2001 + A1:2004 + A2:2006 
IEC 60335-2-40:2002 + A1:2005 + A2:2005
</v>
          </cell>
          <cell r="P447" t="str">
            <v>AGD-01-13-8854 + ATS-06-12-0879 + ATS-06-12-0880</v>
          </cell>
          <cell r="Q447" t="str">
            <v>LENOR S.R.L.</v>
          </cell>
          <cell r="R447" t="str">
            <v>NA</v>
          </cell>
          <cell r="S447" t="str">
            <v>NA</v>
          </cell>
          <cell r="T447" t="str">
            <v>NA</v>
          </cell>
          <cell r="U447" t="str">
            <v>NA</v>
          </cell>
          <cell r="V447">
            <v>3</v>
          </cell>
          <cell r="W447" t="str">
            <v>3.1</v>
          </cell>
          <cell r="X447" t="str">
            <v>Climatización</v>
          </cell>
          <cell r="Y447">
            <v>41304</v>
          </cell>
          <cell r="Z447"/>
          <cell r="AA447" t="str">
            <v>BAJA</v>
          </cell>
          <cell r="AB447">
            <v>43166</v>
          </cell>
          <cell r="AC447" t="str">
            <v>falta de vigilancia</v>
          </cell>
          <cell r="AD447" t="str">
            <v>-</v>
          </cell>
          <cell r="AE447"/>
          <cell r="AF447"/>
        </row>
        <row r="448">
          <cell r="A448" t="str">
            <v>ICU-A16-001.3</v>
          </cell>
          <cell r="B448" t="str">
            <v>Ansal Refrigeración S.A.</v>
          </cell>
          <cell r="C448" t="str">
            <v>Licencia de Marca (Sistema Nº 5)</v>
          </cell>
          <cell r="D448" t="str">
            <v>BAJA</v>
          </cell>
          <cell r="E448"/>
          <cell r="F448">
            <v>30516712593</v>
          </cell>
          <cell r="G448" t="str">
            <v>Otamendi 530, Ciudad Autónoma de Buenos Aires, Argentina</v>
          </cell>
          <cell r="H448" t="str">
            <v>Goodman Manufacturing Company, L.P.</v>
          </cell>
          <cell r="I448" t="str">
            <v xml:space="preserve">Goodman Manufacturing Company, L.P.
6900 Overmyer, Houston TX 77008, USA 
</v>
          </cell>
          <cell r="J448">
            <v>0</v>
          </cell>
          <cell r="K448" t="str">
            <v xml:space="preserve">Bomba de calor/frio ó frio tipo split </v>
          </cell>
          <cell r="L448" t="str">
            <v xml:space="preserve">“GOODMAN“ </v>
          </cell>
          <cell r="M448" t="str">
            <v>CKF36-5, CKF48-5, CKF60-5, CKF70-5, CPKF36-5, CPKF48-5, CPKF60-5, CPKF61-5</v>
          </cell>
          <cell r="N448" t="str">
            <v xml:space="preserve">380V 3~, 50Hz, Consumo Frio: 18.8Amáx,  Consumo Calor: 18.8Amáx,
IPX4, Clase I
</v>
          </cell>
          <cell r="O448" t="str">
            <v xml:space="preserve">IEC 60335-1:2001 + A1:2004 + A2:2006 
IEC 60335-2-40:2002 + A1:2005 + A2:2005
</v>
          </cell>
          <cell r="P448" t="str">
            <v>AGD-01-13-8854 + ATS-06-12-0879 + ATS-06-12-0880</v>
          </cell>
          <cell r="Q448" t="str">
            <v>LENOR S.R.L.</v>
          </cell>
          <cell r="R448" t="str">
            <v>NA</v>
          </cell>
          <cell r="S448" t="str">
            <v>NA</v>
          </cell>
          <cell r="T448" t="str">
            <v>NA</v>
          </cell>
          <cell r="U448" t="str">
            <v>NA</v>
          </cell>
          <cell r="V448">
            <v>3</v>
          </cell>
          <cell r="W448" t="str">
            <v>3.1</v>
          </cell>
          <cell r="X448" t="str">
            <v>Climatización</v>
          </cell>
          <cell r="Y448">
            <v>41304</v>
          </cell>
          <cell r="Z448"/>
          <cell r="AA448" t="str">
            <v>BAJA</v>
          </cell>
          <cell r="AB448">
            <v>43166</v>
          </cell>
          <cell r="AC448" t="str">
            <v>falta de vigilancia</v>
          </cell>
          <cell r="AD448" t="str">
            <v>-</v>
          </cell>
          <cell r="AE448"/>
          <cell r="AF448"/>
        </row>
        <row r="449">
          <cell r="A449" t="str">
            <v>CSE-IACSA-C26-001.1</v>
          </cell>
          <cell r="B449" t="str">
            <v>Cessira S.R.L.</v>
          </cell>
          <cell r="C449" t="str">
            <v>Licencia de Marca (Sistema Nº 5)</v>
          </cell>
          <cell r="D449" t="str">
            <v>BAJA</v>
          </cell>
          <cell r="E449"/>
          <cell r="F449">
            <v>33712497349</v>
          </cell>
          <cell r="G449" t="str">
            <v>Bravard 16, Bahía Blanca, Buenos Aires, Argentina.</v>
          </cell>
          <cell r="H449" t="str">
            <v>Yueqing Jielahua Electric Co., Ltd. // Huajia Industrial Zone, Xiangyang Town, Yueqing City, Zhejiang Province, China..</v>
          </cell>
          <cell r="I449" t="str">
            <v>Yueqing Jielahua Electric Co., Ltd. // Huajia Industrial Zone, Xiangyang Town, Yueqing City, Zhejiang Province, China..</v>
          </cell>
          <cell r="J449" t="str">
            <v>China.</v>
          </cell>
          <cell r="K449" t="str">
            <v>Cargador de baterÍa para herramientas manuales</v>
          </cell>
          <cell r="L449" t="str">
            <v>VERTAK</v>
          </cell>
          <cell r="M449" t="str">
            <v>GT88122</v>
          </cell>
          <cell r="N449" t="str">
            <v>NA</v>
          </cell>
          <cell r="O449" t="str">
            <v xml:space="preserve">IEC 60335-1:2010 (Ed. 5.0) + A1:2013 + IEC 60335-2-29:2002 (Ed. 4.0) + A1:2004 + A2:2009 </v>
          </cell>
          <cell r="P449" t="str">
            <v>150300605SHA-001; SE Nº 47298</v>
          </cell>
          <cell r="Q449" t="str">
            <v>Intertek Testing Services Shanghai; IADEV S.A.</v>
          </cell>
          <cell r="R449" t="str">
            <v>NA</v>
          </cell>
          <cell r="S449" t="str">
            <v>NA</v>
          </cell>
          <cell r="T449" t="str">
            <v>NA</v>
          </cell>
          <cell r="U449" t="str">
            <v>NA</v>
          </cell>
          <cell r="V449">
            <v>4</v>
          </cell>
          <cell r="W449" t="str">
            <v>4.1</v>
          </cell>
          <cell r="X449" t="str">
            <v>Cargadores de bateria</v>
          </cell>
          <cell r="Y449">
            <v>41304</v>
          </cell>
          <cell r="Z449"/>
          <cell r="AA449">
            <v>44435</v>
          </cell>
          <cell r="AB449">
            <v>44405</v>
          </cell>
          <cell r="AC449" t="str">
            <v>BAJA POR FALTA DEL PAGO DEL FEE ANUAL - SIN RPTA DEL CLIENTE</v>
          </cell>
          <cell r="AD449">
            <v>-1477</v>
          </cell>
          <cell r="AE449"/>
          <cell r="AF449"/>
        </row>
        <row r="450">
          <cell r="A450" t="str">
            <v>CSE-IACSA-V7-002.2R1</v>
          </cell>
          <cell r="B450" t="str">
            <v>Verifone Argentina S.A.</v>
          </cell>
          <cell r="C450" t="str">
            <v>Licencia de Marca (Sistema Nº 5)</v>
          </cell>
          <cell r="D450" t="str">
            <v>BAJA</v>
          </cell>
          <cell r="E450"/>
          <cell r="F450">
            <v>30682526544</v>
          </cell>
          <cell r="G450" t="str">
            <v>Arias 3751  Piso 15- CABA, Argentina</v>
          </cell>
          <cell r="H450" t="str">
            <v>Phihong (Dongguan) Electronics Co., Ltd. // Keji Rd, Yinhu Ind. Zone, Qingxi Town, Dong Guan City, Guang Dong, P.R. China.</v>
          </cell>
          <cell r="I450" t="str">
            <v>Phihong (Dongguan) Electronics Co., Ltd. // Keji Rd, Yinhu Ind. Zone, Qingxi Town, Dong Guan City, Guang Dong, P.R. China.</v>
          </cell>
          <cell r="J450" t="str">
            <v>China.</v>
          </cell>
          <cell r="K450" t="str">
            <v>Fuente De Alimentación Para Usar Con Terminales De Punto De Venta.</v>
          </cell>
          <cell r="L450" t="str">
            <v>Verifone; Phihong.</v>
          </cell>
          <cell r="M450" t="str">
            <v>1) AM11N-050A Cod.: PWR179-003-01-A; 2) AM11N-050A Cod.: PWR475-010-08-A.</v>
          </cell>
          <cell r="N450" t="str">
            <v>Entrada: 100-240Vac; 0.5A; 50-60Hz; Clase II
Salida: 5Vdc; 2.2A</v>
          </cell>
          <cell r="O450" t="str">
            <v>IEC 60950-1:2005 (Ed. 2.0) + A1: 2009.</v>
          </cell>
          <cell r="P450" t="str">
            <v>SE Nº 52582.</v>
          </cell>
          <cell r="Q450" t="str">
            <v>IADEV S.A.</v>
          </cell>
          <cell r="R450" t="str">
            <v>NA</v>
          </cell>
          <cell r="S450" t="str">
            <v>NA</v>
          </cell>
          <cell r="T450" t="str">
            <v>NA</v>
          </cell>
          <cell r="U450" t="str">
            <v>NA</v>
          </cell>
          <cell r="V450">
            <v>4</v>
          </cell>
          <cell r="W450" t="str">
            <v>4.2</v>
          </cell>
          <cell r="X450" t="str">
            <v>Fuente de alimentación para equipos de tecnología de la información</v>
          </cell>
          <cell r="Y450">
            <v>41319</v>
          </cell>
          <cell r="Z450"/>
          <cell r="AA450">
            <v>45669</v>
          </cell>
          <cell r="AB450"/>
          <cell r="AC450"/>
          <cell r="AD450" t="str">
            <v>BAJA</v>
          </cell>
          <cell r="AE450"/>
          <cell r="AF450"/>
        </row>
        <row r="451">
          <cell r="A451" t="str">
            <v>IACSA-A33-001.1</v>
          </cell>
          <cell r="B451" t="str">
            <v>Acerta S.R.L.</v>
          </cell>
          <cell r="C451" t="str">
            <v>Licencia de Marca (Sistema Nº 5)</v>
          </cell>
          <cell r="D451" t="str">
            <v>BAJA</v>
          </cell>
          <cell r="E451"/>
          <cell r="F451">
            <v>30516712593</v>
          </cell>
          <cell r="G451" t="str">
            <v>Av. Cordoba 455, Piso 2°, Dpto B, 1054, C.A.B.A., Bs. As., Argentina.</v>
          </cell>
          <cell r="H451" t="str">
            <v>Big Ass Fans // 2348 Innovation Drive Lexington, KY 40511, U.S.A..</v>
          </cell>
          <cell r="I451" t="str">
            <v>Big Ass Solutions // 2251 Innovation Dr. Lexington, KY 40511, U.S.A..</v>
          </cell>
          <cell r="J451" t="str">
            <v>U.S.A.</v>
          </cell>
          <cell r="K451" t="str">
            <v>Ventilador de techo</v>
          </cell>
          <cell r="L451" t="str">
            <v>POWERFOIL® X3.0; POWERFOIL® X3.0 PLUS; BIG ASS FANS</v>
          </cell>
          <cell r="M451" t="str">
            <v>PFX3-0804, PFX3-1004, PFX3-1204, PFX3-1404, PFX3-1604, PFX3-1804, PFX3-2004, PFX3-2404, PPX3-0804, PPX3-1004, PPX3-1204, PPX3-1404, PPX3-1604, PPX3-1804, PPX3-2004, PPX3-2404</v>
          </cell>
          <cell r="N451" t="str">
            <v>400-480 Vac; 50/60 Hz; 3,9 A Máx; 3N~; IP55; Clase Climatica T; Clase I</v>
          </cell>
          <cell r="O451" t="str">
            <v>IEC 60335-1 2010 (Ed. 5.0) + A1:2013 + IEC 60335-2-80:2015 (Ed 3.0)</v>
          </cell>
          <cell r="P451" t="str">
            <v>TR N° 102387700ATL-001C; TR N° 102387700ATL-001C M1; TR N° 102387700ATL-001C M2; 
TR N° 102387700ATL-001C A1</v>
          </cell>
          <cell r="Q451" t="str">
            <v>Intertek Testing Services NA., Inc.</v>
          </cell>
          <cell r="R451" t="str">
            <v>INTERTEK SEMKO AB</v>
          </cell>
          <cell r="S451" t="str">
            <v xml:space="preserve">SE-86463A1M1 </v>
          </cell>
          <cell r="T451">
            <v>43242</v>
          </cell>
          <cell r="U451" t="str">
            <v>Disp 913-E 2017</v>
          </cell>
          <cell r="V451">
            <v>3</v>
          </cell>
          <cell r="W451" t="str">
            <v>3.1</v>
          </cell>
          <cell r="X451" t="str">
            <v>Climatización</v>
          </cell>
          <cell r="Y451">
            <v>41333</v>
          </cell>
          <cell r="Z451"/>
          <cell r="AA451">
            <v>44169</v>
          </cell>
          <cell r="AB451"/>
          <cell r="AC451"/>
          <cell r="AD451">
            <v>-1743</v>
          </cell>
          <cell r="AE451"/>
          <cell r="AF451"/>
        </row>
        <row r="452">
          <cell r="A452" t="str">
            <v>TC-0113/006.1R1</v>
          </cell>
          <cell r="B452" t="str">
            <v>Comercial Alpaca S.A.</v>
          </cell>
          <cell r="C452" t="str">
            <v>Licencia de Tipo (Sistema Nº 4)</v>
          </cell>
          <cell r="D452" t="str">
            <v>BAJA</v>
          </cell>
          <cell r="E452"/>
          <cell r="F452" t="str">
            <v>NA</v>
          </cell>
          <cell r="G452" t="str">
            <v>Dr. T.M. de Anchorena 655, (C1170ACK), Cuidad Autónoma de Buenos Aires, Argentina.</v>
          </cell>
          <cell r="H452" t="str">
            <v>Foshan Sanshui Dongnan Electric Appliance Co.,Ltd. 
28# Jingang Road, Xinan Town, Sanshui Zone, Foshan City, Guangdong Province, China.</v>
          </cell>
          <cell r="I452" t="str">
            <v>Foshan Sanshui Dongnan Electric Appliance Co.,Ltd. 
28# Jingang Road, Xinan Town, Sanshui Zone, Foshan City, Guangdong Province, China.</v>
          </cell>
          <cell r="J452">
            <v>0</v>
          </cell>
          <cell r="K452" t="str">
            <v>Horno eléctrico
Toaster Oven</v>
          </cell>
          <cell r="L452" t="str">
            <v>DAEWOO INTERNATIONAL; ALPACA</v>
          </cell>
          <cell r="M452" t="str">
            <v>DI-8352 ; DI-8365; DN30B RM; DN45A RM</v>
          </cell>
          <cell r="N452" t="str">
            <v xml:space="preserve">220-240V~, 50/60Hz, 1600W (DI-8352, DN30B RM) / 
2000W (DI-8365, DN45A RM), clase I  ó
220V~, 50Hz, 1600W (DI-8352, DN30B RM) / 
2000W (DI-8365, DN45A RM), clase I
</v>
          </cell>
          <cell r="O452" t="str">
            <v>IEC 60335-2-9:2002 + A1:2004
IEC 60335-1:2001 + A1:2004</v>
          </cell>
          <cell r="P452" t="str">
            <v xml:space="preserve">N° 5045 </v>
          </cell>
          <cell r="Q452" t="str">
            <v>LAMYEN UTN Santa Fe</v>
          </cell>
          <cell r="R452" t="str">
            <v>NA</v>
          </cell>
          <cell r="S452" t="str">
            <v>NA</v>
          </cell>
          <cell r="T452" t="str">
            <v>NA</v>
          </cell>
          <cell r="U452" t="str">
            <v>NA</v>
          </cell>
          <cell r="V452">
            <v>3</v>
          </cell>
          <cell r="W452" t="str">
            <v>3.2</v>
          </cell>
          <cell r="X452" t="str">
            <v>Electrodomésticos de uso en la Cocina</v>
          </cell>
          <cell r="Y452">
            <v>41333</v>
          </cell>
          <cell r="Z452"/>
          <cell r="AA452" t="str">
            <v>BAJA</v>
          </cell>
          <cell r="AB452">
            <v>43047</v>
          </cell>
          <cell r="AC452" t="str">
            <v>perdida de vigencia</v>
          </cell>
          <cell r="AD452" t="str">
            <v>-</v>
          </cell>
          <cell r="AE452"/>
          <cell r="AF452"/>
        </row>
        <row r="453">
          <cell r="A453" t="str">
            <v>ICU-E2-003.2</v>
          </cell>
          <cell r="B453" t="str">
            <v xml:space="preserve">ENG Electric Co., Ltd. </v>
          </cell>
          <cell r="C453" t="str">
            <v>Licencia de Marca (Sistema Nº 5)</v>
          </cell>
          <cell r="D453" t="str">
            <v>BAJA</v>
          </cell>
          <cell r="E453"/>
          <cell r="F453" t="str">
            <v>NA</v>
          </cell>
          <cell r="G453" t="str">
            <v>5 F., No. 536, Sec. 1, Min Sheng N. Rd., Kweishan Hsiang, Taoyuan Hsien, Taiwan.</v>
          </cell>
          <cell r="H453" t="str">
            <v>Shenzhen Eng Electronics Co., Ltd.</v>
          </cell>
          <cell r="I453" t="str">
            <v xml:space="preserve">Shenzhen Eng Electronics Co., Ltd. / Block B, Nuclear Group Industrial District, Baishixia, Fuyun Town, Baoan, Shenzhen, China. </v>
          </cell>
          <cell r="J453">
            <v>0</v>
          </cell>
          <cell r="K453" t="str">
            <v>Fuente de Alimentación / Power supply for business machine</v>
          </cell>
          <cell r="L453" t="str">
            <v>“ENG”</v>
          </cell>
          <cell r="M453" t="str">
            <v xml:space="preserve">(1)3A-231DA15, (2)3A-165DA05, (3)3A-165DA12, (4)3A-125DA05, (5)3A-125DA12, (6)3A-125DA15, (7)3A-165DA12
</v>
          </cell>
          <cell r="N453" t="str">
            <v xml:space="preserve">Entrada/Input: (1)100-240V~, 50-60Hz, 0.8A, Clase II / Class II, (2)(3)(4)(5)(6)(7)100-240V~, 50-60Hz, 0,4A, clase/classII.
Salida/Output: (1)15V, 1.5A, (2)5Vdc, 2,6A, Max.13VA, (3)12Vdc, 1,25A, Max.15VA, (4)5Vdc, 2A, Max.10VA, (5)12Vdc, 1A, Max.12VA, (6)15Vdc, 0,65A, Max.9,75VA, (7)12Vdc, 1A, Max.12VA.
</v>
          </cell>
          <cell r="O453" t="str">
            <v>IEC 60950-1:2005</v>
          </cell>
          <cell r="P453" t="str">
            <v>LESE 98821 JDS // LESE-CITEDEF; CUE-01-13-8322 // LENOR S.R.L.</v>
          </cell>
          <cell r="Q453" t="str">
            <v>LESE - CITEDEF.</v>
          </cell>
          <cell r="R453" t="str">
            <v>NA</v>
          </cell>
          <cell r="S453" t="str">
            <v>NA</v>
          </cell>
          <cell r="T453" t="str">
            <v>NA</v>
          </cell>
          <cell r="U453" t="str">
            <v>NA</v>
          </cell>
          <cell r="V453">
            <v>4</v>
          </cell>
          <cell r="W453" t="str">
            <v>4.2</v>
          </cell>
          <cell r="X453" t="str">
            <v>Fuente de alimentación para equipos de tecnología de la información</v>
          </cell>
          <cell r="Y453">
            <v>41337</v>
          </cell>
          <cell r="Z453"/>
          <cell r="AA453" t="str">
            <v>BAJA</v>
          </cell>
          <cell r="AB453">
            <v>41928</v>
          </cell>
          <cell r="AC453" t="str">
            <v>ADECUACION AL NUEVO REQUERIMIENTO DE LA AUTORIDAD DE APLICACIÓN, INDICACION DE USO DESTINADO.
BAJA POR IACSA-E2-003.2R1</v>
          </cell>
          <cell r="AD453" t="str">
            <v>-</v>
          </cell>
          <cell r="AE453"/>
          <cell r="AF453"/>
        </row>
        <row r="454">
          <cell r="A454" t="str">
            <v>ICU-E2-004.2</v>
          </cell>
          <cell r="B454" t="str">
            <v xml:space="preserve">ENG Electric Co., Ltd. </v>
          </cell>
          <cell r="C454" t="str">
            <v>Licencia de Marca (Sistema Nº 5)</v>
          </cell>
          <cell r="D454" t="str">
            <v>BAJA</v>
          </cell>
          <cell r="E454"/>
          <cell r="F454" t="str">
            <v>NA</v>
          </cell>
          <cell r="G454" t="str">
            <v>5 F, No. 536, Sec. 1, Min Sheng N. Rd., Kweishan Hsiang, Taoyuan Hsien, Taiwan.</v>
          </cell>
          <cell r="H454" t="str">
            <v xml:space="preserve">
</v>
          </cell>
          <cell r="I454" t="str">
            <v xml:space="preserve">Shenzhen Eng Electronics Co., Ltd. / Block B, Nuclear Group Industrial District, Baishixia, Fuyun Town, Baoan, Shenzhen, China. </v>
          </cell>
          <cell r="J454">
            <v>0</v>
          </cell>
          <cell r="K454" t="str">
            <v>Fuente de alimentación / Power Supply for business machine</v>
          </cell>
          <cell r="L454" t="str">
            <v>“ENG“</v>
          </cell>
          <cell r="M454" t="str">
            <v xml:space="preserve">3A-152WG12, 3A-152WG15, 3A-152DG12, 3A-152DG15  
</v>
          </cell>
          <cell r="N454" t="str">
            <v>Entrada/Input: 220-240V~; 50-60Hz; 0.4A; Clase/class II. Salida/Output: 12 ó/or 15Vdc; 1.0A</v>
          </cell>
          <cell r="O454" t="str">
            <v>IEC 60950-1:2001</v>
          </cell>
          <cell r="P454" t="str">
            <v xml:space="preserve">SE N°03961 (CL. 1.7, 2.1, 2.6, 3.1, 3.2, 4.5.2, 4.7, 5.1 y 5.2) // LADET S.A.
CUE-01-13-8322 // LENOR S.R.L.
</v>
          </cell>
          <cell r="Q454" t="str">
            <v>LADET S.A.</v>
          </cell>
          <cell r="R454" t="str">
            <v>NA</v>
          </cell>
          <cell r="S454" t="str">
            <v>NA</v>
          </cell>
          <cell r="T454" t="str">
            <v>NA</v>
          </cell>
          <cell r="U454" t="str">
            <v>NA</v>
          </cell>
          <cell r="V454">
            <v>4</v>
          </cell>
          <cell r="W454" t="str">
            <v>4.2</v>
          </cell>
          <cell r="X454" t="str">
            <v>Fuente de alimentación para equipos de tecnología de la información</v>
          </cell>
          <cell r="Y454">
            <v>41337</v>
          </cell>
          <cell r="Z454"/>
          <cell r="AA454" t="str">
            <v>BAJA</v>
          </cell>
          <cell r="AB454">
            <v>41785</v>
          </cell>
          <cell r="AC454" t="str">
            <v>ADECUACION AL NUEVO REQUERIMIENTO DE LA AUTORIDAD DE APLICACIÓN, INDICACION DE USO DESTINADO.
BAJA POR IACSA-E2-004.2R1</v>
          </cell>
          <cell r="AD454" t="str">
            <v>-</v>
          </cell>
          <cell r="AE454"/>
          <cell r="AF454"/>
        </row>
        <row r="455">
          <cell r="A455" t="str">
            <v>ICU-E2-002.4</v>
          </cell>
          <cell r="B455" t="str">
            <v xml:space="preserve">ENG Electric Co., Ltd. </v>
          </cell>
          <cell r="C455" t="str">
            <v>Licencia de Marca (Sistema Nº 5)</v>
          </cell>
          <cell r="D455" t="str">
            <v>BAJA</v>
          </cell>
          <cell r="E455"/>
          <cell r="F455" t="str">
            <v>NA</v>
          </cell>
          <cell r="G455" t="str">
            <v>5 F., No. 536, Sec. 1, Min Sheng N. Rd., Kweishan Hsiang, Taoyuan Hsien, Taiwan.</v>
          </cell>
          <cell r="H455" t="str">
            <v xml:space="preserve">ENG Electric Co., Ltd. </v>
          </cell>
          <cell r="I455" t="str">
            <v xml:space="preserve">Shenzhen Eng Electronics Co., Ltd. / Block B, Nuclear Group Industrial District, Baishixia, Fuyun Town, Bao’an, Shenzhen, China. </v>
          </cell>
          <cell r="J455">
            <v>0</v>
          </cell>
          <cell r="K455" t="str">
            <v xml:space="preserve">Fuente de Alimentación //
Power supply for business machine
</v>
          </cell>
          <cell r="L455" t="str">
            <v>“ENG”</v>
          </cell>
          <cell r="M455" t="str">
            <v xml:space="preserve">3A-163WP09, 3A-163WP12, 3A-163WP15, 3A-163WP18, 3A-163WP20,
3A-163WP24, 3A-183WP09, 3A-183WP12, 3A-183WP15, 3A-183WP18, 
3A-183WP20, 3A-183WP24
</v>
          </cell>
          <cell r="N455" t="str">
            <v xml:space="preserve">Entrada/Input: 100-240 Vac, 50-60 Hz, 0.6 A ó 0.3 A, Clase II / Class II
Salida/Output: 5-24 Vdc, 0.63-2.0 A 
</v>
          </cell>
          <cell r="O455" t="str">
            <v>IEC-60950-1:2001</v>
          </cell>
          <cell r="P455" t="str">
            <v>AVJ-01-12-5329 + CUE-01-13-8322 // Lenor S.R.L.</v>
          </cell>
          <cell r="Q455" t="str">
            <v>LENOR S.R.L.</v>
          </cell>
          <cell r="R455" t="str">
            <v>NA</v>
          </cell>
          <cell r="S455" t="str">
            <v>NA</v>
          </cell>
          <cell r="T455" t="str">
            <v>NA</v>
          </cell>
          <cell r="U455" t="str">
            <v>NA</v>
          </cell>
          <cell r="V455">
            <v>4</v>
          </cell>
          <cell r="W455" t="str">
            <v>4.2</v>
          </cell>
          <cell r="X455" t="str">
            <v>Fuente de alimentación para equipos de tecnología de la información</v>
          </cell>
          <cell r="Y455">
            <v>41339</v>
          </cell>
          <cell r="Z455"/>
          <cell r="AA455" t="str">
            <v>BAJA</v>
          </cell>
          <cell r="AB455">
            <v>41788</v>
          </cell>
          <cell r="AC455" t="str">
            <v>ADECUACION AL NUEVO REQUERIMIENTO DE LA AUTORIDAD DE APLICACIÓN, INDICACION DE USO DESTINADO.
BAJA POR IACSA-E2-002.4R1</v>
          </cell>
          <cell r="AD455" t="str">
            <v>-</v>
          </cell>
          <cell r="AE455"/>
          <cell r="AF455"/>
        </row>
        <row r="456">
          <cell r="A456" t="str">
            <v>ICU-E2-002.2</v>
          </cell>
          <cell r="B456" t="str">
            <v xml:space="preserve">ENG Electric Co., Ltd. </v>
          </cell>
          <cell r="C456" t="str">
            <v>Licencia de Marca (Sistema Nº 5)</v>
          </cell>
          <cell r="D456" t="str">
            <v>BAJA</v>
          </cell>
          <cell r="E456"/>
          <cell r="F456" t="str">
            <v>NA</v>
          </cell>
          <cell r="G456" t="str">
            <v>5 F., No. 536, Sec. 1, Min Sheng N. Rd., Kweishan Hsiang, Taoyuan Hsien, Taiwan.</v>
          </cell>
          <cell r="H456" t="str">
            <v xml:space="preserve">ENG Electric Co., Ltd. </v>
          </cell>
          <cell r="I456" t="str">
            <v xml:space="preserve">Shenzhen Eng Electronics Co., Ltd. / Block B, Nuclear Group Industrial District, Baishixia, Fuyun Town, Bao’an, Shenzhen, China. </v>
          </cell>
          <cell r="J456">
            <v>0</v>
          </cell>
          <cell r="K456" t="str">
            <v xml:space="preserve">Fuente de Alimentación 
Power supply for business machine
</v>
          </cell>
          <cell r="L456" t="str">
            <v>“ENG”</v>
          </cell>
          <cell r="M456" t="str">
            <v>3A-052WP05</v>
          </cell>
          <cell r="N456" t="str">
            <v xml:space="preserve">Entrada/Input: 100-240 Vac, 50-60 Hz, 0.3 A, Clase II / Class II
Salida/Output: 5-5.2 Vdc, 1.0 A
</v>
          </cell>
          <cell r="O456" t="str">
            <v>IEC-60950-1:2001</v>
          </cell>
          <cell r="P456" t="str">
            <v>AVJ-01-12-5329 + CUE-01-13-8322 // Lenor S.R.L.</v>
          </cell>
          <cell r="Q456" t="str">
            <v>LENOR S.R.L.</v>
          </cell>
          <cell r="R456" t="str">
            <v>NA</v>
          </cell>
          <cell r="S456" t="str">
            <v>NA</v>
          </cell>
          <cell r="T456" t="str">
            <v>NA</v>
          </cell>
          <cell r="U456" t="str">
            <v>NA</v>
          </cell>
          <cell r="V456">
            <v>4</v>
          </cell>
          <cell r="W456" t="str">
            <v>4.2</v>
          </cell>
          <cell r="X456" t="str">
            <v>Fuente de alimentación para equipos de tecnología de la información</v>
          </cell>
          <cell r="Y456">
            <v>41339</v>
          </cell>
          <cell r="Z456"/>
          <cell r="AA456" t="str">
            <v>BAJA</v>
          </cell>
          <cell r="AB456">
            <v>41788</v>
          </cell>
          <cell r="AC456" t="str">
            <v>ADECUACION AL NUEVO REQUERIMIENTO DE LA AUTORIDAD DE APLICACIÓN, INDICACION DE USO DESTINADO.
BAJA POR IACSA-E2-002.2R1</v>
          </cell>
          <cell r="AD456" t="str">
            <v>-</v>
          </cell>
          <cell r="AE456"/>
          <cell r="AF456"/>
        </row>
        <row r="457">
          <cell r="A457" t="str">
            <v>ICU-E2-002.3</v>
          </cell>
          <cell r="B457" t="str">
            <v xml:space="preserve">ENG Electric Co., Ltd. </v>
          </cell>
          <cell r="C457" t="str">
            <v>Licencia de Marca (Sistema Nº 5)</v>
          </cell>
          <cell r="D457" t="str">
            <v>BAJA</v>
          </cell>
          <cell r="E457"/>
          <cell r="F457" t="str">
            <v>NA</v>
          </cell>
          <cell r="G457" t="str">
            <v>5 F., No. 536, Sec. 1, Min Sheng N. Rd., Kweishan Hsiang, Taoyuan Hsien, Taiwan.</v>
          </cell>
          <cell r="H457" t="str">
            <v xml:space="preserve">ENG Electric Co., Ltd. </v>
          </cell>
          <cell r="I457" t="str">
            <v xml:space="preserve">Shenzhen Eng Electronics Co., Ltd. / Block B, Nuclear Group Industrial District, Baishixia, Fuyun Town, Bao’an, Shenzhen, China. </v>
          </cell>
          <cell r="J457">
            <v>0</v>
          </cell>
          <cell r="K457" t="str">
            <v xml:space="preserve">Fuente de Alimentación 
Power supply for business machine
</v>
          </cell>
          <cell r="L457" t="str">
            <v>“ENG”</v>
          </cell>
          <cell r="M457" t="str">
            <v>3A-161WP12</v>
          </cell>
          <cell r="N457" t="str">
            <v xml:space="preserve">Entrada/Input: 100-240 Vac, 50-60 Hz, 0.6 A, Clase II / Class II
Salida/Output: 12 Vdc, 1.25 A, 15VA Max.
</v>
          </cell>
          <cell r="O457" t="str">
            <v>IEC-60950-1:2001</v>
          </cell>
          <cell r="P457" t="str">
            <v>AVJ-01-12-5329 + CUE-01-13-8322 // Lenor S.R.L.</v>
          </cell>
          <cell r="Q457" t="str">
            <v>LENOR S.R.L.</v>
          </cell>
          <cell r="R457" t="str">
            <v>NA</v>
          </cell>
          <cell r="S457" t="str">
            <v>NA</v>
          </cell>
          <cell r="T457" t="str">
            <v>NA</v>
          </cell>
          <cell r="U457" t="str">
            <v>NA</v>
          </cell>
          <cell r="V457">
            <v>4</v>
          </cell>
          <cell r="W457" t="str">
            <v>4.2</v>
          </cell>
          <cell r="X457" t="str">
            <v>Fuente de alimentación para equipos de tecnología de la información</v>
          </cell>
          <cell r="Y457">
            <v>41339</v>
          </cell>
          <cell r="Z457"/>
          <cell r="AA457" t="str">
            <v>BAJA</v>
          </cell>
          <cell r="AB457">
            <v>41788</v>
          </cell>
          <cell r="AC457" t="str">
            <v>ADECUACION AL NUEVO REQUERIMIENTO DE LA AUTORIDAD DE APLICACIÓN, INDICACION DE USO DESTINADO.
BAJA POR IACSA-E2-002-3R1</v>
          </cell>
          <cell r="AD457" t="str">
            <v>-</v>
          </cell>
          <cell r="AE457"/>
          <cell r="AF457"/>
        </row>
        <row r="458">
          <cell r="A458" t="str">
            <v>ICU-B16-001.1</v>
          </cell>
          <cell r="B458" t="str">
            <v>Brother International Corporation de Argentina S.R.L.</v>
          </cell>
          <cell r="C458" t="str">
            <v>Licencia de Marca (Sistema Nº 5)</v>
          </cell>
          <cell r="D458" t="str">
            <v>BAJA</v>
          </cell>
          <cell r="E458"/>
          <cell r="F458">
            <v>30708049235</v>
          </cell>
          <cell r="G458" t="str">
            <v>Chiclana 2975, Buenos Aires , C1259AAB, Argentina.</v>
          </cell>
          <cell r="H458" t="str">
            <v>Brother industries Ltd.</v>
          </cell>
          <cell r="I458" t="str">
            <v xml:space="preserve">Brother industries Saigon, Ltd.
Plot 301, Road 7A, Amata Industrial Park, Long Binh Ward, Bien Hoa City, Dong Nai Province, Vietnam.
</v>
          </cell>
          <cell r="J458">
            <v>0</v>
          </cell>
          <cell r="K458" t="str">
            <v>Máquina de coser / Sewing machine</v>
          </cell>
          <cell r="L458" t="str">
            <v xml:space="preserve">“brother” </v>
          </cell>
          <cell r="M458" t="str">
            <v>BM2800, BM3700, BM3850</v>
          </cell>
          <cell r="N458" t="str">
            <v>220V~, 50Hz, 51W, Clase/class II</v>
          </cell>
          <cell r="O458" t="str">
            <v xml:space="preserve">IEC 60335-1:2001 + A1:2004 + A2:2006 usada con 
IEC 60335-2-28:2002 + A1:2008
</v>
          </cell>
          <cell r="P458" t="str">
            <v xml:space="preserve">BR-01-13-8812 </v>
          </cell>
          <cell r="Q458" t="str">
            <v>LENOR S.R.L.</v>
          </cell>
          <cell r="R458" t="str">
            <v>NA</v>
          </cell>
          <cell r="S458" t="str">
            <v>NA</v>
          </cell>
          <cell r="T458" t="str">
            <v>NA</v>
          </cell>
          <cell r="U458" t="str">
            <v>NA</v>
          </cell>
          <cell r="V458">
            <v>3</v>
          </cell>
          <cell r="W458" t="str">
            <v>3.7</v>
          </cell>
          <cell r="X458" t="str">
            <v>Cuidado del hogar</v>
          </cell>
          <cell r="Y458">
            <v>41340</v>
          </cell>
          <cell r="Z458"/>
          <cell r="AA458" t="str">
            <v>BAJA</v>
          </cell>
          <cell r="AB458" t="str">
            <v>NA</v>
          </cell>
          <cell r="AC458" t="str">
            <v>CAMBIO DE DIRECCION DEL TITULAR</v>
          </cell>
          <cell r="AD458" t="str">
            <v>-</v>
          </cell>
          <cell r="AE458"/>
          <cell r="AF458"/>
        </row>
        <row r="459">
          <cell r="A459" t="str">
            <v>ICU-Q6-001.1</v>
          </cell>
          <cell r="B459" t="str">
            <v>Quality Tech S.R.L.</v>
          </cell>
          <cell r="C459" t="str">
            <v>Licencia de Marca (Sistema Nº 5)</v>
          </cell>
          <cell r="D459" t="str">
            <v>BAJA</v>
          </cell>
          <cell r="E459"/>
          <cell r="F459" t="str">
            <v>NA</v>
          </cell>
          <cell r="G459" t="str">
            <v>Cabo 1°Moreno 2285, Burzaco, Buenos Aires, Argentina.</v>
          </cell>
          <cell r="H459" t="str">
            <v xml:space="preserve">Leader Electronics Inc. </v>
          </cell>
          <cell r="I459" t="str">
            <v xml:space="preserve">Leader Electronics Inc. / No. 1 Industrial Area, Tang Xia Town, Dong Guan City, Guang Dong Province, China.
</v>
          </cell>
          <cell r="J459">
            <v>0</v>
          </cell>
          <cell r="K459" t="str">
            <v xml:space="preserve">Fuente de Alimentación 
Power supply for business machine
</v>
          </cell>
          <cell r="L459" t="str">
            <v>LEI, LEADER</v>
          </cell>
          <cell r="M459" t="str">
            <v xml:space="preserve">MU12-2075100-A4 </v>
          </cell>
          <cell r="N459" t="str">
            <v xml:space="preserve">Entrada/Input: 100-240Vac 50/60Hz 0.5A Clase/Class II
Salida/Output: 7.5Vdc 1.0A 
</v>
          </cell>
          <cell r="O459" t="str">
            <v xml:space="preserve">IEC 60950-1:2005 + A1:20098
</v>
          </cell>
          <cell r="P459" t="str">
            <v xml:space="preserve">BJU-12-12-7592 </v>
          </cell>
          <cell r="Q459" t="str">
            <v>LENOR S.R.L.</v>
          </cell>
          <cell r="R459" t="str">
            <v>NA</v>
          </cell>
          <cell r="S459" t="str">
            <v>NA</v>
          </cell>
          <cell r="T459" t="str">
            <v>NA</v>
          </cell>
          <cell r="U459" t="str">
            <v>NA</v>
          </cell>
          <cell r="V459">
            <v>4</v>
          </cell>
          <cell r="W459" t="str">
            <v>4.2</v>
          </cell>
          <cell r="X459" t="str">
            <v>Fuente de alimentación para equipos de tecnología de la información</v>
          </cell>
          <cell r="Y459">
            <v>41344</v>
          </cell>
          <cell r="Z459"/>
          <cell r="AA459" t="str">
            <v>BAJA</v>
          </cell>
          <cell r="AB459">
            <v>43003</v>
          </cell>
          <cell r="AC459" t="str">
            <v>BAJA por falta de vigilancia</v>
          </cell>
          <cell r="AD459" t="str">
            <v>-</v>
          </cell>
          <cell r="AE459"/>
          <cell r="AF459"/>
        </row>
        <row r="460">
          <cell r="A460" t="str">
            <v xml:space="preserve">CSE-IACSA-G8-002.1 </v>
          </cell>
          <cell r="B460" t="str">
            <v>GALANDER S.A.</v>
          </cell>
          <cell r="C460" t="str">
            <v>Licencia de Marca (Sistema Nº 5)</v>
          </cell>
          <cell r="D460" t="str">
            <v>BAJA</v>
          </cell>
          <cell r="E460"/>
          <cell r="F460">
            <v>30698914277</v>
          </cell>
          <cell r="G460" t="str">
            <v>Av. La Voz del Interior 6848, X5008HLN, Córdoba, Argentina.</v>
          </cell>
          <cell r="H460" t="str">
            <v>Leader Electronics Inc.</v>
          </cell>
          <cell r="I460" t="str">
            <v>Jiangsu Leader Electronics Inc.// Weijia lane, Dantu new city, Dantu district, Zhenjiang city, Jiangsu Province 212028, P.R. China.</v>
          </cell>
          <cell r="J460" t="str">
            <v>China.</v>
          </cell>
          <cell r="K460" t="str">
            <v>Fuente de Alimentación/ Cargador de baterías para computadoras, modems &amp; routers, equipamiento de telefonía y radio e impresoras.</v>
          </cell>
          <cell r="L460" t="str">
            <v>LEI;  Vertex; Vertex Standard; Motorola.</v>
          </cell>
          <cell r="M460" t="str">
            <v>MU18-D160100-A4; PA-45F; PA-55F.</v>
          </cell>
          <cell r="N460" t="str">
            <v>Entrada: 100-240V~, 50 ó 50/60Hz, 0.6A, Clase II, Salida: 16Vdc, 1.0A.</v>
          </cell>
          <cell r="O460" t="str">
            <v>IEC 60950-1: 2005 (Ed. 2.0) + A1: 2009 + A2: 2013.</v>
          </cell>
          <cell r="P460" t="str">
            <v>160531 16 SE.</v>
          </cell>
          <cell r="Q460" t="str">
            <v>CES S.A.</v>
          </cell>
          <cell r="R460" t="str">
            <v>NA</v>
          </cell>
          <cell r="S460" t="str">
            <v>NA</v>
          </cell>
          <cell r="T460" t="str">
            <v>NA</v>
          </cell>
          <cell r="U460" t="str">
            <v>NA</v>
          </cell>
          <cell r="V460">
            <v>4</v>
          </cell>
          <cell r="W460" t="str">
            <v>4.2</v>
          </cell>
          <cell r="X460" t="str">
            <v>Fuente de alimentación para equipos de tecnología de la información</v>
          </cell>
          <cell r="Y460">
            <v>41352</v>
          </cell>
          <cell r="Z460"/>
          <cell r="AA460">
            <v>45562</v>
          </cell>
          <cell r="AB460">
            <v>45562</v>
          </cell>
          <cell r="AC460" t="str">
            <v>No se avanza CON RENOVACION</v>
          </cell>
          <cell r="AD460" t="str">
            <v>BAJA</v>
          </cell>
          <cell r="AE460"/>
          <cell r="AF460"/>
        </row>
        <row r="461">
          <cell r="A461" t="str">
            <v>TC-0073/008.1</v>
          </cell>
          <cell r="B461" t="str">
            <v>Lynch Cocinas S.A.</v>
          </cell>
          <cell r="C461" t="str">
            <v>Licencia de Tipo (Sistema Nº 4)</v>
          </cell>
          <cell r="D461" t="str">
            <v>BAJA</v>
          </cell>
          <cell r="E461"/>
          <cell r="F461" t="str">
            <v>NA</v>
          </cell>
          <cell r="G461" t="str">
            <v>Av. del Libertador 1254, Vicente López, (B1638BEY), Buenos Aires, Argentina.</v>
          </cell>
          <cell r="H461" t="str">
            <v xml:space="preserve">Yindu Kitchen Equipment Co., Ltd.
No.1 Xingxing Road Xingqiao, District Yuhang Hangzhou, Hangzhou, Zhejiang, 311100
China.  
</v>
          </cell>
          <cell r="I461" t="str">
            <v xml:space="preserve">Yindu Kitchen Equipment Co., Ltd.
No.1 Xingxing Road Xingqiao, District Yuhang Hangzhou, Hangzhou, Zhejiang, 311100
China.  
</v>
          </cell>
          <cell r="J461">
            <v>0</v>
          </cell>
          <cell r="K461" t="str">
            <v xml:space="preserve">Refrigeradores/ Frezeers Comerciales
Comercial Refrigerators/ Frezeers
</v>
          </cell>
          <cell r="L461" t="str">
            <v>LYNCH COCINAS</v>
          </cell>
          <cell r="M461" t="str">
            <v xml:space="preserve">(1) MBF8113 (2) MBF8114 (3) MBF8116 (4) MBF8117 
</v>
          </cell>
          <cell r="N461" t="str">
            <v xml:space="preserve">220-240Vac, 50Hz, clase I, Clase Climática 4
(1) 4.3A, 600W (2) 4.5A, 980W (3) 2.3A, 330W (4) 2.9A, 408W 
</v>
          </cell>
          <cell r="O461" t="str">
            <v xml:space="preserve">IEC 60335-2-89:2010 usada con
IEC 60335-1:2001 (incl. Corrigendum 1:2002) + A1:2004 + A2:2006
</v>
          </cell>
          <cell r="P461" t="str">
            <v xml:space="preserve">CKC-01-13-8710; CKC-01-13-8709 </v>
          </cell>
          <cell r="Q461" t="str">
            <v>LENOR S.R.L.</v>
          </cell>
          <cell r="R461" t="str">
            <v>NA</v>
          </cell>
          <cell r="S461" t="str">
            <v>NA</v>
          </cell>
          <cell r="T461" t="str">
            <v>NA</v>
          </cell>
          <cell r="U461" t="str">
            <v>NA</v>
          </cell>
          <cell r="V461">
            <v>3</v>
          </cell>
          <cell r="W461" t="str">
            <v>3.3</v>
          </cell>
          <cell r="X461" t="str">
            <v xml:space="preserve">Heladeras/freezers </v>
          </cell>
          <cell r="Y461">
            <v>41354</v>
          </cell>
          <cell r="Z461"/>
          <cell r="AA461" t="str">
            <v>BAJA</v>
          </cell>
          <cell r="AB461">
            <v>43042</v>
          </cell>
          <cell r="AC461" t="str">
            <v>perdida de vigencia</v>
          </cell>
          <cell r="AD461" t="str">
            <v>-</v>
          </cell>
          <cell r="AE461"/>
          <cell r="AF461"/>
        </row>
        <row r="462">
          <cell r="A462" t="str">
            <v>IACSA-S31-001.7</v>
          </cell>
          <cell r="B462" t="str">
            <v>Spirax Sarco S.A.</v>
          </cell>
          <cell r="C462" t="str">
            <v>Licencia de Marca (Sistema Nº 5)</v>
          </cell>
          <cell r="D462" t="str">
            <v>BAJA</v>
          </cell>
          <cell r="E462"/>
          <cell r="F462">
            <v>30504328976</v>
          </cell>
          <cell r="G462" t="str">
            <v>Paraguay 866, Piso 3, (1057), C.A.B.A., Argentina.</v>
          </cell>
          <cell r="H462" t="str">
            <v>Watson-Marlow Pumps Group</v>
          </cell>
          <cell r="I462" t="str">
            <v>Watson Marlow Ltd.
Bickland Water Road, Falmuoth, Cornwall TR11 4RU, Inglaterra.</v>
          </cell>
          <cell r="J462" t="str">
            <v>Inglaterra</v>
          </cell>
          <cell r="K462" t="str">
            <v>Bombas peristálticas // Chemical metering pump</v>
          </cell>
          <cell r="L462" t="str">
            <v>Watson-Marlow</v>
          </cell>
          <cell r="M462" t="str">
            <v xml:space="preserve">630SN; 630UN; 630DuN; 630BPN
</v>
          </cell>
          <cell r="N462" t="str">
            <v>100-120Vac/200-240Vac, 50/60Hz, 135 VA, IP 66, Clase I / Class I.</v>
          </cell>
          <cell r="O462" t="str">
            <v>IEC 61010-1:2010 (Ed. 3.0)</v>
          </cell>
          <cell r="P462" t="str">
            <v>N° FUG-03-17-5093</v>
          </cell>
          <cell r="Q462" t="str">
            <v>LENOR S.R.L.</v>
          </cell>
          <cell r="R462" t="str">
            <v>NA</v>
          </cell>
          <cell r="S462" t="str">
            <v>NA</v>
          </cell>
          <cell r="T462" t="str">
            <v>NA</v>
          </cell>
          <cell r="U462" t="str">
            <v>NA</v>
          </cell>
          <cell r="V462">
            <v>3</v>
          </cell>
          <cell r="W462" t="str">
            <v>3.7</v>
          </cell>
          <cell r="X462" t="str">
            <v>Cuidado del hogar</v>
          </cell>
          <cell r="Y462">
            <v>41372</v>
          </cell>
          <cell r="Z462"/>
          <cell r="AA462">
            <v>43811</v>
          </cell>
          <cell r="AB462">
            <v>43811</v>
          </cell>
          <cell r="AC462"/>
          <cell r="AD462">
            <v>-2101</v>
          </cell>
          <cell r="AE462"/>
          <cell r="AF462"/>
        </row>
        <row r="463">
          <cell r="A463" t="str">
            <v>ICU-C12-001.1</v>
          </cell>
          <cell r="B463" t="str">
            <v xml:space="preserve">CABLEVISION S.A.
</v>
          </cell>
          <cell r="C463" t="str">
            <v>Licencia de Marca (Sistema Nº 5)</v>
          </cell>
          <cell r="D463" t="str">
            <v>BAJA</v>
          </cell>
          <cell r="E463"/>
          <cell r="F463" t="str">
            <v>NA</v>
          </cell>
          <cell r="G463" t="str">
            <v>Cuba 2370, Capital Federal, Buenos Aires, Argentina</v>
          </cell>
          <cell r="H463" t="str">
            <v xml:space="preserve">ENG Electric Co., Ltd. </v>
          </cell>
          <cell r="I463" t="str">
            <v xml:space="preserve">Shenzhen Eng Electronics Co., Ltd. / Block B, Nuclear Group Industrial District, Baishixia, Fuyun Town, Baoan, Shenzhen, China. </v>
          </cell>
          <cell r="J463">
            <v>0</v>
          </cell>
          <cell r="K463" t="str">
            <v>Fuente de alimentación / Power Supply for business machine</v>
          </cell>
          <cell r="L463" t="str">
            <v>“ENG“</v>
          </cell>
          <cell r="M463" t="str">
            <v xml:space="preserve">3A-152DG12, 3A-152DG15  
</v>
          </cell>
          <cell r="N463" t="str">
            <v>Entrada/Input: 220-240V~; 50-60Hz; 0.4A; Clase/class II. Salida/Output: 12 ó/or 15Vdc; 1.0A</v>
          </cell>
          <cell r="O463" t="str">
            <v>IEC 60950-1:2001</v>
          </cell>
          <cell r="P463" t="str">
            <v xml:space="preserve">LESE 100073 JDS 
</v>
          </cell>
          <cell r="Q463" t="str">
            <v xml:space="preserve"> LESE CITEDEF</v>
          </cell>
          <cell r="R463" t="str">
            <v>NA</v>
          </cell>
          <cell r="S463" t="str">
            <v>NA</v>
          </cell>
          <cell r="T463" t="str">
            <v>NA</v>
          </cell>
          <cell r="U463" t="str">
            <v>NA</v>
          </cell>
          <cell r="V463">
            <v>4</v>
          </cell>
          <cell r="W463" t="str">
            <v>4.2</v>
          </cell>
          <cell r="X463" t="str">
            <v>Fuente de alimentación para equipos de tecnología de la información</v>
          </cell>
          <cell r="Y463">
            <v>41374</v>
          </cell>
          <cell r="Z463"/>
          <cell r="AA463" t="str">
            <v>BAJA</v>
          </cell>
          <cell r="AB463" t="str">
            <v>NA</v>
          </cell>
          <cell r="AC463" t="str">
            <v>FALTA DE PAGO DEL FEE</v>
          </cell>
          <cell r="AD463" t="str">
            <v>-</v>
          </cell>
          <cell r="AE463"/>
          <cell r="AF463"/>
        </row>
        <row r="464">
          <cell r="A464" t="str">
            <v>IACSA-E15-017.1</v>
          </cell>
          <cell r="B464" t="str">
            <v>EINHELL ARGENTINA S.A.</v>
          </cell>
          <cell r="C464" t="str">
            <v>Licencia de Marca (Sistema Nº 5)</v>
          </cell>
          <cell r="D464" t="str">
            <v>BAJA</v>
          </cell>
          <cell r="E464"/>
          <cell r="F464">
            <v>30711932476</v>
          </cell>
          <cell r="G464" t="str">
            <v>Av. Corrientes 1463; PISO 3°, Depto. 5,  C.A.B.A., Argentina.</v>
          </cell>
          <cell r="H464" t="str">
            <v xml:space="preserve">Zhejiang Prulde Electric Appliance Co., Ltd. // Industry Development Zone of Xiaoshun Town, Jinhua, Zhejiang, China.. </v>
          </cell>
          <cell r="I464" t="str">
            <v xml:space="preserve">Zhejiang Prulde Electric Appliance Co., Ltd. // Industry Development Zone of Xiaoshun Town, Jinhua, Zhejiang, China.. </v>
          </cell>
          <cell r="J464" t="str">
            <v>China.</v>
          </cell>
          <cell r="K464" t="str">
            <v>Pistola de calor</v>
          </cell>
          <cell r="L464" t="str">
            <v>Einhell</v>
          </cell>
          <cell r="M464" t="str">
            <v>TE-HA 2000E</v>
          </cell>
          <cell r="N464" t="str">
            <v>230Vca, 50Hz, 2000W, Clase II</v>
          </cell>
          <cell r="O464" t="str">
            <v xml:space="preserve">IEC 60335-1: 2016 (Ed 5.2); IEC 60335-2-45: 2008 (Ed 3.1) </v>
          </cell>
          <cell r="P464" t="str">
            <v>SE Nº 51034</v>
          </cell>
          <cell r="Q464" t="str">
            <v>IADEV S.A.</v>
          </cell>
          <cell r="R464" t="str">
            <v>NA</v>
          </cell>
          <cell r="S464" t="str">
            <v>NA</v>
          </cell>
          <cell r="T464" t="str">
            <v>NA</v>
          </cell>
          <cell r="U464" t="str">
            <v>NA</v>
          </cell>
          <cell r="V464">
            <v>6</v>
          </cell>
          <cell r="W464" t="str">
            <v>6.4</v>
          </cell>
          <cell r="X464" t="str">
            <v>Pistola de aire caliente y soldadores</v>
          </cell>
          <cell r="Y464">
            <v>43761</v>
          </cell>
          <cell r="Z464"/>
          <cell r="AA464">
            <v>44309</v>
          </cell>
          <cell r="AB464">
            <v>43901</v>
          </cell>
          <cell r="AC464" t="str">
            <v>CAMBIO EN LA CODIFICACION INTERNA</v>
          </cell>
          <cell r="AD464" t="str">
            <v>BAJA</v>
          </cell>
          <cell r="AE464"/>
          <cell r="AF464"/>
        </row>
        <row r="465">
          <cell r="A465" t="str">
            <v>TC-0123/001.1</v>
          </cell>
          <cell r="B465" t="str">
            <v xml:space="preserve">Wahl Argentina S.R.L. </v>
          </cell>
          <cell r="C465" t="str">
            <v>Licencia de Tipo (Sistema Nº 4)</v>
          </cell>
          <cell r="D465" t="str">
            <v>BAJA</v>
          </cell>
          <cell r="E465"/>
          <cell r="F465" t="str">
            <v>NA</v>
          </cell>
          <cell r="G465" t="str">
            <v>Av. Alvarez Jonte 5655, C1407GPK, Ciudad Autónoma de Buenos Aires, Argentina.</v>
          </cell>
          <cell r="H465" t="str">
            <v>Foshan Tongtu Industrial Co., Ltd.</v>
          </cell>
          <cell r="I465" t="str">
            <v>Foshan Tongtu Industrial Co., Ltd.
N°28/33 Fenjiang Middle Road, Foshan, GuangDong, China</v>
          </cell>
          <cell r="J465">
            <v>0</v>
          </cell>
          <cell r="K465" t="str">
            <v>Fuente de Alimentaciion / power supply</v>
          </cell>
          <cell r="L465" t="str">
            <v>"TT"</v>
          </cell>
          <cell r="M465" t="str">
            <v>D41-4.8-200</v>
          </cell>
          <cell r="N465" t="str">
            <v xml:space="preserve">Entrada: 220Vca 50Hz 450mA  Salida:4.8Vcc  200mA </v>
          </cell>
          <cell r="O465" t="str">
            <v>IEC 60950-1:2005 + A1:2009</v>
          </cell>
          <cell r="P465" t="str">
            <v>N° 17020-332-50937</v>
          </cell>
          <cell r="Q465" t="str">
            <v>SHITSUKE S.R.L.</v>
          </cell>
          <cell r="R465" t="str">
            <v>NA</v>
          </cell>
          <cell r="S465" t="str">
            <v>NA</v>
          </cell>
          <cell r="T465" t="str">
            <v>NA</v>
          </cell>
          <cell r="U465" t="str">
            <v>NA</v>
          </cell>
          <cell r="V465">
            <v>4</v>
          </cell>
          <cell r="W465" t="str">
            <v>4.2</v>
          </cell>
          <cell r="X465" t="str">
            <v>Fuente de alimentación para equipos de tecnología de la información</v>
          </cell>
          <cell r="Y465">
            <v>41379</v>
          </cell>
          <cell r="Z465"/>
          <cell r="AA465" t="str">
            <v>BAJA</v>
          </cell>
          <cell r="AB465">
            <v>41818</v>
          </cell>
          <cell r="AC465" t="str">
            <v>ADECUACION AL NUEVO REQUERIMIENTO DE LA AUTORIDAD DE APLICACIÓN, INDICACION DE USO DESTINADO.
BAJA POR tc-IACSA-123/001.1R1</v>
          </cell>
          <cell r="AD465" t="str">
            <v>-</v>
          </cell>
          <cell r="AE465"/>
          <cell r="AF465"/>
        </row>
        <row r="466">
          <cell r="A466" t="str">
            <v>IACSA-V7-001.3R1</v>
          </cell>
          <cell r="B466" t="str">
            <v>Verifone Argentina S.A.</v>
          </cell>
          <cell r="C466" t="str">
            <v>Licencia de Marca (Sistema Nº 5)</v>
          </cell>
          <cell r="D466" t="str">
            <v>BAJA</v>
          </cell>
          <cell r="E466"/>
          <cell r="F466">
            <v>30682526544</v>
          </cell>
          <cell r="G466" t="str">
            <v>Arias 3751  Piso 15- CABA, Argentina.</v>
          </cell>
          <cell r="H466" t="str">
            <v>SALCOMP (Shenzhen) Co., Ltd. // Salcomp Road, Furong Industrial Area, Xinquiao, Shajing, Baoan District, 518125, Shenzhen, Guangdong, China.</v>
          </cell>
          <cell r="I466" t="str">
            <v>Salcomp (Shenzhen) Co., Ltd. // Salcomp Road, Furong Industrial Area, Xinquiao, Shajing, Baoan District, 518125, Shenzhen, Guangdong, China.</v>
          </cell>
          <cell r="J466" t="str">
            <v>China.</v>
          </cell>
          <cell r="K466" t="str">
            <v>Fuente de alimentación para terminales de punto de venta</v>
          </cell>
          <cell r="L466" t="str">
            <v>Verifone / Salcomp</v>
          </cell>
          <cell r="M466" t="str">
            <v>SC1408</v>
          </cell>
          <cell r="N466" t="str">
            <v xml:space="preserve">Entrada: 100-240Vac, 50-60Hz, 150mA, Clase II
Salida: 5.0Vdc, 1.0A
</v>
          </cell>
          <cell r="O466" t="str">
            <v>IEC 60950-1:2005 (Ed. 2.0) + A1:2009</v>
          </cell>
          <cell r="P466" t="str">
            <v>SE N° 08454; SE N° 09250; SE N° 09250A</v>
          </cell>
          <cell r="Q466" t="str">
            <v>LADET S.A.</v>
          </cell>
          <cell r="R466" t="str">
            <v>NA</v>
          </cell>
          <cell r="S466" t="str">
            <v>NA</v>
          </cell>
          <cell r="T466" t="str">
            <v>NA</v>
          </cell>
          <cell r="U466" t="str">
            <v>NA</v>
          </cell>
          <cell r="V466">
            <v>4</v>
          </cell>
          <cell r="W466" t="str">
            <v>4.4</v>
          </cell>
          <cell r="X466" t="str">
            <v>Fuente de alimentación generales</v>
          </cell>
          <cell r="Y466">
            <v>41381</v>
          </cell>
          <cell r="Z466"/>
          <cell r="AA466">
            <v>44114</v>
          </cell>
          <cell r="AB466"/>
          <cell r="AC466"/>
          <cell r="AD466">
            <v>-1798</v>
          </cell>
          <cell r="AE466"/>
          <cell r="AF466"/>
        </row>
        <row r="467">
          <cell r="A467" t="str">
            <v>ICU-I3-001.1</v>
          </cell>
          <cell r="B467" t="str">
            <v xml:space="preserve">INTERCLIMA S.A. 
</v>
          </cell>
          <cell r="C467" t="str">
            <v>Licencia de Marca (Sistema Nº 5)</v>
          </cell>
          <cell r="D467" t="str">
            <v>BAJA</v>
          </cell>
          <cell r="E467"/>
          <cell r="F467" t="str">
            <v>NA</v>
          </cell>
          <cell r="G467" t="str">
            <v xml:space="preserve">Einstein 1105, Río Grande, Tierra del Fuego, Argentina. </v>
          </cell>
          <cell r="H467" t="str">
            <v xml:space="preserve">IATEC S.A.
</v>
          </cell>
          <cell r="I467" t="str">
            <v xml:space="preserve">IATEC S.A. / Domingo Faustino Sarmiento 2950, Río Grande, Tierra del Fuego, Argentina.
</v>
          </cell>
          <cell r="J467">
            <v>0</v>
          </cell>
          <cell r="K467" t="str">
            <v xml:space="preserve">Acondicionador de aire tipo dividido 
Split-type air conditioner
</v>
          </cell>
          <cell r="L467" t="str">
            <v>“LG”</v>
          </cell>
          <cell r="M467" t="str">
            <v xml:space="preserve">TS-H096YMA3,  TS-H126YMA3
</v>
          </cell>
          <cell r="N467" t="str">
            <v xml:space="preserve">220-240V~, 50Hz, IPX4, clase/class I, R22, presión máxima /maximum pressure: 5MPa, clase climática/ climate class: T1 
TSUH096YMA3 TSNH096YMA3 1290W 6,43A 1220W 5,95A
TSUH126YMA3 TSNH126YMA3 1350W 7,24A 1340W 7,30A
</v>
          </cell>
          <cell r="O467" t="str">
            <v>IEC 60335-2-40:2002 + A1:2005 + A2:2005 usada con IEC 60335-1:2001 (incl. Corrigendum 1:2002) + A1:2004 + A2:2006</v>
          </cell>
          <cell r="P467" t="str">
            <v xml:space="preserve">N° DRC-01-13-9194 +  N° DRC-01-13-8980  </v>
          </cell>
          <cell r="Q467" t="str">
            <v>LENOR S.R.L.</v>
          </cell>
          <cell r="R467" t="str">
            <v>NA</v>
          </cell>
          <cell r="S467" t="str">
            <v>NA</v>
          </cell>
          <cell r="T467" t="str">
            <v>NA</v>
          </cell>
          <cell r="U467" t="str">
            <v>NA</v>
          </cell>
          <cell r="V467">
            <v>3</v>
          </cell>
          <cell r="W467" t="str">
            <v>3.1</v>
          </cell>
          <cell r="X467" t="str">
            <v>Climatización</v>
          </cell>
          <cell r="Y467">
            <v>41387</v>
          </cell>
          <cell r="Z467"/>
          <cell r="AA467" t="str">
            <v>BAJA</v>
          </cell>
          <cell r="AB467" t="str">
            <v>NA</v>
          </cell>
          <cell r="AC467" t="str">
            <v>NA</v>
          </cell>
          <cell r="AD467" t="str">
            <v>-</v>
          </cell>
          <cell r="AE467"/>
          <cell r="AF467"/>
        </row>
        <row r="468">
          <cell r="A468" t="str">
            <v>TC-IACSA-0182/005.2</v>
          </cell>
          <cell r="B468" t="str">
            <v>LA FORTEZZA SUDAMERICANA S.A.</v>
          </cell>
          <cell r="C468" t="str">
            <v>Licencia de Tipo (Sistema Nº 4)</v>
          </cell>
          <cell r="D468" t="str">
            <v>BAJA</v>
          </cell>
          <cell r="E468"/>
          <cell r="F468">
            <v>30687036022</v>
          </cell>
          <cell r="G468" t="str">
            <v>Luis Maria Drago 208 (Ex 5530), Villa Granaderos, Buenos Aires, Argentina.</v>
          </cell>
          <cell r="H468" t="str">
            <v>ITAB UK Ltd // ITAB House, Swallowdale Lane, Hemel Hempstead industrial estate, HP2 7EA, Reino Unido</v>
          </cell>
          <cell r="I468" t="str">
            <v>ITAB UK Ltd // ITAB House, Swallowdale Lane, Hemel Hempstead industrial estate, HP2 7EA, Reino Unido</v>
          </cell>
          <cell r="J468" t="str">
            <v>Reino Unido</v>
          </cell>
          <cell r="K468" t="str">
            <v>Luminaria fija con luz de emergencia</v>
          </cell>
          <cell r="L468" t="str">
            <v>ITAB</v>
          </cell>
          <cell r="M468" t="str">
            <v>LWL-123-X-180E-4K-60</v>
          </cell>
          <cell r="N468" t="str">
            <v>220-240V~; 50/60Hz; 100W; Clase I; IP20.</v>
          </cell>
          <cell r="O468" t="str">
            <v>IEC 60598-1:2014 (Ed 8.0) + IEC 60598-2-1:1979 (Ed 1.0) A1:1987 + 
IEC 61347-1:2012 (Ed. 2.2) + IEC 61347-2-7:2011 (Ed. 3.0)</v>
          </cell>
          <cell r="P468" t="str">
            <v xml:space="preserve">SE Nº 50963 + SE Nº 50964 </v>
          </cell>
          <cell r="Q468" t="str">
            <v>IADEV S.A.</v>
          </cell>
          <cell r="R468" t="str">
            <v>NA</v>
          </cell>
          <cell r="S468" t="str">
            <v>NA</v>
          </cell>
          <cell r="T468" t="str">
            <v>NA</v>
          </cell>
          <cell r="U468" t="str">
            <v>NA</v>
          </cell>
          <cell r="V468">
            <v>2</v>
          </cell>
          <cell r="W468" t="str">
            <v>2.1</v>
          </cell>
          <cell r="X468" t="str">
            <v xml:space="preserve">Luminaria: artefacto completo </v>
          </cell>
          <cell r="Y468">
            <v>41402</v>
          </cell>
          <cell r="Z468"/>
          <cell r="AA468">
            <v>44098</v>
          </cell>
          <cell r="AB468"/>
          <cell r="AC468"/>
          <cell r="AD468">
            <v>-1814</v>
          </cell>
          <cell r="AE468"/>
          <cell r="AF468"/>
        </row>
        <row r="469">
          <cell r="A469" t="str">
            <v>ICU-N13-001.1</v>
          </cell>
          <cell r="B469" t="str">
            <v>Noblex Argentina S.A.</v>
          </cell>
          <cell r="C469" t="str">
            <v>Licencia de Marca (Sistema Nº 5)</v>
          </cell>
          <cell r="D469" t="str">
            <v>BAJA</v>
          </cell>
          <cell r="E469"/>
          <cell r="F469" t="str">
            <v>NA</v>
          </cell>
          <cell r="G469" t="str">
            <v xml:space="preserve">Jaramillo 3670 (C1430FBX)– Ciudad Autónoma de Buenos Aires – Argentina. 
</v>
          </cell>
          <cell r="H469" t="str">
            <v>HUIZHOU BYD ELECTRONIC CO., LTD.</v>
          </cell>
          <cell r="I469" t="str">
            <v xml:space="preserve">HUIZHOU BYD ELECTRONIC CO., LTD.// Xiangshui River, Economic Development Zone, Daya Bay, Huizhou, Guangdong, 516083, P. R. China
</v>
          </cell>
          <cell r="J469">
            <v>0</v>
          </cell>
          <cell r="K469" t="str">
            <v xml:space="preserve">Cargador de Viaje/
Travel Charger
</v>
          </cell>
          <cell r="L469" t="str">
            <v>ALCATEL</v>
          </cell>
          <cell r="M469" t="str">
            <v>one touch UC12AR</v>
          </cell>
          <cell r="N469" t="str">
            <v xml:space="preserve">100-240 V~50/60Hz 200mA
5.0VDC 1.0A
</v>
          </cell>
          <cell r="O469" t="str">
            <v>IEC 60950-1:2005 +A1:2009</v>
          </cell>
          <cell r="P469" t="str">
            <v xml:space="preserve">N° 18067-556-52032 </v>
          </cell>
          <cell r="Q469" t="str">
            <v>SHITSUKE S.R.L.</v>
          </cell>
          <cell r="R469" t="str">
            <v>NA</v>
          </cell>
          <cell r="S469" t="str">
            <v>NA</v>
          </cell>
          <cell r="T469" t="str">
            <v>NA</v>
          </cell>
          <cell r="U469" t="str">
            <v>NA</v>
          </cell>
          <cell r="V469">
            <v>4</v>
          </cell>
          <cell r="W469" t="str">
            <v>4.2</v>
          </cell>
          <cell r="X469" t="str">
            <v>Fuente de alimentación para equipos de tecnología de la información</v>
          </cell>
          <cell r="Y469">
            <v>41404</v>
          </cell>
          <cell r="Z469"/>
          <cell r="AA469" t="str">
            <v>BAJA</v>
          </cell>
          <cell r="AB469">
            <v>41976</v>
          </cell>
          <cell r="AC469" t="str">
            <v>ADECUACION AL NUEVO REQUERIMIENTO DE LA AUTORIDAD DE APLICACIÓN, INDICACION DE USO DESTINADO.
REEMPLAZADO POR IACSA-N13-001.1R1</v>
          </cell>
          <cell r="AD469" t="str">
            <v>-</v>
          </cell>
          <cell r="AE469"/>
          <cell r="AF469"/>
        </row>
        <row r="470">
          <cell r="A470" t="str">
            <v>ICU-L15-001.1</v>
          </cell>
          <cell r="B470" t="str">
            <v>Libertad S.A.</v>
          </cell>
          <cell r="C470" t="str">
            <v>Licencia de Marca (Sistema Nº 5)</v>
          </cell>
          <cell r="D470" t="str">
            <v>BAJA</v>
          </cell>
          <cell r="E470"/>
          <cell r="F470" t="str">
            <v>NA</v>
          </cell>
          <cell r="G470" t="str">
            <v>Fray Luis Beltran y Cardeñosa. Barrio poeta Lugones, Córdoba.</v>
          </cell>
          <cell r="H470" t="str">
            <v xml:space="preserve">Helms-Man (Hui Yang) Electric Ltd. 
Xin Xu, Hui Yang, Guang Dong, 516223, China
</v>
          </cell>
          <cell r="I470" t="str">
            <v xml:space="preserve">Helms-Man (Hui Yang) Electric Ltd. 
Xin Xu, Hui Yang, Guang Dong, 516223, China
</v>
          </cell>
          <cell r="J470">
            <v>0</v>
          </cell>
          <cell r="K470" t="str">
            <v xml:space="preserve">Fuente de Alimentación 
AC/AC Adaptor
</v>
          </cell>
          <cell r="L470" t="str">
            <v xml:space="preserve">“Helms-Man”
“MAISTO” 
“NEW BRIGHT”
</v>
          </cell>
          <cell r="M470" t="str">
            <v>Ver anexo en certificado</v>
          </cell>
          <cell r="N470" t="str">
            <v>Ver anexo en certificado</v>
          </cell>
          <cell r="O470" t="str">
            <v>IEC 61558-1:2005 + A1:2009 &amp; IEC 61558-2-6:2009</v>
          </cell>
          <cell r="P470" t="str">
            <v xml:space="preserve">LI-04-13-3560  </v>
          </cell>
          <cell r="Q470" t="str">
            <v>LENOR S.R.L.</v>
          </cell>
          <cell r="R470" t="str">
            <v>NA</v>
          </cell>
          <cell r="S470" t="str">
            <v>NA</v>
          </cell>
          <cell r="T470" t="str">
            <v>NA</v>
          </cell>
          <cell r="U470" t="str">
            <v>NA</v>
          </cell>
          <cell r="V470">
            <v>4</v>
          </cell>
          <cell r="W470" t="str">
            <v>4.4</v>
          </cell>
          <cell r="X470" t="str">
            <v>Fuente de alimentación generales</v>
          </cell>
          <cell r="Y470">
            <v>41408</v>
          </cell>
          <cell r="Z470"/>
          <cell r="AA470" t="str">
            <v>BAJA</v>
          </cell>
          <cell r="AB470">
            <v>41802</v>
          </cell>
          <cell r="AC470" t="str">
            <v>ADECUACION AL NUEVO REQUERIMIENTO DE LA AUTORIDAD DE APLICACIÓN, INDICACION DE USO DESTINADO.
BAJA POR IACSA-L15-001.1R1</v>
          </cell>
          <cell r="AD470" t="str">
            <v>-</v>
          </cell>
          <cell r="AE470"/>
          <cell r="AF470"/>
        </row>
        <row r="471">
          <cell r="A471" t="str">
            <v>TC-0124/001.1</v>
          </cell>
          <cell r="B471" t="str">
            <v>Quality Tech S.R.L.</v>
          </cell>
          <cell r="C471" t="str">
            <v>Licencia de Tipo (Sistema Nº 4)</v>
          </cell>
          <cell r="D471" t="str">
            <v>BAJA</v>
          </cell>
          <cell r="E471"/>
          <cell r="F471" t="str">
            <v>NA</v>
          </cell>
          <cell r="G471" t="str">
            <v>Cabo Primero Moreno 2285, Burzaco, Provinicia de Buenos Aires, Argentina.</v>
          </cell>
          <cell r="H471" t="str">
            <v>Quality Tech S.R.L.</v>
          </cell>
          <cell r="I471" t="str">
            <v>Quality Tech S.R.L. // Cabo Primero Moreno 2285, Burzaco, Provinicia de Buenos Aires, Argentina.</v>
          </cell>
          <cell r="J471">
            <v>0</v>
          </cell>
          <cell r="K471" t="str">
            <v xml:space="preserve">Carro con guarda y transporte para aula digital móvil 
</v>
          </cell>
          <cell r="L471" t="str">
            <v>Quality Tech S.R.L.</v>
          </cell>
          <cell r="M471" t="str">
            <v>QCM30</v>
          </cell>
          <cell r="N471" t="str">
            <v xml:space="preserve">220V~, 50Hz, 10A, Clase I
</v>
          </cell>
          <cell r="O471" t="str">
            <v xml:space="preserve">IEC 60950-1:2005 + A1:20098
</v>
          </cell>
          <cell r="P471" t="str">
            <v xml:space="preserve">SE N°04950 </v>
          </cell>
          <cell r="Q471" t="str">
            <v>LADET S.A.</v>
          </cell>
          <cell r="R471" t="str">
            <v>NA</v>
          </cell>
          <cell r="S471" t="str">
            <v>NA</v>
          </cell>
          <cell r="T471" t="str">
            <v>NA</v>
          </cell>
          <cell r="U471" t="str">
            <v>NA</v>
          </cell>
          <cell r="V471">
            <v>5</v>
          </cell>
          <cell r="W471" t="str">
            <v>5.8</v>
          </cell>
          <cell r="X471" t="str">
            <v>Equipamiento de tecnología de la información y comunicación</v>
          </cell>
          <cell r="Y471">
            <v>41408</v>
          </cell>
          <cell r="Z471"/>
          <cell r="AA471" t="str">
            <v>BAJA</v>
          </cell>
          <cell r="AB471">
            <v>43166</v>
          </cell>
          <cell r="AC471" t="str">
            <v>Falta de vigilancia</v>
          </cell>
          <cell r="AD471" t="str">
            <v>-</v>
          </cell>
          <cell r="AE471"/>
          <cell r="AF471"/>
        </row>
        <row r="472">
          <cell r="A472" t="str">
            <v>ICU-Q7-001.1</v>
          </cell>
          <cell r="B472" t="str">
            <v>QUANTUM TECNOLOGÍA S.A.</v>
          </cell>
          <cell r="C472" t="str">
            <v>Licencia de Marca (Sistema Nº 5)</v>
          </cell>
          <cell r="D472" t="str">
            <v>BAJA</v>
          </cell>
          <cell r="E472"/>
          <cell r="F472" t="str">
            <v>NA</v>
          </cell>
          <cell r="G472" t="str">
            <v>Lavarden 145 (C1437FBC), Ciudad Autónoma de Buenos Aires, Buenos Aires, Argentina.</v>
          </cell>
          <cell r="H472" t="str">
            <v xml:space="preserve">Leader Electronics Inc. </v>
          </cell>
          <cell r="I472" t="str">
            <v xml:space="preserve">Jiangsu Leader Electronics Inc. / Guyang Town, Dantu District, Zhenjiang City, Jiangsu Province, (212143), China.
</v>
          </cell>
          <cell r="J472">
            <v>0</v>
          </cell>
          <cell r="K472" t="str">
            <v xml:space="preserve">Fuente de Alimentación / Power supply </v>
          </cell>
          <cell r="L472" t="str">
            <v xml:space="preserve">“LEI”
“HYPERCOM”
</v>
          </cell>
          <cell r="M472" t="str">
            <v xml:space="preserve">MU24-9075280-A4
</v>
          </cell>
          <cell r="N472" t="str">
            <v>Entrada/input: 100-240V~, 50/60Hz, 1.0A, Clase/class II
Salida/output:  7.5V     , 2.8A</v>
          </cell>
          <cell r="O472" t="str">
            <v xml:space="preserve">IEC 60950-1:2005 </v>
          </cell>
          <cell r="P472" t="str">
            <v>N° 130508 01 SE</v>
          </cell>
          <cell r="Q472" t="str">
            <v>CES S.A.</v>
          </cell>
          <cell r="R472" t="str">
            <v>NA</v>
          </cell>
          <cell r="S472" t="str">
            <v>NA</v>
          </cell>
          <cell r="T472" t="str">
            <v>NA</v>
          </cell>
          <cell r="U472" t="str">
            <v>NA</v>
          </cell>
          <cell r="V472">
            <v>4</v>
          </cell>
          <cell r="W472" t="str">
            <v>4.2</v>
          </cell>
          <cell r="X472" t="str">
            <v>Fuente de alimentación para equipos de tecnología de la información</v>
          </cell>
          <cell r="Y472">
            <v>41422</v>
          </cell>
          <cell r="Z472"/>
          <cell r="AA472" t="str">
            <v>BAJA</v>
          </cell>
          <cell r="AB472">
            <v>41982</v>
          </cell>
          <cell r="AC472" t="str">
            <v>ADECUACION AL NUEVO REQUERIMIENTO DE LA AUTORIDAD DE APLICACIÓN, INDICACION DE USO DESTINADO.
BAJA POR IACSA-Q7-001.1R1</v>
          </cell>
          <cell r="AD472" t="str">
            <v>-</v>
          </cell>
          <cell r="AE472"/>
          <cell r="AF472"/>
        </row>
        <row r="473">
          <cell r="A473" t="str">
            <v>TC-0117/003.1</v>
          </cell>
          <cell r="B473" t="str">
            <v>Total Wellness S.R.L.</v>
          </cell>
          <cell r="C473" t="str">
            <v>Licencia de Tipo (Sistema Nº 4)</v>
          </cell>
          <cell r="D473" t="str">
            <v>BAJA</v>
          </cell>
          <cell r="E473"/>
          <cell r="F473" t="str">
            <v>NA</v>
          </cell>
          <cell r="G473" t="str">
            <v>Darwin 790, Piso 7, Dpto.: B (C1414CUP), Cuidad Autónoma de Buenos Aires, Argentina.</v>
          </cell>
          <cell r="H473" t="str">
            <v xml:space="preserve">Johnson Health Tech. Co. Ltd. </v>
          </cell>
          <cell r="I473" t="str">
            <v xml:space="preserve">Johnson Health Tech. Co. Ltd. 
N° 26, Quingquad Rd. Daya Dist.,Taichung City 428, Taiwan.
</v>
          </cell>
          <cell r="J473">
            <v>0</v>
          </cell>
          <cell r="K473" t="str">
            <v xml:space="preserve">Caminador eléctrico
treadmill
</v>
          </cell>
          <cell r="L473" t="str">
            <v>VISION</v>
          </cell>
          <cell r="M473" t="str">
            <v>T60</v>
          </cell>
          <cell r="N473" t="str">
            <v xml:space="preserve">220-240V~, 50/60Hz, 15A, Clase/Class I  </v>
          </cell>
          <cell r="O473" t="str">
            <v xml:space="preserve">IEC 60335-1:2010 </v>
          </cell>
          <cell r="P473" t="str">
            <v xml:space="preserve">N° GCÑ-03-13-2147 </v>
          </cell>
          <cell r="Q473" t="str">
            <v>LENOR S.R.L.</v>
          </cell>
          <cell r="R473" t="str">
            <v>NA</v>
          </cell>
          <cell r="S473" t="str">
            <v>NA</v>
          </cell>
          <cell r="T473" t="str">
            <v>NA</v>
          </cell>
          <cell r="U473" t="str">
            <v>NA</v>
          </cell>
          <cell r="V473">
            <v>3</v>
          </cell>
          <cell r="W473" t="str">
            <v>3.6</v>
          </cell>
          <cell r="X473" t="str">
            <v>Cuidado personal</v>
          </cell>
          <cell r="Y473">
            <v>41422</v>
          </cell>
          <cell r="Z473"/>
          <cell r="AA473" t="str">
            <v>BAJA</v>
          </cell>
          <cell r="AB473">
            <v>43049</v>
          </cell>
          <cell r="AC473" t="str">
            <v>perdida de vigencia</v>
          </cell>
          <cell r="AD473" t="str">
            <v>-</v>
          </cell>
          <cell r="AE473"/>
          <cell r="AF473"/>
        </row>
        <row r="474">
          <cell r="A474" t="str">
            <v>IACSA-S45-002.1R1</v>
          </cell>
          <cell r="B474" t="str">
            <v>Signify Argentina S.A.</v>
          </cell>
          <cell r="C474" t="str">
            <v>Licencia de Marca (Sistema Nº 5)</v>
          </cell>
          <cell r="D474" t="str">
            <v>BAJA</v>
          </cell>
          <cell r="E474"/>
          <cell r="F474">
            <v>33714924619</v>
          </cell>
          <cell r="G474" t="str">
            <v>Nicolas Repetto; N° 3656; Piso 4; Olivos; Buenos Aires; Argentina.</v>
          </cell>
          <cell r="H474" t="str">
            <v>Ten Pao Electronics (Huizhou) Co., Ltd.</v>
          </cell>
          <cell r="I474" t="str">
            <v>Ten Pao Electronics (Huizhou) Co., Ltd.// Dongjiang Industrial Area, Shuikou Town, Huizhou City, Guangdong Province, P. R. China.</v>
          </cell>
          <cell r="J474" t="str">
            <v>China.</v>
          </cell>
          <cell r="K474" t="str">
            <v>Fuente de alimentación conmutada</v>
          </cell>
          <cell r="L474" t="str">
            <v>PHILIPS</v>
          </cell>
          <cell r="M474" t="str">
            <v>a) S020CM2400083; b) S012BSM2400050; c) S012CTM1200100B</v>
          </cell>
          <cell r="N474" t="str">
            <v>a) Entrada: 100-240Vca; 50/60Hz; 600mA; clase II salida: 24vcc; 0.83A; 20W 
b) Entrada: 100-240Vca; 50/60Hz; 500mA; clase II // salida: 24vcc; 0.5A; 12W
c) Entrada: 100-240Vca, 50/60Hz, 180mA; clase II // Salida: 12Vcc, 1000Ma, 12W</v>
          </cell>
          <cell r="O474" t="str">
            <v>IEC 61558-1: 2009 (Ed. 2.1) + IEC 61558-2-16: 2009 (Ed. 1.0) + AMD1:2013</v>
          </cell>
          <cell r="P474" t="str">
            <v xml:space="preserve">NDO-03-19-4757 + NDO-10-19-1568 </v>
          </cell>
          <cell r="Q474" t="str">
            <v>LENOR S.R.L.</v>
          </cell>
          <cell r="R474" t="str">
            <v>NA</v>
          </cell>
          <cell r="S474" t="str">
            <v>NA</v>
          </cell>
          <cell r="T474" t="str">
            <v>NA</v>
          </cell>
          <cell r="U474" t="str">
            <v>NA</v>
          </cell>
          <cell r="V474">
            <v>4</v>
          </cell>
          <cell r="W474" t="str">
            <v>4.4</v>
          </cell>
          <cell r="X474" t="str">
            <v>Fuente de alimentación generales</v>
          </cell>
          <cell r="Y474">
            <v>41423</v>
          </cell>
          <cell r="Z474"/>
          <cell r="AA474">
            <v>44741</v>
          </cell>
          <cell r="AB474"/>
          <cell r="AC474"/>
          <cell r="AD474">
            <v>-1171</v>
          </cell>
          <cell r="AE474"/>
          <cell r="AF474"/>
        </row>
        <row r="475">
          <cell r="A475" t="str">
            <v>ICU-L9-002.2</v>
          </cell>
          <cell r="B475" t="str">
            <v>LG Electronics Tianjin Appliances Co., Ltd.</v>
          </cell>
          <cell r="C475" t="str">
            <v>Licencia de Marca (Sistema Nº 5)</v>
          </cell>
          <cell r="D475" t="str">
            <v>BAJA</v>
          </cell>
          <cell r="E475"/>
          <cell r="F475" t="str">
            <v>NA</v>
          </cell>
          <cell r="G475" t="str">
            <v>No. 9 Jin Wei Road, Bei Chen Dist., Tianjin, China.</v>
          </cell>
          <cell r="H475" t="str">
            <v>INTERCLIMA S.A.</v>
          </cell>
          <cell r="I475" t="str">
            <v xml:space="preserve">INTERCLIMA S.A. / Einstein 1105, Río Grande, Tierra del Fuego, Argentina.
</v>
          </cell>
          <cell r="J475">
            <v>0</v>
          </cell>
          <cell r="K475" t="str">
            <v>Acondicionador de aire tipo split / Split-type air conditioner</v>
          </cell>
          <cell r="L475" t="str">
            <v>“LG”</v>
          </cell>
          <cell r="M475" t="str">
            <v xml:space="preserve">TS-C096YDL0; TS-H096YDL0; TS-C096YDA0; TS-H096YJU0; TS-C126TDA0;
TS-H126TDL0; TS-H126TJU0
TS-C096YMA1; TS-H096YMA1; TS-C126YMA1; TS-H126YMA1;TS-C1865MA1; TS-H1865MA1; TS-C2465MA1; TS-H2465MA1
TS-C096YTA1; TS-H096YTA1; TS-C126YTA1; TS-H126YTA1
TS-C1865MA0; TS-H1865JU0; TS-H1868ML0; TS-H2465JU0; TS-H2468ML0
TS-C1865TA1; TS-H1865TA1; TS-C2465TA1; TS-H2465TA1; TS-C1865MA2; 
TS-C1865MA3; TS-H2465MA2
</v>
          </cell>
          <cell r="N475" t="str">
            <v>220-240V~, 50Hz, IPX4 (unidad exterior / outdoor unit), class /class I, R22, 
presión máxima /maximum pressure: 5MPa 
(Ver Anexo 1 con información detallada de cada conjunto de modelos/ See Appendix 1 with detailed information of each model set)</v>
          </cell>
          <cell r="O475" t="str">
            <v>IEC 60335-2-40:2002 + A1:2005 + A2:2005 usada con IEC 60335-1:2001 (incl. Corrigendum 1:2002) + A1:2004 + A2:2006</v>
          </cell>
          <cell r="P475" t="str">
            <v>N° EBS-10-12-4515 // LENOR S.R.L.; N° EBS-04-13-3968 // LENOR S.R.L.</v>
          </cell>
          <cell r="Q475" t="str">
            <v>LENOR S.R.L.</v>
          </cell>
          <cell r="R475" t="str">
            <v>NA</v>
          </cell>
          <cell r="S475" t="str">
            <v>NA</v>
          </cell>
          <cell r="T475" t="str">
            <v>NA</v>
          </cell>
          <cell r="U475" t="str">
            <v>NA</v>
          </cell>
          <cell r="V475">
            <v>3</v>
          </cell>
          <cell r="W475" t="str">
            <v>3.1</v>
          </cell>
          <cell r="X475" t="str">
            <v>Climatización</v>
          </cell>
          <cell r="Y475">
            <v>41431</v>
          </cell>
          <cell r="Z475"/>
          <cell r="AA475" t="str">
            <v>BAJA</v>
          </cell>
          <cell r="AB475">
            <v>42124</v>
          </cell>
          <cell r="AC475" t="str">
            <v>fin de serie</v>
          </cell>
          <cell r="AD475" t="str">
            <v>-</v>
          </cell>
          <cell r="AE475"/>
          <cell r="AF475"/>
        </row>
        <row r="476">
          <cell r="A476" t="str">
            <v>ICU-L9-003.2</v>
          </cell>
          <cell r="B476" t="str">
            <v>LG Electronics Tianjin Appliances Co., Ltd.</v>
          </cell>
          <cell r="C476" t="str">
            <v>Licencia de Marca (Sistema Nº 5)</v>
          </cell>
          <cell r="D476" t="str">
            <v>BAJA</v>
          </cell>
          <cell r="E476"/>
          <cell r="F476" t="str">
            <v>NA</v>
          </cell>
          <cell r="G476" t="str">
            <v>No. 9 Jin Wei Road, Bei Chen Dist., Tianjin, China.</v>
          </cell>
          <cell r="H476" t="str">
            <v>INTERCLIMA S.A.</v>
          </cell>
          <cell r="I476" t="str">
            <v xml:space="preserve">INTERCLIMA S.A. / Einstein 1105, Río Grande, Tierra del Fuego, Argentina.
</v>
          </cell>
          <cell r="J476">
            <v>0</v>
          </cell>
          <cell r="K476" t="str">
            <v>Acondicionador de aire tipo split / Split-type air conditioner</v>
          </cell>
          <cell r="L476" t="str">
            <v>“LG”</v>
          </cell>
          <cell r="M476" t="str">
            <v xml:space="preserve">TS-H096EML1,  TS-H126EML1,  TS-H096YJU1,  TS-H126TJU1,  TS-H096B8U0, TS-H126B8U0, TS-H126YMA2, TS-H096EML2,  TS-H126EML2
TS-H1868ML1,  TS-H2468ML1,  TS-H1865JU1,  TS-H2465JU1, TS-H186C8U0, TS-H1865MA2, TS-H1868ML2, TS-H2468ML2
TS-C096YMA2,  TS-H096YMA2,  TS-C126YMA2, TS-C2465MA2, TS-H246C8U0 
</v>
          </cell>
          <cell r="N476" t="str">
            <v xml:space="preserve">220-240V~, 50Hz, IPX4 (unidad exterior / outdoor unit), clase/class I, R22, presión máxima /maximum pressure: 5MPa, clase climática/ climate class: T1 
(Ver Anexo 1 con información detallada de cada conjunto de modelos/ See Appendix 1 with detailed information of each model set)
</v>
          </cell>
          <cell r="O476" t="str">
            <v>IEC 60335-2-40:2002 + A1:2005 + A2:2005 usada con IEC 60335-1:2001 (incl. Corrigendum 1:2002) + A1:2004 + A2:2006</v>
          </cell>
          <cell r="P476" t="str">
            <v xml:space="preserve">N° EBS-10-12-4518 // LENOR S.R.L.; N° EBS-04-13-3968 // LENOR S.R.L. </v>
          </cell>
          <cell r="Q476" t="str">
            <v>LENOR S.R.L.</v>
          </cell>
          <cell r="R476" t="str">
            <v>NA</v>
          </cell>
          <cell r="S476" t="str">
            <v>NA</v>
          </cell>
          <cell r="T476" t="str">
            <v>NA</v>
          </cell>
          <cell r="U476" t="str">
            <v>NA</v>
          </cell>
          <cell r="V476">
            <v>3</v>
          </cell>
          <cell r="W476" t="str">
            <v>3.1</v>
          </cell>
          <cell r="X476" t="str">
            <v>Climatización</v>
          </cell>
          <cell r="Y476">
            <v>41431</v>
          </cell>
          <cell r="Z476"/>
          <cell r="AA476" t="str">
            <v>BAJA</v>
          </cell>
          <cell r="AB476">
            <v>42124</v>
          </cell>
          <cell r="AC476" t="str">
            <v>fin de serie</v>
          </cell>
          <cell r="AD476" t="str">
            <v>-</v>
          </cell>
          <cell r="AE476"/>
          <cell r="AF476"/>
        </row>
        <row r="477">
          <cell r="A477" t="str">
            <v>ICU-P17-001.1</v>
          </cell>
          <cell r="B477" t="str">
            <v>PANASONIC DO BRASIL LTDA, SUCURSAL ARGENTINA</v>
          </cell>
          <cell r="C477" t="str">
            <v>Licencia de Marca (Sistema Nº 5)</v>
          </cell>
          <cell r="D477" t="str">
            <v>BAJA</v>
          </cell>
          <cell r="E477"/>
          <cell r="F477" t="str">
            <v>NA</v>
          </cell>
          <cell r="G477" t="str">
            <v>Manuel García 352 (C1284ACH), Capital Federal, Buenos Aires, Argentina</v>
          </cell>
          <cell r="H477" t="str">
            <v xml:space="preserve">PI Electronics (H.K.) Ltd. </v>
          </cell>
          <cell r="I477" t="str">
            <v>PI Electronics (China Plant) / Liu Yue, Da He Village, Heng Gang Town, Long Gang County, Shenzhen, 518173, P.R.China</v>
          </cell>
          <cell r="J477">
            <v>0</v>
          </cell>
          <cell r="K477" t="str">
            <v>Fuente de Alimentación / Adaptador CA -CC</v>
          </cell>
          <cell r="L477" t="str">
            <v>Panasonic</v>
          </cell>
          <cell r="M477" t="str">
            <v>VSK0784</v>
          </cell>
          <cell r="N477" t="str">
            <v xml:space="preserve">Entrada/Input: 110-240V~, 50/60Hz, 7.0W, Clase/Class II
Salida/Output: 5Vcc, 1.0A
</v>
          </cell>
          <cell r="O477" t="str">
            <v>IEC 60065:2001 + A1: 2005 + A2:2010</v>
          </cell>
          <cell r="P477" t="str">
            <v>N° ALP-05-13-5792</v>
          </cell>
          <cell r="Q477" t="str">
            <v>LENOR S.R.L.</v>
          </cell>
          <cell r="R477" t="str">
            <v>NA</v>
          </cell>
          <cell r="S477" t="str">
            <v>NA</v>
          </cell>
          <cell r="T477" t="str">
            <v>NA</v>
          </cell>
          <cell r="U477" t="str">
            <v>NA</v>
          </cell>
          <cell r="V477">
            <v>4</v>
          </cell>
          <cell r="W477" t="str">
            <v>4.3</v>
          </cell>
          <cell r="X477" t="str">
            <v>Fuente de alimentación para equipos electrónicos de audio y video</v>
          </cell>
          <cell r="Y477">
            <v>41436</v>
          </cell>
          <cell r="Z477"/>
          <cell r="AA477" t="str">
            <v>BAJA</v>
          </cell>
          <cell r="AB477">
            <v>41961</v>
          </cell>
          <cell r="AC477" t="str">
            <v>ADECUACION AL NUEVO REQUERIMIENTO DE LA AUTORIDAD DE APLICACIÓN, INDICACION DE USO DESTINADO.
BAJA POR IACSA-P17-001.1R1</v>
          </cell>
          <cell r="AD477" t="str">
            <v>-</v>
          </cell>
          <cell r="AE477"/>
          <cell r="AF477"/>
        </row>
        <row r="478">
          <cell r="A478" t="str">
            <v>TC-0095/002.2</v>
          </cell>
          <cell r="B478" t="str">
            <v>Criotec S.A. de C.V.</v>
          </cell>
          <cell r="C478" t="str">
            <v>Licencia de Tipo (Sistema Nº 4)</v>
          </cell>
          <cell r="D478" t="str">
            <v>BAJA</v>
          </cell>
          <cell r="E478"/>
          <cell r="F478" t="str">
            <v>NA</v>
          </cell>
          <cell r="G478" t="str">
            <v>Calle Servidumbre de Paso #2560-A, El Palmar, Santa Catarina N.L. CP. 66350, México.</v>
          </cell>
          <cell r="H478" t="str">
            <v xml:space="preserve">Criotec, S.A. de C.V.
Calle Servidumbre de Paso #2560-A, El Palmar, Santa Catarina N.L. CP. 66350, México.
</v>
          </cell>
          <cell r="I478" t="str">
            <v xml:space="preserve">Criotec, S.A. de C.V.
Calle 25 de Mayo No. 188, Col. Trabajadores, Santa Catarina N.L. CP. 66149, México.
</v>
          </cell>
          <cell r="J478">
            <v>0</v>
          </cell>
          <cell r="K478" t="str">
            <v xml:space="preserve">Refrigerador Comercial Vertical 
Vertical Commercial Cooler
</v>
          </cell>
          <cell r="L478" t="str">
            <v>Criotec</v>
          </cell>
          <cell r="M478" t="str">
            <v xml:space="preserve">(1) CFX-SL,  CFX-11,
(2) CFX-09, CFX-13,
(3) CFX-19, 
(4) CFX-37, CFX-37 2P,  CFX-37 4P,
(5) CFX-42, CFX-42 2P,  CFX-42 4P, 
(6) CFX-64, CFX-64 3P, CFX-64 4P, CFX-64 5P (7) CVZ-19; CVZ-17
</v>
          </cell>
          <cell r="N478" t="str">
            <v>230V, 50Hz, clase I,  IP11
(1) 3.0A, (2) 2.5A, (3) 4.0A, (4) 6.0A, (5) 6.0A, (6) 8.0A (7) 4,5A</v>
          </cell>
          <cell r="O478" t="str">
            <v xml:space="preserve">IEC 60335-2-89:2002 + A1:2005 + A2:2007 usada en conjunto con  IEC 60335-1:2001 + A1:2004 + A2:2006 </v>
          </cell>
          <cell r="P478" t="str">
            <v>N° 22617; N°130429 15 SE</v>
          </cell>
          <cell r="Q478" t="str">
            <v>CES S.A.</v>
          </cell>
          <cell r="R478" t="str">
            <v>NA</v>
          </cell>
          <cell r="S478" t="str">
            <v>NA</v>
          </cell>
          <cell r="T478" t="str">
            <v>NA</v>
          </cell>
          <cell r="U478" t="str">
            <v>NA</v>
          </cell>
          <cell r="V478">
            <v>3</v>
          </cell>
          <cell r="W478" t="str">
            <v>3.3</v>
          </cell>
          <cell r="X478" t="str">
            <v xml:space="preserve">Heladeras/freezers </v>
          </cell>
          <cell r="Y478">
            <v>41443</v>
          </cell>
          <cell r="Z478"/>
          <cell r="AA478" t="str">
            <v>BAJA</v>
          </cell>
          <cell r="AB478">
            <v>43045</v>
          </cell>
          <cell r="AC478" t="str">
            <v xml:space="preserve">pedida de vigencia </v>
          </cell>
          <cell r="AD478" t="str">
            <v>-</v>
          </cell>
          <cell r="AE478"/>
          <cell r="AF478"/>
        </row>
        <row r="479">
          <cell r="A479" t="str">
            <v>ICU-E7-001.2</v>
          </cell>
          <cell r="B479" t="str">
            <v>Electronic System S.A.</v>
          </cell>
          <cell r="C479" t="str">
            <v>Licencia de Marca (Sistema Nº 5)</v>
          </cell>
          <cell r="D479" t="str">
            <v>BAJA</v>
          </cell>
          <cell r="E479"/>
          <cell r="F479" t="str">
            <v>NA</v>
          </cell>
          <cell r="G479" t="str">
            <v>Roque Pérez 3650, Buenos Aires, Argentina</v>
          </cell>
          <cell r="H479" t="str">
            <v>Huizhou BYD Electronic Co., Ltd.</v>
          </cell>
          <cell r="I479" t="str">
            <v>Huizhou BYD Electronic Co., Ltd. // Xiangshui River, Economic Development Zone, Daya Bay, Huizhou, Guangdong, 516083, China</v>
          </cell>
          <cell r="J479">
            <v>0</v>
          </cell>
          <cell r="K479" t="str">
            <v>Cargador de viaje / Travel Charger</v>
          </cell>
          <cell r="L479" t="str">
            <v>Alcatel</v>
          </cell>
          <cell r="M479" t="str">
            <v>one touch UC12AR</v>
          </cell>
          <cell r="N479" t="str">
            <v xml:space="preserve">Entrada/ Input: 100-240V~, 50/60Hz, 200mA, Clase/Class II
Salida/ Output: 5,0Vcc, 1A 
</v>
          </cell>
          <cell r="O479" t="str">
            <v>IEC 60950-1:2005 (2da Edición) +Amd. 1: 2009</v>
          </cell>
          <cell r="P479" t="str">
            <v>18578-533-52878</v>
          </cell>
          <cell r="Q479" t="str">
            <v>SHITSUKE S.R.L.</v>
          </cell>
          <cell r="R479" t="str">
            <v>NA</v>
          </cell>
          <cell r="S479" t="str">
            <v>NA</v>
          </cell>
          <cell r="T479" t="str">
            <v>NA</v>
          </cell>
          <cell r="U479" t="str">
            <v>NA</v>
          </cell>
          <cell r="V479">
            <v>4</v>
          </cell>
          <cell r="W479" t="str">
            <v>4.2</v>
          </cell>
          <cell r="X479" t="str">
            <v>Fuente de alimentación para equipos de tecnología de la información</v>
          </cell>
          <cell r="Y479">
            <v>41456</v>
          </cell>
          <cell r="Z479"/>
          <cell r="AA479" t="str">
            <v>BAJA</v>
          </cell>
          <cell r="AB479">
            <v>42339</v>
          </cell>
          <cell r="AC479" t="str">
            <v>ADECUACION AL NUEVO REQUERIMIENTO DE LA AUTORIDAD DE APLICACIÓN, INDICACION DE USO DESTINADO.</v>
          </cell>
          <cell r="AD479" t="str">
            <v>-</v>
          </cell>
          <cell r="AE479"/>
          <cell r="AF479"/>
        </row>
        <row r="480">
          <cell r="A480" t="str">
            <v>ICU-S32-001.1</v>
          </cell>
          <cell r="B480" t="str">
            <v>SONTEC S.A.</v>
          </cell>
          <cell r="C480" t="str">
            <v>Licencia de Marca (Sistema Nº 5)</v>
          </cell>
          <cell r="D480" t="str">
            <v>BAJA</v>
          </cell>
          <cell r="E480"/>
          <cell r="F480" t="str">
            <v>NA</v>
          </cell>
          <cell r="G480" t="str">
            <v>Tte. Gral. J.D. Perón 2825, Ciudad Autónoma de Buenos Aires, Argentina</v>
          </cell>
          <cell r="H480" t="str">
            <v>Huizhou BYD Electronic Co., Ltd.</v>
          </cell>
          <cell r="I480" t="str">
            <v>Huizhou BYD Electronic Co., Ltd. // Xiangshui River, Economic Development Zone, Daya Bay, Huizhou, Guangdong, 516083, China</v>
          </cell>
          <cell r="J480">
            <v>0</v>
          </cell>
          <cell r="K480" t="str">
            <v>Cargador de viaje / Travel Charger</v>
          </cell>
          <cell r="L480" t="str">
            <v>TCL</v>
          </cell>
          <cell r="M480" t="str">
            <v>WAR550mA5V00-02; TUAR050055-B00</v>
          </cell>
          <cell r="N480" t="str">
            <v xml:space="preserve">Entrada/ Input: 100-240V~, 50/60Hz, 150mA, Clase/Class II
Salida/ Output: 5,0Vcc, 550mA 
</v>
          </cell>
          <cell r="O480" t="str">
            <v>IEC 60950-1:2005 (2da Edición) +Amd. 1: 2009</v>
          </cell>
          <cell r="P480" t="str">
            <v xml:space="preserve">N°  HDM-05-13-6323;  N° HDM-05-13-6328 </v>
          </cell>
          <cell r="Q480" t="str">
            <v>LENOR S.R.L.</v>
          </cell>
          <cell r="R480" t="str">
            <v>NA</v>
          </cell>
          <cell r="S480" t="str">
            <v>NA</v>
          </cell>
          <cell r="T480" t="str">
            <v>NA</v>
          </cell>
          <cell r="U480" t="str">
            <v>NA</v>
          </cell>
          <cell r="V480">
            <v>4</v>
          </cell>
          <cell r="W480" t="str">
            <v>4.2</v>
          </cell>
          <cell r="X480" t="str">
            <v>Fuente de alimentación para equipos de tecnología de la información</v>
          </cell>
          <cell r="Y480">
            <v>41457</v>
          </cell>
          <cell r="Z480"/>
          <cell r="AA480" t="str">
            <v>BAJA</v>
          </cell>
          <cell r="AB480">
            <v>41605</v>
          </cell>
          <cell r="AC480" t="str">
            <v>RESIVION DE MODELO, BAJA POR IACSA-S32-001.1R1</v>
          </cell>
          <cell r="AD480" t="str">
            <v>-</v>
          </cell>
          <cell r="AE480"/>
          <cell r="AF480"/>
        </row>
        <row r="481">
          <cell r="A481" t="str">
            <v>ICU-N13-002.1</v>
          </cell>
          <cell r="B481" t="str">
            <v>Noblex Argentina S.A.</v>
          </cell>
          <cell r="C481" t="str">
            <v>Licencia de Marca (Sistema Nº 5)</v>
          </cell>
          <cell r="D481" t="str">
            <v>BAJA</v>
          </cell>
          <cell r="E481"/>
          <cell r="F481" t="str">
            <v>NA</v>
          </cell>
          <cell r="G481" t="str">
            <v xml:space="preserve">Jaramillo 3670 (C1430FBX)– Ciudad Autónoma de Buenos Aires – Argentina. 
</v>
          </cell>
          <cell r="H481" t="str">
            <v>HUIZHOU BYD ELECTRONIC CO., LTD.</v>
          </cell>
          <cell r="I481" t="str">
            <v xml:space="preserve">HUIZHOU BYD ELECTRONIC CO., LTD.// Xiangshui River, Economic Development Zone, Daya Bay, Huizhou, Guangdong, 516083, P. R. China
</v>
          </cell>
          <cell r="J481">
            <v>0</v>
          </cell>
          <cell r="K481" t="str">
            <v xml:space="preserve">Cargador de Viaje/
Travel Charger
</v>
          </cell>
          <cell r="L481" t="str">
            <v>ALCATEL</v>
          </cell>
          <cell r="M481" t="str">
            <v>TUAR050055-A00; TUAR050055-B00</v>
          </cell>
          <cell r="N481" t="str">
            <v xml:space="preserve">Entrada/ Input: 100-240Vca 50/60Hz 150mA
Salida/Output: 5Vcc 550mA
</v>
          </cell>
          <cell r="O481" t="str">
            <v>IEC 60950-1:2005 +A1:2009</v>
          </cell>
          <cell r="P481" t="str">
            <v>N° 18758-556-52776</v>
          </cell>
          <cell r="Q481" t="str">
            <v>SHITSUKE S.R.L.</v>
          </cell>
          <cell r="R481" t="str">
            <v>NA</v>
          </cell>
          <cell r="S481" t="str">
            <v>NA</v>
          </cell>
          <cell r="T481" t="str">
            <v>NA</v>
          </cell>
          <cell r="U481" t="str">
            <v>NA</v>
          </cell>
          <cell r="V481">
            <v>4</v>
          </cell>
          <cell r="W481" t="str">
            <v>4.2</v>
          </cell>
          <cell r="X481" t="str">
            <v>Fuente de alimentación para equipos de tecnología de la información</v>
          </cell>
          <cell r="Y481">
            <v>41467</v>
          </cell>
          <cell r="Z481"/>
          <cell r="AA481" t="str">
            <v>BAJA</v>
          </cell>
          <cell r="AB481">
            <v>41976</v>
          </cell>
          <cell r="AC481" t="str">
            <v>ADECUACION AL NUEVO REQUERIMIENTO DE LA AUTORIDAD DE APLICACIÓN, INDICACION DE USO DESTINADO.
BAJA POR IACSA-N13-002.1R1</v>
          </cell>
          <cell r="AD481" t="str">
            <v>-</v>
          </cell>
          <cell r="AE481"/>
          <cell r="AF481"/>
        </row>
        <row r="482">
          <cell r="A482" t="str">
            <v>TC-IACSA-0182/007.1</v>
          </cell>
          <cell r="B482" t="str">
            <v>LA FORTEZZA SUDAMERICANA S.A.</v>
          </cell>
          <cell r="C482" t="str">
            <v>Licencia de Tipo (Sistema Nº 4)</v>
          </cell>
          <cell r="D482" t="str">
            <v>BAJA</v>
          </cell>
          <cell r="E482"/>
          <cell r="F482">
            <v>30687036022</v>
          </cell>
          <cell r="G482" t="str">
            <v>Luis Maria Drago 208 (Ex 5530), Villa Granaderos, Buenos Aires, Argentina.</v>
          </cell>
          <cell r="H482" t="str">
            <v>NORDIC LIGHT GROUP HK (NLGHK - HK China.) // NUCO SOURCING MANUFACTURING FACTORY, THE 2ND IND. AREA HONGXING VILLAGE, SONGGANG TOWN BAOÁN DISTRICT, SHENZEN PT: 518105, China..</v>
          </cell>
          <cell r="I482" t="str">
            <v>NORDIC LIGHT GROUP HK (NLGHK - HK China.) // NUCO SOURCING MANUFACTURING FACTORY, THE 2ND IND. AREA HONGXING VILLAGE, SONGGANG TOWN BAOÁN DISTRICT, SHENZEN PT: 518105, China..</v>
          </cell>
          <cell r="J482" t="str">
            <v>China.</v>
          </cell>
          <cell r="K482" t="str">
            <v>Luminaria fija para riel</v>
          </cell>
          <cell r="L482" t="str">
            <v>NUCO</v>
          </cell>
          <cell r="M482" t="str">
            <v>(1)ZYLINDER 4000 DALI TYPE 940-FL BLACK (288-632-20) 
(2) ZYLINDER 3000 DALI TYPE 930STD-FL BLACK (288-607-20)</v>
          </cell>
          <cell r="N482" t="str">
            <v>(1)220-240V~; 50/60Hz; 36W; CL. I; IP20
(2)220-240V~; 50/60Hz;24W; CL. I; IP20</v>
          </cell>
          <cell r="O482" t="str">
            <v>IEC 60598-1:2014 (Ed 8.0) + IEC 60598-2-1:1979 (Ed 1.0) + A1:1987</v>
          </cell>
          <cell r="P482" t="str">
            <v xml:space="preserve"> SE Nº 51156</v>
          </cell>
          <cell r="Q482" t="str">
            <v>IADEV S.A.</v>
          </cell>
          <cell r="R482" t="str">
            <v>NA</v>
          </cell>
          <cell r="S482" t="str">
            <v>NA</v>
          </cell>
          <cell r="T482" t="str">
            <v>NA</v>
          </cell>
          <cell r="U482" t="str">
            <v>NA</v>
          </cell>
          <cell r="V482">
            <v>2</v>
          </cell>
          <cell r="W482" t="str">
            <v>2.1</v>
          </cell>
          <cell r="X482" t="str">
            <v xml:space="preserve">Luminaria: artefacto completo </v>
          </cell>
          <cell r="Y482">
            <v>41470</v>
          </cell>
          <cell r="Z482"/>
          <cell r="AA482">
            <v>44112</v>
          </cell>
          <cell r="AB482"/>
          <cell r="AC482"/>
          <cell r="AD482">
            <v>-1800</v>
          </cell>
          <cell r="AE482"/>
          <cell r="AF482"/>
        </row>
        <row r="483">
          <cell r="A483" t="str">
            <v>ICU-B16-001.2</v>
          </cell>
          <cell r="B483" t="str">
            <v>Brother International Corporation de Argentina S.R.L.</v>
          </cell>
          <cell r="C483" t="str">
            <v>Licencia de Marca (Sistema Nº 5)</v>
          </cell>
          <cell r="D483" t="str">
            <v>BAJA</v>
          </cell>
          <cell r="E483"/>
          <cell r="F483">
            <v>30708049235</v>
          </cell>
          <cell r="G483" t="str">
            <v>Av. Santa Fe 2775, Piso 10°, Ciudad Autónoma de Buenos Aires, Buenos Aires , Argentina.</v>
          </cell>
          <cell r="H483" t="str">
            <v>Brother industries Ltd.</v>
          </cell>
          <cell r="I483" t="str">
            <v>Brother industries Saigon, Ltd.
Plot 301, Road 7A, Amata Industrial Park, Long Binh Ward, Bien Hoa City, Dong Nai Province, Vietnam..</v>
          </cell>
          <cell r="J483" t="str">
            <v>Vietnam.</v>
          </cell>
          <cell r="K483" t="str">
            <v>Máquina de coser / Sewing machine</v>
          </cell>
          <cell r="L483" t="str">
            <v xml:space="preserve">“brother” </v>
          </cell>
          <cell r="M483" t="str">
            <v>XL5900</v>
          </cell>
          <cell r="N483" t="str">
            <v>220V~, 50Hz, 51W, Clase/class II</v>
          </cell>
          <cell r="O483" t="str">
            <v xml:space="preserve">IEC 60335-1:2001 + A1:2004 + A2:2006 usada con 
IEC 60335-2-28:2002 + A1:2008
</v>
          </cell>
          <cell r="P483" t="str">
            <v>N° BR-05-13-5806</v>
          </cell>
          <cell r="Q483" t="str">
            <v>LENOR S.R.L.</v>
          </cell>
          <cell r="R483" t="str">
            <v>NA</v>
          </cell>
          <cell r="S483" t="str">
            <v>NA</v>
          </cell>
          <cell r="T483" t="str">
            <v>NA</v>
          </cell>
          <cell r="U483" t="str">
            <v>NA</v>
          </cell>
          <cell r="V483">
            <v>3</v>
          </cell>
          <cell r="W483" t="str">
            <v>3.7</v>
          </cell>
          <cell r="X483" t="str">
            <v>Cuidado del hogar</v>
          </cell>
          <cell r="Y483">
            <v>41472</v>
          </cell>
          <cell r="Z483"/>
          <cell r="AA483" t="str">
            <v>BAJA</v>
          </cell>
          <cell r="AB483">
            <v>41968</v>
          </cell>
          <cell r="AC483" t="str">
            <v>Cancelacion a pedido del cliente, ver AQF-206</v>
          </cell>
          <cell r="AD483" t="str">
            <v>-</v>
          </cell>
          <cell r="AE483"/>
          <cell r="AF483"/>
        </row>
        <row r="484">
          <cell r="A484" t="str">
            <v>CSE-IACSA-G8-001.3</v>
          </cell>
          <cell r="B484" t="str">
            <v>Galander S.A.</v>
          </cell>
          <cell r="C484" t="str">
            <v>Licencia de Marca (Sistema Nº 5)</v>
          </cell>
          <cell r="D484" t="str">
            <v>SUSPENDIDO</v>
          </cell>
          <cell r="E484"/>
          <cell r="F484">
            <v>30698914277</v>
          </cell>
          <cell r="G484" t="str">
            <v>Av. La Voz del Interior 6848, X5008HLN, Córdoba, Argentina.</v>
          </cell>
          <cell r="H484" t="str">
            <v>Leader Electronics Inc.</v>
          </cell>
          <cell r="I484" t="str">
            <v xml:space="preserve">Dongguan Leader Electronics Inc. / No. 1, Industrial Area, Tang Xia Town, Dong Guan City, Guang Dong Province, China.. 
</v>
          </cell>
          <cell r="J484" t="str">
            <v>China.</v>
          </cell>
          <cell r="K484" t="str">
            <v xml:space="preserve">Fuente de Alimentación/ Cargador de baterías para computadoras, modems &amp; routers, equipamiento de telefonía y radio e impresoras.
Power supply/ Battery charger for computers, modems &amp; routers, phone and radio equipment and printers.
</v>
          </cell>
          <cell r="L484" t="str">
            <v>LEI, Motorola.</v>
          </cell>
          <cell r="M484" t="str">
            <v>NU20-C140150-I3; 2571886T01.</v>
          </cell>
          <cell r="N484" t="str">
            <v xml:space="preserve">Entrada/Input: 100-240Vac , 50/60Hz, 1.0A, clase/class II.
Salida/Output: 14Vdc, 1.5A.
</v>
          </cell>
          <cell r="O484" t="str">
            <v>IEC 60950-1: 2005 (Ed. 2.0) + A1: 2009 + A2: 2013.</v>
          </cell>
          <cell r="P484" t="str">
            <v>N° 151006 12 SE.</v>
          </cell>
          <cell r="Q484" t="str">
            <v>CES S.A.</v>
          </cell>
          <cell r="R484" t="str">
            <v>NA</v>
          </cell>
          <cell r="S484" t="str">
            <v>NA</v>
          </cell>
          <cell r="T484" t="str">
            <v>NA</v>
          </cell>
          <cell r="U484" t="str">
            <v>NA</v>
          </cell>
          <cell r="V484">
            <v>4</v>
          </cell>
          <cell r="W484" t="str">
            <v>4.2</v>
          </cell>
          <cell r="X484" t="str">
            <v>Fuente de alimentación para equipos de tecnología de la información</v>
          </cell>
          <cell r="Y484">
            <v>41479</v>
          </cell>
          <cell r="Z484">
            <v>45555</v>
          </cell>
          <cell r="AA484">
            <v>45909</v>
          </cell>
          <cell r="AB484"/>
          <cell r="AC484"/>
          <cell r="AD484">
            <v>-3</v>
          </cell>
          <cell r="AE484"/>
          <cell r="AF484"/>
        </row>
        <row r="485">
          <cell r="A485" t="str">
            <v>ICU-P15-002.1</v>
          </cell>
          <cell r="B485" t="str">
            <v xml:space="preserve">Proyectos Horizonte S.A. </v>
          </cell>
          <cell r="C485" t="str">
            <v>Licencia de Marca (Sistema Nº 5)</v>
          </cell>
          <cell r="D485" t="str">
            <v>BAJA</v>
          </cell>
          <cell r="E485"/>
          <cell r="F485" t="str">
            <v>NA</v>
          </cell>
          <cell r="G485" t="str">
            <v>Perú 428 3 Piso, Oficina D. Ciudad Autónoma de Buenos Aires, Argentina</v>
          </cell>
          <cell r="H485" t="str">
            <v xml:space="preserve">Ten Pao Industrial Co., Ltd.  </v>
          </cell>
          <cell r="I485" t="str">
            <v xml:space="preserve">Ten Pao Electronics (Huizhou) Co., Ltd. / Dongjiang Industrial Area, Shuikou Town, Huizhou City, Guangdong Province, P.R. China. </v>
          </cell>
          <cell r="J485">
            <v>0</v>
          </cell>
          <cell r="K485" t="str">
            <v>Fuente de alimentacion / Power supply</v>
          </cell>
          <cell r="L485" t="str">
            <v xml:space="preserve">“Ten Pao” (logo) </v>
          </cell>
          <cell r="M485" t="str">
            <v>(1) S003IA0600050   (2) S003IA0600015</v>
          </cell>
          <cell r="N485" t="str">
            <v xml:space="preserve">(1) Entrada: 100-240V, 50-60Hz, 150 mA  Salida: 6V 500 mA
(2) Entrada: 100-240V, 50-60Hz, 150 mA  Salida: 6V 150 mA
</v>
          </cell>
          <cell r="O485" t="str">
            <v>IEC 60950-1:2005 + A1:2009</v>
          </cell>
          <cell r="P485" t="str">
            <v xml:space="preserve">LESE 100228 PHO </v>
          </cell>
          <cell r="Q485" t="str">
            <v>LESE - CITEDEF</v>
          </cell>
          <cell r="R485" t="str">
            <v>NA</v>
          </cell>
          <cell r="S485" t="str">
            <v>NA</v>
          </cell>
          <cell r="T485" t="str">
            <v>NA</v>
          </cell>
          <cell r="U485" t="str">
            <v>NA</v>
          </cell>
          <cell r="V485">
            <v>4</v>
          </cell>
          <cell r="W485" t="str">
            <v>4.2</v>
          </cell>
          <cell r="X485" t="str">
            <v>Fuente de alimentación para equipos de tecnología de la información</v>
          </cell>
          <cell r="Y485">
            <v>41480</v>
          </cell>
          <cell r="Z485"/>
          <cell r="AA485" t="str">
            <v>BAJA</v>
          </cell>
          <cell r="AB485" t="str">
            <v>NA</v>
          </cell>
          <cell r="AC485" t="str">
            <v>falta de pago del fee</v>
          </cell>
          <cell r="AD485" t="str">
            <v>-</v>
          </cell>
          <cell r="AE485"/>
          <cell r="AF485"/>
        </row>
        <row r="486">
          <cell r="A486" t="str">
            <v>TC-IACSA-0182/007.2</v>
          </cell>
          <cell r="B486" t="str">
            <v>LA FORTEZZA SUDAMERICANA S.A.</v>
          </cell>
          <cell r="C486" t="str">
            <v>Licencia de Tipo (Sistema Nº 4)</v>
          </cell>
          <cell r="D486" t="str">
            <v>BAJA</v>
          </cell>
          <cell r="E486"/>
          <cell r="F486">
            <v>30687036022</v>
          </cell>
          <cell r="G486" t="str">
            <v>Luis Maria Drago 208 (Ex 5530), Villa Granaderos, Buenos Aires, Argentina.</v>
          </cell>
          <cell r="H486" t="str">
            <v>NORDIC LIGHT GROUP HK (NLGHK - HK China.) // NUCO SOURCING MANUFACTURING FACTORY, THE 2ND IND. AREA HONGXING VILLAGE, SONGGANG TOWN BAOÁN DISTRICT, SHENZEN PT: 518105, China..</v>
          </cell>
          <cell r="I486" t="str">
            <v>NORDIC LIGHT GROUP HK (NLGHK - HK China.) // NUCO SOURCING MANUFACTURING FACTORY, THE 2ND IND. AREA HONGXING VILLAGE, SONGGANG TOWN BAOÁN DISTRICT, SHENZEN PT: 518105, China..</v>
          </cell>
          <cell r="J486" t="str">
            <v>China.</v>
          </cell>
          <cell r="K486" t="str">
            <v>Luminaria para empotrar</v>
          </cell>
          <cell r="L486" t="str">
            <v>NUCO</v>
          </cell>
          <cell r="M486" t="str">
            <v>(1) TITAN L TYPE DALI 940-WFL 4000  ( 292-623-10)
(2)AMBER MINI 2000 DALI TYPE 940-FL WHITE (296-642-10)
(3) TITAN MINI 2000 DALI TYPE 940 FL (308-622-10)
(4) TITAN MICRO TYPE 940-FL 1200 WHITE (328-552-10)</v>
          </cell>
          <cell r="N486" t="str">
            <v>(1) 220-240V~; 50/60Hz; 36W; CL. II; IP20
(2) 220-240V~; 50/60Hz; 23W; CL. II; IP20
(3) 220-240V~; 50/60Hz; 17W; CL. II; IP20
(4) 220-240V~; 50/60Hz; 11W; CL II; IP20</v>
          </cell>
          <cell r="O486" t="str">
            <v>IEC 60598-1:2014 (Ed 8.0) + IEC 60598-2-2:2011 (Ed 3.0)</v>
          </cell>
          <cell r="P486" t="str">
            <v>SE Nº 51155</v>
          </cell>
          <cell r="Q486" t="str">
            <v>IADEV S.A.</v>
          </cell>
          <cell r="R486" t="str">
            <v>NA</v>
          </cell>
          <cell r="S486" t="str">
            <v>NA</v>
          </cell>
          <cell r="T486" t="str">
            <v>NA</v>
          </cell>
          <cell r="U486" t="str">
            <v>NA</v>
          </cell>
          <cell r="V486">
            <v>2</v>
          </cell>
          <cell r="W486" t="str">
            <v>2.1</v>
          </cell>
          <cell r="X486" t="str">
            <v xml:space="preserve">Luminaria: artefacto completo </v>
          </cell>
          <cell r="Y486">
            <v>41485</v>
          </cell>
          <cell r="Z486"/>
          <cell r="AA486">
            <v>44115</v>
          </cell>
          <cell r="AB486"/>
          <cell r="AC486"/>
          <cell r="AD486">
            <v>-1797</v>
          </cell>
          <cell r="AE486"/>
          <cell r="AF486"/>
        </row>
        <row r="487">
          <cell r="A487" t="str">
            <v>TC-0073/011.1</v>
          </cell>
          <cell r="B487" t="str">
            <v>Lynch Cocinas S.A.</v>
          </cell>
          <cell r="C487" t="str">
            <v>Licencia de Tipo (Sistema Nº 4)</v>
          </cell>
          <cell r="D487" t="str">
            <v>BAJA</v>
          </cell>
          <cell r="E487"/>
          <cell r="F487" t="str">
            <v>NA</v>
          </cell>
          <cell r="G487" t="str">
            <v>Av. del Libertador 1254, Vicente López, (B1638BEY), Buenos Aires, Argentina.</v>
          </cell>
          <cell r="H487" t="str">
            <v>Desmon S.P.A. // Zona Ind.F3 Sup. - Nusco (Avellino) - Italia</v>
          </cell>
          <cell r="I487" t="str">
            <v>Desmon S.P.A. // Zona Ind.F3 Sup. - Nusco (Avellino) - Italia</v>
          </cell>
          <cell r="J487">
            <v>0</v>
          </cell>
          <cell r="K487" t="str">
            <v xml:space="preserve">Abatidor rapido de temperatura
Blast Chiller/Freezer
</v>
          </cell>
          <cell r="L487" t="str">
            <v>LYNCH COCINAS</v>
          </cell>
          <cell r="M487" t="str">
            <v>GBF-5G</v>
          </cell>
          <cell r="N487" t="str">
            <v xml:space="preserve">220VCA, 50Hz, 4A, 721W, Clase I, Clase Climática: 4
</v>
          </cell>
          <cell r="O487" t="str">
            <v xml:space="preserve">IEC 60335-2-89: 2002 + A1:2005 + A2:2007 usada con
IEC 60335-1:2001 + A1:2004 + A2:2006
</v>
          </cell>
          <cell r="P487" t="str">
            <v xml:space="preserve">CKC-06-13-7002 </v>
          </cell>
          <cell r="Q487" t="str">
            <v>LENOR S.R.L.</v>
          </cell>
          <cell r="R487" t="str">
            <v>NA</v>
          </cell>
          <cell r="S487" t="str">
            <v>NA</v>
          </cell>
          <cell r="T487" t="str">
            <v>NA</v>
          </cell>
          <cell r="U487" t="str">
            <v>NA</v>
          </cell>
          <cell r="V487">
            <v>3</v>
          </cell>
          <cell r="W487" t="str">
            <v>3.3</v>
          </cell>
          <cell r="X487" t="str">
            <v xml:space="preserve">Heladeras/freezers </v>
          </cell>
          <cell r="Y487">
            <v>41487</v>
          </cell>
          <cell r="Z487"/>
          <cell r="AA487" t="str">
            <v>BAJA</v>
          </cell>
          <cell r="AB487">
            <v>43166</v>
          </cell>
          <cell r="AC487" t="str">
            <v>Falta de vigilancia</v>
          </cell>
          <cell r="AD487" t="str">
            <v>-</v>
          </cell>
          <cell r="AE487"/>
          <cell r="AF487"/>
        </row>
        <row r="488">
          <cell r="A488" t="str">
            <v>TC-0073/011.2</v>
          </cell>
          <cell r="B488" t="str">
            <v>Lynch Cocinas S.A.</v>
          </cell>
          <cell r="C488" t="str">
            <v>Licencia de Tipo (Sistema Nº 4)</v>
          </cell>
          <cell r="D488" t="str">
            <v>BAJA</v>
          </cell>
          <cell r="E488"/>
          <cell r="F488" t="str">
            <v>NA</v>
          </cell>
          <cell r="G488" t="str">
            <v>Av. del Libertador 1254, Vicente López, (B1638BEY), Buenos Aires, Argentina.</v>
          </cell>
          <cell r="H488" t="str">
            <v>Desmon S.P.A. // Zona Ind.F3 Sup. - Nusco (Avellino) - Italia</v>
          </cell>
          <cell r="I488" t="str">
            <v>Desmon S.P.A. // Zona Ind.F3 Sup. - Nusco (Avellino) - Italia</v>
          </cell>
          <cell r="J488">
            <v>0</v>
          </cell>
          <cell r="K488" t="str">
            <v xml:space="preserve">Abatidor rapido de temperatura
Blast Chiller/Freezer
</v>
          </cell>
          <cell r="L488" t="str">
            <v>LYNCH COCINAS</v>
          </cell>
          <cell r="M488" t="str">
            <v>GBF-15</v>
          </cell>
          <cell r="N488" t="str">
            <v xml:space="preserve">380VCA, 50Hz, 5.5A, 2103W, Clase I, Clase Climática: 4
</v>
          </cell>
          <cell r="O488" t="str">
            <v xml:space="preserve">IEC 60335-2-89: 2002 + A1:2005 + A2:2007 usada con
IEC 60335-1:2001 + A1:2004 + A2:2006
</v>
          </cell>
          <cell r="P488" t="str">
            <v xml:space="preserve">CKC-06-13-6997 </v>
          </cell>
          <cell r="Q488" t="str">
            <v>LENOR S.R.L.</v>
          </cell>
          <cell r="R488" t="str">
            <v>NA</v>
          </cell>
          <cell r="S488" t="str">
            <v>NA</v>
          </cell>
          <cell r="T488" t="str">
            <v>NA</v>
          </cell>
          <cell r="U488" t="str">
            <v>NA</v>
          </cell>
          <cell r="V488">
            <v>3</v>
          </cell>
          <cell r="W488" t="str">
            <v>3.3</v>
          </cell>
          <cell r="X488" t="str">
            <v xml:space="preserve">Heladeras/freezers </v>
          </cell>
          <cell r="Y488">
            <v>41487</v>
          </cell>
          <cell r="Z488"/>
          <cell r="AA488" t="str">
            <v>BAJA</v>
          </cell>
          <cell r="AB488">
            <v>43166</v>
          </cell>
          <cell r="AC488" t="str">
            <v>Falta de vigilancia</v>
          </cell>
          <cell r="AD488" t="str">
            <v>-</v>
          </cell>
          <cell r="AE488"/>
          <cell r="AF488"/>
        </row>
        <row r="489">
          <cell r="A489" t="str">
            <v>ICU-C14-001.1</v>
          </cell>
          <cell r="B489" t="str">
            <v>Compañía Hasar S.A.I.C.</v>
          </cell>
          <cell r="C489" t="str">
            <v>Licencia de Marca (Sistema Nº 5)</v>
          </cell>
          <cell r="D489" t="str">
            <v>BAJA</v>
          </cell>
          <cell r="E489"/>
          <cell r="F489" t="str">
            <v>NA</v>
          </cell>
          <cell r="G489" t="str">
            <v>Marco Sastre 2214, El Talar de Pacheco, Buenos Aires, Argentina.</v>
          </cell>
          <cell r="H489" t="str">
            <v xml:space="preserve">FSP Group Inc. </v>
          </cell>
          <cell r="I489" t="str">
            <v>Zhonghan Electronics (Shenzhen) Co., Ltd. / Juyuan Industrial  Zone, Tangwei Village, Fuyong Town, Baoan District, Shenzhen City (518103), Guangdong, China.</v>
          </cell>
          <cell r="J489">
            <v>0</v>
          </cell>
          <cell r="K489" t="str">
            <v>Fuente de Alimentación / Switching Power adapter</v>
          </cell>
          <cell r="L489" t="str">
            <v xml:space="preserve">Zebra (Logo), FSP
</v>
          </cell>
          <cell r="M489" t="str">
            <v>(1)FSP060-RPBA, (2)FSP060-RPBC, (3)FSP060-RPAC, (4)FSP030-DGAA5</v>
          </cell>
          <cell r="N489" t="str">
            <v>Entrada/input: 
(1)(2)(3)100-240V~, 50-60Hz, 2.0A, clase/class I; 
(4)100-240V~, 50-60Hz, 1.3A, clase/classI.   
Salida/output: 
(1)20.0Vdc, 3.0A (60W MAX.), (2)24.0Vdc, 2.5A (60W MAX.), (3)24.0Vdc, 2.5A (60W MAX.), (4)48.0Vdc, 0.63A (30W MAX.)</v>
          </cell>
          <cell r="O489" t="str">
            <v>IEC 60950-1:2005 + A1:2009</v>
          </cell>
          <cell r="P489" t="str">
            <v xml:space="preserve">N° YL-06-13-7436 </v>
          </cell>
          <cell r="Q489" t="str">
            <v>LENOR S.R.L.</v>
          </cell>
          <cell r="R489" t="str">
            <v>NA</v>
          </cell>
          <cell r="S489" t="str">
            <v>NA</v>
          </cell>
          <cell r="T489" t="str">
            <v>NA</v>
          </cell>
          <cell r="U489" t="str">
            <v>NA</v>
          </cell>
          <cell r="V489">
            <v>4</v>
          </cell>
          <cell r="W489" t="str">
            <v>4.2</v>
          </cell>
          <cell r="X489" t="str">
            <v>Fuente de alimentación para equipos de tecnología de la información</v>
          </cell>
          <cell r="Y489">
            <v>41488</v>
          </cell>
          <cell r="Z489"/>
          <cell r="AA489" t="str">
            <v xml:space="preserve">BAJA </v>
          </cell>
          <cell r="AB489">
            <v>41695</v>
          </cell>
          <cell r="AC489" t="str">
            <v>BAJA por IACSA-C14-001.1R1
Indicacion del uso de la fuente</v>
          </cell>
          <cell r="AD489" t="str">
            <v>-</v>
          </cell>
          <cell r="AE489"/>
          <cell r="AF489"/>
        </row>
        <row r="490">
          <cell r="A490" t="str">
            <v>TC-0073/006.2R3</v>
          </cell>
          <cell r="B490" t="str">
            <v>Lynch Cocinas S.A.</v>
          </cell>
          <cell r="C490" t="str">
            <v>Licencia de Tipo (Sistema Nº 4)</v>
          </cell>
          <cell r="D490" t="str">
            <v>BAJA</v>
          </cell>
          <cell r="E490"/>
          <cell r="F490" t="str">
            <v>NA</v>
          </cell>
          <cell r="G490" t="str">
            <v>Av. del Libertador 1254, Vicente López, (B1638BEY), Buenos Aires, Argentina.</v>
          </cell>
          <cell r="H490" t="str">
            <v xml:space="preserve">Hangzhou Yindu Cooking Equipment Co., Ltd.  / No.1 Xingxing Road Xingqiao, District Yuhang Hangzhou, Hangzhou, Zhejiang, 311100
China.
</v>
          </cell>
          <cell r="I490" t="str">
            <v xml:space="preserve">Hangzhou Yindu Cooking Equipment Co., Ltd. / No.1 Xingxing Road Xingqiao, District Yuhang Hangzhou, Hangzhou, Zhejiang, 311100
China.  
</v>
          </cell>
          <cell r="J490">
            <v>0</v>
          </cell>
          <cell r="K490" t="str">
            <v xml:space="preserve">Mesas refrigeradoras
Refrigerated counter
</v>
          </cell>
          <cell r="L490" t="str">
            <v>LYNCH COCINAS</v>
          </cell>
          <cell r="M490" t="str">
            <v xml:space="preserve">(1) EPF3422, (2) EPF3432,  Este certificado no cubre partes ó accesorios con cristales
</v>
          </cell>
          <cell r="N490" t="str">
            <v xml:space="preserve">220V~, 50Hz, clase I, IPX0
     (1) 2.9A, 280W, 750W  sistema de descongelamiento;
     (2) 3.0A, 320W, 750W  sistema de descongelamiento;
</v>
          </cell>
          <cell r="O490" t="str">
            <v xml:space="preserve">IEC 60335-2-89:2002 + A1:2005 + A1/Ec1:2005 + A2:2007 usada con
IEC 60335-1:2001 (incl. Corrigendum 1:2002) + A1:2004 + A2:2006
</v>
          </cell>
          <cell r="P490" t="str">
            <v xml:space="preserve">CKC-01-09-0393; CKC-01-09-0393(S1); CKC-09-10-0648; CKC-04-13-3563 + 
CKC-04-13-3563 (S1) 
</v>
          </cell>
          <cell r="Q490" t="str">
            <v>LENOR S.R.L.</v>
          </cell>
          <cell r="R490" t="str">
            <v>NA</v>
          </cell>
          <cell r="S490" t="str">
            <v>NA</v>
          </cell>
          <cell r="T490" t="str">
            <v>NA</v>
          </cell>
          <cell r="U490" t="str">
            <v>NA</v>
          </cell>
          <cell r="V490">
            <v>3</v>
          </cell>
          <cell r="W490" t="str">
            <v>3.3</v>
          </cell>
          <cell r="X490" t="str">
            <v xml:space="preserve">Heladeras/freezers </v>
          </cell>
          <cell r="Y490">
            <v>41491</v>
          </cell>
          <cell r="Z490"/>
          <cell r="AA490" t="str">
            <v>BAJA</v>
          </cell>
          <cell r="AB490">
            <v>41612</v>
          </cell>
          <cell r="AC490" t="str">
            <v xml:space="preserve">
ESTA REVISION DEL CERTIFICADO EN CUESTION  SE LLEVA A CABO POR QUE SE COMETIO UN ERROR DE TIPEO EN LA TRANSCRIPCION DE LAS NUEVAS POTENCIAS NOMINALES
</v>
          </cell>
          <cell r="AD490" t="str">
            <v>-</v>
          </cell>
          <cell r="AE490"/>
          <cell r="AF490"/>
        </row>
        <row r="491">
          <cell r="A491" t="str">
            <v>ICU-T10-002.2</v>
          </cell>
          <cell r="B491" t="str">
            <v xml:space="preserve">Ten Pao Industrial Co., Ltd.  </v>
          </cell>
          <cell r="C491" t="str">
            <v>Licencia de Marca (Sistema Nº 5)</v>
          </cell>
          <cell r="D491" t="str">
            <v>BAJA</v>
          </cell>
          <cell r="E491"/>
          <cell r="F491" t="str">
            <v>NA</v>
          </cell>
          <cell r="G491" t="str">
            <v>Room 10-11, 6/F., Kwong Sang Hong Centre, 151-153 Hoi Bun Road, Kwun Tong, Kowloon, Hong Kong.</v>
          </cell>
          <cell r="H491" t="str">
            <v>Ten Pao Electronics (Huizhou) Co., Ltd.</v>
          </cell>
          <cell r="I491" t="str">
            <v xml:space="preserve">Ten Pao Electronics (Huizhou) Co., Ltd. // Dongjiang Industrial Area, Shuikou Town, Huizhou City, Guangdong Province, P.R. China. </v>
          </cell>
          <cell r="J491">
            <v>0</v>
          </cell>
          <cell r="K491" t="str">
            <v>Fuente de alimentación / Travel charger for use with Information Technology Equipments</v>
          </cell>
          <cell r="L491" t="str">
            <v>“Ten Pao” (logo) / “ALCATEL” (logo)</v>
          </cell>
          <cell r="M491" t="str">
            <v>Ver tabla Anexo 1/ See table Appendix 1</v>
          </cell>
          <cell r="N491" t="str">
            <v xml:space="preserve">Entrada/Input: 100-240Vac, 50/60Hz, 150mA, class II
Salida/Output: Ver Anexo 1/ See Appendix 1
</v>
          </cell>
          <cell r="O491" t="str">
            <v>IEC 60950-1:2005 + A1:2009</v>
          </cell>
          <cell r="P491" t="str">
            <v>SE N°03539; SE N° 27016</v>
          </cell>
          <cell r="Q491" t="str">
            <v>LADET S.A.</v>
          </cell>
          <cell r="R491" t="str">
            <v>NA</v>
          </cell>
          <cell r="S491" t="str">
            <v>NA</v>
          </cell>
          <cell r="T491" t="str">
            <v>NA</v>
          </cell>
          <cell r="U491" t="str">
            <v>NA</v>
          </cell>
          <cell r="V491">
            <v>4</v>
          </cell>
          <cell r="W491" t="str">
            <v>4.2</v>
          </cell>
          <cell r="X491" t="str">
            <v>Fuente de alimentación para equipos de tecnología de la información</v>
          </cell>
          <cell r="Y491">
            <v>41491</v>
          </cell>
          <cell r="Z491"/>
          <cell r="AA491" t="str">
            <v>BAJA</v>
          </cell>
          <cell r="AB491">
            <v>41775</v>
          </cell>
          <cell r="AC491" t="str">
            <v>ADECUACION AL NUEVO REQUERIMIENTO DE LA DNCI, INDICACION DE USO DESTINADO. 
BAJA POR 
IACSA-T10-002.2R1</v>
          </cell>
          <cell r="AD491" t="str">
            <v>-</v>
          </cell>
          <cell r="AE491"/>
          <cell r="AF491"/>
        </row>
        <row r="492">
          <cell r="A492" t="str">
            <v>ICU-G8-001.1</v>
          </cell>
          <cell r="B492" t="str">
            <v>GALANDER S.A.</v>
          </cell>
          <cell r="C492" t="str">
            <v>Licencia de Marca (Sistema Nº 5)</v>
          </cell>
          <cell r="D492" t="str">
            <v>BAJA</v>
          </cell>
          <cell r="E492"/>
          <cell r="F492" t="str">
            <v>NA</v>
          </cell>
          <cell r="G492" t="str">
            <v>Av. La Voz del Interior 6848, X5008HLN, Córdoba, Argentina.</v>
          </cell>
          <cell r="H492" t="str">
            <v>Alquilstar Presicion Industrial (Shenzhen) Co.,Ltd.</v>
          </cell>
          <cell r="I492" t="str">
            <v>Alquilstar Presicion Industrial (Shenzhen) Co.,Ltd. // N°4 of Tengfeng Third Road, Fenghuang Third Industry, Fuyong Town, Bao'an Distric, Shenzhen City, Guandong Province, P.R. China.</v>
          </cell>
          <cell r="J492">
            <v>0</v>
          </cell>
          <cell r="K492" t="str">
            <v>Cargador de Baterías // Switching Adapter</v>
          </cell>
          <cell r="L492" t="str">
            <v>AQUILSTAR</v>
          </cell>
          <cell r="M492" t="str">
            <v>ASUC30d-050085; ASUC30D-050085</v>
          </cell>
          <cell r="N492" t="str">
            <v>Entrada/ Input: 100-240Vca 50/60Hz 0.3A Clase/Class II
Salida/ Output: 5Vcc 850mA</v>
          </cell>
          <cell r="O492" t="str">
            <v xml:space="preserve">IEC 60950-1:2005+A1:2009
</v>
          </cell>
          <cell r="P492" t="str">
            <v xml:space="preserve">N° 130625 01 SE.; N° 130625 02 SE </v>
          </cell>
          <cell r="Q492" t="str">
            <v>CES S.A.</v>
          </cell>
          <cell r="R492" t="str">
            <v>NA</v>
          </cell>
          <cell r="S492" t="str">
            <v>NA</v>
          </cell>
          <cell r="T492" t="str">
            <v>NA</v>
          </cell>
          <cell r="U492" t="str">
            <v>NA</v>
          </cell>
          <cell r="V492">
            <v>4</v>
          </cell>
          <cell r="W492" t="str">
            <v>4.2</v>
          </cell>
          <cell r="X492" t="str">
            <v>Fuente de alimentación para equipos de tecnología de la información</v>
          </cell>
          <cell r="Y492">
            <v>41502</v>
          </cell>
          <cell r="Z492"/>
          <cell r="AA492" t="str">
            <v>BAJA</v>
          </cell>
          <cell r="AB492">
            <v>41752</v>
          </cell>
          <cell r="AC492" t="str">
            <v>ADECUACION POR ESPECIFICACION DE USO DESTINADO
BAJA POR IACSA-G8-001.1R1</v>
          </cell>
          <cell r="AD492" t="str">
            <v>-</v>
          </cell>
          <cell r="AE492"/>
          <cell r="AF492"/>
        </row>
        <row r="493">
          <cell r="A493" t="str">
            <v>ICU-B16-001.1R1</v>
          </cell>
          <cell r="B493" t="str">
            <v>Brother International Corporation de Argentina S.R.L.</v>
          </cell>
          <cell r="C493" t="str">
            <v>Licencia de Marca (Sistema Nº 5)</v>
          </cell>
          <cell r="D493" t="str">
            <v>BAJA</v>
          </cell>
          <cell r="E493"/>
          <cell r="F493">
            <v>30708049235</v>
          </cell>
          <cell r="G493" t="str">
            <v>Av. Santa Fe 2755 (10° Piso), C.A.B.A., Buenos Aires, Argentina.</v>
          </cell>
          <cell r="H493" t="str">
            <v>Brother industries Ltd.</v>
          </cell>
          <cell r="I493" t="str">
            <v>Brother industries Saigon, Ltd.
Plot 301, Road 7A, Amata Industrial Park, Long Binh Ward, Bien Hoa City, Dong Nai Province, Vietnam..</v>
          </cell>
          <cell r="J493" t="str">
            <v>Vietnam.</v>
          </cell>
          <cell r="K493" t="str">
            <v>Máquina de coser / Sewing machine</v>
          </cell>
          <cell r="L493" t="str">
            <v xml:space="preserve">“brother” </v>
          </cell>
          <cell r="M493" t="str">
            <v>BM2800, BM3700, BM3850</v>
          </cell>
          <cell r="N493" t="str">
            <v>220V~, 50Hz, 51W, Clase/Class II</v>
          </cell>
          <cell r="O493" t="str">
            <v xml:space="preserve">IEC 60335-1:2001 + A1:2004 + A2:2006 usada con 
IEC 60335-2-28:2002 + A1:2008
</v>
          </cell>
          <cell r="P493" t="str">
            <v xml:space="preserve">BR-01-13-8812 </v>
          </cell>
          <cell r="Q493" t="str">
            <v>LENOR S.R.L.</v>
          </cell>
          <cell r="R493" t="str">
            <v>NA</v>
          </cell>
          <cell r="S493" t="str">
            <v>NA</v>
          </cell>
          <cell r="T493" t="str">
            <v>NA</v>
          </cell>
          <cell r="U493" t="str">
            <v>NA</v>
          </cell>
          <cell r="V493">
            <v>3</v>
          </cell>
          <cell r="W493" t="str">
            <v>3.7</v>
          </cell>
          <cell r="X493" t="str">
            <v>Cuidado del hogar</v>
          </cell>
          <cell r="Y493">
            <v>41507</v>
          </cell>
          <cell r="Z493"/>
          <cell r="AA493" t="str">
            <v>BAJA</v>
          </cell>
          <cell r="AB493" t="str">
            <v>Reemplaza a 
ICU-B16-001.1</v>
          </cell>
          <cell r="AC493" t="str">
            <v>SE AGREGO MODELO PADRE DE FAMILIA</v>
          </cell>
          <cell r="AD493" t="str">
            <v>-</v>
          </cell>
          <cell r="AE493"/>
          <cell r="AF493"/>
        </row>
        <row r="494">
          <cell r="A494" t="str">
            <v>ICU-H2-002.2</v>
          </cell>
          <cell r="B494" t="str">
            <v xml:space="preserve">Helms-Man Industrial Co., Ltd. </v>
          </cell>
          <cell r="C494" t="str">
            <v>Licencia de Marca (Sistema Nº 5)</v>
          </cell>
          <cell r="D494" t="str">
            <v>BAJA</v>
          </cell>
          <cell r="E494"/>
          <cell r="F494" t="str">
            <v>NA</v>
          </cell>
          <cell r="G494" t="str">
            <v>Flat A-D, 3/F., 47 Hoi Yuen Road, High Win Factory Building, Kwun Tong, Kowloon, Hong Kong.</v>
          </cell>
          <cell r="H494">
            <v>0</v>
          </cell>
          <cell r="I494" t="str">
            <v>Helms-Man (Hui Yang) Electric Ltd. / Xin Xu, Hui Yang, Guang Dong, China.</v>
          </cell>
          <cell r="J494">
            <v>0</v>
          </cell>
          <cell r="K494" t="str">
            <v>Fuente de Alimentación / AC/DC Adaptor</v>
          </cell>
          <cell r="L494" t="str">
            <v xml:space="preserve">  “Helms-Man“  "MAISTO"
"NEW BRIGHT</v>
          </cell>
          <cell r="M494" t="str">
            <v xml:space="preserve"> Ver Anexo 1 // See Appendix 1</v>
          </cell>
          <cell r="N494" t="str">
            <v>Entrada/ Input: 220V~, 50Hz, Clase/Class II
Salida/ Output: Ver Anexo 1/See appendix 1</v>
          </cell>
          <cell r="O494" t="str">
            <v>IEC 61558-1:2005 + A1:2009 &amp; IEC 61558-2-6:2009</v>
          </cell>
          <cell r="P494" t="str">
            <v>6202WALMARTA; N° 130715 03 SE</v>
          </cell>
          <cell r="Q494" t="str">
            <v>Laboratorio Consultar; CES S.A.</v>
          </cell>
          <cell r="R494" t="str">
            <v>NA</v>
          </cell>
          <cell r="S494" t="str">
            <v>NA</v>
          </cell>
          <cell r="T494" t="str">
            <v>NA</v>
          </cell>
          <cell r="U494" t="str">
            <v>NA</v>
          </cell>
          <cell r="V494">
            <v>4</v>
          </cell>
          <cell r="W494" t="str">
            <v>4.4</v>
          </cell>
          <cell r="X494" t="str">
            <v>Fuente de alimentación generales</v>
          </cell>
          <cell r="Y494">
            <v>41513</v>
          </cell>
          <cell r="Z494"/>
          <cell r="AA494" t="str">
            <v>BAJA</v>
          </cell>
          <cell r="AB494">
            <v>41725</v>
          </cell>
          <cell r="AC494" t="str">
            <v>DESDOBALMIENTO PEDIDO POR DNCI</v>
          </cell>
          <cell r="AD494" t="str">
            <v>-</v>
          </cell>
          <cell r="AE494"/>
          <cell r="AF494"/>
        </row>
        <row r="495">
          <cell r="A495" t="str">
            <v>TCSE-IACSA-0191/001.1</v>
          </cell>
          <cell r="B495" t="str">
            <v>TELECOM ARGENTINA S.A.</v>
          </cell>
          <cell r="C495" t="str">
            <v>Licencia de Tipo (Sistema Nº 4)</v>
          </cell>
          <cell r="D495" t="str">
            <v>BAJA</v>
          </cell>
          <cell r="E495"/>
          <cell r="F495">
            <v>30639453738</v>
          </cell>
          <cell r="G495" t="str">
            <v>Alicia Moreau de Justo 50, C.A.B.A., Argentina.</v>
          </cell>
          <cell r="H495" t="str">
            <v>NetBit Kuantech（Cambodia）Corporation Limited. // Phum Chormpul, Khum P’pel, Srok Tramkork, Takeo Province, Cambodia.</v>
          </cell>
          <cell r="I495" t="str">
            <v>NetBit Kuantech（Cambodia）Corporation Limited // Phum Chormpul, Khum P’pel, Srok Tramkork, Takeo Province, Camboya.</v>
          </cell>
          <cell r="J495" t="str">
            <v>Camboya.</v>
          </cell>
          <cell r="K495" t="str">
            <v>Fuente De Alimentacion Para Modem.</v>
          </cell>
          <cell r="L495" t="str">
            <v>SAGEMCOM.</v>
          </cell>
          <cell r="M495" t="str">
            <v>NBC45A120380M2.</v>
          </cell>
          <cell r="N495" t="str">
            <v>200-240V~, 50/60Hz, 1.0A; Clase II, Salida: 12Vcc, 3.8A.</v>
          </cell>
          <cell r="O495" t="str">
            <v>IEC 60950-1: 2005 (Ed. 2.0) + A1: 2009 + A2: 2013.</v>
          </cell>
          <cell r="P495" t="str">
            <v>LESE 18052901 JDS</v>
          </cell>
          <cell r="Q495" t="str">
            <v>LESE - CITEDEF.</v>
          </cell>
          <cell r="R495" t="str">
            <v>NA</v>
          </cell>
          <cell r="S495" t="str">
            <v>NA</v>
          </cell>
          <cell r="T495" t="str">
            <v>NA</v>
          </cell>
          <cell r="U495" t="str">
            <v>NA</v>
          </cell>
          <cell r="V495">
            <v>4</v>
          </cell>
          <cell r="W495" t="str">
            <v>4.2</v>
          </cell>
          <cell r="X495" t="str">
            <v>Fuente de alimentación para equipos de tecnología de la información</v>
          </cell>
          <cell r="Y495">
            <v>41521</v>
          </cell>
          <cell r="Z495"/>
          <cell r="AA495">
            <v>45017</v>
          </cell>
          <cell r="AB495">
            <v>45084</v>
          </cell>
          <cell r="AC495" t="str">
            <v>NO CUMPLIO CON LOS PLAZOS DE VIGILANCIA</v>
          </cell>
          <cell r="AD495">
            <v>-895</v>
          </cell>
          <cell r="AE495"/>
          <cell r="AF495"/>
        </row>
        <row r="496">
          <cell r="A496" t="str">
            <v>ICU-I13-001.1</v>
          </cell>
          <cell r="B496" t="str">
            <v>ITECRA S.A.</v>
          </cell>
          <cell r="C496" t="str">
            <v>Licencia de Marca (Sistema Nº 5)</v>
          </cell>
          <cell r="D496" t="str">
            <v>BAJA</v>
          </cell>
          <cell r="E496"/>
          <cell r="F496" t="str">
            <v>NA</v>
          </cell>
          <cell r="G496" t="str">
            <v>Acceso Este Lateral Sur 771, Guaymallen, Mendoza, Argentina.</v>
          </cell>
          <cell r="H496" t="str">
            <v xml:space="preserve">FSP Group Inc. </v>
          </cell>
          <cell r="I496" t="str">
            <v>Zhonghan Electronics (Shenzhen) Co., Ltd. // Juyuan Industrial  Zone, Tangwei Village, Fuyong Town, Baoan District, Shenzhen City (518103), Guangdong, China.</v>
          </cell>
          <cell r="J496">
            <v>0</v>
          </cell>
          <cell r="K496" t="str">
            <v>Fuente de Alimentación / Switching Power adapter</v>
          </cell>
          <cell r="L496" t="str">
            <v xml:space="preserve">Zebra, FSP
</v>
          </cell>
          <cell r="M496" t="str">
            <v>(1) FSP060-RPBA, (2) FSP060-RPBC, (3) FSP060-RPAC</v>
          </cell>
          <cell r="N496" t="str">
            <v>Entrada/Input: 100-240V~, 50-60Hz, 2.0A, clase/class I; 
Salida/Output: (1) 20.0Vdc, 3.0A (60W MAX.), (2) 24.0Vdc, 2.5A (60W MAX.), (3) 24.0Vdc, 2.5A (60W MAX.)</v>
          </cell>
          <cell r="O496" t="str">
            <v>IEC 60950-1:2005 + A1:2009</v>
          </cell>
          <cell r="P496" t="str">
            <v>N° 19719-1112-53802</v>
          </cell>
          <cell r="Q496" t="str">
            <v>SHITSUKE S.R.L.</v>
          </cell>
          <cell r="R496" t="str">
            <v>NA</v>
          </cell>
          <cell r="S496" t="str">
            <v>NA</v>
          </cell>
          <cell r="T496" t="str">
            <v>NA</v>
          </cell>
          <cell r="U496" t="str">
            <v>NA</v>
          </cell>
          <cell r="V496">
            <v>4</v>
          </cell>
          <cell r="W496" t="str">
            <v>4.2</v>
          </cell>
          <cell r="X496" t="str">
            <v>Fuente de alimentación para equipos de tecnología de la información</v>
          </cell>
          <cell r="Y496">
            <v>41527</v>
          </cell>
          <cell r="Z496"/>
          <cell r="AA496" t="str">
            <v>BAJA</v>
          </cell>
          <cell r="AB496">
            <v>41676</v>
          </cell>
          <cell r="AC496" t="str">
            <v>Reemplazado por IACSA-I13-001.1R1
Indicacion del uso de la fuente</v>
          </cell>
          <cell r="AD496" t="str">
            <v>-</v>
          </cell>
          <cell r="AE496"/>
          <cell r="AF496"/>
        </row>
        <row r="497">
          <cell r="A497" t="str">
            <v>TC-IACSA-0182/007.3</v>
          </cell>
          <cell r="B497" t="str">
            <v>LA FORTEZZA SUDAMERICANA S.A.</v>
          </cell>
          <cell r="C497" t="str">
            <v>Licencia de Tipo (Sistema Nº 4)</v>
          </cell>
          <cell r="D497" t="str">
            <v>BAJA</v>
          </cell>
          <cell r="E497"/>
          <cell r="F497">
            <v>30687036022</v>
          </cell>
          <cell r="G497" t="str">
            <v>Luis Maria Drago 208 (Ex 5530), Villa Granaderos, Buenos Aires, Argentina.</v>
          </cell>
          <cell r="H497" t="str">
            <v>NORDIC LIGHT GROUP HK (NLGHK - HK China.) // NUCO SOURCING MANUFACTURING FACTORY, THE 2ND IND. AREA HONGXING VILLAGE, SONGGANG TOWN BAOÁN DISTRICT, SHENZEN PT: 518105, China..</v>
          </cell>
          <cell r="I497" t="str">
            <v>NORDIC LIGHT GROUP HK (NLGHK - HK China.) // NUCO SOURCING MANUFACTURING FACTORY, THE 2ND IND. AREA HONGXING VILLAGE, SONGGANG TOWN BAOÁN DISTRICT, SHENZEN PT: 518105, China..</v>
          </cell>
          <cell r="J497" t="str">
            <v>China.</v>
          </cell>
          <cell r="K497" t="str">
            <v>Luminaria fija</v>
          </cell>
          <cell r="L497" t="str">
            <v>NUCO</v>
          </cell>
          <cell r="M497" t="str">
            <v>VECTOR 400LM MT LENGTH 1000MM 60 WATT PER DRIVER (231-124-003)</v>
          </cell>
          <cell r="N497" t="str">
            <v>220-240V~; 50/60Hz; 6.7W; CL. I; IP20</v>
          </cell>
          <cell r="O497" t="str">
            <v>IEC 60598-1:2014 (Ed 8.0) + IEC 60598-2-1:1979 (Ed 1.0) + A1:1987</v>
          </cell>
          <cell r="P497" t="str">
            <v>SE Nº 51314</v>
          </cell>
          <cell r="Q497" t="str">
            <v>IADEV S.A.</v>
          </cell>
          <cell r="R497" t="str">
            <v>NA</v>
          </cell>
          <cell r="S497" t="str">
            <v>NA</v>
          </cell>
          <cell r="T497" t="str">
            <v>NA</v>
          </cell>
          <cell r="U497" t="str">
            <v>NA</v>
          </cell>
          <cell r="V497">
            <v>2</v>
          </cell>
          <cell r="W497" t="str">
            <v>2.1</v>
          </cell>
          <cell r="X497" t="str">
            <v xml:space="preserve">Luminaria: artefacto completo </v>
          </cell>
          <cell r="Y497">
            <v>41527</v>
          </cell>
          <cell r="Z497"/>
          <cell r="AA497">
            <v>44140</v>
          </cell>
          <cell r="AB497"/>
          <cell r="AC497"/>
          <cell r="AD497">
            <v>-1772</v>
          </cell>
          <cell r="AE497"/>
          <cell r="AF497"/>
        </row>
        <row r="498">
          <cell r="A498" t="str">
            <v>CSE-IACSA-G8-001.2</v>
          </cell>
          <cell r="B498" t="str">
            <v>Galander S.A.</v>
          </cell>
          <cell r="C498" t="str">
            <v>Licencia de Marca (Sistema Nº 5)</v>
          </cell>
          <cell r="D498" t="str">
            <v>SUSPENDIDO</v>
          </cell>
          <cell r="E498"/>
          <cell r="F498">
            <v>30698914277</v>
          </cell>
          <cell r="G498" t="str">
            <v>Av. La Voz del Interior 6848, X5008HLN, Córdoba, Argentina.</v>
          </cell>
          <cell r="H498" t="str">
            <v xml:space="preserve">Leader Electronics Inc. </v>
          </cell>
          <cell r="I498" t="str">
            <v>Dongguan Leader Electronics Inc. //  No. 1, Industrial Area, Tang Xia Town, Dong Guan City, Guang Dong Province, China.</v>
          </cell>
          <cell r="J498" t="str">
            <v>China.</v>
          </cell>
          <cell r="K498" t="str">
            <v>Fuente de Alimentación/ Cargador de baterías para computadoras, modems &amp; routers, equipamiento de telefonía y radio e impresoras.</v>
          </cell>
          <cell r="L498" t="str">
            <v>LEI; Vertex Standard; Motorola.</v>
          </cell>
          <cell r="M498" t="str">
            <v>48180090-A4.</v>
          </cell>
          <cell r="N498" t="str">
            <v>Entrada: 220-240Vac, 50Hz, 200mA, Clase II. 
Salida: 18Vdc, 900mA.</v>
          </cell>
          <cell r="O498" t="str">
            <v>IEC 60950-1: 2005 (Ed. 2.0) + A1: 2009 + A2: 2013.</v>
          </cell>
          <cell r="P498" t="str">
            <v>N° 151006 11 SE.</v>
          </cell>
          <cell r="Q498" t="str">
            <v>CES S.A.</v>
          </cell>
          <cell r="R498" t="str">
            <v>NA</v>
          </cell>
          <cell r="S498" t="str">
            <v>NA</v>
          </cell>
          <cell r="T498" t="str">
            <v>NA</v>
          </cell>
          <cell r="U498" t="str">
            <v>NA</v>
          </cell>
          <cell r="V498">
            <v>4</v>
          </cell>
          <cell r="W498" t="str">
            <v>4.2</v>
          </cell>
          <cell r="X498" t="str">
            <v>Fuente de alimentación para equipos de tecnología de la información</v>
          </cell>
          <cell r="Y498">
            <v>41544</v>
          </cell>
          <cell r="Z498">
            <v>45555</v>
          </cell>
          <cell r="AA498">
            <v>45909</v>
          </cell>
          <cell r="AB498"/>
          <cell r="AC498"/>
          <cell r="AD498">
            <v>-3</v>
          </cell>
          <cell r="AE498"/>
          <cell r="AF498"/>
        </row>
        <row r="499">
          <cell r="A499" t="str">
            <v>IACSA-E4-010.1</v>
          </cell>
          <cell r="B499" t="str">
            <v>ETA Electro S.A.</v>
          </cell>
          <cell r="C499" t="str">
            <v>Licencia de Marca (Sistema Nº 5)</v>
          </cell>
          <cell r="D499" t="str">
            <v>BAJA</v>
          </cell>
          <cell r="E499"/>
          <cell r="F499">
            <v>30661800832</v>
          </cell>
          <cell r="G499" t="str">
            <v>Av. Venezuela 1299 (1095), Ciudad Autónoma de Buenos Aires, Argentina.</v>
          </cell>
          <cell r="H499" t="str">
            <v>Wenzhou Aoelec Electrical Co., Ltd.</v>
          </cell>
          <cell r="I499" t="str">
            <v>Wenzhou Aoelec Electrical Co., Ltd. // BaiTaWang Industrial Zone, BeiBaiXiang, Wenzhou, Zhejiang (325603), China..</v>
          </cell>
          <cell r="J499" t="str">
            <v>China.</v>
          </cell>
          <cell r="K499" t="str">
            <v>Interruptor automático para protección por sobreintensidad // Circuit-breakers for overcurrent protection</v>
          </cell>
          <cell r="L499" t="str">
            <v>“BAW“</v>
          </cell>
          <cell r="M499" t="str">
            <v>Ver Anexo 1// See Appendix 1</v>
          </cell>
          <cell r="N499" t="str">
            <v xml:space="preserve">1 Polo - 230Vac; 2 Polos - 230Vac; 50/60Hz
Ver Anexo 1// See Appendix 1
</v>
          </cell>
          <cell r="O499" t="str">
            <v>IEC 60898-1:2003 Ed. 1.2</v>
          </cell>
          <cell r="P499" t="str">
            <v xml:space="preserve">IE.1592B.13 </v>
          </cell>
          <cell r="Q499" t="str">
            <v>LEC - IPSEP - Facultad de Ingeniería - Universidad Nacional de Río Cuarto.</v>
          </cell>
          <cell r="R499" t="str">
            <v>NA</v>
          </cell>
          <cell r="S499" t="str">
            <v>NA</v>
          </cell>
          <cell r="T499" t="str">
            <v>NA</v>
          </cell>
          <cell r="U499" t="str">
            <v>NA</v>
          </cell>
          <cell r="V499">
            <v>1</v>
          </cell>
          <cell r="W499" t="str">
            <v>1.5</v>
          </cell>
          <cell r="X499" t="str">
            <v xml:space="preserve">Dispositivos de protección y maniobra </v>
          </cell>
          <cell r="Y499">
            <v>41554</v>
          </cell>
          <cell r="Z499"/>
          <cell r="AA499">
            <v>43180</v>
          </cell>
          <cell r="AB499"/>
          <cell r="AC499" t="str">
            <v>a pedido del cliente</v>
          </cell>
          <cell r="AD499" t="str">
            <v>BAJA</v>
          </cell>
          <cell r="AE499"/>
          <cell r="AF499"/>
        </row>
        <row r="500">
          <cell r="A500" t="str">
            <v>IACSA-E4-010.2</v>
          </cell>
          <cell r="B500" t="str">
            <v>ETA Electro S.A.</v>
          </cell>
          <cell r="C500" t="str">
            <v>Licencia de Marca (Sistema Nº 5)</v>
          </cell>
          <cell r="D500" t="str">
            <v>BAJA</v>
          </cell>
          <cell r="E500"/>
          <cell r="F500">
            <v>30661800832</v>
          </cell>
          <cell r="G500" t="str">
            <v>Av. Venezuela 1299 (1095), Ciudad Autónoma de Buenos Aires, Argentina.</v>
          </cell>
          <cell r="H500" t="str">
            <v>Wenzhou Aoelec Electrical Co., Ltd.</v>
          </cell>
          <cell r="I500" t="str">
            <v>Wenzhou Aoelec Electrical Co., Ltd. // BaiTaWang Industrial Zone, BeiBaiXiang, Wenzhou, Zhejiang (325603), China..</v>
          </cell>
          <cell r="J500" t="str">
            <v>China.</v>
          </cell>
          <cell r="K500" t="str">
            <v>Interruptor automático para protección por sobreintensidad // Circuit-breakers for overcurrent protection</v>
          </cell>
          <cell r="L500" t="str">
            <v>“BAW“</v>
          </cell>
          <cell r="M500" t="str">
            <v>Ver Anexo 1// See Appendix 1</v>
          </cell>
          <cell r="N500" t="str">
            <v xml:space="preserve">2 Polos - 400Vac; 3 Polos - 400Vac; 4 Polos - 400Vac; 50/60Hz
Ver Anexo 1// See Appendix 1
</v>
          </cell>
          <cell r="O500" t="str">
            <v>IEC 60898-1:2003 Ed. 1.2</v>
          </cell>
          <cell r="P500" t="str">
            <v xml:space="preserve">IE.1592B.13 </v>
          </cell>
          <cell r="Q500" t="str">
            <v>LEC - IPSEP - Facultad de Ingeniería - Universidad Nacional de Río Cuarto.</v>
          </cell>
          <cell r="R500" t="str">
            <v>NA</v>
          </cell>
          <cell r="S500" t="str">
            <v>NA</v>
          </cell>
          <cell r="T500" t="str">
            <v>NA</v>
          </cell>
          <cell r="U500" t="str">
            <v>NA</v>
          </cell>
          <cell r="V500">
            <v>1</v>
          </cell>
          <cell r="W500" t="str">
            <v>1.5</v>
          </cell>
          <cell r="X500" t="str">
            <v xml:space="preserve">Dispositivos de protección y maniobra </v>
          </cell>
          <cell r="Y500">
            <v>41554</v>
          </cell>
          <cell r="Z500"/>
          <cell r="AA500">
            <v>43180</v>
          </cell>
          <cell r="AB500">
            <v>43180</v>
          </cell>
          <cell r="AC500" t="str">
            <v>a pedido del cliente</v>
          </cell>
          <cell r="AD500" t="str">
            <v>BAJA</v>
          </cell>
          <cell r="AE500"/>
          <cell r="AF500"/>
        </row>
        <row r="501">
          <cell r="A501" t="str">
            <v>IACSA-D2-007.5</v>
          </cell>
          <cell r="B501" t="str">
            <v>Wenzhou Aoelec Electrical Co., Ltd.</v>
          </cell>
          <cell r="C501" t="str">
            <v>Licencia de Marca (Sistema Nº 5)</v>
          </cell>
          <cell r="D501" t="str">
            <v>BAJA</v>
          </cell>
          <cell r="E501"/>
          <cell r="F501" t="str">
            <v>NA</v>
          </cell>
          <cell r="G501" t="str">
            <v>BaiTaWang Industrial Zone, BeiBaiXiang, Wenzhou, 325603, Zhejiang, P.R.C</v>
          </cell>
          <cell r="H501" t="str">
            <v>Wenzhou Aoelec Electrical Co., Ltd.</v>
          </cell>
          <cell r="I501" t="str">
            <v>Wenzhou Aoelec Electrical Co., Ltd / BaiTaWang Industrial Zone, BeiBaiXiang, Wenzhou, 325603, Zhejiang, P.R.C</v>
          </cell>
          <cell r="J501">
            <v>0</v>
          </cell>
          <cell r="K501" t="str">
            <v xml:space="preserve">Interruptor Termomagnetico de sobreintensidad // Circuit-breakers for overcurrent protection </v>
          </cell>
          <cell r="L501" t="str">
            <v>“BAW“</v>
          </cell>
          <cell r="M501" t="str">
            <v>Ver anexo 1 // See appendix 1</v>
          </cell>
          <cell r="N501" t="str">
            <v>400 Vac; 50/60 Hz;  4 Polos
Ver anexo 1 // See appendix 1</v>
          </cell>
          <cell r="O501" t="str">
            <v>IEC 60898-1:2002(ed.1.0) + A1:2002 + A2:2003</v>
          </cell>
          <cell r="P501" t="str">
            <v xml:space="preserve">N° AUD-03-12-6856  (Puntos 6, 9.3, 9.6, 9.7.1 + 9.7.3, 9.14, 9.15 + Res. Leg. Vig.) // N° 19627-486-53636 </v>
          </cell>
          <cell r="Q501" t="str">
            <v>LENOR S.R.L.</v>
          </cell>
          <cell r="R501" t="str">
            <v>NA</v>
          </cell>
          <cell r="S501" t="str">
            <v>NA</v>
          </cell>
          <cell r="T501" t="str">
            <v>NA</v>
          </cell>
          <cell r="U501" t="str">
            <v>NA</v>
          </cell>
          <cell r="V501">
            <v>1</v>
          </cell>
          <cell r="W501" t="str">
            <v>1.5</v>
          </cell>
          <cell r="X501" t="str">
            <v xml:space="preserve">Dispositivos de protección y maniobra </v>
          </cell>
          <cell r="Y501">
            <v>41558</v>
          </cell>
          <cell r="Z501"/>
          <cell r="AA501" t="str">
            <v>BAJA</v>
          </cell>
          <cell r="AB501">
            <v>42833</v>
          </cell>
          <cell r="AC501" t="str">
            <v>FALTA DE PAGO DEL FEE</v>
          </cell>
          <cell r="AD501" t="str">
            <v>-</v>
          </cell>
          <cell r="AE501"/>
          <cell r="AF501"/>
        </row>
        <row r="502">
          <cell r="A502" t="str">
            <v>IACSA-D2-007.6</v>
          </cell>
          <cell r="B502" t="str">
            <v>Wenzhou Aoelec Electrical Co., Ltd.</v>
          </cell>
          <cell r="C502" t="str">
            <v>Licencia de Marca (Sistema Nº 5)</v>
          </cell>
          <cell r="D502" t="str">
            <v>BAJA</v>
          </cell>
          <cell r="E502"/>
          <cell r="F502" t="str">
            <v>NA</v>
          </cell>
          <cell r="G502" t="str">
            <v>BaiTaWang Industrial Zone, BeiBaiXiang, Wenzhou, 325603, Zhejiang, P.R.C</v>
          </cell>
          <cell r="H502" t="str">
            <v>Wenzhou Aoelec Electrical Co., Ltd.</v>
          </cell>
          <cell r="I502" t="str">
            <v>Wenzhou Aoelec Electrical Co., Ltd / BaiTaWang Industrial Zone, BeiBaiXiang, Wenzhou, 325603, Zhejiang, P.R.C</v>
          </cell>
          <cell r="J502">
            <v>0</v>
          </cell>
          <cell r="K502" t="str">
            <v>Interruptor Termomagnetico de sobreintensidad // Circuit-breakers for overcurrent protection</v>
          </cell>
          <cell r="L502" t="str">
            <v>“BAW“</v>
          </cell>
          <cell r="M502" t="str">
            <v>Ver anexo 1 // See appendix 1</v>
          </cell>
          <cell r="N502" t="str">
            <v>400 Vac; 50/60 Hz; 3 Polos 
Ver anexo 1 // See appendix 1</v>
          </cell>
          <cell r="O502" t="str">
            <v xml:space="preserve">IEC 60898-1:2002(ed.1.0) + A1:2002 + A2:2003 </v>
          </cell>
          <cell r="P502" t="str">
            <v xml:space="preserve">AUD-03-12-6858 (Puntos 6, 9.3, 9.6, 9.7.1 + 9.7.3, 9.14, 9.15 + Res. Leg. Vig.) // N° 19627-486-53636 </v>
          </cell>
          <cell r="Q502" t="str">
            <v>LENOR S.R.L.</v>
          </cell>
          <cell r="R502" t="str">
            <v>NA</v>
          </cell>
          <cell r="S502" t="str">
            <v>NA</v>
          </cell>
          <cell r="T502" t="str">
            <v>NA</v>
          </cell>
          <cell r="U502" t="str">
            <v>NA</v>
          </cell>
          <cell r="V502">
            <v>1</v>
          </cell>
          <cell r="W502" t="str">
            <v>1.5</v>
          </cell>
          <cell r="X502" t="str">
            <v xml:space="preserve">Dispositivos de protección y maniobra </v>
          </cell>
          <cell r="Y502">
            <v>41558</v>
          </cell>
          <cell r="Z502"/>
          <cell r="AA502" t="str">
            <v>BAJA</v>
          </cell>
          <cell r="AB502" t="str">
            <v>08//04/2017</v>
          </cell>
          <cell r="AC502" t="str">
            <v>FALTA DE PAGO DEL FEE</v>
          </cell>
          <cell r="AD502" t="str">
            <v>-</v>
          </cell>
          <cell r="AE502"/>
          <cell r="AF502"/>
        </row>
        <row r="503">
          <cell r="A503" t="str">
            <v>IACSA-D2-007.7</v>
          </cell>
          <cell r="B503" t="str">
            <v>Wenzhou Aoelec Electrical Co., Ltd.</v>
          </cell>
          <cell r="C503" t="str">
            <v>Licencia de Marca (Sistema Nº 5)</v>
          </cell>
          <cell r="D503" t="str">
            <v>BAJA</v>
          </cell>
          <cell r="E503"/>
          <cell r="F503" t="str">
            <v>NA</v>
          </cell>
          <cell r="G503" t="str">
            <v>BaiTaWang Industrial Zone, BeiBaiXiang, Wenzhou, 325603, Zhejiang, P.R.C.</v>
          </cell>
          <cell r="H503" t="str">
            <v>Wenzhou Aoelec Electrical Co., Ltd.</v>
          </cell>
          <cell r="I503" t="str">
            <v>Wenzhou Aoelec Electrical Co., Ltd / BaiTaWang Industrial Zone, BeiBaiXiang, Wenzhou, 325603, Zhejiang, P.R.C.</v>
          </cell>
          <cell r="J503">
            <v>0</v>
          </cell>
          <cell r="K503" t="str">
            <v xml:space="preserve">Interruptor Termomagnetico de sobreintensidad // Circuit-breakers for overcurrent protection </v>
          </cell>
          <cell r="L503" t="str">
            <v>“BAW“</v>
          </cell>
          <cell r="M503" t="str">
            <v>Ver anexo 1 // See appendix 1</v>
          </cell>
          <cell r="N503" t="str">
            <v>230/400V~; 50/60 Hz;  2 Polos 
Ver anexo 1 // See appendix 1</v>
          </cell>
          <cell r="O503" t="str">
            <v xml:space="preserve">IEC 60898-1:2002(ed.1.0) + A1:2002 + A2:2003 </v>
          </cell>
          <cell r="P503" t="str">
            <v>N° AUD-03-12-6859 (6, 9.3, 9.6, 9.7.1 + 9.7.3, 9.14, 9.15 + Res. Leg. Vig.) // N°
19627-486-53636</v>
          </cell>
          <cell r="Q503" t="str">
            <v>LENOR S.R.L.</v>
          </cell>
          <cell r="R503" t="str">
            <v>NA</v>
          </cell>
          <cell r="S503" t="str">
            <v>NA</v>
          </cell>
          <cell r="T503" t="str">
            <v>NA</v>
          </cell>
          <cell r="U503" t="str">
            <v>NA</v>
          </cell>
          <cell r="V503">
            <v>1</v>
          </cell>
          <cell r="W503" t="str">
            <v>1.5</v>
          </cell>
          <cell r="X503" t="str">
            <v xml:space="preserve">Dispositivos de protección y maniobra </v>
          </cell>
          <cell r="Y503">
            <v>41562</v>
          </cell>
          <cell r="Z503"/>
          <cell r="AA503" t="str">
            <v>BAJA</v>
          </cell>
          <cell r="AB503">
            <v>42833</v>
          </cell>
          <cell r="AC503" t="str">
            <v>FALTA DE PAGO DEL FEE</v>
          </cell>
          <cell r="AD503" t="str">
            <v>-</v>
          </cell>
          <cell r="AE503"/>
          <cell r="AF503"/>
        </row>
        <row r="504">
          <cell r="A504" t="str">
            <v>IACSA-D2-009.2</v>
          </cell>
          <cell r="B504" t="str">
            <v>Wenzhou Aoelec Electrical Co., Ltd.</v>
          </cell>
          <cell r="C504" t="str">
            <v>Licencia de Marca (Sistema Nº 5)</v>
          </cell>
          <cell r="D504" t="str">
            <v>BAJA</v>
          </cell>
          <cell r="E504"/>
          <cell r="F504" t="str">
            <v>NA</v>
          </cell>
          <cell r="G504" t="str">
            <v>Baitawang Industry Zone, Beibaixiang, Yueqing, Zhejiang, 325603, China.</v>
          </cell>
          <cell r="H504" t="str">
            <v>Wenzhou Aoelec Electrical Co., Ltd.</v>
          </cell>
          <cell r="I504" t="str">
            <v>Wenzhou Aoelec Electrical Co., Ltd.  – Baitawang Industry Zone, Beibaixiang, Yueqing, Zhejiang, 325603, China.</v>
          </cell>
          <cell r="J504">
            <v>0</v>
          </cell>
          <cell r="K504" t="str">
            <v>Interruptor Diferencial / Residual current operated circuit-breaker</v>
          </cell>
          <cell r="L504" t="str">
            <v>“BAW”</v>
          </cell>
          <cell r="M504" t="str">
            <v xml:space="preserve">Ver anexo 1 // See appendix 1
</v>
          </cell>
          <cell r="N504" t="str">
            <v xml:space="preserve">Vn = 230V~ (1P+N); Inc=IΔC=4500A
</v>
          </cell>
          <cell r="O504" t="str">
            <v>IEC 61008-1:1996 (Ed.2.0) + A2:2006</v>
          </cell>
          <cell r="P504" t="str">
            <v>N° AUD-03-12-6860 // N° 19628-486-54068 // N° 20205-486-54139</v>
          </cell>
          <cell r="Q504" t="str">
            <v>LENOR S.R.L.</v>
          </cell>
          <cell r="R504" t="str">
            <v>NA</v>
          </cell>
          <cell r="S504" t="str">
            <v>NA</v>
          </cell>
          <cell r="T504" t="str">
            <v>NA</v>
          </cell>
          <cell r="U504" t="str">
            <v>NA</v>
          </cell>
          <cell r="V504">
            <v>1</v>
          </cell>
          <cell r="W504" t="str">
            <v>1.5</v>
          </cell>
          <cell r="X504" t="str">
            <v xml:space="preserve">Dispositivos de protección y maniobra </v>
          </cell>
          <cell r="Y504">
            <v>41562</v>
          </cell>
          <cell r="Z504"/>
          <cell r="AA504" t="str">
            <v>BAJA</v>
          </cell>
          <cell r="AB504">
            <v>42833</v>
          </cell>
          <cell r="AC504" t="str">
            <v>FALTA DE PAGO DEL FEE</v>
          </cell>
          <cell r="AD504" t="str">
            <v>-</v>
          </cell>
          <cell r="AE504"/>
          <cell r="AF504"/>
        </row>
        <row r="505">
          <cell r="A505" t="str">
            <v>IACSA-D2-009.3</v>
          </cell>
          <cell r="B505" t="str">
            <v>Wenzhou Aoelec Electrical Co., Ltd.</v>
          </cell>
          <cell r="C505" t="str">
            <v>Licencia de Marca (Sistema Nº 5)</v>
          </cell>
          <cell r="D505" t="str">
            <v>BAJA</v>
          </cell>
          <cell r="E505"/>
          <cell r="F505" t="str">
            <v>NA</v>
          </cell>
          <cell r="G505" t="str">
            <v>Baitawang Industry Zone, Beibaixiang, Yueqing, Zhejiang, 325603, China.</v>
          </cell>
          <cell r="H505" t="str">
            <v>Wenzhou Aoelec Electrical Co., Ltd.</v>
          </cell>
          <cell r="I505" t="str">
            <v>Wenzhou Aoelec Electrical Co., Ltd.  – Baitawang Industry Zone, Beibaixiang, Yueqing, Zhejiang, 325603, China.</v>
          </cell>
          <cell r="J505">
            <v>0</v>
          </cell>
          <cell r="K505" t="str">
            <v>Interruptor Diferencial / Residual current operated circuit-breaker</v>
          </cell>
          <cell r="L505" t="str">
            <v>“BAW”</v>
          </cell>
          <cell r="M505" t="str">
            <v xml:space="preserve">Ver anexo 1 // See appendix 1
</v>
          </cell>
          <cell r="N505" t="str">
            <v xml:space="preserve">Vn = 230/400V~ (3P+N); Inc=IΔC=4500A
</v>
          </cell>
          <cell r="O505" t="str">
            <v>IEC 61008-1:1996 (Ed.2.0) + A2:2006</v>
          </cell>
          <cell r="P505" t="str">
            <v>N° AUD-03-12-6860 // N° 19628-486-54068 // N° 20205-486-54139</v>
          </cell>
          <cell r="Q505" t="str">
            <v>LENOR S.R.L.</v>
          </cell>
          <cell r="R505" t="str">
            <v>NA</v>
          </cell>
          <cell r="S505" t="str">
            <v>NA</v>
          </cell>
          <cell r="T505" t="str">
            <v>NA</v>
          </cell>
          <cell r="U505" t="str">
            <v>NA</v>
          </cell>
          <cell r="V505">
            <v>1</v>
          </cell>
          <cell r="W505" t="str">
            <v>1.5</v>
          </cell>
          <cell r="X505" t="str">
            <v xml:space="preserve">Dispositivos de protección y maniobra </v>
          </cell>
          <cell r="Y505">
            <v>41562</v>
          </cell>
          <cell r="Z505"/>
          <cell r="AA505" t="str">
            <v>BAJA</v>
          </cell>
          <cell r="AB505">
            <v>42833</v>
          </cell>
          <cell r="AC505" t="str">
            <v>FALTA DE PAGO DEL FEE</v>
          </cell>
          <cell r="AD505" t="str">
            <v>-</v>
          </cell>
          <cell r="AE505"/>
          <cell r="AF505"/>
        </row>
        <row r="506">
          <cell r="A506" t="str">
            <v>IACSA-D2-008.2</v>
          </cell>
          <cell r="B506" t="str">
            <v>Wenzhou Aoelec Electrical Co., Ltd.</v>
          </cell>
          <cell r="C506" t="str">
            <v>Licencia de Marca (Sistema Nº 5)</v>
          </cell>
          <cell r="D506" t="str">
            <v>BAJA</v>
          </cell>
          <cell r="E506"/>
          <cell r="F506" t="str">
            <v>NA</v>
          </cell>
          <cell r="G506" t="str">
            <v>BaiTaWang Industrial Zone, BeiBaiXiang, Wenzhou, 325603, Zhejiang, P.R.C</v>
          </cell>
          <cell r="H506" t="str">
            <v>Wenzhou Aoelec Electrical Co., Ltd.</v>
          </cell>
          <cell r="I506" t="str">
            <v>Wenzhou Aoelec Electrical Co., Ltd. // BaiTaWang Industrial Zone, BeiBaiXiang, Wenzhou, 325603, Zhejiang, P.R.C</v>
          </cell>
          <cell r="J506">
            <v>0</v>
          </cell>
          <cell r="K506" t="str">
            <v>Interruptor Automático por corriente residual / Residual Current - Operated Circuit - Breaker</v>
          </cell>
          <cell r="L506" t="str">
            <v>“BAW“</v>
          </cell>
          <cell r="M506" t="str">
            <v>Ver anexo 1 // See appendix 1</v>
          </cell>
          <cell r="N506" t="str">
            <v>230Vac; 50/60 Hz; Inc=6000A; 2 Polos/ Poles
Ver anexo 1 // See appendix 1</v>
          </cell>
          <cell r="O506" t="str">
            <v>IEC 61008-1: 1996 (Ed. 2.0) + A2:2006</v>
          </cell>
          <cell r="P506" t="str">
            <v>AUD-03-12-6861 (Puntos 6, 9.3, 9.6, 9.7.1 + 9.7.3, 9.13, 9.14 + Res. Leg. Vig.) // N° 19628-486-54068 // N° 20205-486-54139</v>
          </cell>
          <cell r="Q506" t="str">
            <v>LENOR S.R.L.</v>
          </cell>
          <cell r="R506" t="str">
            <v>NA</v>
          </cell>
          <cell r="S506" t="str">
            <v>NA</v>
          </cell>
          <cell r="T506" t="str">
            <v>NA</v>
          </cell>
          <cell r="U506" t="str">
            <v>NA</v>
          </cell>
          <cell r="V506">
            <v>1</v>
          </cell>
          <cell r="W506" t="str">
            <v>1.5</v>
          </cell>
          <cell r="X506" t="str">
            <v xml:space="preserve">Dispositivos de protección y maniobra </v>
          </cell>
          <cell r="Y506">
            <v>41562</v>
          </cell>
          <cell r="Z506"/>
          <cell r="AA506" t="str">
            <v>BAJA</v>
          </cell>
          <cell r="AB506">
            <v>42833</v>
          </cell>
          <cell r="AC506" t="str">
            <v>FALTA DE PAGO DEL FEE</v>
          </cell>
          <cell r="AD506" t="str">
            <v>-</v>
          </cell>
          <cell r="AE506"/>
          <cell r="AF506"/>
        </row>
        <row r="507">
          <cell r="A507" t="str">
            <v>IACSA-D2-008.3</v>
          </cell>
          <cell r="B507" t="str">
            <v>Wenzhou Aoelec Electrical Co., Ltd.</v>
          </cell>
          <cell r="C507" t="str">
            <v>Licencia de Marca (Sistema Nº 5)</v>
          </cell>
          <cell r="D507" t="str">
            <v>BAJA</v>
          </cell>
          <cell r="E507"/>
          <cell r="F507" t="str">
            <v>NA</v>
          </cell>
          <cell r="G507" t="str">
            <v>BaiTaWang Industrial Zone, BeiBaiXiang, Wenzhou, 325603, Zhejiang, P.R.C</v>
          </cell>
          <cell r="H507" t="str">
            <v>Wenzhou Aoelec Electrical Co., Ltd.</v>
          </cell>
          <cell r="I507" t="str">
            <v>Wenzhou Aoelec Electrical Co., Ltd. // BaiTaWang Industrial Zone, BeiBaiXiang, Wenzhou, 325603, Zhejiang, P.R.C</v>
          </cell>
          <cell r="J507">
            <v>0</v>
          </cell>
          <cell r="K507" t="str">
            <v>Interruptor Automático por corriente residual / Residual Current - Operated Circuit - Breaker</v>
          </cell>
          <cell r="L507" t="str">
            <v>“BAW“</v>
          </cell>
          <cell r="M507" t="str">
            <v>Ver anexo 1 // See appendix 1</v>
          </cell>
          <cell r="N507" t="str">
            <v>230/400Vac; 50/60 Hz; Inc=6000A; 4 Polos/ Poles
Ver anexo 1 // See appendix 1</v>
          </cell>
          <cell r="O507" t="str">
            <v>IEC 61008-1: 1996 (Ed. 2.0) + A2:2006</v>
          </cell>
          <cell r="P507" t="str">
            <v>AUD-03-12-6861 (Puntos 6, 9.3, 9.6, 9.7.1 + 9.7.3, 9.13, 9.14 + Res. Leg. Vig.) // N° 19628-486-54068 // N° 20205-486-54139</v>
          </cell>
          <cell r="Q507" t="str">
            <v>LENOR S.R.L.</v>
          </cell>
          <cell r="R507" t="str">
            <v>NA</v>
          </cell>
          <cell r="S507" t="str">
            <v>NA</v>
          </cell>
          <cell r="T507" t="str">
            <v>NA</v>
          </cell>
          <cell r="U507" t="str">
            <v>NA</v>
          </cell>
          <cell r="V507">
            <v>1</v>
          </cell>
          <cell r="W507" t="str">
            <v>1.5</v>
          </cell>
          <cell r="X507" t="str">
            <v xml:space="preserve">Dispositivos de protección y maniobra </v>
          </cell>
          <cell r="Y507">
            <v>41562</v>
          </cell>
          <cell r="Z507"/>
          <cell r="AA507" t="str">
            <v>BAJA</v>
          </cell>
          <cell r="AB507">
            <v>42833</v>
          </cell>
          <cell r="AC507" t="str">
            <v>FALTA DE PAGO DEL FEE</v>
          </cell>
          <cell r="AD507" t="str">
            <v>-</v>
          </cell>
          <cell r="AE507"/>
          <cell r="AF507"/>
        </row>
        <row r="508">
          <cell r="A508" t="str">
            <v>IACSA-D2-007.8</v>
          </cell>
          <cell r="B508" t="str">
            <v xml:space="preserve">Wenzhou Aoelec Electrical Co., Ltd. </v>
          </cell>
          <cell r="C508" t="str">
            <v>Licencia de Marca (Sistema Nº 5)</v>
          </cell>
          <cell r="D508" t="str">
            <v>BAJA</v>
          </cell>
          <cell r="E508"/>
          <cell r="F508" t="str">
            <v>NA</v>
          </cell>
          <cell r="G508" t="str">
            <v>BaiTaWang Industrial Zone, BeiBaiXiang, Wenzhou, 325603, Zhejiang, P.R.C</v>
          </cell>
          <cell r="H508">
            <v>0</v>
          </cell>
          <cell r="I508" t="str">
            <v>Wenzhou Aoelec Electrical Co., Ltd / BaiTaWang Industrial Zone, BeiBaiXiang, Wenzhou, 325603, Zhejiang, P.R.C</v>
          </cell>
          <cell r="J508">
            <v>0</v>
          </cell>
          <cell r="K508" t="str">
            <v xml:space="preserve">Interruptor Termomagnetico de sobreintensidad // Circuit-breakers for overcurrent protection </v>
          </cell>
          <cell r="L508" t="str">
            <v>“BAW“</v>
          </cell>
          <cell r="M508" t="str">
            <v>Ver anexo 1 // See appendix 1</v>
          </cell>
          <cell r="N508" t="str">
            <v xml:space="preserve">230 Vac; 50/60 Hz; 1 Polos </v>
          </cell>
          <cell r="O508" t="str">
            <v>IEC 60898-1:2002(ed.1.0) + A1:2002 + A2:2003</v>
          </cell>
          <cell r="P508" t="str">
            <v>AUD-03-12-6862  (Puntos 6, 9.3, 9.6, 9.7.1 + 9.7.3, 9.14, 9.15 + Res. Leg. Vig.) // N°19627-486-53636</v>
          </cell>
          <cell r="Q508" t="str">
            <v>LENOR S.R.L.</v>
          </cell>
          <cell r="R508" t="str">
            <v>NA</v>
          </cell>
          <cell r="S508" t="str">
            <v>NA</v>
          </cell>
          <cell r="T508" t="str">
            <v>NA</v>
          </cell>
          <cell r="U508" t="str">
            <v>NA</v>
          </cell>
          <cell r="V508">
            <v>1</v>
          </cell>
          <cell r="W508" t="str">
            <v>1.5</v>
          </cell>
          <cell r="X508" t="str">
            <v xml:space="preserve">Dispositivos de protección y maniobra </v>
          </cell>
          <cell r="Y508">
            <v>41562</v>
          </cell>
          <cell r="Z508"/>
          <cell r="AA508" t="str">
            <v>BAJA</v>
          </cell>
          <cell r="AB508">
            <v>42833</v>
          </cell>
          <cell r="AC508" t="str">
            <v>FALTA DE PAGO DEL FEE</v>
          </cell>
          <cell r="AD508" t="str">
            <v>-</v>
          </cell>
          <cell r="AE508"/>
          <cell r="AF508"/>
        </row>
        <row r="509">
          <cell r="A509" t="str">
            <v>TC-IACSA-0182/007.4</v>
          </cell>
          <cell r="B509" t="str">
            <v>LA FORTEZZA SUDAMERICANA S.A.</v>
          </cell>
          <cell r="C509" t="str">
            <v>Licencia de Tipo (Sistema Nº 4)</v>
          </cell>
          <cell r="D509" t="str">
            <v>BAJA</v>
          </cell>
          <cell r="E509"/>
          <cell r="F509">
            <v>30687036022</v>
          </cell>
          <cell r="G509" t="str">
            <v>Luis Maria Drago 208 (Ex 5530), Villa Granaderos, Buenos Aires, Argentina.</v>
          </cell>
          <cell r="H509" t="str">
            <v>NORDIC LIGHT GROUP HK (NLGHK - HK China.) // NUCO SOURCING MANUFACTURING FACTORY, THE 2ND IND. AREA HONGXING VILLAGE, SONGGANG TOWN BAOÁN DISTRICT, SHENZEN PT: 518105, China..</v>
          </cell>
          <cell r="I509" t="str">
            <v>NORDIC LIGHT GROUP HK (NLGHK - HK China.) // NUCO SOURCING MANUFACTURING FACTORY, THE 2ND IND. AREA HONGXING VILLAGE, SONGGANG TOWN BAOÁN DISTRICT, SHENZEN PT: 518105, China..</v>
          </cell>
          <cell r="J509" t="str">
            <v>China.</v>
          </cell>
          <cell r="K509" t="str">
            <v>Luminaria para incorporar en riel</v>
          </cell>
          <cell r="L509" t="str">
            <v>NUCO</v>
          </cell>
          <cell r="M509" t="str">
            <v>EXO DALI TYPE 4000 940-FL BLACK (311-611-20)</v>
          </cell>
          <cell r="N509" t="str">
            <v>220-240V~; 50/60Hz; 38W; CL. I; IP20</v>
          </cell>
          <cell r="O509" t="str">
            <v>IEC 60598-1:2014 (Ed 8.0) + IEC 60598-2-1:1979 (Ed 1.0) + A1:1987</v>
          </cell>
          <cell r="P509" t="str">
            <v xml:space="preserve">SE Nº 51154 </v>
          </cell>
          <cell r="Q509" t="str">
            <v>IADEV S.A.</v>
          </cell>
          <cell r="R509" t="str">
            <v>NA</v>
          </cell>
          <cell r="S509" t="str">
            <v>NA</v>
          </cell>
          <cell r="T509" t="str">
            <v>NA</v>
          </cell>
          <cell r="U509" t="str">
            <v>NA</v>
          </cell>
          <cell r="V509">
            <v>2</v>
          </cell>
          <cell r="W509" t="str">
            <v>2.1</v>
          </cell>
          <cell r="X509" t="str">
            <v xml:space="preserve">Luminaria: artefacto completo </v>
          </cell>
          <cell r="Y509">
            <v>41564</v>
          </cell>
          <cell r="Z509"/>
          <cell r="AA509">
            <v>44115</v>
          </cell>
          <cell r="AB509"/>
          <cell r="AC509"/>
          <cell r="AD509">
            <v>-1797</v>
          </cell>
          <cell r="AE509"/>
          <cell r="AF509"/>
        </row>
        <row r="510">
          <cell r="A510" t="str">
            <v>TC-IACSA-0117/003.2</v>
          </cell>
          <cell r="B510" t="str">
            <v>Total Wellness S.R.L.</v>
          </cell>
          <cell r="C510" t="str">
            <v>Licencia de Tipo (Sistema Nº 4)</v>
          </cell>
          <cell r="D510" t="str">
            <v>BAJA</v>
          </cell>
          <cell r="E510"/>
          <cell r="F510" t="str">
            <v>NA</v>
          </cell>
          <cell r="G510" t="str">
            <v>Darwin 790, Piso 7, Dpto.: B (C1414CUP), Cuidad Autónoma de Buenos Aires, Argentina.</v>
          </cell>
          <cell r="H510" t="str">
            <v xml:space="preserve">Johnson Health Tech. Co. Ltd. </v>
          </cell>
          <cell r="I510" t="str">
            <v xml:space="preserve">Johnson Health Tech. Co. Ltd. 
N° 26, Quingquad Rd. Daya Dist.,Taichung City 428, Taiwan.
</v>
          </cell>
          <cell r="J510">
            <v>0</v>
          </cell>
          <cell r="K510" t="str">
            <v xml:space="preserve">Caminador eléctrico
ElectricTreadmill
</v>
          </cell>
          <cell r="L510" t="str">
            <v xml:space="preserve">MATRIX </v>
          </cell>
          <cell r="M510" t="str">
            <v>T7x</v>
          </cell>
          <cell r="N510" t="str">
            <v xml:space="preserve">220-240V~, 50/60Hz, 15A, Clase/Class I  </v>
          </cell>
          <cell r="O510" t="str">
            <v>IEC 60335-1:2006 (Ed. 4.2)</v>
          </cell>
          <cell r="P510" t="str">
            <v>N° GCÑ-08-13-0350; N° GCÑ-08-13-0350 (S1)</v>
          </cell>
          <cell r="Q510" t="str">
            <v>LENOR S.R.L.</v>
          </cell>
          <cell r="R510" t="str">
            <v>NA</v>
          </cell>
          <cell r="S510" t="str">
            <v>NA</v>
          </cell>
          <cell r="T510" t="str">
            <v>NA</v>
          </cell>
          <cell r="U510" t="str">
            <v>NA</v>
          </cell>
          <cell r="V510">
            <v>3</v>
          </cell>
          <cell r="W510" t="str">
            <v>3.6</v>
          </cell>
          <cell r="X510" t="str">
            <v>Cuidado personal</v>
          </cell>
          <cell r="Y510">
            <v>41570</v>
          </cell>
          <cell r="Z510"/>
          <cell r="AA510" t="str">
            <v>BAJA</v>
          </cell>
          <cell r="AB510">
            <v>43049</v>
          </cell>
          <cell r="AC510" t="str">
            <v>perdida de vigencia</v>
          </cell>
          <cell r="AD510" t="str">
            <v>-</v>
          </cell>
          <cell r="AE510"/>
          <cell r="AF510"/>
        </row>
        <row r="511">
          <cell r="A511" t="str">
            <v>IACSA-S32-001.1R1</v>
          </cell>
          <cell r="B511" t="str">
            <v>SONTEC S.A.</v>
          </cell>
          <cell r="C511" t="str">
            <v>Licencia de Marca (Sistema Nº 5)</v>
          </cell>
          <cell r="D511" t="str">
            <v>BAJA</v>
          </cell>
          <cell r="E511"/>
          <cell r="F511" t="str">
            <v>NA</v>
          </cell>
          <cell r="G511" t="str">
            <v>Tte. Gral. J.D. Perón 2825, Ciudad Autónoma de Buenos Aires, Argentina</v>
          </cell>
          <cell r="H511" t="str">
            <v>Huizhou BYD Electronic Co., Ltd.</v>
          </cell>
          <cell r="I511" t="str">
            <v>Huizhou BYD Electronic Co., Ltd. // Xiangshui River, Economic Development Zone, Daya Bay, Huizhou, Guangdong, 516083, China</v>
          </cell>
          <cell r="J511">
            <v>0</v>
          </cell>
          <cell r="K511" t="str">
            <v>Cargador de viaje / Travel Charger</v>
          </cell>
          <cell r="L511" t="str">
            <v>TCL</v>
          </cell>
          <cell r="M511" t="str">
            <v>(1) WAR550mA5V00-02; TUAR050055-B00;
(2) one touch UC12AR</v>
          </cell>
          <cell r="N511" t="str">
            <v xml:space="preserve">(1) Entrada/ Input: 100-240V~, 50/60Hz, 150mA, Clase/Class II
      Salida/ Output: 5.0Vcc, 550mA 
(2) Entrada/ Input: 100-240V~, 50/60Hz, 200mA, Clase/Class II
      Salida/ Output: 5.0Vcc, 1.0A </v>
          </cell>
          <cell r="O511" t="str">
            <v>IEC 60950-1:2005 (2da Edición) +Amd. 1: 2009</v>
          </cell>
          <cell r="P511" t="str">
            <v>N°  HDM-05-13-6323;  N° HDM-05-13-6328; N° HDM-09-13-2860</v>
          </cell>
          <cell r="Q511" t="str">
            <v>LENOR S.R.L.</v>
          </cell>
          <cell r="R511" t="str">
            <v>NA</v>
          </cell>
          <cell r="S511" t="str">
            <v>NA</v>
          </cell>
          <cell r="T511" t="str">
            <v>NA</v>
          </cell>
          <cell r="U511" t="str">
            <v>NA</v>
          </cell>
          <cell r="V511">
            <v>4</v>
          </cell>
          <cell r="W511" t="str">
            <v>4.2</v>
          </cell>
          <cell r="X511" t="str">
            <v>Fuente de alimentación para equipos de tecnología de la información</v>
          </cell>
          <cell r="Y511">
            <v>41605</v>
          </cell>
          <cell r="Z511"/>
          <cell r="AA511" t="str">
            <v>BAJA</v>
          </cell>
          <cell r="AB511">
            <v>41830</v>
          </cell>
          <cell r="AC511" t="str">
            <v xml:space="preserve">ADECUACION AL NUEVO REQUERIMIENTO DE LA AUTORIDAD DE APLICACIÓN, INDICACION DE USO DESTINADO.
BAJA POR IACSA-S32-001.1R2
</v>
          </cell>
          <cell r="AD511" t="str">
            <v>-</v>
          </cell>
          <cell r="AE511"/>
          <cell r="AF511"/>
        </row>
        <row r="512">
          <cell r="A512" t="str">
            <v>TC-IACSA-0073/006.2R4</v>
          </cell>
          <cell r="B512" t="str">
            <v>Lynch Cocinas S.A.</v>
          </cell>
          <cell r="C512" t="str">
            <v>Licencia de Tipo (Sistema Nº 4)</v>
          </cell>
          <cell r="D512" t="str">
            <v>BAJA</v>
          </cell>
          <cell r="E512"/>
          <cell r="F512" t="str">
            <v>NA</v>
          </cell>
          <cell r="G512" t="str">
            <v>Av. del Libertador 1254, Vicente López, (B1638BEY), Buenos Aires, Argentina.</v>
          </cell>
          <cell r="H512" t="str">
            <v xml:space="preserve">Hangzhou Yindu Cooking Equipment Co., Ltd.  / No.1 Xingxing Road Xingqiao, District Yuhang Hangzhou, Hangzhou, Zhejiang, 311100
China.
</v>
          </cell>
          <cell r="I512" t="str">
            <v xml:space="preserve">Hangzhou Yindu Cooking Equipment Co., Ltd. / No.1 Xingxing Road Xingqiao, District Yuhang Hangzhou, Hangzhou, Zhejiang, 311100
China.  
</v>
          </cell>
          <cell r="J512">
            <v>0</v>
          </cell>
          <cell r="K512" t="str">
            <v xml:space="preserve">Mesas refrigeradoras
Refrigerated counter
</v>
          </cell>
          <cell r="L512" t="str">
            <v>LYNCH COCINAS</v>
          </cell>
          <cell r="M512" t="str">
            <v xml:space="preserve">(1) EPF3422, (2) EPF3432,  Este certificado no cubre partes ó accesorios con cristales
</v>
          </cell>
          <cell r="N512" t="str">
            <v xml:space="preserve">220V~, 50Hz, clase I, IPX0
     (1) 2.9A, 340W, 750W  sistema de descongelamiento;
     (2) 3.0A, 400W, 750W  sistema de descongelamiento;
</v>
          </cell>
          <cell r="O512" t="str">
            <v xml:space="preserve">IEC 60335-2-89:2002 + A1:2005 + A1/Ec1:2005 + A2:2007 usada con
IEC 60335-1:2001 (incl. Corrigendum 1:2002) + A1:2004 + A2:2006
</v>
          </cell>
          <cell r="P512" t="str">
            <v xml:space="preserve">CKC-01-09-0393; CKC-01-09-0393(S1); CKC-09-10-0648; CKC-04-13-3563 + 
CKC-04-13-3563 (S1) 
</v>
          </cell>
          <cell r="Q512" t="str">
            <v>LENOR S.R.L.</v>
          </cell>
          <cell r="R512" t="str">
            <v>NA</v>
          </cell>
          <cell r="S512" t="str">
            <v>NA</v>
          </cell>
          <cell r="T512" t="str">
            <v>NA</v>
          </cell>
          <cell r="U512" t="str">
            <v>NA</v>
          </cell>
          <cell r="V512">
            <v>3</v>
          </cell>
          <cell r="W512" t="str">
            <v>3.3</v>
          </cell>
          <cell r="X512" t="str">
            <v xml:space="preserve">Heladeras/freezers </v>
          </cell>
          <cell r="Y512">
            <v>41613</v>
          </cell>
          <cell r="Z512"/>
          <cell r="AA512" t="str">
            <v>BAJA</v>
          </cell>
          <cell r="AB512">
            <v>41759</v>
          </cell>
          <cell r="AC512" t="str">
            <v>REVISION POR AGREGADO DE MODELO AL CERTIFICADO EXISTENTE, ADEGRADO DEL MODELO EPF3442</v>
          </cell>
          <cell r="AD512" t="str">
            <v>-</v>
          </cell>
          <cell r="AE512"/>
          <cell r="AF512"/>
        </row>
        <row r="513">
          <cell r="A513" t="str">
            <v>IACSA-B16-001.3</v>
          </cell>
          <cell r="B513" t="str">
            <v>Brother International Corporation de Argentina S.R.L.</v>
          </cell>
          <cell r="C513" t="str">
            <v>Licencia de Marca (Sistema Nº 5)</v>
          </cell>
          <cell r="D513" t="str">
            <v>BAJA</v>
          </cell>
          <cell r="E513"/>
          <cell r="F513">
            <v>30708049235</v>
          </cell>
          <cell r="G513" t="str">
            <v>Av. Santa Fe 2755 (10° Piso), C.A.B.A., Buenos Aires, Argentina.</v>
          </cell>
          <cell r="H513" t="str">
            <v>Brother industries Ltd.</v>
          </cell>
          <cell r="I513" t="str">
            <v xml:space="preserve">Brother industries Saigon, Ltd.
Plot 301, Road 7A, Amata Industrial Park, Long Binh Ward, Bien Hoa City, Dong Nai Province, Vietnam..
</v>
          </cell>
          <cell r="J513" t="str">
            <v>Vietnam.</v>
          </cell>
          <cell r="K513" t="str">
            <v>Máquina de coser / Sewing machine</v>
          </cell>
          <cell r="L513" t="str">
            <v>brother</v>
          </cell>
          <cell r="M513" t="str">
            <v>XL2800, XL3700</v>
          </cell>
          <cell r="N513" t="str">
            <v>220V~, 50Hz, 51W, Clase/Class II</v>
          </cell>
          <cell r="O513" t="str">
            <v xml:space="preserve">IEC 60335-1:2001 + A1:2004 + A2:2006 usada con 
IEC 60335-2-28:2002 + A1:2008
</v>
          </cell>
          <cell r="P513" t="str">
            <v>BR-08-13-1722</v>
          </cell>
          <cell r="Q513" t="str">
            <v>LENOR S.R.L.</v>
          </cell>
          <cell r="R513" t="str">
            <v>NA</v>
          </cell>
          <cell r="S513" t="str">
            <v>NA</v>
          </cell>
          <cell r="T513" t="str">
            <v>NA</v>
          </cell>
          <cell r="U513" t="str">
            <v>NA</v>
          </cell>
          <cell r="V513">
            <v>3</v>
          </cell>
          <cell r="W513" t="str">
            <v>3.7</v>
          </cell>
          <cell r="X513" t="str">
            <v>Cuidado del hogar</v>
          </cell>
          <cell r="Y513">
            <v>41618</v>
          </cell>
          <cell r="Z513"/>
          <cell r="AA513" t="str">
            <v>BAJA</v>
          </cell>
          <cell r="AB513">
            <v>43854</v>
          </cell>
          <cell r="AC513" t="str">
            <v>NA</v>
          </cell>
          <cell r="AD513" t="str">
            <v>-</v>
          </cell>
          <cell r="AE513"/>
          <cell r="AF513"/>
        </row>
        <row r="514">
          <cell r="A514" t="str">
            <v>TC-IACSA-0121/001.1</v>
          </cell>
          <cell r="B514" t="str">
            <v>NG ELECTRONICA S.A.</v>
          </cell>
          <cell r="C514" t="str">
            <v>Licencia de Tipo (Sistema Nº 4)</v>
          </cell>
          <cell r="D514" t="str">
            <v>BAJA</v>
          </cell>
          <cell r="E514"/>
          <cell r="F514" t="str">
            <v>NA</v>
          </cell>
          <cell r="G514" t="str">
            <v>Ibera 3241, Ciudad Autónoma de Buenos Aires, Argentina.</v>
          </cell>
          <cell r="H514" t="str">
            <v xml:space="preserve">Global Connect Electronics Ltd.
Unit 1508, 15/F, Telford House, 16 Wang Hoi Road, Kowloon, Hong Kong.
</v>
          </cell>
          <cell r="I514" t="str">
            <v xml:space="preserve">Global Connect Electronics Ltd.
GCE Building, Wan Shun Road, Jintang Industrial Area, Liuyue, Hengang, Longgang, Shenzhen, China.  
</v>
          </cell>
          <cell r="J514">
            <v>0</v>
          </cell>
          <cell r="K514" t="str">
            <v xml:space="preserve">Fuente de alimentación para teléfonos inalámbricos.// Power supply for wireless phones
</v>
          </cell>
          <cell r="L514" t="str">
            <v>NGE</v>
          </cell>
          <cell r="M514" t="str">
            <v>FS357</v>
          </cell>
          <cell r="N514" t="str">
            <v xml:space="preserve">Entrada/ Input: 100-240Vac 50/60Hz 150mA Clase/Class II
Salida/ Output: 6Vcc 500mA      
</v>
          </cell>
          <cell r="O514" t="str">
            <v>IEC 60950-1:2005 + A1:2009</v>
          </cell>
          <cell r="P514" t="str">
            <v xml:space="preserve">HRG-11-13-5593; HRG-11-13-5593-S1 </v>
          </cell>
          <cell r="Q514" t="str">
            <v>LENOR S.R.L.</v>
          </cell>
          <cell r="R514" t="str">
            <v>NA</v>
          </cell>
          <cell r="S514" t="str">
            <v>NA</v>
          </cell>
          <cell r="T514" t="str">
            <v>NA</v>
          </cell>
          <cell r="U514" t="str">
            <v>NA</v>
          </cell>
          <cell r="V514">
            <v>4</v>
          </cell>
          <cell r="W514" t="str">
            <v>4.2</v>
          </cell>
          <cell r="X514" t="str">
            <v>Fuente de alimentación para equipos de tecnología de la información</v>
          </cell>
          <cell r="Y514">
            <v>41655</v>
          </cell>
          <cell r="Z514"/>
          <cell r="AA514" t="str">
            <v>BAJA</v>
          </cell>
          <cell r="AB514" t="str">
            <v>NA</v>
          </cell>
          <cell r="AC514" t="str">
            <v>Perdida de vigencia</v>
          </cell>
          <cell r="AD514" t="str">
            <v>-</v>
          </cell>
          <cell r="AE514"/>
          <cell r="AF514"/>
        </row>
        <row r="515">
          <cell r="A515" t="str">
            <v>TC-IACSA-0125/001.1</v>
          </cell>
          <cell r="B515" t="str">
            <v>Wireless Point S.R.L.</v>
          </cell>
          <cell r="C515" t="str">
            <v>Licencia de Tipo (Sistema Nº 4)</v>
          </cell>
          <cell r="D515" t="str">
            <v>BAJA</v>
          </cell>
          <cell r="E515"/>
          <cell r="F515" t="str">
            <v>NA</v>
          </cell>
          <cell r="G515" t="str">
            <v>Rodríguez Peña 694 Piso 11, Ciudad Autónoma de Buenos Aires, Argentina.</v>
          </cell>
          <cell r="H515" t="str">
            <v xml:space="preserve">Vanson Electronics Ltd.
Flat H, 19/F, Kingsway Industrial Building, 173-175 Wo Yi Hop, Kwai Chung, New Territories, Hong Kong.
</v>
          </cell>
          <cell r="I515" t="str">
            <v>Vanson Electronics Ltd.
188 Industrial Zone, Ping Shan Chuen, Tangxia, Dongguan, China.</v>
          </cell>
          <cell r="J515">
            <v>0</v>
          </cell>
          <cell r="K515" t="str">
            <v xml:space="preserve">Fuente de alimentación para teléfonos celulares // Power supply for cellphones
</v>
          </cell>
          <cell r="L515" t="str">
            <v>ENERGIZER</v>
          </cell>
          <cell r="M515" t="str">
            <v>1) AC1UARCXXX 2) AC2UARCXXX</v>
          </cell>
          <cell r="N515" t="str">
            <v xml:space="preserve">Entrada/Input: 100-240V~ 50/60Hz 0.17A Clase/Class II
Salida/ Output: 1) 5Vcc 1A   2) 5Vcc 1A ó 2 x 500mA
</v>
          </cell>
          <cell r="O515" t="str">
            <v>IEC 60950-1:2005 + A1:2009</v>
          </cell>
          <cell r="P515" t="str">
            <v>N° FTK-11-13-6754</v>
          </cell>
          <cell r="Q515" t="str">
            <v>LENOR S.R.L.</v>
          </cell>
          <cell r="R515" t="str">
            <v>NA</v>
          </cell>
          <cell r="S515" t="str">
            <v>NA</v>
          </cell>
          <cell r="T515" t="str">
            <v>NA</v>
          </cell>
          <cell r="U515" t="str">
            <v>NA</v>
          </cell>
          <cell r="V515">
            <v>4</v>
          </cell>
          <cell r="W515" t="str">
            <v>4.2</v>
          </cell>
          <cell r="X515" t="str">
            <v>Fuente de alimentación para equipos de tecnología de la información</v>
          </cell>
          <cell r="Y515">
            <v>41662</v>
          </cell>
          <cell r="Z515"/>
          <cell r="AA515" t="str">
            <v>BAJA</v>
          </cell>
          <cell r="AB515">
            <v>43166</v>
          </cell>
          <cell r="AC515" t="str">
            <v>Falta de vigilancia</v>
          </cell>
          <cell r="AD515" t="str">
            <v>-</v>
          </cell>
          <cell r="AE515"/>
          <cell r="AF515"/>
        </row>
        <row r="516">
          <cell r="A516" t="str">
            <v>IACSA-I13-001.1R1</v>
          </cell>
          <cell r="B516" t="str">
            <v>ITECRA S.A.</v>
          </cell>
          <cell r="C516" t="str">
            <v>Licencia de Marca (Sistema Nº 5)</v>
          </cell>
          <cell r="D516" t="str">
            <v>BAJA</v>
          </cell>
          <cell r="E516"/>
          <cell r="F516" t="str">
            <v>NA</v>
          </cell>
          <cell r="G516" t="str">
            <v>Acceso Este Lateral Sur 771, Guaymallen, Mendoza, Argentina.</v>
          </cell>
          <cell r="H516" t="str">
            <v xml:space="preserve">FSP Group Inc. </v>
          </cell>
          <cell r="I516" t="str">
            <v>Zhonghan Electronics (Shenzhen) Co., Ltd. // Juyuan Industrial  Zone, Tangwei Village, Fuyong Town, Baoan District, Shenzhen City (518103), Guangdong, China.</v>
          </cell>
          <cell r="J516">
            <v>0</v>
          </cell>
          <cell r="K516" t="str">
            <v>Fuente de Alimentación para impresora / Switching Power adapter for printer</v>
          </cell>
          <cell r="L516" t="str">
            <v xml:space="preserve">Zebra, FSP
</v>
          </cell>
          <cell r="M516" t="str">
            <v>(1) FSP060-RPBA, (2) FSP060-RPBC, (3) FSP060-RPAC</v>
          </cell>
          <cell r="N516" t="str">
            <v>Entrada/Input: 100-240V~, 50-60Hz, 2.0A, clase/class I; 
Salida/Output: (1) 20.0Vdc, 3.0A (60W MAX.), (2) 24.0Vdc, 2.5A (60W MAX.), (3) 24.0Vdc, 2.5A (60W MAX.)</v>
          </cell>
          <cell r="O516" t="str">
            <v>IEC 60950-1:2005 + A1:2009</v>
          </cell>
          <cell r="P516" t="str">
            <v>N° 19719-1112-53802 + 22086-1112-56357</v>
          </cell>
          <cell r="Q516" t="str">
            <v>SHITSUKE S.R.L.</v>
          </cell>
          <cell r="R516" t="str">
            <v>NA</v>
          </cell>
          <cell r="S516" t="str">
            <v>NA</v>
          </cell>
          <cell r="T516" t="str">
            <v>NA</v>
          </cell>
          <cell r="U516" t="str">
            <v>NA</v>
          </cell>
          <cell r="V516">
            <v>4</v>
          </cell>
          <cell r="W516" t="str">
            <v>4.2</v>
          </cell>
          <cell r="X516" t="str">
            <v>Fuente de alimentación para equipos de tecnología de la información</v>
          </cell>
          <cell r="Y516">
            <v>41676</v>
          </cell>
          <cell r="Z516"/>
          <cell r="AA516" t="str">
            <v>BAJA</v>
          </cell>
          <cell r="AB516">
            <v>42691</v>
          </cell>
          <cell r="AC516" t="str">
            <v>Hubo cambio de componentes en el producto</v>
          </cell>
          <cell r="AD516" t="str">
            <v>-</v>
          </cell>
          <cell r="AE516"/>
          <cell r="AF516"/>
        </row>
        <row r="517">
          <cell r="A517" t="str">
            <v>IACSA-B16-001.4</v>
          </cell>
          <cell r="B517" t="str">
            <v>Brother International Corporation de Argentina S.R.L.</v>
          </cell>
          <cell r="C517" t="str">
            <v>Licencia de Marca (Sistema Nº 5)</v>
          </cell>
          <cell r="D517" t="str">
            <v>BAJA</v>
          </cell>
          <cell r="E517"/>
          <cell r="F517">
            <v>30708049235</v>
          </cell>
          <cell r="G517" t="str">
            <v>Av. Santa Fe 2755 (10° Piso), C.A.B.A., Argentina.</v>
          </cell>
          <cell r="H517" t="str">
            <v>Brother industries Ltd.</v>
          </cell>
          <cell r="I517" t="str">
            <v xml:space="preserve">Brother industries Saigon, Ltd.
Plot 301, Road 7A, Amata Industrial Park, Long Binh Ward, Bien Hoa City, Dong Nai Province, Vietnam..
</v>
          </cell>
          <cell r="J517" t="str">
            <v>Vietnam.</v>
          </cell>
          <cell r="K517" t="str">
            <v>Máquina de coser / Sewing machine</v>
          </cell>
          <cell r="L517" t="str">
            <v xml:space="preserve">“brother” </v>
          </cell>
          <cell r="M517" t="str">
            <v>XL5800, XL5900</v>
          </cell>
          <cell r="N517" t="str">
            <v>220V~, 50Hz, 51W, Clase/Class II</v>
          </cell>
          <cell r="O517" t="str">
            <v xml:space="preserve">IEC 60335-1:2006 usada con 
IEC 60335-2-28:2008
</v>
          </cell>
          <cell r="P517" t="str">
            <v>BR-12-13-8196</v>
          </cell>
          <cell r="Q517" t="str">
            <v>LENOR S.R.L.</v>
          </cell>
          <cell r="R517" t="str">
            <v>NA</v>
          </cell>
          <cell r="S517" t="str">
            <v>NA</v>
          </cell>
          <cell r="T517" t="str">
            <v>NA</v>
          </cell>
          <cell r="U517" t="str">
            <v>NA</v>
          </cell>
          <cell r="V517">
            <v>3</v>
          </cell>
          <cell r="W517" t="str">
            <v>3.7</v>
          </cell>
          <cell r="X517" t="str">
            <v>Cuidado del hogar</v>
          </cell>
          <cell r="Y517">
            <v>41677</v>
          </cell>
          <cell r="Z517"/>
          <cell r="AA517" t="str">
            <v>BAJA</v>
          </cell>
          <cell r="AB517">
            <v>43999</v>
          </cell>
          <cell r="AC517" t="str">
            <v>NA</v>
          </cell>
          <cell r="AD517" t="str">
            <v>-</v>
          </cell>
          <cell r="AE517"/>
          <cell r="AF517"/>
        </row>
        <row r="518">
          <cell r="A518" t="str">
            <v>IACSA-C14-001.1R1</v>
          </cell>
          <cell r="B518" t="str">
            <v>Compañía Hasar S.A.I.C.</v>
          </cell>
          <cell r="C518" t="str">
            <v>Licencia de Marca (Sistema Nº 5)</v>
          </cell>
          <cell r="D518" t="str">
            <v>BAJA</v>
          </cell>
          <cell r="E518"/>
          <cell r="F518" t="str">
            <v>NA</v>
          </cell>
          <cell r="G518" t="str">
            <v>Marco Sastre 2214, El Talar de Pacheco, Buenos Aires, Argentina.</v>
          </cell>
          <cell r="H518" t="str">
            <v xml:space="preserve">FSP Group Inc. </v>
          </cell>
          <cell r="I518" t="str">
            <v>Zhonghan Electronics (Shenzhen) Co., Ltd. / Juyuan Industrial  Zone, Tangwei Village, Fuyong Town, Baoan District, Shenzhen City (518103), Guangdong, China.</v>
          </cell>
          <cell r="J518">
            <v>0</v>
          </cell>
          <cell r="K518" t="str">
            <v>Fuente de Alimentación para impresora / Switching Power adapter for printer</v>
          </cell>
          <cell r="L518" t="str">
            <v xml:space="preserve">Zebra, FSP
</v>
          </cell>
          <cell r="M518" t="str">
            <v>(1)FSP060-RPBA, (2)FSP060-RPBC, (3)FSP060-RPAC, (4)FSP030-DGAA5</v>
          </cell>
          <cell r="N518" t="str">
            <v>Entrada/input: 
(1)(2)(3)100-240V~, 50-60Hz, 2.0A, clase/class I; 
(4)100-240V~, 50-60Hz, 1.3A, clase/classI.   
Salida/output: 
(1)20.0Vdc, 3.0A (60W MAX.), (2)24.0Vdc, 2.5A (60W MAX.), (3)24.0Vdc, 2.5A (60W MAX.), (4)48.0Vdc, 0.63A (30W MAX.)</v>
          </cell>
          <cell r="O518" t="str">
            <v>IEC 60950-1:2005 + A1:2009</v>
          </cell>
          <cell r="P518" t="str">
            <v>N° YL-06-13-7436 + N° YL-01-14-9860</v>
          </cell>
          <cell r="Q518" t="str">
            <v>LENOR S.R.L.</v>
          </cell>
          <cell r="R518" t="str">
            <v>NA</v>
          </cell>
          <cell r="S518" t="str">
            <v>NA</v>
          </cell>
          <cell r="T518" t="str">
            <v>NA</v>
          </cell>
          <cell r="U518" t="str">
            <v>NA</v>
          </cell>
          <cell r="V518">
            <v>4</v>
          </cell>
          <cell r="W518" t="str">
            <v>4.2</v>
          </cell>
          <cell r="X518" t="str">
            <v>Fuente de alimentación para equipos de tecnología de la información</v>
          </cell>
          <cell r="Y518">
            <v>41695</v>
          </cell>
          <cell r="Z518"/>
          <cell r="AA518" t="str">
            <v>BAJA</v>
          </cell>
          <cell r="AB518">
            <v>43166</v>
          </cell>
          <cell r="AC518" t="str">
            <v>Falta de vigilancia</v>
          </cell>
          <cell r="AD518" t="str">
            <v>-</v>
          </cell>
          <cell r="AE518"/>
          <cell r="AF518"/>
        </row>
        <row r="519">
          <cell r="A519" t="str">
            <v>IACSA-H2-002.3</v>
          </cell>
          <cell r="B519" t="str">
            <v xml:space="preserve">Helms-Man Industrial Co., Ltd. </v>
          </cell>
          <cell r="C519" t="str">
            <v>Licencia de Marca (Sistema Nº 5)</v>
          </cell>
          <cell r="D519" t="str">
            <v>BAJA</v>
          </cell>
          <cell r="E519"/>
          <cell r="F519" t="str">
            <v>NA</v>
          </cell>
          <cell r="G519" t="str">
            <v>Flat A-D, 3/F., 47 Hoi Yuen Road, High Win Factory Building, Kwun Tong, Kowloon, Hong Kong.</v>
          </cell>
          <cell r="H519">
            <v>0</v>
          </cell>
          <cell r="I519" t="str">
            <v>Helms-Man (Hui Yang) Electric Ltd. / Xin Xu, Hui Yang, Guang Dong, China.</v>
          </cell>
          <cell r="J519">
            <v>0</v>
          </cell>
          <cell r="K519" t="str">
            <v>Fuente de Alimentación para juguetes y aparatos electrodomésticos/ AC/DC Adaptor for toys and Electrical Home Appliances</v>
          </cell>
          <cell r="L519" t="str">
            <v>Helms-Man; MAISTO; NEW BRIGHT</v>
          </cell>
          <cell r="M519" t="str">
            <v xml:space="preserve"> Ver Anexo 1 // See Appendix 1</v>
          </cell>
          <cell r="N519" t="str">
            <v>Entrada/ Input: 220V~, 50Hz, Clase/Class II
Salida/ Output: Ver Anexo 1/See appendix 1</v>
          </cell>
          <cell r="O519" t="str">
            <v>IEC 61558-1:2005 + A1:2009 &amp; IEC 61558-2-6:2009</v>
          </cell>
          <cell r="P519" t="str">
            <v>6202WALMARTA; N° 130715 03 SE; N° SE 28977</v>
          </cell>
          <cell r="Q519" t="str">
            <v>Laboratorio Consultar; CES S.A.; IADEV S.A.</v>
          </cell>
          <cell r="R519" t="str">
            <v>NA</v>
          </cell>
          <cell r="S519" t="str">
            <v>NA</v>
          </cell>
          <cell r="T519" t="str">
            <v>NA</v>
          </cell>
          <cell r="U519" t="str">
            <v>NA</v>
          </cell>
          <cell r="V519">
            <v>4</v>
          </cell>
          <cell r="W519" t="str">
            <v>4.4</v>
          </cell>
          <cell r="X519" t="str">
            <v>Fuente de alimentación generales</v>
          </cell>
          <cell r="Y519">
            <v>41725</v>
          </cell>
          <cell r="Z519"/>
          <cell r="AA519" t="str">
            <v>BAJA</v>
          </cell>
          <cell r="AB519">
            <v>42958</v>
          </cell>
          <cell r="AC519" t="str">
            <v>FALTA DE PAGO DEL FEE</v>
          </cell>
          <cell r="AD519" t="str">
            <v>-</v>
          </cell>
          <cell r="AE519"/>
          <cell r="AF519"/>
        </row>
        <row r="520">
          <cell r="A520" t="str">
            <v>IACSA-H2-002.4</v>
          </cell>
          <cell r="B520" t="str">
            <v xml:space="preserve">Helms-Man Industrial Co., Ltd. </v>
          </cell>
          <cell r="C520" t="str">
            <v>Licencia de Marca (Sistema Nº 5)</v>
          </cell>
          <cell r="D520" t="str">
            <v>BAJA</v>
          </cell>
          <cell r="E520"/>
          <cell r="F520" t="str">
            <v>NA</v>
          </cell>
          <cell r="G520" t="str">
            <v>Flat A-D, 3/F., 47 Hoi Yuen Road, High Win Factory Building, Kwun Tong, Kowloon, Hong Kong.</v>
          </cell>
          <cell r="H520">
            <v>0</v>
          </cell>
          <cell r="I520" t="str">
            <v>Helms-Man (Hui Yang) Electric Ltd. / Xin Xu, Hui Yang, Guang Dong, China.</v>
          </cell>
          <cell r="J520">
            <v>0</v>
          </cell>
          <cell r="K520" t="str">
            <v>Fuente de Alimentación para juguetes y aparatos electrodomésticos/ AC/DC Adaptor for toys and Electrical Home Appliances</v>
          </cell>
          <cell r="L520" t="str">
            <v>Helms-Man; MAISTO; NEW BRIGHT</v>
          </cell>
          <cell r="M520" t="str">
            <v xml:space="preserve"> Ver Anexo 1 // See Appendix 1</v>
          </cell>
          <cell r="N520" t="str">
            <v>Entrada/ Input: 220V~, 50Hz, Clase/Class II
Salida/ Output: Ver Anexo 1/See appendix 1</v>
          </cell>
          <cell r="O520" t="str">
            <v>IEC 61558-1:2005 + A1:2009 &amp; IEC 61558-2-6:2009</v>
          </cell>
          <cell r="P520" t="str">
            <v>6202WALMARTA; N° 130715 03 SE; N° SE 28977</v>
          </cell>
          <cell r="Q520" t="str">
            <v>Laboratorio Consultar; CES S.A.; IADEV S.A.</v>
          </cell>
          <cell r="R520" t="str">
            <v>NA</v>
          </cell>
          <cell r="S520" t="str">
            <v>NA</v>
          </cell>
          <cell r="T520" t="str">
            <v>NA</v>
          </cell>
          <cell r="U520" t="str">
            <v>NA</v>
          </cell>
          <cell r="V520">
            <v>4</v>
          </cell>
          <cell r="W520" t="str">
            <v>4.4</v>
          </cell>
          <cell r="X520" t="str">
            <v>Fuente de alimentación generales</v>
          </cell>
          <cell r="Y520">
            <v>41725</v>
          </cell>
          <cell r="Z520"/>
          <cell r="AA520" t="str">
            <v>BAJA</v>
          </cell>
          <cell r="AB520">
            <v>42958</v>
          </cell>
          <cell r="AC520" t="str">
            <v>FALTA DE PAGO DEL FEE</v>
          </cell>
          <cell r="AD520" t="str">
            <v>-</v>
          </cell>
          <cell r="AE520"/>
          <cell r="AF520"/>
        </row>
        <row r="521">
          <cell r="A521" t="str">
            <v>CSE-IACSA-V7-002.1R1</v>
          </cell>
          <cell r="B521" t="str">
            <v>Verifone Argentina S.A.</v>
          </cell>
          <cell r="C521" t="str">
            <v>Licencia de Marca (Sistema Nº 5)</v>
          </cell>
          <cell r="D521" t="str">
            <v>BAJA</v>
          </cell>
          <cell r="E521"/>
          <cell r="F521">
            <v>30682526544</v>
          </cell>
          <cell r="G521" t="str">
            <v>Arias 3751, Piso 15, C.A.B.A., Argentina.</v>
          </cell>
          <cell r="H521" t="str">
            <v>Phihong (Dongguan) Electronics Co., Ltd. // Keji Rd, Yinhu Ind. Zone, Qingxi Town, Dong Guan City, Guang Dong, P.R. China.</v>
          </cell>
          <cell r="I521" t="str">
            <v>Phihong (Dongguan) Electronics Co., Ltd. // Keji Rd, Yinhu Ind. Zone, Qingxi Town, Dong Guan City, Guang Dong, P.R. China.</v>
          </cell>
          <cell r="J521" t="str">
            <v>China.</v>
          </cell>
          <cell r="K521" t="str">
            <v>Fuente de alimentación para usar con terminales de punto de venta.</v>
          </cell>
          <cell r="L521" t="str">
            <v>Verifone; Phihong</v>
          </cell>
          <cell r="M521" t="str">
            <v>PSA18N-082A</v>
          </cell>
          <cell r="N521" t="str">
            <v xml:space="preserve">Entrada: 100-240V~, 50/60Hz 0.5A, Clase II
Salida: 8Vcc, 2.25A 
</v>
          </cell>
          <cell r="O521" t="str">
            <v xml:space="preserve">IEC 60950-1:2005 (Ed. 2.0) + A1:2009  </v>
          </cell>
          <cell r="P521" t="str">
            <v xml:space="preserve">SE 08777; S.E. Nº: 09476 </v>
          </cell>
          <cell r="Q521" t="str">
            <v>LADET S.A.</v>
          </cell>
          <cell r="R521" t="str">
            <v>NA</v>
          </cell>
          <cell r="S521" t="str">
            <v>NA</v>
          </cell>
          <cell r="T521" t="str">
            <v>NA</v>
          </cell>
          <cell r="U521" t="str">
            <v>NA</v>
          </cell>
          <cell r="V521">
            <v>4</v>
          </cell>
          <cell r="W521" t="str">
            <v>4.2</v>
          </cell>
          <cell r="X521" t="str">
            <v>Fuente de alimentación para equipos de tecnología de la información</v>
          </cell>
          <cell r="Y521">
            <v>41732</v>
          </cell>
          <cell r="Z521"/>
          <cell r="AA521">
            <v>44422</v>
          </cell>
          <cell r="AB521">
            <v>44419</v>
          </cell>
          <cell r="AC521" t="str">
            <v xml:space="preserve">Producto discontinuado. Sin stock. </v>
          </cell>
          <cell r="AD521">
            <v>-1490</v>
          </cell>
          <cell r="AE521"/>
          <cell r="AF521"/>
        </row>
        <row r="522">
          <cell r="A522" t="str">
            <v>IACSA-G8-001.1R1</v>
          </cell>
          <cell r="B522" t="str">
            <v>GALANDER S.A.</v>
          </cell>
          <cell r="C522" t="str">
            <v>Licencia de Marca (Sistema Nº 5)</v>
          </cell>
          <cell r="D522" t="str">
            <v>BAJA</v>
          </cell>
          <cell r="E522"/>
          <cell r="F522" t="str">
            <v>NA</v>
          </cell>
          <cell r="G522" t="str">
            <v>Av. La Voz del Interior 6848, X5008HLN, Córdoba, Argentina.</v>
          </cell>
          <cell r="H522" t="str">
            <v>Alquilstar Presicion Industrial (Shenzhen) Co.,Ltd.</v>
          </cell>
          <cell r="I522" t="str">
            <v>Alquilstar Presicion Industrial (Shenzhen) Co.,Ltd. // N°4 of Tengfeng Third Road, Fenghuang Third Industry, Fuyong Town, Bao'an Distric, Shenzhen City, Guandong Province, P.R. China..</v>
          </cell>
          <cell r="J522" t="str">
            <v>China.</v>
          </cell>
          <cell r="K522" t="str">
            <v>Cargador de Baterías para teléfonos celulares// Switching Adapter for cell phones</v>
          </cell>
          <cell r="L522" t="str">
            <v>AQUILSTAR</v>
          </cell>
          <cell r="M522" t="str">
            <v>ASUC30d-050085; ASUC30D-050085</v>
          </cell>
          <cell r="N522" t="str">
            <v>Entrada/ Input: 100-240Vca 50/60Hz 0.3A Clase/Class II
Salida/ Output: 5Vcc 850mA</v>
          </cell>
          <cell r="O522" t="str">
            <v xml:space="preserve">IEC 60950-1:2005+A1:2009
</v>
          </cell>
          <cell r="P522" t="str">
            <v>N° 130625 01 SE.; N° 130625 02 SE; N° 140131 02 SE</v>
          </cell>
          <cell r="Q522" t="str">
            <v>CES S.A.</v>
          </cell>
          <cell r="R522" t="str">
            <v>NA</v>
          </cell>
          <cell r="S522" t="str">
            <v>NA</v>
          </cell>
          <cell r="T522" t="str">
            <v>NA</v>
          </cell>
          <cell r="U522" t="str">
            <v>NA</v>
          </cell>
          <cell r="V522">
            <v>4</v>
          </cell>
          <cell r="W522" t="str">
            <v>4.2</v>
          </cell>
          <cell r="X522" t="str">
            <v>Fuente de alimentación para equipos de tecnología de la información</v>
          </cell>
          <cell r="Y522">
            <v>41752</v>
          </cell>
          <cell r="Z522"/>
          <cell r="AA522" t="str">
            <v>BAJA</v>
          </cell>
          <cell r="AB522">
            <v>43287</v>
          </cell>
          <cell r="AC522" t="str">
            <v>No se continuaran importando estos productos</v>
          </cell>
          <cell r="AD522" t="str">
            <v>-</v>
          </cell>
          <cell r="AE522"/>
          <cell r="AF522"/>
        </row>
        <row r="523">
          <cell r="A523" t="str">
            <v>TC-IACSA-0073/006.2R5</v>
          </cell>
          <cell r="B523" t="str">
            <v>Lynch Cocinas S.A.</v>
          </cell>
          <cell r="C523" t="str">
            <v>Licencia de Tipo (Sistema Nº 4)</v>
          </cell>
          <cell r="D523" t="str">
            <v>BAJA</v>
          </cell>
          <cell r="E523"/>
          <cell r="F523" t="str">
            <v>NA</v>
          </cell>
          <cell r="G523" t="str">
            <v>Av. del Libertador 1254, Vicente López, (B1638BEY), Buenos Aires, Argentina.</v>
          </cell>
          <cell r="H523" t="str">
            <v xml:space="preserve">Hangzhou Yindu Cooking Equipment Co., Ltd.  / No.1 Xingxing Road Xingqiao, District Yuhang Hangzhou, Hangzhou, Zhejiang, 311100
China.
</v>
          </cell>
          <cell r="I523" t="str">
            <v xml:space="preserve">Hangzhou Yindu Cooking Equipment Co., Ltd. / No.1 Xingxing Road Xingqiao, District Yuhang Hangzhou, Hangzhou, Zhejiang, 311100
China.  
</v>
          </cell>
          <cell r="J523">
            <v>0</v>
          </cell>
          <cell r="K523" t="str">
            <v xml:space="preserve">Mesas refrigeradoras
Refrigerated counter
</v>
          </cell>
          <cell r="L523" t="str">
            <v>LYNCH COCINAS</v>
          </cell>
          <cell r="M523" t="str">
            <v xml:space="preserve">(1) EPF3422, (2) EPF3432, (3) EPF3442
Nota: Este certificado no cubre partes ó accesorios con cristales.
</v>
          </cell>
          <cell r="N523" t="str">
            <v xml:space="preserve">220V~, 50Hz, clase I, IPX0
     (1) 2.9A, 340W, 750W  sistema de descongelamiento;
     (2) 3.0A, 400W, 750W  sistema de descongelamiento;
     (3) 4.0A, 550W, 750W  sistema de descongelamiento;
</v>
          </cell>
          <cell r="O523" t="str">
            <v xml:space="preserve">IEC 60335-2-89:2002 + A1:2005 + A1/Ec1:2005 + A2:2007 usada con IEC 60335-1:2001 (incl. Corrigendum 1:2002) + A1:2004 + A2:2006
</v>
          </cell>
          <cell r="P523" t="str">
            <v xml:space="preserve">CKC-01-09-0393; CKC-01-09-0393(S1); CKC-09-10-0648; CKC-04-13-3563 + 
CKC-04-13-3563 (S1); CKC-02-14-1149 
</v>
          </cell>
          <cell r="Q523" t="str">
            <v>LENOR S.R.L.</v>
          </cell>
          <cell r="R523" t="str">
            <v>NA</v>
          </cell>
          <cell r="S523" t="str">
            <v>NA</v>
          </cell>
          <cell r="T523" t="str">
            <v>NA</v>
          </cell>
          <cell r="U523" t="str">
            <v>NA</v>
          </cell>
          <cell r="V523">
            <v>3</v>
          </cell>
          <cell r="W523" t="str">
            <v>3.3</v>
          </cell>
          <cell r="X523" t="str">
            <v xml:space="preserve">Heladeras/freezers </v>
          </cell>
          <cell r="Y523">
            <v>41759</v>
          </cell>
          <cell r="Z523"/>
          <cell r="AA523" t="str">
            <v>BAJA</v>
          </cell>
          <cell r="AB523">
            <v>42956</v>
          </cell>
          <cell r="AC523" t="str">
            <v>se eliminan modelos del certificado y se cambia la direccion legal del importador</v>
          </cell>
          <cell r="AD523" t="str">
            <v>-</v>
          </cell>
          <cell r="AE523"/>
          <cell r="AF523"/>
        </row>
        <row r="524">
          <cell r="A524" t="str">
            <v>TC-IACSA-0089/001.1</v>
          </cell>
          <cell r="B524" t="str">
            <v>BARD INTERNATIONAL S.A.</v>
          </cell>
          <cell r="C524" t="str">
            <v>Licencia de Tipo (Sistema Nº 4)</v>
          </cell>
          <cell r="D524" t="str">
            <v>BAJA</v>
          </cell>
          <cell r="E524"/>
          <cell r="F524" t="str">
            <v>NA</v>
          </cell>
          <cell r="G524" t="str">
            <v>Galván 3450/54 (1431), Cuidad Autónoma de Buenos Aires, Argentina.</v>
          </cell>
          <cell r="H524" t="str">
            <v xml:space="preserve">Johnson Health Tech. Co. Ltd. </v>
          </cell>
          <cell r="I524" t="str">
            <v xml:space="preserve">Johnson Health Tech. Co. Ltd. 
N° 26, Quingquad Rd. Daya Dist.,Taichung City 428, Taiwan.
</v>
          </cell>
          <cell r="J524">
            <v>0</v>
          </cell>
          <cell r="K524" t="str">
            <v xml:space="preserve">Caminador eléctrico
treadmill
</v>
          </cell>
          <cell r="L524" t="str">
            <v>VISION</v>
          </cell>
          <cell r="M524" t="str">
            <v>T60</v>
          </cell>
          <cell r="N524" t="str">
            <v xml:space="preserve">220-240V~, 50/60Hz, 15A, Clase/Class I  </v>
          </cell>
          <cell r="O524" t="str">
            <v xml:space="preserve">IEC 60335-1:2010 </v>
          </cell>
          <cell r="P524" t="str">
            <v>N° BTM-03-14-2033</v>
          </cell>
          <cell r="Q524" t="str">
            <v>LENOR S.R.L.</v>
          </cell>
          <cell r="R524" t="str">
            <v>NA</v>
          </cell>
          <cell r="S524" t="str">
            <v>NA</v>
          </cell>
          <cell r="T524" t="str">
            <v>NA</v>
          </cell>
          <cell r="U524" t="str">
            <v>NA</v>
          </cell>
          <cell r="V524">
            <v>3</v>
          </cell>
          <cell r="W524" t="str">
            <v>3.6</v>
          </cell>
          <cell r="X524" t="str">
            <v>Cuidado personal</v>
          </cell>
          <cell r="Y524">
            <v>41767</v>
          </cell>
          <cell r="Z524"/>
          <cell r="AA524" t="str">
            <v>BAJA</v>
          </cell>
          <cell r="AB524">
            <v>43042</v>
          </cell>
          <cell r="AC524" t="str">
            <v>perdida de vigencia</v>
          </cell>
          <cell r="AD524" t="str">
            <v>-</v>
          </cell>
          <cell r="AE524"/>
          <cell r="AF524"/>
        </row>
        <row r="525">
          <cell r="A525" t="str">
            <v>TC-IACSA-0089/001.2</v>
          </cell>
          <cell r="B525" t="str">
            <v>BARD INTERNATIONAL S.A.</v>
          </cell>
          <cell r="C525" t="str">
            <v>Licencia de Tipo (Sistema Nº 4)</v>
          </cell>
          <cell r="D525" t="str">
            <v>BAJA</v>
          </cell>
          <cell r="E525"/>
          <cell r="F525" t="str">
            <v>NA</v>
          </cell>
          <cell r="G525" t="str">
            <v>Galván 3450/54 (1431), Cuidad Autónoma de Buenos Aires, Argentina.</v>
          </cell>
          <cell r="H525" t="str">
            <v xml:space="preserve">Johnson Health Tech. Co. Ltd. </v>
          </cell>
          <cell r="I525" t="str">
            <v xml:space="preserve">Johnson Health Tech. Co. Ltd. 
N° 26, Quingquad Rd. Daya Dist.,Taichung City 428, Taiwan.
</v>
          </cell>
          <cell r="J525">
            <v>0</v>
          </cell>
          <cell r="K525" t="str">
            <v xml:space="preserve">Caminador eléctrico
treadmill
</v>
          </cell>
          <cell r="L525" t="str">
            <v xml:space="preserve">MATRIX </v>
          </cell>
          <cell r="M525" t="str">
            <v>T50x</v>
          </cell>
          <cell r="N525" t="str">
            <v xml:space="preserve">220-240V~, 50/60Hz, 15A, Clase/Class I  </v>
          </cell>
          <cell r="O525" t="str">
            <v xml:space="preserve">IEC 60335-1:2010 </v>
          </cell>
          <cell r="P525" t="str">
            <v>N° BTM-03-14-2032</v>
          </cell>
          <cell r="Q525" t="str">
            <v>LENOR S.R.L.</v>
          </cell>
          <cell r="R525" t="str">
            <v>NA</v>
          </cell>
          <cell r="S525" t="str">
            <v>NA</v>
          </cell>
          <cell r="T525" t="str">
            <v>NA</v>
          </cell>
          <cell r="U525" t="str">
            <v>NA</v>
          </cell>
          <cell r="V525">
            <v>3</v>
          </cell>
          <cell r="W525" t="str">
            <v>3.6</v>
          </cell>
          <cell r="X525" t="str">
            <v>Cuidado personal</v>
          </cell>
          <cell r="Y525">
            <v>41767</v>
          </cell>
          <cell r="Z525"/>
          <cell r="AA525" t="str">
            <v>BAJA</v>
          </cell>
          <cell r="AB525">
            <v>43045</v>
          </cell>
          <cell r="AC525" t="str">
            <v>perdida de vigencia</v>
          </cell>
          <cell r="AD525" t="str">
            <v>-</v>
          </cell>
          <cell r="AE525"/>
          <cell r="AF525"/>
        </row>
        <row r="526">
          <cell r="A526" t="str">
            <v>TC-IACSA-0073/009.1</v>
          </cell>
          <cell r="B526" t="str">
            <v>Lynch Cocinas S.A.</v>
          </cell>
          <cell r="C526" t="str">
            <v>Licencia de Tipo (Sistema Nº 4)</v>
          </cell>
          <cell r="D526" t="str">
            <v>BAJA</v>
          </cell>
          <cell r="E526"/>
          <cell r="F526" t="str">
            <v>NA</v>
          </cell>
          <cell r="G526" t="str">
            <v>Av. del Libertador 1254, Vicente López, (B1638BEY), Buenos Aires, Argentina.</v>
          </cell>
          <cell r="H526" t="str">
            <v xml:space="preserve">Vesta (Guangzhou) Catering Equipment Co.,Ltd.
Huaqiao Science &amp; Technology Park, Huashan Town, Huadu Distric, Guangzhou (510880), China.
</v>
          </cell>
          <cell r="I526" t="str">
            <v xml:space="preserve">Vesta (Guangzhou) Catering Equipment Co.,Ltd.
Huaqiao Science &amp; Technology Park, Huashan Town, Huadu Distric, Guangzhou (510880), China.
</v>
          </cell>
          <cell r="J526">
            <v>0</v>
          </cell>
          <cell r="K526" t="str">
            <v xml:space="preserve">Tostadora a cinta
Conveyor toaster
</v>
          </cell>
          <cell r="L526" t="str">
            <v>VESTA, ACTISTA, JUSTA, LYNCH COCINAS</v>
          </cell>
          <cell r="M526" t="str">
            <v xml:space="preserve">TT-450
</v>
          </cell>
          <cell r="N526" t="str">
            <v xml:space="preserve">230V~, 50/60Hz, 2640W, clase I, IPX0
</v>
          </cell>
          <cell r="O526" t="str">
            <v xml:space="preserve">IEC 60335-1:2001 (Ed.4) + A1:2004 + A2:2006; IEC 60335-2-48:2002 (Ed.4)
</v>
          </cell>
          <cell r="P526" t="str">
            <v xml:space="preserve">CKC-04-13-3562; CKC-04-13-3562(S1) </v>
          </cell>
          <cell r="Q526" t="str">
            <v>LENOR S.R.L.</v>
          </cell>
          <cell r="R526" t="str">
            <v>NA</v>
          </cell>
          <cell r="S526" t="str">
            <v>NA</v>
          </cell>
          <cell r="T526" t="str">
            <v>NA</v>
          </cell>
          <cell r="U526" t="str">
            <v>NA</v>
          </cell>
          <cell r="V526">
            <v>3</v>
          </cell>
          <cell r="W526" t="str">
            <v>3.2</v>
          </cell>
          <cell r="X526" t="str">
            <v>Electrodomésticos de uso en la Cocina</v>
          </cell>
          <cell r="Y526">
            <v>41773</v>
          </cell>
          <cell r="Z526"/>
          <cell r="AA526" t="str">
            <v>BAJA</v>
          </cell>
          <cell r="AB526">
            <v>43042</v>
          </cell>
          <cell r="AC526" t="str">
            <v>Perdida de vigencia</v>
          </cell>
          <cell r="AD526" t="str">
            <v>-</v>
          </cell>
          <cell r="AE526"/>
          <cell r="AF526"/>
        </row>
        <row r="527">
          <cell r="A527" t="str">
            <v>CSE-IACSA-R14-001.1-R18</v>
          </cell>
          <cell r="B527" t="str">
            <v>RECYCLER S.A.</v>
          </cell>
          <cell r="C527" t="str">
            <v>Extensión de certificado</v>
          </cell>
          <cell r="D527" t="str">
            <v>BAJA</v>
          </cell>
          <cell r="E527"/>
          <cell r="F527">
            <v>30712924809</v>
          </cell>
          <cell r="G527" t="str">
            <v>25 de Mayo 901 de la ciudad de Paraná, Entre Rios, Argentina.</v>
          </cell>
          <cell r="H527" t="str">
            <v>Zhuhai Pantum Electronics Co., Ltd. // Area A, 3rd Floor, Building No. 1, No. 3883, Zhuhai Avenue, Zhuhai, Guangdong, China..</v>
          </cell>
          <cell r="I527" t="str">
            <v>Zhuhai Pantum Electronics Co., Ltd. // Area A, 3rd Floor, Building No. 1, No. 3883, Zhuhai Avenue, Zhuhai, Guangdong, China..</v>
          </cell>
          <cell r="J527" t="str">
            <v>China.</v>
          </cell>
          <cell r="K527" t="str">
            <v>Impresora Láser Multifunción.</v>
          </cell>
          <cell r="L527" t="str">
            <v>PANTUM</v>
          </cell>
          <cell r="M527" t="str">
            <v>1) M6800FD; 2) M6800FDN; 3) M6800FDW; 4) M7100D; 5) M7100DN; 6) M7100DW; 7) M7105D; 8) M7105DN; 9) M7105DW; 10) M7300FD; 11) M7300FDN; 12 M7300FDW; 13) M7305FD; 14) M7305FDN; 15) M7305FDW.</v>
          </cell>
          <cell r="N527" t="str">
            <v>220-240V~, 50/60Hz, 4.5A max, Cl I.</v>
          </cell>
          <cell r="O527" t="str">
            <v>IEC 60950-1: 2005 (Ed. 2.0) + A1: 2009 + A2: 2013.</v>
          </cell>
          <cell r="P527" t="str">
            <v>161017004SZN-001.</v>
          </cell>
          <cell r="Q527" t="str">
            <v>Intertek Testing Services Shenzhen Ltd. Longhua Branch.</v>
          </cell>
          <cell r="R527" t="str">
            <v>Intertek Testing Services (Singapore) Pte Ltd.</v>
          </cell>
          <cell r="S527" t="str">
            <v>SG ITS-16419M1</v>
          </cell>
          <cell r="T527" t="str">
            <v>15/10/2019.</v>
          </cell>
          <cell r="U527" t="str">
            <v>DNCI N° 238-E/2017</v>
          </cell>
          <cell r="V527">
            <v>5</v>
          </cell>
          <cell r="W527" t="str">
            <v>5.7</v>
          </cell>
          <cell r="X527" t="str">
            <v>Impresoras / Escáner.</v>
          </cell>
          <cell r="Y527">
            <v>41775</v>
          </cell>
          <cell r="Z527"/>
          <cell r="AA527">
            <v>44994</v>
          </cell>
          <cell r="AB527"/>
          <cell r="AC527"/>
          <cell r="AD527">
            <v>-918</v>
          </cell>
          <cell r="AE527"/>
          <cell r="AF527"/>
        </row>
        <row r="528">
          <cell r="A528" t="str">
            <v>CSE-IACSA-R14-001.1</v>
          </cell>
          <cell r="B528" t="str">
            <v>RITHNER PORTEOUS Y CIA S.A.C.I.</v>
          </cell>
          <cell r="C528" t="str">
            <v>Licencia de Marca (Sistema Nº 5)</v>
          </cell>
          <cell r="D528" t="str">
            <v>BAJA</v>
          </cell>
          <cell r="E528"/>
          <cell r="F528">
            <v>30504058936</v>
          </cell>
          <cell r="G528" t="str">
            <v>José Camilo Paz 2950, (C1437IQB), Ciudad Autónoma de Buenos Aires, Argentina.</v>
          </cell>
          <cell r="H528" t="str">
            <v>Zhuhai Pantum Electronics Co., Ltd. // Area A, 3rd Floor, Building No. 1, No. 3883, Zhuhai Avenue, Zhuhai, Guangdong, China..</v>
          </cell>
          <cell r="I528" t="str">
            <v>Zhuhai Pantum Electronics Co., Ltd. // Area A, 3rd Floor, Building No. 1, No. 3883, Zhuhai Avenue, Zhuhai, Guangdong, China..</v>
          </cell>
          <cell r="J528" t="str">
            <v>China.</v>
          </cell>
          <cell r="K528" t="str">
            <v>Impresora Láser Multifunción.</v>
          </cell>
          <cell r="L528" t="str">
            <v>PANTUM</v>
          </cell>
          <cell r="M528" t="str">
            <v>1) M6800FD; 2) M6800FDN; 3) M6800FDW; 4) M7100D; 5) M7100DN; 6) M7100DW; 7) M7105D; 8) M7105DN; 9) M7105DW; 10) M7300FD; 11) M7300FDN; 12 M7300FDW; 13) M7305FD; 14) M7305FDN; 15) M7305FDW.</v>
          </cell>
          <cell r="N528" t="str">
            <v>220-240V~, 50/60Hz, 4.5A max, Cl I.</v>
          </cell>
          <cell r="O528" t="str">
            <v>IEC 60950-1: 2005 (Ed. 2.0) + A1: 2009 + A2: 2013.</v>
          </cell>
          <cell r="P528" t="str">
            <v>161017004SZN-001.</v>
          </cell>
          <cell r="Q528" t="str">
            <v>Intertek Testing Services Shenzhen Ltd. Longhua Branch.</v>
          </cell>
          <cell r="R528" t="str">
            <v>Intertek Testing Services (Singapore) Pte Ltd.</v>
          </cell>
          <cell r="S528" t="str">
            <v>SG ITS-16419M1</v>
          </cell>
          <cell r="T528" t="str">
            <v>15/10/2019.</v>
          </cell>
          <cell r="U528" t="str">
            <v>DNCI N° 238-E/2017</v>
          </cell>
          <cell r="V528">
            <v>5</v>
          </cell>
          <cell r="W528" t="str">
            <v>5.7</v>
          </cell>
          <cell r="X528" t="str">
            <v>Impresoras / Escáner.</v>
          </cell>
          <cell r="Y528">
            <v>41775</v>
          </cell>
          <cell r="Z528"/>
          <cell r="AA528">
            <v>44994</v>
          </cell>
          <cell r="AB528">
            <v>44918</v>
          </cell>
          <cell r="AC528" t="str">
            <v>PRODUCTO DISCONTINUADO</v>
          </cell>
          <cell r="AD528">
            <v>-918</v>
          </cell>
          <cell r="AE528"/>
          <cell r="AF528"/>
        </row>
        <row r="529">
          <cell r="A529" t="str">
            <v>IACSA-T10-002.2R1</v>
          </cell>
          <cell r="B529" t="str">
            <v xml:space="preserve">Ten Pao Industrial Co., Ltd.  </v>
          </cell>
          <cell r="C529" t="str">
            <v>Licencia de Marca (Sistema Nº 5)</v>
          </cell>
          <cell r="D529" t="str">
            <v>BAJA</v>
          </cell>
          <cell r="E529"/>
          <cell r="F529" t="str">
            <v>NA</v>
          </cell>
          <cell r="G529" t="str">
            <v>Room 10-11, 6/F., Kwong Sang Hong Centre, 151-153 Hoi Bun Road, Kwun Tong, Kowloon, Hong Kong.</v>
          </cell>
          <cell r="H529" t="str">
            <v>Ten Pao Electronics (Huizhou) Co., Ltd.</v>
          </cell>
          <cell r="I529" t="str">
            <v xml:space="preserve">Ten Pao Electronics (Huizhou) Co., Ltd. // Dongjiang Industrial Area, Shuikou Town, Huizhou City, Guangdong Province, P.R. China. </v>
          </cell>
          <cell r="J529">
            <v>0</v>
          </cell>
          <cell r="K529" t="str">
            <v>Fuente de alimentación para teléfonos / Travel charger for use with phones</v>
          </cell>
          <cell r="L529" t="str">
            <v>“Ten Pao” (logo) / “ALCATEL” (logo)</v>
          </cell>
          <cell r="M529" t="str">
            <v>Ver tabla Anexo 1/ See table Appendix 1</v>
          </cell>
          <cell r="N529" t="str">
            <v xml:space="preserve">Entrada/Input: 100-240Vac, 50/60Hz, 150mA, class II
Salida/Output: Ver Anexo 1/ See Appendix 1
</v>
          </cell>
          <cell r="O529" t="str">
            <v>IEC 60950-1:2005 + A1:2009</v>
          </cell>
          <cell r="P529" t="str">
            <v>SE N°03539; SE N° 27016; SE N° 29725</v>
          </cell>
          <cell r="Q529" t="str">
            <v>LADET S.A.</v>
          </cell>
          <cell r="R529" t="str">
            <v>NA</v>
          </cell>
          <cell r="S529" t="str">
            <v>NA</v>
          </cell>
          <cell r="T529" t="str">
            <v>NA</v>
          </cell>
          <cell r="U529" t="str">
            <v>NA</v>
          </cell>
          <cell r="V529">
            <v>4</v>
          </cell>
          <cell r="W529" t="str">
            <v>4.2</v>
          </cell>
          <cell r="X529" t="str">
            <v>Fuente de alimentación para equipos de tecnología de la información</v>
          </cell>
          <cell r="Y529">
            <v>41775</v>
          </cell>
          <cell r="Z529"/>
          <cell r="AA529" t="str">
            <v>BAJA</v>
          </cell>
          <cell r="AB529">
            <v>42569</v>
          </cell>
          <cell r="AC529" t="str">
            <v>No de fabrica más</v>
          </cell>
          <cell r="AD529" t="str">
            <v>-</v>
          </cell>
          <cell r="AE529"/>
          <cell r="AF529"/>
        </row>
        <row r="530">
          <cell r="A530" t="str">
            <v>IACSA-E2-004.2R1</v>
          </cell>
          <cell r="B530" t="str">
            <v xml:space="preserve">ENG Electric Co., Ltd. </v>
          </cell>
          <cell r="C530" t="str">
            <v>Licencia de Marca (Sistema Nº 5)</v>
          </cell>
          <cell r="D530" t="str">
            <v>BAJA</v>
          </cell>
          <cell r="E530"/>
          <cell r="F530" t="str">
            <v>NA</v>
          </cell>
          <cell r="G530" t="str">
            <v>5 F, No. 536, Sec. 1, Min Sheng N. Rd., Kweishan Hsiang, Taoyuan Hsien, Taiwan.</v>
          </cell>
          <cell r="H530" t="str">
            <v xml:space="preserve">ENG Electric Co., Ltd. </v>
          </cell>
          <cell r="I530" t="str">
            <v xml:space="preserve">Shenzhen Eng Electronics Co., Ltd. // Block B, Nuclear Group Industrial District, Baishixia, Fuyun Town, Baoan, Shenzhen, China. </v>
          </cell>
          <cell r="J530">
            <v>0</v>
          </cell>
          <cell r="K530" t="str">
            <v>Fuente de alimentación para cablemodems y decodificadores // Power Supply for Cablemodems and set-up boxes</v>
          </cell>
          <cell r="L530" t="str">
            <v>ENG</v>
          </cell>
          <cell r="M530" t="str">
            <v xml:space="preserve">3A-152WG12, 3A-152WG15, 3A-152DG12, 3A-152DG15  
</v>
          </cell>
          <cell r="N530" t="str">
            <v>Entrada/Input: 220-240V~; 50-60Hz; 0.4A; Clase/class II. Salida/Output: 12 ó/or 15Vdc; 1.0A</v>
          </cell>
          <cell r="O530" t="str">
            <v>IEC 60950-1:2001</v>
          </cell>
          <cell r="P530" t="str">
            <v>SE N°03961 (CL. 1.7, 2.1, 2.6, 3.1, 3.2, 4.5.2, 4.7, 5.1 y 5.2) // CUE-01-13-8322 // N°140411 15 SE</v>
          </cell>
          <cell r="Q530" t="str">
            <v>LADET S.A.</v>
          </cell>
          <cell r="R530" t="str">
            <v>NA</v>
          </cell>
          <cell r="S530" t="str">
            <v>NA</v>
          </cell>
          <cell r="T530" t="str">
            <v>NA</v>
          </cell>
          <cell r="U530" t="str">
            <v>NA</v>
          </cell>
          <cell r="V530">
            <v>4</v>
          </cell>
          <cell r="W530" t="str">
            <v>4.2</v>
          </cell>
          <cell r="X530" t="str">
            <v>Fuente de alimentación para equipos de tecnología de la información</v>
          </cell>
          <cell r="Y530">
            <v>41785</v>
          </cell>
          <cell r="Z530"/>
          <cell r="AA530" t="str">
            <v>BAJA</v>
          </cell>
          <cell r="AB530">
            <v>42985</v>
          </cell>
          <cell r="AC530" t="str">
            <v>FALTA DE PAGO DEL FEE</v>
          </cell>
          <cell r="AD530" t="str">
            <v>-</v>
          </cell>
          <cell r="AE530"/>
          <cell r="AF530"/>
        </row>
        <row r="531">
          <cell r="A531" t="str">
            <v>IACSA-B16-001.5</v>
          </cell>
          <cell r="B531" t="str">
            <v>Brother International Corporation de Argentina S.R.L.</v>
          </cell>
          <cell r="C531" t="str">
            <v>Licencia de Marca (Sistema Nº 5)</v>
          </cell>
          <cell r="D531" t="str">
            <v>BAJA</v>
          </cell>
          <cell r="E531"/>
          <cell r="F531">
            <v>30708049235</v>
          </cell>
          <cell r="G531" t="str">
            <v>Av. Santa Fe 2755 (10° Piso), C.A.B.A., Buenos Aires, Argentina.</v>
          </cell>
          <cell r="H531" t="str">
            <v>Brother industries Ltd.</v>
          </cell>
          <cell r="I531" t="str">
            <v>Zhuhai Brother Industries, Co. Ltd.
254 Gangchang Road, Gongbei, Zhuhai City S.E.Z, Guangdong (519020), P. R. China.</v>
          </cell>
          <cell r="J531" t="str">
            <v>China.</v>
          </cell>
          <cell r="K531" t="str">
            <v>Maquina de bordar // Embroidery machine</v>
          </cell>
          <cell r="L531" t="str">
            <v>brother</v>
          </cell>
          <cell r="M531" t="str">
            <v>PE-430</v>
          </cell>
          <cell r="N531" t="str">
            <v>220-240Vca, 50/60Hz, 31W, CLASE II</v>
          </cell>
          <cell r="O531" t="str">
            <v xml:space="preserve">IEC 60335-1:2010 (Ed. 5.0) usada con IEC 60335-2-28:2002 (Ed. 4.0) +A1:2008 
</v>
          </cell>
          <cell r="P531" t="str">
            <v>N° BR-04-14-4295.</v>
          </cell>
          <cell r="Q531" t="str">
            <v>LENOR S.R.L.</v>
          </cell>
          <cell r="R531" t="str">
            <v>NA</v>
          </cell>
          <cell r="S531" t="str">
            <v>NA</v>
          </cell>
          <cell r="T531" t="str">
            <v>NA</v>
          </cell>
          <cell r="U531" t="str">
            <v>NA</v>
          </cell>
          <cell r="V531">
            <v>3</v>
          </cell>
          <cell r="W531" t="str">
            <v>3.7</v>
          </cell>
          <cell r="X531" t="str">
            <v>Cuidado del hogar</v>
          </cell>
          <cell r="Y531">
            <v>41787</v>
          </cell>
          <cell r="Z531"/>
          <cell r="AA531">
            <v>43180</v>
          </cell>
          <cell r="AB531">
            <v>43180</v>
          </cell>
          <cell r="AC531" t="str">
            <v>modelos discontinuados ya reemplazados</v>
          </cell>
          <cell r="AD531" t="str">
            <v>BAJA</v>
          </cell>
          <cell r="AE531"/>
          <cell r="AF531"/>
        </row>
        <row r="532">
          <cell r="A532" t="str">
            <v>IACSA-E2-002.2R1</v>
          </cell>
          <cell r="B532" t="str">
            <v xml:space="preserve">ENG Electric Co., Ltd. </v>
          </cell>
          <cell r="C532" t="str">
            <v>Licencia de Marca (Sistema Nº 5)</v>
          </cell>
          <cell r="D532" t="str">
            <v>BAJA</v>
          </cell>
          <cell r="E532"/>
          <cell r="F532" t="str">
            <v>NA</v>
          </cell>
          <cell r="G532" t="str">
            <v>5 F., No. 536, Sec. 1, Min Sheng N. Rd., Kweishan Hsiang, Taoyuan Hsien, Taiwan.</v>
          </cell>
          <cell r="H532" t="str">
            <v xml:space="preserve">ENG Electric Co., Ltd. </v>
          </cell>
          <cell r="I532" t="str">
            <v xml:space="preserve">Shenzhen Eng Electronics Co., Ltd. // Block B, Nuclear Group Industrial District, Baishixia, Fuyun Town, Bao’an, Shenzhen, China. </v>
          </cell>
          <cell r="J532">
            <v>0</v>
          </cell>
          <cell r="K532" t="str">
            <v>Fuente de alimentación para lectores de código de barras, sus bases y cargadores // Power Supply for business machine for Barcode Readers and its bases and chargers</v>
          </cell>
          <cell r="L532" t="str">
            <v>ENG</v>
          </cell>
          <cell r="M532" t="str">
            <v>3A-052WP05</v>
          </cell>
          <cell r="N532" t="str">
            <v xml:space="preserve">Entrada/Input: 100-240 Vac, 50-60 Hz, 0.3 A, Clase II / Class II
Salida/Output: 5-5.2 Vdc, 1.0 A
</v>
          </cell>
          <cell r="O532" t="str">
            <v>IEC 60950-1:2001</v>
          </cell>
          <cell r="P532" t="str">
            <v>AVJ-01-12-5329 + CUE-01-13-8322; N° LESE 14051602 NOD</v>
          </cell>
          <cell r="Q532" t="str">
            <v>LENOR S.R.L.</v>
          </cell>
          <cell r="R532" t="str">
            <v>NA</v>
          </cell>
          <cell r="S532" t="str">
            <v>NA</v>
          </cell>
          <cell r="T532" t="str">
            <v>NA</v>
          </cell>
          <cell r="U532" t="str">
            <v>NA</v>
          </cell>
          <cell r="V532">
            <v>4</v>
          </cell>
          <cell r="W532" t="str">
            <v>4.2</v>
          </cell>
          <cell r="X532" t="str">
            <v>Fuente de alimentación para equipos de tecnología de la información</v>
          </cell>
          <cell r="Y532">
            <v>41788</v>
          </cell>
          <cell r="Z532"/>
          <cell r="AA532" t="str">
            <v>BAJA</v>
          </cell>
          <cell r="AB532">
            <v>42985</v>
          </cell>
          <cell r="AC532" t="str">
            <v>FALTA DE PAGO DEL FEE</v>
          </cell>
          <cell r="AD532" t="str">
            <v>-</v>
          </cell>
          <cell r="AE532"/>
          <cell r="AF532"/>
        </row>
        <row r="533">
          <cell r="A533" t="str">
            <v>IACSA-E2-002.3R1</v>
          </cell>
          <cell r="B533" t="str">
            <v xml:space="preserve">ENG Electric Co., Ltd. </v>
          </cell>
          <cell r="C533" t="str">
            <v>Licencia de Marca (Sistema Nº 5)</v>
          </cell>
          <cell r="D533" t="str">
            <v>BAJA</v>
          </cell>
          <cell r="E533"/>
          <cell r="F533" t="str">
            <v>NA</v>
          </cell>
          <cell r="G533" t="str">
            <v>5 F., No. 536, Sec. 1, Min Sheng N. Rd., Kweishan Hsiang, Taoyuan Hsien, Taiwan.</v>
          </cell>
          <cell r="H533" t="str">
            <v xml:space="preserve">ENG Electric Co., Ltd. </v>
          </cell>
          <cell r="I533" t="str">
            <v xml:space="preserve">Shenzhen Eng Electronics Co., Ltd. / Block B, Nuclear Group Industrial District, Baishixia, Fuyun Town, Bao’an, Shenzhen, China. </v>
          </cell>
          <cell r="J533">
            <v>0</v>
          </cell>
          <cell r="K533" t="str">
            <v>Fuente de alimentación para lectores de código de barras, sus bases y cargadores // Power Supply for business machine for Barcode Readers and its bases and chargers</v>
          </cell>
          <cell r="L533" t="str">
            <v>ENG</v>
          </cell>
          <cell r="M533" t="str">
            <v>3A-161WP12</v>
          </cell>
          <cell r="N533" t="str">
            <v xml:space="preserve">Entrada/Input: 100-240 Vac, 50-60 Hz, 0.6 A, Clase II / Class II
Salida/Output: 12 Vdc, 1.25 A, 15VA Max.
</v>
          </cell>
          <cell r="O533" t="str">
            <v>IEC 60950-1:2001</v>
          </cell>
          <cell r="P533" t="str">
            <v>AVJ-01-12-5329 + CUE-01-13-8322; N° LESE 14051602 NOD</v>
          </cell>
          <cell r="Q533" t="str">
            <v>LENOR S.R.L.</v>
          </cell>
          <cell r="R533" t="str">
            <v>NA</v>
          </cell>
          <cell r="S533" t="str">
            <v>NA</v>
          </cell>
          <cell r="T533" t="str">
            <v>NA</v>
          </cell>
          <cell r="U533" t="str">
            <v>NA</v>
          </cell>
          <cell r="V533">
            <v>4</v>
          </cell>
          <cell r="W533" t="str">
            <v>4.2</v>
          </cell>
          <cell r="X533" t="str">
            <v>Fuente de alimentación para equipos de tecnología de la información</v>
          </cell>
          <cell r="Y533">
            <v>41788</v>
          </cell>
          <cell r="Z533"/>
          <cell r="AA533" t="str">
            <v>BAJA</v>
          </cell>
          <cell r="AB533">
            <v>42985</v>
          </cell>
          <cell r="AC533" t="str">
            <v>FALTA DE PAGO DEL FEE</v>
          </cell>
          <cell r="AD533" t="str">
            <v>-</v>
          </cell>
          <cell r="AE533"/>
          <cell r="AF533"/>
        </row>
        <row r="534">
          <cell r="A534" t="str">
            <v>IACSA-E2-002.4R1</v>
          </cell>
          <cell r="B534" t="str">
            <v xml:space="preserve">ENG Electric Co., Ltd. </v>
          </cell>
          <cell r="C534" t="str">
            <v>Licencia de Marca (Sistema Nº 5)</v>
          </cell>
          <cell r="D534" t="str">
            <v>BAJA</v>
          </cell>
          <cell r="E534"/>
          <cell r="F534" t="str">
            <v>NA</v>
          </cell>
          <cell r="G534" t="str">
            <v>5 F., No. 536, Sec. 1, Min Sheng N. Rd., Kweishan Hsiang, Taoyuan Hsien, Taiwan.</v>
          </cell>
          <cell r="H534" t="str">
            <v xml:space="preserve">ENG Electric Co., Ltd. </v>
          </cell>
          <cell r="I534" t="str">
            <v xml:space="preserve">Shenzhen Eng Electronics Co., Ltd. // Block B, Nuclear Group Industrial District, Baishixia, Fuyun Town, Bao’an, Shenzhen, China. </v>
          </cell>
          <cell r="J534">
            <v>0</v>
          </cell>
          <cell r="K534" t="str">
            <v>Fuente de alimentación para lectores de código de barras, sus bases y cargadores // Power Supply for business machine for Barcode Readers and its bases and chargers</v>
          </cell>
          <cell r="L534" t="str">
            <v>ENG</v>
          </cell>
          <cell r="M534" t="str">
            <v xml:space="preserve">3A-163WP09, 3A-163WP12, 3A-163WP15, 3A-163WP18, 3A-163WP20,
3A-163WP24, 3A-183WP09, 3A-183WP12, 3A-183WP15, 3A-183WP18, 
3A-183WP20, 3A-183WP24
</v>
          </cell>
          <cell r="N534" t="str">
            <v xml:space="preserve">Entrada/Input: 100-240 Vac, 50-60 Hz, 0.6 A ó 0.3 A, Clase II / Class II
Salida/Output: 5-24 Vdc, 0.63-2.0 A 
</v>
          </cell>
          <cell r="O534" t="str">
            <v>IEC 60950-1:2001</v>
          </cell>
          <cell r="P534" t="str">
            <v>AVJ-01-12-5329 + CUE-01-13-8322; N° LESE 14051602 NOD</v>
          </cell>
          <cell r="Q534" t="str">
            <v>LENOR S.R.L.</v>
          </cell>
          <cell r="R534" t="str">
            <v>NA</v>
          </cell>
          <cell r="S534" t="str">
            <v>NA</v>
          </cell>
          <cell r="T534" t="str">
            <v>NA</v>
          </cell>
          <cell r="U534" t="str">
            <v>NA</v>
          </cell>
          <cell r="V534">
            <v>4</v>
          </cell>
          <cell r="W534" t="str">
            <v>4.2</v>
          </cell>
          <cell r="X534" t="str">
            <v>Fuente de alimentación para equipos de tecnología de la información</v>
          </cell>
          <cell r="Y534">
            <v>41788</v>
          </cell>
          <cell r="Z534"/>
          <cell r="AA534" t="str">
            <v>BAJA</v>
          </cell>
          <cell r="AB534">
            <v>42985</v>
          </cell>
          <cell r="AC534" t="str">
            <v>FALTA DE PAGO DEL FEE</v>
          </cell>
          <cell r="AD534" t="str">
            <v>-</v>
          </cell>
          <cell r="AE534"/>
          <cell r="AF534"/>
        </row>
        <row r="535">
          <cell r="A535" t="str">
            <v>IACSA-F16-002.1</v>
          </cell>
          <cell r="B535" t="str">
            <v>Falabella S.A.</v>
          </cell>
          <cell r="C535" t="str">
            <v>Licencia de Marca (Sistema Nº 5)</v>
          </cell>
          <cell r="D535" t="str">
            <v>BAJA</v>
          </cell>
          <cell r="E535"/>
          <cell r="F535">
            <v>30655725829</v>
          </cell>
          <cell r="G535" t="str">
            <v>Suipacha 1111, Piso 18, C.A.B.A., Argentina.</v>
          </cell>
          <cell r="H535" t="str">
            <v>Leedarson Lighting Co., Ltd // Xingda Road, Xingtai Industrial Zone, Changtai County, Zhangzhou, Fujian, China..</v>
          </cell>
          <cell r="I535" t="str">
            <v>Leedarson Lighting Co., Ltd // Xingda Road, Xingtai Industrial Zone, Changtai County, Zhangzhou, Fujian, China..</v>
          </cell>
          <cell r="J535" t="str">
            <v>China.</v>
          </cell>
          <cell r="K535" t="str">
            <v>Luminaria fija LED</v>
          </cell>
          <cell r="L535" t="str">
            <v>DAIRU; HALUX; JUST HOME COLLECTION; HOME COLLECTION; CASA BONITA; HOMY; DAIKU; C</v>
          </cell>
          <cell r="M535" t="str">
            <v>1) C410W1D250WC; 2) C410W1D250SC; 3)C410W1D250MC; 4) C416W1D300WC; 5) C416W1D300SC; 6) C4bP16W1D300D; 7)C4bK16W1D200; 8) C4R16W1D300CF; 9) C4bK21W1D200; 10)C4bP21W1D400D</v>
          </cell>
          <cell r="N535" t="str">
            <v>100-240V~; 50/60Hz; Clase I; IP20
1) a 3) 10W; 4) a 7) 16W; 8) 17W;  9) y 10) 21W</v>
          </cell>
          <cell r="O535" t="str">
            <v>IEC 60598-1:2014 (Ed. 8.0) + IEC 60598-2-1:1979 (Ed. 1.0) + A1:1987</v>
          </cell>
          <cell r="P535" t="str">
            <v>SE Nº 47620</v>
          </cell>
          <cell r="Q535" t="str">
            <v>IADEV S.A.</v>
          </cell>
          <cell r="R535" t="str">
            <v>NA</v>
          </cell>
          <cell r="S535" t="str">
            <v>NA</v>
          </cell>
          <cell r="T535" t="str">
            <v>NA</v>
          </cell>
          <cell r="U535" t="str">
            <v>NA</v>
          </cell>
          <cell r="V535">
            <v>2</v>
          </cell>
          <cell r="W535" t="str">
            <v>2.1</v>
          </cell>
          <cell r="X535" t="str">
            <v xml:space="preserve">Luminaria: artefacto completo </v>
          </cell>
          <cell r="Y535">
            <v>41788</v>
          </cell>
          <cell r="Z535"/>
          <cell r="AA535">
            <v>43989</v>
          </cell>
          <cell r="AB535"/>
          <cell r="AC535"/>
          <cell r="AD535">
            <v>-1923</v>
          </cell>
          <cell r="AE535"/>
          <cell r="AF535"/>
        </row>
        <row r="536">
          <cell r="A536" t="str">
            <v>IACSA-R8-001.1R1</v>
          </cell>
          <cell r="B536" t="str">
            <v>Radio Victoria Fueguina S.A.</v>
          </cell>
          <cell r="C536" t="str">
            <v>Licencia de Marca (Sistema Nº 5)</v>
          </cell>
          <cell r="D536" t="str">
            <v>BAJA</v>
          </cell>
          <cell r="E536"/>
          <cell r="F536" t="str">
            <v>NA</v>
          </cell>
          <cell r="G536" t="str">
            <v>TTE. GRAL. J. D. PERON 2825, C.A.B.A., Argentina.</v>
          </cell>
          <cell r="H536" t="str">
            <v>Ten Pao Electronics (Huizhou) Co., Ltd.</v>
          </cell>
          <cell r="I536" t="str">
            <v>Ten Pao Electronics (Huizhou) Co., Ltd. // Dongjiang Industrial Area, Shuikou Town, Huizhou City, Guangdong Province, P.R. China.</v>
          </cell>
          <cell r="J536">
            <v>0</v>
          </cell>
          <cell r="K536" t="str">
            <v>Fuente de alimentacion para teléfonos celulares // Power supply for cell phones</v>
          </cell>
          <cell r="L536" t="str">
            <v>TCL</v>
          </cell>
          <cell r="M536" t="str">
            <v>S003KA0500040</v>
          </cell>
          <cell r="N536" t="str">
            <v xml:space="preserve">Entrada/Input: 100-240Vac, 50/60Hz, 150mA, calse/class II
Salida/Output: 5.0Vdc, 400mA 
</v>
          </cell>
          <cell r="O536" t="str">
            <v>IEC 60950-1:2005 + A1:2009</v>
          </cell>
          <cell r="P536" t="str">
            <v>N° RQ-11-12-6244; RQ-05-14-5303</v>
          </cell>
          <cell r="Q536" t="str">
            <v>LENOR S.R.L.</v>
          </cell>
          <cell r="R536" t="str">
            <v>NA</v>
          </cell>
          <cell r="S536" t="str">
            <v>NA</v>
          </cell>
          <cell r="T536" t="str">
            <v>NA</v>
          </cell>
          <cell r="U536" t="str">
            <v>NA</v>
          </cell>
          <cell r="V536">
            <v>4</v>
          </cell>
          <cell r="W536" t="str">
            <v>4.2</v>
          </cell>
          <cell r="X536" t="str">
            <v>Fuente de alimentación para equipos de tecnología de la información</v>
          </cell>
          <cell r="Y536">
            <v>41793</v>
          </cell>
          <cell r="Z536"/>
          <cell r="AA536" t="str">
            <v>BAJA</v>
          </cell>
          <cell r="AB536">
            <v>42123</v>
          </cell>
          <cell r="AC536" t="str">
            <v>Fin de sere</v>
          </cell>
          <cell r="AD536" t="str">
            <v>-</v>
          </cell>
          <cell r="AE536"/>
          <cell r="AF536"/>
        </row>
        <row r="537">
          <cell r="A537" t="str">
            <v>IACSA-T20-001.1</v>
          </cell>
          <cell r="B537" t="str">
            <v>Telecomunicaciones Fueguinas S.A.</v>
          </cell>
          <cell r="C537" t="str">
            <v>Licencia de Marca (Sistema Nº 5)</v>
          </cell>
          <cell r="D537" t="str">
            <v>BAJA</v>
          </cell>
          <cell r="E537"/>
          <cell r="F537" t="str">
            <v>NA</v>
          </cell>
          <cell r="G537" t="str">
            <v>25 de Mayo N° 260, Piso 3 Oficina 4, Ushuaia, Tierra del Fuego, Argentina.</v>
          </cell>
          <cell r="H537" t="str">
            <v>Salcomp (Shenzhen) Co., Ltd.</v>
          </cell>
          <cell r="I537" t="str">
            <v>Salcomp (Shenzhen) Co., Ltd. // Furong Industrial Area, Salcomp Rd., Baoan, Xinqiao, Shajing Shenzhen, Guangdong (518125), China.</v>
          </cell>
          <cell r="J537">
            <v>0</v>
          </cell>
          <cell r="K537" t="str">
            <v>Fuente de alimentación para telefonía celular // Power supply for cell phones</v>
          </cell>
          <cell r="L537" t="str">
            <v>Salcomp, Sonim, Philips</v>
          </cell>
          <cell r="M537" t="str">
            <v>3208SF</v>
          </cell>
          <cell r="N537" t="str">
            <v xml:space="preserve">Entrada/ Input: 100-240Vca 50/60Hz 150mA  Clase/Class II
Salida/ Output:  5Vcc 700mA
</v>
          </cell>
          <cell r="O537" t="str">
            <v xml:space="preserve">IEC 60950-1:2005+A1:2009
</v>
          </cell>
          <cell r="P537" t="str">
            <v xml:space="preserve">N° 140516 09 SE </v>
          </cell>
          <cell r="Q537" t="str">
            <v>CES S.A.</v>
          </cell>
          <cell r="R537" t="str">
            <v>NA</v>
          </cell>
          <cell r="S537" t="str">
            <v>NA</v>
          </cell>
          <cell r="T537" t="str">
            <v>NA</v>
          </cell>
          <cell r="U537" t="str">
            <v>NA</v>
          </cell>
          <cell r="V537">
            <v>4</v>
          </cell>
          <cell r="W537" t="str">
            <v>4.2</v>
          </cell>
          <cell r="X537" t="str">
            <v>Fuente de alimentación para equipos de tecnología de la información</v>
          </cell>
          <cell r="Y537">
            <v>41796</v>
          </cell>
          <cell r="Z537"/>
          <cell r="AA537" t="str">
            <v>BAJA</v>
          </cell>
          <cell r="AB537">
            <v>42986</v>
          </cell>
          <cell r="AC537" t="str">
            <v>se verifico que el certificado fue mal emitido por error en la indicacion de la frecuencia</v>
          </cell>
          <cell r="AD537" t="str">
            <v>-</v>
          </cell>
          <cell r="AE537"/>
          <cell r="AF537"/>
        </row>
        <row r="538">
          <cell r="A538" t="str">
            <v>IACSA-L15-001.1R1</v>
          </cell>
          <cell r="B538" t="str">
            <v>Libertad S.A.</v>
          </cell>
          <cell r="C538" t="str">
            <v>Licencia de Marca (Sistema Nº 5)</v>
          </cell>
          <cell r="D538" t="str">
            <v>BAJA</v>
          </cell>
          <cell r="E538"/>
          <cell r="F538" t="str">
            <v>NA</v>
          </cell>
          <cell r="G538" t="str">
            <v>Fray Luis Beltran y Cardeñosa. Barrio poeta Lugones, Córdoba.</v>
          </cell>
          <cell r="H538" t="str">
            <v xml:space="preserve">Helms-Man (Hui Yang) Electric Ltd. 
Xin Xu, Hui Yang, Guang Dong, 516223, China
</v>
          </cell>
          <cell r="I538" t="str">
            <v xml:space="preserve">Helms-Man (Hui Yang) Electric Ltd. 
Xin Xu, Hui Yang, Guang Dong, 516223, China
</v>
          </cell>
          <cell r="J538">
            <v>0</v>
          </cell>
          <cell r="K538" t="str">
            <v xml:space="preserve">Fuente de Alimentación para pistas de autos de juguetes //
AC/AC Adaptor for toy race car track sets
</v>
          </cell>
          <cell r="L538" t="str">
            <v xml:space="preserve">“Helms-Man”
“MAISTO” 
“NEW BRIGHT”
</v>
          </cell>
          <cell r="M538" t="str">
            <v>Ver anexo 1 en certificado</v>
          </cell>
          <cell r="N538" t="str">
            <v>Ver anexo 1 en certificado</v>
          </cell>
          <cell r="O538" t="str">
            <v>IEC 61558-1:2005 + A1:2009 &amp; IEC 61558-2-6:2009</v>
          </cell>
          <cell r="P538" t="str">
            <v>N° LI-04-13-3560; N° LI-05-14-5680</v>
          </cell>
          <cell r="Q538" t="str">
            <v>LENOR S.R.L.</v>
          </cell>
          <cell r="R538" t="str">
            <v>NA</v>
          </cell>
          <cell r="S538" t="str">
            <v>NA</v>
          </cell>
          <cell r="T538" t="str">
            <v>NA</v>
          </cell>
          <cell r="U538" t="str">
            <v>NA</v>
          </cell>
          <cell r="V538">
            <v>4</v>
          </cell>
          <cell r="W538" t="str">
            <v>4.4</v>
          </cell>
          <cell r="X538" t="str">
            <v>Fuente de alimentación generales</v>
          </cell>
          <cell r="Y538">
            <v>41802</v>
          </cell>
          <cell r="Z538"/>
          <cell r="AA538" t="str">
            <v>BAJA</v>
          </cell>
          <cell r="AB538">
            <v>43159</v>
          </cell>
          <cell r="AC538" t="str">
            <v>Perdida de vigencia</v>
          </cell>
          <cell r="AD538" t="str">
            <v>-</v>
          </cell>
          <cell r="AE538"/>
          <cell r="AF538"/>
        </row>
        <row r="539">
          <cell r="A539" t="str">
            <v>TC-IACSA-0123/001.1R1</v>
          </cell>
          <cell r="B539" t="str">
            <v xml:space="preserve">Wahl Argentina S.R.L. </v>
          </cell>
          <cell r="C539" t="str">
            <v>Licencia de Tipo (Sistema Nº 4)</v>
          </cell>
          <cell r="D539" t="str">
            <v>BAJA</v>
          </cell>
          <cell r="E539"/>
          <cell r="F539" t="str">
            <v>NA</v>
          </cell>
          <cell r="G539" t="str">
            <v>Av. Alvarez Jonte 5655, C1407GPK, Ciudad Autónoma de Buenos Aires, Argentina.</v>
          </cell>
          <cell r="H539" t="str">
            <v>Foshan Tongtu Industrial Co., Ltd.</v>
          </cell>
          <cell r="I539" t="str">
            <v>Foshan Tongtu Industrial Co., Ltd.
N°28/33 Fenjiang Middle Road, Foshan, GuangDong, China</v>
          </cell>
          <cell r="J539">
            <v>0</v>
          </cell>
          <cell r="K539" t="str">
            <v>Fuente de Alimentaciion/ Cargador de baterias para máquinas afeitadoras o de cortar pelo // Power supply/ Battery charger for shavers and hair cutting machines</v>
          </cell>
          <cell r="L539" t="str">
            <v>TT</v>
          </cell>
          <cell r="M539" t="str">
            <v>D41-4.8-200</v>
          </cell>
          <cell r="N539" t="str">
            <v xml:space="preserve">Entrada/In: 220Vca 50Hz 450mA Clase II
Salida/Out:4.8Vcc  200mA </v>
          </cell>
          <cell r="O539" t="str">
            <v>IEC 60335-1:2001 (Ed. 4.0) + A1:2004 + A2:2006 en conjunto con 
IEC 60335-2-29:2002 (Ed. 4.0) + A1:2004
IRAM 2063 (Ed.4):2009 Cláusula 9.2</v>
          </cell>
          <cell r="P539" t="str">
            <v>N° 17020-332-50937; N° 23840-332-60457</v>
          </cell>
          <cell r="Q539" t="str">
            <v>SHITSUKE S.R.L.</v>
          </cell>
          <cell r="R539" t="str">
            <v>NA</v>
          </cell>
          <cell r="S539" t="str">
            <v>NA</v>
          </cell>
          <cell r="T539" t="str">
            <v>NA</v>
          </cell>
          <cell r="U539" t="str">
            <v>NA</v>
          </cell>
          <cell r="V539">
            <v>4</v>
          </cell>
          <cell r="W539" t="str">
            <v>4.1</v>
          </cell>
          <cell r="X539" t="str">
            <v>Cargadores de bateria</v>
          </cell>
          <cell r="Y539">
            <v>41818</v>
          </cell>
          <cell r="Z539"/>
          <cell r="AA539" t="str">
            <v xml:space="preserve">BAJA </v>
          </cell>
          <cell r="AB539">
            <v>42697</v>
          </cell>
          <cell r="AC539" t="str">
            <v>productos discontinuados</v>
          </cell>
          <cell r="AD539" t="str">
            <v>-</v>
          </cell>
          <cell r="AE539"/>
          <cell r="AF539"/>
        </row>
        <row r="540">
          <cell r="A540" t="str">
            <v>IACSA-A16-005.1</v>
          </cell>
          <cell r="B540" t="str">
            <v>Ansal Refrigeración S.A.</v>
          </cell>
          <cell r="C540" t="str">
            <v>Licencia de Marca (Sistema Nº 5)</v>
          </cell>
          <cell r="D540" t="str">
            <v>BAJA</v>
          </cell>
          <cell r="E540"/>
          <cell r="F540">
            <v>30516712593</v>
          </cell>
          <cell r="G540" t="str">
            <v>Otamendi 530, Ciudad Autónoma de Buenos Aires, Argentina</v>
          </cell>
          <cell r="H540" t="str">
            <v>Goodman Manufacturing Company, L.P.</v>
          </cell>
          <cell r="I540" t="str">
            <v xml:space="preserve">Goodman Manufacturing Company, L.P.
6900 Overmyer, Houston TX 77008, USA 
</v>
          </cell>
          <cell r="J540" t="str">
            <v>Estados Unidos.</v>
          </cell>
          <cell r="K540" t="str">
            <v>Conjunto de Calefacción / Refrigeración en unidades separadas
Set Heating / Cooling in separate units</v>
          </cell>
          <cell r="L540" t="str">
            <v>GOODMAN</v>
          </cell>
          <cell r="M540" t="str">
            <v xml:space="preserve">(1) Bomba de calor/frio tipo split (Unidad Condensadora Exterior): 
GSX130362; GSZ130362
(2) Unidad eléctrica manejadora de aire (Unidad evaporadora interior): 
A36-00-2R 
(3) Serpentinas (Unidad evaporadora interior): CAPF3030A6; CAPF3030B6; CAPF3030C6; CAPF3030D6; CAPF3131B6; CAPF3131C6; CAPF3636A6; CAPF3636B6; CAPF3636C6; CAPF3636D6; CAPF3642C6; CAPF3642D6; CAPF4860C6;CAPF4860D6; CAPF4961C6; CAPF4961D6; CHPF2430B6; CHPF3636B6; CHPF3642C6; CHPF3642D6; CHPF4860D6
</v>
          </cell>
          <cell r="N540" t="str">
            <v xml:space="preserve">(1) 220V, 50Hz, 15.1Amáx, IPX4, Clase I
(2) 220V, 50Hz, 1.4A, IPX0, Clase I        
(3) Sin conexión eléctrica
</v>
          </cell>
          <cell r="O540" t="str">
            <v xml:space="preserve">IEC 60335-1:2001 + A1:2004 + A2:2006 
IEC 60335-2-40:2002 + A1:2005 + A2:2005
</v>
          </cell>
          <cell r="P540" t="str">
            <v>N° AN-04-14-3597 – LENOR S.R.L.</v>
          </cell>
          <cell r="Q540" t="str">
            <v>LENOR S.R.L.</v>
          </cell>
          <cell r="R540" t="str">
            <v>NA</v>
          </cell>
          <cell r="S540" t="str">
            <v>NA</v>
          </cell>
          <cell r="T540" t="str">
            <v>NA</v>
          </cell>
          <cell r="U540" t="str">
            <v>NA</v>
          </cell>
          <cell r="V540">
            <v>3</v>
          </cell>
          <cell r="W540" t="str">
            <v>3.1</v>
          </cell>
          <cell r="X540" t="str">
            <v>Climatización</v>
          </cell>
          <cell r="Y540">
            <v>41821</v>
          </cell>
          <cell r="Z540"/>
          <cell r="AA540" t="str">
            <v>BAJA</v>
          </cell>
          <cell r="AB540" t="str">
            <v>NA</v>
          </cell>
          <cell r="AC540" t="str">
            <v>NA</v>
          </cell>
          <cell r="AD540" t="str">
            <v>-</v>
          </cell>
          <cell r="AE540"/>
          <cell r="AF540"/>
        </row>
        <row r="541">
          <cell r="A541" t="str">
            <v>TC-IACSA-0181/012.1</v>
          </cell>
          <cell r="B541" t="str">
            <v>Cencosud S.A.</v>
          </cell>
          <cell r="C541" t="str">
            <v>Licencia de Tipo (Sistema Nº 4)</v>
          </cell>
          <cell r="D541" t="str">
            <v>BAJA</v>
          </cell>
          <cell r="E541"/>
          <cell r="F541">
            <v>30590360763</v>
          </cell>
          <cell r="G541" t="str">
            <v>Suipacha 1111 Piso 18, C.A.B.A., Argentina.</v>
          </cell>
          <cell r="H541" t="str">
            <v>ZHEJIANG YONGTIAN MACHINERY MANUFACTURING CO. LTD // MINGYUAN NORTH ROAD HARDWARE TECHNOLOGICAL
INDUSTRIAL DISTRICT, China..</v>
          </cell>
          <cell r="I541" t="str">
            <v>ZHEJIANG YONGTIAN MACHINERY MANUFACTURING CO. LTD // MINGYUAN NORTH ROAD HARDWARE TECHNOLOGICAL INDUSTRIAL DISTRICT, China..</v>
          </cell>
          <cell r="J541" t="str">
            <v>China.</v>
          </cell>
          <cell r="K541" t="str">
            <v>Aparejo eléctrico</v>
          </cell>
          <cell r="L541" t="str">
            <v>EINHELL</v>
          </cell>
          <cell r="M541" t="str">
            <v>TC-EH 1000</v>
          </cell>
          <cell r="N541" t="str">
            <v>220-240Vca; 50Hz; 7,5A; 1600W; IP54; Clase I</v>
          </cell>
          <cell r="O541" t="str">
            <v>IEC 60204-1:2005 (Ed. 5.0) + A1:2008</v>
          </cell>
          <cell r="P541" t="str">
            <v xml:space="preserve"> </v>
          </cell>
          <cell r="Q541" t="str">
            <v>LAMYEN UTN Santa Fe</v>
          </cell>
          <cell r="R541" t="str">
            <v>NA</v>
          </cell>
          <cell r="S541" t="str">
            <v>NA</v>
          </cell>
          <cell r="T541" t="str">
            <v>NA</v>
          </cell>
          <cell r="U541" t="str">
            <v>NA</v>
          </cell>
          <cell r="V541">
            <v>6</v>
          </cell>
          <cell r="W541" t="str">
            <v>6.7</v>
          </cell>
          <cell r="X541" t="str">
            <v>Máquinas Industriales y equipamiento para máquinas</v>
          </cell>
          <cell r="Y541">
            <v>41821</v>
          </cell>
          <cell r="Z541"/>
          <cell r="AA541">
            <v>43837</v>
          </cell>
          <cell r="AB541"/>
          <cell r="AC541"/>
          <cell r="AD541">
            <v>-2075</v>
          </cell>
          <cell r="AE541"/>
          <cell r="AF541"/>
        </row>
        <row r="542">
          <cell r="A542" t="str">
            <v>IACSA-A16-006.1</v>
          </cell>
          <cell r="B542" t="str">
            <v>Ansal Refrigeración S.A.</v>
          </cell>
          <cell r="C542" t="str">
            <v>Licencia de Marca (Sistema Nº 5)</v>
          </cell>
          <cell r="D542" t="str">
            <v>BAJA</v>
          </cell>
          <cell r="E542"/>
          <cell r="F542">
            <v>30516712593</v>
          </cell>
          <cell r="G542" t="str">
            <v>Otamendi 530, Ciudad Autónoma de Buenos Aires, Argentina</v>
          </cell>
          <cell r="H542" t="str">
            <v>Goodman Manufacturing Company, L.P.</v>
          </cell>
          <cell r="I542" t="str">
            <v xml:space="preserve">Goodman Manufacturing Company, L.P.
6900 Overmyer, Houston TX 77008, USA </v>
          </cell>
          <cell r="J542" t="str">
            <v>Estados Unidos.</v>
          </cell>
          <cell r="K542" t="str">
            <v xml:space="preserve">Unidad condensadora calor/frio ó frio tipo separado
Condensing unit Heating/Cooling or Cooling Split type
</v>
          </cell>
          <cell r="L542" t="str">
            <v>GOODMAN</v>
          </cell>
          <cell r="M542" t="str">
            <v>GSX130362; GSZ13062</v>
          </cell>
          <cell r="N542" t="str">
            <v xml:space="preserve">220V~, 50Hz, 15.1Amáx, IPX4, Clase I
</v>
          </cell>
          <cell r="O542" t="str">
            <v xml:space="preserve">IEC 60335-1:2001 + A1:2004 + A2:2006 
IEC 60335-2-40:2002 + A1:2005 + A2:2005
</v>
          </cell>
          <cell r="P542" t="str">
            <v xml:space="preserve">N° AN-04-14-3605 </v>
          </cell>
          <cell r="Q542" t="str">
            <v>LENOR S.R.L.</v>
          </cell>
          <cell r="R542" t="str">
            <v>NA</v>
          </cell>
          <cell r="S542" t="str">
            <v>NA</v>
          </cell>
          <cell r="T542" t="str">
            <v>NA</v>
          </cell>
          <cell r="U542" t="str">
            <v>NA</v>
          </cell>
          <cell r="V542">
            <v>3</v>
          </cell>
          <cell r="W542" t="str">
            <v>3.1</v>
          </cell>
          <cell r="X542" t="str">
            <v>Climatización</v>
          </cell>
          <cell r="Y542">
            <v>41822</v>
          </cell>
          <cell r="Z542"/>
          <cell r="AA542" t="str">
            <v>BAJA</v>
          </cell>
          <cell r="AB542">
            <v>43172</v>
          </cell>
          <cell r="AC542" t="str">
            <v>BAJA por cambio de planta de fabricacion</v>
          </cell>
          <cell r="AD542" t="str">
            <v>-</v>
          </cell>
          <cell r="AE542"/>
          <cell r="AF542"/>
        </row>
        <row r="543">
          <cell r="A543" t="str">
            <v>IACSA-A16-006.2</v>
          </cell>
          <cell r="B543" t="str">
            <v>Ansal Refrigeración S.A.</v>
          </cell>
          <cell r="C543" t="str">
            <v>Licencia de Marca (Sistema Nº 5)</v>
          </cell>
          <cell r="D543" t="str">
            <v>BAJA</v>
          </cell>
          <cell r="E543"/>
          <cell r="F543">
            <v>30516712593</v>
          </cell>
          <cell r="G543" t="str">
            <v>Otamendi 530, Ciudad Autónoma de Buenos Aires, Argentina</v>
          </cell>
          <cell r="H543" t="str">
            <v>Goodman Manufacturing Company, L.P.</v>
          </cell>
          <cell r="I543" t="str">
            <v xml:space="preserve">Goodman Manufacturing Company, L.P.
6900 Overmyer, Houston TX 77008, USA </v>
          </cell>
          <cell r="J543" t="str">
            <v>Estados Unidos.</v>
          </cell>
          <cell r="K543" t="str">
            <v xml:space="preserve">Unidad condensadora calor/frio ó frio tipo separado
Condensing unit Heating/Cooling or Cooling Split type
</v>
          </cell>
          <cell r="L543" t="str">
            <v>GOODMAN</v>
          </cell>
          <cell r="M543" t="str">
            <v xml:space="preserve">GSX130365; GSZ130365
GSX130485; GSZ130485
GSX130605; GSZ130605
</v>
          </cell>
          <cell r="N543" t="str">
            <v>380V 3~, 50Hz, 7.1Amáx, IPX4, Clase I</v>
          </cell>
          <cell r="O543" t="str">
            <v xml:space="preserve">IEC 60335-1:2001 + A1:2004 + A2:2006 
IEC 60335-2-40:2002 + A1:2005 + A2:2005
</v>
          </cell>
          <cell r="P543" t="str">
            <v>N° AN-04-14-3603</v>
          </cell>
          <cell r="Q543" t="str">
            <v>LENOR S.R.L.</v>
          </cell>
          <cell r="R543" t="str">
            <v>NA</v>
          </cell>
          <cell r="S543" t="str">
            <v>NA</v>
          </cell>
          <cell r="T543" t="str">
            <v>NA</v>
          </cell>
          <cell r="U543" t="str">
            <v>NA</v>
          </cell>
          <cell r="V543">
            <v>3</v>
          </cell>
          <cell r="W543" t="str">
            <v>3.1</v>
          </cell>
          <cell r="X543" t="str">
            <v>Climatización</v>
          </cell>
          <cell r="Y543">
            <v>41822</v>
          </cell>
          <cell r="Z543"/>
          <cell r="AA543" t="str">
            <v>BAJA</v>
          </cell>
          <cell r="AB543">
            <v>43172</v>
          </cell>
          <cell r="AC543" t="str">
            <v>BAJA por cambio de planta de fabricacion</v>
          </cell>
          <cell r="AD543" t="str">
            <v>-</v>
          </cell>
          <cell r="AE543"/>
          <cell r="AF543"/>
        </row>
        <row r="544">
          <cell r="A544" t="str">
            <v>IACSA-A16-005.2</v>
          </cell>
          <cell r="B544" t="str">
            <v>Ansal Refrigeración S.A.</v>
          </cell>
          <cell r="C544" t="str">
            <v>Licencia de Marca (Sistema Nº 5)</v>
          </cell>
          <cell r="D544" t="str">
            <v>BAJA</v>
          </cell>
          <cell r="E544"/>
          <cell r="F544">
            <v>30516712593</v>
          </cell>
          <cell r="G544" t="str">
            <v>Otamendi 530, Ciudad Autónoma de Buenos Aires, Argentina</v>
          </cell>
          <cell r="H544" t="str">
            <v>Goodman Manufacturing Company, L.P.</v>
          </cell>
          <cell r="I544" t="str">
            <v xml:space="preserve">Goodman Manufacturing Company, L.P.
6900 Overmyer, Houston TX 77008, USA 
</v>
          </cell>
          <cell r="J544" t="str">
            <v>Estados Unidos.</v>
          </cell>
          <cell r="K544" t="str">
            <v>Conjunto de Calefacción / Refrigeración en unidades separadas
Set Heating / Cooling in separate units</v>
          </cell>
          <cell r="L544" t="str">
            <v>GOODMAN</v>
          </cell>
          <cell r="M544" t="str">
            <v>(1) Bomba de calor/frio tipo split (Unidad Condensadora Exterior): 
GSX130365; GSZ130365
GSX130485; GSZ130485
GSX130605; GSZ130605
(2) Unidad eléctrica manejadora de aire (Unidad evaporadora interior): 
A36-00-2R
A48-00-2R 
A60-00-2R
(3) Serpentinas (Unidad evaporadora interior): CAPF3030A6; CAPF3030B6; CAPF3030C6; CAPF3030D6; CAPF3131B6; CAPF3131C6; CAPF3636A6; CAPF3636B6; CAPF3636C6; CAPF3636D6; CAPF3642C6; CAPF3642D6; CAPF4860C6;CAPF4860D6; CAPF4961C6; CAPF4961D6; CHPF2430B6; CHPF3636B6; CHPF3642C6; CHPF3642D6; CHPF4860D6</v>
          </cell>
          <cell r="N544" t="str">
            <v xml:space="preserve">(1) 380V 3~, 50Hz, 7.1Amáx, IPX4, Clase I
(2) 220V, 50Hz, 3.4Amáx, IPX0, Clase I        
(3) Sin conexión electrica
</v>
          </cell>
          <cell r="O544" t="str">
            <v xml:space="preserve">IEC 60335-1:2001 + A1:2004 + A2:2006 
IEC 60335-2-40:2002 + A1:2005 + A2:2005
</v>
          </cell>
          <cell r="P544" t="str">
            <v>N° AN-04-14-3586 – LENOR S.R.L.</v>
          </cell>
          <cell r="Q544" t="str">
            <v>LENOR S.R.L.</v>
          </cell>
          <cell r="R544" t="str">
            <v>NA</v>
          </cell>
          <cell r="S544" t="str">
            <v>NA</v>
          </cell>
          <cell r="T544" t="str">
            <v>NA</v>
          </cell>
          <cell r="U544" t="str">
            <v>NA</v>
          </cell>
          <cell r="V544">
            <v>3</v>
          </cell>
          <cell r="W544" t="str">
            <v>3.1</v>
          </cell>
          <cell r="X544" t="str">
            <v>Climatización</v>
          </cell>
          <cell r="Y544">
            <v>41822</v>
          </cell>
          <cell r="Z544"/>
          <cell r="AA544" t="str">
            <v>BAJA</v>
          </cell>
          <cell r="AB544" t="str">
            <v>NA</v>
          </cell>
          <cell r="AC544" t="str">
            <v>NA</v>
          </cell>
          <cell r="AD544" t="str">
            <v>-</v>
          </cell>
          <cell r="AE544"/>
          <cell r="AF544"/>
        </row>
        <row r="545">
          <cell r="A545" t="str">
            <v>IACSA-A16-007.1</v>
          </cell>
          <cell r="B545" t="str">
            <v>Ansal Refrigeración S.A.</v>
          </cell>
          <cell r="C545" t="str">
            <v>Licencia de Marca (Sistema Nº 5)</v>
          </cell>
          <cell r="D545" t="str">
            <v>BAJA</v>
          </cell>
          <cell r="E545"/>
          <cell r="F545">
            <v>30516712593</v>
          </cell>
          <cell r="G545" t="str">
            <v>Otamendi 530, Ciudad Autónoma de Buenos Aires, Argentina</v>
          </cell>
          <cell r="H545" t="str">
            <v>Goodman Manufacturing Company, L.P.</v>
          </cell>
          <cell r="I545" t="str">
            <v xml:space="preserve">Goodman Manufacturing Company, L.P.
6900 Overmyer, Houston TX 77008, USA </v>
          </cell>
          <cell r="J545" t="str">
            <v>Estados Unidos.</v>
          </cell>
          <cell r="K545" t="str">
            <v xml:space="preserve">Calefactor a gas de posiciones múltiples
Gas furnace for multiple positions
</v>
          </cell>
          <cell r="L545" t="str">
            <v>GOODMAN</v>
          </cell>
          <cell r="M545" t="str">
            <v xml:space="preserve">GMP075-32, GMP100-42, GMP125-52, GMP150-52
</v>
          </cell>
          <cell r="N545" t="str">
            <v>220V~, 50Hz, 9.72Amáx, IPX0, Clase I</v>
          </cell>
          <cell r="O545" t="str">
            <v>IEC 60335-1:2001+A1:2004+A2:2006 
IEC 60335-2-102:2008</v>
          </cell>
          <cell r="P545" t="str">
            <v xml:space="preserve">N° AN-04-14-3598 </v>
          </cell>
          <cell r="Q545" t="str">
            <v>LENOR S.R.L.</v>
          </cell>
          <cell r="R545" t="str">
            <v>NA</v>
          </cell>
          <cell r="S545" t="str">
            <v>NA</v>
          </cell>
          <cell r="T545" t="str">
            <v>NA</v>
          </cell>
          <cell r="U545" t="str">
            <v>NA</v>
          </cell>
          <cell r="V545">
            <v>3</v>
          </cell>
          <cell r="W545" t="str">
            <v>3.1</v>
          </cell>
          <cell r="X545" t="str">
            <v>Climatización</v>
          </cell>
          <cell r="Y545">
            <v>41822</v>
          </cell>
          <cell r="Z545"/>
          <cell r="AA545" t="str">
            <v>BAJA</v>
          </cell>
          <cell r="AB545">
            <v>43172</v>
          </cell>
          <cell r="AC545" t="str">
            <v>BAJA por cambio de planta de fabricacion</v>
          </cell>
          <cell r="AD545" t="str">
            <v>-</v>
          </cell>
          <cell r="AE545"/>
          <cell r="AF545"/>
        </row>
        <row r="546">
          <cell r="A546" t="str">
            <v>TC-IACSA-0181/014.1</v>
          </cell>
          <cell r="B546" t="str">
            <v>Cencosud S.A.</v>
          </cell>
          <cell r="C546" t="str">
            <v>Licencia de Tipo (Sistema Nº 4)</v>
          </cell>
          <cell r="D546" t="str">
            <v>BAJA</v>
          </cell>
          <cell r="E546"/>
          <cell r="F546">
            <v>30590360763</v>
          </cell>
          <cell r="G546" t="str">
            <v>Suipacha 1111 Piso 18, C.A.B.A., Argentina.</v>
          </cell>
          <cell r="H546" t="str">
            <v xml:space="preserve">CHANGZHOU WUJIN GREAT WALL TOOLS CO. LTD // </v>
          </cell>
          <cell r="I546" t="str">
            <v>HI-TECH DEVELOPMENT ZONE WUJIN; 213161 CHANGZHOU; JIANGSU, CHINA CITY,JIANGSU,CHINA.</v>
          </cell>
          <cell r="J546">
            <v>0</v>
          </cell>
          <cell r="K546" t="str">
            <v>Pistola de calor</v>
          </cell>
          <cell r="L546" t="str">
            <v>Einhell</v>
          </cell>
          <cell r="M546" t="str">
            <v>TH-HA 2000/1</v>
          </cell>
          <cell r="N546" t="str">
            <v>230-240 V~; 50 Hz; 2000 W; Clase II.</v>
          </cell>
          <cell r="O546" t="str">
            <v>IEC 60335-1:2010 (Ed. 5.0) + A1:2013 + IEC 60335-2-45:2002 (Ed. 3.0)</v>
          </cell>
          <cell r="P546" t="str">
            <v>TR N° 19011104-1-Rev02</v>
          </cell>
          <cell r="Q546" t="str">
            <v>LAMYEN UTN Santa Fe</v>
          </cell>
          <cell r="R546" t="str">
            <v>NA</v>
          </cell>
          <cell r="S546" t="str">
            <v>NA</v>
          </cell>
          <cell r="T546" t="str">
            <v>NA</v>
          </cell>
          <cell r="U546" t="str">
            <v>NA</v>
          </cell>
          <cell r="V546">
            <v>6</v>
          </cell>
          <cell r="W546" t="str">
            <v>6.4</v>
          </cell>
          <cell r="X546" t="str">
            <v>Pistola de aire caliente y soldadores</v>
          </cell>
          <cell r="Y546">
            <v>41822</v>
          </cell>
          <cell r="Z546"/>
          <cell r="AA546">
            <v>44392</v>
          </cell>
          <cell r="AB546"/>
          <cell r="AC546"/>
          <cell r="AD546">
            <v>-1520</v>
          </cell>
          <cell r="AE546"/>
          <cell r="AF546"/>
        </row>
        <row r="547">
          <cell r="A547" t="str">
            <v>TC-IACSA-0181/002.2</v>
          </cell>
          <cell r="B547" t="str">
            <v>Cencosud S.A.</v>
          </cell>
          <cell r="C547" t="str">
            <v>Licencia de Tipo (Sistema Nº 4)</v>
          </cell>
          <cell r="D547" t="str">
            <v>BAJA</v>
          </cell>
          <cell r="E547"/>
          <cell r="F547">
            <v>30590360763</v>
          </cell>
          <cell r="G547" t="str">
            <v>Suipacha 1111 Piso 18, C.A.B.A., Argentina.</v>
          </cell>
          <cell r="H547" t="str">
            <v>Zhongshan Galton lighting&amp; electronics co.,ltd  // N°13, Lefeng road, Maohui industrious zone, Henglan town, zhongshan guangdong , China..</v>
          </cell>
          <cell r="I547" t="str">
            <v>Zhongshan Galton lighting&amp; electronics co.,ltd  // N°13, Lefeng road, Maohui industrious zone, Henglan town, zhongshan guangdong , China..</v>
          </cell>
          <cell r="J547" t="str">
            <v>China.</v>
          </cell>
          <cell r="K547" t="str">
            <v>Luminaria colgante</v>
          </cell>
          <cell r="L547" t="str">
            <v>ABITARE</v>
          </cell>
          <cell r="M547" t="str">
            <v>C1378-3A</v>
          </cell>
          <cell r="N547" t="str">
            <v>220V~; 50Hz; G9; 3x40W; Clase I.</v>
          </cell>
          <cell r="O547" t="str">
            <v>IEC 60598-1:2014 (Ed. 8.0) + IEC 60598-2-1: 1979 + A1:1987 (Ed. 1.0)</v>
          </cell>
          <cell r="P547" t="str">
            <v>BGB-07-18-8325</v>
          </cell>
          <cell r="Q547" t="str">
            <v>LENOR S.R.L.</v>
          </cell>
          <cell r="R547" t="str">
            <v>NA</v>
          </cell>
          <cell r="S547" t="str">
            <v>NA</v>
          </cell>
          <cell r="T547" t="str">
            <v>NA</v>
          </cell>
          <cell r="U547" t="str">
            <v>NA</v>
          </cell>
          <cell r="V547">
            <v>2</v>
          </cell>
          <cell r="W547" t="str">
            <v>2.1</v>
          </cell>
          <cell r="X547" t="str">
            <v xml:space="preserve">Luminaria: artefacto completo </v>
          </cell>
          <cell r="Y547">
            <v>41822</v>
          </cell>
          <cell r="Z547"/>
          <cell r="AA547">
            <v>44055</v>
          </cell>
          <cell r="AB547"/>
          <cell r="AC547"/>
          <cell r="AD547">
            <v>-1857</v>
          </cell>
          <cell r="AE547"/>
          <cell r="AF547"/>
        </row>
        <row r="548">
          <cell r="A548" t="str">
            <v>IACSA-S32-001.1R2</v>
          </cell>
          <cell r="B548" t="str">
            <v>SONTEC S.A.</v>
          </cell>
          <cell r="C548" t="str">
            <v>Licencia de Marca (Sistema Nº 5)</v>
          </cell>
          <cell r="D548" t="str">
            <v>BAJA</v>
          </cell>
          <cell r="E548"/>
          <cell r="F548" t="str">
            <v>NA</v>
          </cell>
          <cell r="G548" t="str">
            <v>Tte. Gral. J.D. Perón 2825, Ciudad Autónoma de Buenos Aires, Argentina</v>
          </cell>
          <cell r="H548" t="str">
            <v>Huizhou BYD Electronic Co., Ltd.</v>
          </cell>
          <cell r="I548" t="str">
            <v>Huizhou BYD Electronic Co., Ltd. // Xiangshui River, Economic Development Zone, Daya Bay, Huizhou, Guangdong, 516083, China</v>
          </cell>
          <cell r="J548">
            <v>0</v>
          </cell>
          <cell r="K548" t="str">
            <v>Cargador de viaje para teléfonos celulares // Travel Charger for cell phones</v>
          </cell>
          <cell r="L548" t="str">
            <v>TCL; ALCATEL</v>
          </cell>
          <cell r="M548" t="str">
            <v>(1) WAR550mA5V00-02; TUAR050055-B00;
(2) one touch UC12AR</v>
          </cell>
          <cell r="N548" t="str">
            <v xml:space="preserve">(1) Entrada/ Input: 100-240V~, 50/60Hz, 150mA, Clase/Class II
      Salida/ Output: 5.0Vcc, 550mA 
(2) Entrada/ Input: 100-240V~, 50/60Hz, 200mA, Clase/Class II
      Salida/ Output: 5.0Vcc, 1.0A </v>
          </cell>
          <cell r="O548" t="str">
            <v>IEC 60950-1:2005 (2da Edición) +Amd. 1: 2009</v>
          </cell>
          <cell r="P548" t="str">
            <v>N°  HDM-05-13-6323;  N° HDM-05-13-6328; N° HDM-09-13-2860; LESE 14062608 LTZ</v>
          </cell>
          <cell r="Q548" t="str">
            <v>LENOR S.R.L.</v>
          </cell>
          <cell r="R548" t="str">
            <v>NA</v>
          </cell>
          <cell r="S548" t="str">
            <v>NA</v>
          </cell>
          <cell r="T548" t="str">
            <v>NA</v>
          </cell>
          <cell r="U548" t="str">
            <v>NA</v>
          </cell>
          <cell r="V548">
            <v>4</v>
          </cell>
          <cell r="W548" t="str">
            <v>4.2</v>
          </cell>
          <cell r="X548" t="str">
            <v>Fuente de alimentación para equipos de tecnología de la información</v>
          </cell>
          <cell r="Y548">
            <v>41830</v>
          </cell>
          <cell r="Z548"/>
          <cell r="AA548" t="str">
            <v>BAJA</v>
          </cell>
          <cell r="AB548">
            <v>42929</v>
          </cell>
          <cell r="AC548" t="str">
            <v>NO SE SEGUIRA IMPORTANDO</v>
          </cell>
          <cell r="AD548" t="str">
            <v>-</v>
          </cell>
          <cell r="AE548"/>
          <cell r="AF548"/>
        </row>
        <row r="549">
          <cell r="A549" t="str">
            <v>TC-IACSA-0126/001.1</v>
          </cell>
          <cell r="B549" t="str">
            <v>Etertin S.A.</v>
          </cell>
          <cell r="C549" t="str">
            <v>Licencia de Tipo (Sistema Nº 4)</v>
          </cell>
          <cell r="D549" t="str">
            <v>BAJA</v>
          </cell>
          <cell r="E549"/>
          <cell r="F549" t="str">
            <v>NA</v>
          </cell>
          <cell r="G549" t="str">
            <v>Av. Dorrego 646, C.A.B.A.</v>
          </cell>
          <cell r="H549" t="str">
            <v>Dongguan Protronic Electronics Ltd</v>
          </cell>
          <cell r="I549" t="str">
            <v>Dongguan Protronic Electronics Ltd / Industrial Park, Xiangxi Village, Shipai Town, Dongguan, Guangdong, China</v>
          </cell>
          <cell r="J549">
            <v>0</v>
          </cell>
          <cell r="K549" t="str">
            <v>Generador solar</v>
          </cell>
          <cell r="L549" t="str">
            <v>GOAL ZERO</v>
          </cell>
          <cell r="M549" t="str">
            <v>(1) YETI 1250; (2) YETI 400; (3) YETI 150</v>
          </cell>
          <cell r="N549" t="str">
            <v xml:space="preserve">220V 50Hz CLASE II  (1) 1200W  (2) 300W   (3) 80W
Las potencias son las maximas en uso continuo correspondientes a las salidas de 220 V 50 Hz
</v>
          </cell>
          <cell r="O549" t="str">
            <v>IEC 62040-1:2008 junto con IEC 60950-1:2005 + A1:2009</v>
          </cell>
          <cell r="P549" t="str">
            <v>ANL-05-14-5518</v>
          </cell>
          <cell r="Q549" t="str">
            <v>LENOR S.R.L.</v>
          </cell>
          <cell r="R549" t="str">
            <v>NA</v>
          </cell>
          <cell r="S549" t="str">
            <v>NA</v>
          </cell>
          <cell r="T549" t="str">
            <v>NA</v>
          </cell>
          <cell r="U549" t="str">
            <v>NA</v>
          </cell>
          <cell r="V549">
            <v>5</v>
          </cell>
          <cell r="W549" t="str">
            <v>5.8</v>
          </cell>
          <cell r="X549" t="str">
            <v>Equipamiento de tecnología de la información y comunicación</v>
          </cell>
          <cell r="Y549">
            <v>41838</v>
          </cell>
          <cell r="Z549"/>
          <cell r="AA549" t="str">
            <v>BAJA</v>
          </cell>
          <cell r="AB549">
            <v>43103</v>
          </cell>
          <cell r="AC549" t="str">
            <v>BAJA por falta de vigilancia</v>
          </cell>
          <cell r="AD549" t="str">
            <v>-</v>
          </cell>
          <cell r="AE549"/>
          <cell r="AF549"/>
        </row>
        <row r="550">
          <cell r="A550" t="str">
            <v>TC-IACSA-0126/002.1</v>
          </cell>
          <cell r="B550" t="str">
            <v>Etertin S.A.</v>
          </cell>
          <cell r="C550" t="str">
            <v>Licencia de Tipo (Sistema Nº 4)</v>
          </cell>
          <cell r="D550" t="str">
            <v>BAJA</v>
          </cell>
          <cell r="E550"/>
          <cell r="F550" t="str">
            <v>NA</v>
          </cell>
          <cell r="G550" t="str">
            <v>Av. Dorrego 646, C.A.B.A.</v>
          </cell>
          <cell r="H550" t="str">
            <v>KTEC POWER SUPPLY CO. LTD.</v>
          </cell>
          <cell r="I550" t="str">
            <v>KTEC POWER SUPPLY CO. LTD. /  No, 15-3, TAN TOU 1st VILLAGE, SONG GANG TOWN, SHEN ZHEN CITY, 518105, CHINA</v>
          </cell>
          <cell r="J550">
            <v>0</v>
          </cell>
          <cell r="K550" t="str">
            <v>Fuente de alimentacion para generador solar</v>
          </cell>
          <cell r="L550" t="str">
            <v>Ktec, GOAL ZERO</v>
          </cell>
          <cell r="M550" t="str">
            <v xml:space="preserve">KSUS0901600500M2
</v>
          </cell>
          <cell r="N550" t="str">
            <v>Entrada 100-240 V ~  50/60 Hz  1,3 A   Clase II
Salida 16 V (cc)   5,0 A</v>
          </cell>
          <cell r="O550" t="str">
            <v>IEC 60950-1:2005  + Amd. 1: 2009</v>
          </cell>
          <cell r="P550" t="str">
            <v>ANL-05-14-5528</v>
          </cell>
          <cell r="Q550" t="str">
            <v>LENOR S.R.L.</v>
          </cell>
          <cell r="R550" t="str">
            <v>NA</v>
          </cell>
          <cell r="S550" t="str">
            <v>NA</v>
          </cell>
          <cell r="T550" t="str">
            <v>NA</v>
          </cell>
          <cell r="U550" t="str">
            <v>NA</v>
          </cell>
          <cell r="V550">
            <v>4</v>
          </cell>
          <cell r="W550" t="str">
            <v>4.2</v>
          </cell>
          <cell r="X550" t="str">
            <v>Fuente de alimentación para equipos de tecnología de la información</v>
          </cell>
          <cell r="Y550">
            <v>41838</v>
          </cell>
          <cell r="Z550"/>
          <cell r="AA550" t="str">
            <v>BAJA</v>
          </cell>
          <cell r="AB550">
            <v>43103</v>
          </cell>
          <cell r="AC550" t="str">
            <v>BAJA por falta de vigilancia</v>
          </cell>
          <cell r="AD550" t="str">
            <v>-</v>
          </cell>
          <cell r="AE550"/>
          <cell r="AF550"/>
        </row>
        <row r="551">
          <cell r="A551" t="str">
            <v>IACSA-E15-022.1</v>
          </cell>
          <cell r="B551" t="str">
            <v>EINHELL ARGENTINA S.A.</v>
          </cell>
          <cell r="C551" t="str">
            <v>Licencia de Marca (Sistema Nº 5)</v>
          </cell>
          <cell r="D551" t="str">
            <v>BAJA</v>
          </cell>
          <cell r="E551"/>
          <cell r="F551">
            <v>30711932476</v>
          </cell>
          <cell r="G551" t="str">
            <v>Av. Corrientes 1463; PISO 3°, Depto. 5, C.A.B.A., Argentina.</v>
          </cell>
          <cell r="H551" t="str">
            <v>Zhejiang Burley Tools Co., Ltd. // South-eastern Industrial Zone, Shuxi Street, 321200, Jinhua, Wuyi, China..</v>
          </cell>
          <cell r="I551" t="str">
            <v>Zhejiang Burley Tools Co., Ltd. // South-eastern Industrial Zone, Shuxi Street, 321200, Jinhua, Wuyi, China..</v>
          </cell>
          <cell r="J551" t="str">
            <v>China.</v>
          </cell>
          <cell r="K551" t="str">
            <v xml:space="preserve">Lijadora multifuncional para paredes </v>
          </cell>
          <cell r="L551" t="str">
            <v>EINHELL</v>
          </cell>
          <cell r="M551" t="str">
            <v>TE-DW 180</v>
          </cell>
          <cell r="N551" t="str">
            <v>230-240 V~; 50Hz, 1300W; n: 800-1750 min-1; M14; Ø180mm; Clase II.</v>
          </cell>
          <cell r="O551" t="str">
            <v>IEC 60745-1:2006 (Ed. 4.0) + IEC 60745-2-3:2012 (Ed. 2.2)</v>
          </cell>
          <cell r="P551" t="str">
            <v xml:space="preserve">180500246HZH-001 </v>
          </cell>
          <cell r="Q551" t="str">
            <v>Intertek Testing Services Hangzhou Ltd.</v>
          </cell>
          <cell r="R551" t="str">
            <v>Intertek Deutschland GmbH</v>
          </cell>
          <cell r="S551" t="str">
            <v>18HZW1002-01</v>
          </cell>
          <cell r="T551">
            <v>43308</v>
          </cell>
          <cell r="U551" t="str">
            <v>Disp 761-2017</v>
          </cell>
          <cell r="V551">
            <v>6</v>
          </cell>
          <cell r="W551" t="str">
            <v>6.1</v>
          </cell>
          <cell r="X551" t="str">
            <v xml:space="preserve">Herramientas de mano eléctricas </v>
          </cell>
          <cell r="Y551">
            <v>41858</v>
          </cell>
          <cell r="Z551"/>
          <cell r="AA551" t="str">
            <v>BAJA</v>
          </cell>
          <cell r="AB551">
            <v>44336</v>
          </cell>
          <cell r="AC551" t="str">
            <v>CAMBIO EN LA CODIFICACION INTERNA</v>
          </cell>
          <cell r="AD551" t="e">
            <v>#VALUE!</v>
          </cell>
          <cell r="AE551"/>
          <cell r="AF551"/>
        </row>
        <row r="552">
          <cell r="A552" t="str">
            <v>IACSA-E7-001.1R1</v>
          </cell>
          <cell r="B552" t="str">
            <v>Electronic System S.A.</v>
          </cell>
          <cell r="C552" t="str">
            <v>Licencia de Marca (Sistema Nº 5)</v>
          </cell>
          <cell r="D552" t="str">
            <v>BAJA</v>
          </cell>
          <cell r="E552"/>
          <cell r="F552" t="str">
            <v>NA</v>
          </cell>
          <cell r="G552" t="str">
            <v>Roque Pérez 3650, Buenos Aires, Argentina.</v>
          </cell>
          <cell r="H552" t="str">
            <v xml:space="preserve">Helms-Man (Hui Yang) Electric Ltd. </v>
          </cell>
          <cell r="I552" t="str">
            <v>Helms-Man (Hui Yang) Electric Ltd. // Xin Xu, Hui Yang, Guang Dong, 516223, China.</v>
          </cell>
          <cell r="J552">
            <v>0</v>
          </cell>
          <cell r="K552" t="str">
            <v>Fuente de Alimentación para sistema de audio // AC/DC Adaptor for audio system</v>
          </cell>
          <cell r="L552" t="str">
            <v xml:space="preserve">Helms-Man </v>
          </cell>
          <cell r="M552" t="str">
            <v xml:space="preserve">RD3514060020A </v>
          </cell>
          <cell r="N552" t="str">
            <v xml:space="preserve">Entrada/ Input: 220V~, 50Hz, IP40, Clase/Class II
Salida/ Output: 6Vcc, 200mA 
</v>
          </cell>
          <cell r="O552" t="str">
            <v>IEC 61558-1:2005 + A1:2009 &amp; IEC 61558-2-6:2009</v>
          </cell>
          <cell r="P552" t="str">
            <v>LESE 99957 ELY; SE N° 30397</v>
          </cell>
          <cell r="Q552" t="str">
            <v>LESE - CITEDEF.</v>
          </cell>
          <cell r="R552" t="str">
            <v>NA</v>
          </cell>
          <cell r="S552" t="str">
            <v>NA</v>
          </cell>
          <cell r="T552" t="str">
            <v>NA</v>
          </cell>
          <cell r="U552" t="str">
            <v>NA</v>
          </cell>
          <cell r="V552">
            <v>4</v>
          </cell>
          <cell r="W552" t="str">
            <v>4.4</v>
          </cell>
          <cell r="X552" t="str">
            <v>Fuente de alimentación generales</v>
          </cell>
          <cell r="Y552">
            <v>41876</v>
          </cell>
          <cell r="Z552"/>
          <cell r="AA552" t="str">
            <v xml:space="preserve">BAJA </v>
          </cell>
          <cell r="AB552">
            <v>42221</v>
          </cell>
          <cell r="AC552" t="str">
            <v>Pedido del cliente</v>
          </cell>
          <cell r="AD552" t="str">
            <v>-</v>
          </cell>
          <cell r="AE552"/>
          <cell r="AF552"/>
        </row>
        <row r="553">
          <cell r="A553" t="str">
            <v>IACSA-B16-001.7</v>
          </cell>
          <cell r="B553" t="str">
            <v>Brother International Corporation de Argentina S.R.L.</v>
          </cell>
          <cell r="C553" t="str">
            <v>Licencia de Marca (Sistema Nº 5)</v>
          </cell>
          <cell r="D553" t="str">
            <v>BAJA</v>
          </cell>
          <cell r="E553"/>
          <cell r="F553">
            <v>30708049235</v>
          </cell>
          <cell r="G553" t="str">
            <v>Av. Santa Fe 2755 (10° Piso), C.A.B.A., Buenos Aires, Argentina.</v>
          </cell>
          <cell r="H553" t="str">
            <v>Brother industries Ltd.</v>
          </cell>
          <cell r="I553" t="str">
            <v>Brother industries Saigon, Ltd.
Plot 301, Road 7A, Amata Industrial Park, Long Binh Ward, Bien Hoa City, Dong Nai Province, Vietnam..</v>
          </cell>
          <cell r="J553" t="str">
            <v>Vietnam.</v>
          </cell>
          <cell r="K553" t="str">
            <v>Máquina de coser / Sewing machine</v>
          </cell>
          <cell r="L553" t="str">
            <v>brother</v>
          </cell>
          <cell r="M553" t="str">
            <v>NQ1300</v>
          </cell>
          <cell r="N553" t="str">
            <v>100-240V, 50/60Hz, 55W, CLASE II</v>
          </cell>
          <cell r="O553" t="str">
            <v xml:space="preserve">IEC 60335-1:2010 (Ed. 5.0) usada con IEC 60335-2-28:2002 (Ed. 4.0) +A1:2008 
</v>
          </cell>
          <cell r="P553" t="str">
            <v>N° BR-07-14-0684</v>
          </cell>
          <cell r="Q553" t="str">
            <v>LENOR S.R.L.</v>
          </cell>
          <cell r="R553" t="str">
            <v>NA</v>
          </cell>
          <cell r="S553" t="str">
            <v>NA</v>
          </cell>
          <cell r="T553" t="str">
            <v>NA</v>
          </cell>
          <cell r="U553" t="str">
            <v>NA</v>
          </cell>
          <cell r="V553">
            <v>3</v>
          </cell>
          <cell r="W553" t="str">
            <v>3.7</v>
          </cell>
          <cell r="X553" t="str">
            <v>Cuidado del hogar</v>
          </cell>
          <cell r="Y553">
            <v>41900</v>
          </cell>
          <cell r="Z553"/>
          <cell r="AA553" t="str">
            <v>BAJA</v>
          </cell>
          <cell r="AB553">
            <v>42955</v>
          </cell>
          <cell r="AC553" t="str">
            <v>Modelo a incluir en una nueva licencia</v>
          </cell>
          <cell r="AD553" t="str">
            <v>-</v>
          </cell>
          <cell r="AE553"/>
          <cell r="AF553"/>
        </row>
        <row r="554">
          <cell r="A554" t="str">
            <v>IACSA-B16-001.6</v>
          </cell>
          <cell r="B554" t="str">
            <v>Brother International Corporation de Argentina S.R.L.</v>
          </cell>
          <cell r="C554" t="str">
            <v>Licencia de Marca (Sistema Nº 5)</v>
          </cell>
          <cell r="D554" t="str">
            <v>BAJA</v>
          </cell>
          <cell r="E554"/>
          <cell r="F554">
            <v>30708049235</v>
          </cell>
          <cell r="G554" t="str">
            <v>Av. Santa Fe 2755 (10° Piso), C.A.B.A., Buenos Aires, Argentina.</v>
          </cell>
          <cell r="H554" t="str">
            <v>Brother industries Ltd.</v>
          </cell>
          <cell r="I554" t="str">
            <v>Brother industries Saigon, Ltd.
Plot 301, Road 7A, Amata Industrial Park, Long Binh Ward, Bien Hoa City, Dong Nai Province, Vietnam..</v>
          </cell>
          <cell r="J554" t="str">
            <v>Vietnam.</v>
          </cell>
          <cell r="K554" t="str">
            <v>Maquina de bordar // Embroidery machine</v>
          </cell>
          <cell r="L554" t="str">
            <v>brother</v>
          </cell>
          <cell r="M554" t="str">
            <v>NQ1400E</v>
          </cell>
          <cell r="N554" t="str">
            <v>100-240V, 50/60Hz, 55W, CLASE II</v>
          </cell>
          <cell r="O554" t="str">
            <v xml:space="preserve">IEC 60335-1:2010 (Ed. 5.0) usada con IEC 60335-2-28:2002 (Ed. 4.0) +A1:2008 
</v>
          </cell>
          <cell r="P554" t="str">
            <v xml:space="preserve">N° BR-07-14-0685 </v>
          </cell>
          <cell r="Q554" t="str">
            <v>LENOR S.R.L.</v>
          </cell>
          <cell r="R554" t="str">
            <v>NA</v>
          </cell>
          <cell r="S554" t="str">
            <v>NA</v>
          </cell>
          <cell r="T554" t="str">
            <v>NA</v>
          </cell>
          <cell r="U554" t="str">
            <v>NA</v>
          </cell>
          <cell r="V554">
            <v>3</v>
          </cell>
          <cell r="W554" t="str">
            <v>3.7</v>
          </cell>
          <cell r="X554" t="str">
            <v>Cuidado del hogar</v>
          </cell>
          <cell r="Y554">
            <v>41900</v>
          </cell>
          <cell r="Z554"/>
          <cell r="AA554" t="str">
            <v>BAJA</v>
          </cell>
          <cell r="AB554">
            <v>42955</v>
          </cell>
          <cell r="AC554" t="str">
            <v>Se incluirá en una nueva licencia</v>
          </cell>
          <cell r="AD554" t="str">
            <v>-</v>
          </cell>
          <cell r="AE554"/>
          <cell r="AF554"/>
        </row>
        <row r="555">
          <cell r="A555" t="str">
            <v>IACSA-E2-003.2R1</v>
          </cell>
          <cell r="B555" t="str">
            <v xml:space="preserve">ENG Electric Co., Ltd. </v>
          </cell>
          <cell r="C555" t="str">
            <v>Licencia de Marca (Sistema Nº 5)</v>
          </cell>
          <cell r="D555" t="str">
            <v>BAJA</v>
          </cell>
          <cell r="E555"/>
          <cell r="F555" t="str">
            <v>NA</v>
          </cell>
          <cell r="G555" t="str">
            <v>5 F., No. 536, Sec. 1, Min Sheng N. Rd., Kweishan Hsiang, Taoyuan Hsien, Taiwan.</v>
          </cell>
          <cell r="H555" t="str">
            <v>Shenzhen Eng Electronics Co., Ltd.</v>
          </cell>
          <cell r="I555" t="str">
            <v xml:space="preserve">Shenzhen Eng Electronics Co., Ltd. / Block B, Nuclear Group Industrial District, Baishixia, Fuyun Town, Baoan, Shenzhen, China. </v>
          </cell>
          <cell r="J555">
            <v>0</v>
          </cell>
          <cell r="K555" t="str">
            <v>Fuente de Alimentación para modem por cable, decodificadores y computadoras personales // Power supply for business machine for use for cable modems, set-top box and personal computers.</v>
          </cell>
          <cell r="L555" t="str">
            <v>ENG</v>
          </cell>
          <cell r="M555" t="str">
            <v xml:space="preserve">(1) 3A-231DA15, (2) 3A-165DA05, (3) 3A-165DA12, (4) 3A-125DA05, (5) 3A-125DA12, (6 )3A-125DA15, (7) 3A-165DA12
</v>
          </cell>
          <cell r="N555" t="str">
            <v xml:space="preserve">Entrada/Input: (1) 100-240V~, 50-60Hz, 0.8A, Clase/class II, 
(2)(3)(4)(5)(6)(7) 100-240V~, 50-60Hz, 0,4A, Clase/class II.
Salida/Output: (1) 15V, 1.5A, (2) 5Vdc, 2,6A, Max.13VA, (3) 12Vdc, 1,25A, Max.15VA, (4) 5Vdc, 2A, Max.10VA, (5) 12Vdc, 1A, Max.12VA, (6) 15Vdc, 0,65A, Max.9,75VA, (7) 12Vdc, 1A, Max.12VA.
</v>
          </cell>
          <cell r="O555" t="str">
            <v>IEC 60950-1:2005</v>
          </cell>
          <cell r="P555" t="str">
            <v>N° LESE 98821 JDS; N° CUE-01-13-8322; N° 9131; N° 9131-1</v>
          </cell>
          <cell r="Q555" t="str">
            <v>LESE - CITEDEF.</v>
          </cell>
          <cell r="R555" t="str">
            <v>NA</v>
          </cell>
          <cell r="S555" t="str">
            <v>NA</v>
          </cell>
          <cell r="T555" t="str">
            <v>NA</v>
          </cell>
          <cell r="U555" t="str">
            <v>NA</v>
          </cell>
          <cell r="V555">
            <v>4</v>
          </cell>
          <cell r="W555" t="str">
            <v>4.2</v>
          </cell>
          <cell r="X555" t="str">
            <v>Fuente de alimentación para equipos de tecnología de la información</v>
          </cell>
          <cell r="Y555">
            <v>41929</v>
          </cell>
          <cell r="Z555"/>
          <cell r="AA555" t="str">
            <v>BAJA</v>
          </cell>
          <cell r="AB555">
            <v>42985</v>
          </cell>
          <cell r="AC555" t="str">
            <v>FALTA DE PAGO DEL FEE</v>
          </cell>
          <cell r="AD555" t="str">
            <v>-</v>
          </cell>
          <cell r="AE555"/>
          <cell r="AF555"/>
        </row>
        <row r="556">
          <cell r="A556" t="str">
            <v>TC-IACSA-0055/004.1</v>
          </cell>
          <cell r="B556" t="str">
            <v>Ansal Refrigeración S.A.</v>
          </cell>
          <cell r="C556" t="str">
            <v>Licencia de Tipo (Sistema Nº 4)</v>
          </cell>
          <cell r="D556" t="str">
            <v>BAJA</v>
          </cell>
          <cell r="E556"/>
          <cell r="F556">
            <v>30516712593</v>
          </cell>
          <cell r="G556" t="str">
            <v>Otamendi 530, Ciudad Autónoma de Buenos Aires, Argentina</v>
          </cell>
          <cell r="H556" t="str">
            <v>Zhejiang Xingfa Refrigeration Equipment Co., Ltd. // Longwu Industry Park, Hangzhou,
Zhejiang, China.</v>
          </cell>
          <cell r="I556" t="str">
            <v>Zhejiang Xingfa Refrigeration Equipment Co., Ltd. // Longwu Industry Park, Hangzhou, Zhejiang, China.</v>
          </cell>
          <cell r="J556">
            <v>0</v>
          </cell>
          <cell r="K556" t="str">
            <v>Unidad condensadora de media y baja temperatura // Condensing unit for medium and low temperature</v>
          </cell>
          <cell r="L556" t="str">
            <v>BLUESTAR; XINGFA</v>
          </cell>
          <cell r="M556" t="str">
            <v>(1) QR-44H (2) QR-58H</v>
          </cell>
          <cell r="N556" t="str">
            <v>(1) 220Vca, 50Hz, 14,3A, IPX4, CLASE I, R404a
(2) 220Vca, 50Hz, 18,4A, IPX4, CLASE I, R404a</v>
          </cell>
          <cell r="O556" t="str">
            <v>IEC 60335‐1: 2010 (Ed. 5.0) + IEC 60335‐2‐40: 2005 (Ed. 4.2)</v>
          </cell>
          <cell r="P556" t="str">
            <v xml:space="preserve">AN-09-14-2779 </v>
          </cell>
          <cell r="Q556" t="str">
            <v>LENOR S.R.L.</v>
          </cell>
          <cell r="R556" t="str">
            <v>NA</v>
          </cell>
          <cell r="S556" t="str">
            <v>NA</v>
          </cell>
          <cell r="T556" t="str">
            <v>NA</v>
          </cell>
          <cell r="U556" t="str">
            <v>NA</v>
          </cell>
          <cell r="V556">
            <v>3</v>
          </cell>
          <cell r="W556" t="str">
            <v>3.1</v>
          </cell>
          <cell r="X556" t="str">
            <v>Climatización</v>
          </cell>
          <cell r="Y556">
            <v>41947</v>
          </cell>
          <cell r="Z556"/>
          <cell r="AA556" t="str">
            <v>BAJA</v>
          </cell>
          <cell r="AB556">
            <v>43041</v>
          </cell>
          <cell r="AC556" t="str">
            <v>Perdida de vigencia</v>
          </cell>
          <cell r="AD556" t="str">
            <v>-</v>
          </cell>
          <cell r="AE556"/>
          <cell r="AF556"/>
        </row>
        <row r="557">
          <cell r="A557" t="str">
            <v>TC-IACSA-0055/004.2</v>
          </cell>
          <cell r="B557" t="str">
            <v>Ansal Refrigeración S.A.</v>
          </cell>
          <cell r="C557" t="str">
            <v>Licencia de Tipo (Sistema Nº 4)</v>
          </cell>
          <cell r="D557" t="str">
            <v>BAJA</v>
          </cell>
          <cell r="E557"/>
          <cell r="F557">
            <v>30516712593</v>
          </cell>
          <cell r="G557" t="str">
            <v>Otamendi 530, Ciudad Autónoma de Buenos Aires, Argentina</v>
          </cell>
          <cell r="H557" t="str">
            <v>Zhejiang Xingfa Refrigeration Equipment Co., Ltd. // Longwu Industry Park, Hangzhou,
Zhejiang, China.</v>
          </cell>
          <cell r="I557" t="str">
            <v>Zhejiang Xingfa Refrigeration Equipment Co., Ltd. // Longwu Industry Park, Hangzhou, Zhejiang, China.</v>
          </cell>
          <cell r="J557">
            <v>0</v>
          </cell>
          <cell r="K557" t="str">
            <v>Unidad condensadora de media y baja temperatura // Condensing unit for medium and low temperature</v>
          </cell>
          <cell r="L557" t="str">
            <v>BLUESTAR; XINGFA</v>
          </cell>
          <cell r="M557" t="str">
            <v>(1) QR3-44H (2) QR3-58H (3) QR3-74H (4) QR3-90H (5) QR3-112H (6) QR3-124H 
(7) QR3-134H</v>
          </cell>
          <cell r="N557" t="str">
            <v>(1) 380V 3~, 50Hz, 5.4A, IPX4, CLASE I, R404a
(2) 380V 3~, 50Hz, 6.8A, IPX4, CLASE I, R404a
(3) 380V 3~, 50Hz, 8.6A, IPX4, CLASE I, R404a
(4) 380V 3~, 50Hz, 10.6A, IPX4, CLASE I, R404a
(5) 380V 3~, 50Hz, 13.1A, IPX4, CLASE I, R404a
(6) 380V 3~, 50Hz, 14.2A, IPX4, CLASE I, R404a
(7) 380V 3~, 50Hz, 15.4A, IPX4, CLASE I, R404a</v>
          </cell>
          <cell r="O557" t="str">
            <v>IEC 60335‐1: 2010 (Ed. 5.0) + IEC 60335‐2‐40: 2005 (Ed. 4.2)</v>
          </cell>
          <cell r="P557" t="str">
            <v>AN-09-14-2777</v>
          </cell>
          <cell r="Q557" t="str">
            <v>LENOR S.R.L.</v>
          </cell>
          <cell r="R557" t="str">
            <v>NA</v>
          </cell>
          <cell r="S557" t="str">
            <v>NA</v>
          </cell>
          <cell r="T557" t="str">
            <v>NA</v>
          </cell>
          <cell r="U557" t="str">
            <v>NA</v>
          </cell>
          <cell r="V557">
            <v>3</v>
          </cell>
          <cell r="W557" t="str">
            <v>3.1</v>
          </cell>
          <cell r="X557" t="str">
            <v>Climatización</v>
          </cell>
          <cell r="Y557">
            <v>41948</v>
          </cell>
          <cell r="Z557"/>
          <cell r="AA557" t="str">
            <v>BAJA</v>
          </cell>
          <cell r="AB557">
            <v>43041</v>
          </cell>
          <cell r="AC557" t="str">
            <v>Perdida de vigencia</v>
          </cell>
          <cell r="AD557" t="str">
            <v>-</v>
          </cell>
          <cell r="AE557"/>
          <cell r="AF557"/>
        </row>
        <row r="558">
          <cell r="A558" t="str">
            <v>TC-IACSA-0055/003.1</v>
          </cell>
          <cell r="B558" t="str">
            <v>Ansal Refrigeración S.A.</v>
          </cell>
          <cell r="C558" t="str">
            <v>Licencia de Tipo (Sistema Nº 4)</v>
          </cell>
          <cell r="D558" t="str">
            <v>BAJA</v>
          </cell>
          <cell r="E558"/>
          <cell r="F558">
            <v>30516712593</v>
          </cell>
          <cell r="G558" t="str">
            <v>Otamendi 530, Ciudad Autónoma de Buenos Aires, Argentina</v>
          </cell>
          <cell r="H558" t="str">
            <v>Zhejiang Value Mechanical and Electrical Products co. Ltd. // Jiulong Av. Wenling City,
Zhejiang, China..</v>
          </cell>
          <cell r="I558" t="str">
            <v>Zhejiang Value Mechanical and Electrical Products co. Ltd. // Jiulong Av. Wenling City,
Zhejiang, China..</v>
          </cell>
          <cell r="J558" t="str">
            <v>China.</v>
          </cell>
          <cell r="K558" t="str">
            <v>Bomba de vacío</v>
          </cell>
          <cell r="L558" t="str">
            <v>VALUE</v>
          </cell>
          <cell r="M558" t="str">
            <v xml:space="preserve">(1) V-i280SV (2) V-i260SV (3) V-i240SV (4) V-i220SV
</v>
          </cell>
          <cell r="N558" t="str">
            <v>(1) 220Vca, 50Hz, 1HP, CLASE I
(2) 220Vca, 50Hz, 3/4HP, CLASE I
(3) 220Vca, 50Hz, 1/2HP, CLASE I
(4) 220Vca, 50Hz, 1/3HP, CLASE I</v>
          </cell>
          <cell r="O558" t="str">
            <v>IEC 60034‐1:2010 (Ed. 12.0) en conjunto con IEC 60335-1: 2010 (Ed.5.0) cláusulas 8, 13, 27, 28, 30</v>
          </cell>
          <cell r="P558" t="str">
            <v xml:space="preserve">AN-09-14-2733; AN-09-14-2734
</v>
          </cell>
          <cell r="Q558" t="str">
            <v>LENOR S.R.L.</v>
          </cell>
          <cell r="R558" t="str">
            <v>NA</v>
          </cell>
          <cell r="S558" t="str">
            <v>NA</v>
          </cell>
          <cell r="T558" t="str">
            <v>NA</v>
          </cell>
          <cell r="U558" t="str">
            <v>NA</v>
          </cell>
          <cell r="V558">
            <v>6</v>
          </cell>
          <cell r="W558" t="str">
            <v>6.5</v>
          </cell>
          <cell r="X558" t="str">
            <v>Motores</v>
          </cell>
          <cell r="Y558">
            <v>41953</v>
          </cell>
          <cell r="Z558"/>
          <cell r="AA558" t="str">
            <v>BAJA</v>
          </cell>
          <cell r="AB558">
            <v>44097</v>
          </cell>
          <cell r="AC558" t="str">
            <v>cambio de codificacion (CAMBIO INTERNO DE INTERTEK)</v>
          </cell>
          <cell r="AD558" t="str">
            <v>-</v>
          </cell>
          <cell r="AE558"/>
          <cell r="AF558"/>
        </row>
        <row r="559">
          <cell r="A559" t="str">
            <v>CSE-IACSA-E15-018.1</v>
          </cell>
          <cell r="B559" t="str">
            <v>EINHELL ARGENTINA S.A.</v>
          </cell>
          <cell r="C559" t="str">
            <v>Licencia de Marca (Sistema Nº 5)</v>
          </cell>
          <cell r="D559" t="str">
            <v>BAJA</v>
          </cell>
          <cell r="E559"/>
          <cell r="F559">
            <v>30516712593</v>
          </cell>
          <cell r="G559" t="str">
            <v>Av. Corrientes 1463; PISO 3°, Depto. 5, C.A.B.A., Argentina.</v>
          </cell>
          <cell r="H559" t="str">
            <v>Changzhou Wujin Great Wall Tools Co., Ltd. // Xia Cheng, Hutang Town, Hi-tech Development Zone, Wujin, Changzhou, Jiangsu, China..</v>
          </cell>
          <cell r="I559" t="str">
            <v>Changzhou Wujin Great Wall Tools Co., Ltd. // Xia Cheng, Hutang Town, Hi-tech Development Zone, Wujin, Changzhou, Jiangsu, China..</v>
          </cell>
          <cell r="J559" t="str">
            <v>China.</v>
          </cell>
          <cell r="K559" t="str">
            <v>Pistola de calor</v>
          </cell>
          <cell r="L559" t="str">
            <v>EINHELL</v>
          </cell>
          <cell r="M559" t="str">
            <v>TC-HA 2000/1; TH-HA 2000/1</v>
          </cell>
          <cell r="N559" t="str">
            <v>230/240Vca; 50Hz; 2000W; Clase II</v>
          </cell>
          <cell r="O559" t="str">
            <v>IEC 60335-1: 2010 +A1: 2013 +A2: 2016 (Ed 5.2) + IEC 60335-2-45: 2002 +A1: 2008 (Ed 3.0)</v>
          </cell>
          <cell r="P559" t="str">
            <v xml:space="preserve">GBC-09-19-9252 </v>
          </cell>
          <cell r="Q559" t="str">
            <v>LENOR S.R.L.</v>
          </cell>
          <cell r="R559" t="str">
            <v>NA</v>
          </cell>
          <cell r="S559" t="str">
            <v>NA</v>
          </cell>
          <cell r="T559" t="str">
            <v>NA</v>
          </cell>
          <cell r="U559" t="str">
            <v>NA</v>
          </cell>
          <cell r="V559">
            <v>3</v>
          </cell>
          <cell r="W559" t="str">
            <v>3.7</v>
          </cell>
          <cell r="X559" t="str">
            <v>Cuidado del hogar</v>
          </cell>
          <cell r="Y559">
            <v>41953</v>
          </cell>
          <cell r="Z559">
            <v>45518</v>
          </cell>
          <cell r="AA559">
            <v>45877</v>
          </cell>
          <cell r="AB559">
            <v>45747</v>
          </cell>
          <cell r="AC559" t="str">
            <v>Rev por cambio de resolución</v>
          </cell>
          <cell r="AD559" t="str">
            <v>BAJA</v>
          </cell>
          <cell r="AE559"/>
          <cell r="AF559"/>
        </row>
        <row r="560">
          <cell r="A560" t="str">
            <v>IACSA-P17-001.1R1</v>
          </cell>
          <cell r="B560" t="str">
            <v>PANASONIC DO BRASIL LTDA, SUCURSAL ARGENTINA</v>
          </cell>
          <cell r="C560" t="str">
            <v>Licencia de Marca (Sistema Nº 5)</v>
          </cell>
          <cell r="D560" t="str">
            <v>BAJA</v>
          </cell>
          <cell r="E560"/>
          <cell r="F560" t="str">
            <v>NA</v>
          </cell>
          <cell r="G560" t="str">
            <v>Manuel García 352 (C1284ACH), Capital Federal, Buenos Aires, Argentina</v>
          </cell>
          <cell r="H560" t="str">
            <v xml:space="preserve">PI Electronics (H.K.) Ltd. </v>
          </cell>
          <cell r="I560" t="str">
            <v>PI Electronics (China Plant) / Liu Yue, Da He Village, Heng Gang Town, Long Gang County, Shenzhen, 518173, P.R.China</v>
          </cell>
          <cell r="J560">
            <v>0</v>
          </cell>
          <cell r="K560" t="str">
            <v>Fuente de Alimentación para video cámara // Power supply  for video camera</v>
          </cell>
          <cell r="L560" t="str">
            <v>Panasonic</v>
          </cell>
          <cell r="M560" t="str">
            <v>VSK0784</v>
          </cell>
          <cell r="N560" t="str">
            <v xml:space="preserve">Entrada/Input: 110-240V~, 50/60Hz, 7.0W, Clase/Class II
Salida/Output: 5Vcc, 1.0A
</v>
          </cell>
          <cell r="O560" t="str">
            <v>IEC 60065:2001 + A1: 2005 + A2:2010</v>
          </cell>
          <cell r="P560" t="str">
            <v>N° ALP-05-13-5792; N° ALP-10-14-5423</v>
          </cell>
          <cell r="Q560" t="str">
            <v>LENOR S.R.L.</v>
          </cell>
          <cell r="R560" t="str">
            <v>NA</v>
          </cell>
          <cell r="S560" t="str">
            <v>NA</v>
          </cell>
          <cell r="T560" t="str">
            <v>NA</v>
          </cell>
          <cell r="U560" t="str">
            <v>NA</v>
          </cell>
          <cell r="V560">
            <v>4</v>
          </cell>
          <cell r="W560" t="str">
            <v>4.3</v>
          </cell>
          <cell r="X560" t="str">
            <v>Fuente de alimentación para equipos electrónicos de audio y video</v>
          </cell>
          <cell r="Y560">
            <v>41961</v>
          </cell>
          <cell r="Z560"/>
          <cell r="AA560" t="str">
            <v xml:space="preserve">BAJA </v>
          </cell>
          <cell r="AB560">
            <v>42691</v>
          </cell>
          <cell r="AC560" t="str">
            <v>El producto dejará de ser comercializado</v>
          </cell>
          <cell r="AD560" t="str">
            <v>-</v>
          </cell>
          <cell r="AE560"/>
          <cell r="AF560"/>
        </row>
        <row r="561">
          <cell r="A561" t="str">
            <v>IACSA-N13-001.1R1</v>
          </cell>
          <cell r="B561" t="str">
            <v>Noblex Argentina S.A.</v>
          </cell>
          <cell r="C561" t="str">
            <v>Licencia de Marca (Sistema Nº 5)</v>
          </cell>
          <cell r="D561" t="str">
            <v>BAJA</v>
          </cell>
          <cell r="E561"/>
          <cell r="F561" t="str">
            <v>NA</v>
          </cell>
          <cell r="G561" t="str">
            <v xml:space="preserve">Jaramillo 3670 (C1430FBX) – Ciudad Autónoma de Buenos Aires – Argentina. 
</v>
          </cell>
          <cell r="H561" t="str">
            <v>HUIZHOU BYD ELECTRONIC CO., LTD.</v>
          </cell>
          <cell r="I561" t="str">
            <v xml:space="preserve">HUIZHOU BYD ELECTRONIC CO., LTD.// Xiangshui River, Economic Development Zone, Daya Bay, Huizhou, Guangdong, 516083, P. R. China
</v>
          </cell>
          <cell r="J561">
            <v>0</v>
          </cell>
          <cell r="K561" t="str">
            <v xml:space="preserve">Cargador de Viaje para teléfonos/
Travel Charger for phones
</v>
          </cell>
          <cell r="L561" t="str">
            <v>ALCATEL</v>
          </cell>
          <cell r="M561" t="str">
            <v>one touch UC12AR</v>
          </cell>
          <cell r="N561" t="str">
            <v xml:space="preserve">100-240 V~50/60Hz 200mA
5.0VDC 1.0A
</v>
          </cell>
          <cell r="O561" t="str">
            <v>IEC 60950-1:2005 (Ed. 2.0) + A1:2009</v>
          </cell>
          <cell r="P561" t="str">
            <v>N° 18067-556-52032; N° 25910-556-60443</v>
          </cell>
          <cell r="Q561" t="str">
            <v>SHITSUKE S.R.L.</v>
          </cell>
          <cell r="R561" t="str">
            <v>NA</v>
          </cell>
          <cell r="S561" t="str">
            <v>NA</v>
          </cell>
          <cell r="T561" t="str">
            <v>NA</v>
          </cell>
          <cell r="U561" t="str">
            <v>NA</v>
          </cell>
          <cell r="V561">
            <v>4</v>
          </cell>
          <cell r="W561" t="str">
            <v>4.2</v>
          </cell>
          <cell r="X561" t="str">
            <v>Fuente de alimentación para equipos de tecnología de la información</v>
          </cell>
          <cell r="Y561">
            <v>41976</v>
          </cell>
          <cell r="Z561"/>
          <cell r="AA561" t="str">
            <v>BAJA</v>
          </cell>
          <cell r="AB561">
            <v>42513</v>
          </cell>
          <cell r="AC561" t="str">
            <v>productos discontinuados</v>
          </cell>
          <cell r="AD561" t="str">
            <v>-</v>
          </cell>
          <cell r="AE561"/>
          <cell r="AF561"/>
        </row>
        <row r="562">
          <cell r="A562" t="str">
            <v>IACSA-N13-002.1R1</v>
          </cell>
          <cell r="B562" t="str">
            <v>Noblex Argentina S.A.</v>
          </cell>
          <cell r="C562" t="str">
            <v>Licencia de Marca (Sistema Nº 5)</v>
          </cell>
          <cell r="D562" t="str">
            <v>BAJA</v>
          </cell>
          <cell r="E562"/>
          <cell r="F562" t="str">
            <v>NA</v>
          </cell>
          <cell r="G562" t="str">
            <v xml:space="preserve">Jaramillo 3670 (C1430FBX) – Ciudad Autónoma de Buenos Aires – Argentina. 
</v>
          </cell>
          <cell r="H562" t="str">
            <v>HUIZHOU BYD ELECTRONIC CO., LTD.</v>
          </cell>
          <cell r="I562" t="str">
            <v xml:space="preserve">HUIZHOU BYD ELECTRONIC CO., LTD.// Xiangshui River, Economic Development Zone, Daya Bay, Huizhou, Guangdong, 516083, P. R. China
</v>
          </cell>
          <cell r="J562">
            <v>0</v>
          </cell>
          <cell r="K562" t="str">
            <v xml:space="preserve">Cargador de Viaje para teléfonos/
Travel Charger for phones
</v>
          </cell>
          <cell r="L562" t="str">
            <v>ALCATEL</v>
          </cell>
          <cell r="M562" t="str">
            <v>TUAR050055-A00; TUAR050055-B00</v>
          </cell>
          <cell r="N562" t="str">
            <v xml:space="preserve">Entrada/ Input: 100-240Vca 50/60Hz 150mA
Salida/Output: 5Vcc 550mA
</v>
          </cell>
          <cell r="O562" t="str">
            <v>IEC 60950-1:2005 (Ed. 2.0) + A1:2009</v>
          </cell>
          <cell r="P562" t="str">
            <v>N° 18758-556-52776; N° 25910-556-60443</v>
          </cell>
          <cell r="Q562" t="str">
            <v>SHITSUKE S.R.L.</v>
          </cell>
          <cell r="R562" t="str">
            <v>NA</v>
          </cell>
          <cell r="S562" t="str">
            <v>NA</v>
          </cell>
          <cell r="T562" t="str">
            <v>NA</v>
          </cell>
          <cell r="U562" t="str">
            <v>NA</v>
          </cell>
          <cell r="V562">
            <v>4</v>
          </cell>
          <cell r="W562" t="str">
            <v>4.2</v>
          </cell>
          <cell r="X562" t="str">
            <v>Fuente de alimentación para equipos de tecnología de la información</v>
          </cell>
          <cell r="Y562">
            <v>41976</v>
          </cell>
          <cell r="Z562"/>
          <cell r="AA562" t="str">
            <v>BAJA</v>
          </cell>
          <cell r="AB562">
            <v>42513</v>
          </cell>
          <cell r="AC562" t="str">
            <v>productos discontinuados</v>
          </cell>
          <cell r="AD562" t="str">
            <v>-</v>
          </cell>
          <cell r="AE562"/>
          <cell r="AF562"/>
        </row>
        <row r="563">
          <cell r="A563" t="str">
            <v>IACSA-Q7-001.1R1</v>
          </cell>
          <cell r="B563" t="str">
            <v>QUANTUM TECNOLOGÍA S.A.</v>
          </cell>
          <cell r="C563" t="str">
            <v>Licencia de Marca (Sistema Nº 5)</v>
          </cell>
          <cell r="D563" t="str">
            <v>BAJA</v>
          </cell>
          <cell r="E563"/>
          <cell r="F563" t="str">
            <v>NA</v>
          </cell>
          <cell r="G563" t="str">
            <v>Lavarden 145 (C1437FBC), Ciudad Autónoma de Buenos Aires, Buenos Aires, Argentina.</v>
          </cell>
          <cell r="H563" t="str">
            <v xml:space="preserve">Leader Electronics Inc. </v>
          </cell>
          <cell r="I563" t="str">
            <v xml:space="preserve">Jiangsu Leader Electronics Inc. / Guyang Town, Dantu District, Zhenjiang City, Jiangsu Province, (212143), China..
</v>
          </cell>
          <cell r="J563" t="str">
            <v>China.</v>
          </cell>
          <cell r="K563" t="str">
            <v>Fuente de Alimentación para terminal electrónica de pagos (Posnet) / 
Power supply for electronic payment terminal (Posnet)</v>
          </cell>
          <cell r="L563" t="str">
            <v xml:space="preserve">LEI; HYPERCOM
</v>
          </cell>
          <cell r="M563" t="str">
            <v xml:space="preserve">MU24-9075280-A4
</v>
          </cell>
          <cell r="N563" t="str">
            <v>Entrada/input: 100-240V~, 50/60Hz, 1.0A, Clase/class II
Salida/output:  7.5V, 2.8A</v>
          </cell>
          <cell r="O563" t="str">
            <v>IEC 60950-1:2005 Ed 2.0</v>
          </cell>
          <cell r="P563" t="str">
            <v xml:space="preserve">N° 130508 01 SE; N° 141030 07 SE </v>
          </cell>
          <cell r="Q563" t="str">
            <v>CES S.A.</v>
          </cell>
          <cell r="R563" t="str">
            <v>NA</v>
          </cell>
          <cell r="S563" t="str">
            <v>NA</v>
          </cell>
          <cell r="T563" t="str">
            <v>NA</v>
          </cell>
          <cell r="U563" t="str">
            <v>NA</v>
          </cell>
          <cell r="V563">
            <v>4</v>
          </cell>
          <cell r="W563" t="str">
            <v>4.2</v>
          </cell>
          <cell r="X563" t="str">
            <v>Fuente de alimentación para equipos de tecnología de la información</v>
          </cell>
          <cell r="Y563">
            <v>41982</v>
          </cell>
          <cell r="Z563"/>
          <cell r="AA563" t="str">
            <v>BAJA</v>
          </cell>
          <cell r="AB563">
            <v>43355</v>
          </cell>
          <cell r="AC563" t="str">
            <v>Falta de vigilancia</v>
          </cell>
          <cell r="AD563" t="str">
            <v>-</v>
          </cell>
          <cell r="AE563"/>
          <cell r="AF563"/>
        </row>
        <row r="564">
          <cell r="A564" t="str">
            <v>TC-IACSA-0128/001.1</v>
          </cell>
          <cell r="B564" t="str">
            <v>M y C Cosmetiques S.A.</v>
          </cell>
          <cell r="C564" t="str">
            <v>Licencia de Tipo (Sistema Nº 4)</v>
          </cell>
          <cell r="D564" t="str">
            <v>BAJA</v>
          </cell>
          <cell r="E564"/>
          <cell r="F564" t="str">
            <v>NA</v>
          </cell>
          <cell r="G564" t="str">
            <v>Las Palmas 2504/08 (1437), C.A.B.A., Buenos Aires, Argentina.</v>
          </cell>
          <cell r="H564" t="str">
            <v>Zhejiang  Paiter Electric Co., Ltd. // 33, Hong Xiang Road, Hi‐Tec industrial area,
WenZhou, Zhejiang, China.</v>
          </cell>
          <cell r="I564" t="str">
            <v>Zhejiang  Paiter Electric Co., Ltd. // 33, Hong Xiang Road, Hi‐Tec industrial area,
WenZhou, Zhejiang, China.</v>
          </cell>
          <cell r="J564">
            <v>0</v>
          </cell>
          <cell r="K564" t="str">
            <v>Máquina de cortar cabello // Hair clipper</v>
          </cell>
          <cell r="L564" t="str">
            <v>PAITER</v>
          </cell>
          <cell r="M564" t="str">
            <v xml:space="preserve">G-8644
</v>
          </cell>
          <cell r="N564" t="str">
            <v xml:space="preserve">220Vac 50Hz 13W CLASE II </v>
          </cell>
          <cell r="O564" t="str">
            <v>IEC 60335-1:2010 (Ed.5.0); IEC 60335-2-8 (Ed.5.1):2008</v>
          </cell>
          <cell r="P564" t="str">
            <v>26022-1287-60662</v>
          </cell>
          <cell r="Q564" t="str">
            <v>SHITSUKE S.R.L.</v>
          </cell>
          <cell r="R564" t="str">
            <v>NA</v>
          </cell>
          <cell r="S564" t="str">
            <v>NA</v>
          </cell>
          <cell r="T564" t="str">
            <v>NA</v>
          </cell>
          <cell r="U564" t="str">
            <v>NA</v>
          </cell>
          <cell r="V564">
            <v>3</v>
          </cell>
          <cell r="W564" t="str">
            <v>3.6</v>
          </cell>
          <cell r="X564" t="str">
            <v>Cuidado personal</v>
          </cell>
          <cell r="Y564">
            <v>41989</v>
          </cell>
          <cell r="Z564"/>
          <cell r="AA564" t="str">
            <v>BAJA</v>
          </cell>
          <cell r="AB564" t="str">
            <v>NA</v>
          </cell>
          <cell r="AC564" t="str">
            <v>PASO A MARCA POR EL IACSA-M19-002.1</v>
          </cell>
          <cell r="AD564" t="str">
            <v>-</v>
          </cell>
          <cell r="AE564"/>
          <cell r="AF564"/>
        </row>
        <row r="565">
          <cell r="A565" t="str">
            <v>IACSA-B10-002.1</v>
          </cell>
          <cell r="B565" t="str">
            <v>BGH S.A.</v>
          </cell>
          <cell r="C565" t="str">
            <v>Licencia de Marca (Sistema Nº 5)</v>
          </cell>
          <cell r="D565" t="str">
            <v>BAJA</v>
          </cell>
          <cell r="E565"/>
          <cell r="F565" t="str">
            <v>NA</v>
          </cell>
          <cell r="G565" t="str">
            <v>Brasil 731, C.A.B.A., Argentina</v>
          </cell>
          <cell r="H565" t="str">
            <v>Shenzhen Eng Electronics Co., Ltd.</v>
          </cell>
          <cell r="I565" t="str">
            <v xml:space="preserve">Shenzhen Eng Electronics Co., Ltd. / Block B, Nuclear Group Industrial District, Baishixia, Fuyun Town, Baoan, Shenzhen, China. </v>
          </cell>
          <cell r="J565">
            <v>0</v>
          </cell>
          <cell r="K565" t="str">
            <v>Fuente de Alimentación/ Cargador de baterías para computadoras, modems y
routers, equipamiento de telefonía y radio // Power supply/ Battery charger for computers, modems and routers, phone and radio equipment</v>
          </cell>
          <cell r="L565" t="str">
            <v>ENG</v>
          </cell>
          <cell r="M565" t="str">
            <v>3A-231DA15</v>
          </cell>
          <cell r="N565" t="str">
            <v xml:space="preserve">Entrada/ Input: 100-240Vac; 50-60Hz, 0.8A, Clase II
Salida/ Output: 15Vdc, 1.5A
</v>
          </cell>
          <cell r="O565" t="str">
            <v>IEC 60950‐1:2005 Ed 2.0</v>
          </cell>
          <cell r="P565" t="str">
            <v>BV-11-14-6566</v>
          </cell>
          <cell r="Q565" t="str">
            <v>LENOR S.R.L.</v>
          </cell>
          <cell r="R565" t="str">
            <v>NA</v>
          </cell>
          <cell r="S565" t="str">
            <v>NA</v>
          </cell>
          <cell r="T565" t="str">
            <v>NA</v>
          </cell>
          <cell r="U565" t="str">
            <v>NA</v>
          </cell>
          <cell r="V565">
            <v>4</v>
          </cell>
          <cell r="W565" t="str">
            <v>4.2</v>
          </cell>
          <cell r="X565" t="str">
            <v>Fuente de alimentación para equipos de tecnología de la información</v>
          </cell>
          <cell r="Y565">
            <v>41990</v>
          </cell>
          <cell r="Z565"/>
          <cell r="AA565" t="str">
            <v>BAJA</v>
          </cell>
          <cell r="AB565">
            <v>43011</v>
          </cell>
          <cell r="AC565" t="str">
            <v>fin de comercializacion</v>
          </cell>
          <cell r="AD565" t="str">
            <v>-</v>
          </cell>
          <cell r="AE565"/>
          <cell r="AF565"/>
        </row>
        <row r="566">
          <cell r="A566" t="str">
            <v>IACSA-B16-001.8</v>
          </cell>
          <cell r="B566" t="str">
            <v>Brother International Corporation de Argentina S.R.L.</v>
          </cell>
          <cell r="C566" t="str">
            <v>Licencia de Marca (Sistema Nº 5)</v>
          </cell>
          <cell r="D566" t="str">
            <v>BAJA</v>
          </cell>
          <cell r="E566"/>
          <cell r="F566">
            <v>30708049235</v>
          </cell>
          <cell r="G566" t="str">
            <v>Av. Santa Fe 2755 (10° Piso), C.A.B.A., Argentina.</v>
          </cell>
          <cell r="H566" t="str">
            <v>Brother industries Ltd.</v>
          </cell>
          <cell r="I566" t="str">
            <v xml:space="preserve">Brother industries Saigon, Ltd.
Plot 301, Road 7A, Amata Industrial Park, Long Binh Ward, Bien Hoa City, Dong Nai Province, Vietnam..
</v>
          </cell>
          <cell r="J566" t="str">
            <v>Vietnam.</v>
          </cell>
          <cell r="K566" t="str">
            <v>Máquina de coser / Sewing machine</v>
          </cell>
          <cell r="L566" t="str">
            <v>brother</v>
          </cell>
          <cell r="M566" t="str">
            <v>CE-5500</v>
          </cell>
          <cell r="N566" t="str">
            <v>220-240Vca; 50/60Hz; 40W, CLASE II</v>
          </cell>
          <cell r="O566" t="str">
            <v xml:space="preserve">IEC 60335-1:2010 (Ed. 5.0) usada con IEC 60335-2-28:2002 (Ed. 4.0) +A1:2008 
</v>
          </cell>
          <cell r="P566" t="str">
            <v>26874-235-60936; 26874-235-60936 AMD1</v>
          </cell>
          <cell r="Q566" t="str">
            <v>SHITSUKE S.R.L.</v>
          </cell>
          <cell r="R566" t="str">
            <v>NA</v>
          </cell>
          <cell r="S566" t="str">
            <v>NA</v>
          </cell>
          <cell r="T566" t="str">
            <v>NA</v>
          </cell>
          <cell r="U566" t="str">
            <v>NA</v>
          </cell>
          <cell r="V566">
            <v>3</v>
          </cell>
          <cell r="W566" t="str">
            <v>3.7</v>
          </cell>
          <cell r="X566" t="str">
            <v>Cuidado del hogar</v>
          </cell>
          <cell r="Y566">
            <v>41996</v>
          </cell>
          <cell r="Z566"/>
          <cell r="AA566" t="str">
            <v>BAJA</v>
          </cell>
          <cell r="AB566">
            <v>43999</v>
          </cell>
          <cell r="AC566" t="str">
            <v>NA</v>
          </cell>
          <cell r="AD566" t="str">
            <v>-</v>
          </cell>
          <cell r="AE566"/>
          <cell r="AF566"/>
        </row>
        <row r="567">
          <cell r="A567" t="str">
            <v>IACSA-H5-001.1</v>
          </cell>
          <cell r="B567" t="str">
            <v>Hewlett-Packard Argentina S.R.L.</v>
          </cell>
          <cell r="C567" t="str">
            <v>Licencia de Marca (Sistema Nº 5)</v>
          </cell>
          <cell r="D567" t="str">
            <v>BAJA</v>
          </cell>
          <cell r="E567"/>
          <cell r="F567" t="str">
            <v>NA</v>
          </cell>
          <cell r="G567" t="str">
            <v xml:space="preserve">Montañeses 2150 (1428), C.A.B.A., Argentina </v>
          </cell>
          <cell r="H567" t="str">
            <v>Ten Pao Electronics (Huizhou) Co., Ltd.</v>
          </cell>
          <cell r="I567" t="str">
            <v>Ten Pao Electronics (Huizhou) Co., Ltd. // Dongjiang Industrial Area, Shuikou Town, Huizhou City, Guangdong Province, P.R. China.</v>
          </cell>
          <cell r="J567">
            <v>0</v>
          </cell>
          <cell r="K567" t="str">
            <v>Fuente de alimentación para altavoces</v>
          </cell>
          <cell r="L567" t="str">
            <v>Ten Pao</v>
          </cell>
          <cell r="M567" t="str">
            <v>S018KM0500200</v>
          </cell>
          <cell r="N567" t="str">
            <v xml:space="preserve">Entrada/Input: 100-240Vac, 50/60Hz, 500mA clase II / class II
Salida/Output:  5.0Vdc, 2000mA
</v>
          </cell>
          <cell r="O567" t="str">
            <v>IEC 60950-1:2005+A1:2009</v>
          </cell>
          <cell r="P567" t="str">
            <v>VO-11-14-6258</v>
          </cell>
          <cell r="Q567" t="str">
            <v>LENOR S.R.L.</v>
          </cell>
          <cell r="R567" t="str">
            <v>NA</v>
          </cell>
          <cell r="S567" t="str">
            <v>NA</v>
          </cell>
          <cell r="T567" t="str">
            <v>NA</v>
          </cell>
          <cell r="U567" t="str">
            <v>NA</v>
          </cell>
          <cell r="V567">
            <v>4</v>
          </cell>
          <cell r="W567" t="str">
            <v>4.2</v>
          </cell>
          <cell r="X567" t="str">
            <v>Fuente de alimentación para equipos de tecnología de la información</v>
          </cell>
          <cell r="Y567">
            <v>42024</v>
          </cell>
          <cell r="Z567"/>
          <cell r="AA567" t="str">
            <v>BAJA</v>
          </cell>
          <cell r="AB567">
            <v>42845</v>
          </cell>
          <cell r="AC567" t="str">
            <v>Producto obsoleto</v>
          </cell>
          <cell r="AD567" t="str">
            <v>-</v>
          </cell>
          <cell r="AE567"/>
          <cell r="AF567"/>
        </row>
        <row r="568">
          <cell r="A568" t="str">
            <v>IACSA-B10-001.1</v>
          </cell>
          <cell r="B568" t="str">
            <v>BGH S.A.</v>
          </cell>
          <cell r="C568" t="str">
            <v>Licencia de Marca (Sistema Nº 5)</v>
          </cell>
          <cell r="D568" t="str">
            <v>BAJA</v>
          </cell>
          <cell r="E568"/>
          <cell r="F568" t="str">
            <v>NA</v>
          </cell>
          <cell r="G568" t="str">
            <v>Brasil 731, C.A.B.A., Argentina</v>
          </cell>
          <cell r="H568" t="str">
            <v>Huizhou BYD Electronic Co., Ltd.</v>
          </cell>
          <cell r="I568" t="str">
            <v>Huizhou BYD Electronic Co., Ltd. // Xiangshui River, Economic Development Zone,Daya Bay, Huizhou, Guangdong, 516083, China.</v>
          </cell>
          <cell r="J568">
            <v>0</v>
          </cell>
          <cell r="K568" t="str">
            <v>Cargador de viaje para teléfonos celulares / Travel charger for mobile phones</v>
          </cell>
          <cell r="L568" t="str">
            <v xml:space="preserve">ALCATEL; TCL </v>
          </cell>
          <cell r="M568" t="str">
            <v>TUAR050055‐B00 ‐ WAR550mA5V00‐02</v>
          </cell>
          <cell r="N568" t="str">
            <v>Entrada/Input: 100-240 Vac; 50/60 Hz, 150 mA, clase II / classII 
Salida/Output: 5,0 Vcc, 550 mA</v>
          </cell>
          <cell r="O568" t="str">
            <v>IEC 60950-1:2005+A1:2009</v>
          </cell>
          <cell r="P568" t="str">
            <v xml:space="preserve">BV-11-14-5642  y  BV-11-14-5642-S1 </v>
          </cell>
          <cell r="Q568" t="str">
            <v>LENOR S.R.L.</v>
          </cell>
          <cell r="R568" t="str">
            <v>NA</v>
          </cell>
          <cell r="S568" t="str">
            <v>NA</v>
          </cell>
          <cell r="T568" t="str">
            <v>NA</v>
          </cell>
          <cell r="U568" t="str">
            <v>NA</v>
          </cell>
          <cell r="V568">
            <v>4</v>
          </cell>
          <cell r="W568" t="str">
            <v>4.2</v>
          </cell>
          <cell r="X568" t="str">
            <v>Fuente de alimentación para equipos de tecnología de la información</v>
          </cell>
          <cell r="Y568">
            <v>42025</v>
          </cell>
          <cell r="Z568"/>
          <cell r="AA568" t="str">
            <v>BAJA</v>
          </cell>
          <cell r="AB568">
            <v>43011</v>
          </cell>
          <cell r="AC568" t="str">
            <v>fin de comercializacion</v>
          </cell>
          <cell r="AD568" t="str">
            <v>-</v>
          </cell>
          <cell r="AE568"/>
          <cell r="AF568"/>
        </row>
        <row r="569">
          <cell r="A569" t="str">
            <v>TC-IACSA-0129/002.1</v>
          </cell>
          <cell r="B569" t="str">
            <v>Abastecedora PAL S.A.</v>
          </cell>
          <cell r="C569" t="str">
            <v>Licencia de Tipo (Sistema Nº 4)</v>
          </cell>
          <cell r="D569" t="str">
            <v>BAJA</v>
          </cell>
          <cell r="E569"/>
          <cell r="F569">
            <v>30516712593</v>
          </cell>
          <cell r="G569" t="str">
            <v>Pagano José Leon 2673, Piso 2, Dpto. B, C.A.B.A, Argentina.</v>
          </cell>
          <cell r="H569" t="str">
            <v>Beijing Tiertime Technology Co. Ltd</v>
          </cell>
          <cell r="I569" t="str">
            <v>Beijing Tiertime Technology Co. Ltd. / Yanqui Economic Development Area, Huairou
Distric, Beijing, China.</v>
          </cell>
          <cell r="J569">
            <v>0</v>
          </cell>
          <cell r="K569" t="str">
            <v>Fuente de alimentación para impresora 3D // Power supply for 3D printer</v>
          </cell>
          <cell r="L569" t="str">
            <v>Beijing Tiertime Tecnology Co., Ltd.</v>
          </cell>
          <cell r="M569" t="str">
            <v>FSP180‐ABAN1</v>
          </cell>
          <cell r="N569" t="str">
            <v>Entrada/input: 100-240V~, 50-60Hz, 2.5A, Clase I
Salida/output:  19.0Vdc, 9.47A</v>
          </cell>
          <cell r="O569" t="str">
            <v>IEC 60950‐1:2005 (Ed 2.0)+A1:2009</v>
          </cell>
          <cell r="P569" t="str">
            <v>SE N° 06349</v>
          </cell>
          <cell r="Q569" t="str">
            <v>LADET S.A.</v>
          </cell>
          <cell r="R569" t="str">
            <v>NA</v>
          </cell>
          <cell r="S569" t="str">
            <v>NA</v>
          </cell>
          <cell r="T569" t="str">
            <v>NA</v>
          </cell>
          <cell r="U569" t="str">
            <v>NA</v>
          </cell>
          <cell r="V569">
            <v>4</v>
          </cell>
          <cell r="W569" t="str">
            <v>4.2</v>
          </cell>
          <cell r="X569" t="str">
            <v>Fuente de alimentación para equipos de tecnología de la información</v>
          </cell>
          <cell r="Y569">
            <v>42045</v>
          </cell>
          <cell r="Z569"/>
          <cell r="AA569" t="str">
            <v>BAJA</v>
          </cell>
          <cell r="AB569">
            <v>43166</v>
          </cell>
          <cell r="AC569" t="str">
            <v>Falta de vigilancia</v>
          </cell>
          <cell r="AD569" t="str">
            <v>-</v>
          </cell>
          <cell r="AE569"/>
          <cell r="AF569"/>
        </row>
        <row r="570">
          <cell r="A570" t="str">
            <v>IACSA-B16-004.6</v>
          </cell>
          <cell r="B570" t="str">
            <v>Brother International Corporation de Argentina S.R.L.</v>
          </cell>
          <cell r="C570" t="str">
            <v>Licencia de Marca (Sistema Nº 5)</v>
          </cell>
          <cell r="D570" t="str">
            <v>BAJA</v>
          </cell>
          <cell r="E570"/>
          <cell r="F570">
            <v>30708049235</v>
          </cell>
          <cell r="G570" t="str">
            <v>Av. Santa Fe 2755 (10° Piso), C.A.B.A., Buenos Aires, Argentina.</v>
          </cell>
          <cell r="H570" t="str">
            <v>Brother industries Ltd.</v>
          </cell>
          <cell r="I570" t="str">
            <v xml:space="preserve">Brother industries Saigon, Ltd.
Plot 301, Road 7A, Amata Industrial Park, Long Binh Ward, Bien Hoa City, Dong Nai Province, Vietnam..
</v>
          </cell>
          <cell r="J570" t="str">
            <v>Vietnam.</v>
          </cell>
          <cell r="K570" t="str">
            <v>Máquina de Coser</v>
          </cell>
          <cell r="L570" t="str">
            <v xml:space="preserve">brother </v>
          </cell>
          <cell r="M570" t="str">
            <v xml:space="preserve">CS10, CS70, CS120WT, CS6000i, FS50
</v>
          </cell>
          <cell r="N570" t="str">
            <v>100-240V~, 50/60Hz, 40W, Clase II</v>
          </cell>
          <cell r="O570" t="str">
            <v xml:space="preserve">IEC 60335-1 :2010 (ED 5.0) + A1:2013 + IEC 60335-2-28:2002 (ED 4.0) + A1:2008
</v>
          </cell>
          <cell r="P570" t="str">
            <v xml:space="preserve">1711726STO-001 </v>
          </cell>
          <cell r="Q570" t="str">
            <v xml:space="preserve">Intertek Semko AB </v>
          </cell>
          <cell r="R570" t="str">
            <v>Intertek Semko AB</v>
          </cell>
          <cell r="S570" t="str">
            <v>NA</v>
          </cell>
          <cell r="T570" t="str">
            <v>NA</v>
          </cell>
          <cell r="U570" t="str">
            <v>NA</v>
          </cell>
          <cell r="V570">
            <v>3</v>
          </cell>
          <cell r="W570" t="str">
            <v>3.7</v>
          </cell>
          <cell r="X570" t="str">
            <v>Cuidado del hogar</v>
          </cell>
          <cell r="Y570">
            <v>42045</v>
          </cell>
          <cell r="Z570"/>
          <cell r="AA570">
            <v>44337</v>
          </cell>
          <cell r="AB570">
            <v>44312</v>
          </cell>
          <cell r="AC570" t="str">
            <v>CAMBIO DE CODIFICACION INTERNA DE INTERTEK</v>
          </cell>
          <cell r="AD570">
            <v>-1575</v>
          </cell>
          <cell r="AE570"/>
          <cell r="AF570"/>
        </row>
        <row r="571">
          <cell r="A571" t="str">
            <v>TC-IACSA-0089/001.3</v>
          </cell>
          <cell r="B571" t="str">
            <v>BARD INTERNATIONAL S.A.</v>
          </cell>
          <cell r="C571" t="str">
            <v>Licencia de Tipo (Sistema Nº 4)</v>
          </cell>
          <cell r="D571" t="str">
            <v>BAJA</v>
          </cell>
          <cell r="E571"/>
          <cell r="F571" t="str">
            <v>NA</v>
          </cell>
          <cell r="G571" t="str">
            <v>Galván 3450/54 (1431), Cuidad Autónoma de Buenos Aires, Argentina.</v>
          </cell>
          <cell r="H571" t="str">
            <v xml:space="preserve">Johnson Health Tech. Co. Ltd. </v>
          </cell>
          <cell r="I571" t="str">
            <v xml:space="preserve">Johnson Industries (Shanghai) Co.,Ltd.
Nº4500, Baoquian Rd. Zhuqiao, Jiading, Shanghai, China.
</v>
          </cell>
          <cell r="J571">
            <v>0</v>
          </cell>
          <cell r="K571" t="str">
            <v xml:space="preserve">Caminador eléctrico
treadmill
</v>
          </cell>
          <cell r="L571" t="str">
            <v>VISION</v>
          </cell>
          <cell r="M571" t="str">
            <v>T60</v>
          </cell>
          <cell r="N571" t="str">
            <v xml:space="preserve">220-240V~, 50/60Hz, 15A, Clase/Class I  </v>
          </cell>
          <cell r="O571" t="str">
            <v>IEC 60335-1:2010 (Ed. 5.0)</v>
          </cell>
          <cell r="P571" t="str">
            <v xml:space="preserve">N° BTM-03-15-1919 </v>
          </cell>
          <cell r="Q571" t="str">
            <v>LENOR S.R.L.</v>
          </cell>
          <cell r="R571" t="str">
            <v>NA</v>
          </cell>
          <cell r="S571" t="str">
            <v>NA</v>
          </cell>
          <cell r="T571" t="str">
            <v>NA</v>
          </cell>
          <cell r="U571" t="str">
            <v>NA</v>
          </cell>
          <cell r="V571">
            <v>3</v>
          </cell>
          <cell r="W571" t="str">
            <v>3.6</v>
          </cell>
          <cell r="X571" t="str">
            <v>Cuidado personal</v>
          </cell>
          <cell r="Y571">
            <v>42108</v>
          </cell>
          <cell r="Z571"/>
          <cell r="AA571" t="str">
            <v>BAJA</v>
          </cell>
          <cell r="AB571">
            <v>43045</v>
          </cell>
          <cell r="AC571" t="str">
            <v>Perdida de vigencia</v>
          </cell>
          <cell r="AD571" t="str">
            <v>-</v>
          </cell>
          <cell r="AE571"/>
          <cell r="AF571"/>
        </row>
        <row r="572">
          <cell r="A572" t="str">
            <v>TC-IACSA-0128/002.1</v>
          </cell>
          <cell r="B572" t="str">
            <v>M y C Cosmetiques S.A.</v>
          </cell>
          <cell r="C572" t="str">
            <v>Licencia de Tipo (Sistema Nº 4)</v>
          </cell>
          <cell r="D572" t="str">
            <v>BAJA</v>
          </cell>
          <cell r="E572"/>
          <cell r="F572" t="str">
            <v>NA</v>
          </cell>
          <cell r="G572" t="str">
            <v>Las Palmas 2504/08 (1437), C.A.B.A., Buenos Aires, Argentina.</v>
          </cell>
          <cell r="H572" t="str">
            <v>Zhejiang  Paiter Electric Co., Ltd. // 33, Hong Xiang Road, Hi‐Tec industrial area,
WenZhou, Zhejiang, China.</v>
          </cell>
          <cell r="I572" t="str">
            <v>Zhejiang  Paiter Electric Co., Ltd. // 33, Hong Xiang Road, Hi‐Tec industrial area,
WenZhou, Zhejiang, China.</v>
          </cell>
          <cell r="J572">
            <v>0</v>
          </cell>
          <cell r="K572" t="str">
            <v>Fuente de alimentación para máquina de cortar cabello / Power supply for hair clipper</v>
          </cell>
          <cell r="L572" t="str">
            <v>Paiter</v>
          </cell>
          <cell r="M572" t="str">
            <v xml:space="preserve">GQ07-050100-AU; GQ07-050100-AU/2
</v>
          </cell>
          <cell r="N572" t="str">
            <v xml:space="preserve">Entrada/ Input: 100-240Vac 50/60Hz 0.3A Máx Clase II / Class II
Salida/ Output: 5Vcc 1000mA
</v>
          </cell>
          <cell r="O572" t="str">
            <v xml:space="preserve">IEC 61558‐1 (Ed.2.0): 2005 + A1:2009
</v>
          </cell>
          <cell r="P572" t="str">
            <v xml:space="preserve">28365-1287-63083
</v>
          </cell>
          <cell r="Q572" t="str">
            <v>SHITSUKE S.R.L.</v>
          </cell>
          <cell r="R572" t="str">
            <v>NA</v>
          </cell>
          <cell r="S572" t="str">
            <v>NA</v>
          </cell>
          <cell r="T572" t="str">
            <v>NA</v>
          </cell>
          <cell r="U572" t="str">
            <v>NA</v>
          </cell>
          <cell r="V572">
            <v>4</v>
          </cell>
          <cell r="W572" t="str">
            <v>4.4</v>
          </cell>
          <cell r="X572" t="str">
            <v>Fuente de alimentación generales</v>
          </cell>
          <cell r="Y572">
            <v>42131</v>
          </cell>
          <cell r="Z572"/>
          <cell r="AA572" t="str">
            <v>BAJA</v>
          </cell>
          <cell r="AB572" t="str">
            <v>NA</v>
          </cell>
          <cell r="AC572" t="str">
            <v>PASO A MARCA POR EL IACSA-M19-003.1</v>
          </cell>
          <cell r="AD572" t="str">
            <v>-</v>
          </cell>
          <cell r="AE572"/>
          <cell r="AF572"/>
        </row>
        <row r="573">
          <cell r="A573" t="str">
            <v>TC-IACSA-0129/001.1</v>
          </cell>
          <cell r="B573" t="str">
            <v>Abastecedora PAL S.A.</v>
          </cell>
          <cell r="C573" t="str">
            <v>Licencia de Tipo (Sistema Nº 4)</v>
          </cell>
          <cell r="D573" t="str">
            <v>BAJA</v>
          </cell>
          <cell r="E573"/>
          <cell r="F573">
            <v>30516712593</v>
          </cell>
          <cell r="G573" t="str">
            <v>Pagano José Leon 2673, Piso 2, Dpto. B, C.A.B.A, Argentina.</v>
          </cell>
          <cell r="H573" t="str">
            <v>Creser Hong Kong Limited.</v>
          </cell>
          <cell r="I573" t="str">
            <v>Creser Hong Kong Limited. / Unit 6, 21/f, Huamin Building, Renmin South, Shenzhen,
China.</v>
          </cell>
          <cell r="J573">
            <v>0</v>
          </cell>
          <cell r="K573" t="str">
            <v>Reproductor de DVD // DVD player</v>
          </cell>
          <cell r="L573" t="str">
            <v>firstar</v>
          </cell>
          <cell r="M573" t="str">
            <v>DVD680</v>
          </cell>
          <cell r="N573" t="str">
            <v>100-240V~, 50/60Hz, 10W, Clase II</v>
          </cell>
          <cell r="O573" t="str">
            <v>IEC 60065:2011 (Ed. 7.2)</v>
          </cell>
          <cell r="P573" t="str">
            <v>S.E. Nº: 06348; S.E. Nº: 06348/A; S.E. Nº: 06627</v>
          </cell>
          <cell r="Q573" t="str">
            <v>LADET S.A.</v>
          </cell>
          <cell r="R573" t="str">
            <v>NA</v>
          </cell>
          <cell r="S573" t="str">
            <v>NA</v>
          </cell>
          <cell r="T573" t="str">
            <v>NA</v>
          </cell>
          <cell r="U573" t="str">
            <v>NA</v>
          </cell>
          <cell r="V573">
            <v>5</v>
          </cell>
          <cell r="W573" t="str">
            <v>5.4</v>
          </cell>
          <cell r="X573" t="str">
            <v>Receptores / generadores / grabadores / reproductores de audio / video no profesional.</v>
          </cell>
          <cell r="Y573">
            <v>42132</v>
          </cell>
          <cell r="Z573"/>
          <cell r="AA573" t="str">
            <v>BAJA</v>
          </cell>
          <cell r="AB573">
            <v>43166</v>
          </cell>
          <cell r="AC573" t="str">
            <v>Falta de vigilancia</v>
          </cell>
          <cell r="AD573" t="str">
            <v>-</v>
          </cell>
          <cell r="AE573"/>
          <cell r="AF573"/>
        </row>
        <row r="574">
          <cell r="A574" t="str">
            <v>IACSA-B16-004.5</v>
          </cell>
          <cell r="B574" t="str">
            <v>Brother International Corporation de Argentina S.R.L.</v>
          </cell>
          <cell r="C574" t="str">
            <v>Licencia de Marca (Sistema Nº 5)</v>
          </cell>
          <cell r="D574" t="str">
            <v>BAJA</v>
          </cell>
          <cell r="E574"/>
          <cell r="F574">
            <v>30708049235</v>
          </cell>
          <cell r="G574" t="str">
            <v>Av. Santa Fe 2755 (10° Piso), C.A.B.A., Buenos Aires, Argentina.</v>
          </cell>
          <cell r="H574" t="str">
            <v>Brother industries Ltd.</v>
          </cell>
          <cell r="I574" t="str">
            <v xml:space="preserve">Brother industries Saigon, Ltd.
Plot 301, Road 7A, Amata Industrial Park, Long Binh Ward, Bien Hoa City, Dong Nai Province, Vietnam..
</v>
          </cell>
          <cell r="J574" t="str">
            <v>Vietnam.</v>
          </cell>
          <cell r="K574" t="str">
            <v>Máquina de Coser</v>
          </cell>
          <cell r="L574" t="str">
            <v xml:space="preserve">brother </v>
          </cell>
          <cell r="M574" t="str">
            <v xml:space="preserve">FS-20, FS-40, FS100WT, FS130QC, FS155,  FS101, FS70, FS210, SQ9100, DS120s, FS70WTs, FS60s
</v>
          </cell>
          <cell r="N574" t="str">
            <v>100-240V~, 50/60Hz, 40W, Clase II</v>
          </cell>
          <cell r="O574" t="str">
            <v xml:space="preserve">IEC 60335-1 :2010 (ED 5.0) + A1:2013 + IEC 60335-2-28:2002 (ED 4.0) + A1:2008
</v>
          </cell>
          <cell r="P574" t="str">
            <v xml:space="preserve">1711726STO-001 </v>
          </cell>
          <cell r="Q574" t="str">
            <v xml:space="preserve">Intertek Semko AB </v>
          </cell>
          <cell r="R574" t="str">
            <v>Intertek Semko AB</v>
          </cell>
          <cell r="S574" t="str">
            <v>NA</v>
          </cell>
          <cell r="T574" t="str">
            <v>NA</v>
          </cell>
          <cell r="U574" t="str">
            <v>NA</v>
          </cell>
          <cell r="V574">
            <v>3</v>
          </cell>
          <cell r="W574" t="str">
            <v>3.7</v>
          </cell>
          <cell r="X574" t="str">
            <v>Cuidado del hogar</v>
          </cell>
          <cell r="Y574">
            <v>42132</v>
          </cell>
          <cell r="Z574"/>
          <cell r="AA574">
            <v>44345</v>
          </cell>
          <cell r="AB574">
            <v>44327</v>
          </cell>
          <cell r="AC574" t="str">
            <v>CAMBIO EN LA CODIFICACION INTERNA INTERTEK</v>
          </cell>
          <cell r="AD574">
            <v>-1567</v>
          </cell>
          <cell r="AE574"/>
          <cell r="AF574"/>
        </row>
        <row r="575">
          <cell r="A575" t="str">
            <v>IACSA-B10-003.1</v>
          </cell>
          <cell r="B575" t="str">
            <v>BGH S.A.</v>
          </cell>
          <cell r="C575" t="str">
            <v>Licencia de Marca (Sistema Nº 5)</v>
          </cell>
          <cell r="D575" t="str">
            <v>BAJA</v>
          </cell>
          <cell r="E575"/>
          <cell r="F575" t="str">
            <v>NA</v>
          </cell>
          <cell r="G575" t="str">
            <v>Brasil 731, C.A.B.A., Argentina</v>
          </cell>
          <cell r="H575" t="str">
            <v>Leader Electronics Inc. / 8F, No. 138, Lane 235, Baoqiao Rd., Xindian Dist., New Taipei City 23145, Taiwan.</v>
          </cell>
          <cell r="I575" t="str">
            <v>Jiangsu Leader Electronics Inc. // No. 99, Weijia Lane, Dantu New City, Dantu District, Zhenjiang City, Jiangsu Province, China.</v>
          </cell>
          <cell r="J575">
            <v>0</v>
          </cell>
          <cell r="K575" t="str">
            <v>Fuente de Alimentación/ Cargador de baterías para computadoras, modems y
routers, equipamiento de telefonía y radio e impresoras
Power supply/ Battery charger for computers, modems and routers, phone and
radio equipment and printers</v>
          </cell>
          <cell r="L575" t="str">
            <v>1. LEI, D-Link
2. LEI, AVAYA, Vertex Standard
3. LEI</v>
          </cell>
          <cell r="M575" t="str">
            <v>1. MU05-P050100-A4
2. MU12-2050120-A4; MU12-2050200-A4; MU12-2075100-A4; MU12-2090060-A4
MU12-2090080-A4; MU12-2090100-A4; MU12-2120060-A4; MU12-2120080-A4
MU12-2120100-A4; MU12-2150060-A4; MU12-2150080-A4; MU12-2160060-A4
3. MU24-1480050-A4; MU24-1120200-A4</v>
          </cell>
          <cell r="N575" t="str">
            <v>Ver Anexo 1/ Appendix 1</v>
          </cell>
          <cell r="O575" t="str">
            <v>IEC 60950‐1:2005 Ed 2.0</v>
          </cell>
          <cell r="P575" t="str">
            <v xml:space="preserve">SE N° 32731 </v>
          </cell>
          <cell r="Q575" t="str">
            <v>IADEV S.A.</v>
          </cell>
          <cell r="R575" t="str">
            <v>NA</v>
          </cell>
          <cell r="S575" t="str">
            <v>NA</v>
          </cell>
          <cell r="T575" t="str">
            <v>NA</v>
          </cell>
          <cell r="U575" t="str">
            <v>NA</v>
          </cell>
          <cell r="V575">
            <v>4</v>
          </cell>
          <cell r="W575" t="str">
            <v>4.2</v>
          </cell>
          <cell r="X575" t="str">
            <v>Fuente de alimentación para equipos de tecnología de la información</v>
          </cell>
          <cell r="Y575">
            <v>42144</v>
          </cell>
          <cell r="Z575"/>
          <cell r="AA575" t="str">
            <v>BAJA</v>
          </cell>
          <cell r="AB575">
            <v>43011</v>
          </cell>
          <cell r="AC575" t="str">
            <v>fin de comercializacion</v>
          </cell>
          <cell r="AD575" t="str">
            <v>-</v>
          </cell>
          <cell r="AE575"/>
          <cell r="AF575"/>
        </row>
        <row r="576">
          <cell r="A576" t="str">
            <v>IACSA-B10-004.1</v>
          </cell>
          <cell r="B576" t="str">
            <v>BGH S.A.</v>
          </cell>
          <cell r="C576" t="str">
            <v>Licencia de Marca (Sistema Nº 5)</v>
          </cell>
          <cell r="D576" t="str">
            <v>BAJA</v>
          </cell>
          <cell r="E576"/>
          <cell r="F576">
            <v>30503612891</v>
          </cell>
          <cell r="G576" t="str">
            <v>Brasil 731, C.A.B.A., Argentina</v>
          </cell>
          <cell r="H576" t="str">
            <v>Leader Electronics Inc. / 8F, No. 138, Lane 235, Baoqiao Rd., Xindian Dist., New Taipei City 23145, Taiwan.</v>
          </cell>
          <cell r="I576" t="str">
            <v>Dongguan Leader Electronics Inc. / No. 1, Industrial Area, Tang Xia Town, Dong Guan City, Guang Dong Province, China..</v>
          </cell>
          <cell r="J576" t="str">
            <v>China.</v>
          </cell>
          <cell r="K576" t="str">
            <v>Fuente de Alimentación/ Cargador de baterías para computadoras, modems y
routers, equipamiento de telefonía y radio e impresoras
Power supply/ Battery charger for computers, modems and routers, phone and
radio equipment and printers</v>
          </cell>
          <cell r="L576" t="str">
            <v xml:space="preserve">LEI, AVAYA, Vertex Standard, Motorola
</v>
          </cell>
          <cell r="M576" t="str">
            <v>48180090-A4</v>
          </cell>
          <cell r="N576" t="str">
            <v>Entrada/input: 220-240Vac; 50Hz; 200 mA; clase/class II
Salida/output: 18 Vdc; 900 mA</v>
          </cell>
          <cell r="O576" t="str">
            <v>IEC 60950‐1:2005 Ed 2.0</v>
          </cell>
          <cell r="P576" t="str">
            <v>SE N° 32732</v>
          </cell>
          <cell r="Q576" t="str">
            <v>IADEV S.A.</v>
          </cell>
          <cell r="R576" t="str">
            <v>NA</v>
          </cell>
          <cell r="S576" t="str">
            <v>NA</v>
          </cell>
          <cell r="T576" t="str">
            <v>NA</v>
          </cell>
          <cell r="U576" t="str">
            <v>NA</v>
          </cell>
          <cell r="V576">
            <v>4</v>
          </cell>
          <cell r="W576" t="str">
            <v>4.2</v>
          </cell>
          <cell r="X576" t="str">
            <v>Fuente de alimentación para equipos de tecnología de la información</v>
          </cell>
          <cell r="Y576">
            <v>42145</v>
          </cell>
          <cell r="Z576"/>
          <cell r="AA576" t="str">
            <v>BAJA</v>
          </cell>
          <cell r="AB576">
            <v>43384</v>
          </cell>
          <cell r="AC576" t="str">
            <v>SE REALIZA UNA CESIÓN DEL CERTIFICADO POR CAMBIO DE TITULAR. PASA A IACSA-B22-001.1</v>
          </cell>
          <cell r="AD576" t="str">
            <v>-</v>
          </cell>
          <cell r="AE576"/>
          <cell r="AF576"/>
        </row>
        <row r="577">
          <cell r="A577" t="str">
            <v>IACSA-V5-001.1</v>
          </cell>
          <cell r="B577" t="str">
            <v>Villamagna Hnos. S.R.L.</v>
          </cell>
          <cell r="C577" t="str">
            <v>Licencia de Marca (Sistema Nº 5)</v>
          </cell>
          <cell r="D577" t="str">
            <v>BAJA</v>
          </cell>
          <cell r="E577"/>
          <cell r="F577" t="str">
            <v>NA</v>
          </cell>
          <cell r="G577" t="str">
            <v>Uruguay 467 - P.12 - Dpto. C - C.A.B.A. - Argentina.</v>
          </cell>
          <cell r="H577" t="str">
            <v xml:space="preserve">FSP Group Inc. </v>
          </cell>
          <cell r="I577" t="str">
            <v>Zhonghan Electronics (Shenzhen) Co., Ltd. // Building 2,3,4,10, JuYuan Industrial Zone, TangWei Village, FuYong Town, BaoAn District, ShenZhen City, China.</v>
          </cell>
          <cell r="J577">
            <v>0</v>
          </cell>
          <cell r="K577" t="str">
            <v>Fuente de Alimentación para impresoras // Switching Power Adapter for printers</v>
          </cell>
          <cell r="L577" t="str">
            <v>Zebra</v>
          </cell>
          <cell r="M577" t="str">
            <v>FSP025-DYAA3</v>
          </cell>
          <cell r="N577" t="str">
            <v xml:space="preserve">Entrada/input: 100-240V~, 50-60Hz, 0.8A, clase/class I
Salida/output: 12.0Vdc, 2.08A (25W MAX)
</v>
          </cell>
          <cell r="O577" t="str">
            <v>IEC 60950-1:2005 (Ed. 2,0) + A1:2009</v>
          </cell>
          <cell r="P577" t="str">
            <v xml:space="preserve">N° GMN-04-15-4495 </v>
          </cell>
          <cell r="Q577" t="str">
            <v>LENOR S.R.L.</v>
          </cell>
          <cell r="R577" t="str">
            <v>NA</v>
          </cell>
          <cell r="S577" t="str">
            <v>NA</v>
          </cell>
          <cell r="T577" t="str">
            <v>NA</v>
          </cell>
          <cell r="U577" t="str">
            <v>NA</v>
          </cell>
          <cell r="V577">
            <v>4</v>
          </cell>
          <cell r="W577" t="str">
            <v>4.2</v>
          </cell>
          <cell r="X577" t="str">
            <v>Fuente de alimentación para equipos de tecnología de la información</v>
          </cell>
          <cell r="Y577">
            <v>42157</v>
          </cell>
          <cell r="Z577"/>
          <cell r="AA577" t="str">
            <v>BAJA</v>
          </cell>
          <cell r="AB577">
            <v>43166</v>
          </cell>
          <cell r="AC577" t="str">
            <v>falta de vigilancia</v>
          </cell>
          <cell r="AD577" t="str">
            <v>-</v>
          </cell>
          <cell r="AE577"/>
          <cell r="AF577"/>
        </row>
        <row r="578">
          <cell r="A578" t="str">
            <v>IACSA-M18-001.1</v>
          </cell>
          <cell r="B578" t="str">
            <v>Miralo on line S.R.L.</v>
          </cell>
          <cell r="C578" t="str">
            <v>Licencia de Marca (Sistema Nº 5)</v>
          </cell>
          <cell r="D578" t="str">
            <v>BAJA</v>
          </cell>
          <cell r="E578"/>
          <cell r="F578" t="str">
            <v>NA</v>
          </cell>
          <cell r="G578" t="str">
            <v>Aguirre 795, 2°B - C.A.B.A. – Bs. As. - Argentina</v>
          </cell>
          <cell r="H578" t="str">
            <v>Leader Electronics Inc.</v>
          </cell>
          <cell r="I578" t="str">
            <v xml:space="preserve">Dongguan Leader Electronics Inc. / No. 1, Industrial Area, Tang Xia Town, Dong Guan City, Guang Dong Province, China. 
</v>
          </cell>
          <cell r="J578">
            <v>0</v>
          </cell>
          <cell r="K578" t="str">
            <v>Fuente de Alimentación/ Cargador de baterías para computadoras, modems y
routers, equipamiento de telefonía y radio e impresoras
Power supply/ Battery charger for computers, modems and routers, phone and
radio equipment and printers</v>
          </cell>
          <cell r="L578" t="str">
            <v>LEI, Motorola</v>
          </cell>
          <cell r="M578" t="str">
            <v>IU18-2050300-WP; IU18-2120125-WP; IU18-2240062-WP
86-121024-01
MU12-G120100-A4; MU12-G050200-A4; MU12-G120080-A4; MU12-G050160-A4</v>
          </cell>
          <cell r="N578" t="str">
            <v xml:space="preserve">Entrada/input: 100-240 V~, 50/60Hz ó/or 50Hz, 0.5 A. Clase/class II
Salida/Output: Ver Anexo 1/ See Appendix 1
</v>
          </cell>
          <cell r="O578" t="str">
            <v>IEC 60950-1:2005 (Ed. 2.0) +A1:2009</v>
          </cell>
          <cell r="P578" t="str">
            <v xml:space="preserve">LESE 15042001 MIR </v>
          </cell>
          <cell r="Q578" t="str">
            <v>LESE - CITEDEF.</v>
          </cell>
          <cell r="R578" t="str">
            <v>NA</v>
          </cell>
          <cell r="S578" t="str">
            <v>NA</v>
          </cell>
          <cell r="T578" t="str">
            <v>NA</v>
          </cell>
          <cell r="U578" t="str">
            <v>NA</v>
          </cell>
          <cell r="V578">
            <v>4</v>
          </cell>
          <cell r="W578" t="str">
            <v>4.2</v>
          </cell>
          <cell r="X578" t="str">
            <v>Fuente de alimentación para equipos de tecnología de la información</v>
          </cell>
          <cell r="Y578">
            <v>42159</v>
          </cell>
          <cell r="Z578"/>
          <cell r="AA578" t="str">
            <v>BAJA</v>
          </cell>
          <cell r="AB578">
            <v>42491</v>
          </cell>
          <cell r="AC578" t="str">
            <v>El fabricante dejo de proveer el modelo necesario</v>
          </cell>
          <cell r="AD578" t="str">
            <v>-</v>
          </cell>
          <cell r="AE578"/>
          <cell r="AF578"/>
        </row>
        <row r="579">
          <cell r="A579" t="str">
            <v>IACSA-T21-001.1</v>
          </cell>
          <cell r="B579" t="str">
            <v>Tesa Tape Argentina S.R.L.</v>
          </cell>
          <cell r="C579" t="str">
            <v>Licencia de Marca (Sistema Nº 5)</v>
          </cell>
          <cell r="D579" t="str">
            <v>BAJA</v>
          </cell>
          <cell r="E579"/>
          <cell r="F579">
            <v>30710800851</v>
          </cell>
          <cell r="G579" t="str">
            <v>Avenida del Libertador 6966, Piso 5, Dpto. “B” (C1429BMP), C.A.B.A., Buenos Aires, Argentina</v>
          </cell>
          <cell r="H579" t="str">
            <v xml:space="preserve">Chin Tung Chemical Industrial Co.,Ltd.
</v>
          </cell>
          <cell r="I579" t="str">
            <v>Chin Tung Chemical Industrial Co.,Ltd. / No 45. Wen Cheng Rd.,Sec2, Buao Wan Village, Zen, Dwer Distic (71754), Tainan City, Taiwán..</v>
          </cell>
          <cell r="J579" t="str">
            <v>Taiwán.</v>
          </cell>
          <cell r="K579" t="str">
            <v>Cinta Aisladora de PVC / PVC insulating tape</v>
          </cell>
          <cell r="L579" t="str">
            <v>tesa</v>
          </cell>
          <cell r="M579" t="str">
            <v>1) 56202-00001-00; 2) 56203-00001-00; 3) 56204-00001-00</v>
          </cell>
          <cell r="N579" t="str">
            <v xml:space="preserve">Tensión ruptura 6kV; Resistividad &gt;1x1012 Ω/cm
Medidas: 1)  0.15 mm x 18mm x 5m; 
                  2) 0.15 mm x 18mm x 10m; 
                  3) 0.15 mm x 18mm x 20m
</v>
          </cell>
          <cell r="O579" t="str">
            <v>IEC 60454-1(ed.2):1992 + IEC 60454-2 (ed.3):2007 + IEC 60454-3-1 (ed.2.1):2002</v>
          </cell>
          <cell r="P579" t="str">
            <v>N°: 28325-1075-63030</v>
          </cell>
          <cell r="Q579" t="str">
            <v>SHITSUKE S.R.L.</v>
          </cell>
          <cell r="R579" t="str">
            <v>NA</v>
          </cell>
          <cell r="S579" t="str">
            <v>NA</v>
          </cell>
          <cell r="T579" t="str">
            <v>NA</v>
          </cell>
          <cell r="U579" t="str">
            <v>NA</v>
          </cell>
          <cell r="V579">
            <v>1</v>
          </cell>
          <cell r="W579" t="str">
            <v>1.4</v>
          </cell>
          <cell r="X579" t="str">
            <v xml:space="preserve">Accesorios para cables </v>
          </cell>
          <cell r="Y579">
            <v>42163</v>
          </cell>
          <cell r="Z579"/>
          <cell r="AA579" t="str">
            <v>BAJA</v>
          </cell>
          <cell r="AB579" t="str">
            <v>NA</v>
          </cell>
          <cell r="AC579" t="str">
            <v>NA</v>
          </cell>
          <cell r="AD579" t="str">
            <v>-</v>
          </cell>
          <cell r="AE579"/>
          <cell r="AF579"/>
        </row>
        <row r="580">
          <cell r="A580" t="str">
            <v>IACSA-T21-001.2</v>
          </cell>
          <cell r="B580" t="str">
            <v>Tesa Tape Argentina S.R.L.</v>
          </cell>
          <cell r="C580" t="str">
            <v>Licencia de Marca (Sistema Nº 5)</v>
          </cell>
          <cell r="D580" t="str">
            <v>BAJA</v>
          </cell>
          <cell r="E580"/>
          <cell r="F580" t="str">
            <v>NA</v>
          </cell>
          <cell r="G580" t="str">
            <v>Avenida del Libertador 6966, Piso 5, Dpto. “B” (C1429BMP), C.A.B.A., Buenos Aires, Argentina.</v>
          </cell>
          <cell r="H580" t="str">
            <v xml:space="preserve">Chin Tung Chemical Industrial Co.,Ltd.
</v>
          </cell>
          <cell r="I580" t="str">
            <v>Chin Tung Chemical Industrial Co.,Ltd. / No 45. Wen Cheng Rd.,Sec2, Buao Wan Village, Zen, Dwer Distic (71754), Tainan City, Taiwan.</v>
          </cell>
          <cell r="J580">
            <v>0</v>
          </cell>
          <cell r="K580" t="str">
            <v>Cinta Aisladora de PVC / PVC insulating tape</v>
          </cell>
          <cell r="L580" t="str">
            <v>tesa</v>
          </cell>
          <cell r="M580" t="str">
            <v>56205-00001-01</v>
          </cell>
          <cell r="N580" t="str">
            <v xml:space="preserve">Tensión ruptura 5kV; Resistividad &gt;1x1012 Ω/cm
Medidas: 0.15 mm x 15mm x 10m
</v>
          </cell>
          <cell r="O580" t="str">
            <v>IEC 60454-1(ed.2):1992 + IEC 60454-2 (ed.3):2007 + IEC 60454-3-1 (ed.2.1):2002</v>
          </cell>
          <cell r="P580" t="str">
            <v xml:space="preserve">N°: 28325-1075-63030; N°: 28316-1075-62976 </v>
          </cell>
          <cell r="Q580" t="str">
            <v>SHITSUKE S.R.L.</v>
          </cell>
          <cell r="R580" t="str">
            <v>NA</v>
          </cell>
          <cell r="S580" t="str">
            <v>NA</v>
          </cell>
          <cell r="T580" t="str">
            <v>NA</v>
          </cell>
          <cell r="U580" t="str">
            <v>NA</v>
          </cell>
          <cell r="V580">
            <v>1</v>
          </cell>
          <cell r="W580" t="str">
            <v>1.4</v>
          </cell>
          <cell r="X580" t="str">
            <v xml:space="preserve">Accesorios para cables </v>
          </cell>
          <cell r="Y580">
            <v>42165</v>
          </cell>
          <cell r="Z580"/>
          <cell r="AA580" t="str">
            <v>BAJA</v>
          </cell>
          <cell r="AB580">
            <v>42957</v>
          </cell>
          <cell r="AC580" t="str">
            <v>FALTA DE PAGO DEL FEE</v>
          </cell>
          <cell r="AD580" t="str">
            <v>-</v>
          </cell>
          <cell r="AE580"/>
          <cell r="AF580"/>
        </row>
        <row r="581">
          <cell r="A581" t="str">
            <v>IACSA-T21-001.3</v>
          </cell>
          <cell r="B581" t="str">
            <v>Tesa Tape Argentina S.R.L.</v>
          </cell>
          <cell r="C581" t="str">
            <v>Licencia de Marca (Sistema Nº 5)</v>
          </cell>
          <cell r="D581" t="str">
            <v>BAJA</v>
          </cell>
          <cell r="E581"/>
          <cell r="F581" t="str">
            <v>NA</v>
          </cell>
          <cell r="G581" t="str">
            <v>Avenida del Libertador 6966, Piso 5, Dpto. “B” (C1429BMP), C.A.B.A., Buenos Aires, Argentina.</v>
          </cell>
          <cell r="H581" t="str">
            <v xml:space="preserve">Chin Tung Chemical Industrial Co.,Ltd.
</v>
          </cell>
          <cell r="I581" t="str">
            <v>Chin Tung Chemical Industrial Co.,Ltd. / No 45. Wen Cheng Rd.,Sec2, Buao Wan Village, Zen, Dwer Distic (71754), Tainan City, Taiwan.</v>
          </cell>
          <cell r="J581">
            <v>0</v>
          </cell>
          <cell r="K581" t="str">
            <v>Cinta Aisladora de PVC / PVC insulating tape</v>
          </cell>
          <cell r="L581" t="str">
            <v>tesa</v>
          </cell>
          <cell r="M581" t="str">
            <v>04253-09001-02</v>
          </cell>
          <cell r="N581" t="str">
            <v xml:space="preserve">Tensión ruptura 7kV; Resistividad &gt;1x1012 Ω/cm
Medidas: 0.18 mm x 19mm x 20m
</v>
          </cell>
          <cell r="O581" t="str">
            <v>IEC 60454-1(ed.2):1992 + IEC 60454-2 (ed.3):2007 + IEC 60454-3-1 (ed.2.1):2002</v>
          </cell>
          <cell r="P581" t="str">
            <v>N°: 28325-1075-63030; N°: 28317-1075-62978</v>
          </cell>
          <cell r="Q581" t="str">
            <v>SHITSUKE S.R.L.</v>
          </cell>
          <cell r="R581" t="str">
            <v>NA</v>
          </cell>
          <cell r="S581" t="str">
            <v>NA</v>
          </cell>
          <cell r="T581" t="str">
            <v>NA</v>
          </cell>
          <cell r="U581" t="str">
            <v>NA</v>
          </cell>
          <cell r="V581">
            <v>1</v>
          </cell>
          <cell r="W581" t="str">
            <v>1.4</v>
          </cell>
          <cell r="X581" t="str">
            <v xml:space="preserve">Accesorios para cables </v>
          </cell>
          <cell r="Y581">
            <v>42165</v>
          </cell>
          <cell r="Z581"/>
          <cell r="AA581" t="str">
            <v>BAJA</v>
          </cell>
          <cell r="AB581">
            <v>42957</v>
          </cell>
          <cell r="AC581" t="str">
            <v>FALTA DE PAGO DEL FEE</v>
          </cell>
          <cell r="AD581" t="str">
            <v>-</v>
          </cell>
          <cell r="AE581"/>
          <cell r="AF581"/>
        </row>
        <row r="582">
          <cell r="A582" t="str">
            <v>IACSA-E13-001.1</v>
          </cell>
          <cell r="B582" t="str">
            <v>Electrofueguina S.A.</v>
          </cell>
          <cell r="C582" t="str">
            <v>Licencia de Marca (Sistema Nº 5)</v>
          </cell>
          <cell r="D582" t="str">
            <v>BAJA</v>
          </cell>
          <cell r="E582"/>
          <cell r="F582" t="str">
            <v>NA</v>
          </cell>
          <cell r="G582" t="str">
            <v>Saavedra Lamas 1370, Río Grande, Tierra del Fuego, Argentina</v>
          </cell>
          <cell r="H582" t="str">
            <v>Huizhou BYD Electronic Co., Ltd.</v>
          </cell>
          <cell r="I582" t="str">
            <v>Huizhou BYD Electronic Co., Ltd. // Xiangshui River, Economic Development Zone,Daya Bay, Huizhou, Guangdong, 516083, China.</v>
          </cell>
          <cell r="J582">
            <v>0</v>
          </cell>
          <cell r="K582" t="str">
            <v>Fuente de alimentación para teléfonos celulares / Power supply for mobile phones</v>
          </cell>
          <cell r="L582" t="str">
            <v>ALCATEL</v>
          </cell>
          <cell r="M582" t="str">
            <v>TUAR050055‐B00</v>
          </cell>
          <cell r="N582" t="str">
            <v>Entrada/Input: 100-240Vac; 50/60Hz, 150mA, clase II / class II 
Salida/Output: 5.0Vcc, 550mA</v>
          </cell>
          <cell r="O582" t="str">
            <v>IEC 60950-1:2005 (Ed. 2.0) + A1:2009</v>
          </cell>
          <cell r="P582" t="str">
            <v>SE N° 06721</v>
          </cell>
          <cell r="Q582" t="str">
            <v>LADET S.A.</v>
          </cell>
          <cell r="R582" t="str">
            <v>NA</v>
          </cell>
          <cell r="S582" t="str">
            <v>NA</v>
          </cell>
          <cell r="T582" t="str">
            <v>NA</v>
          </cell>
          <cell r="U582" t="str">
            <v>NA</v>
          </cell>
          <cell r="V582">
            <v>4</v>
          </cell>
          <cell r="W582" t="str">
            <v>4.2</v>
          </cell>
          <cell r="X582" t="str">
            <v>Fuente de alimentación para equipos de tecnología de la información</v>
          </cell>
          <cell r="Y582">
            <v>42173</v>
          </cell>
          <cell r="Z582"/>
          <cell r="AA582" t="str">
            <v>BAJA</v>
          </cell>
          <cell r="AB582">
            <v>43166</v>
          </cell>
          <cell r="AC582" t="str">
            <v>Falta de vigilancia, no se seguirá importando el producto</v>
          </cell>
          <cell r="AD582" t="str">
            <v>-</v>
          </cell>
          <cell r="AE582"/>
          <cell r="AF582"/>
        </row>
        <row r="583">
          <cell r="A583" t="str">
            <v>TC-IACSA-0134/001.1</v>
          </cell>
          <cell r="B583" t="str">
            <v>Girboy S.R.L.</v>
          </cell>
          <cell r="C583" t="str">
            <v>Licencia de Tipo (Sistema Nº 4)</v>
          </cell>
          <cell r="D583" t="str">
            <v>BAJA</v>
          </cell>
          <cell r="E583"/>
          <cell r="F583">
            <v>30710133812</v>
          </cell>
          <cell r="G583" t="str">
            <v>Franklin Delano Roossevelt 1560. 8° Piso D, C.A.B.A., Argentina.</v>
          </cell>
          <cell r="H583" t="str">
            <v>NA</v>
          </cell>
          <cell r="I583" t="str">
            <v>Repant AB / Asentajankatu 9, FI‐45130 Kouvola, Finlandia.</v>
          </cell>
          <cell r="J583">
            <v>0</v>
          </cell>
          <cell r="K583" t="str">
            <v>Máquina receptora de envases / Reverse Vending Machine</v>
          </cell>
          <cell r="L583" t="str">
            <v xml:space="preserve">Repant
</v>
          </cell>
          <cell r="M583" t="str">
            <v xml:space="preserve">Repant Cosmos; Repant Cosmos Stand Alone
</v>
          </cell>
          <cell r="N583" t="str">
            <v xml:space="preserve">220V~ 50-60Hz 100W 0.5A Clase I / Class I
</v>
          </cell>
          <cell r="O583" t="str">
            <v xml:space="preserve">IEC 60335‐1:2010 (ED5.0)
</v>
          </cell>
          <cell r="P583" t="str">
            <v xml:space="preserve">SE N° 06693 
</v>
          </cell>
          <cell r="Q583" t="str">
            <v>LADET S.A.</v>
          </cell>
          <cell r="R583" t="str">
            <v>NA</v>
          </cell>
          <cell r="S583" t="str">
            <v>NA</v>
          </cell>
          <cell r="T583" t="str">
            <v>NA</v>
          </cell>
          <cell r="U583" t="str">
            <v>NA</v>
          </cell>
          <cell r="V583">
            <v>3</v>
          </cell>
          <cell r="W583" t="str">
            <v>3.7</v>
          </cell>
          <cell r="X583" t="str">
            <v>Cuidado del hogar</v>
          </cell>
          <cell r="Y583">
            <v>42179</v>
          </cell>
          <cell r="Z583"/>
          <cell r="AA583" t="str">
            <v>BAJA</v>
          </cell>
          <cell r="AB583">
            <v>42432</v>
          </cell>
          <cell r="AC583" t="str">
            <v xml:space="preserve">CAMBIO EN LA DESIGNACION DE MODELOS </v>
          </cell>
          <cell r="AD583" t="str">
            <v>-</v>
          </cell>
          <cell r="AE583"/>
          <cell r="AF583"/>
        </row>
        <row r="584">
          <cell r="A584" t="str">
            <v>TC-IACSA-0132/003.2</v>
          </cell>
          <cell r="B584" t="str">
            <v>Iluminación Sudamericana S.R.L.</v>
          </cell>
          <cell r="C584" t="str">
            <v>Licencia de Tipo (Sistema Nº 4)</v>
          </cell>
          <cell r="D584" t="str">
            <v>BAJA</v>
          </cell>
          <cell r="E584"/>
          <cell r="F584" t="str">
            <v>NA</v>
          </cell>
          <cell r="G584" t="str">
            <v>Pedro Calderon de la barca 1468 piso:1, (CP1407), C.A.B.A, Argentina.</v>
          </cell>
          <cell r="H584" t="str">
            <v>Iluminación Sudamericana S.R.L. / Pedro Calderon de la barca 1468 piso:1 (CP1407), C.A.B.A, Argentina.</v>
          </cell>
          <cell r="I584" t="str">
            <v>Iluminación Sudamericana S.R.L. / Pedro Calderon de la barca 1637 (CP1407), C.A.B.A, Argentina.</v>
          </cell>
          <cell r="J584">
            <v>0</v>
          </cell>
          <cell r="K584" t="str">
            <v>Luminaria de embutir / Recessed luminaire</v>
          </cell>
          <cell r="L584" t="str">
            <v xml:space="preserve">Iluminación Sudamericana </v>
          </cell>
          <cell r="M584" t="str">
            <v>BUBBLE UP 600</v>
          </cell>
          <cell r="N584" t="str">
            <v>220V~, 50Hz, 18W LED, IP20, Clase/Class I</v>
          </cell>
          <cell r="O584" t="str">
            <v>IEC 60598‐1 ed7.0 (2008‐04) + IEC 60598‐2‐2 ed3.0 (2011)</v>
          </cell>
          <cell r="P584" t="str">
            <v>S.E. Nº:06562</v>
          </cell>
          <cell r="Q584" t="str">
            <v>LADET S.A.</v>
          </cell>
          <cell r="R584" t="str">
            <v>NA</v>
          </cell>
          <cell r="S584" t="str">
            <v>NA</v>
          </cell>
          <cell r="T584" t="str">
            <v>NA</v>
          </cell>
          <cell r="U584" t="str">
            <v>NA</v>
          </cell>
          <cell r="V584">
            <v>2</v>
          </cell>
          <cell r="W584" t="str">
            <v>2.1</v>
          </cell>
          <cell r="X584" t="str">
            <v xml:space="preserve">Luminaria: artefacto completo </v>
          </cell>
          <cell r="Y584">
            <v>42181</v>
          </cell>
          <cell r="Z584"/>
          <cell r="AA584" t="str">
            <v>BAJA</v>
          </cell>
          <cell r="AB584">
            <v>43166</v>
          </cell>
          <cell r="AC584" t="str">
            <v>Falta de vigilancia</v>
          </cell>
          <cell r="AD584" t="str">
            <v>-</v>
          </cell>
          <cell r="AE584"/>
          <cell r="AF584"/>
        </row>
        <row r="585">
          <cell r="A585" t="str">
            <v>TC-IACSA-0132/001.1</v>
          </cell>
          <cell r="B585" t="str">
            <v>Iluminación Sudamericana S.R.L.</v>
          </cell>
          <cell r="C585" t="str">
            <v>Licencia de Tipo (Sistema Nº 4)</v>
          </cell>
          <cell r="D585" t="str">
            <v>BAJA</v>
          </cell>
          <cell r="E585"/>
          <cell r="F585" t="str">
            <v>NA</v>
          </cell>
          <cell r="G585" t="str">
            <v>Pedro Calderon de la barca 1468 piso:1, (CP1407), C.A.B.A, Argentina.</v>
          </cell>
          <cell r="H585" t="str">
            <v>TECNO VIGO S.R.L. / Av. Presidente Arturo Illia 484, Haedo, Buenos Aires, Argentina.</v>
          </cell>
          <cell r="I585" t="str">
            <v>TECNO VIGO S.R.L. / Av. Presidente Arturo Illia 484, Haedo, Buenos Aires, Argentina.</v>
          </cell>
          <cell r="J585">
            <v>0</v>
          </cell>
          <cell r="K585" t="str">
            <v>Luminaria fija para exteriores / Outdoor fixed luminaire</v>
          </cell>
          <cell r="L585" t="str">
            <v>VIGO</v>
          </cell>
          <cell r="M585" t="str">
            <v>OTHO A5, OTHO A7</v>
          </cell>
          <cell r="N585" t="str">
            <v>220V~, 50Hz, E27 PAR30 1x75W, IP44 , Clase/Class I</v>
          </cell>
          <cell r="O585" t="str">
            <v>IEC 60598‐1 ed7.0 (2008‐04) + IEC 60598‐2‐1 ed1.0 (1979‐01) + A1:1987</v>
          </cell>
          <cell r="P585" t="str">
            <v>S.E. Nº:06566 ; S.E. Nº: 06566 /A</v>
          </cell>
          <cell r="Q585" t="str">
            <v>LADET S.A.</v>
          </cell>
          <cell r="R585" t="str">
            <v>NA</v>
          </cell>
          <cell r="S585" t="str">
            <v>NA</v>
          </cell>
          <cell r="T585" t="str">
            <v>NA</v>
          </cell>
          <cell r="U585" t="str">
            <v>NA</v>
          </cell>
          <cell r="V585">
            <v>2</v>
          </cell>
          <cell r="W585" t="str">
            <v>2.1</v>
          </cell>
          <cell r="X585" t="str">
            <v xml:space="preserve">Luminaria: artefacto completo </v>
          </cell>
          <cell r="Y585">
            <v>42184</v>
          </cell>
          <cell r="Z585"/>
          <cell r="AA585" t="str">
            <v>BAJA</v>
          </cell>
          <cell r="AB585">
            <v>43166</v>
          </cell>
          <cell r="AC585" t="str">
            <v>Falta de vigilancia</v>
          </cell>
          <cell r="AD585" t="str">
            <v>-</v>
          </cell>
          <cell r="AE585"/>
          <cell r="AF585"/>
        </row>
        <row r="586">
          <cell r="A586" t="str">
            <v>TC-IACSA-0132/004.2</v>
          </cell>
          <cell r="B586" t="str">
            <v>Iluminación Sudamericana S.R.L.</v>
          </cell>
          <cell r="C586" t="str">
            <v>Licencia de Tipo (Sistema Nº 4)</v>
          </cell>
          <cell r="D586" t="str">
            <v>BAJA</v>
          </cell>
          <cell r="E586"/>
          <cell r="F586" t="str">
            <v>NA</v>
          </cell>
          <cell r="G586" t="str">
            <v>Pedro Calderon de la barca 1468 piso:1, (CP1407), C.A.B.A, Argentina.</v>
          </cell>
          <cell r="H586" t="str">
            <v>Iluminación Sudamericana S.R.L. / Pedro Calderon de la barca 1468 piso:1 (CP1407), C.A.B.A, Argentina.</v>
          </cell>
          <cell r="I586" t="str">
            <v>Iluminación Sudamericana S.R.L. / Pedro Calderon de la barca 1637 (CP1407), C.A.B.A, Argentina.</v>
          </cell>
          <cell r="J586">
            <v>0</v>
          </cell>
          <cell r="K586" t="str">
            <v>Luminaria de embutir LED tipo perfil/ LED Recessed profile luminaire</v>
          </cell>
          <cell r="L586" t="str">
            <v xml:space="preserve">Iluminación Sudamericana </v>
          </cell>
          <cell r="M586" t="str">
            <v>MZ1 E22</v>
          </cell>
          <cell r="N586" t="str">
            <v>220-240V~, 50Hz, 50W LED, IP20, Clase/Class II</v>
          </cell>
          <cell r="O586" t="str">
            <v>IEC 60598‐1 ed7.0 (2008‐04) + IEC 60598‐2‐2 ed3.0 (2011)</v>
          </cell>
          <cell r="P586" t="str">
            <v>S.E. Nº:06560</v>
          </cell>
          <cell r="Q586" t="str">
            <v>LADET S.A.</v>
          </cell>
          <cell r="R586" t="str">
            <v>NA</v>
          </cell>
          <cell r="S586" t="str">
            <v>NA</v>
          </cell>
          <cell r="T586" t="str">
            <v>NA</v>
          </cell>
          <cell r="U586" t="str">
            <v>NA</v>
          </cell>
          <cell r="V586">
            <v>2</v>
          </cell>
          <cell r="W586" t="str">
            <v>2.1</v>
          </cell>
          <cell r="X586" t="str">
            <v xml:space="preserve">Luminaria: artefacto completo </v>
          </cell>
          <cell r="Y586">
            <v>42184</v>
          </cell>
          <cell r="Z586"/>
          <cell r="AA586" t="str">
            <v>BAJA</v>
          </cell>
          <cell r="AB586">
            <v>43166</v>
          </cell>
          <cell r="AC586" t="str">
            <v>Falta de vigilancia</v>
          </cell>
          <cell r="AD586" t="str">
            <v>-</v>
          </cell>
          <cell r="AE586"/>
          <cell r="AF586"/>
        </row>
        <row r="587">
          <cell r="A587" t="str">
            <v>TC-IACSA-0132/001.2</v>
          </cell>
          <cell r="B587" t="str">
            <v>Iluminación Sudamericana S.R.L.</v>
          </cell>
          <cell r="C587" t="str">
            <v>Licencia de Tipo (Sistema Nº 4)</v>
          </cell>
          <cell r="D587" t="str">
            <v>BAJA</v>
          </cell>
          <cell r="E587"/>
          <cell r="F587" t="str">
            <v>NA</v>
          </cell>
          <cell r="G587" t="str">
            <v>Pedro Calderon de la barca 1468 piso:1, (CP1407), C.A.B.A, Argentina.</v>
          </cell>
          <cell r="H587" t="str">
            <v>Iluminación Sudamericana S.R.L. / Pedro Calderon de la barca 1468 piso:1 (CP1407), C.A.B.A, Argentina.</v>
          </cell>
          <cell r="I587" t="str">
            <v>Iluminación Sudamericana S.R.L. / Pedro Calderon de la barca 1637 (CP1407), C.A.B.A, Argentina.</v>
          </cell>
          <cell r="J587">
            <v>0</v>
          </cell>
          <cell r="K587" t="str">
            <v>Luminaria Colgante / Pendant luminaire</v>
          </cell>
          <cell r="L587" t="str">
            <v xml:space="preserve">Iluminación Sudamericana </v>
          </cell>
          <cell r="M587" t="str">
            <v>CONI I C1; CONI II C2</v>
          </cell>
          <cell r="N587" t="str">
            <v>220Vac, 50Hz, 2 x 28W FL T5 , Clase/Class I</v>
          </cell>
          <cell r="O587" t="str">
            <v>IEC 60598‐1 ed7.0 (2008‐04) + IEC 60598‐2‐1 ed1.0 (1979‐01) + A1:1987</v>
          </cell>
          <cell r="P587" t="str">
            <v>S.E. Nº:06565 ; S.E. Nº: 06565 /A</v>
          </cell>
          <cell r="Q587" t="str">
            <v>LADET S.A.</v>
          </cell>
          <cell r="R587" t="str">
            <v>NA</v>
          </cell>
          <cell r="S587" t="str">
            <v>NA</v>
          </cell>
          <cell r="T587" t="str">
            <v>NA</v>
          </cell>
          <cell r="U587" t="str">
            <v>NA</v>
          </cell>
          <cell r="V587">
            <v>2</v>
          </cell>
          <cell r="W587" t="str">
            <v>2.1</v>
          </cell>
          <cell r="X587" t="str">
            <v xml:space="preserve">Luminaria: artefacto completo </v>
          </cell>
          <cell r="Y587">
            <v>42184</v>
          </cell>
          <cell r="Z587"/>
          <cell r="AA587" t="str">
            <v>BAJA</v>
          </cell>
          <cell r="AB587">
            <v>43166</v>
          </cell>
          <cell r="AC587" t="str">
            <v>Falta de vigilancia</v>
          </cell>
          <cell r="AD587" t="str">
            <v>-</v>
          </cell>
          <cell r="AE587"/>
          <cell r="AF587"/>
        </row>
        <row r="588">
          <cell r="A588" t="str">
            <v>TCSE-IACSA-0133/011.1</v>
          </cell>
          <cell r="B588" t="str">
            <v>Importadora JA S.A.</v>
          </cell>
          <cell r="C588" t="str">
            <v>Licencia de Tipo (Sistema Nº 4)</v>
          </cell>
          <cell r="D588" t="str">
            <v>BAJA</v>
          </cell>
          <cell r="E588"/>
          <cell r="F588" t="str">
            <v>30708901500.</v>
          </cell>
          <cell r="G588" t="str">
            <v>Ladines 2552  3° 14, C.A.B.A., Argentina.</v>
          </cell>
          <cell r="H588" t="str">
            <v>TDRForce Technology Co., Ltd. // 5th Floor, Building B, Sanmin Industrial Park, Shiyan Town, Shenzhen, China.</v>
          </cell>
          <cell r="I588" t="str">
            <v>TDRForce Technology Co., Ltd. // 5th Floor, Building B, Sanmin Industrial Park, Shiyan Town, Shenzhen, China.</v>
          </cell>
          <cell r="J588" t="str">
            <v>China.</v>
          </cell>
          <cell r="K588" t="str">
            <v>Luminaria LED Con Controlador.</v>
          </cell>
          <cell r="L588" t="str">
            <v>JA.</v>
          </cell>
          <cell r="M588" t="str">
            <v>1) JA-506; 2) JA-509; 3) JA-512; 4) JA-515; 5) JA-518; 6) JA-524.</v>
          </cell>
          <cell r="N588" t="str">
            <v>100-250Vca, 50/60Hz, Clase II;
1) 6W, Controlador: (4-7)x1W;,6W;
2) 9W, Controlador: (8-12)x1W; 9W;
3) 12W, Controlador: (8-12)x1W; 12W; 
4) 15W, Controlador: (15-18)W; 15W;
5) 18W, Controlador: (15-18)x1W; 18W; 
6) 24W, Controlador: (18-24)X1w, 24W.</v>
          </cell>
          <cell r="O588" t="str">
            <v>IEC 60598-1: 2014 (Ed. 8.0) + IEC 60598-2-1: 1979 (Ed. 1.0) + A1: 1987.</v>
          </cell>
          <cell r="P588" t="str">
            <v>S.E. Nº 09223.</v>
          </cell>
          <cell r="Q588" t="str">
            <v>LADET S.A.</v>
          </cell>
          <cell r="R588" t="str">
            <v>NA</v>
          </cell>
          <cell r="S588" t="str">
            <v>NA</v>
          </cell>
          <cell r="T588" t="str">
            <v>NA</v>
          </cell>
          <cell r="U588" t="str">
            <v>NA</v>
          </cell>
          <cell r="V588">
            <v>2</v>
          </cell>
          <cell r="W588" t="str">
            <v>2.1</v>
          </cell>
          <cell r="X588" t="str">
            <v xml:space="preserve">Luminaria: artefacto completo </v>
          </cell>
          <cell r="Y588">
            <v>42184</v>
          </cell>
          <cell r="Z588"/>
          <cell r="AA588">
            <v>44748</v>
          </cell>
          <cell r="AB588">
            <v>44805</v>
          </cell>
          <cell r="AC588" t="str">
            <v>NO CUMPLE CON TIEMPOS DE VIGILANCIA</v>
          </cell>
          <cell r="AD588">
            <v>-1164</v>
          </cell>
          <cell r="AE588"/>
          <cell r="AF588"/>
        </row>
        <row r="589">
          <cell r="A589" t="str">
            <v>IACSA-D16-001.1</v>
          </cell>
          <cell r="B589" t="str">
            <v>Digital Fueguina S.A.</v>
          </cell>
          <cell r="C589" t="str">
            <v>Licencia de Marca (Sistema Nº 5)</v>
          </cell>
          <cell r="D589" t="str">
            <v>BAJA</v>
          </cell>
          <cell r="E589"/>
          <cell r="F589" t="str">
            <v>NA</v>
          </cell>
          <cell r="G589" t="str">
            <v>Combate de Montevideo 1141, Río Grande, Tierra del Fuego, Argentina.</v>
          </cell>
          <cell r="H589" t="str">
            <v xml:space="preserve">Changzhou Hongchang Electronics Co., Ltd. </v>
          </cell>
          <cell r="I589" t="str">
            <v>Changzhou Hongchang Electronics Co., Ltd. // Hengshan Qiao Town, Changzhou City, Jiangsu, 213119, China.</v>
          </cell>
          <cell r="J589">
            <v>0</v>
          </cell>
          <cell r="K589" t="str">
            <v>Conjunto cordón de alimentación desmontable clase II //  Class II detachable power cord set</v>
          </cell>
          <cell r="L589" t="str">
            <v>SANGLE</v>
          </cell>
          <cell r="M589" t="str">
            <v>DTI-2P-08L + DTIII-2P-01A</v>
          </cell>
          <cell r="N589" t="str">
            <v xml:space="preserve">250Vac 2.5A 1.5m;  Compuesto por:
Ficha de alimentación IRAM 2063: Marca: SANGLE, Modelo: DTI-2P-08L; 10A 250V
Conector de alimentación IEC 60320-1: Marca: SANGLE, Modelo: DTIII-2P-01A; 2.5A  250V
Cordón de alimentación IEC 60227-5: Marca: CHANGZHOU HONGCHANG ELECTRONICS LTD, Modelo: H03VVH2-F (2 x 0,5-0,75mm2)
</v>
          </cell>
          <cell r="O589" t="str">
            <v xml:space="preserve">IEC 60799:1998 (Ed 2.0);
IRAM 2063:2009 (Ed 4.0) + IRAM-NM 60884-1:2006 (Ed 1.0); 
IEC 60320-1:2007(Ed 2.1);
IEC 60227-5:2003 (Ed 2.2) + IEC 60227-1:2007 (Ed 3.0)
</v>
          </cell>
          <cell r="P589" t="str">
            <v xml:space="preserve">SE N° 33685; N° ESL-12-12-7392; N° ESL-03-13-1289; N° BV-07-14-8808 </v>
          </cell>
          <cell r="Q589" t="str">
            <v>IADEV S.A.</v>
          </cell>
          <cell r="R589" t="str">
            <v>NA</v>
          </cell>
          <cell r="S589" t="str">
            <v>NA</v>
          </cell>
          <cell r="T589" t="str">
            <v>NA</v>
          </cell>
          <cell r="U589" t="str">
            <v>NA</v>
          </cell>
          <cell r="V589">
            <v>1</v>
          </cell>
          <cell r="W589" t="str">
            <v>1.3</v>
          </cell>
          <cell r="X589" t="str">
            <v xml:space="preserve">Conductores y cables </v>
          </cell>
          <cell r="Y589">
            <v>42188</v>
          </cell>
          <cell r="Z589"/>
          <cell r="AA589" t="str">
            <v>BAJA</v>
          </cell>
          <cell r="AB589" t="str">
            <v>NA</v>
          </cell>
          <cell r="AC589" t="str">
            <v>pasa de activo a BAJA para cierre de file. (producto no vigilado desde el 2015)</v>
          </cell>
          <cell r="AD589" t="str">
            <v>-</v>
          </cell>
          <cell r="AE589"/>
          <cell r="AF589"/>
        </row>
        <row r="590">
          <cell r="A590" t="str">
            <v>IACSA-T22-001.1</v>
          </cell>
          <cell r="B590" t="str">
            <v>Tecnosur S.A.</v>
          </cell>
          <cell r="C590" t="str">
            <v>Licencia de Marca (Sistema Nº 5)</v>
          </cell>
          <cell r="D590" t="str">
            <v>BAJA</v>
          </cell>
          <cell r="E590"/>
          <cell r="F590" t="str">
            <v>NA</v>
          </cell>
          <cell r="G590" t="str">
            <v>Combate de Montevideo 1139, Río Grande, Tierra del Fuego, Argentina.</v>
          </cell>
          <cell r="H590" t="str">
            <v xml:space="preserve">Changzhou Hongchang Electronics Co., Ltd. </v>
          </cell>
          <cell r="I590" t="str">
            <v>Changzhou Hongchang Electronics Co., Ltd. // Hengshan Qiao Town, Changzhou City, Jiangsu, 213119, China.</v>
          </cell>
          <cell r="J590">
            <v>0</v>
          </cell>
          <cell r="K590" t="str">
            <v>Conjunto cordón de alimentación desmontable clase II //  Class II detachable power cord set</v>
          </cell>
          <cell r="L590" t="str">
            <v>SANGLE</v>
          </cell>
          <cell r="M590" t="str">
            <v>DTI-2P-08L + DTIII-2P-01A</v>
          </cell>
          <cell r="N590" t="str">
            <v xml:space="preserve">250Vac 2.5A 1.5m;  Compuesto por:
Ficha de alimentación IRAM 2063: Marca: SANGLE, Modelo: DTI-2P-08L; 10A 250V
Conector de alimentación IEC 60320-1: Marca: SANGLE, Modelo: DTIII-2P-01A; 2.5A  250V
Cordón de alimentación IEC 60227-5: Marca: CHANGZHOU HONGCHANG ELECTRONICS LTD, Modelo: H03VVH2-F (2 x 0,5-0,75mm2)
</v>
          </cell>
          <cell r="O590" t="str">
            <v xml:space="preserve">IEC 60799:1998 (Ed 2.0);
IRAM 2063:2009 (Ed 4.0) + IRAM-NM 60884-1:2006 (Ed 1.0);
IEC 60320-1:2007(Ed 2.1);
IEC 60227-5:2003 (Ed 2.2) + IEC 60227-1:2007 (Ed 3.0)
</v>
          </cell>
          <cell r="P590" t="str">
            <v xml:space="preserve">SE N° 33686; N° ESL-12-12-7392; N° ESL-03-13-1289; N° BV-07-14-8808 </v>
          </cell>
          <cell r="Q590" t="str">
            <v>IADEV S.A.</v>
          </cell>
          <cell r="R590" t="str">
            <v>NA</v>
          </cell>
          <cell r="S590" t="str">
            <v>NA</v>
          </cell>
          <cell r="T590" t="str">
            <v>NA</v>
          </cell>
          <cell r="U590" t="str">
            <v>NA</v>
          </cell>
          <cell r="V590">
            <v>1</v>
          </cell>
          <cell r="W590" t="str">
            <v>1.3</v>
          </cell>
          <cell r="X590" t="str">
            <v xml:space="preserve">Conductores y cables </v>
          </cell>
          <cell r="Y590">
            <v>42188</v>
          </cell>
          <cell r="Z590"/>
          <cell r="AA590" t="str">
            <v>BAJA</v>
          </cell>
          <cell r="AB590">
            <v>42920</v>
          </cell>
          <cell r="AC590" t="str">
            <v>pasa de activo a BAJA para cierre de file. (producto no vigilado desde el 2015)</v>
          </cell>
          <cell r="AD590" t="str">
            <v>-</v>
          </cell>
          <cell r="AE590"/>
          <cell r="AF590"/>
        </row>
        <row r="591">
          <cell r="A591" t="str">
            <v>TC-IACSA-0127/001.1</v>
          </cell>
          <cell r="B591" t="str">
            <v>FAMIQ S.R.L.</v>
          </cell>
          <cell r="C591" t="str">
            <v>Licencia de Tipo (Sistema Nº 4)</v>
          </cell>
          <cell r="D591" t="str">
            <v>BAJA</v>
          </cell>
          <cell r="E591"/>
          <cell r="F591" t="str">
            <v>NA</v>
          </cell>
          <cell r="G591" t="str">
            <v>Av. San Martín 4723, C.A.B.A., Buenos Aires, Argentina</v>
          </cell>
          <cell r="H591" t="str">
            <v>GIELIGHT CO., LTD.</v>
          </cell>
          <cell r="I591" t="str">
            <v>GIELIGHT CO., LTD. // Gielight Industrial Building, Fuan Industrial Area, Dayangtian, Fuyong, Bao'an, Shenzhen (518103), China.</v>
          </cell>
          <cell r="J591">
            <v>0</v>
          </cell>
          <cell r="K591" t="str">
            <v>Reflector LED / LED Floodlight</v>
          </cell>
          <cell r="L591" t="str">
            <v xml:space="preserve">GIELIGHT
</v>
          </cell>
          <cell r="M591" t="str">
            <v xml:space="preserve">GL-GKD-200
</v>
          </cell>
          <cell r="N591" t="str">
            <v xml:space="preserve">90-265Vac 200W 50Hz IP20 Clase I/Class I
</v>
          </cell>
          <cell r="O591" t="str">
            <v xml:space="preserve">IEC 60598‐1: 2008‐4 (Ed 7.0) + IEC 60598‐2‐5:1998 (Ed 2.0)
</v>
          </cell>
          <cell r="P591" t="str">
            <v xml:space="preserve">N°HCI-09-14-2811; N°HCI-09-14-2811-S1 
</v>
          </cell>
          <cell r="Q591" t="str">
            <v>LENOR S.R.L.</v>
          </cell>
          <cell r="R591" t="str">
            <v>NA</v>
          </cell>
          <cell r="S591" t="str">
            <v>NA</v>
          </cell>
          <cell r="T591" t="str">
            <v>NA</v>
          </cell>
          <cell r="U591" t="str">
            <v>NA</v>
          </cell>
          <cell r="V591">
            <v>2</v>
          </cell>
          <cell r="W591" t="str">
            <v>2.1</v>
          </cell>
          <cell r="X591" t="str">
            <v xml:space="preserve">Luminaria: artefacto completo </v>
          </cell>
          <cell r="Y591">
            <v>42192</v>
          </cell>
          <cell r="Z591"/>
          <cell r="AA591" t="str">
            <v>BAJA</v>
          </cell>
          <cell r="AB591">
            <v>43166</v>
          </cell>
          <cell r="AC591" t="str">
            <v>Falta de vigilancia</v>
          </cell>
          <cell r="AD591" t="str">
            <v>-</v>
          </cell>
          <cell r="AE591"/>
          <cell r="AF591"/>
        </row>
        <row r="592">
          <cell r="A592" t="str">
            <v>IACSA-A28-003.2</v>
          </cell>
          <cell r="B592" t="str">
            <v>Ares S.A.</v>
          </cell>
          <cell r="C592" t="str">
            <v>Licencia de Marca (Sistema Nº 5)</v>
          </cell>
          <cell r="D592" t="str">
            <v>BAJA</v>
          </cell>
          <cell r="E592"/>
          <cell r="F592">
            <v>30642908304</v>
          </cell>
          <cell r="G592" t="str">
            <v xml:space="preserve">Av. San Martin 1591, Rio Ceballos, Cordoba, Argentina.	</v>
          </cell>
          <cell r="H592" t="str">
            <v xml:space="preserve">Raw Thrills Inc //  5441 Fargo Avenue Skokie, IL 60077 USA							</v>
          </cell>
          <cell r="I592" t="str">
            <v>Partec Inc. //  9301 W. Belmont Avenue, Franklin Park, Estados Unidos..</v>
          </cell>
          <cell r="J592" t="str">
            <v>Estados Unidos.</v>
          </cell>
          <cell r="K592" t="str">
            <v xml:space="preserve">Máquina de entretenimiento			</v>
          </cell>
          <cell r="L592" t="str">
            <v>Raw Thrills</v>
          </cell>
          <cell r="M592" t="str">
            <v>Choppy Wood; Injustice Arcade; Teenage Mutant Ninja Turtles</v>
          </cell>
          <cell r="N592" t="str">
            <v>230Vac; 50Hz; 2,5A; Clase I</v>
          </cell>
          <cell r="O592" t="str">
            <v>IEC 60335-1:2010 (Ed 5.0) + A1: 2013 + IEC 60335-2-82:2002 (Ed 2.0) + A1:2008</v>
          </cell>
          <cell r="P592" t="str">
            <v>102771945CHI-001 + 102771945CHI-001-M1 + 102771945CHI-001-M2 + 102771945CHI-001-M3</v>
          </cell>
          <cell r="Q592" t="str">
            <v xml:space="preserve">Intertek Testing Services Na., Inc </v>
          </cell>
          <cell r="R592" t="str">
            <v xml:space="preserve">Intertek Testing Services Na., Inc </v>
          </cell>
          <cell r="S592" t="str">
            <v>NA</v>
          </cell>
          <cell r="T592">
            <v>43269</v>
          </cell>
          <cell r="U592" t="str">
            <v>Disp 760-2017</v>
          </cell>
          <cell r="V592">
            <v>5</v>
          </cell>
          <cell r="W592" t="str">
            <v>5.3</v>
          </cell>
          <cell r="X592" t="str">
            <v>Consolas de juego/ mesas de juego.</v>
          </cell>
          <cell r="Y592">
            <v>42199</v>
          </cell>
          <cell r="Z592"/>
          <cell r="AA592">
            <v>43893</v>
          </cell>
          <cell r="AB592"/>
          <cell r="AC592"/>
          <cell r="AD592">
            <v>-2019</v>
          </cell>
          <cell r="AE592"/>
          <cell r="AF592"/>
        </row>
        <row r="593">
          <cell r="A593" t="str">
            <v>TC-IACSA-0127/001.2</v>
          </cell>
          <cell r="B593" t="str">
            <v>FAMIQ S.R.L.</v>
          </cell>
          <cell r="C593" t="str">
            <v>Licencia de Tipo (Sistema Nº 4)</v>
          </cell>
          <cell r="D593" t="str">
            <v>BAJA</v>
          </cell>
          <cell r="E593"/>
          <cell r="F593" t="str">
            <v>NA</v>
          </cell>
          <cell r="G593" t="str">
            <v>Av. San Martín 4723, C.A.B.A., Buenos Aires, Argentina</v>
          </cell>
          <cell r="H593" t="str">
            <v>GIELIGHT CO., LTD.</v>
          </cell>
          <cell r="I593" t="str">
            <v>GIELIGHT CO., LTD. // Gielight Industrial Building, Fuan Industrial Area, Dayangtian, Fuyong, Bao'an, Shenzhen (518103), China.</v>
          </cell>
          <cell r="J593">
            <v>0</v>
          </cell>
          <cell r="K593" t="str">
            <v>Reflector LED / LED Floodlight</v>
          </cell>
          <cell r="L593" t="str">
            <v xml:space="preserve">GIELIGHT
</v>
          </cell>
          <cell r="M593" t="str">
            <v xml:space="preserve">GL-C-H300
</v>
          </cell>
          <cell r="N593" t="str">
            <v xml:space="preserve">90-305Vac 300W 50Hz IP20 Clase I/Class I
</v>
          </cell>
          <cell r="O593" t="str">
            <v xml:space="preserve">IEC 60598‐1: 2008‐4 (Ed 7.0) + IEC 60598‐2‐5:1998 (Ed 2.0)
</v>
          </cell>
          <cell r="P593" t="str">
            <v xml:space="preserve">N° HCI-09-14-2809; N° HCI-09-14-2809-S1 
</v>
          </cell>
          <cell r="Q593" t="str">
            <v>LENOR S.R.L.</v>
          </cell>
          <cell r="R593" t="str">
            <v>NA</v>
          </cell>
          <cell r="S593" t="str">
            <v>NA</v>
          </cell>
          <cell r="T593" t="str">
            <v>NA</v>
          </cell>
          <cell r="U593" t="str">
            <v>NA</v>
          </cell>
          <cell r="V593">
            <v>2</v>
          </cell>
          <cell r="W593" t="str">
            <v>2.1</v>
          </cell>
          <cell r="X593" t="str">
            <v xml:space="preserve">Luminaria: artefacto completo </v>
          </cell>
          <cell r="Y593">
            <v>42207</v>
          </cell>
          <cell r="Z593"/>
          <cell r="AA593" t="str">
            <v>BAJA</v>
          </cell>
          <cell r="AB593">
            <v>43166</v>
          </cell>
          <cell r="AC593" t="str">
            <v>Falta de vigilancia</v>
          </cell>
          <cell r="AD593" t="str">
            <v>-</v>
          </cell>
          <cell r="AE593"/>
          <cell r="AF593"/>
        </row>
        <row r="594">
          <cell r="A594" t="str">
            <v>TC-IACSA-0127/002.1</v>
          </cell>
          <cell r="B594" t="str">
            <v>FAMIQ S.R.L.</v>
          </cell>
          <cell r="C594" t="str">
            <v>Licencia de Tipo (Sistema Nº 4)</v>
          </cell>
          <cell r="D594" t="str">
            <v>BAJA</v>
          </cell>
          <cell r="E594"/>
          <cell r="F594" t="str">
            <v>NA</v>
          </cell>
          <cell r="G594" t="str">
            <v>Av. San Martín 4723, C.A.B.A., Buenos Aires, Argentina</v>
          </cell>
          <cell r="H594" t="str">
            <v>GIELIGHT CO., LTD.</v>
          </cell>
          <cell r="I594" t="str">
            <v>GIELIGHT CO., LTD. // Gielight Industrial Building, Fuan Industrial Area, Dayangtian, Fuyong, Bao'an, Shenzhen (518103), China.</v>
          </cell>
          <cell r="J594">
            <v>0</v>
          </cell>
          <cell r="K594" t="str">
            <v>Panel LED / LED Panel</v>
          </cell>
          <cell r="L594" t="str">
            <v xml:space="preserve">GIELIGHT
</v>
          </cell>
          <cell r="M594" t="str">
            <v xml:space="preserve">GL-PL-S600*600
</v>
          </cell>
          <cell r="N594" t="str">
            <v xml:space="preserve">26Vdc 50W IP20 CLASE III
</v>
          </cell>
          <cell r="O594" t="str">
            <v>IEC 60598‐1: 2008‐4 (Ed 7.0); IEC 60598‐2‐2: 1996 + A1:1997‐01 (Ed. 2.1)</v>
          </cell>
          <cell r="P594" t="str">
            <v xml:space="preserve">N° HCI-03-15-2803; N° HCI-3-15-2803-S1 
</v>
          </cell>
          <cell r="Q594" t="str">
            <v>LENOR S.R.L.</v>
          </cell>
          <cell r="R594" t="str">
            <v>NA</v>
          </cell>
          <cell r="S594" t="str">
            <v>NA</v>
          </cell>
          <cell r="T594" t="str">
            <v>NA</v>
          </cell>
          <cell r="U594" t="str">
            <v>NA</v>
          </cell>
          <cell r="V594">
            <v>2</v>
          </cell>
          <cell r="W594" t="str">
            <v>2.1</v>
          </cell>
          <cell r="X594" t="str">
            <v xml:space="preserve">Luminaria: artefacto completo </v>
          </cell>
          <cell r="Y594">
            <v>42208</v>
          </cell>
          <cell r="Z594"/>
          <cell r="AA594" t="str">
            <v>BAJA</v>
          </cell>
          <cell r="AB594">
            <v>43166</v>
          </cell>
          <cell r="AC594" t="str">
            <v>Falta de vigilancia</v>
          </cell>
          <cell r="AD594" t="str">
            <v>-</v>
          </cell>
          <cell r="AE594"/>
          <cell r="AF594"/>
        </row>
        <row r="595">
          <cell r="A595" t="str">
            <v>TC-IACSA-0132/004.1</v>
          </cell>
          <cell r="B595" t="str">
            <v>Iluminación Sudamericana S.R.L.</v>
          </cell>
          <cell r="C595" t="str">
            <v>Licencia de Tipo (Sistema Nº 4)</v>
          </cell>
          <cell r="D595" t="str">
            <v>BAJA</v>
          </cell>
          <cell r="E595"/>
          <cell r="F595" t="str">
            <v>NA</v>
          </cell>
          <cell r="G595" t="str">
            <v>Pedro Calderon de la barca 1468 piso:1, (CP1407), C.A.B.A, Argentina.</v>
          </cell>
          <cell r="H595" t="str">
            <v>Iluminación Sudamericana S.R.L. / Pedro Calderon de la barca 1468 piso:1 (CP1407), C.A.B.A, Argentina.</v>
          </cell>
          <cell r="I595" t="str">
            <v>Iluminación Sudamericana S.R.L. / Pedro Calderon de la barca 1637 (CP1407), C.A.B.A, Argentina.</v>
          </cell>
          <cell r="J595">
            <v>0</v>
          </cell>
          <cell r="K595" t="str">
            <v>Luminaria de LED tipo perfil/ LED Recessed profile luminaire</v>
          </cell>
          <cell r="L595" t="str">
            <v xml:space="preserve">Iluminación Sudamericana </v>
          </cell>
          <cell r="M595" t="str">
            <v>PERFIL OMEGA T4 EQ</v>
          </cell>
          <cell r="N595" t="str">
            <v>220V~, 50Hz, 20W LED, IP20, Clase/Class I</v>
          </cell>
          <cell r="O595" t="str">
            <v>IEC 60598‐1 ed7.0 (2008‐04) + IEC 60598‐2‐2 ed3.0 (2011)</v>
          </cell>
          <cell r="P595" t="str">
            <v>S.E. Nº 06561</v>
          </cell>
          <cell r="Q595" t="str">
            <v>LADET S.A.</v>
          </cell>
          <cell r="R595" t="str">
            <v>NA</v>
          </cell>
          <cell r="S595" t="str">
            <v>NA</v>
          </cell>
          <cell r="T595" t="str">
            <v>NA</v>
          </cell>
          <cell r="U595" t="str">
            <v>NA</v>
          </cell>
          <cell r="V595">
            <v>2</v>
          </cell>
          <cell r="W595" t="str">
            <v>2.1</v>
          </cell>
          <cell r="X595" t="str">
            <v xml:space="preserve">Luminaria: artefacto completo </v>
          </cell>
          <cell r="Y595">
            <v>42214</v>
          </cell>
          <cell r="Z595"/>
          <cell r="AA595" t="str">
            <v>BAJA</v>
          </cell>
          <cell r="AB595">
            <v>43166</v>
          </cell>
          <cell r="AC595" t="str">
            <v>Falta de vigilancia</v>
          </cell>
          <cell r="AD595" t="str">
            <v>-</v>
          </cell>
          <cell r="AE595"/>
          <cell r="AF595"/>
        </row>
        <row r="596">
          <cell r="A596" t="str">
            <v>TC-IACSA-0132/002.1</v>
          </cell>
          <cell r="B596" t="str">
            <v>Iluminación Sudamericana S.R.L.</v>
          </cell>
          <cell r="C596" t="str">
            <v>Licencia de Tipo (Sistema Nº 4)</v>
          </cell>
          <cell r="D596" t="str">
            <v>BAJA</v>
          </cell>
          <cell r="E596"/>
          <cell r="F596" t="str">
            <v>NA</v>
          </cell>
          <cell r="G596" t="str">
            <v>Pedro Calderon de la barca 1468 piso:1, (CP1407), C.A.B.A, Argentina.</v>
          </cell>
          <cell r="H596" t="str">
            <v>DEXEL S.R.L. / Av. General Paz 13130 - C1440FX.- Buenos Aires - Argentina</v>
          </cell>
          <cell r="I596" t="str">
            <v>DEXEL S.R.L. / Av. General Paz 13130 - C1440FX - Buenos Aires - Argentina</v>
          </cell>
          <cell r="J596">
            <v>0</v>
          </cell>
          <cell r="K596" t="str">
            <v>Luminaria de escenario / Stage Lighting</v>
          </cell>
          <cell r="L596" t="str">
            <v>DEXEL</v>
          </cell>
          <cell r="M596" t="str">
            <v>PAR 64 L</v>
          </cell>
          <cell r="N596" t="str">
            <v>220V~, 50Hz, PAR 64 1000W, IP20 , Clase/Class I</v>
          </cell>
          <cell r="O596" t="str">
            <v>IEC 60598‐1 ed7.0 (2008‐04) + IEC 60598‐2‐17 ed1.0 (1984-01)</v>
          </cell>
          <cell r="P596" t="str">
            <v>S.E. Nº 06564</v>
          </cell>
          <cell r="Q596" t="str">
            <v>LADET S.A.</v>
          </cell>
          <cell r="R596" t="str">
            <v>NA</v>
          </cell>
          <cell r="S596" t="str">
            <v>NA</v>
          </cell>
          <cell r="T596" t="str">
            <v>NA</v>
          </cell>
          <cell r="U596" t="str">
            <v>NA</v>
          </cell>
          <cell r="V596">
            <v>2</v>
          </cell>
          <cell r="W596" t="str">
            <v>2.1</v>
          </cell>
          <cell r="X596" t="str">
            <v xml:space="preserve">Luminaria: artefacto completo </v>
          </cell>
          <cell r="Y596">
            <v>42214</v>
          </cell>
          <cell r="Z596"/>
          <cell r="AA596" t="str">
            <v>BAJA</v>
          </cell>
          <cell r="AB596">
            <v>43166</v>
          </cell>
          <cell r="AC596" t="str">
            <v>Falta de vigilancia</v>
          </cell>
          <cell r="AD596" t="str">
            <v>-</v>
          </cell>
          <cell r="AE596"/>
          <cell r="AF596"/>
        </row>
        <row r="597">
          <cell r="A597" t="str">
            <v>TC-IACSA-0132/003.1</v>
          </cell>
          <cell r="B597" t="str">
            <v>Iluminación Sudamericana S.R.L.</v>
          </cell>
          <cell r="C597" t="str">
            <v>Licencia de Tipo (Sistema Nº 4)</v>
          </cell>
          <cell r="D597" t="str">
            <v>BAJA</v>
          </cell>
          <cell r="E597"/>
          <cell r="F597" t="str">
            <v>NA</v>
          </cell>
          <cell r="G597" t="str">
            <v>Pedro Calderon de la barca 1468 piso:1, (CP1407), C.A.B.A, Argentina.</v>
          </cell>
          <cell r="H597" t="str">
            <v>TECNO VIGO S.R.L. / Av. Presidente Arturo Illia 484, Haedo, Buenos Aires, Argentina.</v>
          </cell>
          <cell r="I597" t="str">
            <v>TECNO VIGO S.R.L. / Av. Presidente Arturo Illia 484, Haedo, Buenos Aires, Argentina.</v>
          </cell>
          <cell r="J597">
            <v>0</v>
          </cell>
          <cell r="K597" t="str">
            <v>Luminaria de embutir / Recessed luminaire</v>
          </cell>
          <cell r="L597" t="str">
            <v>VIGO</v>
          </cell>
          <cell r="M597" t="str">
            <v>LISSI E21</v>
          </cell>
          <cell r="N597" t="str">
            <v>220V~, 50Hz, 1 X 15W LED, IP20 , Clase/Class II</v>
          </cell>
          <cell r="O597" t="str">
            <v>IEC 60598‐1 ed7.0 (2008‐04) + IEC 60598‐2‐2 ed3.0 (2011)</v>
          </cell>
          <cell r="P597" t="str">
            <v>S.E. Nº 06563</v>
          </cell>
          <cell r="Q597" t="str">
            <v>LADET S.A.</v>
          </cell>
          <cell r="R597" t="str">
            <v>NA</v>
          </cell>
          <cell r="S597" t="str">
            <v>NA</v>
          </cell>
          <cell r="T597" t="str">
            <v>NA</v>
          </cell>
          <cell r="U597" t="str">
            <v>NA</v>
          </cell>
          <cell r="V597">
            <v>2</v>
          </cell>
          <cell r="W597" t="str">
            <v>2.1</v>
          </cell>
          <cell r="X597" t="str">
            <v xml:space="preserve">Luminaria: artefacto completo </v>
          </cell>
          <cell r="Y597">
            <v>42214</v>
          </cell>
          <cell r="Z597"/>
          <cell r="AA597" t="str">
            <v>BAJA</v>
          </cell>
          <cell r="AB597">
            <v>43166</v>
          </cell>
          <cell r="AC597" t="str">
            <v>Falta de vigilancia</v>
          </cell>
          <cell r="AD597" t="str">
            <v>-</v>
          </cell>
          <cell r="AE597"/>
          <cell r="AF597"/>
        </row>
        <row r="598">
          <cell r="A598" t="str">
            <v>IACSA-N14-001.1</v>
          </cell>
          <cell r="B598" t="str">
            <v>Newsan S.A.</v>
          </cell>
          <cell r="C598" t="str">
            <v>Licencia de Marca (Sistema Nº 5)</v>
          </cell>
          <cell r="D598" t="str">
            <v>BAJA</v>
          </cell>
          <cell r="E598"/>
          <cell r="F598">
            <v>30642617555</v>
          </cell>
          <cell r="G598" t="str">
            <v>Roque Pérez 3650, Buenos Aires, Argentina.</v>
          </cell>
          <cell r="H598" t="str">
            <v xml:space="preserve">Helms-Man (Hui Yang) Electric Ltd. </v>
          </cell>
          <cell r="I598" t="str">
            <v>Helms-Man (Hui Yang) Electric Ltd. // Xin Xu, Hui Yang, Guang Dong, 516223, China..</v>
          </cell>
          <cell r="J598" t="str">
            <v>China.</v>
          </cell>
          <cell r="K598" t="str">
            <v>Fuente de Alimentación para radio reloj // Power supply for radio clock</v>
          </cell>
          <cell r="L598" t="str">
            <v xml:space="preserve">Helms-Man </v>
          </cell>
          <cell r="M598" t="str">
            <v xml:space="preserve">RD3514060020A </v>
          </cell>
          <cell r="N598" t="str">
            <v xml:space="preserve">Entrada/ Input: 220V~, 50Hz, IP40, Clase/Class II
Salida/ Output: 6Vcc, 200mA 
</v>
          </cell>
          <cell r="O598" t="str">
            <v>IEC 61558-1:2005 + A1:2009 &amp; IEC 61558-2-6:2009</v>
          </cell>
          <cell r="P598" t="str">
            <v>LESE 15042703 NEW</v>
          </cell>
          <cell r="Q598" t="str">
            <v>LESE - CITEDEF.</v>
          </cell>
          <cell r="R598" t="str">
            <v>NA</v>
          </cell>
          <cell r="S598" t="str">
            <v>NA</v>
          </cell>
          <cell r="T598" t="str">
            <v>NA</v>
          </cell>
          <cell r="U598" t="str">
            <v>NA</v>
          </cell>
          <cell r="V598">
            <v>4</v>
          </cell>
          <cell r="W598" t="str">
            <v>4.4</v>
          </cell>
          <cell r="X598" t="str">
            <v>Fuente de alimentación generales</v>
          </cell>
          <cell r="Y598">
            <v>42219</v>
          </cell>
          <cell r="Z598"/>
          <cell r="AA598" t="str">
            <v>BAJA</v>
          </cell>
          <cell r="AB598">
            <v>43955</v>
          </cell>
          <cell r="AC598" t="str">
            <v>sin stock</v>
          </cell>
          <cell r="AD598" t="str">
            <v>-</v>
          </cell>
          <cell r="AE598"/>
          <cell r="AF598"/>
        </row>
        <row r="599">
          <cell r="A599" t="str">
            <v>IACSA-R9-001.7</v>
          </cell>
          <cell r="B599" t="str">
            <v>Red Bull Argentina S.R.L.</v>
          </cell>
          <cell r="C599" t="str">
            <v>Licencia de Marca (Sistema Nº 5)</v>
          </cell>
          <cell r="D599" t="str">
            <v>BAJA</v>
          </cell>
          <cell r="E599"/>
          <cell r="F599">
            <v>30707962573</v>
          </cell>
          <cell r="G599" t="str">
            <v>Tucuman 1 , piso 4, C.A.B.A., Argentina.</v>
          </cell>
          <cell r="H599" t="str">
            <v>Jiangsu Selon Electric Appliances Co, Ltd.// 19 Lianfeng Road 1st District, Yushan Industrial Park, Changshu, Jiangsu, P.R.China..</v>
          </cell>
          <cell r="I599" t="str">
            <v>Jiangsu Selon Electric Appliances Co, Ltd.// 19 Lianfeng Road 1st District, Yushan Industrial Park, Changshu, Jiangsu, P.R.China..</v>
          </cell>
          <cell r="J599" t="str">
            <v>China.</v>
          </cell>
          <cell r="K599" t="str">
            <v>Heladera exhibidora</v>
          </cell>
          <cell r="L599" t="str">
            <v>RED BULL</v>
          </cell>
          <cell r="M599" t="str">
            <v>RB-QSR GDC ECO LED HOTCTRY</v>
          </cell>
          <cell r="N599" t="str">
            <v>220-240Vac; 0,45A; 85W; 50Hz; R600a/13g; Clase Climática 5; Clase I; Ciclopentano.</v>
          </cell>
          <cell r="O599" t="str">
            <v>IEC 60335-1:2010 (Ed. 5.0) + A1:2013 + A2:2016 + IEC 60335-2-89:2010 (Ed. 2.0) + A1:2012 + A2:2015</v>
          </cell>
          <cell r="P599" t="str">
            <v>180400495HZH-001</v>
          </cell>
          <cell r="Q599" t="str">
            <v>Intertek Testing Services Hangzhou Limited.</v>
          </cell>
          <cell r="R599" t="str">
            <v>Intertek Testing Services (Singapore) Pte., Ltd</v>
          </cell>
          <cell r="S599" t="str">
            <v>SG ITS-15175</v>
          </cell>
          <cell r="T599">
            <v>43236</v>
          </cell>
          <cell r="U599" t="str">
            <v>238-E 2017</v>
          </cell>
          <cell r="V599">
            <v>3</v>
          </cell>
          <cell r="W599" t="str">
            <v>3.3</v>
          </cell>
          <cell r="X599" t="str">
            <v xml:space="preserve">Heladeras/freezers </v>
          </cell>
          <cell r="Y599">
            <v>42220</v>
          </cell>
          <cell r="Z599"/>
          <cell r="AA599">
            <v>44443</v>
          </cell>
          <cell r="AB599">
            <v>44443</v>
          </cell>
          <cell r="AC599" t="str">
            <v>CERTIFICADO VENCIDO</v>
          </cell>
          <cell r="AD599">
            <v>-1469</v>
          </cell>
          <cell r="AE599"/>
          <cell r="AF599"/>
        </row>
        <row r="600">
          <cell r="A600" t="str">
            <v>IACSA-S35-001.1</v>
          </cell>
          <cell r="B600" t="str">
            <v>SuperCanal S.A.</v>
          </cell>
          <cell r="C600" t="str">
            <v>Licencia de Marca (Sistema Nº 5)</v>
          </cell>
          <cell r="D600" t="str">
            <v>BAJA</v>
          </cell>
          <cell r="E600"/>
          <cell r="F600" t="str">
            <v>NA</v>
          </cell>
          <cell r="G600" t="str">
            <v xml:space="preserve">Hipólito Bouchard N° 680 - 5to. Piso - C.A.B.A. </v>
          </cell>
          <cell r="H600" t="str">
            <v>Shenzhen Eng Electronics Co., Ltd.</v>
          </cell>
          <cell r="I600" t="str">
            <v>Shenzhen Eng Electronics Co., Ltd. // Block B, Nuclear Group Industrial District, Baishixia, Fuyun Town, Baoan, Shenzhen, China.</v>
          </cell>
          <cell r="J600">
            <v>0</v>
          </cell>
          <cell r="K600" t="str">
            <v>Fuente de Alimentación para modem por cable // Power supply for cable modems</v>
          </cell>
          <cell r="L600" t="str">
            <v>ENG</v>
          </cell>
          <cell r="M600" t="str">
            <v>3A-231DA15</v>
          </cell>
          <cell r="N600" t="str">
            <v xml:space="preserve">Entrada/input: 100-240V~, 50-60Hz, 0.8A, clase/class II
Salida/output: 15Vdc, 1.5A 
</v>
          </cell>
          <cell r="O600" t="str">
            <v xml:space="preserve">IEC 60950-1:2005 (Ed. 2.0) </v>
          </cell>
          <cell r="P600" t="str">
            <v>FJH-06-15-8725</v>
          </cell>
          <cell r="Q600" t="str">
            <v>LENOR S.R.L.</v>
          </cell>
          <cell r="R600" t="str">
            <v>NA</v>
          </cell>
          <cell r="S600" t="str">
            <v>NA</v>
          </cell>
          <cell r="T600" t="str">
            <v>NA</v>
          </cell>
          <cell r="U600" t="str">
            <v>NA</v>
          </cell>
          <cell r="V600">
            <v>4</v>
          </cell>
          <cell r="W600" t="str">
            <v>4.2</v>
          </cell>
          <cell r="X600" t="str">
            <v>Fuente de alimentación para equipos de tecnología de la información</v>
          </cell>
          <cell r="Y600">
            <v>42220</v>
          </cell>
          <cell r="Z600"/>
          <cell r="AA600" t="str">
            <v xml:space="preserve">BAJA </v>
          </cell>
          <cell r="AB600">
            <v>42403</v>
          </cell>
          <cell r="AC600" t="str">
            <v>NA</v>
          </cell>
          <cell r="AD600" t="str">
            <v>-</v>
          </cell>
          <cell r="AE600"/>
          <cell r="AF600"/>
        </row>
        <row r="601">
          <cell r="A601" t="str">
            <v>IACSA-N19-001.1</v>
          </cell>
          <cell r="B601" t="str">
            <v>N&amp;F Distributions S.A.</v>
          </cell>
          <cell r="C601" t="str">
            <v>Licencia de Marca (Sistema Nº 5)</v>
          </cell>
          <cell r="D601" t="str">
            <v>BAJA</v>
          </cell>
          <cell r="E601"/>
          <cell r="F601" t="str">
            <v>NA</v>
          </cell>
          <cell r="G601" t="str">
            <v>Entre ríos 1450, Olivos, Pcia de Buenos Aires.</v>
          </cell>
          <cell r="H601" t="str">
            <v>Huizhou BYD Electronic Co., Ltd.</v>
          </cell>
          <cell r="I601" t="str">
            <v>Huizhou BYD Electronic Co., Ltd. // Xiangshui River, Economic Development Zone, Daya Bay, Huizhou, Guangdong, 516083, China.</v>
          </cell>
          <cell r="J601">
            <v>0</v>
          </cell>
          <cell r="K601" t="str">
            <v xml:space="preserve">Cargador de viaje para Teléfonos Celulares //  cell phone travel charger </v>
          </cell>
          <cell r="L601" t="str">
            <v>Alcatel</v>
          </cell>
          <cell r="M601" t="str">
            <v>TUAR050055-B00; WAR550mA5V00-02</v>
          </cell>
          <cell r="N601" t="str">
            <v xml:space="preserve">Entrada/ Input: 100-240V~, 50/60Hz, 150mA, Clase/Class II
Salida/ Output: 5Vcc, 550mA 
</v>
          </cell>
          <cell r="O601" t="str">
            <v>IEC 60950-1:2005 (Ed. 2.0) + A1:2009</v>
          </cell>
          <cell r="P601" t="str">
            <v xml:space="preserve">30262-1292-64542 </v>
          </cell>
          <cell r="Q601" t="str">
            <v>SHITSUKE S.R.L.</v>
          </cell>
          <cell r="R601" t="str">
            <v>NA</v>
          </cell>
          <cell r="S601" t="str">
            <v>NA</v>
          </cell>
          <cell r="T601" t="str">
            <v>NA</v>
          </cell>
          <cell r="U601" t="str">
            <v>NA</v>
          </cell>
          <cell r="V601">
            <v>4</v>
          </cell>
          <cell r="W601" t="str">
            <v>4.2</v>
          </cell>
          <cell r="X601" t="str">
            <v>Fuente de alimentación para equipos de tecnología de la información</v>
          </cell>
          <cell r="Y601">
            <v>42222</v>
          </cell>
          <cell r="Z601"/>
          <cell r="AA601" t="str">
            <v>BAJA</v>
          </cell>
          <cell r="AB601">
            <v>43166</v>
          </cell>
          <cell r="AC601" t="str">
            <v>falta de vigilancia</v>
          </cell>
          <cell r="AD601" t="str">
            <v>-</v>
          </cell>
          <cell r="AE601"/>
          <cell r="AF601"/>
        </row>
        <row r="602">
          <cell r="A602" t="str">
            <v>TC-IACSA-0073/004.2R3</v>
          </cell>
          <cell r="B602" t="str">
            <v>Lynch Cocinas S.A.</v>
          </cell>
          <cell r="C602" t="str">
            <v>Licencia de Tipo (Sistema Nº 4)</v>
          </cell>
          <cell r="D602" t="str">
            <v>BAJA</v>
          </cell>
          <cell r="E602"/>
          <cell r="F602" t="str">
            <v>NA</v>
          </cell>
          <cell r="G602" t="str">
            <v>Av. del Libertador 1254, Vicente López, (B1638BEY), Buenos Aires, Argentina.</v>
          </cell>
          <cell r="H602" t="str">
            <v xml:space="preserve">Yindu Kitchen Equipment Co., Ltd. /
No.1 Xingxing Road Xingqiao, District Yuhang Hangzhou, Hangzhou, Zhejiang, (311100), China.
</v>
          </cell>
          <cell r="I602" t="str">
            <v xml:space="preserve">Yindu Kitchen Equipment Co., Ltd. /
No.1 Xingxing Road Xingqiao, District Yuhang Hangzhou, Hangzhou, Zhejiang, (311100), China.
</v>
          </cell>
          <cell r="J602">
            <v>0</v>
          </cell>
          <cell r="K602" t="str">
            <v xml:space="preserve">Armario refrigerador vertical /
Refrigerated cabinet
</v>
          </cell>
          <cell r="L602" t="str">
            <v>LYNCH COCINAS, LYNCH</v>
          </cell>
          <cell r="M602" t="str">
            <v>EBF 3000, EBF 3001, EBF 3010, EBF 3011, EBF 3020, EBF 3021,
EBF 3040, EBF 3041, EBF 3200, EBF 3201, EBF 3220, EBF 3221</v>
          </cell>
          <cell r="N602" t="str">
            <v xml:space="preserve">220V~, 50Hz, clase I, IPX0
(Ver Anexo I con información detallada - See Appendix I with detailed information)
</v>
          </cell>
          <cell r="O602" t="str">
            <v xml:space="preserve">IEC 60335-2-89:2002 + A1:2005 + A1/Ec1:2005 + A2:2007 usada con IEC 60335-1:2001 (incl. Corrigendum 1:2002) + A1:2004 + A2:2006
</v>
          </cell>
          <cell r="P602" t="str">
            <v xml:space="preserve">CKC-01-09-0399; CKC-01-09-0399-S1; CKC-06-15-8828; CKC-07-15-0441 (S1) </v>
          </cell>
          <cell r="Q602" t="str">
            <v>LENOR S.R.L.</v>
          </cell>
          <cell r="R602" t="str">
            <v>NA</v>
          </cell>
          <cell r="S602" t="str">
            <v>NA</v>
          </cell>
          <cell r="T602" t="str">
            <v>NA</v>
          </cell>
          <cell r="U602" t="str">
            <v>NA</v>
          </cell>
          <cell r="V602">
            <v>3</v>
          </cell>
          <cell r="W602" t="str">
            <v>3.3</v>
          </cell>
          <cell r="X602" t="str">
            <v xml:space="preserve">Heladeras/freezers </v>
          </cell>
          <cell r="Y602">
            <v>42230</v>
          </cell>
          <cell r="Z602"/>
          <cell r="AA602" t="str">
            <v>BAJA</v>
          </cell>
          <cell r="AB602">
            <v>42956</v>
          </cell>
          <cell r="AC602" t="str">
            <v>se eliminan modelos del certificado y se cambia la direccion legal del importador</v>
          </cell>
          <cell r="AD602" t="str">
            <v>-</v>
          </cell>
          <cell r="AE602"/>
          <cell r="AF602"/>
        </row>
        <row r="603">
          <cell r="A603" t="str">
            <v>TC-IACSA-0132/003.3</v>
          </cell>
          <cell r="B603" t="str">
            <v>Iluminación Sudamericana S.R.L.</v>
          </cell>
          <cell r="C603" t="str">
            <v>Licencia de Tipo (Sistema Nº 4)</v>
          </cell>
          <cell r="D603" t="str">
            <v>BAJA</v>
          </cell>
          <cell r="E603"/>
          <cell r="F603" t="str">
            <v>NA</v>
          </cell>
          <cell r="G603" t="str">
            <v>Pedro Calderon de la barca 1468 piso:1, (CP1407), C.A.B.A, Argentina.</v>
          </cell>
          <cell r="H603" t="str">
            <v>TECNO VIGO S.R.L. / Av. Presidente Arturo Illia 484, Haedo, Buenos Aires, Argentina.</v>
          </cell>
          <cell r="I603" t="str">
            <v>TECNO VIGO S.R.L. / Av. Presidente Arturo Illia 484, Haedo, Buenos Aires, Argentina.</v>
          </cell>
          <cell r="J603">
            <v>0</v>
          </cell>
          <cell r="K603" t="str">
            <v>Luminaria de embutir / Recessed luminaire</v>
          </cell>
          <cell r="L603" t="str">
            <v>VIGO</v>
          </cell>
          <cell r="M603" t="str">
            <v>LISSI E14</v>
          </cell>
          <cell r="N603" t="str">
            <v>220V~, 50Hz, PAR30 1 X 70W E27, IP20, Clase/Class I</v>
          </cell>
          <cell r="O603" t="str">
            <v>IEC 60598‐1 ed7.0 (2008‐04) + IEC 60598‐2‐2 ed3.0 (2011)</v>
          </cell>
          <cell r="P603" t="str">
            <v>S.E. Nº 06829</v>
          </cell>
          <cell r="Q603" t="str">
            <v>LADET S.A.</v>
          </cell>
          <cell r="R603" t="str">
            <v>NA</v>
          </cell>
          <cell r="S603" t="str">
            <v>NA</v>
          </cell>
          <cell r="T603" t="str">
            <v>NA</v>
          </cell>
          <cell r="U603" t="str">
            <v>NA</v>
          </cell>
          <cell r="V603">
            <v>2</v>
          </cell>
          <cell r="W603" t="str">
            <v>2.1</v>
          </cell>
          <cell r="X603" t="str">
            <v xml:space="preserve">Luminaria: artefacto completo </v>
          </cell>
          <cell r="Y603">
            <v>42234</v>
          </cell>
          <cell r="Z603"/>
          <cell r="AA603" t="str">
            <v>BAJA</v>
          </cell>
          <cell r="AB603">
            <v>43166</v>
          </cell>
          <cell r="AC603" t="str">
            <v>Falta de vigilancia</v>
          </cell>
          <cell r="AD603" t="str">
            <v>-</v>
          </cell>
          <cell r="AE603"/>
          <cell r="AF603"/>
        </row>
        <row r="604">
          <cell r="A604" t="str">
            <v>IACSA-B12-001.2</v>
          </cell>
          <cell r="B604" t="str">
            <v>Bombas Grundfos de Argentina S.A.</v>
          </cell>
          <cell r="C604" t="str">
            <v>Licencia de Marca (Sistema Nº 5)</v>
          </cell>
          <cell r="D604" t="str">
            <v>BAJA</v>
          </cell>
          <cell r="E604"/>
          <cell r="F604" t="str">
            <v>NA</v>
          </cell>
          <cell r="G604" t="str">
            <v>Av. Leandro N. Alem 1110, Piso 13, (1001), Ciudad Autónoma de Buenos Aires.</v>
          </cell>
          <cell r="H604" t="str">
            <v xml:space="preserve">DAB Pumps Spa
Via Marco Polo, 14 - (35035) - Menstrino (PD) - Italia
</v>
          </cell>
          <cell r="I604" t="str">
            <v xml:space="preserve">DAB Pumps Spa
Via del Lavoro, 3 - 36040 - San Germano dei Berici (VI) - Italia
</v>
          </cell>
          <cell r="J604">
            <v>0</v>
          </cell>
          <cell r="K604" t="str">
            <v xml:space="preserve">Motor sumergible trifásico // Submersible three-phase motor
</v>
          </cell>
          <cell r="L604" t="str">
            <v>Mark Grundfos</v>
          </cell>
          <cell r="M604" t="str">
            <v>Serie 4OL
Serie 4OL-E</v>
          </cell>
          <cell r="N604" t="str">
            <v>230/400V, 50Hz, S1, IP68                                                                                                                                                                                                                                   (Ver hoja 2)</v>
          </cell>
          <cell r="O604" t="str">
            <v>IEC 60034-1:2004 (ed.11)</v>
          </cell>
          <cell r="P604" t="str">
            <v>29898-295-64471 + 29898-295-64471 AMD1</v>
          </cell>
          <cell r="Q604" t="str">
            <v>SHITSUKE S.R.L.</v>
          </cell>
          <cell r="R604" t="str">
            <v>NA</v>
          </cell>
          <cell r="S604" t="str">
            <v>NA</v>
          </cell>
          <cell r="T604" t="str">
            <v>NA</v>
          </cell>
          <cell r="U604" t="str">
            <v>NA</v>
          </cell>
          <cell r="V604">
            <v>6</v>
          </cell>
          <cell r="W604" t="str">
            <v>6.5</v>
          </cell>
          <cell r="X604" t="str">
            <v>Motores</v>
          </cell>
          <cell r="Y604">
            <v>42235</v>
          </cell>
          <cell r="Z604"/>
          <cell r="AA604" t="str">
            <v>BAJA</v>
          </cell>
          <cell r="AB604" t="str">
            <v>NA</v>
          </cell>
          <cell r="AC604" t="str">
            <v>NA</v>
          </cell>
          <cell r="AD604" t="str">
            <v>-</v>
          </cell>
          <cell r="AE604"/>
          <cell r="AF604"/>
        </row>
        <row r="605">
          <cell r="A605" t="str">
            <v>IACSA-B12-001.2R1</v>
          </cell>
          <cell r="B605" t="str">
            <v>Bombas Grundfos de Argentina S.A.</v>
          </cell>
          <cell r="C605" t="str">
            <v>Licencia de Marca (Sistema Nº 5)</v>
          </cell>
          <cell r="D605" t="str">
            <v>BAJA</v>
          </cell>
          <cell r="E605"/>
          <cell r="F605">
            <v>30682498761</v>
          </cell>
          <cell r="G605" t="str">
            <v>Av. Leandro N. Alem 1110, Piso 13, (1001), C.A.B.A., Argentina.</v>
          </cell>
          <cell r="H605" t="str">
            <v xml:space="preserve">DAB Pumps Spa
Via Marco Polo, 14 - (35035) - Menstrino (PD) - Italia.
</v>
          </cell>
          <cell r="I605" t="str">
            <v xml:space="preserve">DAB Pumps Spa // Via del Lavoro, 3 - 36040 - San Germano dei Berici, Vicenza, Italia..
</v>
          </cell>
          <cell r="J605" t="str">
            <v>Italia.</v>
          </cell>
          <cell r="K605" t="str">
            <v xml:space="preserve">Motor sumergible trifásico // Submersible three-phase motor
</v>
          </cell>
          <cell r="L605" t="str">
            <v>Mark Grundfos</v>
          </cell>
          <cell r="M605" t="str">
            <v>Serie 4OL</v>
          </cell>
          <cell r="N605" t="str">
            <v xml:space="preserve">Entrada // Input: Ver Anexo 1// See appendix 1
</v>
          </cell>
          <cell r="O605" t="str">
            <v>IEC 60034-1:2004 (ed.11)</v>
          </cell>
          <cell r="P605" t="str">
            <v>N° 29898-295-64471 + 29898-295-64471 AMD1, N° 35544-295-71082.</v>
          </cell>
          <cell r="Q605" t="str">
            <v>SHITSUKE S.R.L.</v>
          </cell>
          <cell r="R605" t="str">
            <v>NA</v>
          </cell>
          <cell r="S605" t="str">
            <v>NA</v>
          </cell>
          <cell r="T605" t="str">
            <v>NA</v>
          </cell>
          <cell r="U605" t="str">
            <v>NA</v>
          </cell>
          <cell r="V605">
            <v>6</v>
          </cell>
          <cell r="W605" t="str">
            <v>6.5</v>
          </cell>
          <cell r="X605" t="str">
            <v>Motores</v>
          </cell>
          <cell r="Y605">
            <v>42235</v>
          </cell>
          <cell r="Z605"/>
          <cell r="AA605" t="str">
            <v>BAJA</v>
          </cell>
          <cell r="AB605">
            <v>43893</v>
          </cell>
          <cell r="AC605" t="str">
            <v>no se renovará el certificado</v>
          </cell>
          <cell r="AD605" t="str">
            <v>-</v>
          </cell>
          <cell r="AE605"/>
          <cell r="AF605"/>
        </row>
        <row r="606">
          <cell r="A606" t="str">
            <v>IACSA-B12-001.1</v>
          </cell>
          <cell r="B606" t="str">
            <v>Bombas Grundfos de Argentina S.A.</v>
          </cell>
          <cell r="C606" t="str">
            <v>Licencia de Marca (Sistema Nº 5)</v>
          </cell>
          <cell r="D606" t="str">
            <v>BAJA</v>
          </cell>
          <cell r="E606"/>
          <cell r="F606" t="str">
            <v>NA</v>
          </cell>
          <cell r="G606" t="str">
            <v>Av. Leandro N. Alem 1110, Piso 13, (1001), Ciudad Autónoma de Buenos Aires.</v>
          </cell>
          <cell r="H606" t="str">
            <v xml:space="preserve">DAB Pumps Spa
Via Marco Polo, 14 - (35035) - Menstrino (PD) - Italia
</v>
          </cell>
          <cell r="I606" t="str">
            <v xml:space="preserve">DAB Pumps Spa
Via del Lavoro, 3 - 36040 - San Germano dei Berici (VI) - Italia
</v>
          </cell>
          <cell r="J606">
            <v>0</v>
          </cell>
          <cell r="K606" t="str">
            <v xml:space="preserve">Motor sumergible Monofásico // Submersible single phase motor
</v>
          </cell>
          <cell r="L606" t="str">
            <v>Mark Grundfos</v>
          </cell>
          <cell r="M606" t="str">
            <v>Serie 4OL
Serie 4OL-E</v>
          </cell>
          <cell r="N606" t="str">
            <v>230V, 50Hz, S1, IP68  (Ver hoja 2)</v>
          </cell>
          <cell r="O606" t="str">
            <v>IEC 60034-1:2004 (ed.11)</v>
          </cell>
          <cell r="P606" t="str">
            <v>29899-295-64470 + 29899-295-64470 AMD1</v>
          </cell>
          <cell r="Q606" t="str">
            <v>SHITSUKE S.R.L.</v>
          </cell>
          <cell r="R606" t="str">
            <v>NA</v>
          </cell>
          <cell r="S606" t="str">
            <v>NA</v>
          </cell>
          <cell r="T606" t="str">
            <v>NA</v>
          </cell>
          <cell r="U606" t="str">
            <v>NA</v>
          </cell>
          <cell r="V606">
            <v>6</v>
          </cell>
          <cell r="W606" t="str">
            <v>6.5</v>
          </cell>
          <cell r="X606" t="str">
            <v>Motores</v>
          </cell>
          <cell r="Y606">
            <v>42235</v>
          </cell>
          <cell r="Z606"/>
          <cell r="AA606" t="str">
            <v>BAJA</v>
          </cell>
          <cell r="AB606" t="str">
            <v>NA</v>
          </cell>
          <cell r="AC606" t="str">
            <v>NA</v>
          </cell>
          <cell r="AD606" t="str">
            <v>-</v>
          </cell>
          <cell r="AE606"/>
          <cell r="AF606"/>
        </row>
        <row r="607">
          <cell r="A607" t="str">
            <v>IACSA-B12-001.1R1</v>
          </cell>
          <cell r="B607" t="str">
            <v>Bombas Grundfos de Argentina S.A.</v>
          </cell>
          <cell r="C607" t="str">
            <v>Licencia de Marca (Sistema Nº 5)</v>
          </cell>
          <cell r="D607" t="str">
            <v>BAJA</v>
          </cell>
          <cell r="E607"/>
          <cell r="F607">
            <v>30682498761</v>
          </cell>
          <cell r="G607" t="str">
            <v>Av. Leandro N. Alem 1110, Piso 13, (1001), C.A.B.A., Argentina.</v>
          </cell>
          <cell r="H607" t="str">
            <v xml:space="preserve">DAB Pumps Spa
Via Marco Polo, 14 - (35035) - Menstrino (PD) - Italia.
</v>
          </cell>
          <cell r="I607" t="str">
            <v xml:space="preserve">DAB Pumps Spa // Via del Lavoro, 3 - 36040 - San Germano dei Berici, Vicenza, Italia..
</v>
          </cell>
          <cell r="J607" t="str">
            <v>Italia.</v>
          </cell>
          <cell r="K607" t="str">
            <v xml:space="preserve">Motor sumergible Monofásico // Submersible single phase motor
</v>
          </cell>
          <cell r="L607" t="str">
            <v>Mark Grundfos</v>
          </cell>
          <cell r="M607" t="str">
            <v xml:space="preserve">Serie 4OL
</v>
          </cell>
          <cell r="N607" t="str">
            <v>Entrada // Input: Ver Anexo 1// See appendix 1</v>
          </cell>
          <cell r="O607" t="str">
            <v>IEC 60034-1:2004 (ed.11)</v>
          </cell>
          <cell r="P607" t="str">
            <v>N° 29899-295-64470 + 29899-295-64470 AMD1, N° 35543-295-71045.</v>
          </cell>
          <cell r="Q607" t="str">
            <v>SHITSUKE S.R.L.</v>
          </cell>
          <cell r="R607" t="str">
            <v>NA</v>
          </cell>
          <cell r="S607" t="str">
            <v>NA</v>
          </cell>
          <cell r="T607" t="str">
            <v>NA</v>
          </cell>
          <cell r="U607" t="str">
            <v>NA</v>
          </cell>
          <cell r="V607">
            <v>6</v>
          </cell>
          <cell r="W607" t="str">
            <v>6.5</v>
          </cell>
          <cell r="X607" t="str">
            <v>Motores</v>
          </cell>
          <cell r="Y607">
            <v>42235</v>
          </cell>
          <cell r="Z607"/>
          <cell r="AA607" t="str">
            <v>BAJA</v>
          </cell>
          <cell r="AB607">
            <v>43893</v>
          </cell>
          <cell r="AC607" t="str">
            <v>no se renovará el certificado</v>
          </cell>
          <cell r="AD607" t="str">
            <v>-</v>
          </cell>
          <cell r="AE607"/>
          <cell r="AF607"/>
        </row>
        <row r="608">
          <cell r="A608" t="str">
            <v>IACSA-C13-010.1</v>
          </cell>
          <cell r="B608" t="str">
            <v>COTO C.I.C.S.A.</v>
          </cell>
          <cell r="C608" t="str">
            <v>Licencia de Marca (Sistema Nº 5)</v>
          </cell>
          <cell r="D608" t="str">
            <v>BAJA</v>
          </cell>
          <cell r="E608"/>
          <cell r="F608">
            <v>30548083156</v>
          </cell>
          <cell r="G608" t="str">
            <v>Paysandú  1842; C.A.B.A.; Argentina.</v>
          </cell>
          <cell r="H608" t="str">
            <v>Zhongshan Donlim Weili Electrical Appliances Co., Ltd. // Fusha Industrial Park, Fusha Town, Zhongshan City, Guangdong Province, P.R. China.</v>
          </cell>
          <cell r="I608" t="str">
            <v>Zhongshan Donlim Weili Electrical Appliances Co., Ltd. // Fusha Industrial Park, Fusha Town, Zhongshan City, Guangdong Province, P.R. China.</v>
          </cell>
          <cell r="J608" t="str">
            <v>China.</v>
          </cell>
          <cell r="K608" t="str">
            <v>Chopera Electrica</v>
          </cell>
          <cell r="L608" t="str">
            <v>TOP HOUSE</v>
          </cell>
          <cell r="M608" t="str">
            <v>BCT-0588</v>
          </cell>
          <cell r="N608" t="str">
            <v>220-240Vca, 50Hz, 65W, Clase II, Clase Climática SN/N</v>
          </cell>
          <cell r="O608" t="str">
            <v>IEC 60335-1:2010 (Ed.5.0) + A1:2013 + IEC 60335-2-24:2010 (Ed. 7.0) + A1:2012</v>
          </cell>
          <cell r="P608" t="str">
            <v>170901009SHA-001</v>
          </cell>
          <cell r="Q608" t="str">
            <v>Intertek Testing Services Shanghai</v>
          </cell>
          <cell r="R608" t="str">
            <v>NA</v>
          </cell>
          <cell r="S608" t="str">
            <v>NA</v>
          </cell>
          <cell r="T608" t="str">
            <v>NA</v>
          </cell>
          <cell r="U608" t="str">
            <v>NA</v>
          </cell>
          <cell r="V608">
            <v>3</v>
          </cell>
          <cell r="W608" t="str">
            <v>3.3</v>
          </cell>
          <cell r="X608" t="str">
            <v xml:space="preserve">Heladeras/freezers </v>
          </cell>
          <cell r="Y608">
            <v>42235</v>
          </cell>
          <cell r="Z608"/>
          <cell r="AA608">
            <v>44163</v>
          </cell>
          <cell r="AB608"/>
          <cell r="AC608"/>
          <cell r="AD608">
            <v>-1749</v>
          </cell>
          <cell r="AE608"/>
          <cell r="AF608"/>
        </row>
        <row r="609">
          <cell r="A609" t="str">
            <v>IACSA-B10-002.2</v>
          </cell>
          <cell r="B609" t="str">
            <v>BGH S.A.</v>
          </cell>
          <cell r="C609" t="str">
            <v>Licencia de Marca (Sistema Nº 5)</v>
          </cell>
          <cell r="D609" t="str">
            <v>BAJA</v>
          </cell>
          <cell r="E609"/>
          <cell r="F609" t="str">
            <v>NA</v>
          </cell>
          <cell r="G609" t="str">
            <v>Brasil 731, C.A.B.A., Argentina</v>
          </cell>
          <cell r="H609" t="str">
            <v>Shenzhen Eng Electronics Co., Ltd.</v>
          </cell>
          <cell r="I609" t="str">
            <v xml:space="preserve">Shenzhen Eng Electronics Co., Ltd. / Block B, Nuclear Group Industrial District, Baishixia, Fuyun Town, Baoan, Shenzhen, China. </v>
          </cell>
          <cell r="J609">
            <v>0</v>
          </cell>
          <cell r="K609" t="str">
            <v>Fuente de alimentación para cablemodems y decodificadores // Power supply for cablemodems and TV set-top boxes</v>
          </cell>
          <cell r="L609" t="str">
            <v>ENG</v>
          </cell>
          <cell r="M609" t="str">
            <v>3A-152WG12, 3A-152WG15, 3A-152DG12, 3A-152DG15</v>
          </cell>
          <cell r="N609" t="str">
            <v xml:space="preserve">Entrada/ Input: 220-240Vac, 50-60Hz, 0.4A, Clase II
Salida/ Output: 12Vdc o 15Vdc, 1.0A
</v>
          </cell>
          <cell r="O609" t="str">
            <v>IEC 60950‐1:2001 (Ed. 1.0)</v>
          </cell>
          <cell r="P609" t="str">
            <v>SE N° 33864</v>
          </cell>
          <cell r="Q609" t="str">
            <v>IADEV S.A.</v>
          </cell>
          <cell r="R609" t="str">
            <v>NA</v>
          </cell>
          <cell r="S609" t="str">
            <v>NA</v>
          </cell>
          <cell r="T609" t="str">
            <v>NA</v>
          </cell>
          <cell r="U609" t="str">
            <v>NA</v>
          </cell>
          <cell r="V609">
            <v>4</v>
          </cell>
          <cell r="W609" t="str">
            <v>4.2</v>
          </cell>
          <cell r="X609" t="str">
            <v>Fuente de alimentación para equipos de tecnología de la información</v>
          </cell>
          <cell r="Y609">
            <v>42236</v>
          </cell>
          <cell r="Z609"/>
          <cell r="AA609" t="str">
            <v>BAJA</v>
          </cell>
          <cell r="AB609">
            <v>43011</v>
          </cell>
          <cell r="AC609" t="str">
            <v>fin de comercializacion</v>
          </cell>
          <cell r="AD609" t="str">
            <v>-</v>
          </cell>
          <cell r="AE609"/>
          <cell r="AF609"/>
        </row>
        <row r="610">
          <cell r="A610" t="str">
            <v>IACSA-V5-001.2</v>
          </cell>
          <cell r="B610" t="str">
            <v>VILLAMAGNA HNOS S.R.L.</v>
          </cell>
          <cell r="C610" t="str">
            <v>Licencia de Marca (Sistema Nº 5)</v>
          </cell>
          <cell r="D610" t="str">
            <v>BAJA</v>
          </cell>
          <cell r="E610"/>
          <cell r="F610" t="str">
            <v>NA</v>
          </cell>
          <cell r="G610" t="str">
            <v>URUGUAY 467 – PISO 12 – C -CABA - ARGENTINA.</v>
          </cell>
          <cell r="H610" t="str">
            <v xml:space="preserve">FSP Group Inc. </v>
          </cell>
          <cell r="I610" t="str">
            <v>Zhonghan Electronics (Shenzhen) Co., Ltd. // Juyuan Industrial  Zone, Tangwei Village, Fuyong Town, Baoan District, Shenzhen City (518103), Guangdong, China..</v>
          </cell>
          <cell r="J610" t="str">
            <v>China.</v>
          </cell>
          <cell r="K610" t="str">
            <v>Fuente de Alimentación para impresoras de etiquetas // AC/DC Adapter for ticket printer</v>
          </cell>
          <cell r="L610" t="str">
            <v xml:space="preserve">Zebra, FSP
</v>
          </cell>
          <cell r="M610" t="str">
            <v>(1)FSP060-RPBA, (2)FSP060-RPBC, (3)FSP060-RPAC, (4)FSP030-DGAA5</v>
          </cell>
          <cell r="N610" t="str">
            <v>Entrada/input: 
(1) (2) (3) 100-240V~, 50-60Hz, 2.0A, clase/class I; 
(4) 100-240V~, 50-60Hz, 1.3A, clase/classI.
Salida/output: 
(1) 20.0Vdc, 3.0A (60W MAX.), (2) 24.0Vdc, 2.5A (60W MAX.), 
(3) 24.0Vdc, 2.5A (60W MAX.), (4) 48.0Vdc, 0.63A (30W MAX.)</v>
          </cell>
          <cell r="O610" t="str">
            <v>IEC 60950-1:2005 (Ed. 2.0) + A1:2009</v>
          </cell>
          <cell r="P610" t="str">
            <v xml:space="preserve">GMN-08-15-1848 </v>
          </cell>
          <cell r="Q610" t="str">
            <v>LENOR S.R.L.</v>
          </cell>
          <cell r="R610" t="str">
            <v>NA</v>
          </cell>
          <cell r="S610" t="str">
            <v>NA</v>
          </cell>
          <cell r="T610" t="str">
            <v>NA</v>
          </cell>
          <cell r="U610" t="str">
            <v>NA</v>
          </cell>
          <cell r="V610">
            <v>4</v>
          </cell>
          <cell r="W610" t="str">
            <v>4.2</v>
          </cell>
          <cell r="X610" t="str">
            <v>Fuente de alimentación para equipos de tecnología de la información</v>
          </cell>
          <cell r="Y610">
            <v>42241</v>
          </cell>
          <cell r="Z610"/>
          <cell r="AA610" t="str">
            <v>BAJA</v>
          </cell>
          <cell r="AB610">
            <v>43160</v>
          </cell>
          <cell r="AC610" t="str">
            <v>falta de vigilancia</v>
          </cell>
          <cell r="AD610" t="str">
            <v>-</v>
          </cell>
          <cell r="AE610"/>
          <cell r="AF610"/>
        </row>
        <row r="611">
          <cell r="A611" t="str">
            <v>TC-IACSA-0128/003.1</v>
          </cell>
          <cell r="B611" t="str">
            <v>M y C Cosmetiques S.A.</v>
          </cell>
          <cell r="C611" t="str">
            <v>Licencia de Tipo (Sistema Nº 4)</v>
          </cell>
          <cell r="D611" t="str">
            <v>BAJA</v>
          </cell>
          <cell r="E611"/>
          <cell r="F611" t="str">
            <v>NA</v>
          </cell>
          <cell r="G611" t="str">
            <v>Las Palmas 2504/08 (1437), C.A.B.A., Buenos Aires, Argentina.</v>
          </cell>
          <cell r="H611" t="str">
            <v>Zhejiang  Paiter Electric Co., Ltd. // 33, Hong Xiang Road, Hi‐Tec industrial area,
WenZhou, Zhejiang, China.</v>
          </cell>
          <cell r="I611" t="str">
            <v>Zhejiang  Paiter Electric Co., Ltd. // 33, Hong Xiang Road, Hi‐Tec industrial area,
WenZhou, Zhejiang, China.</v>
          </cell>
          <cell r="J611">
            <v>0</v>
          </cell>
          <cell r="K611" t="str">
            <v>Plancha para alisar cabello / Hair Straightener</v>
          </cell>
          <cell r="L611" t="str">
            <v>PAITER</v>
          </cell>
          <cell r="M611" t="str">
            <v xml:space="preserve">EF-007
</v>
          </cell>
          <cell r="N611" t="str">
            <v xml:space="preserve">100-240Vac, 50/60Hz, 40W, Clase II 
</v>
          </cell>
          <cell r="O611" t="str">
            <v xml:space="preserve">IEC 60335-1:2001 (ed. 4) + A1:2004 + A2:2006 + IEC60335-2-23:2003 (ed. 5) + A1:2008
</v>
          </cell>
          <cell r="P611" t="str">
            <v xml:space="preserve">29648-1287-61637 + 29648-1287-61637 AMD1 + 29648-1287-61637 AMD2
</v>
          </cell>
          <cell r="Q611" t="str">
            <v>SHITSUKE S.R.L.</v>
          </cell>
          <cell r="R611" t="str">
            <v>NA</v>
          </cell>
          <cell r="S611" t="str">
            <v>NA</v>
          </cell>
          <cell r="T611" t="str">
            <v>NA</v>
          </cell>
          <cell r="U611" t="str">
            <v>NA</v>
          </cell>
          <cell r="V611">
            <v>3</v>
          </cell>
          <cell r="W611" t="str">
            <v>3.6</v>
          </cell>
          <cell r="X611" t="str">
            <v>Cuidado personal</v>
          </cell>
          <cell r="Y611">
            <v>42244</v>
          </cell>
          <cell r="Z611"/>
          <cell r="AA611" t="str">
            <v>BAJA</v>
          </cell>
          <cell r="AB611">
            <v>42485</v>
          </cell>
          <cell r="AC611" t="str">
            <v>Transpaso de certificacion de tipo a marca</v>
          </cell>
          <cell r="AD611" t="str">
            <v>-</v>
          </cell>
          <cell r="AE611"/>
          <cell r="AF611"/>
        </row>
        <row r="612">
          <cell r="A612" t="str">
            <v>TC-IACSA-0132/005.1</v>
          </cell>
          <cell r="B612" t="str">
            <v>Iluminación Sudamericana S.R.L.</v>
          </cell>
          <cell r="C612" t="str">
            <v>Licencia de Tipo (Sistema Nº 4)</v>
          </cell>
          <cell r="D612" t="str">
            <v>BAJA</v>
          </cell>
          <cell r="E612"/>
          <cell r="F612" t="str">
            <v>NA</v>
          </cell>
          <cell r="G612" t="str">
            <v>Pedro Calderon de la barca 1468 piso:1, (CP1407), C.A.B.A, Argentina.</v>
          </cell>
          <cell r="H612" t="str">
            <v>MOVILUX / Av. Tte. Gral. Donato Álvarez 2655, 1427 CABA ,Argentina.</v>
          </cell>
          <cell r="I612" t="str">
            <v>MOVILUX / Av. Tte. Gral. Donato Álvarez 2655, 1427 CABA, Argentina.</v>
          </cell>
          <cell r="J612">
            <v>0</v>
          </cell>
          <cell r="K612" t="str">
            <v>Riel para alimentación de sistema de luminarias // Electrical supply track systems for luminaires</v>
          </cell>
          <cell r="L612" t="str">
            <v>DEXEL</v>
          </cell>
          <cell r="M612" t="str">
            <v>RIEL R1</v>
          </cell>
          <cell r="N612" t="str">
            <v>220V~, 50Hz, 50W, IP20, LAMPARA 12V 50W AR111, Clase/Class II</v>
          </cell>
          <cell r="O612" t="str">
            <v>IEC 60570:2003 (ed. 4.0)</v>
          </cell>
          <cell r="P612" t="str">
            <v>S.E. Nº 06559</v>
          </cell>
          <cell r="Q612" t="str">
            <v>LADET S.A.</v>
          </cell>
          <cell r="R612" t="str">
            <v>NA</v>
          </cell>
          <cell r="S612" t="str">
            <v>NA</v>
          </cell>
          <cell r="T612" t="str">
            <v>NA</v>
          </cell>
          <cell r="U612" t="str">
            <v>NA</v>
          </cell>
          <cell r="V612">
            <v>2</v>
          </cell>
          <cell r="W612" t="str">
            <v>2.1</v>
          </cell>
          <cell r="X612" t="str">
            <v xml:space="preserve">Luminaria: artefacto completo </v>
          </cell>
          <cell r="Y612">
            <v>42276</v>
          </cell>
          <cell r="Z612"/>
          <cell r="AA612" t="str">
            <v>BAJA</v>
          </cell>
          <cell r="AB612">
            <v>43166</v>
          </cell>
          <cell r="AC612" t="str">
            <v>Falta de vigilancia</v>
          </cell>
          <cell r="AD612" t="str">
            <v>-</v>
          </cell>
          <cell r="AE612"/>
          <cell r="AF612"/>
        </row>
        <row r="613">
          <cell r="A613" t="str">
            <v>IACSA-R9-003.1R1</v>
          </cell>
          <cell r="B613" t="str">
            <v>Red Bull Argentina S.R.L.</v>
          </cell>
          <cell r="C613" t="str">
            <v>Licencia de Marca (Sistema Nº 5)</v>
          </cell>
          <cell r="D613" t="str">
            <v>BAJA</v>
          </cell>
          <cell r="E613"/>
          <cell r="F613">
            <v>30707962573</v>
          </cell>
          <cell r="G613" t="str">
            <v>Tucuman 1 , piso 4, C.A.B.A., Argentina.</v>
          </cell>
          <cell r="H613" t="str">
            <v>IARP Asia Co., Ltd.</v>
          </cell>
          <cell r="I613" t="str">
            <v xml:space="preserve">IARP Asia Co., Ltd.// 231 Moo 6, Kao Yai, Cha-Am, Petchburi, Tailandia. </v>
          </cell>
          <cell r="J613" t="str">
            <v>Tailandia.</v>
          </cell>
          <cell r="K613" t="str">
            <v>Heladera exhibidora</v>
          </cell>
          <cell r="L613" t="str">
            <v>RED BULL</v>
          </cell>
          <cell r="M613" t="str">
            <v>1) VC206550010; 2) VC206565004; 3) VC206566012; 4) VC206571011</v>
          </cell>
          <cell r="N613" t="str">
            <v>220-240 V~; 50Hz; R600a; Clase I; 1),3) 60W; 0,4A; 2),4) 105W; 0,6A.</v>
          </cell>
          <cell r="O613" t="str">
            <v>IEC 60335-1:2010 (Ed. 5.0) + IEC 60335-2-89:2010 (Ed. 2.0) + A1:2012</v>
          </cell>
          <cell r="P613" t="str">
            <v>200014217UDI-CBS; 180706 01 SE</v>
          </cell>
          <cell r="Q613" t="str">
            <v>Intertek Italia S.P.A.; CES S.A.</v>
          </cell>
          <cell r="R613" t="str">
            <v>Intertek Semko AB</v>
          </cell>
          <cell r="S613" t="str">
            <v>SE-82033</v>
          </cell>
          <cell r="T613" t="str">
            <v>NA</v>
          </cell>
          <cell r="U613" t="str">
            <v>NA</v>
          </cell>
          <cell r="V613">
            <v>3</v>
          </cell>
          <cell r="W613" t="str">
            <v>3.3</v>
          </cell>
          <cell r="X613" t="str">
            <v xml:space="preserve">Heladeras/freezers </v>
          </cell>
          <cell r="Y613">
            <v>42278</v>
          </cell>
          <cell r="Z613"/>
          <cell r="AA613">
            <v>44386</v>
          </cell>
          <cell r="AB613"/>
          <cell r="AC613"/>
          <cell r="AD613">
            <v>-1526</v>
          </cell>
          <cell r="AE613"/>
          <cell r="AF613"/>
        </row>
        <row r="614">
          <cell r="A614" t="str">
            <v>TC-IACSA-0199/001.1</v>
          </cell>
          <cell r="B614" t="str">
            <v>Red Bull Argentina S.R.L.</v>
          </cell>
          <cell r="C614" t="str">
            <v>Licencia de Tipo (Sistema Nº 4)</v>
          </cell>
          <cell r="D614" t="str">
            <v>BAJA</v>
          </cell>
          <cell r="E614"/>
          <cell r="F614">
            <v>30707962573</v>
          </cell>
          <cell r="G614" t="str">
            <v>Tucuman 1 , piso 4, C.A.B.A., Argentina.</v>
          </cell>
          <cell r="H614" t="str">
            <v>LIEBHERR APPLIANCES KLUANG SDN BHD // 7 Jin Firma 2, Km 7 Jim Mersing, Kawasan Perindustrian Kluang II 86007, Kluang, Johor, Malaysia.</v>
          </cell>
          <cell r="I614" t="str">
            <v>LIEBHERR APPLIANCES KLUANG SDN BHD // 7 Jin Firma 2, Km 7 Jim Mersing, Kawasan Perindustrian Kluang II 86007, Kluang, Johor, Malaysia.</v>
          </cell>
          <cell r="J614" t="str">
            <v>China.</v>
          </cell>
          <cell r="K614" t="str">
            <v>Heladera exhibidora</v>
          </cell>
          <cell r="L614" t="str">
            <v>RED BULL</v>
          </cell>
          <cell r="M614" t="str">
            <v xml:space="preserve"> VC207750012</v>
          </cell>
          <cell r="N614" t="str">
            <v>220-240 V~; 50 Hz; 3 A; Clase I; R600a; 75 g; Pentano; Clase climática 7.</v>
          </cell>
          <cell r="O614" t="str">
            <v>IEC 60335-1: 2010 (Ed. 5.0) + A1:2013 + A2:2016 + IEC 60335-2-89:2010 (Ed. 2.0) + A1: 2012 + A2:2015.</v>
          </cell>
          <cell r="P614" t="str">
            <v>SE Nº 49031</v>
          </cell>
          <cell r="Q614" t="str">
            <v>IADEV S.A.</v>
          </cell>
          <cell r="R614" t="str">
            <v>NA</v>
          </cell>
          <cell r="S614" t="str">
            <v>NA</v>
          </cell>
          <cell r="T614" t="str">
            <v>NA</v>
          </cell>
          <cell r="U614" t="str">
            <v>NA</v>
          </cell>
          <cell r="V614">
            <v>3</v>
          </cell>
          <cell r="W614" t="str">
            <v>3.3</v>
          </cell>
          <cell r="X614" t="str">
            <v xml:space="preserve">Heladeras/freezers </v>
          </cell>
          <cell r="Y614">
            <v>42278</v>
          </cell>
          <cell r="Z614"/>
          <cell r="AA614">
            <v>44206</v>
          </cell>
          <cell r="AB614"/>
          <cell r="AC614"/>
          <cell r="AD614">
            <v>-1706</v>
          </cell>
          <cell r="AE614"/>
          <cell r="AF614"/>
        </row>
        <row r="615">
          <cell r="A615" t="str">
            <v>IACSA-S30-001.1</v>
          </cell>
          <cell r="B615" t="str">
            <v>SYMBAR S.A.</v>
          </cell>
          <cell r="C615" t="str">
            <v>Licencia de Marca (Sistema Nº 5)</v>
          </cell>
          <cell r="D615" t="str">
            <v>BAJA</v>
          </cell>
          <cell r="E615"/>
          <cell r="F615" t="str">
            <v>NA</v>
          </cell>
          <cell r="G615" t="str">
            <v>Uriburu 754 PB Oficina 3, C.A.B.A.; Argentina.</v>
          </cell>
          <cell r="H615" t="str">
            <v xml:space="preserve">FSP Group Inc. </v>
          </cell>
          <cell r="I615" t="str">
            <v>Zhonghan Electronics (Shenzhen) Co., Ltd. // Building 2,3,4,10, JuYuan Industrial Zone, TangWei Village, FuYong Town, BaoAn District, ShenZhen City, China.</v>
          </cell>
          <cell r="J615">
            <v>0</v>
          </cell>
          <cell r="K615" t="str">
            <v>Fuente de Alimentación para impresoras // Switching Power Adapter for printers</v>
          </cell>
          <cell r="L615" t="str">
            <v xml:space="preserve">ZEBRA, FSP
</v>
          </cell>
          <cell r="M615" t="str">
            <v xml:space="preserve">1) FSP060-RPBA, 2) FSP060-RPBC, 3) FSP060-RPAC, 4) FSP030-DGAA5,                          5) FSP025-DYAA3, 6) FSP060-RPBB
</v>
          </cell>
          <cell r="N615" t="str">
            <v xml:space="preserve">Entrada/input: (1)(2)(3)(6) 100-240V~, 50-60Hz 2.0A, clase/class I;                         (4)100-240V~, 50-60Hz 1.3A clase/class I; (5) 100-240V~, 50-60Hz, 0.8, Clase I                                                                                                                                                                                                       Salida/output: (1) 20.0 Vdc, 3.0 A (60W MAX.);  (2) 24.0 Vdc, 2.5 A  (60W MAX);              (3) 24.0 Vdc, 2.5 A  (60W MAX); (4) 48.0 Vdc, 0.63A (30W MAX);                                           (5) 12.0 Vdc, 2.08A (25W MAX); (6) 24.0 Vdc, 2.5 A  (60W MAX)
</v>
          </cell>
          <cell r="O615" t="str">
            <v>IEC 60950-1:2005 (ed. 2.0)  + A1:2009</v>
          </cell>
          <cell r="P615" t="str">
            <v>CUE-07-15-0562</v>
          </cell>
          <cell r="Q615" t="str">
            <v>LENOR S.R.L.</v>
          </cell>
          <cell r="R615" t="str">
            <v>NA</v>
          </cell>
          <cell r="S615" t="str">
            <v>NA</v>
          </cell>
          <cell r="T615" t="str">
            <v>NA</v>
          </cell>
          <cell r="U615" t="str">
            <v>NA</v>
          </cell>
          <cell r="V615">
            <v>4</v>
          </cell>
          <cell r="W615" t="str">
            <v>4.2</v>
          </cell>
          <cell r="X615" t="str">
            <v>Fuente de alimentación para equipos de tecnología de la información</v>
          </cell>
          <cell r="Y615">
            <v>42278</v>
          </cell>
          <cell r="Z615"/>
          <cell r="AA615" t="str">
            <v>BAJA</v>
          </cell>
          <cell r="AB615" t="str">
            <v>NA</v>
          </cell>
          <cell r="AC615" t="str">
            <v>NA</v>
          </cell>
          <cell r="AD615" t="str">
            <v>-</v>
          </cell>
          <cell r="AE615"/>
          <cell r="AF615"/>
        </row>
        <row r="616">
          <cell r="A616" t="str">
            <v>IACSA-S30-002.1</v>
          </cell>
          <cell r="B616" t="str">
            <v>SYMBAR S.A.</v>
          </cell>
          <cell r="C616" t="str">
            <v>Licencia de Marca (Sistema Nº 5)</v>
          </cell>
          <cell r="D616" t="str">
            <v>BAJA</v>
          </cell>
          <cell r="E616"/>
          <cell r="F616" t="str">
            <v>NA</v>
          </cell>
          <cell r="G616" t="str">
            <v>Uriburu 754 PB Oficina 3, C.A.B.A.; Argentina.</v>
          </cell>
          <cell r="H616" t="str">
            <v xml:space="preserve">FSP Group Inc. </v>
          </cell>
          <cell r="I616" t="str">
            <v>Zhonghan Electronics (Shenzhen) Co., Ltd. // Building 2,3,4,10, JuYuan Industrial Zone, TangWei Village, FuYong Town, BaoAn District, ShenZhen City, China.</v>
          </cell>
          <cell r="J616">
            <v>0</v>
          </cell>
          <cell r="K616" t="str">
            <v>Fuente de Alimentación para impresoras // Switching Power Adapter for printers</v>
          </cell>
          <cell r="L616" t="str">
            <v xml:space="preserve">ZEBRA
</v>
          </cell>
          <cell r="M616" t="str">
            <v xml:space="preserve">FSP050-DBCD1
</v>
          </cell>
          <cell r="N616" t="str">
            <v xml:space="preserve">Entrada/input: 100-240V~, 50-60Hz, 1.5A, Clase II
Salida/output: 12.0 Vdc, 4.16 A (50W MAX.)
</v>
          </cell>
          <cell r="O616" t="str">
            <v>IEC 60950-1:2005 (ed. 2.0)  + A1:2009</v>
          </cell>
          <cell r="P616" t="str">
            <v xml:space="preserve">CUE-07-15-0989 </v>
          </cell>
          <cell r="Q616" t="str">
            <v>LENOR S.R.L.</v>
          </cell>
          <cell r="R616" t="str">
            <v>NA</v>
          </cell>
          <cell r="S616" t="str">
            <v>NA</v>
          </cell>
          <cell r="T616" t="str">
            <v>NA</v>
          </cell>
          <cell r="U616" t="str">
            <v>NA</v>
          </cell>
          <cell r="V616">
            <v>4</v>
          </cell>
          <cell r="W616" t="str">
            <v>4.2</v>
          </cell>
          <cell r="X616" t="str">
            <v>Fuente de alimentación para equipos de tecnología de la información</v>
          </cell>
          <cell r="Y616">
            <v>42278</v>
          </cell>
          <cell r="Z616"/>
          <cell r="AA616" t="str">
            <v>BAJA</v>
          </cell>
          <cell r="AB616">
            <v>43166</v>
          </cell>
          <cell r="AC616" t="str">
            <v>falta de vigilancia</v>
          </cell>
          <cell r="AD616" t="str">
            <v>-</v>
          </cell>
          <cell r="AE616"/>
          <cell r="AF616"/>
        </row>
        <row r="617">
          <cell r="A617" t="str">
            <v>IACSA-H5-001.2</v>
          </cell>
          <cell r="B617" t="str">
            <v>Hewlett-Packard Argentina S.R.L.</v>
          </cell>
          <cell r="C617" t="str">
            <v>Licencia de Marca (Sistema Nº 5)</v>
          </cell>
          <cell r="D617" t="str">
            <v>BAJA</v>
          </cell>
          <cell r="E617"/>
          <cell r="F617" t="str">
            <v>NA</v>
          </cell>
          <cell r="G617" t="str">
            <v>Montañeses 2140, C.P. 1428, C.A.B.A., Buenos Aires, Argentina.</v>
          </cell>
          <cell r="H617" t="str">
            <v xml:space="preserve">FSP Group Inc. </v>
          </cell>
          <cell r="I617" t="str">
            <v>Zhonghan Electronics (Shenzhen) Co., Ltd. // Building 2,3,4,10, JuYuan Industrial Zone, TangWei Village, FuYong Town, BaoAn District, ShenZhen City, China.</v>
          </cell>
          <cell r="J617">
            <v>0</v>
          </cell>
          <cell r="K617" t="str">
            <v>Fuente de alimentación para conmutadores de red, puntos de acceso y enrutadores inalámbricos // Switching Power Adapter for Access point, Switch and Wireless routers</v>
          </cell>
          <cell r="L617" t="str">
            <v>FSP</v>
          </cell>
          <cell r="M617" t="str">
            <v>FSP015-DYAA1</v>
          </cell>
          <cell r="N617" t="str">
            <v xml:space="preserve">Entrada/input: 100-240V~, 50-60Hz, 0.5A, clase/class I
Salida/output: 5.0Vdc, 3.0A (15W MAX)
</v>
          </cell>
          <cell r="O617" t="str">
            <v>IEC 60950-1:2005 (Ed. 2) + A1:2009</v>
          </cell>
          <cell r="P617" t="str">
            <v>VO-09-15-2127</v>
          </cell>
          <cell r="Q617" t="str">
            <v>LENOR S.R.L.</v>
          </cell>
          <cell r="R617" t="str">
            <v>NA</v>
          </cell>
          <cell r="S617" t="str">
            <v>NA</v>
          </cell>
          <cell r="T617" t="str">
            <v>NA</v>
          </cell>
          <cell r="U617" t="str">
            <v>NA</v>
          </cell>
          <cell r="V617">
            <v>4</v>
          </cell>
          <cell r="W617" t="str">
            <v>4.2</v>
          </cell>
          <cell r="X617" t="str">
            <v>Fuente de alimentación para equipos de tecnología de la información</v>
          </cell>
          <cell r="Y617">
            <v>42285</v>
          </cell>
          <cell r="Z617"/>
          <cell r="AA617" t="str">
            <v>BAJA</v>
          </cell>
          <cell r="AB617">
            <v>42837</v>
          </cell>
          <cell r="AC617" t="str">
            <v>Producto discontinuado</v>
          </cell>
          <cell r="AD617" t="str">
            <v>-</v>
          </cell>
          <cell r="AE617"/>
          <cell r="AF617"/>
        </row>
        <row r="618">
          <cell r="A618" t="str">
            <v>TC-IACSA-0130/001.1</v>
          </cell>
          <cell r="B618" t="str">
            <v>FALABELLA S.A.</v>
          </cell>
          <cell r="C618" t="str">
            <v>Licencia de Tipo (Sistema Nº 4)</v>
          </cell>
          <cell r="D618" t="str">
            <v>BAJA</v>
          </cell>
          <cell r="E618"/>
          <cell r="F618" t="str">
            <v>NA</v>
          </cell>
          <cell r="G618" t="str">
            <v>Suipacha 1111, piso 18, C.A.B.A., Buenos Aires, Argentina.</v>
          </cell>
          <cell r="H618" t="str">
            <v>Wenzhou Wangel Products Co.,Ltd.</v>
          </cell>
          <cell r="I618" t="str">
            <v>Wenzhou Wangel Products Co.,Ltd. / Workshop 2, Lijin Stock, Tonghai road, Konggang New Area, Wenzhou, China.</v>
          </cell>
          <cell r="J618">
            <v>0</v>
          </cell>
          <cell r="K618" t="str">
            <v>Espejo con luminaria LED / Mirror with LED luminaire</v>
          </cell>
          <cell r="L618" t="str">
            <v>Wangel</v>
          </cell>
          <cell r="M618" t="str">
            <v xml:space="preserve">1) WGL8660; 2) WGLG8714; 3) WGLG8718; 4) WGL8652; 5) WGLG8715;                       6) WGL8671; 7) WGL8671-2
</v>
          </cell>
          <cell r="N618" t="str">
            <v xml:space="preserve">100-240Vac 50/60Hz CLASE II
 1) 4.32W; 2) 3.6W; 3) 3.6W; 4) 1.8W; 5) 8.46W;  6) 11.16W; 7) 12.24W
</v>
          </cell>
          <cell r="O618" t="str">
            <v xml:space="preserve">IEC 60598‐1:2008‐4(Ed 7.0) + IEC 60598‐2‐1:1979 + A1:1987 (Ed. 1.0)
IEC 61347‐1: 2007(Ed. 2.0) + A1: 2010 + IEC 61347‐2‐13:2007 (Ed. 1.0) Cláusulas 14 y 16.
</v>
          </cell>
          <cell r="P618" t="str">
            <v>FG-03-15-1301; FG-03-15-1301 (S1)</v>
          </cell>
          <cell r="Q618" t="str">
            <v>LENOR S.R.L.</v>
          </cell>
          <cell r="R618" t="str">
            <v>NA</v>
          </cell>
          <cell r="S618" t="str">
            <v>NA</v>
          </cell>
          <cell r="T618" t="str">
            <v>NA</v>
          </cell>
          <cell r="U618" t="str">
            <v>NA</v>
          </cell>
          <cell r="V618">
            <v>2</v>
          </cell>
          <cell r="W618" t="str">
            <v>2.1</v>
          </cell>
          <cell r="X618" t="str">
            <v xml:space="preserve">Luminaria: artefacto completo </v>
          </cell>
          <cell r="Y618">
            <v>42310</v>
          </cell>
          <cell r="Z618"/>
          <cell r="AA618" t="str">
            <v>BAJA</v>
          </cell>
          <cell r="AB618">
            <v>42563</v>
          </cell>
          <cell r="AC618" t="str">
            <v>El cliente no comercializara mas el producto</v>
          </cell>
          <cell r="AD618" t="str">
            <v>-</v>
          </cell>
          <cell r="AE618"/>
          <cell r="AF618"/>
        </row>
        <row r="619">
          <cell r="A619" t="str">
            <v>TC-IACSA-0133/001.1</v>
          </cell>
          <cell r="B619" t="str">
            <v>Importadora JA S.A.</v>
          </cell>
          <cell r="C619" t="str">
            <v>Licencia de Tipo (Sistema Nº 4)</v>
          </cell>
          <cell r="D619" t="str">
            <v>BAJA</v>
          </cell>
          <cell r="E619"/>
          <cell r="F619" t="str">
            <v>NA</v>
          </cell>
          <cell r="G619" t="str">
            <v>Gamarra 1131(1431), C.A.B.A., Argentina..</v>
          </cell>
          <cell r="H619" t="str">
            <v xml:space="preserve">Kayhin Electric Appliance Co., Ltd. // N° 13 Lainbao Road, Hengwei Village, Shenzhen,
Guangdong, China.
</v>
          </cell>
          <cell r="I619" t="str">
            <v xml:space="preserve">Kayhin Electric Appliance Co., Ltd. // N° 13 Lainbao Road, Hengwei Village, Shenzhen,
Guangdong, China.
</v>
          </cell>
          <cell r="J619">
            <v>0</v>
          </cell>
          <cell r="K619" t="str">
            <v xml:space="preserve">Proyector LED /
LED Floodlight
</v>
          </cell>
          <cell r="L619" t="str">
            <v>JA</v>
          </cell>
          <cell r="M619" t="str">
            <v>1) JA-L9010; 2) JA-9020; 3) JA-9030; 4) JA-9050</v>
          </cell>
          <cell r="N619" t="str">
            <v xml:space="preserve">85-250V; 50/60Hz; IP65; 
1) 10W; 2) 20W; 3) 30W; 4) 50W
</v>
          </cell>
          <cell r="O619" t="str">
            <v xml:space="preserve">IEC 60598-1:2008 (Ed 7.0) + IEC 60598-2-5:1998 +
IEC 61347-1: 2007(Ed. 2.0) + A1: 2010 + IEC 61347‐2‐13:2006 (Ed. 1.0) (Cl. 14 y 16)
</v>
          </cell>
          <cell r="P619" t="str">
            <v>SE N° 34432; SE N° 33301; SEN° 33300</v>
          </cell>
          <cell r="Q619" t="str">
            <v>IADEV S.A.</v>
          </cell>
          <cell r="R619" t="str">
            <v>NA</v>
          </cell>
          <cell r="S619" t="str">
            <v>NA</v>
          </cell>
          <cell r="T619" t="str">
            <v>NA</v>
          </cell>
          <cell r="U619" t="str">
            <v>NA</v>
          </cell>
          <cell r="V619">
            <v>2</v>
          </cell>
          <cell r="W619" t="str">
            <v>2.1</v>
          </cell>
          <cell r="X619" t="str">
            <v xml:space="preserve">Luminaria: artefacto completo </v>
          </cell>
          <cell r="Y619">
            <v>42311</v>
          </cell>
          <cell r="Z619"/>
          <cell r="AA619" t="str">
            <v>BAJA</v>
          </cell>
          <cell r="AB619">
            <v>42677</v>
          </cell>
          <cell r="AC619" t="str">
            <v>NA</v>
          </cell>
          <cell r="AD619" t="str">
            <v>-</v>
          </cell>
          <cell r="AE619"/>
          <cell r="AF619"/>
        </row>
        <row r="620">
          <cell r="A620" t="str">
            <v>TC-IACSA-0133/002.1</v>
          </cell>
          <cell r="B620" t="str">
            <v>Importadora JA S.A.</v>
          </cell>
          <cell r="C620" t="str">
            <v>Licencia de Tipo (Sistema Nº 4)</v>
          </cell>
          <cell r="D620" t="str">
            <v>BAJA</v>
          </cell>
          <cell r="E620"/>
          <cell r="F620" t="str">
            <v>NA</v>
          </cell>
          <cell r="G620" t="str">
            <v>Gamarra 1131(1431), C.A.B.A., Argentina.G</v>
          </cell>
          <cell r="H620" t="str">
            <v xml:space="preserve">Honor Lighting Co. Ltd. // 2nd Floor, Building 2, No. 215 Yuehua Road, Huli District, Xiamen, Fujian Province, China..
</v>
          </cell>
          <cell r="I620" t="str">
            <v xml:space="preserve">Honor Lighting Co. Ltd. // 2nd Floor, Building 2, No. 215 Yuehua Road, Huli District, Xiamen, Fujian Province, China..
</v>
          </cell>
          <cell r="J620" t="str">
            <v>China.</v>
          </cell>
          <cell r="K620" t="str">
            <v xml:space="preserve">Luminaria LED /
LED Luminaire
</v>
          </cell>
          <cell r="L620" t="str">
            <v>JA</v>
          </cell>
          <cell r="M620" t="str">
            <v>1) JA-L9001; 2) JA-L18001; 3) JA-L27001; 4) JA-L36001; 5) JA-L9002; 6) JA-L18002;  7) JA-L27002</v>
          </cell>
          <cell r="N620" t="str">
            <v xml:space="preserve">85-250V; 50/60Hz; IP40; Clase II
1) 9W; 2) 18W; 3) 27W; 4) 36W; 5) 9W; 6) 18W; 7) 27W
</v>
          </cell>
          <cell r="O620" t="str">
            <v xml:space="preserve">IEC 60598-1:2008 (ed 7.0) + IEC 60598-2:1:1979 + A1:1987 + IEC62031:2012 (ed.1.1) (Cl. 6, 7 y 13) + IEC61347-1:2010 (ed 2.1) IEC61347-2-13:2006 (ed.1.0)  (Cl. 12, 16, 18 y 20)
</v>
          </cell>
          <cell r="P620" t="str">
            <v xml:space="preserve">SE N° 34362; SE N° 34363; SE N° 34364; SE N° 34365 
</v>
          </cell>
          <cell r="Q620" t="str">
            <v>IADEV S.A.</v>
          </cell>
          <cell r="R620" t="str">
            <v>NA</v>
          </cell>
          <cell r="S620" t="str">
            <v>NA</v>
          </cell>
          <cell r="T620" t="str">
            <v>NA</v>
          </cell>
          <cell r="U620" t="str">
            <v>NA</v>
          </cell>
          <cell r="V620">
            <v>2</v>
          </cell>
          <cell r="W620" t="str">
            <v>2.1</v>
          </cell>
          <cell r="X620" t="str">
            <v xml:space="preserve">Luminaria: artefacto completo </v>
          </cell>
          <cell r="Y620">
            <v>42311</v>
          </cell>
          <cell r="Z620"/>
          <cell r="AA620" t="str">
            <v>BAJA</v>
          </cell>
          <cell r="AB620" t="str">
            <v>NA</v>
          </cell>
          <cell r="AC620" t="str">
            <v>NA</v>
          </cell>
          <cell r="AD620" t="str">
            <v>-</v>
          </cell>
          <cell r="AE620"/>
          <cell r="AF620"/>
        </row>
        <row r="621">
          <cell r="A621" t="str">
            <v>TC-IACSA-0137/001.1</v>
          </cell>
          <cell r="B621" t="str">
            <v>Baires Full Trading S.A.</v>
          </cell>
          <cell r="C621" t="str">
            <v>Licencia de Tipo (Sistema Nº 4)</v>
          </cell>
          <cell r="D621" t="str">
            <v>BAJA</v>
          </cell>
          <cell r="E621"/>
          <cell r="F621">
            <v>30639171163</v>
          </cell>
          <cell r="G621" t="str">
            <v>J.R. De Velasco 529, C.P. 1429 – C.A.B.A.</v>
          </cell>
          <cell r="H621" t="str">
            <v>Ningbo Peichen Electric Appliance Co., Ltd // No.5910, Zhenpu Road, Xiepu, Zhenhai District, Ningbo, China.</v>
          </cell>
          <cell r="I621" t="str">
            <v>Ningbo Peichen Electric Appliance Co., Ltd // No.5910, Zhenpu Road, Xiepu, Zhenhai District, Ningbo, China.</v>
          </cell>
          <cell r="J621">
            <v>0</v>
          </cell>
          <cell r="K621" t="str">
            <v xml:space="preserve">Extractor de Jugos // Juice Extractor
</v>
          </cell>
          <cell r="L621" t="str">
            <v>Imust</v>
          </cell>
          <cell r="M621" t="str">
            <v>EJU-R.850S-IMT</v>
          </cell>
          <cell r="N621" t="str">
            <v>220-240Vca, 50-60Hz, 850W, Clase II / Class Il</v>
          </cell>
          <cell r="O621" t="str">
            <v xml:space="preserve">IEC 60335-1:2001(ed. 4.2) + A1:2004 + A2:2006;
IEC 60335-2-14: 2006 (ed. 5.0) + A1:2008.
</v>
          </cell>
          <cell r="P621" t="str">
            <v>SE N° 07041</v>
          </cell>
          <cell r="Q621" t="str">
            <v>LADET S.A.</v>
          </cell>
          <cell r="R621" t="str">
            <v>NA</v>
          </cell>
          <cell r="S621" t="str">
            <v>NA</v>
          </cell>
          <cell r="T621" t="str">
            <v>NA</v>
          </cell>
          <cell r="U621" t="str">
            <v>NA</v>
          </cell>
          <cell r="V621">
            <v>3</v>
          </cell>
          <cell r="W621" t="str">
            <v>3.2</v>
          </cell>
          <cell r="X621" t="str">
            <v>Electrodomésticos de uso en la Cocina</v>
          </cell>
          <cell r="Y621">
            <v>42313</v>
          </cell>
          <cell r="Z621"/>
          <cell r="AA621" t="str">
            <v>BAJA</v>
          </cell>
          <cell r="AB621" t="str">
            <v>NA</v>
          </cell>
          <cell r="AC621" t="str">
            <v>REVISION POR ADICION DE MODELOS</v>
          </cell>
          <cell r="AD621" t="str">
            <v>-</v>
          </cell>
          <cell r="AE621"/>
          <cell r="AF621"/>
        </row>
        <row r="622">
          <cell r="A622" t="str">
            <v>IACSA-B16-001.9</v>
          </cell>
          <cell r="B622" t="str">
            <v>Brother International Corporation de Argentina S.R.L.</v>
          </cell>
          <cell r="C622" t="str">
            <v>Licencia de Marca (Sistema Nº 5)</v>
          </cell>
          <cell r="D622" t="str">
            <v>BAJA</v>
          </cell>
          <cell r="E622"/>
          <cell r="F622">
            <v>30708049235</v>
          </cell>
          <cell r="G622" t="str">
            <v>Av. Santa Fe 2755 (10° Piso), C.A.B.A., Buenos Aires, Argentina.</v>
          </cell>
          <cell r="H622" t="str">
            <v>Taiwán. Brother Industries, Ltd. // 76 Kai Fa Road, NEPZ, Kaohsiung City, Taiwán..</v>
          </cell>
          <cell r="I622" t="str">
            <v xml:space="preserve">Taiwán. Brother Industries, Ltd. // 76 Kai Fa Road, NEPZ, Kaohsiung City, Taiwán..
</v>
          </cell>
          <cell r="J622" t="str">
            <v>Taiwán.</v>
          </cell>
          <cell r="K622" t="str">
            <v>Máquina de bordar // Embroidery machine</v>
          </cell>
          <cell r="L622" t="str">
            <v>brother</v>
          </cell>
          <cell r="M622" t="str">
            <v>PRS100, VR</v>
          </cell>
          <cell r="N622" t="str">
            <v>100-240Vca; 50/60Hz; 110W; CLASE II</v>
          </cell>
          <cell r="O622" t="str">
            <v xml:space="preserve">IEC 60335-1:2010 (Ed. 5.0) usada con IEC 60335-2-28:2002 (Ed. 4.0) + A1:2008 
</v>
          </cell>
          <cell r="P622" t="str">
            <v>31626-235-65627</v>
          </cell>
          <cell r="Q622" t="str">
            <v>SHITSUKE S.R.L.</v>
          </cell>
          <cell r="R622" t="str">
            <v>NA</v>
          </cell>
          <cell r="S622" t="str">
            <v>NA</v>
          </cell>
          <cell r="T622" t="str">
            <v>NA</v>
          </cell>
          <cell r="U622" t="str">
            <v>NA</v>
          </cell>
          <cell r="V622">
            <v>3</v>
          </cell>
          <cell r="W622" t="str">
            <v>3.7</v>
          </cell>
          <cell r="X622" t="str">
            <v>Cuidado del hogar</v>
          </cell>
          <cell r="Y622">
            <v>42314</v>
          </cell>
          <cell r="Z622"/>
          <cell r="AA622" t="str">
            <v>BAJA</v>
          </cell>
          <cell r="AB622">
            <v>43978</v>
          </cell>
          <cell r="AC622" t="str">
            <v>NA</v>
          </cell>
          <cell r="AD622" t="str">
            <v>-</v>
          </cell>
          <cell r="AE622"/>
          <cell r="AF622"/>
        </row>
        <row r="623">
          <cell r="A623" t="str">
            <v>IACSA-G8-001.3</v>
          </cell>
          <cell r="B623" t="str">
            <v>Galander S.A.</v>
          </cell>
          <cell r="C623" t="str">
            <v>Licencia de Marca (Sistema Nº 5)</v>
          </cell>
          <cell r="D623" t="str">
            <v>BAJA</v>
          </cell>
          <cell r="E623"/>
          <cell r="F623">
            <v>30698914277</v>
          </cell>
          <cell r="G623" t="str">
            <v>Av. La Voz del Interior 6848, X5008HLN, Córdoba, Argentina.</v>
          </cell>
          <cell r="H623" t="str">
            <v>Leader Electronics Inc.</v>
          </cell>
          <cell r="I623" t="str">
            <v xml:space="preserve">Dongguan Leader Electronics Inc. / No. 1, Industrial Area, Tang Xia Town, Dong Guan City, Guang Dong Province, China.. 
</v>
          </cell>
          <cell r="J623" t="str">
            <v>China.</v>
          </cell>
          <cell r="K623" t="str">
            <v xml:space="preserve">Fuente de Alimentación/ Cargador de baterías para computadoras, modems &amp; routers, equipamiento de telefonía y radio e impresoras
Power supply/ Battery charger for computers, modems &amp; routers, phone and radio
equipment and printers
</v>
          </cell>
          <cell r="L623" t="str">
            <v>LEI, Motorola</v>
          </cell>
          <cell r="M623" t="str">
            <v>NU20-C140150-I3; 2571886T01</v>
          </cell>
          <cell r="N623" t="str">
            <v xml:space="preserve">Entrada/Input: 100-240Vac , 50/60Hz, 1.0A, clase/class II
Salida/Output: 14Vdc, 1.5A
</v>
          </cell>
          <cell r="O623" t="str">
            <v>IEC 60950-1:2005 (ed. 2.0) + A1:2009 + A2:2013</v>
          </cell>
          <cell r="P623" t="str">
            <v>N° 151006 12 SE</v>
          </cell>
          <cell r="Q623" t="str">
            <v>CES S.A.</v>
          </cell>
          <cell r="R623" t="str">
            <v>NA</v>
          </cell>
          <cell r="S623" t="str">
            <v>NA</v>
          </cell>
          <cell r="T623" t="str">
            <v>NA</v>
          </cell>
          <cell r="U623" t="str">
            <v>NA</v>
          </cell>
          <cell r="V623">
            <v>4</v>
          </cell>
          <cell r="W623" t="str">
            <v>4.2</v>
          </cell>
          <cell r="X623" t="str">
            <v>Fuente de alimentación para equipos de tecnología de la información</v>
          </cell>
          <cell r="Y623">
            <v>42324</v>
          </cell>
          <cell r="Z623"/>
          <cell r="AA623" t="str">
            <v>BAJA</v>
          </cell>
          <cell r="AB623">
            <v>43978</v>
          </cell>
          <cell r="AC623" t="str">
            <v>cambio de codificacion (CAMBIO INTERNO DE INTERTEK)</v>
          </cell>
          <cell r="AD623" t="str">
            <v>-</v>
          </cell>
          <cell r="AE623"/>
          <cell r="AF623"/>
        </row>
        <row r="624">
          <cell r="A624" t="str">
            <v>IACSA-G8-001.2</v>
          </cell>
          <cell r="B624" t="str">
            <v>Galander S.A.</v>
          </cell>
          <cell r="C624" t="str">
            <v>Licencia de Marca (Sistema Nº 5)</v>
          </cell>
          <cell r="D624" t="str">
            <v>BAJA</v>
          </cell>
          <cell r="E624"/>
          <cell r="F624">
            <v>30698914277</v>
          </cell>
          <cell r="G624" t="str">
            <v>Av. La Voz del Interior 6848, X5008HLN, Córdoba, Argentina.</v>
          </cell>
          <cell r="H624" t="str">
            <v xml:space="preserve">Leader Electronics Inc. </v>
          </cell>
          <cell r="I624" t="str">
            <v>Dongguan Leader Electronics Inc. //  No. 1, Industrial Area, Tang Xia Town, Dong Guan City, Guang Dong Province, China..</v>
          </cell>
          <cell r="J624" t="str">
            <v>China.</v>
          </cell>
          <cell r="K624" t="str">
            <v>Fuente de Alimentación/ Cargador de baterías para computadoras, modems &amp; routers, equipamiento de telefonía y radio e impresoras //
Power supply/ Battery charger for computers, modems &amp; routers, phone and radio
equipment and printers</v>
          </cell>
          <cell r="L624" t="str">
            <v>LEI; Vertex Standard; Motorlola</v>
          </cell>
          <cell r="M624" t="str">
            <v>48180090-A4</v>
          </cell>
          <cell r="N624" t="str">
            <v xml:space="preserve">Entrada/input: 220-240Vac; 50Hz; 200 mA; clase/class II 
Salida/output: 18 Vdc; 900 mA
</v>
          </cell>
          <cell r="O624" t="str">
            <v>IEC 60950-1:2005 (ed. 2.0) + A1:2009 + A2:2013</v>
          </cell>
          <cell r="P624" t="str">
            <v>N° 151006 11 SE</v>
          </cell>
          <cell r="Q624" t="str">
            <v>CES S.A.</v>
          </cell>
          <cell r="R624" t="str">
            <v>NA</v>
          </cell>
          <cell r="S624" t="str">
            <v>NA</v>
          </cell>
          <cell r="T624" t="str">
            <v>NA</v>
          </cell>
          <cell r="U624" t="str">
            <v>NA</v>
          </cell>
          <cell r="V624">
            <v>4</v>
          </cell>
          <cell r="W624" t="str">
            <v>4.2</v>
          </cell>
          <cell r="X624" t="str">
            <v>Fuente de alimentación para equipos de tecnología de la información</v>
          </cell>
          <cell r="Y624">
            <v>42324</v>
          </cell>
          <cell r="Z624"/>
          <cell r="AA624" t="str">
            <v>BAJA</v>
          </cell>
          <cell r="AB624">
            <v>43454</v>
          </cell>
          <cell r="AC624" t="str">
            <v>NA</v>
          </cell>
          <cell r="AD624" t="str">
            <v>-</v>
          </cell>
          <cell r="AE624"/>
          <cell r="AF624"/>
        </row>
        <row r="625">
          <cell r="A625" t="str">
            <v>TC-IACSA-0131/001.1</v>
          </cell>
          <cell r="B625" t="str">
            <v>Compañía Hasar S.A.I.C.</v>
          </cell>
          <cell r="C625" t="str">
            <v>Licencia de Tipo (Sistema Nº 4)</v>
          </cell>
          <cell r="D625" t="str">
            <v>BAJA</v>
          </cell>
          <cell r="E625"/>
          <cell r="F625">
            <v>30610400562</v>
          </cell>
          <cell r="G625" t="str">
            <v>Charlone 1144 Ciudad Autónoma de Buenos Aires CP1427, Argentina.</v>
          </cell>
          <cell r="H625" t="str">
            <v>Guangzhou Zonerich Business Machine Co., Ltd.// Zzonerich Science Park, No. 17 YunJun Rd., Luogang, Guangzhou, China..</v>
          </cell>
          <cell r="I625" t="str">
            <v>Guangzhou Zonerich Business Machine Co., Ltd.// Zonerich Science Park, No. 17 YunJun Rd., Luogang,
Guangzhou, China..</v>
          </cell>
          <cell r="J625" t="str">
            <v>China.</v>
          </cell>
          <cell r="K625" t="str">
            <v>Caja Registradora // Cash Register</v>
          </cell>
          <cell r="L625" t="str">
            <v xml:space="preserve">HASAR
</v>
          </cell>
          <cell r="M625" t="str">
            <v xml:space="preserve">ZQ-ECR1200, R-HAS-6100
</v>
          </cell>
          <cell r="N625" t="str">
            <v xml:space="preserve">100-240V~, 50/60Hz, 1.5A, Clase I
</v>
          </cell>
          <cell r="O625" t="str">
            <v>IEC 60950-1:2005 (ed. 2.0)  + A1:2009</v>
          </cell>
          <cell r="P625" t="str">
            <v>YL-09-15-4892</v>
          </cell>
          <cell r="Q625" t="str">
            <v>LENOR S.R.L.</v>
          </cell>
          <cell r="R625" t="str">
            <v>NA</v>
          </cell>
          <cell r="S625" t="str">
            <v>NA</v>
          </cell>
          <cell r="T625" t="str">
            <v>NA</v>
          </cell>
          <cell r="U625" t="str">
            <v>NA</v>
          </cell>
          <cell r="V625">
            <v>5</v>
          </cell>
          <cell r="W625" t="str">
            <v>5.10</v>
          </cell>
          <cell r="X625" t="str">
            <v>equipamiento para bancos y venta.</v>
          </cell>
          <cell r="Y625">
            <v>42328</v>
          </cell>
          <cell r="Z625"/>
          <cell r="AA625" t="str">
            <v>BAJA</v>
          </cell>
          <cell r="AB625">
            <v>44076</v>
          </cell>
          <cell r="AC625" t="str">
            <v>cambio de codificacion (CAMBIO INTERNO DE INTERTEK)</v>
          </cell>
          <cell r="AD625" t="str">
            <v>-</v>
          </cell>
          <cell r="AE625"/>
          <cell r="AF625"/>
        </row>
        <row r="626">
          <cell r="A626" t="str">
            <v>IACSA-B10-003.2</v>
          </cell>
          <cell r="B626" t="str">
            <v>BGH S.A.</v>
          </cell>
          <cell r="C626" t="str">
            <v>Licencia de Marca (Sistema Nº 5)</v>
          </cell>
          <cell r="D626" t="str">
            <v>BAJA</v>
          </cell>
          <cell r="E626"/>
          <cell r="F626">
            <v>30503612891</v>
          </cell>
          <cell r="G626" t="str">
            <v>Brasil 731, C.A.B.A., Argentina</v>
          </cell>
          <cell r="H626" t="str">
            <v>Leader Electronics Inc. / 8F, No. 138, Lane 235, Baoqiao Rd., Xindian Dist., New Taipei City 23145, Taiwan.</v>
          </cell>
          <cell r="I626" t="str">
            <v xml:space="preserve">Jiangsu Leader Electronics Inc. // No. 99, Weijia Lane, Dantu New City, Dantu District, Zhenjiang City, Jiangsu Province, China..
</v>
          </cell>
          <cell r="J626" t="str">
            <v>China.</v>
          </cell>
          <cell r="K626" t="str">
            <v xml:space="preserve">Fuente de Alimentación/ Cargador de baterías para computadoras, modems &amp; routers, equipamiento de telefonía y radio e impresoras
Power supply/ Battery charger for computers, modems &amp; routers, phone and radio
equipment and printers
</v>
          </cell>
          <cell r="L626" t="str">
            <v>LEI, VERTEX, VERTEX STANDARD</v>
          </cell>
          <cell r="M626" t="str">
            <v>MU18-D160100-A4; PA-45F; PA-55F</v>
          </cell>
          <cell r="N626" t="str">
            <v xml:space="preserve">Entrada/Input: 100-240Vac , 50 o 50/60Hz, 0,6A, clase/class II
Salida/Output: 16Vdc, 1.0A
</v>
          </cell>
          <cell r="O626" t="str">
            <v>IEC 60950-1:2005 (ED 2.0)</v>
          </cell>
          <cell r="P626" t="str">
            <v>SE N° 34873</v>
          </cell>
          <cell r="Q626" t="str">
            <v>IADEV S.A.</v>
          </cell>
          <cell r="R626" t="str">
            <v>NA</v>
          </cell>
          <cell r="S626" t="str">
            <v>NA</v>
          </cell>
          <cell r="T626" t="str">
            <v>NA</v>
          </cell>
          <cell r="U626" t="str">
            <v>NA</v>
          </cell>
          <cell r="V626">
            <v>4</v>
          </cell>
          <cell r="W626" t="str">
            <v>4.2</v>
          </cell>
          <cell r="X626" t="str">
            <v>Fuente de alimentación para equipos de tecnología de la información</v>
          </cell>
          <cell r="Y626">
            <v>42339</v>
          </cell>
          <cell r="Z626"/>
          <cell r="AA626" t="str">
            <v>BAJA</v>
          </cell>
          <cell r="AB626">
            <v>43384</v>
          </cell>
          <cell r="AC626" t="str">
            <v>SE REALIZA UNA CESIÓN DEL CERTIFICADO POR CAMBIO DE TITULAR. PASA A IACSA-B22-002.1</v>
          </cell>
          <cell r="AD626" t="str">
            <v>-</v>
          </cell>
          <cell r="AE626"/>
          <cell r="AF626"/>
        </row>
        <row r="627">
          <cell r="A627" t="str">
            <v>IACSA-B10-004.2</v>
          </cell>
          <cell r="B627" t="str">
            <v>BGH S.A.</v>
          </cell>
          <cell r="C627" t="str">
            <v>Licencia de Marca (Sistema Nº 5)</v>
          </cell>
          <cell r="D627" t="str">
            <v>BAJA</v>
          </cell>
          <cell r="E627"/>
          <cell r="F627">
            <v>30503612891</v>
          </cell>
          <cell r="G627" t="str">
            <v>Brasil 731, C.A.B.A., Argentina</v>
          </cell>
          <cell r="H627" t="str">
            <v>Leader Electronics Inc. / 8F, No. 138, Lane 235, Baoqiao Rd., Xindian Dist., New Taipei City 23145, Taiwan.</v>
          </cell>
          <cell r="I627" t="str">
            <v xml:space="preserve">Dongguan Leader Electronics Inc. / No. 1, Industrial Area, Tang Xia Town, Dong Guan City, Guang Dong Province, China.. 
</v>
          </cell>
          <cell r="J627" t="str">
            <v>China.</v>
          </cell>
          <cell r="K627" t="str">
            <v xml:space="preserve">Fuente de Alimentación/ Cargador de baterías para computadoras, modems &amp; routers, equipamiento de telefonía y radio e impresoras
Power supply/ Battery charger for computers, modems &amp; routers, phone and radio
equipment and printers
</v>
          </cell>
          <cell r="L627" t="str">
            <v>LEI, MOTOROLA</v>
          </cell>
          <cell r="M627" t="str">
            <v>NU20-C140150-I3; 2571886T01</v>
          </cell>
          <cell r="N627" t="str">
            <v xml:space="preserve">Entrada/Input: 100-240Vac , 50/60Hz, 1.0A, clase/class II
Salida/Output: 14Vdc, 1.5A
</v>
          </cell>
          <cell r="O627" t="str">
            <v>IEC 60950-1:2005 (ED 2.0)</v>
          </cell>
          <cell r="P627" t="str">
            <v>SE Nº 34872</v>
          </cell>
          <cell r="Q627" t="str">
            <v>IADEV S.A.</v>
          </cell>
          <cell r="R627" t="str">
            <v>NA</v>
          </cell>
          <cell r="S627" t="str">
            <v>NA</v>
          </cell>
          <cell r="T627" t="str">
            <v>NA</v>
          </cell>
          <cell r="U627" t="str">
            <v>NA</v>
          </cell>
          <cell r="V627">
            <v>4</v>
          </cell>
          <cell r="W627" t="str">
            <v>4.2</v>
          </cell>
          <cell r="X627" t="str">
            <v>Fuente de alimentación para equipos de tecnología de la información</v>
          </cell>
          <cell r="Y627">
            <v>42339</v>
          </cell>
          <cell r="Z627"/>
          <cell r="AA627" t="str">
            <v>BAJA</v>
          </cell>
          <cell r="AB627">
            <v>43384</v>
          </cell>
          <cell r="AC627" t="str">
            <v>SE REALIZA UNA CESIÓN DEL CERTIFICADO POR CAMBIO DE TITULAR. PASA A IACSA-B22-001.2</v>
          </cell>
          <cell r="AD627" t="str">
            <v>-</v>
          </cell>
          <cell r="AE627"/>
          <cell r="AF627"/>
        </row>
        <row r="628">
          <cell r="A628" t="str">
            <v>IACSA-E7-001.2R1</v>
          </cell>
          <cell r="B628" t="str">
            <v>Electronic System S.A.</v>
          </cell>
          <cell r="C628" t="str">
            <v>Licencia de Marca (Sistema Nº 5)</v>
          </cell>
          <cell r="D628" t="str">
            <v>BAJA</v>
          </cell>
          <cell r="E628"/>
          <cell r="F628" t="str">
            <v>NA</v>
          </cell>
          <cell r="G628" t="str">
            <v>Roque Pérez 3650, Buenos Aires, Argentina</v>
          </cell>
          <cell r="H628" t="str">
            <v>Huizhou BYD Electronic Co., Ltd.</v>
          </cell>
          <cell r="I628" t="str">
            <v>Huizhou BYD Electronic Co., Ltd. // Xiangshui River, Economic Development Zone, Daya Bay, Huizhou, Guangdong, 516083, China.</v>
          </cell>
          <cell r="J628" t="str">
            <v>China.</v>
          </cell>
          <cell r="K628" t="str">
            <v>Cargador de viaje para telefono/ Travel Charger for telephone</v>
          </cell>
          <cell r="L628" t="str">
            <v>Alcatel</v>
          </cell>
          <cell r="M628" t="str">
            <v>one touch UC12AR</v>
          </cell>
          <cell r="N628" t="str">
            <v xml:space="preserve">Entrada/ Input: 100-240V~, 50/60Hz, 200mA, Clase/Class II
Salida/ Output: 5.0Vcc, 1A 
</v>
          </cell>
          <cell r="O628" t="str">
            <v>IEC 60950-1:2005 (Ed. 2.0) + Amd. 1: 2009</v>
          </cell>
          <cell r="P628" t="str">
            <v>18578-533-52878; SE N° 35367/A</v>
          </cell>
          <cell r="Q628" t="str">
            <v>SHITSUKE S.R.L.</v>
          </cell>
          <cell r="R628" t="str">
            <v>NA</v>
          </cell>
          <cell r="S628" t="str">
            <v>NA</v>
          </cell>
          <cell r="T628" t="str">
            <v>NA</v>
          </cell>
          <cell r="U628" t="str">
            <v>NA</v>
          </cell>
          <cell r="V628">
            <v>4</v>
          </cell>
          <cell r="W628" t="str">
            <v>4.2</v>
          </cell>
          <cell r="X628" t="str">
            <v>Fuente de alimentación para equipos de tecnología de la información</v>
          </cell>
          <cell r="Y628">
            <v>42339</v>
          </cell>
          <cell r="Z628"/>
          <cell r="AA628" t="str">
            <v>BAJA</v>
          </cell>
          <cell r="AB628">
            <v>43287</v>
          </cell>
          <cell r="AC628" t="str">
            <v>Pedido del cliente</v>
          </cell>
          <cell r="AD628" t="str">
            <v>-</v>
          </cell>
          <cell r="AE628"/>
          <cell r="AF628"/>
        </row>
        <row r="629">
          <cell r="A629" t="str">
            <v>IACSA-P19-002.1</v>
          </cell>
          <cell r="B629" t="str">
            <v>Psion de Argentina S.A.</v>
          </cell>
          <cell r="C629" t="str">
            <v>Licencia de Marca (Sistema Nº 5)</v>
          </cell>
          <cell r="D629" t="str">
            <v>BAJA</v>
          </cell>
          <cell r="E629"/>
          <cell r="F629">
            <v>30682430520</v>
          </cell>
          <cell r="G629" t="str">
            <v>11 de Septiembre de 1888, Nro 4717 5to C, C.A.B.A, Argentina.</v>
          </cell>
          <cell r="H629" t="str">
            <v>Leader Electronics Inc.</v>
          </cell>
          <cell r="I629" t="str">
            <v>Dongguan Leader Electronics Inc. / No. 1, Industrial Area, Tang Xia Town, Dong Guan City, Guang Dong Province, China..</v>
          </cell>
          <cell r="J629" t="str">
            <v>China.</v>
          </cell>
          <cell r="K629" t="str">
            <v>Fuente de Alimentación/ Cargador de baterías para computadoras, modems y
routers, equipamiento de telefonía y radio e impresoras
Power supply / Battery charger for computers, modems and routers, phone and
radio equipment and printers</v>
          </cell>
          <cell r="L629" t="str">
            <v>LEI, Motorola, Symbol</v>
          </cell>
          <cell r="M629" t="str">
            <v>NU60-H120500-I3; PWRS-0102246H54R</v>
          </cell>
          <cell r="N629" t="str">
            <v xml:space="preserve">Entrada/input: 100-240V~, 50 ó/or 50/60Hz, 1.4A, Clase/class II
Salida/output:  12Vcc, 5A
</v>
          </cell>
          <cell r="O629" t="str">
            <v>IEC 60950-1:2005 + A1:2009</v>
          </cell>
          <cell r="P629" t="str">
            <v>SE N° 07079</v>
          </cell>
          <cell r="Q629" t="str">
            <v>LADET S.A.</v>
          </cell>
          <cell r="R629" t="str">
            <v>NA</v>
          </cell>
          <cell r="S629" t="str">
            <v>NA</v>
          </cell>
          <cell r="T629" t="str">
            <v>NA</v>
          </cell>
          <cell r="U629" t="str">
            <v>NA</v>
          </cell>
          <cell r="V629">
            <v>4</v>
          </cell>
          <cell r="W629" t="str">
            <v>4.2</v>
          </cell>
          <cell r="X629" t="str">
            <v>Fuente de alimentación para equipos de tecnología de la información</v>
          </cell>
          <cell r="Y629">
            <v>42339</v>
          </cell>
          <cell r="Z629"/>
          <cell r="AA629" t="str">
            <v>BAJA</v>
          </cell>
          <cell r="AB629">
            <v>43784</v>
          </cell>
          <cell r="AC629" t="str">
            <v>el cliente no desea continuar con la certificación</v>
          </cell>
          <cell r="AD629" t="str">
            <v>-</v>
          </cell>
          <cell r="AE629"/>
          <cell r="AF629"/>
        </row>
        <row r="630">
          <cell r="A630" t="str">
            <v>IACSA-M17-001.1</v>
          </cell>
          <cell r="B630" t="str">
            <v>Mapa Virulana S.A.I.C.</v>
          </cell>
          <cell r="C630" t="str">
            <v>Licencia de Marca (Sistema Nº 5)</v>
          </cell>
          <cell r="D630" t="str">
            <v>BAJA</v>
          </cell>
          <cell r="E630"/>
          <cell r="F630">
            <v>30500811435</v>
          </cell>
          <cell r="G630" t="str">
            <v>Viamonte 1145, Piso 6, Oficina A, C1053ABW, C.A.B.A.</v>
          </cell>
          <cell r="H630" t="str">
            <v>Helms-Man (Hui Yang) Electric Ltd. / Xin Xu, Hui Yang, Guang Dong, 516223, China..</v>
          </cell>
          <cell r="I630" t="str">
            <v>Helms-Man (Hui Yang) Electric Ltd. / Xin Xu, Hui Yang, Guang Dong, 516223, China..</v>
          </cell>
          <cell r="J630" t="str">
            <v>China.</v>
          </cell>
          <cell r="K630" t="str">
            <v>Fuente de alimentación para juguetes y aparatos electrodomésticos / Power supply for toys and household appliances</v>
          </cell>
          <cell r="L630" t="str">
            <v xml:space="preserve">Helms-Man </v>
          </cell>
          <cell r="M630" t="str">
            <v>DAN4120108</v>
          </cell>
          <cell r="N630" t="str">
            <v xml:space="preserve">Entrada/ Input: 220V~, 50Hz, Clase/Class II
Salida/ Output: 4,5Vcc, 800mA 
</v>
          </cell>
          <cell r="O630" t="str">
            <v>IEC 61558-1:2005 + A1:2009 &amp; IEC 61558-2-6:2009</v>
          </cell>
          <cell r="P630" t="str">
            <v>32393-581-66405</v>
          </cell>
          <cell r="Q630" t="str">
            <v>SHITSUKE S.R.L.</v>
          </cell>
          <cell r="R630" t="str">
            <v>NA</v>
          </cell>
          <cell r="S630" t="str">
            <v>NA</v>
          </cell>
          <cell r="T630" t="str">
            <v>NA</v>
          </cell>
          <cell r="U630" t="str">
            <v>NA</v>
          </cell>
          <cell r="V630">
            <v>4</v>
          </cell>
          <cell r="W630" t="str">
            <v>4.4</v>
          </cell>
          <cell r="X630" t="str">
            <v>Fuente de alimentación generales</v>
          </cell>
          <cell r="Y630">
            <v>42340</v>
          </cell>
          <cell r="Z630"/>
          <cell r="AA630" t="str">
            <v>BAJA</v>
          </cell>
          <cell r="AB630">
            <v>43825</v>
          </cell>
          <cell r="AC630" t="str">
            <v>Fin de comercializacion</v>
          </cell>
          <cell r="AD630" t="str">
            <v>-</v>
          </cell>
          <cell r="AE630"/>
          <cell r="AF630"/>
        </row>
        <row r="631">
          <cell r="A631" t="str">
            <v>IACSA-P19-001.1</v>
          </cell>
          <cell r="B631" t="str">
            <v>Psion de Argentina S.A.</v>
          </cell>
          <cell r="C631" t="str">
            <v>Licencia de Marca (Sistema Nº 5)</v>
          </cell>
          <cell r="D631" t="str">
            <v>BAJA</v>
          </cell>
          <cell r="E631"/>
          <cell r="F631" t="str">
            <v>NA</v>
          </cell>
          <cell r="G631" t="str">
            <v>11 de Septiembre de 1888, Nro 4717 5to C, C.A.B.A, Argentina.</v>
          </cell>
          <cell r="H631" t="str">
            <v>Leader Electronics Inc.</v>
          </cell>
          <cell r="I631" t="str">
            <v>Jiangsu Leader Electronics Inc. // No. 99, Weijia Lane, Dantu New City, Dantu District, Zhenjiang City, Jiangsu Province, China.</v>
          </cell>
          <cell r="J631">
            <v>0</v>
          </cell>
          <cell r="K631" t="str">
            <v>Fuente de Alimentación/ Cargador de baterías para computadoras, modems y
routers, equipamiento de telefonía y radio e impresoras
Power supply / Battery charger for computers, modems and routers, phone and
radio equipment and printers</v>
          </cell>
          <cell r="L631" t="str">
            <v>LEI, Motorola, Symbol</v>
          </cell>
          <cell r="M631" t="str">
            <v>IU08-2050120-WP; 86-124306-01</v>
          </cell>
          <cell r="N631" t="str">
            <v xml:space="preserve">Entrada/input: 100-240V~, 50/60Hz, 0,2A, Clase/class II
Salida/output:  5Vcc, 1,2A
</v>
          </cell>
          <cell r="O631" t="str">
            <v>IEC 60950-1:2005 (ED 2.0) + A1:2009</v>
          </cell>
          <cell r="P631" t="str">
            <v>SE N° 07116</v>
          </cell>
          <cell r="Q631" t="str">
            <v>LADET S.A.</v>
          </cell>
          <cell r="R631" t="str">
            <v>NA</v>
          </cell>
          <cell r="S631" t="str">
            <v>NA</v>
          </cell>
          <cell r="T631" t="str">
            <v>NA</v>
          </cell>
          <cell r="U631" t="str">
            <v>NA</v>
          </cell>
          <cell r="V631">
            <v>4</v>
          </cell>
          <cell r="W631" t="str">
            <v>4.2</v>
          </cell>
          <cell r="X631" t="str">
            <v>Fuente de alimentación para equipos de tecnología de la información</v>
          </cell>
          <cell r="Y631">
            <v>42341</v>
          </cell>
          <cell r="Z631"/>
          <cell r="AA631" t="str">
            <v>BAJA</v>
          </cell>
          <cell r="AB631">
            <v>43047</v>
          </cell>
          <cell r="AC631" t="str">
            <v>Perdida de vigencia</v>
          </cell>
          <cell r="AD631" t="str">
            <v>-</v>
          </cell>
          <cell r="AE631"/>
          <cell r="AF631"/>
        </row>
        <row r="632">
          <cell r="A632" t="str">
            <v>IACSA-P19-002.2</v>
          </cell>
          <cell r="B632" t="str">
            <v>Psion de Argentina S.A.</v>
          </cell>
          <cell r="C632" t="str">
            <v>Licencia de Marca (Sistema Nº 5)</v>
          </cell>
          <cell r="D632" t="str">
            <v>BAJA</v>
          </cell>
          <cell r="E632"/>
          <cell r="F632" t="str">
            <v>NA</v>
          </cell>
          <cell r="G632" t="str">
            <v>11 de Septiembre de 1888, Nro 4717 5to C, C.A.B.A, Argentina.</v>
          </cell>
          <cell r="H632" t="str">
            <v>Leader Electronics Inc.</v>
          </cell>
          <cell r="I632" t="str">
            <v>Dongguan Leader Electronics Inc. //  No. 1, Industrial Area, Tang Xia Town, Dong Guan City, Guang Dong Province, China..</v>
          </cell>
          <cell r="J632" t="str">
            <v>China.</v>
          </cell>
          <cell r="K632" t="str">
            <v>Fuente de Alimentación/ Cargador de baterías para computadoras, modems y
routers, equipamiento de telefonía y radio e impresoras
Power supply / Battery charger for computers, modems and routers, phone and
radio equipment and printers</v>
          </cell>
          <cell r="L632" t="str">
            <v>LEI, Motorola, Symbol</v>
          </cell>
          <cell r="M632" t="str">
            <v>IU08-2050120-WP; 86-124306-01</v>
          </cell>
          <cell r="N632" t="str">
            <v xml:space="preserve">Entrada/input: 100-240V~, 50/60Hz, 0,2A, Clase/class II
Salida/output:  5Vcc, 1,2A
</v>
          </cell>
          <cell r="O632" t="str">
            <v>IEC 60950-1:2005 (ED 2.0) + A1:2009</v>
          </cell>
          <cell r="P632" t="str">
            <v>SE N° 07116</v>
          </cell>
          <cell r="Q632" t="str">
            <v>LADET S.A.</v>
          </cell>
          <cell r="R632" t="str">
            <v>NA</v>
          </cell>
          <cell r="S632" t="str">
            <v>NA</v>
          </cell>
          <cell r="T632" t="str">
            <v>NA</v>
          </cell>
          <cell r="U632" t="str">
            <v>NA</v>
          </cell>
          <cell r="V632">
            <v>4</v>
          </cell>
          <cell r="W632" t="str">
            <v>4.2</v>
          </cell>
          <cell r="X632" t="str">
            <v>Fuente de alimentación para equipos de tecnología de la información</v>
          </cell>
          <cell r="Y632">
            <v>42341</v>
          </cell>
          <cell r="Z632"/>
          <cell r="AA632" t="str">
            <v>BAJA</v>
          </cell>
          <cell r="AB632" t="str">
            <v>22/10/2018</v>
          </cell>
          <cell r="AC632" t="str">
            <v>el cliente no desea continuar con la certificación</v>
          </cell>
          <cell r="AD632" t="str">
            <v>-</v>
          </cell>
          <cell r="AE632"/>
          <cell r="AF632"/>
        </row>
        <row r="633">
          <cell r="A633" t="str">
            <v>IACSA-C14-002.1</v>
          </cell>
          <cell r="B633" t="str">
            <v>Compañía Hasar S.A.I.C.</v>
          </cell>
          <cell r="C633" t="str">
            <v>Licencia de Marca (Sistema Nº 5)</v>
          </cell>
          <cell r="D633" t="str">
            <v>BAJA</v>
          </cell>
          <cell r="E633"/>
          <cell r="F633" t="str">
            <v>NA</v>
          </cell>
          <cell r="G633" t="str">
            <v>Charlone 1144, C.A.B.A., Buenos Aires,  Argentina.</v>
          </cell>
          <cell r="H633" t="str">
            <v xml:space="preserve">Compañía Hasar S.A.I.C. </v>
          </cell>
          <cell r="I633" t="str">
            <v>Compañía Hasar S.A.I.C. //  Marco Sastre 2214, El Talar de Pacheco, Buenos Aires, Argentina</v>
          </cell>
          <cell r="J633">
            <v>0</v>
          </cell>
          <cell r="K633" t="str">
            <v>Impresora Fiscal // Fiscal Printer</v>
          </cell>
          <cell r="L633" t="str">
            <v xml:space="preserve">HASAR
</v>
          </cell>
          <cell r="M633" t="str">
            <v>SMH/PT-250F</v>
          </cell>
          <cell r="N633" t="str">
            <v>220Vca 50Hz  0.295A  65Wmax  Clase/Class I</v>
          </cell>
          <cell r="O633" t="str">
            <v>IEC 60950-1:2005 (ED2.0)+ A1:2009</v>
          </cell>
          <cell r="P633" t="str">
            <v>YL-04-15-4006</v>
          </cell>
          <cell r="Q633" t="str">
            <v>LENOR S.R.L.</v>
          </cell>
          <cell r="R633" t="str">
            <v>NA</v>
          </cell>
          <cell r="S633" t="str">
            <v>NA</v>
          </cell>
          <cell r="T633" t="str">
            <v>NA</v>
          </cell>
          <cell r="U633" t="str">
            <v>NA</v>
          </cell>
          <cell r="V633">
            <v>5</v>
          </cell>
          <cell r="W633" t="str">
            <v>5.7</v>
          </cell>
          <cell r="X633" t="str">
            <v>impresoras / escáner</v>
          </cell>
          <cell r="Y633">
            <v>42359</v>
          </cell>
          <cell r="Z633"/>
          <cell r="AA633" t="str">
            <v>BAJA</v>
          </cell>
          <cell r="AB633">
            <v>42648</v>
          </cell>
          <cell r="AC633" t="str">
            <v>revision de certificado, se emite revision R1</v>
          </cell>
          <cell r="AD633" t="str">
            <v>-</v>
          </cell>
          <cell r="AE633"/>
          <cell r="AF633"/>
        </row>
        <row r="634">
          <cell r="A634" t="str">
            <v>TC-IACSA-0138/001.1</v>
          </cell>
          <cell r="B634" t="str">
            <v>Tecnología de Avanzada S.A.</v>
          </cell>
          <cell r="C634" t="str">
            <v>Licencia de Tipo (Sistema Nº 4)</v>
          </cell>
          <cell r="D634" t="str">
            <v>BAJA</v>
          </cell>
          <cell r="E634"/>
          <cell r="F634" t="str">
            <v>NA</v>
          </cell>
          <cell r="G634" t="str">
            <v>Las Heras 1587 Banfield, Buenos Aires, Argentina</v>
          </cell>
          <cell r="H634" t="str">
            <v>Tecnología de Avanzada S.A. /
Las Heras 1587, Banfield, Buenos Aires, Argentina</v>
          </cell>
          <cell r="I634" t="str">
            <v>Tecnología de Avanzada S.A. /
Las Heras 1587, Banfield, Buenos Aires, Argentina</v>
          </cell>
          <cell r="J634">
            <v>0</v>
          </cell>
          <cell r="K634" t="str">
            <v>Ventilador Industrial / Industrial Fan</v>
          </cell>
          <cell r="L634" t="str">
            <v>BARCALA</v>
          </cell>
          <cell r="M634" t="str">
            <v>P303; P304</v>
          </cell>
          <cell r="N634" t="str">
            <v xml:space="preserve">220Vac; 50Hz;  120W; Clase/ Class I
</v>
          </cell>
          <cell r="O634" t="str">
            <v xml:space="preserve">IEC 60335-1:2006 (Ed 4.2) + IEC 60335-2-80:2008 (Ed 2.2)
</v>
          </cell>
          <cell r="P634" t="str">
            <v xml:space="preserve">SE N° 35763; SE Nº 35764 </v>
          </cell>
          <cell r="Q634" t="str">
            <v>IADEV S.A.</v>
          </cell>
          <cell r="R634" t="str">
            <v>NA</v>
          </cell>
          <cell r="S634" t="str">
            <v>NA</v>
          </cell>
          <cell r="T634" t="str">
            <v>NA</v>
          </cell>
          <cell r="U634" t="str">
            <v>NA</v>
          </cell>
          <cell r="V634">
            <v>3</v>
          </cell>
          <cell r="W634" t="str">
            <v>3.1</v>
          </cell>
          <cell r="X634" t="str">
            <v>Climatización</v>
          </cell>
          <cell r="Y634">
            <v>42368</v>
          </cell>
          <cell r="Z634"/>
          <cell r="AA634" t="str">
            <v>BAJA</v>
          </cell>
          <cell r="AB634">
            <v>43166</v>
          </cell>
          <cell r="AC634" t="str">
            <v>falta de vigilancia</v>
          </cell>
          <cell r="AD634" t="str">
            <v>-</v>
          </cell>
          <cell r="AE634"/>
          <cell r="AF634"/>
        </row>
        <row r="635">
          <cell r="A635" t="str">
            <v>TC-IACSA-0138/001.2</v>
          </cell>
          <cell r="B635" t="str">
            <v>Tecnología de Avanzada S.A.</v>
          </cell>
          <cell r="C635" t="str">
            <v>Licencia de Tipo (Sistema Nº 4)</v>
          </cell>
          <cell r="D635" t="str">
            <v>BAJA</v>
          </cell>
          <cell r="E635"/>
          <cell r="F635" t="str">
            <v>NA</v>
          </cell>
          <cell r="G635" t="str">
            <v>Las Heras 1587 Banfield, Buenos Aires, Argentina</v>
          </cell>
          <cell r="H635" t="str">
            <v>Tecnología de Avanzada S.A. /
Las Heras 1587, Banfield, Buenos Aires, Argentina</v>
          </cell>
          <cell r="I635" t="str">
            <v>Tecnología de Avanzada S.A. /
Las Heras 1587, Banfield, Buenos Aires, Argentina</v>
          </cell>
          <cell r="J635">
            <v>0</v>
          </cell>
          <cell r="K635" t="str">
            <v>Ventilador / Fan</v>
          </cell>
          <cell r="L635" t="str">
            <v>BARCALA</v>
          </cell>
          <cell r="M635" t="str">
            <v xml:space="preserve">P205, P216, P217, P219, P208, P214, P202, P203, P207, P209, P309, P210, P314, P211, P220, P221, P222, P223, P224, P225
</v>
          </cell>
          <cell r="N635" t="str">
            <v xml:space="preserve">220Vac; 50Hz;  69W; Clase/ Class II
</v>
          </cell>
          <cell r="O635" t="str">
            <v xml:space="preserve">IEC 60335-1:2006 (Ed 4.2) + IEC 60335-2-80:2008 (Ed 2.2)
</v>
          </cell>
          <cell r="P635" t="str">
            <v xml:space="preserve">SE N° 35765; SE Nº 35762 </v>
          </cell>
          <cell r="Q635" t="str">
            <v>IADEV S.A.</v>
          </cell>
          <cell r="R635" t="str">
            <v>NA</v>
          </cell>
          <cell r="S635" t="str">
            <v>NA</v>
          </cell>
          <cell r="T635" t="str">
            <v>NA</v>
          </cell>
          <cell r="U635" t="str">
            <v>NA</v>
          </cell>
          <cell r="V635">
            <v>3</v>
          </cell>
          <cell r="W635" t="str">
            <v>3.1</v>
          </cell>
          <cell r="X635" t="str">
            <v>Climatización</v>
          </cell>
          <cell r="Y635">
            <v>42368</v>
          </cell>
          <cell r="Z635"/>
          <cell r="AA635" t="str">
            <v xml:space="preserve">BAJA </v>
          </cell>
          <cell r="AB635" t="str">
            <v>NA</v>
          </cell>
          <cell r="AC635" t="str">
            <v>NA</v>
          </cell>
          <cell r="AD635" t="str">
            <v>-</v>
          </cell>
          <cell r="AE635"/>
          <cell r="AF635"/>
        </row>
        <row r="636">
          <cell r="A636" t="str">
            <v>IACSA-B16-001.10</v>
          </cell>
          <cell r="B636" t="str">
            <v>Brother International Corporation de Argentina S.R.L.</v>
          </cell>
          <cell r="C636" t="str">
            <v>Licencia de Marca (Sistema Nº 5)</v>
          </cell>
          <cell r="D636" t="str">
            <v>BAJA</v>
          </cell>
          <cell r="E636"/>
          <cell r="F636">
            <v>30708049235</v>
          </cell>
          <cell r="G636" t="str">
            <v>Av. Santa Fe 2755 (10° Piso), C.A.B.A., Buenos Aires, Argentina.</v>
          </cell>
          <cell r="H636" t="str">
            <v>Taiwan Brother Industries, Ltd. // 76 Kai Fa Road, Nantze Export Processing Zone, Kaohsiung City, Taiwan.</v>
          </cell>
          <cell r="I636" t="str">
            <v xml:space="preserve">Taiwan Brother Industries, Ltd. // 76 Kai Fa Road, Nantze Export Processing Zone, Kaohsiung City, Taiwan.
</v>
          </cell>
          <cell r="J636">
            <v>0</v>
          </cell>
          <cell r="K636" t="str">
            <v>Máquina para bordar // Embroidery machine</v>
          </cell>
          <cell r="L636" t="str">
            <v>brother</v>
          </cell>
          <cell r="M636" t="str">
            <v>1. PR650e; PA650eC                                                                                                                       2. PR1000e</v>
          </cell>
          <cell r="N636" t="str">
            <v>220-240Vca; 50Hz; CLASE II                                                                                                             1) 120W;  2) 112W</v>
          </cell>
          <cell r="O636" t="str">
            <v xml:space="preserve">IEC 60335-1:2010 (Ed. 5.0) usada con IEC 60335-2-28:2002 (Ed. 4.0) + A1:2008 
</v>
          </cell>
          <cell r="P636" t="str">
            <v xml:space="preserve"> N° 32506-235-67021</v>
          </cell>
          <cell r="Q636" t="str">
            <v>SHITSUKE S.R.L.</v>
          </cell>
          <cell r="R636" t="str">
            <v>NA</v>
          </cell>
          <cell r="S636" t="str">
            <v>NA</v>
          </cell>
          <cell r="T636" t="str">
            <v>NA</v>
          </cell>
          <cell r="U636" t="str">
            <v>NA</v>
          </cell>
          <cell r="V636">
            <v>3</v>
          </cell>
          <cell r="W636" t="str">
            <v>3.7</v>
          </cell>
          <cell r="X636" t="str">
            <v>Cuidado del hogar</v>
          </cell>
          <cell r="Y636">
            <v>42377</v>
          </cell>
          <cell r="Z636"/>
          <cell r="AA636" t="str">
            <v>BAJA</v>
          </cell>
          <cell r="AB636">
            <v>43068</v>
          </cell>
          <cell r="AC636" t="str">
            <v>Modelos discontinuos, ya reemplazados</v>
          </cell>
          <cell r="AD636" t="str">
            <v>-</v>
          </cell>
          <cell r="AE636"/>
          <cell r="AF636"/>
        </row>
        <row r="637">
          <cell r="A637" t="str">
            <v>IACSA-B16-003.1</v>
          </cell>
          <cell r="B637" t="str">
            <v>Brother International Corporation de Argentina S.R.L.</v>
          </cell>
          <cell r="C637" t="str">
            <v>Licencia de Marca (Sistema Nº 5)</v>
          </cell>
          <cell r="D637" t="str">
            <v>BAJA</v>
          </cell>
          <cell r="E637"/>
          <cell r="F637">
            <v>30708049235</v>
          </cell>
          <cell r="G637" t="str">
            <v>Av. Santa Fe 2755 (10° Piso), C.A.B.A., Buenos Aires, Argentina.</v>
          </cell>
          <cell r="H637" t="str">
            <v>Brother industries Ltd.</v>
          </cell>
          <cell r="I637" t="str">
            <v xml:space="preserve">Zhuhai Brother Industries, Co. Ltd.
254 Gangchang Road, Gongbei, Zhuhai City S.E.Z, Guangdong (519020), P. R. China.
</v>
          </cell>
          <cell r="J637" t="str">
            <v>China.</v>
          </cell>
          <cell r="K637" t="str">
            <v>Máquina de coser / Sewing machine</v>
          </cell>
          <cell r="L637" t="str">
            <v>brother</v>
          </cell>
          <cell r="M637" t="str">
            <v>BM2800, BM3700, BM3850</v>
          </cell>
          <cell r="N637" t="str">
            <v>220V~, 50Hz, 51W, Clase/Class II</v>
          </cell>
          <cell r="O637" t="str">
            <v xml:space="preserve">IEC 60335-1:2010 (ED 5.0) usada con 
IEC 60335-2-28:2002 (Ed. 4.0)
</v>
          </cell>
          <cell r="P637" t="str">
            <v>N° 32449-235-66804</v>
          </cell>
          <cell r="Q637" t="str">
            <v>SHITSUKE S.R.L.</v>
          </cell>
          <cell r="R637" t="str">
            <v>NA</v>
          </cell>
          <cell r="S637" t="str">
            <v>NA</v>
          </cell>
          <cell r="T637" t="str">
            <v>NA</v>
          </cell>
          <cell r="U637" t="str">
            <v>NA</v>
          </cell>
          <cell r="V637">
            <v>3</v>
          </cell>
          <cell r="W637" t="str">
            <v>3.7</v>
          </cell>
          <cell r="X637" t="str">
            <v>Cuidado del hogar</v>
          </cell>
          <cell r="Y637">
            <v>42382</v>
          </cell>
          <cell r="Z637"/>
          <cell r="AA637" t="str">
            <v>BAJA</v>
          </cell>
          <cell r="AB637">
            <v>43180</v>
          </cell>
          <cell r="AC637" t="str">
            <v>modelos discontinuados ya reemplazados</v>
          </cell>
          <cell r="AD637" t="str">
            <v>-</v>
          </cell>
          <cell r="AE637"/>
          <cell r="AF637"/>
        </row>
        <row r="638">
          <cell r="A638" t="str">
            <v>IACSA-E7-001.3</v>
          </cell>
          <cell r="B638" t="str">
            <v>Electronic System S.A.</v>
          </cell>
          <cell r="C638" t="str">
            <v>Licencia de Marca (Sistema Nº 5)</v>
          </cell>
          <cell r="D638" t="str">
            <v>BAJA</v>
          </cell>
          <cell r="E638"/>
          <cell r="F638" t="str">
            <v>NA</v>
          </cell>
          <cell r="G638" t="str">
            <v>Roque Pérez 3650, Buenos Aires, Argentina</v>
          </cell>
          <cell r="H638" t="str">
            <v>Huizhou BYD Electronic Co., Ltd.</v>
          </cell>
          <cell r="I638" t="str">
            <v>Huizhou BYD Electronic Co., Ltd. // Xiangshui River, Economic Development Zone, Daya Bay, Huizhou, Guangdong, 516083, China..</v>
          </cell>
          <cell r="J638" t="str">
            <v>China.</v>
          </cell>
          <cell r="K638" t="str">
            <v>Cargador de viaje para telefonos / Travel Charger for telephones</v>
          </cell>
          <cell r="L638" t="str">
            <v>ALCATEL</v>
          </cell>
          <cell r="M638" t="str">
            <v>TUAR050055‐B00</v>
          </cell>
          <cell r="N638" t="str">
            <v xml:space="preserve">Entrada/ Input: 100-240V~, 50/60Hz, 150mA, Clase/Class II
Salida/ Output: 5.0Vcc, 550mA 
</v>
          </cell>
          <cell r="O638" t="str">
            <v>IEC 60950-1:2005 (Ed. 2.0) + Amd. 1: 2009</v>
          </cell>
          <cell r="P638" t="str">
            <v>N° 32583-533-66917</v>
          </cell>
          <cell r="Q638" t="str">
            <v>SHITSUKE S.R.L.</v>
          </cell>
          <cell r="R638" t="str">
            <v>NA</v>
          </cell>
          <cell r="S638" t="str">
            <v>NA</v>
          </cell>
          <cell r="T638" t="str">
            <v>NA</v>
          </cell>
          <cell r="U638" t="str">
            <v>NA</v>
          </cell>
          <cell r="V638">
            <v>4</v>
          </cell>
          <cell r="W638" t="str">
            <v>4.2</v>
          </cell>
          <cell r="X638" t="str">
            <v>Fuente de alimentación para equipos de tecnología de la información</v>
          </cell>
          <cell r="Y638">
            <v>42383</v>
          </cell>
          <cell r="Z638"/>
          <cell r="AA638" t="str">
            <v>BAJA</v>
          </cell>
          <cell r="AB638">
            <v>43287</v>
          </cell>
          <cell r="AC638" t="str">
            <v>Pedido del cliente</v>
          </cell>
          <cell r="AD638" t="str">
            <v>-</v>
          </cell>
          <cell r="AE638"/>
          <cell r="AF638"/>
        </row>
        <row r="639">
          <cell r="A639" t="str">
            <v>IACSA-P19-003.1</v>
          </cell>
          <cell r="B639" t="str">
            <v>Psion de Argentina S.A.</v>
          </cell>
          <cell r="C639" t="str">
            <v>Licencia de Marca (Sistema Nº 5)</v>
          </cell>
          <cell r="D639" t="str">
            <v>BAJA</v>
          </cell>
          <cell r="E639"/>
          <cell r="F639" t="str">
            <v>NA</v>
          </cell>
          <cell r="G639" t="str">
            <v>11 de Septiembre de 1888, Nro 4717 5to C, C.A.B.A, Argentina.</v>
          </cell>
          <cell r="H639" t="str">
            <v>Leader Electronics Inc. / 8F, No. 138, Lane 235, Baoqiao Rd., Xindian Dist., New Taipei City 23145, Taiwan.</v>
          </cell>
          <cell r="I639" t="str">
            <v>Dongguan Leader Electronics Inc. / No. 1, Industrial Area, Tang Xia Town, Dong Guan City, Guang Dong Province, China.</v>
          </cell>
          <cell r="J639">
            <v>0</v>
          </cell>
          <cell r="K639" t="str">
            <v>Fuente de Alimentación/ Cargador de baterías para computadoras, modems y
routers, equipamiento de telefonía y radio e impresoras
Power supply / Battery charger for computers, modems and routers, phone and
radio equipment and printers</v>
          </cell>
          <cell r="L639" t="str">
            <v>LEI, MOTOROLA, Zebra</v>
          </cell>
          <cell r="M639" t="str">
            <v>IU18-2240062-WP</v>
          </cell>
          <cell r="N639" t="str">
            <v xml:space="preserve">Entrada/input: 100-240V~, 50/60Hz, 0.5A, Clase/class II
Salida/output:  24Vcc, 625mA
</v>
          </cell>
          <cell r="O639" t="str">
            <v>IEC 60950-1:2005 + A1:2009</v>
          </cell>
          <cell r="P639" t="str">
            <v>SE N° 07168</v>
          </cell>
          <cell r="Q639" t="str">
            <v>LADET S.A.</v>
          </cell>
          <cell r="R639" t="str">
            <v>NA</v>
          </cell>
          <cell r="S639" t="str">
            <v>NA</v>
          </cell>
          <cell r="T639" t="str">
            <v>NA</v>
          </cell>
          <cell r="U639" t="str">
            <v>NA</v>
          </cell>
          <cell r="V639">
            <v>4</v>
          </cell>
          <cell r="W639" t="str">
            <v>4.2</v>
          </cell>
          <cell r="X639" t="str">
            <v>Fuente de alimentación para equipos de tecnología de la información</v>
          </cell>
          <cell r="Y639">
            <v>42389</v>
          </cell>
          <cell r="Z639"/>
          <cell r="AA639" t="str">
            <v>BAJA</v>
          </cell>
          <cell r="AB639">
            <v>43027</v>
          </cell>
          <cell r="AC639" t="str">
            <v>El productor fue discontinuado por razones comerciales</v>
          </cell>
          <cell r="AD639" t="str">
            <v>-</v>
          </cell>
          <cell r="AE639"/>
          <cell r="AF639"/>
        </row>
        <row r="640">
          <cell r="A640" t="str">
            <v>IACSA-B16-002.1</v>
          </cell>
          <cell r="B640" t="str">
            <v>Brother International Corporation de Argentina S.R.L.</v>
          </cell>
          <cell r="C640" t="str">
            <v>Licencia de Marca (Sistema Nº 5)</v>
          </cell>
          <cell r="D640" t="str">
            <v>BAJA</v>
          </cell>
          <cell r="E640"/>
          <cell r="F640">
            <v>30708049235</v>
          </cell>
          <cell r="G640" t="str">
            <v>Av. Santa Fe 2755 (10° Piso), C.A.B.A., Buenos Aires, Argentina.</v>
          </cell>
          <cell r="H640" t="str">
            <v>Brother industries Ltd.</v>
          </cell>
          <cell r="I640" t="str">
            <v xml:space="preserve">Zhuhai Brother Industries, Co. Ltd. 254 Gangchang Road, Gongbei, Zhuhai City S.E.Z, Guangdong (519020), P. R. China..
</v>
          </cell>
          <cell r="J640" t="str">
            <v>China.</v>
          </cell>
          <cell r="K640" t="str">
            <v>Máquina de bordar // Embroidery machine</v>
          </cell>
          <cell r="L640" t="str">
            <v>brother</v>
          </cell>
          <cell r="M640" t="str">
            <v>1. PE-780D; PE-770                                                                                                                               2. PE-450</v>
          </cell>
          <cell r="N640" t="str">
            <v xml:space="preserve">220-240V~, 50Hz o/or 50/60Hz, Clase/Class II                                                                                              1. 46W; 2. 31W                                                                                                                                         </v>
          </cell>
          <cell r="O640" t="str">
            <v xml:space="preserve">IEC 60335-1:2010 (ED 5.0) usada con 
IEC 60335-2-28:2002 (Ed. 4.0)
</v>
          </cell>
          <cell r="P640" t="str">
            <v>N° 32450-235-67017; N° 32450-235-67120</v>
          </cell>
          <cell r="Q640" t="str">
            <v>SHITSUKE S.R.L.</v>
          </cell>
          <cell r="R640" t="str">
            <v>NA</v>
          </cell>
          <cell r="S640" t="str">
            <v>NA</v>
          </cell>
          <cell r="T640" t="str">
            <v>NA</v>
          </cell>
          <cell r="U640" t="str">
            <v>NA</v>
          </cell>
          <cell r="V640">
            <v>3</v>
          </cell>
          <cell r="W640" t="str">
            <v>3.7</v>
          </cell>
          <cell r="X640" t="str">
            <v>Cuidado del hogar</v>
          </cell>
          <cell r="Y640">
            <v>42394</v>
          </cell>
          <cell r="Z640"/>
          <cell r="AA640" t="str">
            <v>BAJA</v>
          </cell>
          <cell r="AB640">
            <v>43180</v>
          </cell>
          <cell r="AC640" t="str">
            <v>modelos discontinuados ya reemplazados</v>
          </cell>
          <cell r="AD640" t="str">
            <v>-</v>
          </cell>
          <cell r="AE640"/>
          <cell r="AF640"/>
        </row>
        <row r="641">
          <cell r="A641" t="str">
            <v>IACSA-T13-001.1</v>
          </cell>
          <cell r="B641" t="str">
            <v>Tech Mind S.A.</v>
          </cell>
          <cell r="C641" t="str">
            <v>Licencia de Marca (Sistema Nº 5)</v>
          </cell>
          <cell r="D641" t="str">
            <v>BAJA</v>
          </cell>
          <cell r="E641"/>
          <cell r="F641" t="str">
            <v>NA</v>
          </cell>
          <cell r="G641" t="str">
            <v>Billinghurst 2514 5° A, (CP 1425),  C.A.B.A., Argentina.</v>
          </cell>
          <cell r="H641">
            <v>0</v>
          </cell>
          <cell r="I641" t="str">
            <v xml:space="preserve">Zhonghan Electronics (Shenzhen) Co., Ltd. / Building 2, 3, 4, 10, Juyuan Industrial  Zone, Tangwei Village, Fuyong Town, Baoan District, Shenzhen City 518103, Guangdong, China.. </v>
          </cell>
          <cell r="J641" t="str">
            <v>China.</v>
          </cell>
          <cell r="K641" t="str">
            <v>Fuente de Alimentación para impresoras // Switching Power Adapter for printers</v>
          </cell>
          <cell r="L641" t="str">
            <v>Zebra, FSP</v>
          </cell>
          <cell r="M641" t="str">
            <v>(1) FSP060-RPBA, (2 ) FSP060-RPBC, (3) FSP060-RPAC, (4) FSP030-DGAA5</v>
          </cell>
          <cell r="N641" t="str">
            <v>Entrada/input: (1); (2); (3)100-240V~, 50-60Hz, 2.0A, clase/class I;                                          (4)100-240V~, 50-60Hz, 1.3A, clase/class I.                                                                                                Salida/output: (1) 20Vdc, 3.0A (60WMAX.); (2) 24Vdc, 2.5A (60W MAX.); (3) 24Vdc, 2.5A (60W MAX.); (4) 48Vdc, 0.63A (30W MAX.)</v>
          </cell>
          <cell r="O641" t="str">
            <v>IEC 60950-1:2005 (ED 2.0) + A1:2009</v>
          </cell>
          <cell r="P641" t="str">
            <v>32655-1169-67020</v>
          </cell>
          <cell r="Q641" t="str">
            <v>SHITSUKE S.R.L.</v>
          </cell>
          <cell r="R641" t="str">
            <v>NA</v>
          </cell>
          <cell r="S641" t="str">
            <v>NA</v>
          </cell>
          <cell r="T641" t="str">
            <v>NA</v>
          </cell>
          <cell r="U641" t="str">
            <v>NA</v>
          </cell>
          <cell r="V641">
            <v>4</v>
          </cell>
          <cell r="W641" t="str">
            <v>4.2</v>
          </cell>
          <cell r="X641" t="str">
            <v>Fuente de alimentación para equipos de tecnología de la información</v>
          </cell>
          <cell r="Y641">
            <v>42398</v>
          </cell>
          <cell r="Z641"/>
          <cell r="AA641" t="str">
            <v>BAJA</v>
          </cell>
          <cell r="AB641">
            <v>43167</v>
          </cell>
          <cell r="AC641" t="str">
            <v>Falta de vigilancia</v>
          </cell>
          <cell r="AD641" t="str">
            <v>-</v>
          </cell>
          <cell r="AE641"/>
          <cell r="AF641"/>
        </row>
        <row r="642">
          <cell r="A642" t="str">
            <v>IACSA-J8-003.1</v>
          </cell>
          <cell r="B642" t="str">
            <v>Importadora JA S.A.</v>
          </cell>
          <cell r="C642" t="str">
            <v>Licencia de Marca (Sistema Nº 5)</v>
          </cell>
          <cell r="D642" t="str">
            <v>BAJA</v>
          </cell>
          <cell r="E642"/>
          <cell r="F642">
            <v>30708901500</v>
          </cell>
          <cell r="G642" t="str">
            <v>Ladines 2552  3° 14, C.A.B.A., Argentina.</v>
          </cell>
          <cell r="H642" t="str">
            <v xml:space="preserve">Cixi City Minda Electrical Appliance Co., Ltd.
</v>
          </cell>
          <cell r="I642" t="str">
            <v xml:space="preserve">Cixi City Minda Electrical Appliance Co., Ltd / No 18, Wentil Road, Zhouxiang Industry Area, Cixi, Ningbo, Zhejiang, China..
</v>
          </cell>
          <cell r="J642" t="str">
            <v>China.</v>
          </cell>
          <cell r="K642" t="str">
            <v>Luminaria de Emergencia / Emergency Lighting</v>
          </cell>
          <cell r="L642" t="str">
            <v>JA</v>
          </cell>
          <cell r="M642" t="str">
            <v xml:space="preserve">1) JA-3036;  2) JA-3S30;  3) JA-3L30 
4) JA-3S60; 5) JA-3090
</v>
          </cell>
          <cell r="N642" t="str">
            <v xml:space="preserve">220V, 50Hz, Clase II                                                                                                                                                         1); 3); 5) 4W, 0.5A  2)1.8W, 0.2A  4)3.6W, 0.4A                                                                                                                               
</v>
          </cell>
          <cell r="O642" t="str">
            <v xml:space="preserve">IEC60598-1: 1999 (ED 5.0) + IEC60598-2-22: 2002
</v>
          </cell>
          <cell r="P642" t="str">
            <v>SE N° 35612/A</v>
          </cell>
          <cell r="Q642" t="str">
            <v>IADEV S.A.</v>
          </cell>
          <cell r="R642" t="str">
            <v>NA</v>
          </cell>
          <cell r="S642" t="str">
            <v>NA</v>
          </cell>
          <cell r="T642" t="str">
            <v>NA</v>
          </cell>
          <cell r="U642" t="str">
            <v>NA</v>
          </cell>
          <cell r="V642">
            <v>2</v>
          </cell>
          <cell r="W642" t="str">
            <v>2.1</v>
          </cell>
          <cell r="X642" t="str">
            <v xml:space="preserve">Luminaria: artefacto completo </v>
          </cell>
          <cell r="Y642">
            <v>42403</v>
          </cell>
          <cell r="Z642"/>
          <cell r="AA642" t="str">
            <v>BAJA</v>
          </cell>
          <cell r="AB642">
            <v>43761</v>
          </cell>
          <cell r="AC642" t="str">
            <v>NA</v>
          </cell>
          <cell r="AD642" t="str">
            <v>-</v>
          </cell>
          <cell r="AE642"/>
          <cell r="AF642"/>
        </row>
        <row r="643">
          <cell r="A643" t="str">
            <v>IACSA-A17-001.1</v>
          </cell>
          <cell r="B643" t="str">
            <v>Alberto Carlos Eduardo García Comunicaciones S.A.</v>
          </cell>
          <cell r="C643" t="str">
            <v>Licencia de Marca (Sistema Nº 5)</v>
          </cell>
          <cell r="D643" t="str">
            <v>BAJA</v>
          </cell>
          <cell r="E643"/>
          <cell r="F643">
            <v>30516712593</v>
          </cell>
          <cell r="G643" t="str">
            <v>Av. del Libertador 8156 (C1429BNN) C.A.B.A., Argentina.</v>
          </cell>
          <cell r="H643" t="str">
            <v xml:space="preserve">Leader Electronics Inc. </v>
          </cell>
          <cell r="I643" t="str">
            <v xml:space="preserve">Jiangsu Leader Electronics Inc. // No. 99,  Weijia Lane, Dantu new city, Dantu District, Zhenjiang City, Jiangsu  Province, China (212143).
</v>
          </cell>
          <cell r="J643">
            <v>0</v>
          </cell>
          <cell r="K643" t="str">
            <v>Fuente de Alimentación/ Cargador de baterías para computadoras, modems &amp; routers, equipamiento de telefonía y radio e impresoras
Power supply/ Battery charger for computers, modems &amp; routers, phone and radio equipment and printers</v>
          </cell>
          <cell r="L643" t="str">
            <v>LEI, Vertex, Vertex Standard</v>
          </cell>
          <cell r="M643" t="str">
            <v>MU18-D160100-A4; (PA-45F; PA-55F)</v>
          </cell>
          <cell r="N643" t="str">
            <v xml:space="preserve">Entrada/Input: 100-240V~, 50 ó/or 50/60Hz, 0.6A, Clase/class II
Salida/Output: 16Vdc, 1.0A
</v>
          </cell>
          <cell r="O643" t="str">
            <v>IEC 60950-1:2005 (ED 2.0)</v>
          </cell>
          <cell r="P643" t="str">
            <v>BEE-12-15-9142</v>
          </cell>
          <cell r="Q643" t="str">
            <v>LENOR S.R.L.</v>
          </cell>
          <cell r="R643" t="str">
            <v>NA</v>
          </cell>
          <cell r="S643" t="str">
            <v>NA</v>
          </cell>
          <cell r="T643" t="str">
            <v>NA</v>
          </cell>
          <cell r="U643" t="str">
            <v>NA</v>
          </cell>
          <cell r="V643">
            <v>4</v>
          </cell>
          <cell r="W643" t="str">
            <v>4.2</v>
          </cell>
          <cell r="X643" t="str">
            <v>Fuente de alimentación para equipos de tecnología de la información</v>
          </cell>
          <cell r="Y643">
            <v>42404</v>
          </cell>
          <cell r="Z643"/>
          <cell r="AA643" t="str">
            <v>BAJA</v>
          </cell>
          <cell r="AB643" t="str">
            <v>NA</v>
          </cell>
          <cell r="AC643" t="str">
            <v>NA</v>
          </cell>
          <cell r="AD643" t="str">
            <v>-</v>
          </cell>
          <cell r="AE643"/>
          <cell r="AF643"/>
        </row>
        <row r="644">
          <cell r="A644" t="str">
            <v>CSE-IACSA-C22-025.1</v>
          </cell>
          <cell r="B644" t="str">
            <v>Cencosud S.A.</v>
          </cell>
          <cell r="C644" t="str">
            <v>Licencia de Marca (Sistema Nº 5)</v>
          </cell>
          <cell r="D644" t="str">
            <v>BAJA</v>
          </cell>
          <cell r="E644"/>
          <cell r="F644">
            <v>30590360763</v>
          </cell>
          <cell r="G644" t="str">
            <v>Suipacha 1111 Piso 18, C.A.B.A., Argentina.</v>
          </cell>
          <cell r="H644" t="str">
            <v>Cixi Changfeng Electrical Appliances Co .Ltd // East Industrial Zone,Guanhaiwei Town,Cixi City,Zhejiang Province,China.</v>
          </cell>
          <cell r="I644" t="str">
            <v>Cixi Changfeng Electrical Appliances Co .Ltd // East Industrial Zone,Guanhaiwei Town,Cixi City,Zhejiang Province,China.</v>
          </cell>
          <cell r="J644" t="str">
            <v>China.</v>
          </cell>
          <cell r="K644" t="str">
            <v>Enfiador De Aire.</v>
          </cell>
          <cell r="L644" t="str">
            <v>NEX.</v>
          </cell>
          <cell r="M644" t="str">
            <v>ACH2300.</v>
          </cell>
          <cell r="N644" t="str">
            <v>220Vca, 50Hz, 65W, Clase II.</v>
          </cell>
          <cell r="O644" t="str">
            <v>IEC 60335-1: 2010 (Ed. 5.0) + A1: 2013 + A2: 2016 ; IEC 60335-2-80: 2015 (Ed. 3.0); IEC 60335-2-98: 2008 (Ed. 2.2).</v>
          </cell>
          <cell r="P644" t="str">
            <v>BGB-05-20-1429.</v>
          </cell>
          <cell r="Q644" t="str">
            <v>LENOR S.R.L.</v>
          </cell>
          <cell r="R644" t="str">
            <v>NA</v>
          </cell>
          <cell r="S644" t="str">
            <v>NA</v>
          </cell>
          <cell r="T644" t="str">
            <v>NA</v>
          </cell>
          <cell r="U644" t="str">
            <v>NA</v>
          </cell>
          <cell r="V644">
            <v>3</v>
          </cell>
          <cell r="W644" t="str">
            <v>3.7</v>
          </cell>
          <cell r="X644" t="str">
            <v>Cuidado del hogar</v>
          </cell>
          <cell r="Y644">
            <v>42404</v>
          </cell>
          <cell r="Z644"/>
          <cell r="AA644">
            <v>44548</v>
          </cell>
          <cell r="AB644">
            <v>44411</v>
          </cell>
          <cell r="AC644" t="str">
            <v>No contamos con stock de la mercadería ni se generarán compras nuevas</v>
          </cell>
          <cell r="AD644">
            <v>-1364</v>
          </cell>
          <cell r="AE644"/>
          <cell r="AF644"/>
        </row>
        <row r="645">
          <cell r="A645" t="str">
            <v>IACSA-P19-004.1</v>
          </cell>
          <cell r="B645" t="str">
            <v>Psion de Argentina S.A.</v>
          </cell>
          <cell r="C645" t="str">
            <v>Licencia de Marca (Sistema Nº 5)</v>
          </cell>
          <cell r="D645" t="str">
            <v>BAJA</v>
          </cell>
          <cell r="E645"/>
          <cell r="F645" t="str">
            <v>NA</v>
          </cell>
          <cell r="G645" t="str">
            <v>11 de Septiembre de 1888, Nro 4717 5to C, C.A.B.A, Argentina.</v>
          </cell>
          <cell r="H645" t="str">
            <v xml:space="preserve">Leader Electronics Inc. </v>
          </cell>
          <cell r="I645" t="str">
            <v xml:space="preserve">Dongguan Leader Electronics Inc. // No.1, Industrial Area, Tang Xia Town, Dong Guan City Guang Dong Province (523710), China.
</v>
          </cell>
          <cell r="J645">
            <v>0</v>
          </cell>
          <cell r="K645" t="str">
            <v>Fuente de Alimentación para Computadoras personales y Lectores de RFID // Power supply for personal computers and RFID readers.</v>
          </cell>
          <cell r="L645" t="str">
            <v>LEI, Motorola, ZEBRA</v>
          </cell>
          <cell r="M645" t="str">
            <v>NU80-4240325-I1, NU80-4240325-I2</v>
          </cell>
          <cell r="N645" t="str">
            <v xml:space="preserve">Entrada/input: 100-240V~, 50/60Hz, o/or 50Hz, 1.4A, Clase/class I
Salida/output:  24.0Vdc, 3.25A
</v>
          </cell>
          <cell r="O645" t="str">
            <v>IEC 60950-1:2005 (Ed. 2.0) + A1:2009 + A2:2013</v>
          </cell>
          <cell r="P645" t="str">
            <v xml:space="preserve">IGT-12-15-9053 </v>
          </cell>
          <cell r="Q645" t="str">
            <v>LENOR S.R.L.</v>
          </cell>
          <cell r="R645" t="str">
            <v>NA</v>
          </cell>
          <cell r="S645" t="str">
            <v>NA</v>
          </cell>
          <cell r="T645" t="str">
            <v>NA</v>
          </cell>
          <cell r="U645" t="str">
            <v>NA</v>
          </cell>
          <cell r="V645">
            <v>4</v>
          </cell>
          <cell r="W645" t="str">
            <v>4.2</v>
          </cell>
          <cell r="X645" t="str">
            <v>Fuente de alimentación para equipos de tecnología de la información</v>
          </cell>
          <cell r="Y645">
            <v>42415</v>
          </cell>
          <cell r="Z645"/>
          <cell r="AA645" t="str">
            <v>BAJA</v>
          </cell>
          <cell r="AB645">
            <v>43027</v>
          </cell>
          <cell r="AC645" t="str">
            <v>El producto fue discontinuado por razones comerciales</v>
          </cell>
          <cell r="AD645" t="str">
            <v>-</v>
          </cell>
          <cell r="AE645"/>
          <cell r="AF645"/>
        </row>
        <row r="646">
          <cell r="A646" t="str">
            <v>IACSA-T16-001.1</v>
          </cell>
          <cell r="B646" t="str">
            <v>TELMEX ARGENTINA S.A.</v>
          </cell>
          <cell r="C646" t="str">
            <v>Licencia de Marca (Sistema Nº 5)</v>
          </cell>
          <cell r="D646" t="str">
            <v>BAJA</v>
          </cell>
          <cell r="E646"/>
          <cell r="F646" t="str">
            <v>NA</v>
          </cell>
          <cell r="G646" t="str">
            <v>Av. De Mayo 878 (C1084AAQ), C.A.B.A., Argentina</v>
          </cell>
          <cell r="H646" t="str">
            <v xml:space="preserve">ENG Electric Co., Ltd. </v>
          </cell>
          <cell r="I646" t="str">
            <v xml:space="preserve">Shenzhen Eng Electronics Co., Ltd. / Block B, Nuclear Group Industrial District, Baishixia, Fuyun Town, Baoan (518000), Shenzhen, Guangdong, China. </v>
          </cell>
          <cell r="J646">
            <v>0</v>
          </cell>
          <cell r="K646" t="str">
            <v>Fuente de alimentación para cablemodems y decodificadores // Power supply for cablemodems and TV set-top boxes</v>
          </cell>
          <cell r="L646" t="str">
            <v>ENG</v>
          </cell>
          <cell r="M646" t="str">
            <v>3A-152WG12, 3A-152WG15, 3A-152DG12, 3A-152DG15</v>
          </cell>
          <cell r="N646" t="str">
            <v xml:space="preserve">Entrada/ Input: 220-240Vac, 50-60Hz, 0.4A, Clase II
Salida/ Output: 12Vdc o 15Vdc, 1.0A
</v>
          </cell>
          <cell r="O646" t="str">
            <v>IEC 60950‐1:2001 (Ed. 1.0)</v>
          </cell>
          <cell r="P646" t="str">
            <v xml:space="preserve">SE N° 36138 </v>
          </cell>
          <cell r="Q646" t="str">
            <v>IADEV S.A.</v>
          </cell>
          <cell r="R646" t="str">
            <v>NA</v>
          </cell>
          <cell r="S646" t="str">
            <v>NA</v>
          </cell>
          <cell r="T646" t="str">
            <v>NA</v>
          </cell>
          <cell r="U646" t="str">
            <v>NA</v>
          </cell>
          <cell r="V646">
            <v>4</v>
          </cell>
          <cell r="W646" t="str">
            <v>4.2</v>
          </cell>
          <cell r="X646" t="str">
            <v>Fuente de alimentación para equipos de tecnología de la información</v>
          </cell>
          <cell r="Y646">
            <v>42418</v>
          </cell>
          <cell r="Z646"/>
          <cell r="AA646" t="str">
            <v>BAJA</v>
          </cell>
          <cell r="AB646">
            <v>43108</v>
          </cell>
          <cell r="AC646" t="str">
            <v>Desición comercial</v>
          </cell>
          <cell r="AD646" t="str">
            <v>-</v>
          </cell>
          <cell r="AE646"/>
          <cell r="AF646"/>
        </row>
        <row r="647">
          <cell r="A647" t="str">
            <v>IACSA-J8-006.1</v>
          </cell>
          <cell r="B647" t="str">
            <v>Importadora JA S.A.</v>
          </cell>
          <cell r="C647" t="str">
            <v>Licencia de Marca (Sistema Nº 5)</v>
          </cell>
          <cell r="D647" t="str">
            <v>BAJA</v>
          </cell>
          <cell r="E647"/>
          <cell r="F647" t="str">
            <v>NA</v>
          </cell>
          <cell r="G647" t="str">
            <v>Ladines 2552  3° 14, C.A.B.A., Argentina.</v>
          </cell>
          <cell r="H647" t="str">
            <v xml:space="preserve">Nantong Zhongrun Lighting Electrical Co. Ltd. / Pingbei Ind.Area, Pingchao, Nantong, Jiangsu, China.
</v>
          </cell>
          <cell r="I647" t="str">
            <v xml:space="preserve">Nantong Zhongrun Lighting Electrical Co. Ltd. / Pingbei Ind.Area, Pingchao, Nantong, Jiangsu, China.
</v>
          </cell>
          <cell r="J647">
            <v>0</v>
          </cell>
          <cell r="K647" t="str">
            <v>Lampara LED</v>
          </cell>
          <cell r="L647" t="str">
            <v>JA</v>
          </cell>
          <cell r="M647" t="str">
            <v>1) JA-9G25; 2) JA-9G35</v>
          </cell>
          <cell r="N647" t="str">
            <v xml:space="preserve">220V; 50Hz;  
1) 2,5W G9; 2) 3,5 G9
</v>
          </cell>
          <cell r="O647" t="str">
            <v xml:space="preserve">IEC 62560:2011
</v>
          </cell>
          <cell r="P647" t="str">
            <v>SE N° 34941</v>
          </cell>
          <cell r="Q647" t="str">
            <v>IADEV S.A.</v>
          </cell>
          <cell r="R647" t="str">
            <v>NA</v>
          </cell>
          <cell r="S647" t="str">
            <v>NA</v>
          </cell>
          <cell r="T647" t="str">
            <v>NA</v>
          </cell>
          <cell r="U647" t="str">
            <v>NA</v>
          </cell>
          <cell r="V647">
            <v>2</v>
          </cell>
          <cell r="W647" t="str">
            <v>2.3</v>
          </cell>
          <cell r="X647" t="str">
            <v>Lámparas</v>
          </cell>
          <cell r="Y647">
            <v>42424</v>
          </cell>
          <cell r="Z647"/>
          <cell r="AA647" t="str">
            <v>BAJA</v>
          </cell>
          <cell r="AB647">
            <v>42795</v>
          </cell>
          <cell r="AC647" t="str">
            <v>Los productos no se comercializaron ni se comercializarán porque fueron reemplazados por otras lámparas</v>
          </cell>
          <cell r="AD647" t="str">
            <v>-</v>
          </cell>
          <cell r="AE647"/>
          <cell r="AF647"/>
        </row>
        <row r="648">
          <cell r="A648" t="str">
            <v>IACSA-F11-001.1</v>
          </cell>
          <cell r="B648" t="str">
            <v>Fabricas Argentina.s S.A.</v>
          </cell>
          <cell r="C648" t="str">
            <v>Licencia de Marca (Sistema Nº 5)</v>
          </cell>
          <cell r="D648" t="str">
            <v>BAJA</v>
          </cell>
          <cell r="E648"/>
          <cell r="F648" t="str">
            <v>NA</v>
          </cell>
          <cell r="G648" t="str">
            <v>Quilmes 536 (C1437DLL), C.A.B.A., Argentina..</v>
          </cell>
          <cell r="H648" t="str">
            <v>Fabricas Argentina.s S.A. //  Quilmes 536 (C1437DLL), C.A.B.A., Argentina..</v>
          </cell>
          <cell r="I648" t="str">
            <v>Fabricas Argentina.s S.A. //  Quilmes 536 (C1437DLL), C.A.B.A., Argentina..</v>
          </cell>
          <cell r="J648" t="str">
            <v>Argentina.</v>
          </cell>
          <cell r="K648" t="str">
            <v xml:space="preserve">Convertidor Electrónico // Electronic Converter
</v>
          </cell>
          <cell r="L648" t="str">
            <v>FABRICAS Argentina.S S.A.</v>
          </cell>
          <cell r="M648" t="str">
            <v>LD150W214V070A</v>
          </cell>
          <cell r="N648" t="str">
            <v xml:space="preserve">Entrada: 100-240V; 50/60Hz; 2.5A; 167W; Clase I; IP67
Salida: 125-215V; 0.7A; 150W 
</v>
          </cell>
          <cell r="O648" t="str">
            <v>IEC 61347-1: 2007 (ED 2.0) + IEC 61347-2-13: 2006 (ED 5.0)</v>
          </cell>
          <cell r="P648" t="str">
            <v>SE N° 36322</v>
          </cell>
          <cell r="Q648" t="str">
            <v>IADEV S.A.</v>
          </cell>
          <cell r="R648" t="str">
            <v>NA</v>
          </cell>
          <cell r="S648" t="str">
            <v>NA</v>
          </cell>
          <cell r="T648" t="str">
            <v>NA</v>
          </cell>
          <cell r="U648" t="str">
            <v>NA</v>
          </cell>
          <cell r="V648">
            <v>4</v>
          </cell>
          <cell r="W648" t="str">
            <v>4.2</v>
          </cell>
          <cell r="X648" t="str">
            <v>Fuente de alimentación para equipos de tecnología de la información</v>
          </cell>
          <cell r="Y648">
            <v>42425</v>
          </cell>
          <cell r="Z648"/>
          <cell r="AA648" t="str">
            <v>BAJA</v>
          </cell>
          <cell r="AB648" t="str">
            <v>NA</v>
          </cell>
          <cell r="AC648" t="str">
            <v>NA</v>
          </cell>
          <cell r="AD648" t="str">
            <v>-</v>
          </cell>
          <cell r="AE648"/>
          <cell r="AF648"/>
        </row>
        <row r="649">
          <cell r="A649" t="str">
            <v>IACSA-V7-007.1R1</v>
          </cell>
          <cell r="B649" t="str">
            <v>Verifone Argentina S.A.</v>
          </cell>
          <cell r="C649" t="str">
            <v>Licencia de Marca (Sistema Nº 5)</v>
          </cell>
          <cell r="D649" t="str">
            <v>BAJA</v>
          </cell>
          <cell r="E649"/>
          <cell r="F649">
            <v>30682526544</v>
          </cell>
          <cell r="G649" t="str">
            <v>Arias 3751 Piso 15, C.A.B.A., Argentina.</v>
          </cell>
          <cell r="H649" t="str">
            <v>Jiangsu Leader Electronics Inc.// Weijia lane, Dantu new city, Dantu district, Zhenjiang city, Jiangsu Province 212028, P.R. China..</v>
          </cell>
          <cell r="I649" t="str">
            <v>Jiangsu Leader Electronics Inc.// Weijia lane, Dantu new city, Dantu district, Zhenjiang city, Jiangsu Province 212028, P.R. China..</v>
          </cell>
          <cell r="J649" t="str">
            <v>China.</v>
          </cell>
          <cell r="K649" t="str">
            <v>Fuente de alimentación para usar con terminales de puntos de venta.</v>
          </cell>
          <cell r="L649" t="str">
            <v>Verifone</v>
          </cell>
          <cell r="M649" t="str">
            <v>MU06-E050100-A4, P/N: 1) PWR474-002-08-A, 2) PWR265-001-08-B</v>
          </cell>
          <cell r="N649" t="str">
            <v>Entrada: 100-240V~; 50/60Hz; 0,18A; Clase II.
Salida: 5Vcc; 1A.</v>
          </cell>
          <cell r="O649" t="str">
            <v>IEC 60950-1:2013 (Ed. 2.2)</v>
          </cell>
          <cell r="P649" t="str">
            <v>19080708-1</v>
          </cell>
          <cell r="Q649" t="str">
            <v>LAMYEN UTN Santa Fe</v>
          </cell>
          <cell r="R649" t="str">
            <v>NA</v>
          </cell>
          <cell r="S649" t="str">
            <v>NA</v>
          </cell>
          <cell r="T649" t="str">
            <v>NA</v>
          </cell>
          <cell r="U649" t="str">
            <v>NA</v>
          </cell>
          <cell r="V649">
            <v>4</v>
          </cell>
          <cell r="W649" t="str">
            <v>4.2</v>
          </cell>
          <cell r="X649" t="str">
            <v>Fuente de alimentación para equipos de tecnología de la información</v>
          </cell>
          <cell r="Y649">
            <v>42430</v>
          </cell>
          <cell r="Z649"/>
          <cell r="AA649">
            <v>44257</v>
          </cell>
          <cell r="AB649"/>
          <cell r="AC649"/>
          <cell r="AD649">
            <v>-1655</v>
          </cell>
          <cell r="AE649"/>
          <cell r="AF649"/>
        </row>
        <row r="650">
          <cell r="A650" t="str">
            <v>TC-IACSA-0134/001.1R1</v>
          </cell>
          <cell r="B650" t="str">
            <v>Girboy S.R.L.</v>
          </cell>
          <cell r="C650" t="str">
            <v>Licencia de Tipo (Sistema Nº 4)</v>
          </cell>
          <cell r="D650" t="str">
            <v>BAJA</v>
          </cell>
          <cell r="E650"/>
          <cell r="F650">
            <v>30710133812</v>
          </cell>
          <cell r="G650" t="str">
            <v>Franklin Delano Roossevelt 1560. 8° Piso D, C.A.B.A., Argentina.</v>
          </cell>
          <cell r="H650" t="str">
            <v xml:space="preserve">Repant AB </v>
          </cell>
          <cell r="I650" t="str">
            <v>Repant AB / Asentajankatu 9, FI‐45130 Kouvola, Finlandia.</v>
          </cell>
          <cell r="J650">
            <v>0</v>
          </cell>
          <cell r="K650" t="str">
            <v>Máquina receptora de envases / Reverse Vending Machine</v>
          </cell>
          <cell r="L650" t="str">
            <v xml:space="preserve">Repant
</v>
          </cell>
          <cell r="M650" t="str">
            <v xml:space="preserve">RC 2000
Repant Cosmos RC 2000
Repant Cosmos Smart Drop Machine
</v>
          </cell>
          <cell r="N650" t="str">
            <v xml:space="preserve">220V~ 50-60Hz 100W 0.5A Clase I / Class I
</v>
          </cell>
          <cell r="O650" t="str">
            <v xml:space="preserve">IEC 60335‐1:2010 (ED5.0)
</v>
          </cell>
          <cell r="P650" t="str">
            <v xml:space="preserve">SE N° 06693 
</v>
          </cell>
          <cell r="Q650" t="str">
            <v>LADET S.A.</v>
          </cell>
          <cell r="R650" t="str">
            <v>NA</v>
          </cell>
          <cell r="S650" t="str">
            <v>NA</v>
          </cell>
          <cell r="T650" t="str">
            <v>NA</v>
          </cell>
          <cell r="U650" t="str">
            <v>NA</v>
          </cell>
          <cell r="V650">
            <v>3</v>
          </cell>
          <cell r="W650" t="str">
            <v>3.7</v>
          </cell>
          <cell r="X650" t="str">
            <v>Cuidado del hogar</v>
          </cell>
          <cell r="Y650">
            <v>42437</v>
          </cell>
          <cell r="Z650"/>
          <cell r="AA650" t="str">
            <v>BAJA</v>
          </cell>
          <cell r="AB650">
            <v>42636</v>
          </cell>
          <cell r="AC650" t="str">
            <v>BAJA por TC-IACSA-0134/001.1R2</v>
          </cell>
          <cell r="AD650" t="str">
            <v>-</v>
          </cell>
          <cell r="AE650"/>
          <cell r="AF650"/>
        </row>
        <row r="651">
          <cell r="A651" t="str">
            <v>IACSA-J8-004.2</v>
          </cell>
          <cell r="B651" t="str">
            <v>Importadora JA S.A.</v>
          </cell>
          <cell r="C651" t="str">
            <v>Licencia de Marca (Sistema Nº 5)</v>
          </cell>
          <cell r="D651" t="str">
            <v>BAJA</v>
          </cell>
          <cell r="E651"/>
          <cell r="F651" t="str">
            <v>NA</v>
          </cell>
          <cell r="G651" t="str">
            <v>Ladines 2552  3° 14, C.A.B.A., Argentina.</v>
          </cell>
          <cell r="H651" t="str">
            <v xml:space="preserve">Shenzhen Lighting Sky Technology Co., Ltd. / Shiyan Street, 518108, Shenzhen, Guangdong, China.
</v>
          </cell>
          <cell r="I651" t="str">
            <v>Shenzhen Lighting Sky Technology Co., Ltd. / Shiyan Street, 518108, Shenzhen, Guangdong, China.</v>
          </cell>
          <cell r="J651">
            <v>0</v>
          </cell>
          <cell r="K651" t="str">
            <v>Lámpara a LED</v>
          </cell>
          <cell r="L651" t="str">
            <v>JA</v>
          </cell>
          <cell r="M651" t="str">
            <v xml:space="preserve">Ver tabla </v>
          </cell>
          <cell r="N651" t="str">
            <v xml:space="preserve">Ver tabla </v>
          </cell>
          <cell r="O651" t="str">
            <v xml:space="preserve">IEC 62560:2011
</v>
          </cell>
          <cell r="P651" t="str">
            <v>SE N° 37007</v>
          </cell>
          <cell r="Q651" t="str">
            <v>IADEV S.A.</v>
          </cell>
          <cell r="R651" t="str">
            <v>NA</v>
          </cell>
          <cell r="S651" t="str">
            <v>NA</v>
          </cell>
          <cell r="T651" t="str">
            <v>NA</v>
          </cell>
          <cell r="U651" t="str">
            <v>NA</v>
          </cell>
          <cell r="V651">
            <v>2</v>
          </cell>
          <cell r="W651" t="str">
            <v>2.3</v>
          </cell>
          <cell r="X651" t="str">
            <v>Lámparas</v>
          </cell>
          <cell r="Y651">
            <v>42438</v>
          </cell>
          <cell r="Z651"/>
          <cell r="AA651" t="str">
            <v>BAJA</v>
          </cell>
          <cell r="AB651" t="str">
            <v>NA</v>
          </cell>
          <cell r="AC651" t="str">
            <v>NA</v>
          </cell>
          <cell r="AD651" t="str">
            <v>-</v>
          </cell>
          <cell r="AE651"/>
          <cell r="AF651"/>
        </row>
        <row r="652">
          <cell r="A652" t="str">
            <v>TC-IACSA-0055/006.1</v>
          </cell>
          <cell r="B652" t="str">
            <v>Ansal Refrigeración S.A.</v>
          </cell>
          <cell r="C652" t="str">
            <v>Licencia de Tipo (Sistema Nº 4)</v>
          </cell>
          <cell r="D652" t="str">
            <v>BAJA</v>
          </cell>
          <cell r="E652"/>
          <cell r="F652">
            <v>30516712593</v>
          </cell>
          <cell r="G652" t="str">
            <v>Otamendi 530, Ciudad Autónoma de Buenos Aires, Argentina.</v>
          </cell>
          <cell r="H652" t="str">
            <v>Zhejiang Value Mechanical and Electrical Products co. Ltd. // Jiulong Av. Wenling City,
Zhejiang, China.</v>
          </cell>
          <cell r="I652" t="str">
            <v xml:space="preserve">Zhejiang Value Mechanical and Electrical Products co. Ltd. // Jiulong Av. Wenling City, Zhejiang, China.
</v>
          </cell>
          <cell r="J652">
            <v>0</v>
          </cell>
          <cell r="K652" t="str">
            <v>Balanza Electrónica y cargador para gases de refrigeración // Electronic scale and charger for refrigeration gases</v>
          </cell>
          <cell r="L652" t="str">
            <v>VALUE</v>
          </cell>
          <cell r="M652" t="str">
            <v xml:space="preserve">VES100B
</v>
          </cell>
          <cell r="N652" t="str">
            <v xml:space="preserve">220V, 50HZ, 0.13A, Clase II
</v>
          </cell>
          <cell r="O652" t="str">
            <v xml:space="preserve">IEC 61010:2010 (ED 3.0)
</v>
          </cell>
          <cell r="P652" t="str">
            <v>AN-12-15-0135</v>
          </cell>
          <cell r="Q652" t="str">
            <v>LENOR S.R.L.</v>
          </cell>
          <cell r="R652" t="str">
            <v>NA</v>
          </cell>
          <cell r="S652" t="str">
            <v>NA</v>
          </cell>
          <cell r="T652" t="str">
            <v>NA</v>
          </cell>
          <cell r="U652" t="str">
            <v>NA</v>
          </cell>
          <cell r="V652">
            <v>6</v>
          </cell>
          <cell r="W652" t="str">
            <v>6.2</v>
          </cell>
          <cell r="X652" t="str">
            <v xml:space="preserve">Herramientas eléctricas de banco </v>
          </cell>
          <cell r="Y652">
            <v>42445</v>
          </cell>
          <cell r="Z652"/>
          <cell r="AA652" t="str">
            <v>BAJA</v>
          </cell>
          <cell r="AB652">
            <v>42829</v>
          </cell>
          <cell r="AC652" t="str">
            <v>SE REEMPLAZA POR CAMBIO EN CARACTERISTICAS DE CLASE TC-IACSA-0055/006,1R1</v>
          </cell>
          <cell r="AD652" t="str">
            <v>-</v>
          </cell>
          <cell r="AE652"/>
          <cell r="AF652"/>
        </row>
        <row r="653">
          <cell r="A653" t="str">
            <v>IACSA-J8-004.1</v>
          </cell>
          <cell r="B653" t="str">
            <v>Importadora JA S.A.</v>
          </cell>
          <cell r="C653" t="str">
            <v>Licencia de Marca (Sistema Nº 5)</v>
          </cell>
          <cell r="D653" t="str">
            <v>BAJA</v>
          </cell>
          <cell r="E653"/>
          <cell r="F653" t="str">
            <v>NA</v>
          </cell>
          <cell r="G653" t="str">
            <v>Ladines 2552  3° 14, C.A.B.A., Argentina.</v>
          </cell>
          <cell r="H653" t="str">
            <v xml:space="preserve">B&amp;D Optoelectronics Technology Co., Ltd. Fujian / N° 311 Shouth Zhongxin RD, 362251, Jinjiang, Fujian, China.
</v>
          </cell>
          <cell r="I653" t="str">
            <v>B&amp;D Optoelectronics Technology Co., Ltd. Fujian / N° 311 Shouth Zhongxin RD, 362251, Jinjiang, Fujian, China.</v>
          </cell>
          <cell r="J653">
            <v>0</v>
          </cell>
          <cell r="K653" t="str">
            <v>Lámpara a LED</v>
          </cell>
          <cell r="L653" t="str">
            <v>JA</v>
          </cell>
          <cell r="M653" t="str">
            <v>Ver tabla anexa en hoja 2</v>
          </cell>
          <cell r="N653" t="str">
            <v>Ver tabla anexa en hoja 2</v>
          </cell>
          <cell r="O653" t="str">
            <v xml:space="preserve">IEC 62560:2011(ED 1.0)
</v>
          </cell>
          <cell r="P653" t="str">
            <v>SE N° 36008</v>
          </cell>
          <cell r="Q653" t="str">
            <v>IADEV S.A.</v>
          </cell>
          <cell r="R653" t="str">
            <v>NA</v>
          </cell>
          <cell r="S653" t="str">
            <v>NA</v>
          </cell>
          <cell r="T653" t="str">
            <v>NA</v>
          </cell>
          <cell r="U653" t="str">
            <v>NA</v>
          </cell>
          <cell r="V653">
            <v>2</v>
          </cell>
          <cell r="W653" t="str">
            <v>2.3</v>
          </cell>
          <cell r="X653" t="str">
            <v>Lámparas</v>
          </cell>
          <cell r="Y653">
            <v>42447</v>
          </cell>
          <cell r="Z653"/>
          <cell r="AA653" t="str">
            <v>BAJA</v>
          </cell>
          <cell r="AB653">
            <v>42760</v>
          </cell>
          <cell r="AC653" t="str">
            <v>modificacion por agregado de dos modelos</v>
          </cell>
          <cell r="AD653" t="str">
            <v>-</v>
          </cell>
          <cell r="AE653"/>
          <cell r="AF653"/>
        </row>
        <row r="654">
          <cell r="A654" t="str">
            <v>IACSA-D12-001.1</v>
          </cell>
          <cell r="B654" t="str">
            <v>DISTECNA.COM S.A.</v>
          </cell>
          <cell r="C654" t="str">
            <v>Licencia de Marca (Sistema Nº 5)</v>
          </cell>
          <cell r="D654" t="str">
            <v>BAJA</v>
          </cell>
          <cell r="E654"/>
          <cell r="F654" t="str">
            <v>NA</v>
          </cell>
          <cell r="G654" t="str">
            <v>IRALA 1950, 2 PISO, DPTO “A”, C.A.B.A, ARGENTINA</v>
          </cell>
          <cell r="H654" t="str">
            <v>Leader Electronics Inc.</v>
          </cell>
          <cell r="I654" t="str">
            <v xml:space="preserve">Dongguan Leader Electronics Inc. / No. 1, Industrial Area, Tang Xia Town, Dong Guan City, Guang Dong Province, China. 
</v>
          </cell>
          <cell r="J654">
            <v>0</v>
          </cell>
          <cell r="K654" t="str">
            <v>Fuente de Alimentación para computadoras,  modems y
routers, equipamiento de telefonía y radio e impresoras / 
Power supply/ Battery for computers, modems and routers, phone and
radio equipment and printers</v>
          </cell>
          <cell r="L654" t="str">
            <v>LEI, Motorola</v>
          </cell>
          <cell r="M654" t="str">
            <v>IU18-2050300-WP; IU18-2120125-WP; IU18-2240062-WP; 86-121024-01; 
MU12-G120100-A4; MU12-G050200-A4; MU12-G120080-A4; MU12-G050160-A4</v>
          </cell>
          <cell r="N654" t="str">
            <v xml:space="preserve">Entrada/input: Ver Anexo 1/ See Appendix 1
Salida/Output: Ver Anexo 1/ See Appendix 1
</v>
          </cell>
          <cell r="O654" t="str">
            <v>IEC 60950-1:2005 (ED 2.0) +A1:2009</v>
          </cell>
          <cell r="P654" t="str">
            <v>JBU-02-16-3150</v>
          </cell>
          <cell r="Q654" t="str">
            <v>LENOR S.R.L.</v>
          </cell>
          <cell r="R654" t="str">
            <v>NA</v>
          </cell>
          <cell r="S654" t="str">
            <v>NA</v>
          </cell>
          <cell r="T654" t="str">
            <v>NA</v>
          </cell>
          <cell r="U654" t="str">
            <v>NA</v>
          </cell>
          <cell r="V654">
            <v>4</v>
          </cell>
          <cell r="W654" t="str">
            <v>4.2</v>
          </cell>
          <cell r="X654" t="str">
            <v>Fuente de alimentación para equipos de tecnología de la información</v>
          </cell>
          <cell r="Y654">
            <v>42473</v>
          </cell>
          <cell r="Z654"/>
          <cell r="AA654" t="str">
            <v>BAJA</v>
          </cell>
          <cell r="AB654">
            <v>43003</v>
          </cell>
          <cell r="AC654" t="str">
            <v>BAJA por falta de vigilancia</v>
          </cell>
          <cell r="AD654" t="str">
            <v>-</v>
          </cell>
          <cell r="AE654"/>
          <cell r="AF654"/>
        </row>
        <row r="655">
          <cell r="A655" t="str">
            <v>IACSA-I16-001.1</v>
          </cell>
          <cell r="B655" t="str">
            <v>INC S.A.</v>
          </cell>
          <cell r="C655" t="str">
            <v>Licencia de Marca (Sistema Nº 5)</v>
          </cell>
          <cell r="D655" t="str">
            <v>BAJA</v>
          </cell>
          <cell r="E655"/>
          <cell r="F655" t="str">
            <v>NA</v>
          </cell>
          <cell r="G655" t="str">
            <v>Ayacucho 1055, Piso 1 - C.A.B.A., Argentina</v>
          </cell>
          <cell r="H655" t="str">
            <v>Helms-Man</v>
          </cell>
          <cell r="I655" t="str">
            <v>Helms-Man (Hui Yang) Electric Ltd. // Xin Xu, Hui Yang, Guang Dong, China.</v>
          </cell>
          <cell r="J655" t="str">
            <v>China.</v>
          </cell>
          <cell r="K655" t="str">
            <v>Fuente de Alimentación para juguetes y aparatos electrodomésticos/ Power Supply  for toys and Household appliances</v>
          </cell>
          <cell r="L655" t="str">
            <v>Helms-Man; Maisto Tech; Maisto; New Bright</v>
          </cell>
          <cell r="M655" t="str">
            <v xml:space="preserve">Ver Anexo 1/ See Appendix 1
</v>
          </cell>
          <cell r="N655" t="str">
            <v xml:space="preserve">Entrada/input: 220Vac; 50Hz; Clase/Class II; IP20
Salida/Output: Ver Anexo 1/ See Appendix 1
</v>
          </cell>
          <cell r="O655" t="str">
            <v>IEC 61558-1:2005 (ED 2.0) + A1:2009  &amp; IEC 61558-2-6: 2009 (ED 2.0)</v>
          </cell>
          <cell r="P655" t="str">
            <v>33920-582-68373</v>
          </cell>
          <cell r="Q655" t="str">
            <v xml:space="preserve"> SHITSUKE S.R.L.</v>
          </cell>
          <cell r="R655" t="str">
            <v>NA</v>
          </cell>
          <cell r="S655" t="str">
            <v>NA</v>
          </cell>
          <cell r="T655" t="str">
            <v>NA</v>
          </cell>
          <cell r="U655" t="str">
            <v>NA</v>
          </cell>
          <cell r="V655">
            <v>4</v>
          </cell>
          <cell r="W655" t="str">
            <v>4.2</v>
          </cell>
          <cell r="X655" t="str">
            <v>Fuente de alimentación para equipos de tecnología de la información</v>
          </cell>
          <cell r="Y655">
            <v>42474</v>
          </cell>
          <cell r="Z655"/>
          <cell r="AA655" t="str">
            <v>BAJA</v>
          </cell>
          <cell r="AB655">
            <v>43206</v>
          </cell>
          <cell r="AC655" t="str">
            <v>Revision por eliminacion de modelos</v>
          </cell>
          <cell r="AD655" t="str">
            <v>-</v>
          </cell>
          <cell r="AE655"/>
          <cell r="AF655"/>
        </row>
        <row r="656">
          <cell r="A656" t="str">
            <v>TC-IACSA-0073/012.1</v>
          </cell>
          <cell r="B656" t="str">
            <v>Lynch Cocinas S.A.</v>
          </cell>
          <cell r="C656" t="str">
            <v>Licencia de Tipo (Sistema Nº 4)</v>
          </cell>
          <cell r="D656" t="str">
            <v>BAJA</v>
          </cell>
          <cell r="E656"/>
          <cell r="F656" t="str">
            <v>NA</v>
          </cell>
          <cell r="G656" t="str">
            <v>Av. del Libertador 1254, Vicente López, Argentina</v>
          </cell>
          <cell r="H656" t="str">
            <v>DESMON S.P.A. // Zona Ind.F3 Sup. - Nusco (Avellino) - Italia.</v>
          </cell>
          <cell r="I656" t="str">
            <v>DESMON S.P.A. // Zona Ind.F3 Sup. - Nusco (Avellino) - Italia.</v>
          </cell>
          <cell r="J656">
            <v>0</v>
          </cell>
          <cell r="K656" t="str">
            <v xml:space="preserve">Abatidor Rápido de Temperatura //  Blast Chiller </v>
          </cell>
          <cell r="L656" t="str">
            <v>DESMON; LYNCH COCINAS; LYNCH</v>
          </cell>
          <cell r="M656" t="str">
            <v>GBF-15</v>
          </cell>
          <cell r="N656" t="str">
            <v>380V 3~,  50Hz, 4100W, 6.2A, Clase I / Class I</v>
          </cell>
          <cell r="O656" t="str">
            <v xml:space="preserve">IEC 60335-1:2001 (ED 4.0) + A1:2004 + A2:2006  usada con IEC 60335-2-89: 2002 (ED 1.0) + A1:2005 + A2:2007 </v>
          </cell>
          <cell r="P656" t="str">
            <v>CKC-02-16-3173</v>
          </cell>
          <cell r="Q656" t="str">
            <v>LENOR S.R.L.</v>
          </cell>
          <cell r="R656" t="str">
            <v>NA</v>
          </cell>
          <cell r="S656" t="str">
            <v>NA</v>
          </cell>
          <cell r="T656" t="str">
            <v>NA</v>
          </cell>
          <cell r="U656" t="str">
            <v>NA</v>
          </cell>
          <cell r="V656">
            <v>3</v>
          </cell>
          <cell r="W656" t="str">
            <v>3.3</v>
          </cell>
          <cell r="X656" t="str">
            <v xml:space="preserve">Heladeras/freezers </v>
          </cell>
          <cell r="Y656">
            <v>42481</v>
          </cell>
          <cell r="Z656"/>
          <cell r="AA656" t="str">
            <v>BAJA</v>
          </cell>
          <cell r="AB656">
            <v>42979</v>
          </cell>
          <cell r="AC656" t="str">
            <v>Se reemplaza por TC-IACSA-0073/012.1R1 por cambio de domicilio legal</v>
          </cell>
          <cell r="AD656" t="str">
            <v>-</v>
          </cell>
          <cell r="AE656"/>
          <cell r="AF656"/>
        </row>
        <row r="657">
          <cell r="A657" t="str">
            <v>TC-IACSA-0073/013.1</v>
          </cell>
          <cell r="B657" t="str">
            <v>Lynch Cocinas S.A.</v>
          </cell>
          <cell r="C657" t="str">
            <v>Licencia de Tipo (Sistema Nº 4)</v>
          </cell>
          <cell r="D657" t="str">
            <v>BAJA</v>
          </cell>
          <cell r="E657"/>
          <cell r="F657" t="str">
            <v>NA</v>
          </cell>
          <cell r="G657" t="str">
            <v>Av. del Libertador 1254, Vicente López, Argentina.</v>
          </cell>
          <cell r="H657" t="str">
            <v>DESMON S.P.A. // Zona Ind.F3 Sup. - Nusco (Avellino) - Italia</v>
          </cell>
          <cell r="I657" t="str">
            <v>DESMON S.P.A. // Zona Ind.F3 Sup. - Nusco (Avellino) - Italia.</v>
          </cell>
          <cell r="J657">
            <v>0</v>
          </cell>
          <cell r="K657" t="str">
            <v xml:space="preserve">Abatidor Rápido de Temperatura //  Blast Chiller </v>
          </cell>
          <cell r="L657" t="str">
            <v>DESMON; LYNCH COCINAS; LYNCH</v>
          </cell>
          <cell r="M657" t="str">
            <v>GBF-5G</v>
          </cell>
          <cell r="N657" t="str">
            <v>220V; 5A; 50Hz;1100W; Clase/Class I</v>
          </cell>
          <cell r="O657" t="str">
            <v xml:space="preserve">IEC 60335-1:2001 (ED 4.0) + A1:2004 + A2:2006  usada con IEC 60335-2-89: 2002 (ED 1.0) + A1:2005 + A2:2007  </v>
          </cell>
          <cell r="P657" t="str">
            <v>CKC-02-16-3174</v>
          </cell>
          <cell r="Q657" t="str">
            <v>LENOR S.R.L.</v>
          </cell>
          <cell r="R657" t="str">
            <v>NA</v>
          </cell>
          <cell r="S657" t="str">
            <v>NA</v>
          </cell>
          <cell r="T657" t="str">
            <v>NA</v>
          </cell>
          <cell r="U657" t="str">
            <v>NA</v>
          </cell>
          <cell r="V657">
            <v>3</v>
          </cell>
          <cell r="W657" t="str">
            <v>3.3</v>
          </cell>
          <cell r="X657" t="str">
            <v xml:space="preserve">Heladeras/freezers </v>
          </cell>
          <cell r="Y657">
            <v>42481</v>
          </cell>
          <cell r="Z657"/>
          <cell r="AA657" t="str">
            <v>BAJA</v>
          </cell>
          <cell r="AB657">
            <v>42979</v>
          </cell>
          <cell r="AC657" t="str">
            <v>Se reemplaza por TC-IACSA-0073/013.1R1 por cambio de domicilio legal</v>
          </cell>
          <cell r="AD657" t="str">
            <v>-</v>
          </cell>
          <cell r="AE657"/>
          <cell r="AF657"/>
        </row>
        <row r="658">
          <cell r="A658" t="str">
            <v>IACSA-V7-001.2</v>
          </cell>
          <cell r="B658" t="str">
            <v>Verifone Argentina S.A.</v>
          </cell>
          <cell r="C658" t="str">
            <v>Licencia de Marca (Sistema Nº 5)</v>
          </cell>
          <cell r="D658" t="str">
            <v>BAJA</v>
          </cell>
          <cell r="E658"/>
          <cell r="F658">
            <v>30682526544</v>
          </cell>
          <cell r="G658" t="str">
            <v>Av. Leandro N. Alem 1110, Piso 13, C.A.B.A., Argentina.</v>
          </cell>
          <cell r="H658" t="str">
            <v>Salcomp (Shenzhen) Co., Ltd. // 7F., No.201, Sec.2, Tiding Blvd., Neihu Dist., Taipei 11493,Taiwan.</v>
          </cell>
          <cell r="I658" t="str">
            <v xml:space="preserve">Salcomp (Shenzhen) Co., Ltd. // Furong Industrial Area, Salcomp Rd., Baoan, Xinqiao, Shajing Shenzhen, Guangdong, 518125, China.
</v>
          </cell>
          <cell r="J658">
            <v>0</v>
          </cell>
          <cell r="K658" t="str">
            <v>Fuente de alimentación para terminales de venta // Power supply for business machines.</v>
          </cell>
          <cell r="L658" t="str">
            <v>Salcomp, VeriFone.</v>
          </cell>
          <cell r="M658" t="str">
            <v>SM09003A</v>
          </cell>
          <cell r="N658" t="str">
            <v xml:space="preserve">Entrada // Input: 100-240Vac, 50-60Hz, 2.0A., Clase/Class II
Salida // Output: 9.3Vdc, 4.0A .
</v>
          </cell>
          <cell r="O658" t="str">
            <v xml:space="preserve">IEC 60950-1:2005 (Ed. 2.0) + A1:2009  </v>
          </cell>
          <cell r="P658" t="str">
            <v>N° 35751-321-71268</v>
          </cell>
          <cell r="Q658" t="str">
            <v>SHITSUKE S.R.L.</v>
          </cell>
          <cell r="R658" t="str">
            <v>NA</v>
          </cell>
          <cell r="S658" t="str">
            <v>NA</v>
          </cell>
          <cell r="T658" t="str">
            <v>NA</v>
          </cell>
          <cell r="U658" t="str">
            <v>NA</v>
          </cell>
          <cell r="V658">
            <v>4</v>
          </cell>
          <cell r="W658" t="str">
            <v>4.2</v>
          </cell>
          <cell r="X658" t="str">
            <v>Fuente de alimentación para equipos de tecnología de la información</v>
          </cell>
          <cell r="Y658">
            <v>42484</v>
          </cell>
          <cell r="Z658"/>
          <cell r="AA658" t="str">
            <v>BAJA</v>
          </cell>
          <cell r="AB658">
            <v>43166</v>
          </cell>
          <cell r="AC658" t="str">
            <v>falta de vigilancia</v>
          </cell>
          <cell r="AD658" t="str">
            <v>-</v>
          </cell>
          <cell r="AE658"/>
          <cell r="AF658"/>
        </row>
        <row r="659">
          <cell r="A659" t="str">
            <v>IACSA-M19-001.1</v>
          </cell>
          <cell r="B659" t="str">
            <v>M y C Cosmetiques S.A.</v>
          </cell>
          <cell r="C659" t="str">
            <v>Licencia de Marca (Sistema Nº 5)</v>
          </cell>
          <cell r="D659" t="str">
            <v>BAJA</v>
          </cell>
          <cell r="E659"/>
          <cell r="F659" t="str">
            <v>NA</v>
          </cell>
          <cell r="G659" t="str">
            <v>Las Palmas 2504/08 (1437), C.A.B.A., Argentina.</v>
          </cell>
          <cell r="H659" t="str">
            <v>Zhejiang  Paiter Electric Co., Ltd. // 33, Hong Xiang Road, Hi‐Tec industrial area,
WenZhou, Zhejiang, China..</v>
          </cell>
          <cell r="I659" t="str">
            <v>Zhejiang Paiter Electric Co., Ltd. // N°33 HongXiang Road (325006), Hi‐Tec industrial
zone, Ouhai area, WenZhou, Zhejiang, China..</v>
          </cell>
          <cell r="J659" t="str">
            <v>China.</v>
          </cell>
          <cell r="K659" t="str">
            <v>Plancha para alisar cabello / Hair Straightener</v>
          </cell>
          <cell r="L659" t="str">
            <v>PAITER</v>
          </cell>
          <cell r="M659" t="str">
            <v xml:space="preserve">EF-007
</v>
          </cell>
          <cell r="N659" t="str">
            <v xml:space="preserve">100-240Vac, 50/60Hz, 40W, Clase/Class II 
</v>
          </cell>
          <cell r="O659" t="str">
            <v xml:space="preserve">IEC 60335-1:2001 (ed. 4) + A1:2004 + A2:2006 + IEC60335-2-23:2003 (ed. 5) + A1:2008
</v>
          </cell>
          <cell r="P659" t="str">
            <v xml:space="preserve">29648-1287-61637 + 29648-1287-61637 AMD1 + 29648-1287-61637 AMD2
</v>
          </cell>
          <cell r="Q659" t="str">
            <v>SHITSUKE S.R.L.</v>
          </cell>
          <cell r="R659" t="str">
            <v>NA</v>
          </cell>
          <cell r="S659" t="str">
            <v>NA</v>
          </cell>
          <cell r="T659" t="str">
            <v>NA</v>
          </cell>
          <cell r="U659" t="str">
            <v>NA</v>
          </cell>
          <cell r="V659">
            <v>3</v>
          </cell>
          <cell r="W659" t="str">
            <v>3.6</v>
          </cell>
          <cell r="X659" t="str">
            <v>Cuidado personal</v>
          </cell>
          <cell r="Y659">
            <v>42485</v>
          </cell>
          <cell r="Z659"/>
          <cell r="AA659" t="str">
            <v>BAJA</v>
          </cell>
          <cell r="AB659">
            <v>43231</v>
          </cell>
          <cell r="AC659" t="str">
            <v>Revision por modificacion en valor de frecuencia, error de tipeo.</v>
          </cell>
          <cell r="AD659" t="str">
            <v>-</v>
          </cell>
          <cell r="AE659"/>
          <cell r="AF659"/>
        </row>
        <row r="660">
          <cell r="A660" t="str">
            <v>IACSA-N12-001.1</v>
          </cell>
          <cell r="B660" t="str">
            <v>NESTLÉ ARGENTINA S.A.</v>
          </cell>
          <cell r="C660" t="str">
            <v>Licencia de Marca (Sistema Nº 5)</v>
          </cell>
          <cell r="D660" t="str">
            <v>BAJA</v>
          </cell>
          <cell r="E660"/>
          <cell r="F660">
            <v>30546764040</v>
          </cell>
          <cell r="G660" t="str">
            <v xml:space="preserve">Carlos Pellegrini 887, C.A.B.A., Argentina </v>
          </cell>
          <cell r="H660" t="str">
            <v>Aequator AG // St. Gallestrasse 229, CH-9320 Arbon, Suiza</v>
          </cell>
          <cell r="I660" t="str">
            <v>Aequator AG // St. Gallestrasse 229, CH-9320 Arbon, Suiza</v>
          </cell>
          <cell r="J660" t="str">
            <v>Suiza.</v>
          </cell>
          <cell r="K660" t="str">
            <v>Dispenser automatico de cápsulas de café // Automatic Dispenser coffee capsules</v>
          </cell>
          <cell r="L660" t="str">
            <v>Nespresso</v>
          </cell>
          <cell r="M660" t="str">
            <v xml:space="preserve">30030; 30031
</v>
          </cell>
          <cell r="N660" t="str">
            <v xml:space="preserve">Entrada/input: 100-240Vac; 50/60Hz; 500mA; Clase/Class I; 
</v>
          </cell>
          <cell r="O660" t="str">
            <v xml:space="preserve">IEC 60335-1:2001 + A1:2004 +A2:2006 + IEC 60335-2-75: 2002 + A1:2004 </v>
          </cell>
          <cell r="P660">
            <v>7422</v>
          </cell>
          <cell r="Q660" t="str">
            <v>LADET S.A.</v>
          </cell>
          <cell r="R660" t="str">
            <v>NA</v>
          </cell>
          <cell r="S660" t="str">
            <v>NA</v>
          </cell>
          <cell r="T660" t="str">
            <v>NA</v>
          </cell>
          <cell r="U660" t="str">
            <v>NA</v>
          </cell>
          <cell r="V660">
            <v>3</v>
          </cell>
          <cell r="W660" t="str">
            <v>3.2</v>
          </cell>
          <cell r="X660" t="str">
            <v>Electrodomésticos de uso en la Cocina</v>
          </cell>
          <cell r="Y660">
            <v>42486</v>
          </cell>
          <cell r="Z660"/>
          <cell r="AA660" t="str">
            <v>BAJA</v>
          </cell>
          <cell r="AB660">
            <v>44067</v>
          </cell>
          <cell r="AC660" t="str">
            <v>cambio de codificacion (CAMBIO INTERNO DE INTERTEK)</v>
          </cell>
          <cell r="AD660" t="str">
            <v>-</v>
          </cell>
          <cell r="AE660"/>
          <cell r="AF660"/>
        </row>
        <row r="661">
          <cell r="A661" t="str">
            <v>IACSA-W4-002.1</v>
          </cell>
          <cell r="B661" t="str">
            <v xml:space="preserve">WAL MART ARGENTINA S.R.L. </v>
          </cell>
          <cell r="C661" t="str">
            <v>Licencia de Marca (Sistema Nº 5)</v>
          </cell>
          <cell r="D661" t="str">
            <v>BAJA</v>
          </cell>
          <cell r="E661"/>
          <cell r="F661">
            <v>30678138300</v>
          </cell>
          <cell r="G661" t="str">
            <v>Bolivia 5831 - CP1419, C.A.B.A., Argentina.</v>
          </cell>
          <cell r="H661" t="str">
            <v>HELMS-MAN (HUI YANG) ELECTRIC LTD.</v>
          </cell>
          <cell r="I661" t="str">
            <v>Helms-Man (Hui Yang) Electric LTD// Xin Xu, Hui Yang, Guang Dong, 516223, China..</v>
          </cell>
          <cell r="J661" t="str">
            <v>China.</v>
          </cell>
          <cell r="K661" t="str">
            <v>Fuente de alimentacion para juguetes y aparatos electrodomésticos// Power supply for toys and household appliances</v>
          </cell>
          <cell r="L661" t="str">
            <v>HELMS-MAN; MAISTO; NEW BRIGHT</v>
          </cell>
          <cell r="M661" t="str">
            <v>Ver Anexo 1 // See  Annex 1</v>
          </cell>
          <cell r="N661" t="str">
            <v xml:space="preserve">Entrada // Input:  220Vac; 50Hz; CLASE II; IP40
Salida // Output: Ver Anexo 1 // See  Annex 1
</v>
          </cell>
          <cell r="O661" t="str">
            <v xml:space="preserve">
IEC 61558-1: 2005 (ED 2.0) + A1:2009 + IEC 61558-2-6: 2009 (ED 2.0)
</v>
          </cell>
          <cell r="P661" t="str">
            <v xml:space="preserve">AKX-03-16-6775 </v>
          </cell>
          <cell r="Q661" t="str">
            <v>LENOR S.R.L.</v>
          </cell>
          <cell r="R661" t="str">
            <v>NA</v>
          </cell>
          <cell r="S661" t="str">
            <v>NA</v>
          </cell>
          <cell r="T661" t="str">
            <v>NA</v>
          </cell>
          <cell r="U661" t="str">
            <v>NA</v>
          </cell>
          <cell r="V661">
            <v>4</v>
          </cell>
          <cell r="W661" t="str">
            <v>4.4</v>
          </cell>
          <cell r="X661" t="str">
            <v>Fuente de alimentación generales</v>
          </cell>
          <cell r="Y661">
            <v>42493</v>
          </cell>
          <cell r="Z661"/>
          <cell r="AA661" t="str">
            <v>BAJA</v>
          </cell>
          <cell r="AB661">
            <v>44057</v>
          </cell>
          <cell r="AC661" t="str">
            <v>Solicitado por el cliente</v>
          </cell>
          <cell r="AD661" t="str">
            <v>-</v>
          </cell>
          <cell r="AE661"/>
          <cell r="AF661"/>
        </row>
        <row r="662">
          <cell r="A662" t="str">
            <v>IACSA-L25-001.1R1</v>
          </cell>
          <cell r="B662" t="str">
            <v>Logitech Argentina S.R.L.</v>
          </cell>
          <cell r="C662" t="str">
            <v>Licencia de Marca (Sistema Nº 5)</v>
          </cell>
          <cell r="D662" t="str">
            <v>BAJA</v>
          </cell>
          <cell r="E662"/>
          <cell r="F662">
            <v>30712343784</v>
          </cell>
          <cell r="G662" t="str">
            <v>Leandro N. Alem 928, Piso 7, C.A.B.A., Argentina.</v>
          </cell>
          <cell r="H662" t="str">
            <v>Hangzhou Yamaha Musical Instruments Co., Ltd. // Shatiantou, Guali, Xiaoshan, Hangzhou, Zhejiang, China.</v>
          </cell>
          <cell r="I662" t="str">
            <v>Hangzhou Yamaha Musical Instruments Co., Ltd. // Shatiantou, Guali, Xiaoshan, Hangzhou, Zhejiang, China.</v>
          </cell>
          <cell r="J662" t="str">
            <v>China.</v>
          </cell>
          <cell r="K662" t="str">
            <v>Parlantes potenciados</v>
          </cell>
          <cell r="L662" t="str">
            <v>LOGITECH</v>
          </cell>
          <cell r="M662" t="str">
            <v>1) G560;2) Z607</v>
          </cell>
          <cell r="N662" t="str">
            <v>100-240Vac; 50/60Hz; 1) 400W 2) 220W; Clase II</v>
          </cell>
          <cell r="O662" t="str">
            <v>IEC 60065-1:2014 (Ed. 8.0)</v>
          </cell>
          <cell r="P662" t="str">
            <v>LESE 18061201 JDS; LESE 18112205 JDS (Solo Cl ) CL. 5;  9;  10; 11; 13; 15.2;  17;  20 + Medición de Potencia )</v>
          </cell>
          <cell r="Q662" t="str">
            <v>LESE - CITEDEF</v>
          </cell>
          <cell r="R662" t="str">
            <v>NA</v>
          </cell>
          <cell r="S662" t="str">
            <v>NA</v>
          </cell>
          <cell r="T662" t="str">
            <v>NA</v>
          </cell>
          <cell r="U662" t="str">
            <v>NA</v>
          </cell>
          <cell r="V662">
            <v>5</v>
          </cell>
          <cell r="W662" t="str">
            <v>5.4</v>
          </cell>
          <cell r="X662" t="str">
            <v>Receptores / generadores / grabadores / reproductores de audio / video no profesional.</v>
          </cell>
          <cell r="Y662">
            <v>42495</v>
          </cell>
          <cell r="Z662"/>
          <cell r="AA662">
            <v>44387</v>
          </cell>
          <cell r="AB662">
            <v>44244</v>
          </cell>
          <cell r="AC662" t="str">
            <v>CAMBIO DE CODIFICACIÓN  , PASA A SER CSE-IACSA-L25-001.1</v>
          </cell>
          <cell r="AD662">
            <v>-1525</v>
          </cell>
          <cell r="AE662"/>
          <cell r="AF662"/>
        </row>
        <row r="663">
          <cell r="A663" t="str">
            <v>IACSA-M13-001.1</v>
          </cell>
          <cell r="B663" t="str">
            <v>Motorola Solutions Argentina S.A.</v>
          </cell>
          <cell r="C663" t="str">
            <v>Licencia de Marca (Sistema Nº 5)</v>
          </cell>
          <cell r="D663" t="str">
            <v>BAJA</v>
          </cell>
          <cell r="E663"/>
          <cell r="F663">
            <v>30662053534</v>
          </cell>
          <cell r="G663" t="str">
            <v>Av. Del Libertador 1855, Vicente López, Buenos Aires, Argentina.</v>
          </cell>
          <cell r="H663" t="str">
            <v>Leader Electronics Inc. / 8F, No. 138, Lane 235, Baoqiao Rd., Xindian Dist., New Taipei City 23145, Taiwan.</v>
          </cell>
          <cell r="I663" t="str">
            <v>Leader Electronics Inc. / Nº  1 Industrial Area, Tang Xia Town, Dong Guan City, Guang Dong Province, China.</v>
          </cell>
          <cell r="J663" t="str">
            <v>China.</v>
          </cell>
          <cell r="K663" t="str">
            <v>Fuente de alimentación / cargador de baterias para computadoras, modems &amp; routers, equipamiento de telefonía y radio e impresoras. // Power supply / battery charger for computers, modems and routers, telephone and radio equipment and printers.</v>
          </cell>
          <cell r="L663" t="str">
            <v>LEI; MOTOROLA; Vertex; Standard</v>
          </cell>
          <cell r="M663" t="str">
            <v>48180090-A4</v>
          </cell>
          <cell r="N663" t="str">
            <v xml:space="preserve">Entrada // Input:  220-240Vac; 200mA; 50Hz; Clase/Class II;
Salida // Output: 18Vdc; 900mA
</v>
          </cell>
          <cell r="O663" t="str">
            <v xml:space="preserve">IEC 60950-1: 2005 (ED 2.0) + A1:2009
</v>
          </cell>
          <cell r="P663" t="str">
            <v>N° 7446</v>
          </cell>
          <cell r="Q663" t="str">
            <v>LADET S.A.</v>
          </cell>
          <cell r="R663" t="str">
            <v>NA</v>
          </cell>
          <cell r="S663" t="str">
            <v>NA</v>
          </cell>
          <cell r="T663" t="str">
            <v>NA</v>
          </cell>
          <cell r="U663" t="str">
            <v>NA</v>
          </cell>
          <cell r="V663">
            <v>4</v>
          </cell>
          <cell r="W663" t="str">
            <v>4.2</v>
          </cell>
          <cell r="X663" t="str">
            <v>Fuente de alimentación para equipos de tecnología de la información</v>
          </cell>
          <cell r="Y663">
            <v>42495</v>
          </cell>
          <cell r="Z663"/>
          <cell r="AA663" t="str">
            <v>BAJA</v>
          </cell>
          <cell r="AB663">
            <v>43259</v>
          </cell>
          <cell r="AC663" t="str">
            <v>Cambio de fabrica</v>
          </cell>
          <cell r="AD663" t="str">
            <v>-</v>
          </cell>
          <cell r="AE663"/>
          <cell r="AF663"/>
        </row>
        <row r="664">
          <cell r="A664" t="str">
            <v>IACSA-M13-001.2</v>
          </cell>
          <cell r="B664" t="str">
            <v>Motorola Solutions Argentina S.A.</v>
          </cell>
          <cell r="C664" t="str">
            <v>Licencia de Marca (Sistema Nº 5)</v>
          </cell>
          <cell r="D664" t="str">
            <v>BAJA</v>
          </cell>
          <cell r="E664"/>
          <cell r="F664">
            <v>30662053534</v>
          </cell>
          <cell r="G664" t="str">
            <v>Av. Del Libertador 1855, Vicente López, Buenos Aires, Argentina.</v>
          </cell>
          <cell r="H664" t="str">
            <v>Leader Electronics Inc. / Nº  1 Industrial Area, Tang Xia Town, Dong Guan City, Guang Dong Province, China.</v>
          </cell>
          <cell r="I664" t="str">
            <v>Leader Electronics Inc. / Nº  1 Industrial Area, Tang Xia Town, Dong Guan City, Guang Dong Province, China.</v>
          </cell>
          <cell r="J664" t="str">
            <v>China.</v>
          </cell>
          <cell r="K664" t="str">
            <v>Fuente de alimentación / cargador de baterias para computadoras, modems &amp; routers, equipamiento de telefonía y radio e impresoras. // Power supply / battery charger for computers, modems and routers, telephone and radio equipment and printers.</v>
          </cell>
          <cell r="L664" t="str">
            <v>LEI; MOTOROLA; Vertex; Standard</v>
          </cell>
          <cell r="M664" t="str">
            <v>NU20-C140150-I3;</v>
          </cell>
          <cell r="N664" t="str">
            <v xml:space="preserve">Entrada // Input:  100-240Vac; 1.0A; 50/60Hz; Clase/Class II;
Salida // Output: 14Vdc; 1.5A
</v>
          </cell>
          <cell r="O664" t="str">
            <v xml:space="preserve">IEC 60950-1: 2005 (ED 2.0) + A1:2009
</v>
          </cell>
          <cell r="P664" t="str">
            <v>N° 07445</v>
          </cell>
          <cell r="Q664" t="str">
            <v>LADET S.A.</v>
          </cell>
          <cell r="R664" t="str">
            <v>NA</v>
          </cell>
          <cell r="S664" t="str">
            <v>NA</v>
          </cell>
          <cell r="T664" t="str">
            <v>NA</v>
          </cell>
          <cell r="U664" t="str">
            <v>NA</v>
          </cell>
          <cell r="V664">
            <v>4</v>
          </cell>
          <cell r="W664" t="str">
            <v>4.2</v>
          </cell>
          <cell r="X664" t="str">
            <v>Fuente de alimentación para equipos de tecnología de la información</v>
          </cell>
          <cell r="Y664">
            <v>42495</v>
          </cell>
          <cell r="Z664"/>
          <cell r="AA664" t="str">
            <v>BAJA</v>
          </cell>
          <cell r="AB664">
            <v>43259</v>
          </cell>
          <cell r="AC664" t="str">
            <v>Cambio de fabrica</v>
          </cell>
          <cell r="AD664" t="str">
            <v>-</v>
          </cell>
          <cell r="AE664"/>
          <cell r="AF664"/>
        </row>
        <row r="665">
          <cell r="A665" t="str">
            <v>IACSA-S28-001.1</v>
          </cell>
          <cell r="B665" t="str">
            <v>SOLUTION BOX S.R.L.</v>
          </cell>
          <cell r="C665" t="str">
            <v>Licencia de Marca (Sistema Nº 5)</v>
          </cell>
          <cell r="D665" t="str">
            <v>BAJA</v>
          </cell>
          <cell r="E665"/>
          <cell r="F665" t="str">
            <v>NA</v>
          </cell>
          <cell r="G665" t="str">
            <v>Goncalves Dias 658, C.A.B.A., Argentina.</v>
          </cell>
          <cell r="H665" t="str">
            <v>Shenzhen Eng Electronics Co., Ltd.</v>
          </cell>
          <cell r="I665" t="str">
            <v xml:space="preserve">Shenzhen Eng Electronics Co., Ltd. / Block B, Nuclear Group Industrial District, Baishixia, Fuyun Town, Baoan, Shenzhen, China. </v>
          </cell>
          <cell r="J665">
            <v>0</v>
          </cell>
          <cell r="K665" t="str">
            <v>Fuente de alimentacion para cable modem // Power supply for cable modem.</v>
          </cell>
          <cell r="L665" t="str">
            <v>ENG ELECTRIC CO., LTD</v>
          </cell>
          <cell r="M665" t="str">
            <v>3A-152DG12</v>
          </cell>
          <cell r="N665" t="str">
            <v xml:space="preserve">Entrada // Input:  220-240Vac; 0,4A; 50-60Hz; Clase/Class II;
Salida // Output: 12Vdc; 1A
</v>
          </cell>
          <cell r="O665" t="str">
            <v xml:space="preserve">IEC 60950-1: 2005 (ED 2.0) + A1:2009
</v>
          </cell>
          <cell r="P665" t="str">
            <v>BXA-04-16-8036</v>
          </cell>
          <cell r="Q665" t="str">
            <v>LENOR S.R.L.</v>
          </cell>
          <cell r="R665" t="str">
            <v>NA</v>
          </cell>
          <cell r="S665" t="str">
            <v>NA</v>
          </cell>
          <cell r="T665" t="str">
            <v>NA</v>
          </cell>
          <cell r="U665" t="str">
            <v>NA</v>
          </cell>
          <cell r="V665">
            <v>4</v>
          </cell>
          <cell r="W665" t="str">
            <v>4.2</v>
          </cell>
          <cell r="X665" t="str">
            <v>Fuente de alimentación para equipos de tecnología de la información</v>
          </cell>
          <cell r="Y665">
            <v>42496</v>
          </cell>
          <cell r="Z665"/>
          <cell r="AA665" t="str">
            <v>BAJA</v>
          </cell>
          <cell r="AB665" t="str">
            <v>NA</v>
          </cell>
          <cell r="AC665" t="str">
            <v>FALTA DE PAGO DEL FEE</v>
          </cell>
          <cell r="AD665" t="str">
            <v>-</v>
          </cell>
          <cell r="AE665"/>
          <cell r="AF665"/>
        </row>
        <row r="666">
          <cell r="A666" t="str">
            <v>IACSA-W4-003.1</v>
          </cell>
          <cell r="B666" t="str">
            <v xml:space="preserve">WAL MART ARGENTINA S.R.L. </v>
          </cell>
          <cell r="C666" t="str">
            <v>Licencia de Marca (Sistema Nº 5)</v>
          </cell>
          <cell r="D666" t="str">
            <v>BAJA</v>
          </cell>
          <cell r="E666"/>
          <cell r="F666">
            <v>30678138300</v>
          </cell>
          <cell r="G666" t="str">
            <v>Bolivia 5831,C.A.B.A., Argentina.</v>
          </cell>
          <cell r="H666" t="str">
            <v>Helms-Man (Hui Yang) Electric LTD// Xin Xu, Hui Yang, Guang Dong, 516223, China.</v>
          </cell>
          <cell r="I666" t="str">
            <v>Helms-Man (Hui Yang) Electric LTD// Xin Xu, Hui Yang, Guang Dong, 516223, China.</v>
          </cell>
          <cell r="J666">
            <v>0</v>
          </cell>
          <cell r="K666" t="str">
            <v>Fuente de alimentacion para inflables// Power supply for inflatable</v>
          </cell>
          <cell r="L666" t="str">
            <v>HELMS-MAN</v>
          </cell>
          <cell r="M666" t="str">
            <v>SEB1201600P</v>
          </cell>
          <cell r="N666" t="str">
            <v xml:space="preserve">Entrada // Input:  100-240Vac, 50/60Hz, 1A, 19.2W, Clase//Class II
Salida // Output: 12Vcc, 1.6A
</v>
          </cell>
          <cell r="O666" t="str">
            <v>IEC 60335-1: 2010 (ED 5.0) + IEC 60335-2-29:2002 (ED 4.0) +AMD1:2004 + AMD2:2009</v>
          </cell>
          <cell r="P666" t="str">
            <v>AKX-03-16-6774</v>
          </cell>
          <cell r="Q666" t="str">
            <v>LENOR S.R.L.</v>
          </cell>
          <cell r="R666" t="str">
            <v>NA</v>
          </cell>
          <cell r="S666" t="str">
            <v>NA</v>
          </cell>
          <cell r="T666" t="str">
            <v>NA</v>
          </cell>
          <cell r="U666" t="str">
            <v>NA</v>
          </cell>
          <cell r="V666">
            <v>4</v>
          </cell>
          <cell r="W666" t="str">
            <v>4.2</v>
          </cell>
          <cell r="X666" t="str">
            <v>Fuente de alimentación para equipos de tecnología de la información</v>
          </cell>
          <cell r="Y666">
            <v>42500</v>
          </cell>
          <cell r="Z666"/>
          <cell r="AA666" t="str">
            <v>BAJA</v>
          </cell>
          <cell r="AB666" t="str">
            <v>NA</v>
          </cell>
          <cell r="AC666" t="str">
            <v>NA</v>
          </cell>
          <cell r="AD666" t="str">
            <v>-</v>
          </cell>
          <cell r="AE666"/>
          <cell r="AF666"/>
        </row>
        <row r="667">
          <cell r="A667" t="str">
            <v>IACSA-S30-003.1</v>
          </cell>
          <cell r="B667" t="str">
            <v>Symbar S.A.</v>
          </cell>
          <cell r="C667" t="str">
            <v>Licencia de Marca (Sistema Nº 5)</v>
          </cell>
          <cell r="D667" t="str">
            <v>BAJA</v>
          </cell>
          <cell r="E667"/>
          <cell r="F667" t="str">
            <v>NA</v>
          </cell>
          <cell r="G667" t="str">
            <v>Uriburu 754 PB Oficina 3, C.A.B.A., Argentina.</v>
          </cell>
          <cell r="H667" t="str">
            <v xml:space="preserve">ENG Electric Co., Ltd. </v>
          </cell>
          <cell r="I667" t="str">
            <v xml:space="preserve">Shenzhen Eng Electronics Co., Ltd. // Block B, Nuclear Group Industrial District, Baishixia, Fuyun Town, Baoan, Shenzhen, China. </v>
          </cell>
          <cell r="J667">
            <v>0</v>
          </cell>
          <cell r="K667" t="str">
            <v>Fuente de alimentación para lectores de código de barras, sus bases y cargadores // Power Supply for business machine for Barcode Readers and its bases and chargers</v>
          </cell>
          <cell r="L667" t="str">
            <v>ENG</v>
          </cell>
          <cell r="M667" t="str">
            <v xml:space="preserve">1) 3A-161WP12.                                                                                                                               2) 3A-163WP09, 3A-163WP12, 3A-163WP15, 3A-163WP18, 3A-163WP20,
3A-163WP24, 3A-183WP09, 3A-183WP12, 3A-183WP15, 3A-183WP18, 
3A-183WP20, 3A-183WP24
</v>
          </cell>
          <cell r="N667" t="str">
            <v xml:space="preserve">Entrada/Input: 1) 100-240 Vac, 0.6 A, 50-60Hz, Clase II / Class II                                                    2)100-240 Vac, 50-60 Hz, 0.6 A ó 0.3 A, Clase II / Class II
Salida/Output: 1) 12 Vdc, 1.25 A, 15 VA Max.; 2) 5-24 Vdc, 0.63-2.0 A 
</v>
          </cell>
          <cell r="O667" t="str">
            <v>IEC 60950-1:2001 (ED 1.0)</v>
          </cell>
          <cell r="P667" t="str">
            <v xml:space="preserve">CUE-12-15-8908 </v>
          </cell>
          <cell r="Q667" t="str">
            <v>LENOR S.R.L.</v>
          </cell>
          <cell r="R667" t="str">
            <v>NA</v>
          </cell>
          <cell r="S667" t="str">
            <v>NA</v>
          </cell>
          <cell r="T667" t="str">
            <v>NA</v>
          </cell>
          <cell r="U667" t="str">
            <v>NA</v>
          </cell>
          <cell r="V667">
            <v>4</v>
          </cell>
          <cell r="W667" t="str">
            <v>4.2</v>
          </cell>
          <cell r="X667" t="str">
            <v>Fuente de alimentación para equipos de tecnología de la información</v>
          </cell>
          <cell r="Y667">
            <v>42507</v>
          </cell>
          <cell r="Z667"/>
          <cell r="AA667" t="str">
            <v>BAJA</v>
          </cell>
          <cell r="AB667">
            <v>43123</v>
          </cell>
          <cell r="AC667" t="str">
            <v>productos discontinuados</v>
          </cell>
          <cell r="AD667" t="str">
            <v>-</v>
          </cell>
          <cell r="AE667"/>
          <cell r="AF667"/>
        </row>
        <row r="668">
          <cell r="A668" t="str">
            <v>IACSA-J6-001.1</v>
          </cell>
          <cell r="B668" t="str">
            <v>Jukebox S.A.</v>
          </cell>
          <cell r="C668" t="str">
            <v>Licencia de Marca (Sistema Nº 5)</v>
          </cell>
          <cell r="D668" t="str">
            <v>BAJA</v>
          </cell>
          <cell r="E668"/>
          <cell r="F668" t="str">
            <v>NA</v>
          </cell>
          <cell r="G668" t="str">
            <v>Pedro Lozano 5775-(1408), Ciudad Autónoma de Buenos Aires, Argentina.</v>
          </cell>
          <cell r="H668" t="str">
            <v>Leader Electronics Inc.</v>
          </cell>
          <cell r="I668" t="str">
            <v>Leader Electronics Inc. / Nº  1 Industrial Area, Tang Xia Town, Dong Guan City, Guang Dong Province, China</v>
          </cell>
          <cell r="J668">
            <v>0</v>
          </cell>
          <cell r="K668" t="str">
            <v>Fuente de alimentación para computadoras, modems y routers, equipamiento de telefonia, radio e impresoras/Power supply for computers, modems and routers, phone and radio equipment and printers</v>
          </cell>
          <cell r="L668" t="str">
            <v>LEI, Motorola.</v>
          </cell>
          <cell r="M668" t="str">
            <v xml:space="preserve">MU05-N090060-A4; MU05-N120050-A4; MU12-S120100-A4; MU12-S050200-A4;
MU18-2090200-A4, MU18-2120150-A4.
</v>
          </cell>
          <cell r="N668" t="str">
            <v>Entrada/ Input: Ver Anexo 1/See appendix 1
Salida/ Output: Ver Anexo 1/See appendix 1</v>
          </cell>
          <cell r="O668" t="str">
            <v>IEC 60950-1:2005 (Ed 2.0) +A1:2009</v>
          </cell>
          <cell r="P668" t="str">
            <v>EOJ-04-16-7827</v>
          </cell>
          <cell r="Q668" t="str">
            <v>LENOR S.R.L.</v>
          </cell>
          <cell r="R668" t="str">
            <v>NA</v>
          </cell>
          <cell r="S668" t="str">
            <v>NA</v>
          </cell>
          <cell r="T668" t="str">
            <v>NA</v>
          </cell>
          <cell r="U668" t="str">
            <v>NA</v>
          </cell>
          <cell r="V668">
            <v>4</v>
          </cell>
          <cell r="W668" t="str">
            <v>4.2</v>
          </cell>
          <cell r="X668" t="str">
            <v>Fuente de alimentación para equipos de tecnología de la información</v>
          </cell>
          <cell r="Y668">
            <v>42520</v>
          </cell>
          <cell r="Z668"/>
          <cell r="AA668" t="str">
            <v>BAJA</v>
          </cell>
          <cell r="AB668">
            <v>43003</v>
          </cell>
          <cell r="AC668" t="str">
            <v>BAJA por falta de vigilancia</v>
          </cell>
          <cell r="AD668" t="str">
            <v>-</v>
          </cell>
          <cell r="AE668"/>
          <cell r="AF668"/>
        </row>
        <row r="669">
          <cell r="A669" t="str">
            <v>TC-IACSA-0142/001.1</v>
          </cell>
          <cell r="B669" t="str">
            <v>SOLIGO S.A.</v>
          </cell>
          <cell r="C669" t="str">
            <v>Licencia de Tipo (Sistema Nº 4)</v>
          </cell>
          <cell r="D669" t="str">
            <v>BAJA</v>
          </cell>
          <cell r="E669"/>
          <cell r="F669" t="str">
            <v>NA</v>
          </cell>
          <cell r="G669" t="str">
            <v>Cerrito 1136 - Entrepiso, C.A.B.A., Argentina.</v>
          </cell>
          <cell r="H669" t="str">
            <v>Duravit Sanitairyware Tecnology (Shanghai) Co., Ltd</v>
          </cell>
          <cell r="I669" t="str">
            <v>Duravit Sanitairyware Tecnology (Shanghai) Co., Ltd // NO. 12, Shanghai Eureka Ciyy Industrial Park, No. 333 Zhujian Road, Minhang District, 201107 Shanghai, People’s Republic Of China.</v>
          </cell>
          <cell r="J669">
            <v>0</v>
          </cell>
          <cell r="K669" t="str">
            <v>Inodoro eléctrico / Shower Toliet Unit</v>
          </cell>
          <cell r="L669" t="str">
            <v>DURAVIT</v>
          </cell>
          <cell r="M669" t="str">
            <v xml:space="preserve">SensoWash Slim 611000 00 2 00 0300;
SensoWash Slim 611200 00 2 00 0300;
SensoWash Slim 611300 00 2 00 0300;
SensoWash Slim 611400 00 2 00 0300;
</v>
          </cell>
          <cell r="N669" t="str">
            <v xml:space="preserve">Entrada/Input: 220-240Vac; 50/60Hz, 1050W, Clase/Class I, IP X4.
</v>
          </cell>
          <cell r="O669" t="str">
            <v>IEC 60335-2-84:2008 (Ed. 2.1) +  IEC 60335-1:2006 (Ed. 4.2)</v>
          </cell>
          <cell r="P669" t="str">
            <v>SE N° 07502</v>
          </cell>
          <cell r="Q669" t="str">
            <v>LADET S.A.</v>
          </cell>
          <cell r="R669" t="str">
            <v>NA</v>
          </cell>
          <cell r="S669" t="str">
            <v>NA</v>
          </cell>
          <cell r="T669" t="str">
            <v>NA</v>
          </cell>
          <cell r="U669" t="str">
            <v>NA</v>
          </cell>
          <cell r="V669">
            <v>4</v>
          </cell>
          <cell r="W669" t="str">
            <v>4.1</v>
          </cell>
          <cell r="X669" t="str">
            <v>Cargadores de bateria</v>
          </cell>
          <cell r="Y669">
            <v>42524</v>
          </cell>
          <cell r="Z669"/>
          <cell r="AA669" t="str">
            <v>BAJA</v>
          </cell>
          <cell r="AB669">
            <v>43000</v>
          </cell>
          <cell r="AC669" t="str">
            <v>se eliminan dos modelos</v>
          </cell>
          <cell r="AD669" t="str">
            <v>-</v>
          </cell>
          <cell r="AE669"/>
          <cell r="AF669"/>
        </row>
        <row r="670">
          <cell r="A670" t="str">
            <v>EXT-W12-002.4-S31</v>
          </cell>
          <cell r="B670" t="str">
            <v>Watson-Marlow Limited</v>
          </cell>
          <cell r="C670" t="str">
            <v>Extensión de certificado</v>
          </cell>
          <cell r="D670" t="str">
            <v>BAJA</v>
          </cell>
          <cell r="E670"/>
          <cell r="F670" t="str">
            <v>30-50432897-6</v>
          </cell>
          <cell r="G670" t="str">
            <v>Paraguay 866, Piso 3, C.A.B.A., Argentina.</v>
          </cell>
          <cell r="H670" t="str">
            <v>Watson-Marlow Limited // Bickland Water Road, Falmouth, Cornwall TR11 4RU, Inglaterra.</v>
          </cell>
          <cell r="I670" t="str">
            <v>Watson-Marlow Limited // Bickland Water Road, Falmouth, Cornwall TR11 4RU, Inglaterra.</v>
          </cell>
          <cell r="J670" t="str">
            <v>Inglaterra</v>
          </cell>
          <cell r="K670" t="str">
            <v xml:space="preserve">Bombas peristálticas </v>
          </cell>
          <cell r="L670" t="str">
            <v>Watson-Marlow</v>
          </cell>
          <cell r="M670" t="str">
            <v>520S, 520U, 520US, 520Du, 520DuS, 520DiS, 520Bp</v>
          </cell>
          <cell r="N670" t="str">
            <v>100-120V~ / 200-240V~, 50/60Hz, 135VA, Clase/class I, IP31</v>
          </cell>
          <cell r="O670" t="str">
            <v>IEC 61010-1:2001 (Ed. 2.0)</v>
          </cell>
          <cell r="P670" t="str">
            <v xml:space="preserve">N° FVH-10-12-5609; N° FUG-04-13-3763 (V.I.) </v>
          </cell>
          <cell r="Q670" t="str">
            <v>LENOR S.R.L.</v>
          </cell>
          <cell r="R670" t="str">
            <v>NA</v>
          </cell>
          <cell r="S670" t="str">
            <v>NA</v>
          </cell>
          <cell r="T670" t="str">
            <v>NA</v>
          </cell>
          <cell r="U670" t="str">
            <v>NA</v>
          </cell>
          <cell r="V670">
            <v>6</v>
          </cell>
          <cell r="W670" t="str">
            <v>6.2</v>
          </cell>
          <cell r="X670" t="str">
            <v xml:space="preserve">Herramientas eléctricas de banco </v>
          </cell>
          <cell r="Y670">
            <v>42527</v>
          </cell>
          <cell r="Z670"/>
          <cell r="AA670">
            <v>43559</v>
          </cell>
          <cell r="AB670">
            <v>43559</v>
          </cell>
          <cell r="AC670" t="str">
            <v>Certificado BAJA por falta de vigilancia</v>
          </cell>
          <cell r="AD670" t="str">
            <v>BAJA</v>
          </cell>
          <cell r="AE670"/>
          <cell r="AF670"/>
        </row>
        <row r="671">
          <cell r="A671" t="str">
            <v>EXT-W12-003.2-S31</v>
          </cell>
          <cell r="B671" t="str">
            <v>Watson-Marlow Limited</v>
          </cell>
          <cell r="C671" t="str">
            <v>Extensión de certificado</v>
          </cell>
          <cell r="D671" t="str">
            <v>BAJA</v>
          </cell>
          <cell r="E671"/>
          <cell r="F671" t="str">
            <v>30-50432897-6</v>
          </cell>
          <cell r="G671" t="str">
            <v>Paraguay 866, Piso 3, C.A.B.A., Argentina.</v>
          </cell>
          <cell r="H671" t="str">
            <v>Watson-Marlow Limited // Bickland Water Road, Falmouth, Cornwall TR11 4RU, Inglaterra.</v>
          </cell>
          <cell r="I671" t="str">
            <v>Watson-Marlow Limited // Bickland Water Road, Falmouth, Cornwall TR11 4RU, Inglaterra.</v>
          </cell>
          <cell r="J671" t="str">
            <v>Inglaterra</v>
          </cell>
          <cell r="K671" t="str">
            <v xml:space="preserve">Bombas peristálticas </v>
          </cell>
          <cell r="L671" t="str">
            <v>Watson-Marlow</v>
          </cell>
          <cell r="M671" t="str">
            <v>620DiN</v>
          </cell>
          <cell r="N671" t="str">
            <v>100-120V~ / 200-240V~, 50/60Hz, 250VA, Class I, IP 66</v>
          </cell>
          <cell r="O671" t="str">
            <v>IEC 61010-1:2001 (Ed. 2.0)</v>
          </cell>
          <cell r="P671" t="str">
            <v>FVH-10-12-5609 (Cláusulas 5, 6, 9, 10.5.3 + Res. Nacionales Vigentes) +
FUG-04-13-3763 (V.I.) // LENOR S.R.L.</v>
          </cell>
          <cell r="Q671" t="str">
            <v>LENOR S.R.L.</v>
          </cell>
          <cell r="R671" t="str">
            <v>NA</v>
          </cell>
          <cell r="S671" t="str">
            <v>NA</v>
          </cell>
          <cell r="T671" t="str">
            <v>NA</v>
          </cell>
          <cell r="U671" t="str">
            <v>NA</v>
          </cell>
          <cell r="V671">
            <v>6</v>
          </cell>
          <cell r="W671" t="str">
            <v>6.2</v>
          </cell>
          <cell r="X671" t="str">
            <v xml:space="preserve">Herramientas eléctricas de banco </v>
          </cell>
          <cell r="Y671">
            <v>42527</v>
          </cell>
          <cell r="Z671"/>
          <cell r="AA671">
            <v>43561</v>
          </cell>
          <cell r="AB671">
            <v>43561</v>
          </cell>
          <cell r="AC671" t="str">
            <v>Certificado BAJA por falta de vigilancia</v>
          </cell>
          <cell r="AD671" t="str">
            <v>BAJA</v>
          </cell>
          <cell r="AE671"/>
          <cell r="AF671"/>
        </row>
        <row r="672">
          <cell r="A672" t="str">
            <v>IACSA-E14-001.1</v>
          </cell>
          <cell r="B672" t="str">
            <v>Emden for the World S.A.</v>
          </cell>
          <cell r="C672" t="str">
            <v>Licencia de Marca (Sistema Nº 5)</v>
          </cell>
          <cell r="D672" t="str">
            <v>BAJA</v>
          </cell>
          <cell r="E672"/>
          <cell r="F672" t="str">
            <v>NA</v>
          </cell>
          <cell r="G672" t="str">
            <v>Gorostiaga 2343, Piso 3, Dpto A, C.A.B.A., Argentina.</v>
          </cell>
          <cell r="H672" t="str">
            <v xml:space="preserve">Teslights Technology Shenzhen Co., Ltd.                                </v>
          </cell>
          <cell r="I672" t="str">
            <v>Teslights Technology Shenzhen Co., Ltd. // Buildin 6 Sunna Motor (Guangyang) Industrial Park, Fuyongn 2nd Road, Fuyong, Baoán District , Shenzhen, Guangdong, China.</v>
          </cell>
          <cell r="J672">
            <v>0</v>
          </cell>
          <cell r="K672" t="str">
            <v>Lámpara LED / LED Lamp</v>
          </cell>
          <cell r="L672" t="str">
            <v>Teslights</v>
          </cell>
          <cell r="M672" t="str">
            <v xml:space="preserve">A1905D; A1907D; A1910D; A1905N; A1907N; A1910N; A1005D; A1007D; A1010D; A1005N; A1007N; A1010N
</v>
          </cell>
          <cell r="N672" t="str">
            <v xml:space="preserve">Entrada/ Input: Ver Anexo 1// See appendix 1
</v>
          </cell>
          <cell r="O672" t="str">
            <v>IEC 62560:2011 (Ed 1.0)</v>
          </cell>
          <cell r="P672" t="str">
            <v>160509 16 SE</v>
          </cell>
          <cell r="Q672" t="str">
            <v>CES S.A.</v>
          </cell>
          <cell r="R672" t="str">
            <v>NA</v>
          </cell>
          <cell r="S672" t="str">
            <v>NA</v>
          </cell>
          <cell r="T672" t="str">
            <v>NA</v>
          </cell>
          <cell r="U672" t="str">
            <v>NA</v>
          </cell>
          <cell r="V672">
            <v>2</v>
          </cell>
          <cell r="W672" t="str">
            <v>2.3</v>
          </cell>
          <cell r="X672" t="str">
            <v>Lámparas</v>
          </cell>
          <cell r="Y672">
            <v>42530</v>
          </cell>
          <cell r="Z672"/>
          <cell r="AA672" t="str">
            <v>BAJA</v>
          </cell>
          <cell r="AB672">
            <v>42878</v>
          </cell>
          <cell r="AC672" t="str">
            <v>Cuestiones comerciales con el proveedor</v>
          </cell>
          <cell r="AD672" t="str">
            <v>-</v>
          </cell>
          <cell r="AE672"/>
          <cell r="AF672"/>
        </row>
        <row r="673">
          <cell r="A673" t="str">
            <v>IACSA-E14-001.3</v>
          </cell>
          <cell r="B673" t="str">
            <v>Emden for the World S.A.</v>
          </cell>
          <cell r="C673" t="str">
            <v>Licencia de Marca (Sistema Nº 5)</v>
          </cell>
          <cell r="D673" t="str">
            <v>BAJA</v>
          </cell>
          <cell r="E673"/>
          <cell r="F673" t="str">
            <v>NA</v>
          </cell>
          <cell r="G673" t="str">
            <v>Gorostiaga 2343, Piso 3, Dpto A, C.A.B.A., Argentina.</v>
          </cell>
          <cell r="H673" t="str">
            <v xml:space="preserve">Teslights Technology Shenzhen Co., Ltd.                                </v>
          </cell>
          <cell r="I673" t="str">
            <v>Teslights Technology Shenzhen Co., Ltd. // Buildin 6 Sunna Motor (Guangyang) Industrial Park, Fuyongn 2nd Road, Fuyong, Baoán District , Shenzhen, Guangdong, China.</v>
          </cell>
          <cell r="J673">
            <v>0</v>
          </cell>
          <cell r="K673" t="str">
            <v>Lámpara LED / LED Lamp</v>
          </cell>
          <cell r="L673" t="str">
            <v>Teslights</v>
          </cell>
          <cell r="M673" t="str">
            <v>E4030N, E4030D, E4024N, E4024D.</v>
          </cell>
          <cell r="N673" t="str">
            <v xml:space="preserve">Entrada/ Input: Ver Anexo 1/See appendix 1
</v>
          </cell>
          <cell r="O673" t="str">
            <v>IEC 62560:2011 (Ed 1.0)</v>
          </cell>
          <cell r="P673" t="str">
            <v>160509 15 SE</v>
          </cell>
          <cell r="Q673" t="str">
            <v>CES S.A.</v>
          </cell>
          <cell r="R673" t="str">
            <v>NA</v>
          </cell>
          <cell r="S673" t="str">
            <v>NA</v>
          </cell>
          <cell r="T673" t="str">
            <v>NA</v>
          </cell>
          <cell r="U673" t="str">
            <v>NA</v>
          </cell>
          <cell r="V673">
            <v>2</v>
          </cell>
          <cell r="W673" t="str">
            <v>2.3</v>
          </cell>
          <cell r="X673" t="str">
            <v>Lámparas</v>
          </cell>
          <cell r="Y673">
            <v>42530</v>
          </cell>
          <cell r="Z673"/>
          <cell r="AA673" t="str">
            <v>BAJA</v>
          </cell>
          <cell r="AB673">
            <v>42878</v>
          </cell>
          <cell r="AC673" t="str">
            <v>Cuestiones comerciales con el proveedor</v>
          </cell>
          <cell r="AD673" t="str">
            <v>-</v>
          </cell>
          <cell r="AE673"/>
          <cell r="AF673"/>
        </row>
        <row r="674">
          <cell r="A674" t="str">
            <v>IACSA-E14-001.4</v>
          </cell>
          <cell r="B674" t="str">
            <v>Emden for the World S.A.</v>
          </cell>
          <cell r="C674" t="str">
            <v>Licencia de Marca (Sistema Nº 5)</v>
          </cell>
          <cell r="D674" t="str">
            <v>BAJA</v>
          </cell>
          <cell r="E674"/>
          <cell r="F674" t="str">
            <v>NA</v>
          </cell>
          <cell r="G674" t="str">
            <v>Gorostiaga 2343, Piso 3, Dpto A, C.A.B.A., Argentina.</v>
          </cell>
          <cell r="H674" t="str">
            <v xml:space="preserve">Teslights Technology Shenzhen Co., Ltd.                                </v>
          </cell>
          <cell r="I674" t="str">
            <v>Teslights Technology Shenzhen Co., Ltd. // Buildin 6 Sunna Motor (Guangyang) Industrial Park, Fuyongn 2nd Road, Fuyong, Baoán District , Shenzhen, Guangdong, China.</v>
          </cell>
          <cell r="J674">
            <v>0</v>
          </cell>
          <cell r="K674" t="str">
            <v>Lámpara LED / LED Lamp</v>
          </cell>
          <cell r="L674" t="str">
            <v>Teslights</v>
          </cell>
          <cell r="M674" t="str">
            <v xml:space="preserve">GU104D, GU104N, GU107D, GU107N.
</v>
          </cell>
          <cell r="N674" t="str">
            <v xml:space="preserve">Entrada/ Input: Ver Anexo 1// See appendix 1
</v>
          </cell>
          <cell r="O674" t="str">
            <v>IEC 62560:2011 (Ed 1.0)</v>
          </cell>
          <cell r="P674" t="str">
            <v>160509 05 SE</v>
          </cell>
          <cell r="Q674" t="str">
            <v>CES S.A.</v>
          </cell>
          <cell r="R674" t="str">
            <v>NA</v>
          </cell>
          <cell r="S674" t="str">
            <v>NA</v>
          </cell>
          <cell r="T674" t="str">
            <v>NA</v>
          </cell>
          <cell r="U674" t="str">
            <v>NA</v>
          </cell>
          <cell r="V674">
            <v>2</v>
          </cell>
          <cell r="W674" t="str">
            <v>2.3</v>
          </cell>
          <cell r="X674" t="str">
            <v>Lámparas</v>
          </cell>
          <cell r="Y674">
            <v>42530</v>
          </cell>
          <cell r="Z674"/>
          <cell r="AA674" t="str">
            <v>BAJA</v>
          </cell>
          <cell r="AB674">
            <v>42878</v>
          </cell>
          <cell r="AC674" t="str">
            <v>Cuestiones comerciales con el proveedor</v>
          </cell>
          <cell r="AD674" t="str">
            <v>-</v>
          </cell>
          <cell r="AE674"/>
          <cell r="AF674"/>
        </row>
        <row r="675">
          <cell r="A675" t="str">
            <v>IACSA-E14-001.6</v>
          </cell>
          <cell r="B675" t="str">
            <v>Emden for the World S.A.</v>
          </cell>
          <cell r="C675" t="str">
            <v>Licencia de Marca (Sistema Nº 5)</v>
          </cell>
          <cell r="D675" t="str">
            <v>BAJA</v>
          </cell>
          <cell r="E675"/>
          <cell r="F675" t="str">
            <v>NA</v>
          </cell>
          <cell r="G675" t="str">
            <v>Gorostiaga 2343, Piso 3, Dpto A, C.A.B.A., Argentina.</v>
          </cell>
          <cell r="H675" t="str">
            <v xml:space="preserve">Teslights Technology Shenzhen Co., Ltd.                                </v>
          </cell>
          <cell r="I675" t="str">
            <v>Teslights Technology Shenzhen Co., Ltd. // Buildin 6 Sunna Motor (Guangyang) Industrial Park, Fuyongn 2nd Road, Fuyong, Baoán District , Shenzhen, Guangdong, China.</v>
          </cell>
          <cell r="J675">
            <v>0</v>
          </cell>
          <cell r="K675" t="str">
            <v>Lámpara LED / LED Lamp</v>
          </cell>
          <cell r="L675" t="str">
            <v>Teslights</v>
          </cell>
          <cell r="M675" t="str">
            <v xml:space="preserve">PAR207D; PAR207N; PAR3012D; PAR3015D; PAR3012N; PAR3015N
PAR3812D; PAR3815D; PAR3812N; PAR3815N
</v>
          </cell>
          <cell r="N675" t="str">
            <v xml:space="preserve">Entrada/ Input: Ver Anexo 1// See appendix 1
</v>
          </cell>
          <cell r="O675" t="str">
            <v>IEC 62560:2011 (Ed 1.0)</v>
          </cell>
          <cell r="P675" t="str">
            <v>160509 07 SE</v>
          </cell>
          <cell r="Q675" t="str">
            <v>CES S.A.</v>
          </cell>
          <cell r="R675" t="str">
            <v>NA</v>
          </cell>
          <cell r="S675" t="str">
            <v>NA</v>
          </cell>
          <cell r="T675" t="str">
            <v>NA</v>
          </cell>
          <cell r="U675" t="str">
            <v>NA</v>
          </cell>
          <cell r="V675">
            <v>2</v>
          </cell>
          <cell r="W675" t="str">
            <v>2.3</v>
          </cell>
          <cell r="X675" t="str">
            <v>Lámparas</v>
          </cell>
          <cell r="Y675">
            <v>42530</v>
          </cell>
          <cell r="Z675"/>
          <cell r="AA675" t="str">
            <v>BAJA</v>
          </cell>
          <cell r="AB675">
            <v>42878</v>
          </cell>
          <cell r="AC675" t="str">
            <v>Cuestiones comerciales con el proveedor</v>
          </cell>
          <cell r="AD675" t="str">
            <v>-</v>
          </cell>
          <cell r="AE675"/>
          <cell r="AF675"/>
        </row>
        <row r="676">
          <cell r="A676" t="str">
            <v>IACSA-E14-004.1</v>
          </cell>
          <cell r="B676" t="str">
            <v>Emden for the World S.A.</v>
          </cell>
          <cell r="C676" t="str">
            <v>Licencia de Marca (Sistema Nº 5)</v>
          </cell>
          <cell r="D676" t="str">
            <v>BAJA</v>
          </cell>
          <cell r="E676"/>
          <cell r="F676" t="str">
            <v>NA</v>
          </cell>
          <cell r="G676" t="str">
            <v>Gorostiaga 2343, Piso 3, Dpto A, C.A.B.A., Argentina.</v>
          </cell>
          <cell r="H676" t="str">
            <v xml:space="preserve">Teslights Technology Shenzhen Co., Ltd.                                </v>
          </cell>
          <cell r="I676" t="str">
            <v>Teslights Technology Shenzhen Co., Ltd. // Buildin 6 Sunna Motor (Guangyang) Industrial Park, Fuyongn 2nd Road, Fuyong, Baoán District , Shenzhen, Guangdong, China.</v>
          </cell>
          <cell r="J676">
            <v>0</v>
          </cell>
          <cell r="K676" t="str">
            <v xml:space="preserve">Luminaria LED Fija / Fixed LED luminaire </v>
          </cell>
          <cell r="L676" t="str">
            <v>Teslights</v>
          </cell>
          <cell r="M676" t="str">
            <v xml:space="preserve">TP2/224D, TP4/124D, TP4/224D, TP2/236D, TP4/136D, TP4/236D, TP2/248D, TP2/248D, TP4/148D, TP4/248D, TP2/254D, TP4/154D, TP4/254D.
</v>
          </cell>
          <cell r="N676" t="str">
            <v xml:space="preserve">Entrada/ Input: Ver Anexo 1// See appendix 1
</v>
          </cell>
          <cell r="O676" t="str">
            <v>IEC 60598-1:2008 (ed 7.0) + IEC 60598-2-1:1979 (ed 1.0) + A1:1987 + IEC 62031:2008 (ed 1.0) - Cláusula  13</v>
          </cell>
          <cell r="P676" t="str">
            <v>160509 12 SE</v>
          </cell>
          <cell r="Q676" t="str">
            <v>CES S.A.</v>
          </cell>
          <cell r="R676" t="str">
            <v>NA</v>
          </cell>
          <cell r="S676" t="str">
            <v>NA</v>
          </cell>
          <cell r="T676" t="str">
            <v>NA</v>
          </cell>
          <cell r="U676" t="str">
            <v>NA</v>
          </cell>
          <cell r="V676">
            <v>2</v>
          </cell>
          <cell r="W676" t="str">
            <v>2.1</v>
          </cell>
          <cell r="X676" t="str">
            <v xml:space="preserve">Luminaria: artefacto completo </v>
          </cell>
          <cell r="Y676">
            <v>42531</v>
          </cell>
          <cell r="Z676"/>
          <cell r="AA676" t="str">
            <v>BAJA</v>
          </cell>
          <cell r="AB676">
            <v>42878</v>
          </cell>
          <cell r="AC676" t="str">
            <v>Cuestiones comerciales con el proveedor</v>
          </cell>
          <cell r="AD676" t="str">
            <v>-</v>
          </cell>
          <cell r="AE676"/>
          <cell r="AF676"/>
        </row>
        <row r="677">
          <cell r="A677" t="str">
            <v>IACSA-E14-005.1</v>
          </cell>
          <cell r="B677" t="str">
            <v>Emden for the World S.A.</v>
          </cell>
          <cell r="C677" t="str">
            <v>Licencia de Marca (Sistema Nº 5)</v>
          </cell>
          <cell r="D677" t="str">
            <v>BAJA</v>
          </cell>
          <cell r="E677"/>
          <cell r="F677" t="str">
            <v>NA</v>
          </cell>
          <cell r="G677" t="str">
            <v>Gorostiaga 2343, Piso 3, Dpto A, C.A.B.A., Argentina.</v>
          </cell>
          <cell r="H677" t="str">
            <v xml:space="preserve">Teslights Technology Shenzhen Co., Ltd.                                </v>
          </cell>
          <cell r="I677" t="str">
            <v>Teslights Technology Shenzhen Co., Ltd. // Buildin 6 Sunna Motor (Guangyang) Industrial Park, Fuyongn 2nd Road, Fuyong, Baoán District , Shenzhen, Guangdong, China.</v>
          </cell>
          <cell r="J677">
            <v>0</v>
          </cell>
          <cell r="K677" t="str">
            <v xml:space="preserve">Luminaria LED de embutir / Recessed LED luminaire </v>
          </cell>
          <cell r="L677" t="str">
            <v>Teslights</v>
          </cell>
          <cell r="M677" t="str">
            <v xml:space="preserve">DLL615D; DLL815D; DLL618D; DLL818D; DLL620D; DLL820D; DLL615N; DLL815N; DLL618N; DLL818N; DLL620N; DLL820N
</v>
          </cell>
          <cell r="N677" t="str">
            <v xml:space="preserve">Entrada/ Input: Ver Anexo 1// See appendix 1
</v>
          </cell>
          <cell r="O677" t="str">
            <v>IEC 60598-1:2008 (ed 7.0) + IEC 60598-2-2:2011 (ed 3.0) + IEC 62031:2008 (ed 1.0) - Cláusula 13</v>
          </cell>
          <cell r="P677" t="str">
            <v>160509 13 SE</v>
          </cell>
          <cell r="Q677" t="str">
            <v>CES S.A.</v>
          </cell>
          <cell r="R677" t="str">
            <v>NA</v>
          </cell>
          <cell r="S677" t="str">
            <v>NA</v>
          </cell>
          <cell r="T677" t="str">
            <v>NA</v>
          </cell>
          <cell r="U677" t="str">
            <v>NA</v>
          </cell>
          <cell r="V677">
            <v>2</v>
          </cell>
          <cell r="W677" t="str">
            <v>2.1</v>
          </cell>
          <cell r="X677" t="str">
            <v xml:space="preserve">Luminaria: artefacto completo </v>
          </cell>
          <cell r="Y677">
            <v>42531</v>
          </cell>
          <cell r="Z677"/>
          <cell r="AA677" t="str">
            <v>BAJA</v>
          </cell>
          <cell r="AB677">
            <v>42878</v>
          </cell>
          <cell r="AC677" t="str">
            <v>Cuestiones comerciales con el proveedor</v>
          </cell>
          <cell r="AD677" t="str">
            <v>-</v>
          </cell>
          <cell r="AE677"/>
          <cell r="AF677"/>
        </row>
        <row r="678">
          <cell r="A678" t="str">
            <v>IACSA-E14-005.2</v>
          </cell>
          <cell r="B678" t="str">
            <v>Emden for the World S.A.</v>
          </cell>
          <cell r="C678" t="str">
            <v>Licencia de Marca (Sistema Nº 5)</v>
          </cell>
          <cell r="D678" t="str">
            <v>BAJA</v>
          </cell>
          <cell r="E678"/>
          <cell r="F678" t="str">
            <v>NA</v>
          </cell>
          <cell r="G678" t="str">
            <v>Gorostiaga 2343, Piso 3, Dpto A, C.A.B.A., Argentina.</v>
          </cell>
          <cell r="H678" t="str">
            <v xml:space="preserve">Teslights Technology Shenzhen Co., Ltd.                                </v>
          </cell>
          <cell r="I678" t="str">
            <v>Teslights Technology Shenzhen Co., Ltd. // Buildin 6 Sunna Motor (Guangyang) Industrial Park, Fuyongn 2nd Road, Fuyong, Baoán District , Shenzhen, Guangdong, China.</v>
          </cell>
          <cell r="J678">
            <v>0</v>
          </cell>
          <cell r="K678" t="str">
            <v xml:space="preserve">Luminaria LED de embutir / Recessed LED luminaire </v>
          </cell>
          <cell r="L678" t="str">
            <v>Teslights</v>
          </cell>
          <cell r="M678" t="str">
            <v>1) GSL120D; 2) GSL150D</v>
          </cell>
          <cell r="N678" t="str">
            <v xml:space="preserve">Entrada/ Input: 
1) 90-250Vca; 50/60Hz; 150W; CLASE I
2) 90-250Vca; 50/60Hz; 175W; CLASE I
</v>
          </cell>
          <cell r="O678" t="str">
            <v>IEC 60598-1:2008 (ed 7.0) + IEC 60598-2-2:2011 (ed 3.0) + IEC 62031:2008 (ed 1.0), Cláusula 13</v>
          </cell>
          <cell r="P678" t="str">
            <v>160509 14 SE</v>
          </cell>
          <cell r="Q678" t="str">
            <v>CES S.A.</v>
          </cell>
          <cell r="R678" t="str">
            <v>NA</v>
          </cell>
          <cell r="S678" t="str">
            <v>NA</v>
          </cell>
          <cell r="T678" t="str">
            <v>NA</v>
          </cell>
          <cell r="U678" t="str">
            <v>NA</v>
          </cell>
          <cell r="V678">
            <v>2</v>
          </cell>
          <cell r="W678" t="str">
            <v>2.1</v>
          </cell>
          <cell r="X678" t="str">
            <v xml:space="preserve">Luminaria: artefacto completo </v>
          </cell>
          <cell r="Y678">
            <v>42531</v>
          </cell>
          <cell r="Z678"/>
          <cell r="AA678" t="str">
            <v>BAJA</v>
          </cell>
          <cell r="AB678">
            <v>42878</v>
          </cell>
          <cell r="AC678" t="str">
            <v>Cuestiones comerciales con el proveedor</v>
          </cell>
          <cell r="AD678" t="str">
            <v>-</v>
          </cell>
          <cell r="AE678"/>
          <cell r="AF678"/>
        </row>
        <row r="679">
          <cell r="A679" t="str">
            <v>IACSA-E14-001.2</v>
          </cell>
          <cell r="B679" t="str">
            <v>Emden for the World S.A.</v>
          </cell>
          <cell r="C679" t="str">
            <v>Licencia de Marca (Sistema Nº 5)</v>
          </cell>
          <cell r="D679" t="str">
            <v>BAJA</v>
          </cell>
          <cell r="E679"/>
          <cell r="F679" t="str">
            <v>NA</v>
          </cell>
          <cell r="G679" t="str">
            <v>Gorostiaga 2343, Piso 3, Dpto A, C.A.B.A., Argentina.</v>
          </cell>
          <cell r="H679" t="str">
            <v xml:space="preserve">Teslights Technology Shenzhen Co., Ltd.                                </v>
          </cell>
          <cell r="I679" t="str">
            <v>Teslights Technology Shenzhen Co., Ltd. // Buildin 6 Sunna Motor (Guangyang) Industrial Park, Fuyongn 2nd Road, Fuyong, Baoán District , Shenzhen, Guangdong, China.</v>
          </cell>
          <cell r="J679">
            <v>0</v>
          </cell>
          <cell r="K679" t="str">
            <v>Lámpara LED con Controlador LED asociado / LED lamp with LED driver</v>
          </cell>
          <cell r="L679" t="str">
            <v>Teslights</v>
          </cell>
          <cell r="M679" t="str">
            <v xml:space="preserve">Lámpara LED/ LED lamp: AR11112D; AR11112N
Controlador LED/ LED driver: AR111-12-NWRV
</v>
          </cell>
          <cell r="N679" t="str">
            <v xml:space="preserve">Lámpara LED: 34Vcc; 0.33A; 12W
Controlador LED: Entrada/ Input: 90-250Vca; 50/60 Hz; 0.26A; Clase II
Salida/ Output: 27-34Vcc; 0,33A
</v>
          </cell>
          <cell r="O679" t="str">
            <v xml:space="preserve">IEC 62031:2008 (ED 1.0) + verificación dimensional según IEC 60061-1:2005 (Ed. 3.4);
IEC 61347-1:2007 + A1:2010 + A2:2012 (ED 2.2) ; IEC 61347-2-13:2006 (ED 1.0) </v>
          </cell>
          <cell r="P679" t="str">
            <v>160509 04 SE; 160509 25 SE</v>
          </cell>
          <cell r="Q679" t="str">
            <v>CES S.A.</v>
          </cell>
          <cell r="R679" t="str">
            <v>NA</v>
          </cell>
          <cell r="S679" t="str">
            <v>NA</v>
          </cell>
          <cell r="T679" t="str">
            <v>NA</v>
          </cell>
          <cell r="U679" t="str">
            <v>NA</v>
          </cell>
          <cell r="V679">
            <v>2</v>
          </cell>
          <cell r="W679" t="str">
            <v>2.3</v>
          </cell>
          <cell r="X679" t="str">
            <v>Lámparas</v>
          </cell>
          <cell r="Y679">
            <v>42534</v>
          </cell>
          <cell r="Z679"/>
          <cell r="AA679" t="str">
            <v>BAJA</v>
          </cell>
          <cell r="AB679">
            <v>42878</v>
          </cell>
          <cell r="AC679" t="str">
            <v>Cuestiones comerciales con el proveedor</v>
          </cell>
          <cell r="AD679" t="str">
            <v>-</v>
          </cell>
          <cell r="AE679"/>
          <cell r="AF679"/>
        </row>
        <row r="680">
          <cell r="A680" t="str">
            <v>IACSA-R9-001.5</v>
          </cell>
          <cell r="B680" t="str">
            <v>Red Bull Argentina S.R.L.</v>
          </cell>
          <cell r="C680" t="str">
            <v>Licencia de Marca (Sistema Nº 5)</v>
          </cell>
          <cell r="D680" t="str">
            <v>BAJA</v>
          </cell>
          <cell r="E680"/>
          <cell r="F680">
            <v>30707962573</v>
          </cell>
          <cell r="G680" t="str">
            <v>Tucuman 1 , piso 4, C.A.B.A., Argentina.</v>
          </cell>
          <cell r="H680" t="str">
            <v>Jiangsu Selon Electric Appliances Co, Ltd.// 19 Lianfeng Road 1st District, Yushan Industrial Park, Changshu, Jiangsu, P.R.China..</v>
          </cell>
          <cell r="I680" t="str">
            <v>Jiagsu Selon Electric Appliances Co. Ltd. // 19 Lianfeng Road 1st District, Yushan Industrial Park, Changshu, Jiangsu, China..</v>
          </cell>
          <cell r="J680" t="str">
            <v>China.</v>
          </cell>
          <cell r="K680" t="str">
            <v>Heladera exhibidora</v>
          </cell>
          <cell r="L680" t="str">
            <v>RED BULL</v>
          </cell>
          <cell r="M680" t="str">
            <v>1401-152001 (RB-MRC LED)</v>
          </cell>
          <cell r="N680" t="str">
            <v>220-240V; 50/60Hz; 0,42A o 12Vdc; 4A; Clase Climática N, SN, T, Clase II</v>
          </cell>
          <cell r="O680" t="str">
            <v>IEC 60335-1:2010 (Ed:5.0) + A1:2013 + IEC 60335-2-24:2010 (Ed. 7.0) + A1:2012</v>
          </cell>
          <cell r="P680" t="str">
            <v>TR N° 160800164SHA-001</v>
          </cell>
          <cell r="Q680" t="str">
            <v>Intertek Testing Services Shanghai</v>
          </cell>
          <cell r="R680" t="str">
            <v>Intertek Semko AB</v>
          </cell>
          <cell r="S680" t="str">
            <v>SE-840497</v>
          </cell>
          <cell r="T680">
            <v>42593</v>
          </cell>
          <cell r="U680" t="str">
            <v>913-E/2017</v>
          </cell>
          <cell r="V680">
            <v>3</v>
          </cell>
          <cell r="W680" t="str">
            <v>3.3</v>
          </cell>
          <cell r="X680" t="str">
            <v xml:space="preserve">Heladeras/freezers </v>
          </cell>
          <cell r="Y680">
            <v>42535</v>
          </cell>
          <cell r="Z680"/>
          <cell r="AA680">
            <v>44379</v>
          </cell>
          <cell r="AB680"/>
          <cell r="AC680"/>
          <cell r="AD680">
            <v>-1533</v>
          </cell>
          <cell r="AE680"/>
          <cell r="AF680"/>
        </row>
        <row r="681">
          <cell r="A681" t="str">
            <v>IACSA-S30-001.1R1</v>
          </cell>
          <cell r="B681" t="str">
            <v>SYMBAR S.A.</v>
          </cell>
          <cell r="C681" t="str">
            <v>Licencia de Marca (Sistema Nº 5)</v>
          </cell>
          <cell r="D681" t="str">
            <v>BAJA</v>
          </cell>
          <cell r="E681"/>
          <cell r="F681" t="str">
            <v>NA</v>
          </cell>
          <cell r="G681" t="str">
            <v>Uriburu 754 PB Oficina 3, C.A.B.A.; Argentina.</v>
          </cell>
          <cell r="H681" t="str">
            <v xml:space="preserve">FSP Group Inc. </v>
          </cell>
          <cell r="I681" t="str">
            <v>Zhonghan Electronics (Shenzhen) Co., Ltd. // Building 2,3,4,10, JuYuan Industrial Zone, TangWei Village, FuYong Town, BaoAn District, ShenZhen City, China.</v>
          </cell>
          <cell r="J681">
            <v>0</v>
          </cell>
          <cell r="K681" t="str">
            <v>Fuente de Alimentación para impresoras // Switching Power Adapter for printers</v>
          </cell>
          <cell r="L681" t="str">
            <v xml:space="preserve">ZEBRA, FSP
</v>
          </cell>
          <cell r="M681" t="str">
            <v xml:space="preserve">1) FSP060-RPBA, 2) FSP060-RPBC, 3) FSP060-RPAC, 4) FSP030-DGAA5,                          5) FSP025-DYAA3, 6) FSP060-RPBB, 7) FSP070-RDB, 8) FSP100-RDB.
</v>
          </cell>
          <cell r="N681" t="str">
            <v xml:space="preserve">Entrada/input:                                                                                                                              (1)(2)(3)(6) 100-240V~, 50-60Hz 2.0A, clase/class I;                                                        (4) 100-240V~, 50-60Hz 1.3A clase/class I; (5) 100-240V~, 50-60Hz, 0.8, Clase I; (7)(8) 100-240V~, 50-60Hz, 2.8A, clase/class I.                                                                                                                                                                                                                                                                 Salida/output:                                                                                                                                      (1) 20.0Vdc, 3.0A (60W MAX.); (2) 24.0Vdc, 2.5A (60W MAX);                                     (3) 24.0Vdc, 2.5A  (60W MAX); (4) 48.0Vdc, 0.63A (30W MAX);                                            (5) 12.0Vdc, 2.08A(25W MAX); (6) 24.0Vdc, 2.5A  (60W MAX);                                      (7) 24.0Vdc, 2.92A (70W MAX); (8) 24.0Vdc, 4,17A (100W MAX).
</v>
          </cell>
          <cell r="O681" t="str">
            <v>IEC 60950-1:2005 (ed. 2.0)  + A1:2009</v>
          </cell>
          <cell r="P681" t="str">
            <v>CUE-05-16-0271; CUE-05-16-0272; CUE-07-15-0562.</v>
          </cell>
          <cell r="Q681" t="str">
            <v>LENOR S.R.L.</v>
          </cell>
          <cell r="R681" t="str">
            <v>NA</v>
          </cell>
          <cell r="S681" t="str">
            <v>NA</v>
          </cell>
          <cell r="T681" t="str">
            <v>NA</v>
          </cell>
          <cell r="U681" t="str">
            <v>NA</v>
          </cell>
          <cell r="V681">
            <v>4</v>
          </cell>
          <cell r="W681" t="str">
            <v>4.2</v>
          </cell>
          <cell r="X681" t="str">
            <v>Fuente de alimentación para equipos de tecnología de la información</v>
          </cell>
          <cell r="Y681">
            <v>42535</v>
          </cell>
          <cell r="Z681"/>
          <cell r="AA681" t="str">
            <v>BAJA</v>
          </cell>
          <cell r="AB681" t="str">
            <v>NA</v>
          </cell>
          <cell r="AC681" t="str">
            <v>Se reemplaza por IACSA-S30-001.1R2 por adicion de modelos.</v>
          </cell>
          <cell r="AD681" t="str">
            <v>-</v>
          </cell>
          <cell r="AE681"/>
          <cell r="AF681"/>
        </row>
        <row r="682">
          <cell r="A682" t="str">
            <v>IACSA-E14-006.1</v>
          </cell>
          <cell r="B682" t="str">
            <v>Emden for the World S.A.</v>
          </cell>
          <cell r="C682" t="str">
            <v>Licencia de Marca (Sistema Nº 5)</v>
          </cell>
          <cell r="D682" t="str">
            <v>BAJA</v>
          </cell>
          <cell r="E682"/>
          <cell r="F682" t="str">
            <v>NA</v>
          </cell>
          <cell r="G682" t="str">
            <v>Gorostiaga 2343, Piso 3, Dpto A, C.A.B.A., Argentina.</v>
          </cell>
          <cell r="H682" t="str">
            <v xml:space="preserve">Teslights Technology Shenzhen Co., Ltd.                                </v>
          </cell>
          <cell r="I682" t="str">
            <v>Teslights Technology Shenzhen Co., Ltd. // Buildin 6 Sunna Motor (Guangyang) Industrial Park, Fuyongn 2nd Road, Fuyong, Baoán District , Shenzhen, Guangdong, China.</v>
          </cell>
          <cell r="J682">
            <v>0</v>
          </cell>
          <cell r="K682" t="str">
            <v>Proyector LED/ LED Floodlights</v>
          </cell>
          <cell r="L682" t="str">
            <v>Teslights</v>
          </cell>
          <cell r="M682" t="str">
            <v xml:space="preserve">FLT030N; FLT050N; FLN030D; FLN050D; FLN070D; FLN100D; FLN150D; FLN200D; FLN400D; FLN500D; FLN030N; FLN050N; FLN070N; FLN100N; FLN150N; FLN200N; FLN400N; FLN500N
</v>
          </cell>
          <cell r="N682" t="str">
            <v xml:space="preserve">Entrada/ Input: Ver Anexo 1// See appendix 1
</v>
          </cell>
          <cell r="O682" t="str">
            <v>IEC 60598-1:2008 (ed.7.0) + IEC 60598-2-5:2015 (ed.3.0) + 
IEC 62031:2008 (ed.1.0) - Cláusula 13.</v>
          </cell>
          <cell r="P682" t="str">
            <v xml:space="preserve">N° JNI-06-16-2284    </v>
          </cell>
          <cell r="Q682" t="str">
            <v>LENOR S.R.L.</v>
          </cell>
          <cell r="R682" t="str">
            <v>NA</v>
          </cell>
          <cell r="S682" t="str">
            <v>NA</v>
          </cell>
          <cell r="T682" t="str">
            <v>NA</v>
          </cell>
          <cell r="U682" t="str">
            <v>NA</v>
          </cell>
          <cell r="V682">
            <v>2</v>
          </cell>
          <cell r="W682" t="str">
            <v>2.1</v>
          </cell>
          <cell r="X682" t="str">
            <v xml:space="preserve">Luminaria: artefacto completo </v>
          </cell>
          <cell r="Y682">
            <v>42536</v>
          </cell>
          <cell r="Z682"/>
          <cell r="AA682" t="str">
            <v>BAJA</v>
          </cell>
          <cell r="AB682">
            <v>42878</v>
          </cell>
          <cell r="AC682" t="str">
            <v>Cuestiones comerciales con el proveedor</v>
          </cell>
          <cell r="AD682" t="str">
            <v>-</v>
          </cell>
          <cell r="AE682"/>
          <cell r="AF682"/>
        </row>
        <row r="683">
          <cell r="A683" t="str">
            <v>IACSA-E14-006.2</v>
          </cell>
          <cell r="B683" t="str">
            <v>Emden for the World S.A.</v>
          </cell>
          <cell r="C683" t="str">
            <v>Licencia de Marca (Sistema Nº 5)</v>
          </cell>
          <cell r="D683" t="str">
            <v>BAJA</v>
          </cell>
          <cell r="E683"/>
          <cell r="F683" t="str">
            <v>NA</v>
          </cell>
          <cell r="G683" t="str">
            <v>Gorostiaga 2343, Piso 3, Dpto A, C.A.B.A., Argentina.</v>
          </cell>
          <cell r="H683" t="str">
            <v xml:space="preserve">Teslights Technology Shenzhen Co., Ltd.                                </v>
          </cell>
          <cell r="I683" t="str">
            <v>Teslights Technology Shenzhen Co., Ltd. // Buildin 6 Sunna Motor (Guangyang) Industrial Park, Fuyongn 2nd Road, Fuyong, Baoán District , Shenzhen, Guangdong, China.</v>
          </cell>
          <cell r="J683">
            <v>0</v>
          </cell>
          <cell r="K683" t="str">
            <v>Proyector LED/ LED Floodlight</v>
          </cell>
          <cell r="L683" t="str">
            <v>Teslights</v>
          </cell>
          <cell r="M683" t="str">
            <v xml:space="preserve">HID100D; HID120D; HID150D; HID200D; HID100N; HID120N; HID150N; HID200N
</v>
          </cell>
          <cell r="N683" t="str">
            <v xml:space="preserve">Entrada/ Input: Ver Anexo 1// See appendix 1
</v>
          </cell>
          <cell r="O683" t="str">
            <v>IEC 60598-1:2008 (ed.7.0) + IEC 60598-2-5:2015 (ed.3.0) + 
IEC 62031:2008 (ed.1.0) - Cláusula 13.</v>
          </cell>
          <cell r="P683" t="str">
            <v>N° JNI-06-16-2283</v>
          </cell>
          <cell r="Q683" t="str">
            <v>LENOR S.R.L.</v>
          </cell>
          <cell r="R683" t="str">
            <v>NA</v>
          </cell>
          <cell r="S683" t="str">
            <v>NA</v>
          </cell>
          <cell r="T683" t="str">
            <v>NA</v>
          </cell>
          <cell r="U683" t="str">
            <v>NA</v>
          </cell>
          <cell r="V683">
            <v>2</v>
          </cell>
          <cell r="W683" t="str">
            <v>2.1</v>
          </cell>
          <cell r="X683" t="str">
            <v xml:space="preserve">Luminaria: artefacto completo </v>
          </cell>
          <cell r="Y683">
            <v>42536</v>
          </cell>
          <cell r="Z683"/>
          <cell r="AA683" t="str">
            <v>BAJA</v>
          </cell>
          <cell r="AB683">
            <v>42878</v>
          </cell>
          <cell r="AC683" t="str">
            <v>Cuestiones comerciales con el proveedor</v>
          </cell>
          <cell r="AD683" t="str">
            <v>-</v>
          </cell>
          <cell r="AE683"/>
          <cell r="AF683"/>
        </row>
        <row r="684">
          <cell r="A684" t="str">
            <v>IACSA-E14-003.2</v>
          </cell>
          <cell r="B684" t="str">
            <v>Emden for the World S.A.</v>
          </cell>
          <cell r="C684" t="str">
            <v>Licencia de Marca (Sistema Nº 5)</v>
          </cell>
          <cell r="D684" t="str">
            <v>BAJA</v>
          </cell>
          <cell r="E684"/>
          <cell r="F684" t="str">
            <v>NA</v>
          </cell>
          <cell r="G684" t="str">
            <v>Gorostiaga 2343, Piso 3, Dpto A, C.A.B.A., Argentina.</v>
          </cell>
          <cell r="H684" t="str">
            <v xml:space="preserve">Teslights Technology Shenzhen Co., Ltd.                                </v>
          </cell>
          <cell r="I684" t="str">
            <v>Teslights Technology Shenzhen Co., Ltd. // Buildin 6 Sunna Motor (Guangyang) Industrial Park, Fuyongn 2nd Road, Fuyong, Baoán District , Shenzhen, Guangdong, China.</v>
          </cell>
          <cell r="J684">
            <v>0</v>
          </cell>
          <cell r="K684" t="str">
            <v>Luminaria LED de alumbrado público/ LED Luminaires for road and street lighting</v>
          </cell>
          <cell r="L684" t="str">
            <v>Teslights</v>
          </cell>
          <cell r="M684" t="str">
            <v xml:space="preserve">SLQ100D; SLQ150D; SLQ200D; SLQ250D; SLQ100N; SLQ150N; SLQ200N; SLQ250N
</v>
          </cell>
          <cell r="N684" t="str">
            <v xml:space="preserve">Entrada/ Input: Ver Anexo 1// See appendix 1
</v>
          </cell>
          <cell r="O684" t="str">
            <v>IEC 60598-1:2008 (ed 7.0) + IEC 60598-2-3:2002 (ed 3.0) + A1:2011 + 
IEC 62031:2008 (ed 1.0), CL 13</v>
          </cell>
          <cell r="P684" t="str">
            <v>N° JNI-05-16-2036</v>
          </cell>
          <cell r="Q684" t="str">
            <v>LENOR S.R.L.</v>
          </cell>
          <cell r="R684" t="str">
            <v>NA</v>
          </cell>
          <cell r="S684" t="str">
            <v>NA</v>
          </cell>
          <cell r="T684" t="str">
            <v>NA</v>
          </cell>
          <cell r="U684" t="str">
            <v>NA</v>
          </cell>
          <cell r="V684">
            <v>2</v>
          </cell>
          <cell r="W684" t="str">
            <v>2.1</v>
          </cell>
          <cell r="X684" t="str">
            <v xml:space="preserve">Luminaria: artefacto completo </v>
          </cell>
          <cell r="Y684">
            <v>42536</v>
          </cell>
          <cell r="Z684"/>
          <cell r="AA684" t="str">
            <v>BAJA</v>
          </cell>
          <cell r="AB684">
            <v>42878</v>
          </cell>
          <cell r="AC684" t="str">
            <v>Cuestiones comerciales con el proveedor</v>
          </cell>
          <cell r="AD684" t="str">
            <v>-</v>
          </cell>
          <cell r="AE684"/>
          <cell r="AF684"/>
        </row>
        <row r="685">
          <cell r="A685" t="str">
            <v>IACSA-E14-001.5</v>
          </cell>
          <cell r="B685" t="str">
            <v>Emden for the World S.A.</v>
          </cell>
          <cell r="C685" t="str">
            <v>Licencia de Marca (Sistema Nº 5)</v>
          </cell>
          <cell r="D685" t="str">
            <v>BAJA</v>
          </cell>
          <cell r="E685"/>
          <cell r="F685" t="str">
            <v>NA</v>
          </cell>
          <cell r="G685" t="str">
            <v>Gorostiaga 2343, Piso 3, Dpto A, C.A.B.A., Argentina.</v>
          </cell>
          <cell r="H685" t="str">
            <v xml:space="preserve">Teslights Technology Shenzhen Co., Ltd.                                </v>
          </cell>
          <cell r="I685" t="str">
            <v>Teslights Technology Shenzhen Co., Ltd. // Buildin 6 Sunna Motor (Guangyang) Industrial Park, Fuyongn 2nd Road, Fuyong, Baoán District , Shenzhen, Guangdong, China.</v>
          </cell>
          <cell r="J685">
            <v>0</v>
          </cell>
          <cell r="K685" t="str">
            <v>Lámpara LED/ LED Lamp</v>
          </cell>
          <cell r="L685" t="str">
            <v>Teslights</v>
          </cell>
          <cell r="M685" t="str">
            <v xml:space="preserve">MR164D, MR164N, MR167D, MR167N.
</v>
          </cell>
          <cell r="N685" t="str">
            <v xml:space="preserve">Entrada/ Input: Ver Anexo 1// See appendix 1
</v>
          </cell>
          <cell r="O685" t="str">
            <v>IEC 62031:2008 (Ed. 1.0) + verificación dimensional según IEC 60061-1:2005 (Ed. 3.4)</v>
          </cell>
          <cell r="P685" t="str">
            <v>N°  160509 06 SE</v>
          </cell>
          <cell r="Q685" t="str">
            <v>CES S.A.</v>
          </cell>
          <cell r="R685" t="str">
            <v>NA</v>
          </cell>
          <cell r="S685" t="str">
            <v>NA</v>
          </cell>
          <cell r="T685" t="str">
            <v>NA</v>
          </cell>
          <cell r="U685" t="str">
            <v>NA</v>
          </cell>
          <cell r="V685">
            <v>2</v>
          </cell>
          <cell r="W685" t="str">
            <v>2.3</v>
          </cell>
          <cell r="X685" t="str">
            <v>Lámparas</v>
          </cell>
          <cell r="Y685">
            <v>42536</v>
          </cell>
          <cell r="Z685"/>
          <cell r="AA685" t="str">
            <v>BAJA</v>
          </cell>
          <cell r="AB685">
            <v>42878</v>
          </cell>
          <cell r="AC685" t="str">
            <v>Cuestiones comerciales con el proveedor</v>
          </cell>
          <cell r="AD685" t="str">
            <v>-</v>
          </cell>
          <cell r="AE685"/>
          <cell r="AF685"/>
        </row>
        <row r="686">
          <cell r="A686" t="str">
            <v>CSE-IACSA-L22-002.5</v>
          </cell>
          <cell r="B686" t="str">
            <v>LENOVO ARGENTINA S.R.L.</v>
          </cell>
          <cell r="C686" t="str">
            <v>Licencia de Marca (Sistema Nº 5)</v>
          </cell>
          <cell r="D686" t="str">
            <v>BAJA</v>
          </cell>
          <cell r="E686"/>
          <cell r="F686">
            <v>30714731382</v>
          </cell>
          <cell r="G686" t="str">
            <v>Mexico 2051, 3º, Martínez, Buenos Aires, Argentina.</v>
          </cell>
          <cell r="H686" t="str">
            <v>Lenovo (Beijing) Ltd. // No.6, Chuang Ye Road, Shangdi Information Industry Base, Haidian District, Beijing 100085, China..</v>
          </cell>
          <cell r="I686" t="str">
            <v>Lenovo Information Products (Shenzhen) Co., Ltd. // Nº 30 Taohua Road, Futian Free Trade Zone, Futian District, Shenzhen Guangdong, China..</v>
          </cell>
          <cell r="J686" t="str">
            <v>China.</v>
          </cell>
          <cell r="K686" t="str">
            <v>Computadora personal</v>
          </cell>
          <cell r="L686" t="str">
            <v>Lenovo</v>
          </cell>
          <cell r="M686" t="str">
            <v>Serie: ThinkCentre M80s; Modelos: 11CU*******, 11CV*******, 11EM*******, 11EN******* ("*"= 0-9, a-z, A-Z, - o en blanco) (El símbolo “*” puede ser 0-9, a-z, A-Z, cualquier caracter alfanumérico, guíon, o espacio en blanco, únicamente con fines comerciales, sin afectar la seguridad).</v>
          </cell>
          <cell r="N686" t="str">
            <v>100-240Vac, 50/60Hz, 3A o 4A, Clase I</v>
          </cell>
          <cell r="O686" t="str">
            <v>IEC 60950-1:2005 (Ed. 2.0) + A1:2009 + A2:2013</v>
          </cell>
          <cell r="P686" t="str">
            <v>191001463SHA-001</v>
          </cell>
          <cell r="Q686" t="str">
            <v>Intertek Testing Services Shanghai</v>
          </cell>
          <cell r="R686" t="str">
            <v>Intertek Semko AB</v>
          </cell>
          <cell r="S686" t="str">
            <v>SE-96532</v>
          </cell>
          <cell r="T686">
            <v>43818</v>
          </cell>
          <cell r="U686" t="str">
            <v>Disp 913-E 2017</v>
          </cell>
          <cell r="V686">
            <v>5</v>
          </cell>
          <cell r="W686" t="str">
            <v>5.8</v>
          </cell>
          <cell r="X686" t="str">
            <v>Equipamiento de tecnología de la información y comunicación</v>
          </cell>
          <cell r="Y686">
            <v>42536</v>
          </cell>
          <cell r="Z686"/>
          <cell r="AA686">
            <v>44414</v>
          </cell>
          <cell r="AB686"/>
          <cell r="AC686"/>
          <cell r="AD686">
            <v>-1498</v>
          </cell>
          <cell r="AE686"/>
          <cell r="AF686"/>
        </row>
        <row r="687">
          <cell r="A687" t="str">
            <v>EXT-A16-006.1-J7</v>
          </cell>
          <cell r="B687" t="str">
            <v>Ansal Refrigeración S.A.</v>
          </cell>
          <cell r="C687" t="str">
            <v>Extensión de certificado</v>
          </cell>
          <cell r="D687" t="str">
            <v>BAJA</v>
          </cell>
          <cell r="E687"/>
          <cell r="F687" t="str">
            <v>30-70832763-4</v>
          </cell>
          <cell r="G687" t="str">
            <v>Tilcara 2875, (CP 1437) C.A.B.A., Argentina</v>
          </cell>
          <cell r="H687" t="str">
            <v>Goodman Manufacturing Company, L.P.</v>
          </cell>
          <cell r="I687" t="str">
            <v>Goodman Manufacturing Company, L.P. // 19001 Kermier Road, Waller, Texas, 77485, Estados Unidos..</v>
          </cell>
          <cell r="J687" t="str">
            <v>Estados Unidos.</v>
          </cell>
          <cell r="K687" t="str">
            <v xml:space="preserve">Unidad condensadora calor/frio ó frio tipo separado
</v>
          </cell>
          <cell r="L687" t="str">
            <v>GOODMAN</v>
          </cell>
          <cell r="M687" t="str">
            <v>GSX130362; GSZ13062</v>
          </cell>
          <cell r="N687" t="str">
            <v xml:space="preserve">220V~, 50Hz, 15.1A max, IPX4, Clase I
</v>
          </cell>
          <cell r="O687" t="str">
            <v xml:space="preserve">IEC 60335-1:2001 + A1:2004 + A2:2006 
IEC 60335-2-40:2002 + A1:2005 + A2:2005
</v>
          </cell>
          <cell r="P687" t="str">
            <v xml:space="preserve">N° AN-04-14-3605 </v>
          </cell>
          <cell r="Q687" t="str">
            <v>LENOR S.R.L.</v>
          </cell>
          <cell r="R687" t="str">
            <v>NA</v>
          </cell>
          <cell r="S687" t="str">
            <v>NA</v>
          </cell>
          <cell r="T687" t="str">
            <v>NA</v>
          </cell>
          <cell r="U687" t="str">
            <v>NA</v>
          </cell>
          <cell r="V687">
            <v>3</v>
          </cell>
          <cell r="W687" t="str">
            <v>3.1</v>
          </cell>
          <cell r="X687" t="str">
            <v>Climatización</v>
          </cell>
          <cell r="Y687">
            <v>42537</v>
          </cell>
          <cell r="Z687"/>
          <cell r="AA687">
            <v>43587</v>
          </cell>
          <cell r="AB687"/>
          <cell r="AC687"/>
          <cell r="AD687">
            <v>-2325</v>
          </cell>
          <cell r="AE687"/>
          <cell r="AF687"/>
        </row>
        <row r="688">
          <cell r="A688" t="str">
            <v>EXT-A16-006.2-J7</v>
          </cell>
          <cell r="B688" t="str">
            <v>Ansal Refrigeración S.A.</v>
          </cell>
          <cell r="C688" t="str">
            <v>Extensión de certificado</v>
          </cell>
          <cell r="D688" t="str">
            <v>BAJA</v>
          </cell>
          <cell r="E688"/>
          <cell r="F688" t="str">
            <v>30-70832763-4</v>
          </cell>
          <cell r="G688" t="str">
            <v>Tilcara 2875, (CP 1437) C.A.B.A., Argentina</v>
          </cell>
          <cell r="H688" t="str">
            <v>Goodman Manufacturing Company, L.P.</v>
          </cell>
          <cell r="I688" t="str">
            <v>Goodman Manufacturing Company, L.P. // 19001 Kermier Road, Waller, Texas, 77485, Estados Unidos..</v>
          </cell>
          <cell r="J688" t="str">
            <v>Estados Unidos.</v>
          </cell>
          <cell r="K688" t="str">
            <v xml:space="preserve">Unidad condensadora calor/frio ó frio tipo separado
</v>
          </cell>
          <cell r="L688" t="str">
            <v>GOODMAN</v>
          </cell>
          <cell r="M688" t="str">
            <v>GSX130365; GSZ130365; GSX130485; GSZ130485; GSX130605; GSZ130605</v>
          </cell>
          <cell r="N688" t="str">
            <v>380V, 3ɸ, 50Hz, 7.1A max, IPX4, Clase I</v>
          </cell>
          <cell r="O688" t="str">
            <v xml:space="preserve">IEC 60335-1:2001 + A1:2004 + A2:2006 
IEC 60335-2-40:2002 + A1:2005 + A2:2005
</v>
          </cell>
          <cell r="P688" t="str">
            <v>N° AN-04-14-3603</v>
          </cell>
          <cell r="Q688" t="str">
            <v>LENOR S.R.L.</v>
          </cell>
          <cell r="R688" t="str">
            <v>NA</v>
          </cell>
          <cell r="S688" t="str">
            <v>NA</v>
          </cell>
          <cell r="T688" t="str">
            <v>NA</v>
          </cell>
          <cell r="U688" t="str">
            <v>NA</v>
          </cell>
          <cell r="V688">
            <v>3</v>
          </cell>
          <cell r="W688" t="str">
            <v>3.1</v>
          </cell>
          <cell r="X688" t="str">
            <v>Climatización</v>
          </cell>
          <cell r="Y688">
            <v>42537</v>
          </cell>
          <cell r="Z688"/>
          <cell r="AA688">
            <v>43587</v>
          </cell>
          <cell r="AB688"/>
          <cell r="AC688"/>
          <cell r="AD688">
            <v>-2325</v>
          </cell>
          <cell r="AE688"/>
          <cell r="AF688"/>
        </row>
        <row r="689">
          <cell r="A689" t="str">
            <v>EXT-A16-007.1-J7</v>
          </cell>
          <cell r="B689" t="str">
            <v>Ansal Refrigeración S.A.</v>
          </cell>
          <cell r="C689" t="str">
            <v>Extensión de certificado</v>
          </cell>
          <cell r="D689" t="str">
            <v>BAJA</v>
          </cell>
          <cell r="E689"/>
          <cell r="F689" t="str">
            <v>30-70832763-4</v>
          </cell>
          <cell r="G689" t="str">
            <v>Tilcara 2875, (CP 1437) C.A.B.A., Argentina</v>
          </cell>
          <cell r="H689" t="str">
            <v>Goodman Manufacturing Company, L.P.</v>
          </cell>
          <cell r="I689" t="str">
            <v>Goodman Manufacturing Company, L.P. // 19001 Kermier Road, Waller, Texas, 77485, Estados Unidos..</v>
          </cell>
          <cell r="J689" t="str">
            <v>Estados Unidos.</v>
          </cell>
          <cell r="K689" t="str">
            <v>Calefactor a gas de posiciones múltiples</v>
          </cell>
          <cell r="L689" t="str">
            <v>GOODMAN</v>
          </cell>
          <cell r="M689" t="str">
            <v>GMP075-32; GMP100-42; GMP125-52; GMP150-52</v>
          </cell>
          <cell r="N689" t="str">
            <v xml:space="preserve">220V~, 50Hz, 9,72A max, IPX0, Clase I
</v>
          </cell>
          <cell r="O689" t="str">
            <v>IEC 60335-1:2001+A1:2004+A2:2006 
IEC 60335-2-102:2008</v>
          </cell>
          <cell r="P689" t="str">
            <v xml:space="preserve">N° AN-04-14-3598 </v>
          </cell>
          <cell r="Q689" t="str">
            <v>LENOR S.R.L.</v>
          </cell>
          <cell r="R689" t="str">
            <v>NA</v>
          </cell>
          <cell r="S689" t="str">
            <v>NA</v>
          </cell>
          <cell r="T689" t="str">
            <v>NA</v>
          </cell>
          <cell r="U689" t="str">
            <v>NA</v>
          </cell>
          <cell r="V689">
            <v>3</v>
          </cell>
          <cell r="W689" t="str">
            <v>3.1</v>
          </cell>
          <cell r="X689" t="str">
            <v>Climatización</v>
          </cell>
          <cell r="Y689">
            <v>42537</v>
          </cell>
          <cell r="Z689"/>
          <cell r="AA689">
            <v>43587</v>
          </cell>
          <cell r="AB689"/>
          <cell r="AC689"/>
          <cell r="AD689">
            <v>-2325</v>
          </cell>
          <cell r="AE689"/>
          <cell r="AF689"/>
        </row>
        <row r="690">
          <cell r="A690" t="str">
            <v>IACSA-W4-001.1</v>
          </cell>
          <cell r="B690" t="str">
            <v xml:space="preserve">WAL MART ARGENTINA S.R.L. </v>
          </cell>
          <cell r="C690" t="str">
            <v>Licencia de Marca (Sistema Nº 5)</v>
          </cell>
          <cell r="D690" t="str">
            <v>BAJA</v>
          </cell>
          <cell r="E690"/>
          <cell r="F690">
            <v>30678138300</v>
          </cell>
          <cell r="G690" t="str">
            <v>Bolivia 5831,C.A.B.A., Argentina.</v>
          </cell>
          <cell r="H690" t="str">
            <v>Mitra Power Solutions Co., Ltd// First Industrial District, Cunwei Village, HengLi Town, Dongguan, China..</v>
          </cell>
          <cell r="I690" t="str">
            <v>Mitra Power Solutions Co., Ltd// First Industrial District, Cunwei Village, HengLi Town, Dongguan, China..</v>
          </cell>
          <cell r="J690" t="str">
            <v>China.</v>
          </cell>
          <cell r="K690" t="str">
            <v xml:space="preserve">Fuente de alimentacion para juguetes y aparatos electrodomesticos// Power supply for toys and household appliances </v>
          </cell>
          <cell r="L690" t="str">
            <v>Qangqi</v>
          </cell>
          <cell r="M690" t="str">
            <v>(1)GQ07-075035-AA1, (2)GQ07-075060-AA1</v>
          </cell>
          <cell r="N690" t="str">
            <v xml:space="preserve">Entrada // Input:  100-240Vac, 50/60Hz, 0.3A, Clase//Class II
Salida // Output: (1)(2)7.5Vcc, (1)350mA, (2)600mA.
</v>
          </cell>
          <cell r="O690" t="str">
            <v>IEC 61558-1: 2005 + A1:2009 (ED 2.1) + IEC 61558-2-7: 2007 (ED 2.0)</v>
          </cell>
          <cell r="P690" t="str">
            <v>160315 14 SE</v>
          </cell>
          <cell r="Q690" t="str">
            <v>CES S.A.</v>
          </cell>
          <cell r="R690" t="str">
            <v>NA</v>
          </cell>
          <cell r="S690" t="str">
            <v>NA</v>
          </cell>
          <cell r="T690" t="str">
            <v>NA</v>
          </cell>
          <cell r="U690" t="str">
            <v>NA</v>
          </cell>
          <cell r="V690">
            <v>4</v>
          </cell>
          <cell r="W690" t="str">
            <v>4.4</v>
          </cell>
          <cell r="X690" t="str">
            <v>Fuente de alimentación generales</v>
          </cell>
          <cell r="Y690">
            <v>42537</v>
          </cell>
          <cell r="Z690"/>
          <cell r="AA690" t="str">
            <v>BAJA</v>
          </cell>
          <cell r="AB690">
            <v>43294</v>
          </cell>
          <cell r="AC690" t="str">
            <v>Reemplazo por cambio marca comercial</v>
          </cell>
          <cell r="AD690" t="str">
            <v>-</v>
          </cell>
          <cell r="AE690"/>
          <cell r="AF690"/>
        </row>
        <row r="691">
          <cell r="A691" t="str">
            <v>IACSA-E14-002.1</v>
          </cell>
          <cell r="B691" t="str">
            <v>Emden for the World S.A.</v>
          </cell>
          <cell r="C691" t="str">
            <v>Licencia de Marca (Sistema Nº 5)</v>
          </cell>
          <cell r="D691" t="str">
            <v>BAJA</v>
          </cell>
          <cell r="E691"/>
          <cell r="F691" t="str">
            <v>NA</v>
          </cell>
          <cell r="G691" t="str">
            <v>Gorostiaga 2343, Piso 3, Dpto A, C.A.B.A., Argentina.</v>
          </cell>
          <cell r="H691" t="str">
            <v xml:space="preserve">Teslights Technology Shenzhen Co., Ltd.                                </v>
          </cell>
          <cell r="I691" t="str">
            <v>Teslights Technology Shenzhen Co., Ltd. // Buildin 6 Sunna Motor (Guangyang) Industrial Park, Fuyongn 2nd Road, Fuyong, Baoán District , Shenzhen, Guangdong, China.</v>
          </cell>
          <cell r="J691">
            <v>0</v>
          </cell>
          <cell r="K691" t="str">
            <v>Lámpara tubo LED/ LED Lamp tube</v>
          </cell>
          <cell r="L691" t="str">
            <v>Teslights</v>
          </cell>
          <cell r="M691" t="str">
            <v xml:space="preserve">T8207D; T8209D; T8218D; T8222D; T8236D; T8207N; T8209N;T8218N; T8222N; T8236N; T8407D; T8409D; T8418D; T8422D; T8436D; T8407N; T8409N; T8418N; T8422N; T8436N; T8607D; T8609D; T8618D; T8622D; T8636D; T8607N; T8609N; T8618N; T8622N; T8636N
</v>
          </cell>
          <cell r="N691" t="str">
            <v xml:space="preserve">Entrada/ Input: Ver Anexo 1// See appendix 1
</v>
          </cell>
          <cell r="O691" t="str">
            <v>IEC 62560:2011 (ed. 1.0) + IEC 61195:1999 (ed 2.0) - Cláusulas 2.2, 2.3, 2.4, 2.7, 2.9 y 2.10</v>
          </cell>
          <cell r="P691" t="str">
            <v>N°  160509 xx SE</v>
          </cell>
          <cell r="Q691" t="str">
            <v>CES S.A.</v>
          </cell>
          <cell r="R691" t="str">
            <v>NA</v>
          </cell>
          <cell r="S691" t="str">
            <v>NA</v>
          </cell>
          <cell r="T691" t="str">
            <v>NA</v>
          </cell>
          <cell r="U691" t="str">
            <v>NA</v>
          </cell>
          <cell r="V691">
            <v>2</v>
          </cell>
          <cell r="W691" t="str">
            <v>2.3</v>
          </cell>
          <cell r="X691" t="str">
            <v>Lámparas</v>
          </cell>
          <cell r="Y691">
            <v>42542</v>
          </cell>
          <cell r="Z691"/>
          <cell r="AA691" t="str">
            <v>BAJA</v>
          </cell>
          <cell r="AB691">
            <v>42878</v>
          </cell>
          <cell r="AC691" t="str">
            <v>Cuestiones comerciales con el proveedor</v>
          </cell>
          <cell r="AD691" t="str">
            <v>-</v>
          </cell>
          <cell r="AE691"/>
          <cell r="AF691"/>
        </row>
        <row r="692">
          <cell r="A692" t="str">
            <v>TC-IACSA-0134/001.1R2</v>
          </cell>
          <cell r="B692" t="str">
            <v>Girboy S.R.L.</v>
          </cell>
          <cell r="C692" t="str">
            <v>Licencia de Tipo (Sistema Nº 4)</v>
          </cell>
          <cell r="D692" t="str">
            <v>BAJA</v>
          </cell>
          <cell r="E692"/>
          <cell r="F692">
            <v>30710133812</v>
          </cell>
          <cell r="G692" t="str">
            <v>Franklin Delano Roossevelt 1560. 8° Piso D, C.A.B.A., Argentina.</v>
          </cell>
          <cell r="H692" t="str">
            <v>RVM Systems Oy
Asentajankatu 9, 45130 Kouvola, Finlandia.</v>
          </cell>
          <cell r="I692" t="str">
            <v>RVM Systems Oy
Asentajankatu 9, 45130 Kouvola, Finlandia.</v>
          </cell>
          <cell r="J692">
            <v>0</v>
          </cell>
          <cell r="K692" t="str">
            <v>Máquina receptora de envases / Reverse Vending Machine</v>
          </cell>
          <cell r="L692" t="str">
            <v>RVM Systems</v>
          </cell>
          <cell r="M692" t="str">
            <v xml:space="preserve">RC 2000
Smart Drop Machine
</v>
          </cell>
          <cell r="N692" t="str">
            <v xml:space="preserve">220Vac, 50-60Hz, 100W, 0.5A, Clase I / Class I.
</v>
          </cell>
          <cell r="O692" t="str">
            <v xml:space="preserve">IEC 60335‐1:2010 (Ed. 5.0)
</v>
          </cell>
          <cell r="P692" t="str">
            <v xml:space="preserve">SE N° 06693
</v>
          </cell>
          <cell r="Q692" t="str">
            <v>LADET S.A.</v>
          </cell>
          <cell r="R692" t="str">
            <v>NA</v>
          </cell>
          <cell r="S692" t="str">
            <v>NA</v>
          </cell>
          <cell r="T692" t="str">
            <v>NA</v>
          </cell>
          <cell r="U692" t="str">
            <v>NA</v>
          </cell>
          <cell r="V692">
            <v>3</v>
          </cell>
          <cell r="W692" t="str">
            <v>3.7</v>
          </cell>
          <cell r="X692" t="str">
            <v>Cuidado del hogar</v>
          </cell>
          <cell r="Y692">
            <v>42546</v>
          </cell>
          <cell r="Z692"/>
          <cell r="AA692" t="str">
            <v>BAJA</v>
          </cell>
          <cell r="AB692">
            <v>42828</v>
          </cell>
          <cell r="AC692" t="str">
            <v>BAJA por TC-IACSA-0134/001.1R3</v>
          </cell>
          <cell r="AD692" t="str">
            <v>-</v>
          </cell>
          <cell r="AE692"/>
          <cell r="AF692"/>
        </row>
        <row r="693">
          <cell r="A693" t="str">
            <v>IACSA-J8-005.1</v>
          </cell>
          <cell r="B693" t="str">
            <v>Importadora JA S.A.</v>
          </cell>
          <cell r="C693" t="str">
            <v>Licencia de Marca (Sistema Nº 5)</v>
          </cell>
          <cell r="D693" t="str">
            <v>BAJA</v>
          </cell>
          <cell r="E693"/>
          <cell r="F693" t="str">
            <v>NA</v>
          </cell>
          <cell r="G693" t="str">
            <v>Ladines 2552  3° 14, C.A.B.A., Argentina.</v>
          </cell>
          <cell r="H693" t="str">
            <v xml:space="preserve">Zhejiang Lianlong Electron &amp; Electric appliances Co. Ltd.// No.2, Xiangfu Road, Xiangfu Town, Hangzhou City, Zhejiang Province, China.
</v>
          </cell>
          <cell r="I693" t="str">
            <v xml:space="preserve">Zhejiang Lianlong Electron &amp; Electric appliances Co. Ltd.// No.2, Xiangfu Road, Xiangfu Town, 310015, Hangzhou City, Zhejiang Province, China..
</v>
          </cell>
          <cell r="J693" t="str">
            <v>China.</v>
          </cell>
          <cell r="K693" t="str">
            <v>Adaptador de CA/CC con tension fija para linternas recargables y herramientas de mano con bateria recargable// AC / DC adaptor with fixed voltage for rechargeable flashlights and hand tools with rechargeable battery.</v>
          </cell>
          <cell r="L693" t="str">
            <v>JA</v>
          </cell>
          <cell r="M693" t="str">
            <v>JA-3010; JA-3200; JA-3300; JA-3400; JA-3500; JA-3600; JA-3700; JA-3800; JA-3900; JA-3100; JA-4501; JA-4520; JA-4530; JA-4540; JA-4550; JA-4560; JA-4570; JA-4580; JA-4590; JA-4510; JA-5010; JA-5200; JA-5300; JA-5400; JA-5500; JA-5600; JA-5700; JA-5800; JA-5900; JA-5100; JA-6010; JA-6200; JA-6300; JA-6400; JA-6500; JA-6600; JA-6700; JA-6800; JA-6900; JA-6100; JA-7501; JA-7520; JA-7530; JA-7540; JA-7550; JA-7560; JA-7570; JA-7580; JA-7590; JA-7510; JA-9010; JA-9200; JA-9300; JA-9400; JA-9500; JA-9600; JA-9700; JA-9800; JA-9900; JA-9100; JA-1201; JA-1220; JA-1230; JA-1240; JA-1250; JA-1260; JA-1270; JA-1280; JA-1290; JA-1210.</v>
          </cell>
          <cell r="N693" t="str">
            <v xml:space="preserve">Entrada // Input: Ver Anexo 1// See appendix 1
Salida // Output: Ver Anexo 1// See appendix 1
</v>
          </cell>
          <cell r="O693" t="str">
            <v xml:space="preserve">IEC 61558-1:2005 (Ed. 2.0) + IEC 61558-2-6:2009 (Ed. 2.0)
</v>
          </cell>
          <cell r="P693" t="str">
            <v xml:space="preserve">SE N° 36895 </v>
          </cell>
          <cell r="Q693" t="str">
            <v>IADEV S.A.</v>
          </cell>
          <cell r="R693" t="str">
            <v>NA</v>
          </cell>
          <cell r="S693" t="str">
            <v>NA</v>
          </cell>
          <cell r="T693" t="str">
            <v>NA</v>
          </cell>
          <cell r="U693" t="str">
            <v>NA</v>
          </cell>
          <cell r="V693">
            <v>4</v>
          </cell>
          <cell r="W693" t="str">
            <v>4.4</v>
          </cell>
          <cell r="X693" t="str">
            <v>Fuente de alimentación generales</v>
          </cell>
          <cell r="Y693">
            <v>42547</v>
          </cell>
          <cell r="Z693"/>
          <cell r="AA693" t="str">
            <v>BAJA</v>
          </cell>
          <cell r="AB693" t="str">
            <v>NA</v>
          </cell>
          <cell r="AC693" t="str">
            <v>NA</v>
          </cell>
          <cell r="AD693" t="str">
            <v>-</v>
          </cell>
          <cell r="AE693"/>
          <cell r="AF693"/>
        </row>
        <row r="694">
          <cell r="A694" t="str">
            <v>IACSA-B16-001.11</v>
          </cell>
          <cell r="B694" t="str">
            <v>Brother International Corporation de Argentina S.R.L.</v>
          </cell>
          <cell r="C694" t="str">
            <v>Licencia de Marca (Sistema Nº 5)</v>
          </cell>
          <cell r="D694" t="str">
            <v>BAJA</v>
          </cell>
          <cell r="E694"/>
          <cell r="F694">
            <v>30708049235</v>
          </cell>
          <cell r="G694" t="str">
            <v>Av. Santa Fe 2755 (10° Piso), C.A.B.A., Buenos Aires, Argentina.</v>
          </cell>
          <cell r="H694" t="str">
            <v>Brother Industries Saigon Ltd. // Plot 301, Road 7A, Amata Industrial Park, Long Binh Ward,  Bien Hoa City  81000, Dong Nai Province, Vietnam..</v>
          </cell>
          <cell r="I694" t="str">
            <v>Brother Industries Saigon Ltd. // Plot 301, Road 7A, Amata Industrial Park, Long Binh Ward,  Bien Hoa City  81000, Dong Nai Province, Vietnam..</v>
          </cell>
          <cell r="J694" t="str">
            <v>Vietnam.</v>
          </cell>
          <cell r="K694" t="str">
            <v>Máquina de coser // Sewing machine</v>
          </cell>
          <cell r="L694" t="str">
            <v>brother</v>
          </cell>
          <cell r="M694" t="str">
            <v>JS2135, JA1450NT, JA1400, JV1400, VX1445.</v>
          </cell>
          <cell r="N694" t="str">
            <v>220-230Vca, 50/60Hz, 50W, Clase/Class II.</v>
          </cell>
          <cell r="O694" t="str">
            <v xml:space="preserve">IEC 60335-1: (Ed 4.2) 2001 + A1:2004 + A2:2006 +                                                    IEC 60335-2-28 (Ed.4.0) :2002 + A1:2008
</v>
          </cell>
          <cell r="P694" t="str">
            <v>N° 35044-235-70161</v>
          </cell>
          <cell r="Q694" t="str">
            <v>SHITSUKE S.R.L.</v>
          </cell>
          <cell r="R694" t="str">
            <v>NA</v>
          </cell>
          <cell r="S694" t="str">
            <v>NA</v>
          </cell>
          <cell r="T694" t="str">
            <v>NA</v>
          </cell>
          <cell r="U694" t="str">
            <v>NA</v>
          </cell>
          <cell r="V694">
            <v>3</v>
          </cell>
          <cell r="W694" t="str">
            <v>3.7</v>
          </cell>
          <cell r="X694" t="str">
            <v>Cuidado del hogar</v>
          </cell>
          <cell r="Y694">
            <v>42548</v>
          </cell>
          <cell r="Z694"/>
          <cell r="AA694" t="str">
            <v>BAJA</v>
          </cell>
          <cell r="AB694">
            <v>44029</v>
          </cell>
          <cell r="AC694" t="str">
            <v>cambio de codificacion (CAMBIO INTERNO DE INTERTEK)</v>
          </cell>
          <cell r="AD694" t="str">
            <v>-</v>
          </cell>
          <cell r="AE694"/>
          <cell r="AF694"/>
        </row>
        <row r="695">
          <cell r="A695" t="str">
            <v>IACSA-G8-002.1</v>
          </cell>
          <cell r="B695" t="str">
            <v>GALANDER S.A.</v>
          </cell>
          <cell r="C695" t="str">
            <v>Licencia de Marca (Sistema Nº 5)</v>
          </cell>
          <cell r="D695" t="str">
            <v>BAJA</v>
          </cell>
          <cell r="E695"/>
          <cell r="F695">
            <v>30698914277</v>
          </cell>
          <cell r="G695" t="str">
            <v>Av. La Voz del Interior 6848, X5008HLN, Córdoba, Argentina.</v>
          </cell>
          <cell r="H695" t="str">
            <v>Leader Electronics Inc.</v>
          </cell>
          <cell r="I695" t="str">
            <v xml:space="preserve">Jiangsu Leader Electronics Inc. // No. 99,  Weijia Lane, Dantu new city, Dantu District, Zhenjiang City, Jiangsu  Province, China. (212028).
</v>
          </cell>
          <cell r="J695" t="str">
            <v>China.</v>
          </cell>
          <cell r="K695" t="str">
            <v>Fuente de Alimentación/ Cargador de baterías para computadoras, modems &amp; routers, equipamiento de telefonía y radio e impresoras
Power supply/ Battery charger for computers, modems &amp; routers, phone and radio equipment and printers</v>
          </cell>
          <cell r="L695" t="str">
            <v>LEI / Vertex / Vertex Standard</v>
          </cell>
          <cell r="M695" t="str">
            <v>MU18-D160100-A4; PA-45F; PA-55F</v>
          </cell>
          <cell r="N695" t="str">
            <v xml:space="preserve">Entrada/Input: 100-240V~, 50 ó/or 50/60Hz, 0,6A, Clase/class II
Salida/Output: 16Vdc, 1.0A
</v>
          </cell>
          <cell r="O695" t="str">
            <v>IEC 60950-1: 2005 ( ED 2.0) + A1:2009 + A2:2013</v>
          </cell>
          <cell r="P695" t="str">
            <v>160531 16 SE</v>
          </cell>
          <cell r="Q695" t="str">
            <v>CES S.A.</v>
          </cell>
          <cell r="R695" t="str">
            <v>NA</v>
          </cell>
          <cell r="S695" t="str">
            <v>NA</v>
          </cell>
          <cell r="T695" t="str">
            <v>NA</v>
          </cell>
          <cell r="U695" t="str">
            <v>NA</v>
          </cell>
          <cell r="V695">
            <v>4</v>
          </cell>
          <cell r="W695" t="str">
            <v>4.2</v>
          </cell>
          <cell r="X695" t="str">
            <v>Fuente de alimentación para equipos de tecnología de la información</v>
          </cell>
          <cell r="Y695">
            <v>42551</v>
          </cell>
          <cell r="Z695"/>
          <cell r="AA695" t="str">
            <v>BAJA</v>
          </cell>
          <cell r="AB695">
            <v>43454</v>
          </cell>
          <cell r="AC695" t="str">
            <v>NA</v>
          </cell>
          <cell r="AD695" t="str">
            <v>-</v>
          </cell>
          <cell r="AE695"/>
          <cell r="AF695"/>
        </row>
        <row r="696">
          <cell r="A696" t="str">
            <v>TC-IACSA-0141/002.1</v>
          </cell>
          <cell r="B696" t="str">
            <v>KUANTO S.A.</v>
          </cell>
          <cell r="C696" t="str">
            <v>Licencia de Tipo (Sistema Nº 4)</v>
          </cell>
          <cell r="D696" t="str">
            <v>BAJA</v>
          </cell>
          <cell r="E696"/>
          <cell r="F696" t="str">
            <v>NA</v>
          </cell>
          <cell r="G696" t="str">
            <v>Camargo 769 3°A, C.P. 1414 - C.A.B.A. - Argentina</v>
          </cell>
          <cell r="H696" t="str">
            <v>SBM CO., LTD.</v>
          </cell>
          <cell r="I696" t="str">
            <v>SBM CO., LTD. / NIKKOSHI PHILIPPINES CORPORATION - Lot 3, First St., First Philippines Industrial Park, Phase I-A, Brgy. Sta. Anastacia, Sto. Tomas, Batangas, 4234 Philippines</v>
          </cell>
          <cell r="J696" t="str">
            <v>Filipinas.</v>
          </cell>
          <cell r="K696" t="str">
            <v>Clasificadora de billetes / Currency Discrimination Counter</v>
          </cell>
          <cell r="L696" t="str">
            <v>SBM</v>
          </cell>
          <cell r="M696" t="str">
            <v>SB-9</v>
          </cell>
          <cell r="N696" t="str">
            <v xml:space="preserve">Entrada/Input: 100-240Vac, 50/60Hz, 1.5A, Clase I / Class I
</v>
          </cell>
          <cell r="O696" t="str">
            <v xml:space="preserve">IEC 60950‐1:2005 (Ed. 2.0) + A1:2009 
</v>
          </cell>
          <cell r="P696" t="str">
            <v xml:space="preserve">SE N° 38164
</v>
          </cell>
          <cell r="Q696" t="str">
            <v>IADEV S.A.</v>
          </cell>
          <cell r="R696" t="str">
            <v>NA</v>
          </cell>
          <cell r="S696" t="str">
            <v>NA</v>
          </cell>
          <cell r="T696" t="str">
            <v>NA</v>
          </cell>
          <cell r="U696" t="str">
            <v>NA</v>
          </cell>
          <cell r="V696">
            <v>5</v>
          </cell>
          <cell r="W696" t="str">
            <v>5.10</v>
          </cell>
          <cell r="X696" t="str">
            <v>equipamiento para bancos y venta.</v>
          </cell>
          <cell r="Y696">
            <v>42565</v>
          </cell>
          <cell r="Z696"/>
          <cell r="AA696" t="str">
            <v>BAJA</v>
          </cell>
          <cell r="AB696">
            <v>43167</v>
          </cell>
          <cell r="AC696" t="str">
            <v>Falta de vigilancia</v>
          </cell>
          <cell r="AD696" t="str">
            <v>-</v>
          </cell>
          <cell r="AE696"/>
          <cell r="AF696"/>
        </row>
        <row r="697">
          <cell r="A697" t="str">
            <v>TC-IACSA-0140/001.1</v>
          </cell>
          <cell r="B697" t="str">
            <v>PLOTTERDOC.COM S.R.L.</v>
          </cell>
          <cell r="C697" t="str">
            <v>Licencia de Tipo (Sistema Nº 4)</v>
          </cell>
          <cell r="D697" t="str">
            <v>BAJA</v>
          </cell>
          <cell r="E697"/>
          <cell r="F697" t="str">
            <v>NA</v>
          </cell>
          <cell r="G697" t="str">
            <v>Caracas 4154 (CP1419), C.A.B.A., Argentina.</v>
          </cell>
          <cell r="H697" t="str">
            <v>FLEXTRONIC SHAH ALAM SDN. BHD</v>
          </cell>
          <cell r="I697" t="str">
            <v>FLEXTRONIC SHAH ALAM SDN. BHD // Plot D16, Jalan Dpb/4 Kawasan Zon Perindustrian Bebas Pelabuhan Tanjung Pelepas81560 Gelang Patah Johor, Malasia.</v>
          </cell>
          <cell r="J697">
            <v>0</v>
          </cell>
          <cell r="K697" t="str">
            <v>Impresora tipo Plotter / Plotter Printer</v>
          </cell>
          <cell r="L697" t="str">
            <v>HP</v>
          </cell>
          <cell r="M697" t="str">
            <v xml:space="preserve">B4H69A HP 310; E2X76A HP 330; B4H70A HP LATEX 360; B4H71 HP LATEX 340; L4R41A HP LATEX 370; L4R41B HP LATEX 370/B.
</v>
          </cell>
          <cell r="N697" t="str">
            <v xml:space="preserve">Entrada/Input: 200-240Vac; 50/60Hz, 16A, Clase/Class I.
</v>
          </cell>
          <cell r="O697" t="str">
            <v xml:space="preserve">IEC 60950‐1:2005 (Ed. 2.0)
</v>
          </cell>
          <cell r="P697" t="str">
            <v>N° CDG-05-16-9955</v>
          </cell>
          <cell r="Q697" t="str">
            <v>LENOR S.R.L.</v>
          </cell>
          <cell r="R697" t="str">
            <v>NA</v>
          </cell>
          <cell r="S697" t="str">
            <v>NA</v>
          </cell>
          <cell r="T697" t="str">
            <v>NA</v>
          </cell>
          <cell r="U697" t="str">
            <v>NA</v>
          </cell>
          <cell r="V697">
            <v>5</v>
          </cell>
          <cell r="W697" t="str">
            <v>5.7</v>
          </cell>
          <cell r="X697" t="str">
            <v>impresoras / escáner</v>
          </cell>
          <cell r="Y697">
            <v>42566</v>
          </cell>
          <cell r="Z697"/>
          <cell r="AA697" t="str">
            <v>BAJA</v>
          </cell>
          <cell r="AB697">
            <v>42732</v>
          </cell>
          <cell r="AC697" t="str">
            <v>ADICON DE MODELOS</v>
          </cell>
          <cell r="AD697" t="str">
            <v>-</v>
          </cell>
          <cell r="AE697"/>
          <cell r="AF697"/>
        </row>
        <row r="698">
          <cell r="A698" t="str">
            <v>IACSA-B16-001.12</v>
          </cell>
          <cell r="B698" t="str">
            <v>Brother International Corporation de Argentina S.R.L.</v>
          </cell>
          <cell r="C698" t="str">
            <v>Licencia de Marca (Sistema Nº 5)</v>
          </cell>
          <cell r="D698" t="str">
            <v>BAJA</v>
          </cell>
          <cell r="E698"/>
          <cell r="F698">
            <v>30708049235</v>
          </cell>
          <cell r="G698" t="str">
            <v>Av. Santa Fe 2755 (10° Piso), C.A.B.A., Buenos Aires, Argentina.</v>
          </cell>
          <cell r="H698" t="str">
            <v>Brother Industries Saigon Ltd. // Plot 301, Road 7A, Amata Industrial Park, Long Binh Ward,  Bien Hoa City  81000, Dong Nai Province, Vietnam..</v>
          </cell>
          <cell r="I698" t="str">
            <v>Brother Industries Saigon Ltd. // Plot 301, Road 7A, Amata Industrial Park, Long Binh Ward,  Bien Hoa City  81000, Dong Nai Province, Vietnam..</v>
          </cell>
          <cell r="J698" t="str">
            <v>Vietnam.</v>
          </cell>
          <cell r="K698" t="str">
            <v>Maquina de bordar // Embroidery machine</v>
          </cell>
          <cell r="L698" t="str">
            <v>brother</v>
          </cell>
          <cell r="M698" t="str">
            <v>PE810L, F440E, PE830DL.</v>
          </cell>
          <cell r="N698" t="str">
            <v>100-240Vca, 50/60Hz, 55W, CLASE II</v>
          </cell>
          <cell r="O698" t="str">
            <v xml:space="preserve">IEC 60335-1:2001 + A1:2004 + A2:2006  (Ed 4.2)  +                                                    IEC 60335-2-28:2002 + A1:2008  (Ed.4.0)
</v>
          </cell>
          <cell r="P698" t="str">
            <v>N° 35300-235-70408</v>
          </cell>
          <cell r="Q698" t="str">
            <v>SHITSUKE S.R.L.</v>
          </cell>
          <cell r="R698" t="str">
            <v>NA</v>
          </cell>
          <cell r="S698" t="str">
            <v>NA</v>
          </cell>
          <cell r="T698" t="str">
            <v>NA</v>
          </cell>
          <cell r="U698" t="str">
            <v>NA</v>
          </cell>
          <cell r="V698">
            <v>3</v>
          </cell>
          <cell r="W698" t="str">
            <v>3.7</v>
          </cell>
          <cell r="X698" t="str">
            <v>Cuidado del hogar</v>
          </cell>
          <cell r="Y698">
            <v>42569</v>
          </cell>
          <cell r="Z698"/>
          <cell r="AA698" t="str">
            <v>BAJA</v>
          </cell>
          <cell r="AB698">
            <v>44067</v>
          </cell>
          <cell r="AC698" t="str">
            <v>cambio de codificacion (CAMBIO INTERNO DE INTERTEK)</v>
          </cell>
          <cell r="AD698" t="str">
            <v>-</v>
          </cell>
          <cell r="AE698"/>
          <cell r="AF698"/>
        </row>
        <row r="699">
          <cell r="A699" t="str">
            <v>TC-IACSA-0143/001.1</v>
          </cell>
          <cell r="B699" t="str">
            <v xml:space="preserve">WAL MART ARGENTINA S.R.L. </v>
          </cell>
          <cell r="C699" t="str">
            <v>Licencia de Tipo (Sistema Nº 4)</v>
          </cell>
          <cell r="D699" t="str">
            <v>BAJA</v>
          </cell>
          <cell r="E699"/>
          <cell r="F699">
            <v>30678138300</v>
          </cell>
          <cell r="G699" t="str">
            <v>Bolivia 5831,C.A.B.A., Argentina.</v>
          </cell>
          <cell r="H699" t="str">
            <v xml:space="preserve">Richsound Research Limited. </v>
          </cell>
          <cell r="I699" t="str">
            <v>Zhong Shan City Richsound Electronic Industrial Ltd. // Building A/B/C, Qunle industrial Area, East Shagang Road, Gangku, Zhongshan (528447), Guangdong, China.</v>
          </cell>
          <cell r="J699">
            <v>0</v>
          </cell>
          <cell r="K699" t="str">
            <v xml:space="preserve">Base de Sonido BT // BT Sound Base </v>
          </cell>
          <cell r="L699" t="str">
            <v>ILO</v>
          </cell>
          <cell r="M699" t="str">
            <v>TB375</v>
          </cell>
          <cell r="N699" t="str">
            <v xml:space="preserve">220-240V, 50/60Hz, 30W, Clase//Class II
</v>
          </cell>
          <cell r="O699" t="str">
            <v xml:space="preserve">IEC 60065:2001 (ED 7.0) + AMD1:2005 + AMD2:2010 </v>
          </cell>
          <cell r="P699" t="str">
            <v>160610 08 SE</v>
          </cell>
          <cell r="Q699" t="str">
            <v>CES S.A.</v>
          </cell>
          <cell r="R699" t="str">
            <v>NA</v>
          </cell>
          <cell r="S699" t="str">
            <v>NA</v>
          </cell>
          <cell r="T699" t="str">
            <v>NA</v>
          </cell>
          <cell r="U699" t="str">
            <v>NA</v>
          </cell>
          <cell r="V699">
            <v>5</v>
          </cell>
          <cell r="W699" t="str">
            <v>5.4</v>
          </cell>
          <cell r="X699" t="str">
            <v>Receptores / generadores / grabadores / reproductores de audio / video no profesional.</v>
          </cell>
          <cell r="Y699">
            <v>42584</v>
          </cell>
          <cell r="Z699"/>
          <cell r="AA699" t="str">
            <v>BAJA</v>
          </cell>
          <cell r="AB699">
            <v>43103</v>
          </cell>
          <cell r="AC699" t="str">
            <v>BAJA por falta de vigilancia</v>
          </cell>
          <cell r="AD699" t="str">
            <v>-</v>
          </cell>
          <cell r="AE699"/>
          <cell r="AF699"/>
        </row>
        <row r="700">
          <cell r="A700" t="str">
            <v>IACSA-C13-001.1</v>
          </cell>
          <cell r="B700" t="str">
            <v>COTO C.I.C.S.A.</v>
          </cell>
          <cell r="C700" t="str">
            <v>Licencia de Marca (Sistema Nº 5)</v>
          </cell>
          <cell r="D700" t="str">
            <v>BAJA</v>
          </cell>
          <cell r="E700"/>
          <cell r="F700">
            <v>30548083156</v>
          </cell>
          <cell r="G700" t="str">
            <v>Paysandú  1842 C.P.: 1416, C.A.B.A, Argentina</v>
          </cell>
          <cell r="H700" t="str">
            <v>Helms-Man (Hui Yang) Electric Ltd. / Xin Xu, Hui Yang, Guang Dong, China..</v>
          </cell>
          <cell r="I700" t="str">
            <v>Helms-Man (Hui Yang) Electric Ltd. / Xin Xu, Hui Yang, Guang Dong, 516223, China..</v>
          </cell>
          <cell r="J700" t="str">
            <v>China.</v>
          </cell>
          <cell r="K700" t="str">
            <v>Fuente de Alimentación para juguetes / AC/DC Adaptor for toys.</v>
          </cell>
          <cell r="L700" t="str">
            <v>Helms-Man</v>
          </cell>
          <cell r="M700" t="str">
            <v>DAN4120117</v>
          </cell>
          <cell r="N700" t="str">
            <v>Entrada/ Input: 220V~, 50Hz, Clase/Class II, IP40
Salida/ Output: 6Vdc, 1000mA.</v>
          </cell>
          <cell r="O700" t="str">
            <v>IEC 61558-1: 2005 (ED. 2.0) + IEC 61558-2-6: 2009 (ED 2.0)</v>
          </cell>
          <cell r="P700" t="str">
            <v>N° CO-07-16-4898</v>
          </cell>
          <cell r="Q700" t="str">
            <v>LENOR S.R.L.</v>
          </cell>
          <cell r="R700" t="str">
            <v>NA</v>
          </cell>
          <cell r="S700" t="str">
            <v>NA</v>
          </cell>
          <cell r="T700" t="str">
            <v>NA</v>
          </cell>
          <cell r="U700" t="str">
            <v>NA</v>
          </cell>
          <cell r="V700">
            <v>4</v>
          </cell>
          <cell r="W700" t="str">
            <v>4.4</v>
          </cell>
          <cell r="X700" t="str">
            <v>Fuente de alimentación generales</v>
          </cell>
          <cell r="Y700">
            <v>42587</v>
          </cell>
          <cell r="Z700"/>
          <cell r="AA700" t="str">
            <v>BAJA</v>
          </cell>
          <cell r="AB700">
            <v>43917</v>
          </cell>
          <cell r="AC700" t="str">
            <v xml:space="preserve">SIN STOCK </v>
          </cell>
          <cell r="AD700" t="str">
            <v>-</v>
          </cell>
          <cell r="AE700"/>
          <cell r="AF700"/>
        </row>
        <row r="701">
          <cell r="A701" t="str">
            <v>CSE-IACSA-M24-003.1</v>
          </cell>
          <cell r="B701" t="str">
            <v>Mercado Libre S.R.L.</v>
          </cell>
          <cell r="C701" t="str">
            <v>Licencia de Marca (Sistema Nº 5)</v>
          </cell>
          <cell r="D701" t="str">
            <v>BAJA</v>
          </cell>
          <cell r="E701"/>
          <cell r="F701">
            <v>30703088534</v>
          </cell>
          <cell r="G701" t="str">
            <v>Av. Caseros 3039, Piso 2 1264, C.A.B.A. Argentina.</v>
          </cell>
          <cell r="H701" t="str">
            <v>Ningbo Symay Electrical Appliances Enterprise Co. LTD // 18 Yantanghe Road, Daqi Sub-district, Beilun District, 315000 Ningbo, Zhejiang, P.R China.</v>
          </cell>
          <cell r="I701" t="str">
            <v>Ningbo Symay Electrical Appliances Enterprise Co. LTD // 18 Yantanghe Road, Daqi Sub-district, Beilun District, 315000 Ningbo, Zhejiang, P.R China.</v>
          </cell>
          <cell r="J701" t="str">
            <v>China.</v>
          </cell>
          <cell r="K701" t="str">
            <v>Cafetera.</v>
          </cell>
          <cell r="L701" t="str">
            <v>TEDGE.</v>
          </cell>
          <cell r="M701" t="str">
            <v>CM-108.</v>
          </cell>
          <cell r="N701" t="str">
            <v>220-240 V~, 50-60 Hz, 800 W, Clase I.</v>
          </cell>
          <cell r="O701" t="str">
            <v>IEC 60335-1: 2010 (Ed. 5.0) + A1: 2013 + A2: 2016 + IEC 60335-2-15: 2012 (Ed. 6.0) + A1: 2016.</v>
          </cell>
          <cell r="P701" t="str">
            <v>190300118HZH-001.</v>
          </cell>
          <cell r="Q701" t="str">
            <v>Intertek Testing Services Hangzhou Ltd.</v>
          </cell>
          <cell r="R701" t="str">
            <v>Intertek Testing Services (Singapore) Pte Ltd.</v>
          </cell>
          <cell r="S701" t="str">
            <v>SG ITS-17528</v>
          </cell>
          <cell r="T701" t="str">
            <v>22/04/2019.</v>
          </cell>
          <cell r="U701" t="str">
            <v>DNCI N° 238-E/2017</v>
          </cell>
          <cell r="V701">
            <v>3</v>
          </cell>
          <cell r="W701" t="str">
            <v>3.2</v>
          </cell>
          <cell r="X701" t="str">
            <v>Electrodomésticos de uso en la Cocina.</v>
          </cell>
          <cell r="Y701">
            <v>42599</v>
          </cell>
          <cell r="Z701"/>
          <cell r="AA701">
            <v>44814</v>
          </cell>
          <cell r="AB701">
            <v>44866</v>
          </cell>
          <cell r="AC701" t="str">
            <v>NO CUMPLIO CON LOS PLAZOS DE VIGILANCIA</v>
          </cell>
          <cell r="AD701">
            <v>-1098</v>
          </cell>
          <cell r="AE701"/>
          <cell r="AF701"/>
        </row>
        <row r="702">
          <cell r="A702" t="str">
            <v>IACSA-N13-003.1</v>
          </cell>
          <cell r="B702" t="str">
            <v>Noblex Argentina S.A.</v>
          </cell>
          <cell r="C702" t="str">
            <v>Licencia de Marca (Sistema Nº 5)</v>
          </cell>
          <cell r="D702" t="str">
            <v>BAJA</v>
          </cell>
          <cell r="E702"/>
          <cell r="F702" t="str">
            <v>NA</v>
          </cell>
          <cell r="G702" t="str">
            <v xml:space="preserve">Jaramillo 3670 (C1430FBX), Ciudad Autónoma de Buenos Aires, Argentina. 
</v>
          </cell>
          <cell r="H702" t="str">
            <v>Global Connect Electronics Ltd</v>
          </cell>
          <cell r="I702" t="str">
            <v>Global Connect Electronics Ltd // GCE Building, No. 28-30, Qin Fu Road, Jintang Industrial Area, Liuyue, Henggang, Longgang, Shenzhen, Guangdong, 517173, P. R. China.</v>
          </cell>
          <cell r="J702">
            <v>0</v>
          </cell>
          <cell r="K702" t="str">
            <v xml:space="preserve">Fuente de alimentación para telefonía // Telephony power supply.
</v>
          </cell>
          <cell r="L702" t="str">
            <v>GCE</v>
          </cell>
          <cell r="M702" t="str">
            <v>(1) 060050A, (2) 075042A, (3) 090030A</v>
          </cell>
          <cell r="N702" t="str">
            <v xml:space="preserve">Entrada // Input: 100V- 240V~50/60Hz, 150mA,  Clase/Class II
Salida // Output: (1) 6Vdc, 500mA;  (2) 7.5Vdc, 420mA; (3) 9Vdc, 300mA.
</v>
          </cell>
          <cell r="O702" t="str">
            <v>IEC60950-1: 2005 (ED 2.0) + A1: 2009 + A2:2013</v>
          </cell>
          <cell r="P702" t="str">
            <v>N° 35433-556-71252</v>
          </cell>
          <cell r="Q702" t="str">
            <v>SHITSUKE S.R.L.</v>
          </cell>
          <cell r="R702" t="str">
            <v>NA</v>
          </cell>
          <cell r="S702" t="str">
            <v>NA</v>
          </cell>
          <cell r="T702" t="str">
            <v>NA</v>
          </cell>
          <cell r="U702" t="str">
            <v>NA</v>
          </cell>
          <cell r="V702">
            <v>4</v>
          </cell>
          <cell r="W702" t="str">
            <v>4.2</v>
          </cell>
          <cell r="X702" t="str">
            <v>Fuente de alimentación para equipos de tecnología de la información</v>
          </cell>
          <cell r="Y702">
            <v>42599</v>
          </cell>
          <cell r="Z702"/>
          <cell r="AA702" t="str">
            <v>BAJA</v>
          </cell>
          <cell r="AB702">
            <v>42874</v>
          </cell>
          <cell r="AC702" t="str">
            <v>SE DISCONTINUO PRODUCTO</v>
          </cell>
          <cell r="AD702" t="str">
            <v>-</v>
          </cell>
          <cell r="AE702"/>
          <cell r="AF702"/>
        </row>
        <row r="703">
          <cell r="A703" t="str">
            <v>TC-IACSA-0143/003.1</v>
          </cell>
          <cell r="B703" t="str">
            <v xml:space="preserve">WAL MART ARGENTINA S.R.L. </v>
          </cell>
          <cell r="C703" t="str">
            <v>Licencia de Tipo (Sistema Nº 4)</v>
          </cell>
          <cell r="D703" t="str">
            <v>BAJA</v>
          </cell>
          <cell r="E703"/>
          <cell r="F703">
            <v>30678138300</v>
          </cell>
          <cell r="G703" t="str">
            <v>Bolivia 5831,C.A.B.A., Argentina.</v>
          </cell>
          <cell r="H703" t="str">
            <v>NINGBO JINGCHU ELECTRIC APPLIANCE CO., LTD</v>
          </cell>
          <cell r="I703" t="str">
            <v>NINGBO JINGCHU ELECTRIC APPLIANCE CO., LTD
No. 19, Maoyangshan Road, Beilun City, Ningbo,Zhejiang, 315806, China</v>
          </cell>
          <cell r="J703">
            <v>0</v>
          </cell>
          <cell r="K703" t="str">
            <v>Licuadora // Blender</v>
          </cell>
          <cell r="L703" t="str">
            <v>DURABRAND</v>
          </cell>
          <cell r="M703" t="str">
            <v>NDJ-581</v>
          </cell>
          <cell r="N703" t="str">
            <v>220Vac, 50Hz, 500W, Clase // Class I</v>
          </cell>
          <cell r="O703" t="str">
            <v>IEC 60335-1:2010 (Ed. 5.0) + Corrigendum 1:2010 + IEC 60335-2-14:2006 (Ed 5.1) + AM1:2008</v>
          </cell>
          <cell r="P703" t="str">
            <v>N° 1607071 S WALM</v>
          </cell>
          <cell r="Q703" t="str">
            <v>LABORATORIO CONSULTAR S.R.L.</v>
          </cell>
          <cell r="R703" t="str">
            <v>NA</v>
          </cell>
          <cell r="S703" t="str">
            <v>NA</v>
          </cell>
          <cell r="T703" t="str">
            <v>NA</v>
          </cell>
          <cell r="U703" t="str">
            <v>NA</v>
          </cell>
          <cell r="V703">
            <v>3</v>
          </cell>
          <cell r="W703" t="str">
            <v>3.2</v>
          </cell>
          <cell r="X703" t="str">
            <v>Electrodomésticos de uso en la Cocina</v>
          </cell>
          <cell r="Y703">
            <v>42605</v>
          </cell>
          <cell r="Z703"/>
          <cell r="AA703" t="str">
            <v>BAJA</v>
          </cell>
          <cell r="AB703">
            <v>42783</v>
          </cell>
          <cell r="AC703" t="str">
            <v>Traspaso de tipo a MArca</v>
          </cell>
          <cell r="AD703" t="str">
            <v>-</v>
          </cell>
          <cell r="AE703"/>
          <cell r="AF703"/>
        </row>
        <row r="704">
          <cell r="A704" t="str">
            <v>TC-IACSA-0143/004.1</v>
          </cell>
          <cell r="B704" t="str">
            <v xml:space="preserve">WAL MART ARGENTINA S.R.L. </v>
          </cell>
          <cell r="C704" t="str">
            <v>Licencia de Tipo (Sistema Nº 4)</v>
          </cell>
          <cell r="D704" t="str">
            <v>BAJA</v>
          </cell>
          <cell r="E704"/>
          <cell r="F704">
            <v>30678138300</v>
          </cell>
          <cell r="G704" t="str">
            <v>Bolivia 5831,C.A.B.A., Argentina.</v>
          </cell>
          <cell r="H704" t="str">
            <v>GUANGDONG CHANGHONG ELECTRONICS CO., LTD</v>
          </cell>
          <cell r="I704" t="str">
            <v>GUANGDONG CHANGHONG ELECTRONICS CO., LTD
No 1, North Xingye Road, Nantou, Zhongshan, Guangdong, 528400, China</v>
          </cell>
          <cell r="J704">
            <v>0</v>
          </cell>
          <cell r="K704" t="str">
            <v>Televisor 55" LED Digital Internet //  55" Internet Digital LED TV</v>
          </cell>
          <cell r="L704" t="str">
            <v>ILO</v>
          </cell>
          <cell r="M704" t="str">
            <v>3D55RC5000UI</v>
          </cell>
          <cell r="N704" t="str">
            <v>100-240Vac, 50/60Hz, 120W, Clase II // Class II</v>
          </cell>
          <cell r="O704" t="str">
            <v>IEC 60065:2001 + A1:2005 + A2:2010 (Ed. 7.2)</v>
          </cell>
          <cell r="P704" t="str">
            <v xml:space="preserve">Nº 160812 07 SE </v>
          </cell>
          <cell r="Q704" t="str">
            <v>CES S.A.</v>
          </cell>
          <cell r="R704" t="str">
            <v>NA</v>
          </cell>
          <cell r="S704" t="str">
            <v>NA</v>
          </cell>
          <cell r="T704" t="str">
            <v>NA</v>
          </cell>
          <cell r="U704" t="str">
            <v>NA</v>
          </cell>
          <cell r="V704">
            <v>5</v>
          </cell>
          <cell r="W704" t="str">
            <v>5.5</v>
          </cell>
          <cell r="X704" t="str">
            <v>Receptores de televisión y monitores de video con sintonizadores</v>
          </cell>
          <cell r="Y704">
            <v>42618</v>
          </cell>
          <cell r="Z704"/>
          <cell r="AA704" t="str">
            <v>BAJA</v>
          </cell>
          <cell r="AB704">
            <v>43103</v>
          </cell>
          <cell r="AC704" t="str">
            <v>BAJA por falta de vigilancia</v>
          </cell>
          <cell r="AD704" t="str">
            <v>-</v>
          </cell>
          <cell r="AE704"/>
          <cell r="AF704"/>
        </row>
        <row r="705">
          <cell r="A705" t="str">
            <v>IACSA-A16-005.3</v>
          </cell>
          <cell r="B705" t="str">
            <v>Ansal Refrigeración S.A.</v>
          </cell>
          <cell r="C705" t="str">
            <v>Licencia de Marca (Sistema Nº 5)</v>
          </cell>
          <cell r="D705" t="str">
            <v>BAJA</v>
          </cell>
          <cell r="E705"/>
          <cell r="F705">
            <v>30516712593</v>
          </cell>
          <cell r="G705" t="str">
            <v>Otamendi 530, Ciudad Autónoma de Buenos Aires, Argentina</v>
          </cell>
          <cell r="H705" t="str">
            <v>Goodman Manufacturing Company, L.P.</v>
          </cell>
          <cell r="I705" t="str">
            <v xml:space="preserve">Goodman Manufacturing Company, L.P.
6900 Overmyer, Houston TX 77008, USA 
</v>
          </cell>
          <cell r="J705">
            <v>0</v>
          </cell>
          <cell r="K705" t="str">
            <v>Conjunto de Calefacción / Refrigeración en unidades separadas
Set Heating / Cooling in separate units</v>
          </cell>
          <cell r="L705" t="str">
            <v>GOODMAN</v>
          </cell>
          <cell r="M705" t="str">
            <v>(1) Bomba de calor/frio tipo split (Unidad Condensadora Exterior): GSX130365; GSZ130365; GSX130485; GSZ130485; GSX130605; GSZ130605.
(2) Unidad eléctrica manejadora de aire (Unidad evaporadora interior): XRUF37C24; XRUF49D24; XRUF61D24.
(3) Serpentinas (Unidad evaporadora interior): CAPF3030A6; CAPF3030B6; CAPF3030C6; CAPF3030D6; CAPF3131B6; CAPF3131C6; CAPF3636A6; CAPF3636B6; CAPF3636C6; CAPF3636D6; CAPF3642C6; CAPF3642D6; CAPF4860C6; CAPF4860D6; CAPF4961C6; CAPF4961D6; CHPF2430B6; CHPF3636B6; CHPF3642C6; CHPF3642D6; CHPF4860D6.</v>
          </cell>
          <cell r="N705" t="str">
            <v xml:space="preserve">(1) 380V 3~, 50Hz, 7.1Amáx, IPX4, Clase I
(2) 220V, 50Hz, 3.4Amáx, IPX0, Clase I        
(3) Sin conexión electrica
</v>
          </cell>
          <cell r="O705" t="str">
            <v>IEC60335-1:2001 (Ed. 4.0) + A1:2004 + A2:2006 + IEC60335-2-40:2002 (Ed. 4.0) + A1:2005 + A2:2005</v>
          </cell>
          <cell r="P705" t="str">
            <v>N° AN-06-16-3351.</v>
          </cell>
          <cell r="Q705" t="str">
            <v>LENOR S.R.L.</v>
          </cell>
          <cell r="R705" t="str">
            <v>NA</v>
          </cell>
          <cell r="S705" t="str">
            <v>NA</v>
          </cell>
          <cell r="T705" t="str">
            <v>NA</v>
          </cell>
          <cell r="U705" t="str">
            <v>NA</v>
          </cell>
          <cell r="V705">
            <v>3</v>
          </cell>
          <cell r="W705" t="str">
            <v>3.1</v>
          </cell>
          <cell r="X705" t="str">
            <v>Climatización</v>
          </cell>
          <cell r="Y705">
            <v>42620</v>
          </cell>
          <cell r="Z705"/>
          <cell r="AA705" t="str">
            <v>BAJA</v>
          </cell>
          <cell r="AB705">
            <v>42956</v>
          </cell>
          <cell r="AC705" t="str">
            <v>Suspension de importacion del producto</v>
          </cell>
          <cell r="AD705" t="str">
            <v>-</v>
          </cell>
          <cell r="AE705"/>
          <cell r="AF705"/>
        </row>
        <row r="706">
          <cell r="A706" t="str">
            <v>IACSA-A16-005.4</v>
          </cell>
          <cell r="B706" t="str">
            <v>Ansal Refrigeración S.A.</v>
          </cell>
          <cell r="C706" t="str">
            <v>Licencia de Marca (Sistema Nº 5)</v>
          </cell>
          <cell r="D706" t="str">
            <v>BAJA</v>
          </cell>
          <cell r="E706"/>
          <cell r="F706">
            <v>30516712593</v>
          </cell>
          <cell r="G706" t="str">
            <v>Otamendi 530, Ciudad Autónoma de Buenos Aires, Argentina</v>
          </cell>
          <cell r="H706" t="str">
            <v>Goodman Manufacturing Company, L.P.</v>
          </cell>
          <cell r="I706" t="str">
            <v xml:space="preserve">Goodman Manufacturing Company, L.P.
6900 Overmyer, Houston TX 77008, USA 
</v>
          </cell>
          <cell r="J706">
            <v>0</v>
          </cell>
          <cell r="K706" t="str">
            <v>Conjunto de Calefacción / Refrigeración en unidades separadas
Set Heating / Cooling in separate units</v>
          </cell>
          <cell r="L706" t="str">
            <v>GOODMAN</v>
          </cell>
          <cell r="M706" t="str">
            <v xml:space="preserve">(1) Bomba de calor/frio tipo split (Unidad Condensadora Exterior): GSX130362; GSZ130362.
(2) Unidad eléctrica manejadora de aire (Unidad evaporadora interior): XRUF37C24
(3) Serpentinas (Unidad evaporadora interior): CAPF3030A6, CAPF3030B6, CAPF3030C6, CAPF3030D6, CAPF3131B6, CAPF3131C6, CAPF3636A6,  CAPF3636B6, CAPF3636C6, CAPF3636D6, CAPF3642C6, CAPF3642D6, CAPF4860C6, CAPF4860D6, CAPF4961C6, CAPF4961D6, CHPF2430B6, CHPF3636B6, CHPF3642C6, CHPF3642D6, CHPF4860D6
</v>
          </cell>
          <cell r="N706" t="str">
            <v xml:space="preserve">(1) 220V, 50Hz, 15.1Amáx, IPX4, Clase I
(2) 220V, 50Hz, 1.4A, IPX0, Clase I        
(3) Sin conexión eléctrica
</v>
          </cell>
          <cell r="O706" t="str">
            <v>IEC60335-1:2001 (Ed. 4.0) + A1:2004 + A2:2006 + IEC60335-2-40:2002 (Ed. 4.0) + A1:2005 + A2:2005</v>
          </cell>
          <cell r="P706" t="str">
            <v>N° AN-06-16-3350.</v>
          </cell>
          <cell r="Q706" t="str">
            <v>LENOR S.R.L.</v>
          </cell>
          <cell r="R706" t="str">
            <v>NA</v>
          </cell>
          <cell r="S706" t="str">
            <v>NA</v>
          </cell>
          <cell r="T706" t="str">
            <v>NA</v>
          </cell>
          <cell r="U706" t="str">
            <v>NA</v>
          </cell>
          <cell r="V706">
            <v>3</v>
          </cell>
          <cell r="W706" t="str">
            <v>3.1</v>
          </cell>
          <cell r="X706" t="str">
            <v>Climatización</v>
          </cell>
          <cell r="Y706">
            <v>42621</v>
          </cell>
          <cell r="Z706"/>
          <cell r="AA706" t="str">
            <v>BAJA</v>
          </cell>
          <cell r="AB706">
            <v>42956</v>
          </cell>
          <cell r="AC706" t="str">
            <v>Suspension de importacion del producto</v>
          </cell>
          <cell r="AD706" t="str">
            <v>-</v>
          </cell>
          <cell r="AE706"/>
          <cell r="AF706"/>
        </row>
        <row r="707">
          <cell r="A707" t="str">
            <v>TC-IACSA-0148/001.1</v>
          </cell>
          <cell r="B707" t="str">
            <v>Atomlux S.R.L.</v>
          </cell>
          <cell r="C707" t="str">
            <v>Licencia de Tipo (Sistema Nº 4)</v>
          </cell>
          <cell r="D707" t="str">
            <v>BAJA</v>
          </cell>
          <cell r="E707"/>
          <cell r="F707">
            <v>30573855839</v>
          </cell>
          <cell r="G707" t="str">
            <v>Rodriguez Peña (calle 22) N°4069, San Martín, Buenos Aires, CP: B1650IRE, Argentina.</v>
          </cell>
          <cell r="H707" t="str">
            <v>Universal Manufacturing (HK) Co., Ltd.</v>
          </cell>
          <cell r="I707" t="str">
            <v>Universal Manufacturing (HK) Co., Ltd.
Flat E, 6/F, Mai Tak Ind. Building, No. 221 Wai Yip St. Kwun Tong, Kowloon, 999077, Hong Kong, China..</v>
          </cell>
          <cell r="J707" t="str">
            <v>China.</v>
          </cell>
          <cell r="K707" t="str">
            <v>Luz de emergencia LED // LED Luminaire for emergency lighting.</v>
          </cell>
          <cell r="L707" t="str">
            <v>EMERLUX</v>
          </cell>
          <cell r="M707" t="str">
            <v>2028LED-I</v>
          </cell>
          <cell r="N707" t="str">
            <v>220Vac, 50Hz, 40mA, Clase II // Class II</v>
          </cell>
          <cell r="O707" t="str">
            <v>IEC 60598-1: 2008-4 (Ed 7.0) + IEC 60598-2-22: 2002 Ed 3.2 (2008) +
IEC 62031:2008 (Ed. 1). (Clausula 13)</v>
          </cell>
          <cell r="P707" t="str">
            <v>N° VJ-07-16-7029</v>
          </cell>
          <cell r="Q707" t="str">
            <v>LENOR S.R.L.</v>
          </cell>
          <cell r="R707" t="str">
            <v>NA</v>
          </cell>
          <cell r="S707" t="str">
            <v>NA</v>
          </cell>
          <cell r="T707" t="str">
            <v>NA</v>
          </cell>
          <cell r="U707" t="str">
            <v>NA</v>
          </cell>
          <cell r="V707">
            <v>2</v>
          </cell>
          <cell r="W707" t="str">
            <v>2.1</v>
          </cell>
          <cell r="X707" t="str">
            <v xml:space="preserve">Luminaria: artefacto completo </v>
          </cell>
          <cell r="Y707">
            <v>42627</v>
          </cell>
          <cell r="Z707"/>
          <cell r="AA707" t="str">
            <v>BAJA</v>
          </cell>
          <cell r="AB707" t="str">
            <v>NA</v>
          </cell>
          <cell r="AC707" t="str">
            <v>NA</v>
          </cell>
          <cell r="AD707" t="str">
            <v>-</v>
          </cell>
          <cell r="AE707"/>
          <cell r="AF707"/>
        </row>
        <row r="708">
          <cell r="A708" t="str">
            <v>IACSA-J8-005.4</v>
          </cell>
          <cell r="B708" t="str">
            <v>Importadora JA S.A.</v>
          </cell>
          <cell r="C708" t="str">
            <v>Licencia de Marca (Sistema Nº 5)</v>
          </cell>
          <cell r="D708" t="str">
            <v>BAJA</v>
          </cell>
          <cell r="E708"/>
          <cell r="F708" t="str">
            <v>NA</v>
          </cell>
          <cell r="G708" t="str">
            <v>Ladines 2552  3° 14, C.A.B.A., Argentina.</v>
          </cell>
          <cell r="H708" t="str">
            <v xml:space="preserve">Zhejiang Lianlong Electron &amp; Electric appliances Co. Ltd.// No.2, Xiangfu Road, Xiangfu Town, Hangzhou City, Zhejiang Province, China
</v>
          </cell>
          <cell r="I708" t="str">
            <v xml:space="preserve">Zhejiang Lianlong Electron &amp; Electric appliances Co. Ltd.// No.2, Xiangfu Road, Xiangfu Town, 310015, Hangzhou City, Zhejiang Province, China.
</v>
          </cell>
          <cell r="J708">
            <v>0</v>
          </cell>
          <cell r="K708" t="str">
            <v>Fuente de alimentación electrónica con tensión fija para portaretratos digitales, cerraduras eléctricas, porteros, timbres y herramientas de mano / / Fixed voltage power supply for digital picture frames, electric locks, porters, bells and hand-held tools</v>
          </cell>
          <cell r="L708" t="str">
            <v>JA</v>
          </cell>
          <cell r="M708" t="str">
            <v>JA-5100; JA-5150; JA-5200; JA-5210; JA-5250; JA-6100; JA-6150; JA-6200; JA-7515; JA-9100; JA-9150; JA-9200; JA-9510; JA-9515; JA-9520; JA-1020; JA-1015; JA-1210; JA-1215; JA-1218; JA-1220.</v>
          </cell>
          <cell r="N708" t="str">
            <v xml:space="preserve">Entrada // Input: Ver Anexo 1// See appendix 1
Salida // Output: Ver Anexo 1// See appendix 1
</v>
          </cell>
          <cell r="O708" t="str">
            <v>IEC 61558-1:2005 (ED. 2.0) + IEC 61558-2-16:2009 (ED. 1.0)</v>
          </cell>
          <cell r="P708" t="str">
            <v>SE N° 36894</v>
          </cell>
          <cell r="Q708" t="str">
            <v>IADEV S.A.</v>
          </cell>
          <cell r="R708" t="str">
            <v>NA</v>
          </cell>
          <cell r="S708" t="str">
            <v>NA</v>
          </cell>
          <cell r="T708" t="str">
            <v>NA</v>
          </cell>
          <cell r="U708" t="str">
            <v>NA</v>
          </cell>
          <cell r="V708">
            <v>4</v>
          </cell>
          <cell r="W708" t="str">
            <v>4.4</v>
          </cell>
          <cell r="X708" t="str">
            <v>Fuente de alimentación generales</v>
          </cell>
          <cell r="Y708">
            <v>42627</v>
          </cell>
          <cell r="Z708"/>
          <cell r="AA708" t="str">
            <v>BAJA</v>
          </cell>
          <cell r="AB708" t="str">
            <v>NA</v>
          </cell>
          <cell r="AC708" t="str">
            <v>NA</v>
          </cell>
          <cell r="AD708" t="str">
            <v>-</v>
          </cell>
          <cell r="AE708"/>
          <cell r="AF708"/>
        </row>
        <row r="709">
          <cell r="A709" t="str">
            <v>TC-IACSA-0133/003.1</v>
          </cell>
          <cell r="B709" t="str">
            <v>Importadora JA S.A.</v>
          </cell>
          <cell r="C709" t="str">
            <v>Licencia de Tipo (Sistema Nº 4)</v>
          </cell>
          <cell r="D709" t="str">
            <v>BAJA</v>
          </cell>
          <cell r="E709"/>
          <cell r="F709">
            <v>30708901500</v>
          </cell>
          <cell r="G709" t="str">
            <v>Ladines 2552  3° 14, C.A.B.A., Argentina.</v>
          </cell>
          <cell r="H709" t="str">
            <v>B&amp;D Optoelectronics Technology Co., Ltd.// Zhongxing Rd., Jinjing Town, Jinjiang City, Fujian, China.</v>
          </cell>
          <cell r="I709" t="str">
            <v xml:space="preserve">B&amp;D Optoelectronics Technology Co., Ltd.// Zhongxing Rd., Jinjing Town, Jinjiang City, Fujian, China.
</v>
          </cell>
          <cell r="J709" t="str">
            <v>China.</v>
          </cell>
          <cell r="K709" t="str">
            <v>Luminaria LED // LED luminaire</v>
          </cell>
          <cell r="L709" t="str">
            <v>JA</v>
          </cell>
          <cell r="M709" t="str">
            <v xml:space="preserve">1) JA-306, 2) JA-309, 3) JA-312, 4) JA-315, 5) JA-318, 6) JA-406, 7) JA-409, 8) JA-415.
</v>
          </cell>
          <cell r="N709" t="str">
            <v xml:space="preserve">Entrada/ Input: 100-250Vca, 50/60Hz, Clase ll / Class ll
1), 6) 6W, 2), 7) 9W, 3) 12W, 4), 8) 15W, 5) 18W
</v>
          </cell>
          <cell r="O709" t="str">
            <v xml:space="preserve">IEC60598-1:2008 (ED. 7.0) + IEC60598-2-2: 1996 (ED2.0) + A1: 1997 
</v>
          </cell>
          <cell r="P709" t="str">
            <v>N° 34544</v>
          </cell>
          <cell r="Q709" t="str">
            <v>IADEV S.A.</v>
          </cell>
          <cell r="R709" t="str">
            <v>NA</v>
          </cell>
          <cell r="S709" t="str">
            <v>NA</v>
          </cell>
          <cell r="T709" t="str">
            <v>NA</v>
          </cell>
          <cell r="U709" t="str">
            <v>NA</v>
          </cell>
          <cell r="V709">
            <v>2</v>
          </cell>
          <cell r="W709" t="str">
            <v>2.3</v>
          </cell>
          <cell r="X709" t="str">
            <v>Lámparas</v>
          </cell>
          <cell r="Y709">
            <v>42629</v>
          </cell>
          <cell r="Z709"/>
          <cell r="AA709" t="str">
            <v>BAJA</v>
          </cell>
          <cell r="AB709">
            <v>43312</v>
          </cell>
          <cell r="AC709" t="str">
            <v xml:space="preserve">Agregado de padre de familia </v>
          </cell>
          <cell r="AD709" t="str">
            <v>-</v>
          </cell>
          <cell r="AE709"/>
          <cell r="AF709"/>
        </row>
        <row r="710">
          <cell r="A710" t="str">
            <v>IACSA-J9-001.1</v>
          </cell>
          <cell r="B710" t="str">
            <v>JOSE M. ALLADIO E HIJOS S.A.</v>
          </cell>
          <cell r="C710" t="str">
            <v>Licencia de Marca (Sistema Nº 5)</v>
          </cell>
          <cell r="D710" t="str">
            <v>BAJA</v>
          </cell>
          <cell r="E710"/>
          <cell r="F710">
            <v>30502680478</v>
          </cell>
          <cell r="G710" t="str">
            <v>Av. Córdoba 325, Luque, Provincia de Córdoba, Argentina</v>
          </cell>
          <cell r="H710" t="str">
            <v>Jiangsu Midea Cleaning Appliances Co., Ltd</v>
          </cell>
          <cell r="I710" t="str">
            <v xml:space="preserve">Jiangsu Midea Cleaning Appliances Co., Ltd
No.39 Caohu Avenue, Xiangcheng Economic Development Zone, Suzhou, Jiangsu, 215131, China..
</v>
          </cell>
          <cell r="J710" t="str">
            <v>China.</v>
          </cell>
          <cell r="K710" t="str">
            <v>Aspiradora // Vacuum Cleaner.</v>
          </cell>
          <cell r="L710" t="str">
            <v>AURORA</v>
          </cell>
          <cell r="M710" t="str">
            <v xml:space="preserve">(1) WIQ`AY CM16, (2) WIQ`AY CC14
</v>
          </cell>
          <cell r="N710" t="str">
            <v xml:space="preserve">220Vac, 50Hz, Clase II // Class II, (1) 1600W, (2) 1400W
</v>
          </cell>
          <cell r="O710" t="str">
            <v>IEC 60335-1:2013 (Ed. 5.1) + IEC 60335-2-2:2009 (Ed. 6.0)</v>
          </cell>
          <cell r="P710" t="str">
            <v>N° JSY-07-16-6567 + N° JSY-07-16-6567-S1</v>
          </cell>
          <cell r="Q710" t="str">
            <v>LENOR S.R.L.</v>
          </cell>
          <cell r="R710" t="str">
            <v>NA</v>
          </cell>
          <cell r="S710" t="str">
            <v>NA</v>
          </cell>
          <cell r="T710" t="str">
            <v>NA</v>
          </cell>
          <cell r="U710" t="str">
            <v>NA</v>
          </cell>
          <cell r="V710">
            <v>3</v>
          </cell>
          <cell r="W710" t="str">
            <v>3.2</v>
          </cell>
          <cell r="X710" t="str">
            <v>Electrodomésticos de uso en la Cocina</v>
          </cell>
          <cell r="Y710">
            <v>42629</v>
          </cell>
          <cell r="Z710"/>
          <cell r="AA710" t="str">
            <v>BAJA</v>
          </cell>
          <cell r="AB710">
            <v>43878</v>
          </cell>
          <cell r="AC710" t="str">
            <v>No se comercializa mas el producto</v>
          </cell>
          <cell r="AD710" t="str">
            <v>-</v>
          </cell>
          <cell r="AE710"/>
          <cell r="AF710"/>
        </row>
        <row r="711">
          <cell r="A711" t="str">
            <v>TC-IACSA-0145/001.1</v>
          </cell>
          <cell r="B711" t="str">
            <v>Bluetools S.R.L.</v>
          </cell>
          <cell r="C711" t="str">
            <v>Licencia de Tipo (Sistema Nº 4)</v>
          </cell>
          <cell r="D711" t="str">
            <v>BAJA</v>
          </cell>
          <cell r="E711"/>
          <cell r="F711">
            <v>33712038549</v>
          </cell>
          <cell r="G711" t="str">
            <v>Ruta Nac. 8 KM 52.600 y Esq. Soler, Pilar, Buenos Aires, Argentina.</v>
          </cell>
          <cell r="H711" t="str">
            <v>NANJING CODEAL CORP.,LTD.</v>
          </cell>
          <cell r="I711" t="str">
            <v>NANJING CODEAL CORP.,LTD.
#378 East ZhongShan Road, NanJing, Jiangsu, 210000, China..</v>
          </cell>
          <cell r="J711" t="str">
            <v>China.</v>
          </cell>
          <cell r="K711" t="str">
            <v>Anafe electrico // Electric hot plate</v>
          </cell>
          <cell r="L711" t="str">
            <v>DUROLL</v>
          </cell>
          <cell r="M711" t="str">
            <v xml:space="preserve">(1) HES002B, (2) HES004.
</v>
          </cell>
          <cell r="N711" t="str">
            <v>230Vac, 50-60Hz, Clase I / Class I, (1) 1000W, (2) 2000W.</v>
          </cell>
          <cell r="O711" t="str">
            <v>IEC 60335-1:2010 (Ed. 5.0) + IEC 60335-2-9:2008 (Ed. 6.0).</v>
          </cell>
          <cell r="P711" t="str">
            <v>SE N° 07744</v>
          </cell>
          <cell r="Q711" t="str">
            <v>LADET S.A.</v>
          </cell>
          <cell r="R711" t="str">
            <v>NA</v>
          </cell>
          <cell r="S711" t="str">
            <v>NA</v>
          </cell>
          <cell r="T711" t="str">
            <v>NA</v>
          </cell>
          <cell r="U711" t="str">
            <v>NA</v>
          </cell>
          <cell r="V711">
            <v>3</v>
          </cell>
          <cell r="W711" t="str">
            <v>3.2</v>
          </cell>
          <cell r="X711" t="str">
            <v>Electrodomésticos de uso en la Cocina</v>
          </cell>
          <cell r="Y711">
            <v>42632</v>
          </cell>
          <cell r="Z711"/>
          <cell r="AA711" t="str">
            <v>BAJA</v>
          </cell>
          <cell r="AB711">
            <v>43993</v>
          </cell>
          <cell r="AC711" t="str">
            <v>Cambio a Marca (B17-002.1)</v>
          </cell>
          <cell r="AD711" t="str">
            <v>-</v>
          </cell>
          <cell r="AE711"/>
          <cell r="AF711"/>
        </row>
        <row r="712">
          <cell r="A712" t="str">
            <v>IACSA-S28-001.2</v>
          </cell>
          <cell r="B712" t="str">
            <v>SOLUTION BOX S.R.L.</v>
          </cell>
          <cell r="C712" t="str">
            <v>Licencia de Marca (Sistema Nº 5)</v>
          </cell>
          <cell r="D712" t="str">
            <v>BAJA</v>
          </cell>
          <cell r="E712"/>
          <cell r="F712" t="str">
            <v>NA</v>
          </cell>
          <cell r="G712" t="str">
            <v>Goncalves Dias 658, C.A.B.A., Argentina.</v>
          </cell>
          <cell r="H712" t="str">
            <v>Shenzhen Eng Electronics Co., Ltd.</v>
          </cell>
          <cell r="I712" t="str">
            <v xml:space="preserve">Shenzhen Eng Electronics Co., Ltd. / Block B, Nuclear Group Industrial District, Baishixia, Fuyun Town, Baoan, 518000, Shenzhen, Guangdong Province, China. </v>
          </cell>
          <cell r="J712">
            <v>0</v>
          </cell>
          <cell r="K712" t="str">
            <v>Fuente de alimentacion para cable modem // Power supply for cable modem.</v>
          </cell>
          <cell r="L712" t="str">
            <v>ENG</v>
          </cell>
          <cell r="M712" t="str">
            <v>3A-231DA15</v>
          </cell>
          <cell r="N712" t="str">
            <v xml:space="preserve">Entrada // Input:  100-240Vac; 0,8A; 50-60Hz; Clase/Class II;
Salida // Output: 15Vdc; 1,5A
</v>
          </cell>
          <cell r="O712" t="str">
            <v xml:space="preserve">IEC 60950-1: 2005 (ED 2.0) + A1:2009
</v>
          </cell>
          <cell r="P712" t="str">
            <v>Nº BXA-09-16-0115</v>
          </cell>
          <cell r="Q712" t="str">
            <v>LENOR S.R.L.</v>
          </cell>
          <cell r="R712" t="str">
            <v>NA</v>
          </cell>
          <cell r="S712" t="str">
            <v>NA</v>
          </cell>
          <cell r="T712" t="str">
            <v>NA</v>
          </cell>
          <cell r="U712" t="str">
            <v>NA</v>
          </cell>
          <cell r="V712">
            <v>4</v>
          </cell>
          <cell r="W712" t="str">
            <v>4.2</v>
          </cell>
          <cell r="X712" t="str">
            <v>Fuente de alimentación para equipos de tecnología de la información</v>
          </cell>
          <cell r="Y712">
            <v>42632</v>
          </cell>
          <cell r="Z712"/>
          <cell r="AA712" t="str">
            <v>BAJA</v>
          </cell>
          <cell r="AB712">
            <v>42934</v>
          </cell>
          <cell r="AC712" t="str">
            <v>Solo se uso para un embarque</v>
          </cell>
          <cell r="AD712" t="str">
            <v>-</v>
          </cell>
          <cell r="AE712"/>
          <cell r="AF712"/>
        </row>
        <row r="713">
          <cell r="A713" t="str">
            <v>TC-IACSA-0146/002.1</v>
          </cell>
          <cell r="B713" t="str">
            <v>BIDCOM S.R.L.</v>
          </cell>
          <cell r="C713" t="str">
            <v>Licencia de Tipo (Sistema Nº 4)</v>
          </cell>
          <cell r="D713" t="str">
            <v>BAJA</v>
          </cell>
          <cell r="E713"/>
          <cell r="F713" t="str">
            <v>NA</v>
          </cell>
          <cell r="G713" t="str">
            <v>Sarmiento 517  2° Piso, C.A.B.A., Argentina.</v>
          </cell>
          <cell r="H713" t="str">
            <v>HTP (Suzhou) Optoelectronics Technology Co., Ltd.</v>
          </cell>
          <cell r="I713" t="str">
            <v>HTP (Suzhou) Optoelectronics Technology Co., Ltd. / No. 5 Shitian Road, Yangcheng Lake, Town, Xiangcheng Area, Suzhou, Jiangsu, China.</v>
          </cell>
          <cell r="J713">
            <v>0</v>
          </cell>
          <cell r="K713" t="str">
            <v>Proyector Led / Led Projector</v>
          </cell>
          <cell r="L713" t="str">
            <v>HTP / GADNIC</v>
          </cell>
          <cell r="M713" t="str">
            <v xml:space="preserve">1) LED-86+, 2) LED-86, 3) LED33+, 4) LED106, 5) LED66, 6) LED99, 7) LED100,         8) LED6, 9) LED-2, 10) LED2+, 11) HD399, 12) HD198, 13) HD66 
</v>
          </cell>
          <cell r="N713" t="str">
            <v xml:space="preserve">110-240Vca, 50/60Hz, Clase l / Class I                                                                                       1), 2) 220W, 3), 4), 5), 6), 7), 11), 12), 13) 120W, 8), 9), 10) 70W  
</v>
          </cell>
          <cell r="O713" t="str">
            <v>IEC 60065:2001 + A1:2005 (Ed. 7.1)</v>
          </cell>
          <cell r="P713" t="str">
            <v>LESE 16072505 BID</v>
          </cell>
          <cell r="Q713" t="str">
            <v>LESE - CITEDEF.</v>
          </cell>
          <cell r="R713" t="str">
            <v>NA</v>
          </cell>
          <cell r="S713" t="str">
            <v>NA</v>
          </cell>
          <cell r="T713" t="str">
            <v>NA</v>
          </cell>
          <cell r="U713" t="str">
            <v>NA</v>
          </cell>
          <cell r="V713">
            <v>5</v>
          </cell>
          <cell r="W713" t="str">
            <v>5.9</v>
          </cell>
          <cell r="X713" t="str">
            <v>Proyectores</v>
          </cell>
          <cell r="Y713">
            <v>42636</v>
          </cell>
          <cell r="Z713"/>
          <cell r="AA713" t="str">
            <v>BAJA</v>
          </cell>
          <cell r="AB713">
            <v>43103</v>
          </cell>
          <cell r="AC713" t="str">
            <v>BAJA por falta de vigilancia</v>
          </cell>
          <cell r="AD713" t="str">
            <v>-</v>
          </cell>
          <cell r="AE713"/>
          <cell r="AF713"/>
        </row>
        <row r="714">
          <cell r="A714" t="str">
            <v>TC-IACSA-0147/001.1</v>
          </cell>
          <cell r="B714" t="str">
            <v>Double Road Argentina S.A.</v>
          </cell>
          <cell r="C714" t="str">
            <v>Licencia de Tipo (Sistema Nº 4)</v>
          </cell>
          <cell r="D714" t="str">
            <v>BAJA</v>
          </cell>
          <cell r="E714"/>
          <cell r="F714" t="str">
            <v>NA</v>
          </cell>
          <cell r="G714" t="str">
            <v>Pje. Dr. Rodolfo Rivarola 111 Piso 3 Ofinica 7,  C1015AAA, C.A.B.A.</v>
          </cell>
          <cell r="H714" t="str">
            <v>Ningbo ray-tec lighting con., Ltd. / No.531. Sputh Xihuan Rd., Yuyao City, Zhejiang Province, China..</v>
          </cell>
          <cell r="I714" t="str">
            <v>Ningbo ray-tec lighting con., Ltd. / No.531. Sputh Xihuan Rd., Yuyao City, Zhejiang Province, China.</v>
          </cell>
          <cell r="J714" t="str">
            <v>China.</v>
          </cell>
          <cell r="K714" t="str">
            <v>Difusores de Exterior / Diffusers For External Use</v>
          </cell>
          <cell r="L714" t="str">
            <v>VIKEN, STARLED</v>
          </cell>
          <cell r="M714" t="str">
            <v xml:space="preserve">1) 8112A, 2) 8112B, 3) 8113A, 4) 8113B, 5) 7808, 6) 7809, 7) 7810, 8) 7811
</v>
          </cell>
          <cell r="N714" t="str">
            <v xml:space="preserve">220V, 50Hz, GU10, IP54, Clase I/ Class I
1), 2), 6), 8) Max. 2x35W, 3), 4), 5), 7) Max. 1X35W
</v>
          </cell>
          <cell r="O714" t="str">
            <v xml:space="preserve">IEC 60598-1: 2014 (ED 8.0) + IEC 60598-2-1: 1979 (ED 1.0) + IEC 60598-2-1: 1987 (A1)
</v>
          </cell>
          <cell r="P714" t="str">
            <v xml:space="preserve">SE N° 38851 
</v>
          </cell>
          <cell r="Q714" t="str">
            <v>IADEV S.A.</v>
          </cell>
          <cell r="R714" t="str">
            <v>NA</v>
          </cell>
          <cell r="S714" t="str">
            <v>NA</v>
          </cell>
          <cell r="T714" t="str">
            <v>NA</v>
          </cell>
          <cell r="U714" t="str">
            <v>NA</v>
          </cell>
          <cell r="V714">
            <v>2</v>
          </cell>
          <cell r="W714" t="str">
            <v>2.1</v>
          </cell>
          <cell r="X714" t="str">
            <v xml:space="preserve">Luminaria: artefacto completo </v>
          </cell>
          <cell r="Y714">
            <v>42643</v>
          </cell>
          <cell r="Z714"/>
          <cell r="AA714" t="str">
            <v>BAJA</v>
          </cell>
          <cell r="AB714">
            <v>43160</v>
          </cell>
          <cell r="AC714" t="str">
            <v>falta de vigilancia</v>
          </cell>
          <cell r="AD714" t="str">
            <v>-</v>
          </cell>
          <cell r="AE714"/>
          <cell r="AF714"/>
        </row>
        <row r="715">
          <cell r="A715" t="str">
            <v>IACSA-J8-005.5</v>
          </cell>
          <cell r="B715" t="str">
            <v>Importadora JA S.A.</v>
          </cell>
          <cell r="C715" t="str">
            <v>Licencia de Marca (Sistema Nº 5)</v>
          </cell>
          <cell r="D715" t="str">
            <v>BAJA</v>
          </cell>
          <cell r="E715"/>
          <cell r="F715" t="str">
            <v>NA</v>
          </cell>
          <cell r="G715" t="str">
            <v>Ladines 2552  3° 14, C.A.B.A., Argentina.</v>
          </cell>
          <cell r="H715" t="str">
            <v xml:space="preserve">Zhejiang Lianlong Electron &amp; Electric appliances Co. Ltd.// No.2, Xiangfu Road, Xiangfu Town, Hangzhou City, Zhejiang Province, China
</v>
          </cell>
          <cell r="I715" t="str">
            <v xml:space="preserve">Zhejiang Lianlong Electron &amp; Electric appliances Co. Ltd.// No.2, Xiangfu Road, Xiangfu Town, 310015, Hangzhou City, Zhejiang Province, China.
</v>
          </cell>
          <cell r="J715">
            <v>0</v>
          </cell>
          <cell r="K715" t="str">
            <v>Fuente de alimentación Electrónica con Tensión Fija para Portarretratos Digitales, Cerraduras Eléctricas, Porteros, Timbres y Herramientas de Mano //Fixed Voltage Electronic Power Supply for Digital Picture Frames, Power Locks, Intercom, Ringers and Hand - held Tools.</v>
          </cell>
          <cell r="L715" t="str">
            <v>JA</v>
          </cell>
          <cell r="M715" t="str">
            <v>JA-5300, JA-6300, JA-9300, JA-9530, JA-1230, JA-9500, JA-9550, JA-1250, JA-4202.</v>
          </cell>
          <cell r="N715" t="str">
            <v xml:space="preserve">Entrada // Input: Ver Anexo 1// See appendix 1
Salida // Output: Ver Anexo 1// See appendix 1
</v>
          </cell>
          <cell r="O715" t="str">
            <v>IEC 61558-1: 2005 (ED. 2.0) + IEC 61558-2-16: 2009 (ED 1.0)</v>
          </cell>
          <cell r="P715" t="str">
            <v>SE N° 36893</v>
          </cell>
          <cell r="Q715" t="str">
            <v>IADEV S.A.</v>
          </cell>
          <cell r="R715" t="str">
            <v>NA</v>
          </cell>
          <cell r="S715" t="str">
            <v>NA</v>
          </cell>
          <cell r="T715" t="str">
            <v>NA</v>
          </cell>
          <cell r="U715" t="str">
            <v>NA</v>
          </cell>
          <cell r="V715">
            <v>4</v>
          </cell>
          <cell r="W715" t="str">
            <v>4.4</v>
          </cell>
          <cell r="X715" t="str">
            <v>Fuente de alimentación generales</v>
          </cell>
          <cell r="Y715">
            <v>42643</v>
          </cell>
          <cell r="Z715"/>
          <cell r="AA715" t="str">
            <v>BAJA</v>
          </cell>
          <cell r="AB715">
            <v>42901</v>
          </cell>
          <cell r="AC715" t="str">
            <v>se reemplaza por la revision 1 por adicion de modelo JA-4202</v>
          </cell>
          <cell r="AD715" t="str">
            <v>-</v>
          </cell>
          <cell r="AE715"/>
          <cell r="AF715"/>
        </row>
        <row r="716">
          <cell r="A716" t="str">
            <v>IACSA-J8-005.3</v>
          </cell>
          <cell r="B716" t="str">
            <v>Importadora JA S.A.</v>
          </cell>
          <cell r="C716" t="str">
            <v>Licencia de Marca (Sistema Nº 5)</v>
          </cell>
          <cell r="D716" t="str">
            <v>BAJA</v>
          </cell>
          <cell r="E716"/>
          <cell r="F716">
            <v>30708901500</v>
          </cell>
          <cell r="G716" t="str">
            <v>Ladines 2552  3° 14, C.A.B.A., Argentina.</v>
          </cell>
          <cell r="H716" t="str">
            <v xml:space="preserve">Zhejiang Lianlong Electron &amp; Electric appliances Co. Ltd.// No.2, Xiangfu Road, Xiangfu Town, Hangzhou City, Zhejiang Province, China.
</v>
          </cell>
          <cell r="I716" t="str">
            <v xml:space="preserve">Zhejiang Lianlong Electron &amp; Electric appliances Co. Ltd.// No.2, Xiangfu Road, Xiangfu Town, 310015, Hangzhou City, Zhejiang Province, China..
</v>
          </cell>
          <cell r="J716" t="str">
            <v>China.</v>
          </cell>
          <cell r="K716" t="str">
            <v>Adaptador CA/CC con Tensión Variable para portaretratos digitales, cerraduras eléctricas, porteros, timbres y herramientas de mano/ Variable Voltage AC/DC Adapter  for Digital picture frames, Power Locks, intercom, Ringers and Hand - held Tools</v>
          </cell>
          <cell r="L716" t="str">
            <v>JA</v>
          </cell>
          <cell r="M716" t="str">
            <v>(1) JA-M300; (2) JA-M500; (3) JA-M800; (4) JA-M100.</v>
          </cell>
          <cell r="N716" t="str">
            <v xml:space="preserve">Entrada // Input: : (1)(2)(3)(4)220VCA 50Hz, Clase II/ Class II.
Salida // Output: (1) 3, 4.5, 6, 7.5,  9, 12VDC, 300mA; (2) 3, 4.5, 6, 7.5,  9, 12VDC, 500mA; (3) 3, 4.5, 6, 7.5,  9, 12VDC, 800mA; (4) 3, 4.5, 6, 7.5,  9, 12VDC, 1000mA. </v>
          </cell>
          <cell r="O716" t="str">
            <v xml:space="preserve">IEC 61558-1:2005 (Ed. 2.0) + IEC 61558-2-6:2009 (Ed. 2.0)
</v>
          </cell>
          <cell r="P716" t="str">
            <v>SE N° 37383</v>
          </cell>
          <cell r="Q716" t="str">
            <v>IADEV S.A.</v>
          </cell>
          <cell r="R716" t="str">
            <v>NA</v>
          </cell>
          <cell r="S716" t="str">
            <v>NA</v>
          </cell>
          <cell r="T716" t="str">
            <v>NA</v>
          </cell>
          <cell r="U716" t="str">
            <v>NA</v>
          </cell>
          <cell r="V716">
            <v>4</v>
          </cell>
          <cell r="W716" t="str">
            <v>4.4</v>
          </cell>
          <cell r="X716" t="str">
            <v>Fuente de alimentación generales</v>
          </cell>
          <cell r="Y716">
            <v>42643</v>
          </cell>
          <cell r="Z716"/>
          <cell r="AA716" t="str">
            <v>BAJA</v>
          </cell>
          <cell r="AB716">
            <v>43356</v>
          </cell>
          <cell r="AC716" t="str">
            <v>Falta de vigilancia</v>
          </cell>
          <cell r="AD716" t="str">
            <v>-</v>
          </cell>
          <cell r="AE716"/>
          <cell r="AF716"/>
        </row>
        <row r="717">
          <cell r="A717" t="str">
            <v>IACSA-V7-001.1</v>
          </cell>
          <cell r="B717" t="str">
            <v>Verifone Argentina S.A.</v>
          </cell>
          <cell r="C717" t="str">
            <v>Licencia de Marca (Sistema Nº 5)</v>
          </cell>
          <cell r="D717" t="str">
            <v>BAJA</v>
          </cell>
          <cell r="E717"/>
          <cell r="F717">
            <v>30682526544</v>
          </cell>
          <cell r="G717" t="str">
            <v>Av. Leandro N. Alem 1110, Piso 13, C.A.B.A., Argentina.</v>
          </cell>
          <cell r="H717" t="str">
            <v>Salcomp (Shenzhen) Co., Ltd. // 7F., No.201, Sec.2, Tiding Blvd., Neihu Dist., Taipei 11493,Taiwan.</v>
          </cell>
          <cell r="I717" t="str">
            <v xml:space="preserve">Salcomp (Shenzhen) Co., Ltd. // Furong Industrial Area, Salcomp Rd., Baoan, Xinqiao, Shajing Shenzhen, Guangdong, 518125, China.
</v>
          </cell>
          <cell r="J717">
            <v>0</v>
          </cell>
          <cell r="K717" t="str">
            <v>Fuente de alimentación para terminales de venta // Power supply for business machines.</v>
          </cell>
          <cell r="L717" t="str">
            <v>Salcomp, VeriFone.</v>
          </cell>
          <cell r="M717" t="str">
            <v>1) SM03001A ; 2) SM12001A</v>
          </cell>
          <cell r="N717" t="str">
            <v xml:space="preserve">Entrada // Input: 100-240Vac, 50-60Hz, 0,6A., Clase/Class I
Salida // Output: 1)12Vdc, 2,0A  ; 2) 9Vdc, 2,5A
</v>
          </cell>
          <cell r="O717" t="str">
            <v xml:space="preserve">IEC 60950-1:2005 (Ed. 2.0) + A1:2009  </v>
          </cell>
          <cell r="P717" t="str">
            <v>N° 35750-321-71670</v>
          </cell>
          <cell r="Q717" t="str">
            <v>SHITSUKE S.R.L.</v>
          </cell>
          <cell r="R717" t="str">
            <v>NA</v>
          </cell>
          <cell r="S717" t="str">
            <v>NA</v>
          </cell>
          <cell r="T717" t="str">
            <v>NA</v>
          </cell>
          <cell r="U717" t="str">
            <v>NA</v>
          </cell>
          <cell r="V717">
            <v>4</v>
          </cell>
          <cell r="W717" t="str">
            <v>4.2</v>
          </cell>
          <cell r="X717" t="str">
            <v>Fuente de alimentación para equipos de tecnología de la información</v>
          </cell>
          <cell r="Y717">
            <v>42646</v>
          </cell>
          <cell r="Z717"/>
          <cell r="AA717" t="str">
            <v>BAJA</v>
          </cell>
          <cell r="AB717">
            <v>43081</v>
          </cell>
          <cell r="AC717" t="str">
            <v>perdida de vigencia</v>
          </cell>
          <cell r="AD717" t="str">
            <v>-</v>
          </cell>
          <cell r="AE717"/>
          <cell r="AF717"/>
        </row>
        <row r="718">
          <cell r="A718" t="str">
            <v>TC-IACSA-0146/001.1</v>
          </cell>
          <cell r="B718" t="str">
            <v>BIDCOM S.R.L.</v>
          </cell>
          <cell r="C718" t="str">
            <v>Licencia de Tipo (Sistema Nº 4)</v>
          </cell>
          <cell r="D718" t="str">
            <v>BAJA</v>
          </cell>
          <cell r="E718"/>
          <cell r="F718" t="str">
            <v>NA</v>
          </cell>
          <cell r="G718" t="str">
            <v>Sarmiento 517  2° Piso, C.A.B.A., Argentina.</v>
          </cell>
          <cell r="H718" t="str">
            <v>Guangzhou Rigal Electronics Co., Ltd.</v>
          </cell>
          <cell r="I718" t="str">
            <v>Guangzhou Rigal Electronics Co., Ltd. / First Building, No.30, Hongmiandadao, Xiuquan Street, Huadu District, Guangzhou City, China.</v>
          </cell>
          <cell r="J718">
            <v>0</v>
          </cell>
          <cell r="K718" t="str">
            <v>Proyector Led / Led Projector</v>
          </cell>
          <cell r="L718" t="str">
            <v>RIGAL / GADNIC</v>
          </cell>
          <cell r="M718" t="str">
            <v xml:space="preserve">1) RD-802, 2) RD-805A, 3) RD-805B, 4) RD-801A, 5) RD-801C, 6) RD-804, 7) RD-806A, 8) RD-808A, 9) RD-809
</v>
          </cell>
          <cell r="N718" t="str">
            <v xml:space="preserve">110-240Vca, 50/60Hz, Clase l / Class I                                                                                       1) 25W, 2) 38W, 3) 50W,  4), 5) 120W, 6) 150W, 7) 180W, 8) 210W, 9) 265W
</v>
          </cell>
          <cell r="O718" t="str">
            <v>IEC 60065:2001 + A1:2005 (Ed. 7.1)</v>
          </cell>
          <cell r="P718" t="str">
            <v>LESE 16072506 BID</v>
          </cell>
          <cell r="Q718" t="str">
            <v>LESE - CITEDEF.</v>
          </cell>
          <cell r="R718" t="str">
            <v>NA</v>
          </cell>
          <cell r="S718" t="str">
            <v>NA</v>
          </cell>
          <cell r="T718" t="str">
            <v>NA</v>
          </cell>
          <cell r="U718" t="str">
            <v>NA</v>
          </cell>
          <cell r="V718">
            <v>5</v>
          </cell>
          <cell r="W718" t="str">
            <v>5.9</v>
          </cell>
          <cell r="X718" t="str">
            <v>Proyectores</v>
          </cell>
          <cell r="Y718">
            <v>42647</v>
          </cell>
          <cell r="Z718"/>
          <cell r="AA718" t="str">
            <v>BAJA</v>
          </cell>
          <cell r="AB718">
            <v>42986</v>
          </cell>
          <cell r="AC718" t="str">
            <v>Se reemplaza por la revision 1 por cambio de direccion legal</v>
          </cell>
          <cell r="AD718" t="str">
            <v>-</v>
          </cell>
          <cell r="AE718"/>
          <cell r="AF718"/>
        </row>
        <row r="719">
          <cell r="A719" t="str">
            <v>IACSA-C14-002.1R1</v>
          </cell>
          <cell r="B719" t="str">
            <v>Compañía Hasar S.A.I.C.</v>
          </cell>
          <cell r="C719" t="str">
            <v>Licencia de Marca (Sistema Nº 5)</v>
          </cell>
          <cell r="D719" t="str">
            <v>BAJA</v>
          </cell>
          <cell r="E719"/>
          <cell r="F719">
            <v>30610400562</v>
          </cell>
          <cell r="G719" t="str">
            <v>Charlone 1144, C.A.B.A.,  Argentina..</v>
          </cell>
          <cell r="H719" t="str">
            <v xml:space="preserve">Compañía Hasar S.A.I.C. </v>
          </cell>
          <cell r="I719" t="str">
            <v>Compañía Hasar S.A.I.C. //  Marco Sastre 2214, El Talar de Pacheco, Buenos Aires, Argentina..</v>
          </cell>
          <cell r="J719" t="str">
            <v>Argentina.</v>
          </cell>
          <cell r="K719" t="str">
            <v>Impresora Fiscal // Fiscal Printer</v>
          </cell>
          <cell r="L719" t="str">
            <v xml:space="preserve">HASAR, CRAMS
</v>
          </cell>
          <cell r="M719" t="str">
            <v>(1)SMH/PT-250F, (2)SMH/PT-1000F, (3)GX-9000</v>
          </cell>
          <cell r="N719" t="str">
            <v>220 Vca, 50Hz, Clase I / Class I
(1) 0,295 A , (2)(3) 0,18 A, (1) 65WMax, (2)(3) 40W.</v>
          </cell>
          <cell r="O719" t="str">
            <v>IEC 60950-1:2005 (ED2.0) + A1:2009</v>
          </cell>
          <cell r="P719" t="str">
            <v xml:space="preserve">N° YL-04-15-4006, N° YL-08-16-9096 </v>
          </cell>
          <cell r="Q719" t="str">
            <v>LENOR S.R.L.</v>
          </cell>
          <cell r="R719" t="str">
            <v>NA</v>
          </cell>
          <cell r="S719" t="str">
            <v>NA</v>
          </cell>
          <cell r="T719" t="str">
            <v>NA</v>
          </cell>
          <cell r="U719" t="str">
            <v>NA</v>
          </cell>
          <cell r="V719">
            <v>5</v>
          </cell>
          <cell r="W719" t="str">
            <v>5.7</v>
          </cell>
          <cell r="X719" t="str">
            <v>impresoras / escáner</v>
          </cell>
          <cell r="Y719">
            <v>42648</v>
          </cell>
          <cell r="Z719"/>
          <cell r="AA719" t="str">
            <v>BAJA</v>
          </cell>
          <cell r="AB719">
            <v>43846</v>
          </cell>
          <cell r="AC719" t="str">
            <v>NA</v>
          </cell>
          <cell r="AD719" t="str">
            <v>-</v>
          </cell>
          <cell r="AE719"/>
          <cell r="AF719"/>
        </row>
        <row r="720">
          <cell r="A720" t="str">
            <v>IACSA-B13-001.1</v>
          </cell>
          <cell r="B720" t="str">
            <v>BIDCOM S.R.L.</v>
          </cell>
          <cell r="C720" t="str">
            <v>Licencia de Marca (Sistema Nº 5)</v>
          </cell>
          <cell r="D720" t="str">
            <v>BAJA</v>
          </cell>
          <cell r="E720"/>
          <cell r="F720" t="str">
            <v>NA</v>
          </cell>
          <cell r="G720" t="str">
            <v>Sarmiento 517  2° Piso, C.A.B.A., Argentina.</v>
          </cell>
          <cell r="H720" t="str">
            <v>Dongguan Wahhing Electrical Appliance Co, Ltd./ Golddragon Industrial Zone, Sanzhong Village, Qingxi Town Dongguan City, Guang Dong Province, 523651, China.</v>
          </cell>
          <cell r="I720" t="str">
            <v>Dongguan Wahhing Electrical Appliance Co, Ltd./ Golddragon Industrial Zone, Sanzhong Village, Qingxi Town Dongguan City, Guang Dong Province, 523651, China.</v>
          </cell>
          <cell r="J720">
            <v>0</v>
          </cell>
          <cell r="K720" t="str">
            <v>Cargador de Bateria para Aspiradora/ Battery Charger for Vacuum Cleaner</v>
          </cell>
          <cell r="L720" t="str">
            <v xml:space="preserve">iRobot Corporation </v>
          </cell>
          <cell r="M720" t="str">
            <v xml:space="preserve">17064
</v>
          </cell>
          <cell r="N720" t="str">
            <v>Entrada/ In:100-240V, 50/60Hz, 33W, 0.68A, Clase II/ Class II                                                                                                                 
Salida/ Out: 21Vcc, 1.25A, 26.25W</v>
          </cell>
          <cell r="O720" t="str">
            <v xml:space="preserve">IEC 60335-1:2010 (ED 5.0) + IEC 60335-2-29:2002 (ED 4.0) + A1:2004 + A2:2009 </v>
          </cell>
          <cell r="P720" t="str">
            <v>LESE 16070101 BID</v>
          </cell>
          <cell r="Q720" t="str">
            <v>LESE - CITEDEF.</v>
          </cell>
          <cell r="R720" t="str">
            <v>NA</v>
          </cell>
          <cell r="S720" t="str">
            <v>NA</v>
          </cell>
          <cell r="T720" t="str">
            <v>NA</v>
          </cell>
          <cell r="U720" t="str">
            <v>NA</v>
          </cell>
          <cell r="V720">
            <v>4</v>
          </cell>
          <cell r="W720" t="str">
            <v>4.1</v>
          </cell>
          <cell r="X720" t="str">
            <v>Cargadores de bateria</v>
          </cell>
          <cell r="Y720">
            <v>42649</v>
          </cell>
          <cell r="Z720"/>
          <cell r="AA720" t="str">
            <v>BAJA</v>
          </cell>
          <cell r="AB720">
            <v>42990</v>
          </cell>
          <cell r="AC720" t="str">
            <v>Cambio de domicilio legal del titular</v>
          </cell>
          <cell r="AD720" t="str">
            <v>-</v>
          </cell>
          <cell r="AE720"/>
          <cell r="AF720"/>
        </row>
        <row r="721">
          <cell r="A721" t="str">
            <v>IACSA-B16-006.1</v>
          </cell>
          <cell r="B721" t="str">
            <v>Brother International Corporation de Argentina S.R.L.</v>
          </cell>
          <cell r="C721" t="str">
            <v>Licencia de Marca (Sistema Nº 5)</v>
          </cell>
          <cell r="D721" t="str">
            <v>BAJA</v>
          </cell>
          <cell r="E721"/>
          <cell r="F721">
            <v>30708049235</v>
          </cell>
          <cell r="G721" t="str">
            <v>Av. Santa Fe 2755 (10° Piso), C.A.B.A., Argentina.</v>
          </cell>
          <cell r="H721" t="str">
            <v>Brother industries Ltd.</v>
          </cell>
          <cell r="I721" t="str">
            <v>Mizunami Co., Ltd.
No. 183 Sanchiao Road, Pingho Village Tatsum Hsiang Chanhua, Hsien, 51541, Taiwán.</v>
          </cell>
          <cell r="J721" t="str">
            <v>Taiwán.</v>
          </cell>
          <cell r="K721" t="str">
            <v>Máquina de coser // Sewing machine</v>
          </cell>
          <cell r="L721" t="str">
            <v>brother</v>
          </cell>
          <cell r="M721" t="str">
            <v>3534DT, 1534D, 2504D.</v>
          </cell>
          <cell r="N721" t="str">
            <v>220‐230Vac; 50/60Hz, 75W, Clase II / Class II.</v>
          </cell>
          <cell r="O721" t="str">
            <v>IEC 60335-1:2010 (Ed. 5.0) + IEC 60335-2-28:2002 (Ed. 4.0) + A1:2008</v>
          </cell>
          <cell r="P721" t="str">
            <v>N° 36571-235-72208</v>
          </cell>
          <cell r="Q721" t="str">
            <v>SHITSUKE S.R.L.</v>
          </cell>
          <cell r="R721" t="str">
            <v>NA</v>
          </cell>
          <cell r="S721" t="str">
            <v>NA</v>
          </cell>
          <cell r="T721" t="str">
            <v>NA</v>
          </cell>
          <cell r="U721" t="str">
            <v>NA</v>
          </cell>
          <cell r="V721">
            <v>3</v>
          </cell>
          <cell r="W721" t="str">
            <v>3.7</v>
          </cell>
          <cell r="X721" t="str">
            <v>Cuidado del hogar</v>
          </cell>
          <cell r="Y721">
            <v>42649</v>
          </cell>
          <cell r="Z721"/>
          <cell r="AA721" t="str">
            <v>BAJA</v>
          </cell>
          <cell r="AB721">
            <v>43844</v>
          </cell>
          <cell r="AC721" t="str">
            <v>por error de tipeo en un modelo</v>
          </cell>
          <cell r="AD721" t="str">
            <v>-</v>
          </cell>
          <cell r="AE721"/>
          <cell r="AF721"/>
        </row>
        <row r="722">
          <cell r="A722" t="str">
            <v>IACSA-C13-012.1</v>
          </cell>
          <cell r="B722" t="str">
            <v>COTO C.I.C.S.A.</v>
          </cell>
          <cell r="C722" t="str">
            <v>Licencia de Marca (Sistema Nº 5)</v>
          </cell>
          <cell r="D722" t="str">
            <v>BAJA</v>
          </cell>
          <cell r="E722"/>
          <cell r="F722">
            <v>30548083156</v>
          </cell>
          <cell r="G722" t="str">
            <v>Paysandú 1842, Ciudad Autonoma de Buenos Aires, Republica Argentina.</v>
          </cell>
          <cell r="H722" t="str">
            <v>Cuori Electrical Appliances (Group) Co.,Ltd. // No.48, Developing Road Zhouxiang Town, Cixi City, Zhejiang, P. R. China..</v>
          </cell>
          <cell r="I722" t="str">
            <v>Cuori Electrical Appliances (Group) Co.,Ltd. // No.48, Developing Road Zhouxiang Town, Cixi City, Zhejiang, P. R. China..</v>
          </cell>
          <cell r="J722" t="str">
            <v>China.</v>
          </cell>
          <cell r="K722" t="str">
            <v xml:space="preserve">Plancha a vapor
</v>
          </cell>
          <cell r="L722" t="str">
            <v>Top house ; THS</v>
          </cell>
          <cell r="M722" t="str">
            <v>SIX1‐1801; SIX1-2510; SIX1-2501; SIX1-2504; SIX1-2508; SIX1‐3210; SIX1‐3201; SIX1-4011; SIX1-4004; SIX1-4008; SIX1-5011; SIX1-5004; SIX1-5008</v>
          </cell>
          <cell r="N722" t="str">
            <v>1)	220-240Vca, 50/60Hz, 2000-2400W, Clase I
2)	220-240Vca, 50/60Hz, 2000-2400W, Clase I
3)	220-240Vca, 50/60Hz, 1800-2200W, Clase I
4)	220-240Vca, 50/60Hz, 1830-2180W, Clase I</v>
          </cell>
          <cell r="O722" t="str">
            <v>IEC 60335-1: 2010 + A1: 2013 + A2: 2016 (Ed 5.2) ; IEC 60335-2-3: 2002 + A1: 2004 + A2: 2008 (Ed 5.2)</v>
          </cell>
          <cell r="P722" t="str">
            <v xml:space="preserve">SE Nº 51116  </v>
          </cell>
          <cell r="Q722" t="str">
            <v>IADEV S.A.</v>
          </cell>
          <cell r="R722" t="str">
            <v>NA</v>
          </cell>
          <cell r="S722" t="str">
            <v>NA</v>
          </cell>
          <cell r="T722" t="str">
            <v>NA</v>
          </cell>
          <cell r="U722" t="str">
            <v>NA</v>
          </cell>
          <cell r="V722">
            <v>3</v>
          </cell>
          <cell r="W722" t="str">
            <v>3.7</v>
          </cell>
          <cell r="X722" t="str">
            <v>Cuidado del hogar</v>
          </cell>
          <cell r="Y722">
            <v>42649</v>
          </cell>
          <cell r="Z722"/>
          <cell r="AA722">
            <v>44297</v>
          </cell>
          <cell r="AB722"/>
          <cell r="AC722"/>
          <cell r="AD722">
            <v>-1615</v>
          </cell>
          <cell r="AE722"/>
          <cell r="AF722"/>
        </row>
        <row r="723">
          <cell r="A723" t="str">
            <v>IACSA-B16-005.1</v>
          </cell>
          <cell r="B723" t="str">
            <v>Brother International Corporation de Argentina S.R.L.</v>
          </cell>
          <cell r="C723" t="str">
            <v>Licencia de Marca (Sistema Nº 5)</v>
          </cell>
          <cell r="D723" t="str">
            <v>BAJA</v>
          </cell>
          <cell r="E723"/>
          <cell r="F723">
            <v>30708049235</v>
          </cell>
          <cell r="G723" t="str">
            <v>Av. Santa Fe 2755 (10° Piso), C.A.B.A., Argentina.</v>
          </cell>
          <cell r="H723" t="str">
            <v>Brother industries Ltd.</v>
          </cell>
          <cell r="I723" t="str">
            <v>Taiwan Brother Industries, Ltd.
76, Kai Fa Road, Nantze Export Processing zone Kaohsiung, Taiwan.</v>
          </cell>
          <cell r="J723">
            <v>0</v>
          </cell>
          <cell r="K723" t="str">
            <v>Maquina de bordar // Embroidery machine</v>
          </cell>
          <cell r="L723" t="str">
            <v>brother</v>
          </cell>
          <cell r="M723" t="str">
            <v>PR1050X</v>
          </cell>
          <cell r="N723" t="str">
            <v>100-240Vac , 50/60 Hz, 116W, Clase II / Class II.</v>
          </cell>
          <cell r="O723" t="str">
            <v>IEC 60335-1:2010 (Ed. 5.0) + IEC 60335-2-28:2002 (Ed. 4.0) + A1:2008</v>
          </cell>
          <cell r="P723" t="str">
            <v>N° 36915-235-72070</v>
          </cell>
          <cell r="Q723" t="str">
            <v>SHITSUKE S.R.L.</v>
          </cell>
          <cell r="R723" t="str">
            <v>NA</v>
          </cell>
          <cell r="S723" t="str">
            <v>NA</v>
          </cell>
          <cell r="T723" t="str">
            <v>NA</v>
          </cell>
          <cell r="U723" t="str">
            <v>NA</v>
          </cell>
          <cell r="V723">
            <v>3</v>
          </cell>
          <cell r="W723" t="str">
            <v>3.7</v>
          </cell>
          <cell r="X723" t="str">
            <v>Cuidado del hogar</v>
          </cell>
          <cell r="Y723">
            <v>42650</v>
          </cell>
          <cell r="Z723"/>
          <cell r="AA723" t="str">
            <v>BAJA</v>
          </cell>
          <cell r="AB723">
            <v>42955</v>
          </cell>
          <cell r="AC723" t="str">
            <v>Se incluirá en una nueva licencia</v>
          </cell>
          <cell r="AD723" t="str">
            <v>-</v>
          </cell>
          <cell r="AE723"/>
          <cell r="AF723"/>
        </row>
        <row r="724">
          <cell r="A724" t="str">
            <v>IACSA-T14-001.1</v>
          </cell>
          <cell r="B724" t="str">
            <v>Telecentro S.A.</v>
          </cell>
          <cell r="C724" t="str">
            <v>Licencia de Marca (Sistema Nº 5)</v>
          </cell>
          <cell r="D724" t="str">
            <v>BAJA</v>
          </cell>
          <cell r="E724"/>
          <cell r="F724" t="str">
            <v>NA</v>
          </cell>
          <cell r="G724" t="str">
            <v>Bernardo de Irigoyen 330, Piso 2, Oficina 36, C.A.B.A., Argentina.</v>
          </cell>
          <cell r="H724">
            <v>0</v>
          </cell>
          <cell r="I724" t="str">
            <v xml:space="preserve">Ningbo Qiaopu Electric Co.,Ltd.  
Xiaoluxia village, Simen Town, Yuyao City, Ningbo City, Zhejiang 315472, China. </v>
          </cell>
          <cell r="J724">
            <v>0</v>
          </cell>
          <cell r="K724" t="str">
            <v>Ficha de alimentación bipolar sin toma de tierra, con cable inyectado y conector/ Power Cord Set</v>
          </cell>
          <cell r="L724" t="str">
            <v>QIAOPU</v>
          </cell>
          <cell r="M724" t="str">
            <v>D10; QT8</v>
          </cell>
          <cell r="N724" t="str">
            <v xml:space="preserve">Ficha de Alimentacion / Power Plug: 250V~; 10A 
Con cable / with cord: H03VV-F (2x0,5-0,75mm2), H03VVH2-F (2x0,5-0,75mm2), H05VV-F (2x0,75-1,0mm2), H05VVH2-F (2x0,75-1,0mm2), H05RR-F (2x0,75-1,0mm2), H05RN-F (2x0,75-1,0mm2); H05V2V2-F (2x0,75-1,0mm2), H05V2V2H2-F (2x0,75-1,0mm2) 
Fabricados por / Manufactured by: Ningbo Qiaopu Electric Co. Ltd.. Marca Cordon /  Cord Trade mark : QIAOTONG
Conector / Connector: 250V~; 2,5A
</v>
          </cell>
          <cell r="O724" t="str">
            <v xml:space="preserve">IEC 60799: 1998 (Ed. 2.0), 
IRAM 2063:2009 (Ed. 4.0)
IEC 60227-5:2011 (Ed. 3.0) Clausula 2.1.3.
IEC 60320-1: 2001 (Ed. 2.0) Clausula 9
</v>
          </cell>
          <cell r="P724" t="str">
            <v>EVD-09-16-1652, EVD-09-16-1652-S1</v>
          </cell>
          <cell r="Q724" t="str">
            <v>LENOR S.R.L.</v>
          </cell>
          <cell r="R724" t="str">
            <v>NA</v>
          </cell>
          <cell r="S724" t="str">
            <v>NA</v>
          </cell>
          <cell r="T724" t="str">
            <v>NA</v>
          </cell>
          <cell r="U724" t="str">
            <v>NA</v>
          </cell>
          <cell r="V724">
            <v>1</v>
          </cell>
          <cell r="W724" t="str">
            <v>1.3</v>
          </cell>
          <cell r="X724" t="str">
            <v xml:space="preserve">Conductores y cables </v>
          </cell>
          <cell r="Y724">
            <v>42660</v>
          </cell>
          <cell r="Z724"/>
          <cell r="AA724" t="str">
            <v>BAJA</v>
          </cell>
          <cell r="AB724">
            <v>43166</v>
          </cell>
          <cell r="AC724" t="str">
            <v>falta de vigilancia</v>
          </cell>
          <cell r="AD724" t="str">
            <v>-</v>
          </cell>
          <cell r="AE724"/>
          <cell r="AF724"/>
        </row>
        <row r="725">
          <cell r="A725" t="str">
            <v>IACSA-J7-001.1</v>
          </cell>
          <cell r="B725" t="str">
            <v>JAIRE S.R.L.</v>
          </cell>
          <cell r="C725" t="str">
            <v>Licencia de Marca (Sistema Nº 5)</v>
          </cell>
          <cell r="D725" t="str">
            <v>BAJA</v>
          </cell>
          <cell r="E725"/>
          <cell r="F725">
            <v>30708327634</v>
          </cell>
          <cell r="G725" t="str">
            <v>Av. Tilcara 2875, C1437CYA, Ciudad Autónoma de Buenos Aires, Argentina</v>
          </cell>
          <cell r="H725" t="str">
            <v xml:space="preserve">GD Midea Air-conditioning Equipment Co.,Ltd./ Lingang Road, 528311,  Beijiao Town, Shunde District, Foshan City, Guangdong Province, China..
</v>
          </cell>
          <cell r="I725" t="str">
            <v>GD Midea Air-conditioning Equipment Co.,Ltd./ Lingang Road, 528311,  Beijiao Town, Shunde District, Foshan City, Guangdong Province, China..</v>
          </cell>
          <cell r="J725" t="str">
            <v>China.</v>
          </cell>
          <cell r="K725" t="str">
            <v>Aire Acondicionado/ Air Conditioner</v>
          </cell>
          <cell r="L725" t="str">
            <v>RUNWAY</v>
          </cell>
          <cell r="M725" t="str">
            <v xml:space="preserve">Unidades Interiores: 
1) MUE-36HRN1-R, 2) MUE-48HRN1-R, 3) MUE-60HRN1-R, 4) MCD-36HRN1-R,                                                                                       5) MCD-48HRN1-R, 6) MCD-60HRN1-R
Unidades Exteriores:
1) MOU-36HN1-R, 2) MOU-48HN1-R, 3) MOUA-60HN1-R 
</v>
          </cell>
          <cell r="N725" t="str">
            <v xml:space="preserve">Unidades Interiores: 380V 3N~, 50Hz, Clase I/ Class I, IP20
1), 4) 440W, 2), 5) 645W, 3), 6) 910W                                                                                                                                
                                                                                                                                                                                                                                          Unidades Exteriores: 380V 3N~, 50Hz, IP24, Clase I/ Class I
1) 4.950W, 2 ) 6.300W, 3) 7.500W     
</v>
          </cell>
          <cell r="O725" t="str">
            <v xml:space="preserve">IEC 60335-1: 2010 (ED 5.0) + IEC 60335-2-40: 2013 (ED 5.0) </v>
          </cell>
          <cell r="P725" t="str">
            <v>CUP-07-16-7291</v>
          </cell>
          <cell r="Q725" t="str">
            <v>LENOR S.R.L.</v>
          </cell>
          <cell r="R725" t="str">
            <v>NA</v>
          </cell>
          <cell r="S725" t="str">
            <v>NA</v>
          </cell>
          <cell r="T725" t="str">
            <v>NA</v>
          </cell>
          <cell r="U725" t="str">
            <v>NA</v>
          </cell>
          <cell r="V725">
            <v>3</v>
          </cell>
          <cell r="W725" t="str">
            <v>3.1</v>
          </cell>
          <cell r="X725" t="str">
            <v>Climatización</v>
          </cell>
          <cell r="Y725">
            <v>42661</v>
          </cell>
          <cell r="Z725"/>
          <cell r="AA725" t="str">
            <v>BAJA</v>
          </cell>
          <cell r="AB725">
            <v>43634</v>
          </cell>
          <cell r="AC725" t="str">
            <v>Cambio en la denominacion de los modelos</v>
          </cell>
          <cell r="AD725" t="str">
            <v>-</v>
          </cell>
          <cell r="AE725"/>
          <cell r="AF725"/>
        </row>
        <row r="726">
          <cell r="A726" t="str">
            <v>IACSA-J7-001.2</v>
          </cell>
          <cell r="B726" t="str">
            <v>JAIRE S.R.L.</v>
          </cell>
          <cell r="C726" t="str">
            <v>Licencia de Marca (Sistema Nº 5)</v>
          </cell>
          <cell r="D726" t="str">
            <v>BAJA</v>
          </cell>
          <cell r="E726"/>
          <cell r="F726">
            <v>30708327634</v>
          </cell>
          <cell r="G726" t="str">
            <v>Av. Tilcara 2875, C1437CYA, Ciudad Autónoma de Buenos Aires, Argentina</v>
          </cell>
          <cell r="H726" t="str">
            <v xml:space="preserve">GD Midea Air-conditioning Equipment Co.,Ltd./ Lingang Road, 528311,  Beijiao Town, Shunde District, Foshan City, Guangdong Province, China..
</v>
          </cell>
          <cell r="I726" t="str">
            <v>GD Midea Air-conditioning Equipment Co.,Ltd./ Lingang Road, 528311,  Beijiao Town, Shunde District, Foshan City, Guangdong Province, China..</v>
          </cell>
          <cell r="J726" t="str">
            <v>China.</v>
          </cell>
          <cell r="K726" t="str">
            <v>Aire Acondicionado/ Air Conditioner</v>
          </cell>
          <cell r="L726" t="str">
            <v>RUNWAY</v>
          </cell>
          <cell r="M726" t="str">
            <v xml:space="preserve">Unidades Interiores: 
1) MVB-36HWN1-Q, 2) MVB-48HWN1-Q, 3) MVB-60HWN1-Q 
4) MTB-36HWN1-R, 5) MTB-48HWN1-R, 6) MTB-60HWN1-R 
Unidades Exteriores:
1) MOU-36HN1-R, 2) MOU-48HN1-R, 3) MOUA-60HN1-R 
4) MOV-36HN1-R, 5) MOV-48HN1-R, 6) MOV-60HN1-R
</v>
          </cell>
          <cell r="N726" t="str">
            <v xml:space="preserve">Unidades Interiores: 220V~, 50Hz, Clase I/ Class I, IP20
1), 4) 440W, 2), 5) 645W, 3), 6) 910W                                                                                                                               
                                                                                                                                                                                                                                          Unidades Exteriores: 380V 3N~, 50Hz, IP24, Clase I/ Class I
1) 4.950W, 2) 6.300W, 3) 7.500W     
</v>
          </cell>
          <cell r="O726" t="str">
            <v xml:space="preserve">IEC 60335-1: 2010 (ED 5.0) + IEC 60335-2-40: 2013 (ED 5.0) </v>
          </cell>
          <cell r="P726" t="str">
            <v>CUP-07-16-7292</v>
          </cell>
          <cell r="Q726" t="str">
            <v>LENOR S.R.L.</v>
          </cell>
          <cell r="R726" t="str">
            <v>NA</v>
          </cell>
          <cell r="S726" t="str">
            <v>NA</v>
          </cell>
          <cell r="T726" t="str">
            <v>NA</v>
          </cell>
          <cell r="U726" t="str">
            <v>NA</v>
          </cell>
          <cell r="V726">
            <v>3</v>
          </cell>
          <cell r="W726" t="str">
            <v>3.1</v>
          </cell>
          <cell r="X726" t="str">
            <v>Climatización</v>
          </cell>
          <cell r="Y726">
            <v>42661</v>
          </cell>
          <cell r="Z726"/>
          <cell r="AA726" t="str">
            <v>BAJA</v>
          </cell>
          <cell r="AB726">
            <v>43634</v>
          </cell>
          <cell r="AC726" t="str">
            <v>Cambio en la denominacion de los modelos</v>
          </cell>
          <cell r="AD726" t="str">
            <v>-</v>
          </cell>
          <cell r="AE726"/>
          <cell r="AF726"/>
        </row>
        <row r="727">
          <cell r="A727" t="str">
            <v>IACSA-J8-009.1</v>
          </cell>
          <cell r="B727" t="str">
            <v>Importadora JA S.A.</v>
          </cell>
          <cell r="C727" t="str">
            <v>Licencia de Marca (Sistema Nº 5)</v>
          </cell>
          <cell r="D727" t="str">
            <v>BAJA</v>
          </cell>
          <cell r="E727"/>
          <cell r="F727">
            <v>30708901500</v>
          </cell>
          <cell r="G727" t="str">
            <v>Ladines 2552  3° 14, C.A.B.A., Argentina.</v>
          </cell>
          <cell r="H727" t="str">
            <v>B&amp;D Optoelectronics Technology Co., Ltd.// Zhongxing Rd., Jinjing Town, Jinjiang City, Fujian, China.</v>
          </cell>
          <cell r="I727" t="str">
            <v xml:space="preserve">B&amp;D Optoelectronics Technology Co., Ltd.// Zhongxing Rd., Jinjing Town, Jinjiang City, Fujian, China.
</v>
          </cell>
          <cell r="J727" t="str">
            <v>China.</v>
          </cell>
          <cell r="K727" t="str">
            <v>Transformador CA/ CC Para Luminarias Led // Transformer AC/ DC For Led Luninaires</v>
          </cell>
          <cell r="L727" t="str">
            <v>JA</v>
          </cell>
          <cell r="M727" t="str">
            <v xml:space="preserve">(4-7)X1W, (8-12)X1W, (15-18)X1W, LXD(4-7)X1W, LXD(8-12)X1W, LXD(12-18)X1W
</v>
          </cell>
          <cell r="N727" t="str">
            <v xml:space="preserve">Entrada/ Input: Ver Anexo 1// See appendix 1
Salida // Output: Ver Anexo 1// See appendix 1
</v>
          </cell>
          <cell r="O727" t="str">
            <v xml:space="preserve">IEC61347-1: 2007(ED. 2.0) + IEC61347-2-13:2006 (ED. 1.0)
</v>
          </cell>
          <cell r="P727" t="str">
            <v>N° 34543</v>
          </cell>
          <cell r="Q727" t="str">
            <v>IADEV S.A.</v>
          </cell>
          <cell r="R727" t="str">
            <v>NA</v>
          </cell>
          <cell r="S727" t="str">
            <v>NA</v>
          </cell>
          <cell r="T727" t="str">
            <v>NA</v>
          </cell>
          <cell r="U727" t="str">
            <v>NA</v>
          </cell>
          <cell r="V727">
            <v>2</v>
          </cell>
          <cell r="W727" t="str">
            <v>2.2</v>
          </cell>
          <cell r="X727" t="str">
            <v>Componente</v>
          </cell>
          <cell r="Y727">
            <v>42663</v>
          </cell>
          <cell r="Z727"/>
          <cell r="AA727" t="str">
            <v>BAJA</v>
          </cell>
          <cell r="AB727">
            <v>43392</v>
          </cell>
          <cell r="AC727" t="str">
            <v>Falta de vigilancia</v>
          </cell>
          <cell r="AD727" t="str">
            <v>-</v>
          </cell>
          <cell r="AE727"/>
          <cell r="AF727"/>
        </row>
        <row r="728">
          <cell r="A728" t="str">
            <v>IACSA-S45-001.1</v>
          </cell>
          <cell r="B728" t="str">
            <v>SIGNIFY ARGENTINA S.A.</v>
          </cell>
          <cell r="C728" t="str">
            <v>Licencia de Marca (Sistema Nº 5)</v>
          </cell>
          <cell r="D728" t="str">
            <v>BAJA</v>
          </cell>
          <cell r="E728"/>
          <cell r="F728">
            <v>33714924619</v>
          </cell>
          <cell r="G728" t="str">
            <v>Nicolas Repetto; N° 3656; Piso 4; Olivos; Buenos Aires; Argentina.</v>
          </cell>
          <cell r="H728" t="str">
            <v>Honor Tone Ltd.</v>
          </cell>
          <cell r="I728" t="str">
            <v>Honor Tone Ltd. // Block No.1; Tung Mun Industrial Zone; Dan Shui; Hui Yang; Hui Zhou; Guangdong Province; China.</v>
          </cell>
          <cell r="J728" t="str">
            <v>China.</v>
          </cell>
          <cell r="K728" t="str">
            <v>Lampara de Led</v>
          </cell>
          <cell r="L728" t="str">
            <v>PHILIPS</v>
          </cell>
          <cell r="M728" t="str">
            <v>9290018195; 929001819501</v>
          </cell>
          <cell r="N728" t="str">
            <v>220-240Vac; 50/60Hz; 5.5w; 48mA; gu10.</v>
          </cell>
          <cell r="O728" t="str">
            <v>IEC 62560: 2015 (Ed. 1.1)</v>
          </cell>
          <cell r="P728" t="str">
            <v>NDO-03-19-4756</v>
          </cell>
          <cell r="Q728" t="str">
            <v>LENOR S.R.L.</v>
          </cell>
          <cell r="R728" t="str">
            <v>NA</v>
          </cell>
          <cell r="S728" t="str">
            <v>NA</v>
          </cell>
          <cell r="T728" t="str">
            <v>NA</v>
          </cell>
          <cell r="U728" t="str">
            <v>NA</v>
          </cell>
          <cell r="V728">
            <v>2</v>
          </cell>
          <cell r="W728" t="str">
            <v>2.3</v>
          </cell>
          <cell r="X728" t="str">
            <v>Lámparas</v>
          </cell>
          <cell r="Y728">
            <v>42671</v>
          </cell>
          <cell r="Z728"/>
          <cell r="AA728">
            <v>44196</v>
          </cell>
          <cell r="AB728">
            <v>44258</v>
          </cell>
          <cell r="AC728"/>
          <cell r="AD728">
            <v>-1716</v>
          </cell>
          <cell r="AE728"/>
          <cell r="AF728"/>
        </row>
        <row r="729">
          <cell r="A729" t="str">
            <v>IACSA-W15-001.1</v>
          </cell>
          <cell r="B729" t="str">
            <v>Wega Lighting S.A.</v>
          </cell>
          <cell r="C729" t="str">
            <v>Licencia de Marca (Sistema Nº 5)</v>
          </cell>
          <cell r="D729" t="str">
            <v>BAJA</v>
          </cell>
          <cell r="E729"/>
          <cell r="F729">
            <v>30712403094</v>
          </cell>
          <cell r="G729" t="str">
            <v>White 133, C.A.B.A., , Argentina.</v>
          </cell>
          <cell r="H729" t="str">
            <v>Shenzhen Sosen Electronics Co. Ltd.</v>
          </cell>
          <cell r="I729" t="str">
            <v>Shenzhen Sosen Electronics Co. Ltd.
A3 Building, Gonghe 4TH Industrial Area, Shajing Town, Baoan District, Shenzhen, Guangdong, 518104, China..</v>
          </cell>
          <cell r="J729" t="str">
            <v>China.</v>
          </cell>
          <cell r="K729" t="str">
            <v>Controlador LED / LED Lamp Controlgear</v>
          </cell>
          <cell r="L729" t="str">
            <v>WEGA</v>
          </cell>
          <cell r="M729" t="str">
            <v>WL-DRST-2470, WL-DRST-36100, WL-DRST-36120, WL-DRST-24150, WL-DRST-36200, WL-DRST-CB50.</v>
          </cell>
          <cell r="N729" t="str">
            <v xml:space="preserve">Entrada/ Input: Ver Anexo 1// See appendix 1
Salida // Output: Ver Anexo 1// See appendix 1
</v>
          </cell>
          <cell r="O729" t="str">
            <v>IEC 61347-1:2007 (Ed.2.0) + A1:2010 + A2:2012 + IEC 61347-2-13:2006 (Ed. 1.0)</v>
          </cell>
          <cell r="P729" t="str">
            <v>N° 160706 11 SE</v>
          </cell>
          <cell r="Q729" t="str">
            <v>CES S.A.</v>
          </cell>
          <cell r="R729" t="str">
            <v>NA</v>
          </cell>
          <cell r="S729" t="str">
            <v>NA</v>
          </cell>
          <cell r="T729" t="str">
            <v>NA</v>
          </cell>
          <cell r="U729" t="str">
            <v>NA</v>
          </cell>
          <cell r="V729">
            <v>2</v>
          </cell>
          <cell r="W729" t="str">
            <v>2.2</v>
          </cell>
          <cell r="X729" t="str">
            <v>Componente</v>
          </cell>
          <cell r="Y729">
            <v>42671</v>
          </cell>
          <cell r="Z729"/>
          <cell r="AA729" t="str">
            <v>BAJA</v>
          </cell>
          <cell r="AB729" t="str">
            <v>NA</v>
          </cell>
          <cell r="AC729" t="str">
            <v>No se comercializa mas el producto</v>
          </cell>
          <cell r="AD729" t="str">
            <v>-</v>
          </cell>
          <cell r="AE729"/>
          <cell r="AF729"/>
        </row>
        <row r="730">
          <cell r="A730" t="str">
            <v>TC-IACSA-0143/006.1</v>
          </cell>
          <cell r="B730" t="str">
            <v xml:space="preserve">WAL MART ARGENTINA S.R.L. </v>
          </cell>
          <cell r="C730" t="str">
            <v>Licencia de Tipo (Sistema Nº 4)</v>
          </cell>
          <cell r="D730" t="str">
            <v>BAJA</v>
          </cell>
          <cell r="E730"/>
          <cell r="F730">
            <v>30678138300</v>
          </cell>
          <cell r="G730" t="str">
            <v>Bolivia 5831, C.A.B.A., Argentina.</v>
          </cell>
          <cell r="H730" t="str">
            <v>Ningbo K&amp;B Home Products imp&amp;Exp Co., Ltd.</v>
          </cell>
          <cell r="I730" t="str">
            <v>TaiZhou HuangYan HongMing Arts &amp; Crafts Co., Ltd // ShangJie Village, MaoShe, HuangYan, TAIZHOU, ZHEJIANG, China.</v>
          </cell>
          <cell r="J730" t="str">
            <v>China.</v>
          </cell>
          <cell r="K730" t="str">
            <v>LUCES DECORATIVAS LED // DECORATIVE LED LIGHTS</v>
          </cell>
          <cell r="L730" t="str">
            <v>MAINSTAYS</v>
          </cell>
          <cell r="M730" t="str">
            <v>KB05-35244-2; KB05-35259; KB05-35245; KB05-35242; KB05-35236; KB05-34411; KB05-35244.</v>
          </cell>
          <cell r="N730" t="str">
            <v>Entrada/Input: 3Vcc (2 PILAS AA CONECTADAS EN SERIE)</v>
          </cell>
          <cell r="O730" t="str">
            <v xml:space="preserve">IEC 62031:2008 (Ed. 1.0) + A1:2012 </v>
          </cell>
          <cell r="P730" t="str">
            <v>SE Nº 38674</v>
          </cell>
          <cell r="Q730" t="str">
            <v>IADEV S.A.</v>
          </cell>
          <cell r="R730" t="str">
            <v>NA</v>
          </cell>
          <cell r="S730" t="str">
            <v>NA</v>
          </cell>
          <cell r="T730" t="str">
            <v>NA</v>
          </cell>
          <cell r="U730" t="str">
            <v>NA</v>
          </cell>
          <cell r="V730">
            <v>2</v>
          </cell>
          <cell r="W730" t="str">
            <v>2.1</v>
          </cell>
          <cell r="X730" t="str">
            <v xml:space="preserve">Luminaria: artefacto completo </v>
          </cell>
          <cell r="Y730">
            <v>42675</v>
          </cell>
          <cell r="Z730"/>
          <cell r="AA730" t="str">
            <v>BAJA</v>
          </cell>
          <cell r="AB730">
            <v>43302</v>
          </cell>
          <cell r="AC730" t="str">
            <v>No se renueva.</v>
          </cell>
          <cell r="AD730" t="str">
            <v>-</v>
          </cell>
          <cell r="AE730"/>
          <cell r="AF730"/>
        </row>
        <row r="731">
          <cell r="A731" t="str">
            <v>TC-IACSA-0133/001.1R1</v>
          </cell>
          <cell r="B731" t="str">
            <v>Importadora JA S.A.</v>
          </cell>
          <cell r="C731" t="str">
            <v>Licencia de Tipo (Sistema Nº 4)</v>
          </cell>
          <cell r="D731" t="str">
            <v>BAJA</v>
          </cell>
          <cell r="E731"/>
          <cell r="F731" t="str">
            <v>NA</v>
          </cell>
          <cell r="G731" t="str">
            <v>Ladines 2552  3° 14, C.A.B.A., Argentina.</v>
          </cell>
          <cell r="H731" t="str">
            <v xml:space="preserve">Kayhin Electric Appliance Co., Ltd. // N° 13 Lainbao Road, Hengwei Village, Shenzhen, Guangdong, China.
</v>
          </cell>
          <cell r="I731" t="str">
            <v xml:space="preserve">Kayhin Electric Appliance Co., Ltd. 
N° 13 Lainbao Road, Hengwei Village, Shenzhen, Guangdong, China.
</v>
          </cell>
          <cell r="J731">
            <v>0</v>
          </cell>
          <cell r="K731" t="str">
            <v xml:space="preserve">Proyector LED
LED Floodlight
</v>
          </cell>
          <cell r="L731" t="str">
            <v>JA; COMPASS</v>
          </cell>
          <cell r="M731" t="str">
            <v>1) JA-9010; 2) JA-9020; 3) JA-9030; 4) JA-9050; 5) JA-9100; 6) JA-9200;
7) JA-9400.</v>
          </cell>
          <cell r="N731" t="str">
            <v xml:space="preserve">Entrada / Imput: 85-250V; 50/60Hz; IP65; Clase I / Class I;
1) 10W; 2) 20W; 3) 30W; 4) 50W; 5) 100W; 6) 200W; 7) 400W.
</v>
          </cell>
          <cell r="O731" t="str">
            <v xml:space="preserve">IEC 60598-1:2008 (Ed 7.0) + IEC 60598-2-5:1998 (Ed. 2.0) +
IEC 61347-1: 2007(Ed. 2.0) + A1: 2010 + IEC 61347‐2‐13:2006 (Ed. 1.0) (Cl. 14 y 16)
</v>
          </cell>
          <cell r="P731" t="str">
            <v>SE N° 34432; SE N° 33301; SEN° 33300; SE Nº 39217; SE Nº 39218.</v>
          </cell>
          <cell r="Q731" t="str">
            <v>IADEV S.A.</v>
          </cell>
          <cell r="R731" t="str">
            <v>NA</v>
          </cell>
          <cell r="S731" t="str">
            <v>NA</v>
          </cell>
          <cell r="T731" t="str">
            <v>NA</v>
          </cell>
          <cell r="U731" t="str">
            <v>NA</v>
          </cell>
          <cell r="V731">
            <v>2</v>
          </cell>
          <cell r="W731" t="str">
            <v>2.1</v>
          </cell>
          <cell r="X731" t="str">
            <v xml:space="preserve">Luminaria: artefacto completo </v>
          </cell>
          <cell r="Y731">
            <v>42677</v>
          </cell>
          <cell r="Z731"/>
          <cell r="AA731" t="str">
            <v>BAJA</v>
          </cell>
          <cell r="AB731" t="str">
            <v>NA</v>
          </cell>
          <cell r="AC731" t="str">
            <v>Adicion de modelos y marca comercia</v>
          </cell>
          <cell r="AD731" t="str">
            <v>-</v>
          </cell>
          <cell r="AE731"/>
          <cell r="AF731"/>
        </row>
        <row r="732">
          <cell r="A732" t="str">
            <v>IACSA-J8-004.3</v>
          </cell>
          <cell r="B732" t="str">
            <v>Importadora JA S.A.</v>
          </cell>
          <cell r="C732" t="str">
            <v>Licencia de Marca (Sistema Nº 5)</v>
          </cell>
          <cell r="D732" t="str">
            <v>BAJA</v>
          </cell>
          <cell r="E732"/>
          <cell r="F732" t="str">
            <v>NA</v>
          </cell>
          <cell r="G732" t="str">
            <v>Ladines 2552  3° 14, C.A.B.A., Argentina.</v>
          </cell>
          <cell r="H732" t="str">
            <v xml:space="preserve">B&amp;D Optoelectronics Technology Co. Ltd.
</v>
          </cell>
          <cell r="I732" t="str">
            <v>B&amp;D Optoelectronics Technology Co. Ltd.
No. 311 South Zhongxin RD., Jinjing Town, Jinjiang City, Fujian, 362251, China..</v>
          </cell>
          <cell r="J732" t="str">
            <v>China.</v>
          </cell>
          <cell r="K732" t="str">
            <v>Lámpara LED
LED Lamp</v>
          </cell>
          <cell r="L732" t="str">
            <v>JA</v>
          </cell>
          <cell r="M732" t="str">
            <v>JA-9PL05, JA-9PL06, JA-9PL08, JA-9PL10, JA-9PL12, JA-9PL15.</v>
          </cell>
          <cell r="N732" t="str">
            <v xml:space="preserve">Entrada // Input: Ver Anexo 1// See appendix 1
Salida // Output: Ver Anexo 1// See appendix 1
</v>
          </cell>
          <cell r="O732" t="str">
            <v xml:space="preserve">IEC 62560:2011 (Ed. 1.0)
</v>
          </cell>
          <cell r="P732" t="str">
            <v>SE N° 37204</v>
          </cell>
          <cell r="Q732" t="str">
            <v>IADEV S.A.</v>
          </cell>
          <cell r="R732" t="str">
            <v>NA</v>
          </cell>
          <cell r="S732" t="str">
            <v>NA</v>
          </cell>
          <cell r="T732" t="str">
            <v>NA</v>
          </cell>
          <cell r="U732" t="str">
            <v>NA</v>
          </cell>
          <cell r="V732">
            <v>2</v>
          </cell>
          <cell r="W732" t="str">
            <v>2.3</v>
          </cell>
          <cell r="X732" t="str">
            <v>Lámparas</v>
          </cell>
          <cell r="Y732">
            <v>42677</v>
          </cell>
          <cell r="Z732"/>
          <cell r="AA732" t="str">
            <v>BAJA</v>
          </cell>
          <cell r="AB732">
            <v>43217</v>
          </cell>
          <cell r="AC732" t="str">
            <v>se deja de trabajar en el mercado.</v>
          </cell>
          <cell r="AD732" t="str">
            <v>-</v>
          </cell>
          <cell r="AE732"/>
          <cell r="AF732"/>
        </row>
        <row r="733">
          <cell r="A733" t="str">
            <v>TC-IACSA-0149/001.1</v>
          </cell>
          <cell r="B733" t="str">
            <v>DISTRIBUIDORA DMC S.A.</v>
          </cell>
          <cell r="C733" t="str">
            <v>Licencia de Tipo (Sistema Nº 4)</v>
          </cell>
          <cell r="D733" t="str">
            <v>BAJA</v>
          </cell>
          <cell r="E733"/>
          <cell r="F733" t="str">
            <v>NA</v>
          </cell>
          <cell r="G733" t="str">
            <v>Av. Belgrano 863, Piso 9, C.A.B.A., Argentina.</v>
          </cell>
          <cell r="H733" t="str">
            <v>LINHAI JIAHAO LIGHTING CO.LTD
No.489 Datian Road, Datian Street, Linhai City, Zhejiang, China.</v>
          </cell>
          <cell r="I733" t="str">
            <v>LINHAI JIAHAO LIGHTING CO.LTD
No.489 Datian Road, Datian Street, Linhai City, Zhejiang, China.</v>
          </cell>
          <cell r="J733">
            <v>0</v>
          </cell>
          <cell r="K733" t="str">
            <v>Guirnaldas Navideñas LED 
LED Ligthing Chains</v>
          </cell>
          <cell r="L733" t="str">
            <v>DMC</v>
          </cell>
          <cell r="M733" t="str">
            <v>(1) LS-1-5, (2) LS-1-10, (3) RS-1, (4) LR-1, (5) RR-1.</v>
          </cell>
          <cell r="N733" t="str">
            <v>Entrada/Input: 220V, 50Hz, (1) 3W, (2)(3)(4)(5) 6W, Clase II / Class II, IP20.</v>
          </cell>
          <cell r="O733" t="str">
            <v>IEC 60598-1:2014 (Ed. 8.0) + IEC 60598-2-20: 2010 (Ed. 3.0).</v>
          </cell>
          <cell r="P733" t="str">
            <v>N° IZV-11-16-5088</v>
          </cell>
          <cell r="Q733" t="str">
            <v>LENOR S.R.L.</v>
          </cell>
          <cell r="R733" t="str">
            <v>NA</v>
          </cell>
          <cell r="S733" t="str">
            <v>NA</v>
          </cell>
          <cell r="T733" t="str">
            <v>NA</v>
          </cell>
          <cell r="U733" t="str">
            <v>NA</v>
          </cell>
          <cell r="V733">
            <v>2</v>
          </cell>
          <cell r="W733" t="str">
            <v>2.1</v>
          </cell>
          <cell r="X733" t="str">
            <v xml:space="preserve">Luminaria: artefacto completo </v>
          </cell>
          <cell r="Y733">
            <v>42681</v>
          </cell>
          <cell r="Z733"/>
          <cell r="AA733" t="str">
            <v>BAJA</v>
          </cell>
          <cell r="AB733">
            <v>43103</v>
          </cell>
          <cell r="AC733" t="str">
            <v>BAJA por falta de vigilancia</v>
          </cell>
          <cell r="AD733" t="str">
            <v>-</v>
          </cell>
          <cell r="AE733"/>
          <cell r="AF733"/>
        </row>
        <row r="734">
          <cell r="A734" t="str">
            <v>TC-IACSA-0143/005.1</v>
          </cell>
          <cell r="B734" t="str">
            <v xml:space="preserve">WAL MART ARGENTINA S.R.L. </v>
          </cell>
          <cell r="C734" t="str">
            <v>Licencia de Tipo (Sistema Nº 4)</v>
          </cell>
          <cell r="D734" t="str">
            <v>BAJA</v>
          </cell>
          <cell r="E734"/>
          <cell r="F734">
            <v>30678138300</v>
          </cell>
          <cell r="G734" t="str">
            <v>Bolivia 5831, C.A.B.A., Argentina.</v>
          </cell>
          <cell r="H734" t="str">
            <v>Guangdong Leiyon Intelligence Technology Corp. // BBK Road, Wusha, Changan Town, Dongguan City, Guangdong Province, China</v>
          </cell>
          <cell r="I734" t="str">
            <v>Guangdong Leiyon Intelligence Technology Corp.
BBK Road, Wusha, Changan Town, Dongguan City, Guangdong Province, 52300, China</v>
          </cell>
          <cell r="J734">
            <v>0</v>
          </cell>
          <cell r="K734" t="str">
            <v>Equipo de sonido Bluetooth
Bluetooth Audio system</v>
          </cell>
          <cell r="L734" t="str">
            <v>ILO</v>
          </cell>
          <cell r="M734" t="str">
            <v>LY-BX20E</v>
          </cell>
          <cell r="N734" t="str">
            <v>Entrada/Input:100-240Vca, 50/60Hz, 13W, Clase II // Class II.</v>
          </cell>
          <cell r="O734" t="str">
            <v>IEC 60065:2001 (Ed. 7.0) + AMD1:2005 + AMD2:2010</v>
          </cell>
          <cell r="P734" t="str">
            <v>N° 160909 06 SE</v>
          </cell>
          <cell r="Q734" t="str">
            <v>CES S.A.</v>
          </cell>
          <cell r="R734" t="str">
            <v>NA</v>
          </cell>
          <cell r="S734" t="str">
            <v>NA</v>
          </cell>
          <cell r="T734" t="str">
            <v>NA</v>
          </cell>
          <cell r="U734" t="str">
            <v>NA</v>
          </cell>
          <cell r="V734">
            <v>5</v>
          </cell>
          <cell r="W734" t="str">
            <v>5.4</v>
          </cell>
          <cell r="X734" t="str">
            <v>Receptores / generadores / grabadores / reproductores de audio / video no profesional.</v>
          </cell>
          <cell r="Y734">
            <v>42681</v>
          </cell>
          <cell r="Z734"/>
          <cell r="AA734" t="str">
            <v>BAJA</v>
          </cell>
          <cell r="AB734">
            <v>43096</v>
          </cell>
          <cell r="AC734" t="str">
            <v xml:space="preserve">el producto no será comercializado.  </v>
          </cell>
          <cell r="AD734" t="str">
            <v>-</v>
          </cell>
          <cell r="AE734"/>
          <cell r="AF734"/>
        </row>
        <row r="735">
          <cell r="A735" t="str">
            <v>IACSA-M20-001.1</v>
          </cell>
          <cell r="B735" t="str">
            <v>Mercadoventa Norte S.A.</v>
          </cell>
          <cell r="C735" t="str">
            <v>Licencia de Marca (Sistema Nº 5)</v>
          </cell>
          <cell r="D735" t="str">
            <v>BAJA</v>
          </cell>
          <cell r="E735"/>
          <cell r="F735" t="str">
            <v>NA</v>
          </cell>
          <cell r="G735" t="str">
            <v>Almafuerte 455, San Pedro, Provincia de Buenos Aires, Argentina.</v>
          </cell>
          <cell r="H735" t="str">
            <v xml:space="preserve">NINGBO LONWE ENVRIRONMENT TECHNOLOGY CO., LTD </v>
          </cell>
          <cell r="I735" t="str">
            <v>NINGBO LONWE ENVIRONMENT TECHNOLOGY CO., LTD. 
No. 1031 Guanfu Road Donghai Village Fuhai Town, Cixi City, Zhejiang, 315332, China.</v>
          </cell>
          <cell r="J735">
            <v>0</v>
          </cell>
          <cell r="K735" t="str">
            <v xml:space="preserve">Dispenser de agua frio/calor // Hot and Cold Water dispenser
</v>
          </cell>
          <cell r="L735" t="str">
            <v xml:space="preserve">AQUADISP </v>
          </cell>
          <cell r="M735" t="str">
            <v xml:space="preserve">YLR-LW-2-5-90LB, YLR-LW-2-5-58LB, YLR-LW-2-5-40LB, YLR-LW-2-5-101LB.
</v>
          </cell>
          <cell r="N735" t="str">
            <v xml:space="preserve">Entrada // Input: 220-240V~, 50/60Hz, Clase I / Class I, Corriente de refrigeracion: 0,92A, Potencia de Refrigeracion: 90W, Potencia de Calefaccion: 500W, Clase Climatica T, Refrigerante R134a.
</v>
          </cell>
          <cell r="O735" t="str">
            <v>IEC 60335-1:2010 + Corr 1:2010 (Ed 5.0) + IEC 60335-2-15:2012 (Ed 6.0) 
+ IEC 60335-2-24:2010 (Ed 7.0)</v>
          </cell>
          <cell r="P735" t="str">
            <v>N° 1609306 S MEVN</v>
          </cell>
          <cell r="Q735" t="str">
            <v xml:space="preserve">CONSULTAR S.R.L. </v>
          </cell>
          <cell r="R735" t="str">
            <v>NA</v>
          </cell>
          <cell r="S735" t="str">
            <v>NA</v>
          </cell>
          <cell r="T735" t="str">
            <v>NA</v>
          </cell>
          <cell r="U735" t="str">
            <v>NA</v>
          </cell>
          <cell r="V735">
            <v>3</v>
          </cell>
          <cell r="W735" t="str">
            <v>3.3</v>
          </cell>
          <cell r="X735" t="str">
            <v xml:space="preserve">Heladeras/freezers </v>
          </cell>
          <cell r="Y735">
            <v>42683</v>
          </cell>
          <cell r="Z735"/>
          <cell r="AA735">
            <v>44441</v>
          </cell>
          <cell r="AB735">
            <v>42913</v>
          </cell>
          <cell r="AC735" t="str">
            <v>Adicion de marca comercial</v>
          </cell>
          <cell r="AD735" t="str">
            <v>-</v>
          </cell>
          <cell r="AE735"/>
          <cell r="AF735"/>
        </row>
        <row r="736">
          <cell r="A736" t="str">
            <v>IACSA-P20-001.1</v>
          </cell>
          <cell r="B736" t="str">
            <v>PLOTTERDOC.COM S.R.L.</v>
          </cell>
          <cell r="C736" t="str">
            <v>Licencia de Marca (Sistema Nº 5)</v>
          </cell>
          <cell r="D736" t="str">
            <v>BAJA</v>
          </cell>
          <cell r="E736"/>
          <cell r="F736" t="str">
            <v>NA</v>
          </cell>
          <cell r="G736" t="str">
            <v>Caracas 4151 (CP1419), C.A.B.A., Argentina.</v>
          </cell>
          <cell r="H736" t="str">
            <v>FLEXTRONIC SHAH ALAM SDN. BHD</v>
          </cell>
          <cell r="I736" t="str">
            <v>Tom Lee Seiko Electronic (Shenzhen) Company Limited // Da kang Long Village, Heng Gang Town, Long Gang District, Shenzhen, 518115, Guandong, China.</v>
          </cell>
          <cell r="J736">
            <v>0</v>
          </cell>
          <cell r="K736" t="str">
            <v>Fuente de alimentación para  plotter e impresoras // Power supply for Plotter and printers</v>
          </cell>
          <cell r="L736" t="str">
            <v>Silhouette</v>
          </cell>
          <cell r="M736" t="str">
            <v xml:space="preserve">ACAD-MINT-E
</v>
          </cell>
          <cell r="N736" t="str">
            <v xml:space="preserve">Entrada // Input: 100-240Vca; 0,6A; 50/60Hz; Clase/Class II.
Salida // Output: 12Vcc; 2A.
</v>
          </cell>
          <cell r="O736" t="str">
            <v xml:space="preserve"> IEC 60950-1:2005 (Ed. 2.0) + A1:2009 + A2:2013</v>
          </cell>
          <cell r="P736" t="str">
            <v>N° CDG-08-16-0037</v>
          </cell>
          <cell r="Q736" t="str">
            <v>LENOR S.R.L.</v>
          </cell>
          <cell r="R736" t="str">
            <v>NA</v>
          </cell>
          <cell r="S736" t="str">
            <v>NA</v>
          </cell>
          <cell r="T736" t="str">
            <v>NA</v>
          </cell>
          <cell r="U736" t="str">
            <v>NA</v>
          </cell>
          <cell r="V736">
            <v>4</v>
          </cell>
          <cell r="W736" t="str">
            <v>4.2</v>
          </cell>
          <cell r="X736" t="str">
            <v>Fuente de alimentación para equipos de tecnología de la información</v>
          </cell>
          <cell r="Y736">
            <v>42689</v>
          </cell>
          <cell r="Z736"/>
          <cell r="AA736" t="str">
            <v>BAJA</v>
          </cell>
          <cell r="AB736">
            <v>42928</v>
          </cell>
          <cell r="AC736" t="str">
            <v>Cese de importacion del producto</v>
          </cell>
          <cell r="AD736" t="str">
            <v>-</v>
          </cell>
          <cell r="AE736"/>
          <cell r="AF736"/>
        </row>
        <row r="737">
          <cell r="A737" t="str">
            <v>IACSA-P20-002.1</v>
          </cell>
          <cell r="B737" t="str">
            <v>PLOTTERDOC.COM S.R.L.</v>
          </cell>
          <cell r="C737" t="str">
            <v>Licencia de Marca (Sistema Nº 5)</v>
          </cell>
          <cell r="D737" t="str">
            <v>BAJA</v>
          </cell>
          <cell r="E737"/>
          <cell r="F737" t="str">
            <v>NA</v>
          </cell>
          <cell r="G737" t="str">
            <v>Caracas 4151 (CP1419), C.A.B.A., Argentina.</v>
          </cell>
          <cell r="H737" t="str">
            <v>TOM LEE ELECTRON PRODUCTS CO.</v>
          </cell>
          <cell r="I737" t="str">
            <v>Tom Lee Seiko Electronic (Shenzhen) Company Limited // Da kang Long Village, Heng Gang Town, Long Gang District, Shenzhen, 518115, Guandong, China.</v>
          </cell>
          <cell r="J737">
            <v>0</v>
          </cell>
          <cell r="K737" t="str">
            <v>Fuente de alimentación para  plotter e impresoras // Power supply for Plotter and printers</v>
          </cell>
          <cell r="L737" t="str">
            <v>TL / PLODOC</v>
          </cell>
          <cell r="M737" t="str">
            <v xml:space="preserve">TLO4-240125D
</v>
          </cell>
          <cell r="N737" t="str">
            <v xml:space="preserve">Entrada // Input: 100-240Vca; 1,0A; 50/60Hz; Clase/Class II.
Salida // Output: 24Vcc; 1250mA.
</v>
          </cell>
          <cell r="O737" t="str">
            <v xml:space="preserve">IEC 60950‐1:2005
</v>
          </cell>
          <cell r="P737" t="str">
            <v>N° CDG-05-16-9954</v>
          </cell>
          <cell r="Q737" t="str">
            <v>LENOR S.R.L.</v>
          </cell>
          <cell r="R737" t="str">
            <v>NA</v>
          </cell>
          <cell r="S737" t="str">
            <v>NA</v>
          </cell>
          <cell r="T737" t="str">
            <v>NA</v>
          </cell>
          <cell r="U737" t="str">
            <v>NA</v>
          </cell>
          <cell r="V737">
            <v>4</v>
          </cell>
          <cell r="W737" t="str">
            <v>4.2</v>
          </cell>
          <cell r="X737" t="str">
            <v>Fuente de alimentación para equipos de tecnología de la información</v>
          </cell>
          <cell r="Y737">
            <v>42689</v>
          </cell>
          <cell r="Z737"/>
          <cell r="AA737" t="str">
            <v>BAJA</v>
          </cell>
          <cell r="AB737">
            <v>43014</v>
          </cell>
          <cell r="AC737" t="str">
            <v>Cese de importacion del producto- Sin stock remanente</v>
          </cell>
          <cell r="AD737" t="str">
            <v>-</v>
          </cell>
          <cell r="AE737"/>
          <cell r="AF737"/>
        </row>
        <row r="738">
          <cell r="A738" t="str">
            <v>TC-IACSA-0143/004.2</v>
          </cell>
          <cell r="B738" t="str">
            <v xml:space="preserve">WAL MART ARGENTINA S.R.L. </v>
          </cell>
          <cell r="C738" t="str">
            <v>Licencia de Tipo (Sistema Nº 4)</v>
          </cell>
          <cell r="D738" t="str">
            <v>BAJA</v>
          </cell>
          <cell r="E738"/>
          <cell r="F738">
            <v>30678138300</v>
          </cell>
          <cell r="G738" t="str">
            <v>Bolivia 5831,C.A.B.A., Argentina.</v>
          </cell>
          <cell r="H738" t="str">
            <v>GUANGDONG CHANGHONG ELECTRONICS CO., LTD</v>
          </cell>
          <cell r="I738" t="str">
            <v>DEA GENERAL AVIATION HOLDING CO LTD
Gongye Ave West Songxia Industrial Park, Shishan, Nanhai, Foshan, Guangdong, China.</v>
          </cell>
          <cell r="J738" t="str">
            <v>China.</v>
          </cell>
          <cell r="K738" t="str">
            <v>Televisor 43" LED //  43" LED TV</v>
          </cell>
          <cell r="L738" t="str">
            <v>ILO</v>
          </cell>
          <cell r="M738" t="str">
            <v>D500043"</v>
          </cell>
          <cell r="N738" t="str">
            <v>Entrada // Input: 100-240Vac, 50/60Hz, 100W, Clase II // Class II.</v>
          </cell>
          <cell r="O738" t="str">
            <v>IEC 60065:2001 + A1:2005 + A2:2010 (Ed. 7.2)</v>
          </cell>
          <cell r="P738" t="str">
            <v>Nº 160930 07 SE</v>
          </cell>
          <cell r="Q738" t="str">
            <v>CES S.A.</v>
          </cell>
          <cell r="R738" t="str">
            <v>NA</v>
          </cell>
          <cell r="S738" t="str">
            <v>NA</v>
          </cell>
          <cell r="T738" t="str">
            <v>NA</v>
          </cell>
          <cell r="U738" t="str">
            <v>NA</v>
          </cell>
          <cell r="V738">
            <v>5</v>
          </cell>
          <cell r="W738" t="str">
            <v>5.5</v>
          </cell>
          <cell r="X738" t="str">
            <v>Receptores de televisión y monitores de video con sintonizadores</v>
          </cell>
          <cell r="Y738">
            <v>42689</v>
          </cell>
          <cell r="Z738"/>
          <cell r="AA738" t="str">
            <v>BAJA</v>
          </cell>
          <cell r="AB738">
            <v>43167</v>
          </cell>
          <cell r="AC738" t="str">
            <v>Falta de vigilancia</v>
          </cell>
          <cell r="AD738" t="str">
            <v>-</v>
          </cell>
          <cell r="AE738"/>
          <cell r="AF738"/>
        </row>
        <row r="739">
          <cell r="A739" t="str">
            <v>IACSA-W4-002.3</v>
          </cell>
          <cell r="B739" t="str">
            <v xml:space="preserve">WAL MART ARGENTINA S.R.L. </v>
          </cell>
          <cell r="C739" t="str">
            <v>Licencia de Marca (Sistema Nº 5)</v>
          </cell>
          <cell r="D739" t="str">
            <v>BAJA</v>
          </cell>
          <cell r="E739"/>
          <cell r="F739">
            <v>30678138300</v>
          </cell>
          <cell r="G739" t="str">
            <v>Bolivia 5831 - CP1419, C.A.B.A., Argentina.</v>
          </cell>
          <cell r="H739" t="str">
            <v>HELMS-MAN (HUI YANG) ELECTRIC LTD.</v>
          </cell>
          <cell r="I739" t="str">
            <v>Helms-Man (Hui Yang) Electric LTD
Xin Xu, Hui Yang, Guang Dong, 516223, China..</v>
          </cell>
          <cell r="J739" t="str">
            <v>China.</v>
          </cell>
          <cell r="K739" t="str">
            <v>Fuente de alimentacion para juguetes.
Power supply for toys.</v>
          </cell>
          <cell r="L739" t="str">
            <v>Helms-Man.</v>
          </cell>
          <cell r="M739" t="str">
            <v>SCE0900250P</v>
          </cell>
          <cell r="N739" t="str">
            <v xml:space="preserve">Entrada / Input: 100-240Vca, 50-60Hz, 300mA, IP40, Clase II.
Salida / Output: 9Vcc, 250mA.
</v>
          </cell>
          <cell r="O739" t="str">
            <v>IEC 61558-1:2005 (Ed. 2.1) + A1:2009 + IEC 61558-2-7:2007 (Ed. 2.0).</v>
          </cell>
          <cell r="P739" t="str">
            <v>SE N° 39254</v>
          </cell>
          <cell r="Q739" t="str">
            <v>IADEV S.A.</v>
          </cell>
          <cell r="R739" t="str">
            <v>NA</v>
          </cell>
          <cell r="S739" t="str">
            <v>NA</v>
          </cell>
          <cell r="T739" t="str">
            <v>NA</v>
          </cell>
          <cell r="U739" t="str">
            <v>NA</v>
          </cell>
          <cell r="V739">
            <v>4</v>
          </cell>
          <cell r="W739" t="str">
            <v>4.4</v>
          </cell>
          <cell r="X739" t="str">
            <v>Fuente de alimentación generales</v>
          </cell>
          <cell r="Y739">
            <v>42691</v>
          </cell>
          <cell r="Z739"/>
          <cell r="AA739" t="str">
            <v>BAJA</v>
          </cell>
          <cell r="AB739">
            <v>43375</v>
          </cell>
          <cell r="AC739" t="str">
            <v>Falta de vigilancia</v>
          </cell>
          <cell r="AD739" t="str">
            <v>-</v>
          </cell>
          <cell r="AE739"/>
          <cell r="AF739"/>
        </row>
        <row r="740">
          <cell r="A740" t="str">
            <v>IACSA-T23-001.1</v>
          </cell>
          <cell r="B740" t="str">
            <v xml:space="preserve">Telectrónica Codificacíon S.A. </v>
          </cell>
          <cell r="C740" t="str">
            <v>Licencia de Marca (Sistema Nº 5)</v>
          </cell>
          <cell r="D740" t="str">
            <v>BAJA</v>
          </cell>
          <cell r="E740"/>
          <cell r="F740">
            <v>30707329072</v>
          </cell>
          <cell r="G740" t="str">
            <v>Venezuela 1661, (CP 1096), C.A.B.A., Argentina.</v>
          </cell>
          <cell r="H740" t="str">
            <v>Zhonghan Electronics (Shenzhen) Co., Ltd.</v>
          </cell>
          <cell r="I740" t="str">
            <v>Zhonghan Electronics (Shenzhen) Co., Ltd.
Building 2, 3, 4, 10, Juyan Industrial Zone, Tangwei Village, Fuyong Town, Baoan District, Shenzhen City, Guangdong, 518103, China..</v>
          </cell>
          <cell r="J740" t="str">
            <v>China.</v>
          </cell>
          <cell r="K740" t="str">
            <v>Fuente de Alimentación para impresoras // Switching Power Adapter for printers</v>
          </cell>
          <cell r="L740" t="str">
            <v>Zebra, FSP</v>
          </cell>
          <cell r="M740" t="str">
            <v>(1) FSP060-RPBA, (2 ) FSP060-RPBC, (3) FSP060-RPAC, (4) FSP030-DGAA5</v>
          </cell>
          <cell r="N740" t="str">
            <v>Entrada/input: (1); (2); (3)100-240V~, 50-60Hz, 2.0A, Clase I/ Class I;                                          (4)100-240V~, 50-60Hz, 1.3A, clase/class I.                                                                                                Salida/output: (1) 20Vdc, 3.0A (60WMAX.); (2) 24Vdc, 2.5A (60W MAX.); (3) 24Vdc, 2.5A (60W MAX.); (4) 48Vdc, 0.63A (30W MAX.)</v>
          </cell>
          <cell r="O740" t="str">
            <v>IEC 60950-1:2005 (Ed. 2.0)  + A1:2009</v>
          </cell>
          <cell r="P740" t="str">
            <v>N° 36908-463-72640; N° 36908-463-72956</v>
          </cell>
          <cell r="Q740" t="str">
            <v>SHITSUKE S.R.L.</v>
          </cell>
          <cell r="R740" t="str">
            <v>NA</v>
          </cell>
          <cell r="S740" t="str">
            <v>NA</v>
          </cell>
          <cell r="T740" t="str">
            <v>NA</v>
          </cell>
          <cell r="U740" t="str">
            <v>NA</v>
          </cell>
          <cell r="V740">
            <v>4</v>
          </cell>
          <cell r="W740" t="str">
            <v>4.2</v>
          </cell>
          <cell r="X740" t="str">
            <v>Fuente de alimentación para equipos de tecnología de la información</v>
          </cell>
          <cell r="Y740">
            <v>42692</v>
          </cell>
          <cell r="Z740"/>
          <cell r="AA740">
            <v>44429</v>
          </cell>
          <cell r="AB740">
            <v>44410</v>
          </cell>
          <cell r="AC740" t="str">
            <v>CAMBIO DE CODIFICACION INTERNA DE INTERTEK</v>
          </cell>
          <cell r="AD740">
            <v>-1483</v>
          </cell>
          <cell r="AE740"/>
          <cell r="AF740"/>
        </row>
        <row r="741">
          <cell r="A741" t="str">
            <v>TC-IACSA-0143/007.1</v>
          </cell>
          <cell r="B741" t="str">
            <v xml:space="preserve">WAL MART ARGENTINA S.R.L. </v>
          </cell>
          <cell r="C741" t="str">
            <v>Licencia de Tipo (Sistema Nº 4)</v>
          </cell>
          <cell r="D741" t="str">
            <v>BAJA</v>
          </cell>
          <cell r="E741"/>
          <cell r="F741">
            <v>30678138300</v>
          </cell>
          <cell r="G741" t="str">
            <v>Bolivia 5831,C.A.B.A., Argentina.</v>
          </cell>
          <cell r="H741" t="str">
            <v>JIAXING JIAJIA,LTD.,CO./ NO.76 LIMING ROAD,CANG ZHUANG,JIAXING,ZHEJIANG,CHINA</v>
          </cell>
          <cell r="I741" t="str">
            <v>HANGZHOU LIGHT INDUSTRIAL PRODUCTS, ARTS &amp; CRAFTS,TEXTILES I/E CO.,LTD.
No.6 1st Xiyuan Road, West Lake Technology &amp; Economic Zone, Hangzhou, China.</v>
          </cell>
          <cell r="J741">
            <v>0</v>
          </cell>
          <cell r="K741" t="str">
            <v>Guirnalda de Luces Led / LED Ligthing Chain</v>
          </cell>
          <cell r="L741" t="str">
            <v>WALMART ARGENTINA S.R.L.</v>
          </cell>
          <cell r="M741" t="str">
            <v>6E306726</v>
          </cell>
          <cell r="N741" t="str">
            <v>Entrada // Input:: 4,5 Vcc, 3 Pilas "AA"</v>
          </cell>
          <cell r="O741" t="str">
            <v>IEC 60598-1:2008 (ED 7.0) + IEC 60598-2-20:1996 (ED 2.0) (Cl. 3; Cl. 4) + A1:1998 + A2:2002  + IEC 62031:2012 (ED 1.1).</v>
          </cell>
          <cell r="P741" t="str">
            <v>SE 39234; SE 39993</v>
          </cell>
          <cell r="Q741" t="str">
            <v>IADEV S.A.</v>
          </cell>
          <cell r="R741" t="str">
            <v>NA</v>
          </cell>
          <cell r="S741" t="str">
            <v>NA</v>
          </cell>
          <cell r="T741" t="str">
            <v>NA</v>
          </cell>
          <cell r="U741" t="str">
            <v>NA</v>
          </cell>
          <cell r="V741">
            <v>2</v>
          </cell>
          <cell r="W741" t="str">
            <v>2.1</v>
          </cell>
          <cell r="X741" t="str">
            <v xml:space="preserve">Luminaria: artefacto completo </v>
          </cell>
          <cell r="Y741">
            <v>42695</v>
          </cell>
          <cell r="Z741"/>
          <cell r="AA741" t="str">
            <v>BAJA</v>
          </cell>
          <cell r="AB741">
            <v>43103</v>
          </cell>
          <cell r="AC741" t="str">
            <v>BAJA por falta de vigilancia</v>
          </cell>
          <cell r="AD741" t="str">
            <v>-</v>
          </cell>
          <cell r="AE741"/>
          <cell r="AF741"/>
        </row>
        <row r="742">
          <cell r="A742" t="str">
            <v>IACSA-J8-005.4R1</v>
          </cell>
          <cell r="B742" t="str">
            <v>Importadora JA S.A.</v>
          </cell>
          <cell r="C742" t="str">
            <v>Licencia de Marca (Sistema Nº 5)</v>
          </cell>
          <cell r="D742" t="str">
            <v>BAJA</v>
          </cell>
          <cell r="E742"/>
          <cell r="F742" t="str">
            <v>NA</v>
          </cell>
          <cell r="G742" t="str">
            <v>Ladines 2552  3° 14, C.A.B.A., Argentina.</v>
          </cell>
          <cell r="H742" t="str">
            <v xml:space="preserve">Zhejiang Lianlong Electron &amp; Electric appliances Co. Ltd.// No.2, Xiangfu Road, Xiangfu Town, Hangzhou City, Zhejiang Province, China
</v>
          </cell>
          <cell r="I742" t="str">
            <v xml:space="preserve">Zhejiang Lianlong Electron &amp; Electric appliances Co. Ltd.// No.2, Xiangfu Road, Xiangfu Town, 310015, Hangzhou City, Zhejiang Province, China.
</v>
          </cell>
          <cell r="J742">
            <v>0</v>
          </cell>
          <cell r="K742" t="str">
            <v>Fuente de alimentación electrónica con tensión fija para portaretratos digitales, cerraduras eléctricas, porteros, timbres y herramientas de mano / / Fixed voltage power supply for digital picture frames, electric locks, electrical doorman, bells and hand-held tools</v>
          </cell>
          <cell r="L742" t="str">
            <v>JA</v>
          </cell>
          <cell r="M742" t="str">
            <v>JA-5100; JA-5150; JA-5200; JA-5210; JA-5250; JA-6100; JA-6150; JA-6200; JA-7515; JA-9100; JA-9150; JA-9200; JA-9510; JA-9515; JA-9520; JA-1020; JA-1015; JA-1210; JA-1215; JA-1218; JA-1220, JA-1512.</v>
          </cell>
          <cell r="N742" t="str">
            <v xml:space="preserve">Entrada // Input: Ver Anexo 1// See appendix 1
Salida // Output: Ver Anexo 1// See appendix 1
</v>
          </cell>
          <cell r="O742" t="str">
            <v>IEC 61558-1:2005 (ED. 2.0) + IEC 61558-2-16:2009 (ED. 1.0)</v>
          </cell>
          <cell r="P742" t="str">
            <v>SE N° 36894; SE N° 39802 (Cl. 8, 9, 18.3, 18.5, 24, 25 y 27)</v>
          </cell>
          <cell r="Q742" t="str">
            <v>IADEV S.A.</v>
          </cell>
          <cell r="R742" t="str">
            <v>NA</v>
          </cell>
          <cell r="S742" t="str">
            <v>NA</v>
          </cell>
          <cell r="T742" t="str">
            <v>NA</v>
          </cell>
          <cell r="U742" t="str">
            <v>NA</v>
          </cell>
          <cell r="V742">
            <v>4</v>
          </cell>
          <cell r="W742" t="str">
            <v>4.4</v>
          </cell>
          <cell r="X742" t="str">
            <v>Fuente de alimentación generales</v>
          </cell>
          <cell r="Y742">
            <v>42697</v>
          </cell>
          <cell r="Z742"/>
          <cell r="AA742" t="str">
            <v>BAJA</v>
          </cell>
          <cell r="AB742" t="str">
            <v>NA</v>
          </cell>
          <cell r="AC742" t="str">
            <v>NA</v>
          </cell>
          <cell r="AD742" t="str">
            <v>-</v>
          </cell>
          <cell r="AE742"/>
          <cell r="AF742"/>
        </row>
        <row r="743">
          <cell r="A743" t="str">
            <v>IACSA-J8-005.2</v>
          </cell>
          <cell r="B743" t="str">
            <v>Importadora JA S.A.</v>
          </cell>
          <cell r="C743" t="str">
            <v>Licencia de Marca (Sistema Nº 5)</v>
          </cell>
          <cell r="D743" t="str">
            <v>BAJA</v>
          </cell>
          <cell r="E743"/>
          <cell r="F743">
            <v>30708901500</v>
          </cell>
          <cell r="G743" t="str">
            <v>Ladines 2552  3° 14, C.A.B.A., Argentina.</v>
          </cell>
          <cell r="H743" t="str">
            <v xml:space="preserve">Zhejiang Lianlong Electron &amp; Electric appliances Co. Ltd.
No.2, Xiangfu Road, Xiangfu Town, Hangzhou City, Zhejiang Province, China.
</v>
          </cell>
          <cell r="I743" t="str">
            <v xml:space="preserve">Zhejiang Lianlong Electron &amp; Electric appliances Co. Ltd.
No.2, Xiangfu Road, Xiangfu Town, 310015, Hangzhou City, Zhejiang Province, China..
</v>
          </cell>
          <cell r="J743" t="str">
            <v>China.</v>
          </cell>
          <cell r="K743" t="str">
            <v>Adaptador de CA/CC con tension variable enchufable para linternas recargables y herramientas de mano con bateria recargable// Pluggable AC / DC adaptor with variable voltage for rechargeable flashlights and hand-held tools with rechargeable battery.</v>
          </cell>
          <cell r="L743" t="str">
            <v>JA</v>
          </cell>
          <cell r="M743" t="str">
            <v>JA-M200.</v>
          </cell>
          <cell r="N743" t="str">
            <v>Entrada // Input: : 220Vca, 50Hz, Clase II / Class II.
Salida // Output: 3 / 4.5 / 6 / 7.5 / 9 / 12 Vdc, 2000 mA máx.</v>
          </cell>
          <cell r="O743" t="str">
            <v xml:space="preserve">IEC 61558-1:2005 (Ed. 2.0) + IEC 61558-2-6:2009 (Ed. 2.0)
</v>
          </cell>
          <cell r="P743" t="str">
            <v>SE N° 36896</v>
          </cell>
          <cell r="Q743" t="str">
            <v>IADEV S.A.</v>
          </cell>
          <cell r="R743" t="str">
            <v>NA</v>
          </cell>
          <cell r="S743" t="str">
            <v>NA</v>
          </cell>
          <cell r="T743" t="str">
            <v>NA</v>
          </cell>
          <cell r="U743" t="str">
            <v>NA</v>
          </cell>
          <cell r="V743">
            <v>4</v>
          </cell>
          <cell r="W743" t="str">
            <v>4.4</v>
          </cell>
          <cell r="X743" t="str">
            <v>Fuente de alimentación generales</v>
          </cell>
          <cell r="Y743">
            <v>42697</v>
          </cell>
          <cell r="Z743"/>
          <cell r="AA743" t="str">
            <v>BAJA</v>
          </cell>
          <cell r="AB743">
            <v>43390</v>
          </cell>
          <cell r="AC743" t="str">
            <v>Falta de vigilancia</v>
          </cell>
          <cell r="AD743" t="str">
            <v>-</v>
          </cell>
          <cell r="AE743"/>
          <cell r="AF743"/>
        </row>
        <row r="744">
          <cell r="A744" t="str">
            <v>IACSA-E15-001.1</v>
          </cell>
          <cell r="B744" t="str">
            <v>EINHELL ARGENTINA S.A.</v>
          </cell>
          <cell r="C744" t="str">
            <v>Licencia de Marca (Sistema Nº 5)</v>
          </cell>
          <cell r="D744" t="str">
            <v>BAJA</v>
          </cell>
          <cell r="E744"/>
          <cell r="F744">
            <v>30711932476</v>
          </cell>
          <cell r="G744" t="str">
            <v>Av. Corrientes 1463; PISO 3°, Depto. 5,  C.A.B.A., Argentina.</v>
          </cell>
          <cell r="H744" t="str">
            <v xml:space="preserve">Yuyao Simen Town Wanji Electrics Factory / Simen Industrial Zone, Yuyao City, Zhejiang, 315400, China
</v>
          </cell>
          <cell r="I744" t="str">
            <v xml:space="preserve">Yuyao Simen Town Wanji Electrics Factory / Simen Industrial Zone, Yuyao City, Zhejiang, 315400, China
</v>
          </cell>
          <cell r="J744">
            <v>0</v>
          </cell>
          <cell r="K744" t="str">
            <v>Cargador de Baterias para herramientas de mano / Battery Charger for Hand-Held Tools.</v>
          </cell>
          <cell r="L744" t="str">
            <v>EINHELL; ROBUST</v>
          </cell>
          <cell r="M744" t="str">
            <v>RB-CD 18 Li, LG RB-SD 3,6 Li, LG RT-SD 3,6/1 Li, LG RB-CD 18 2B, LG RB-SD 4,8 F, A72-3h, RB-CD 12 Li, DACB-DC1200500, RB-CD 12/4 Li</v>
          </cell>
          <cell r="N744" t="str">
            <v>Ver Anexo 1// See appendix 1</v>
          </cell>
          <cell r="O744" t="str">
            <v xml:space="preserve">IEC 60335-1: 2010 (Ed. 5.0) + IEC 60335-2-29:2004 (Ed. 4.1)
</v>
          </cell>
          <cell r="P744" t="str">
            <v xml:space="preserve">SE Nº 39640 </v>
          </cell>
          <cell r="Q744" t="str">
            <v>IADEV S.A.</v>
          </cell>
          <cell r="R744" t="str">
            <v>NA</v>
          </cell>
          <cell r="S744" t="str">
            <v>NA</v>
          </cell>
          <cell r="T744" t="str">
            <v>NA</v>
          </cell>
          <cell r="U744" t="str">
            <v>NA</v>
          </cell>
          <cell r="V744">
            <v>4</v>
          </cell>
          <cell r="W744" t="str">
            <v>4.4</v>
          </cell>
          <cell r="X744" t="str">
            <v>Fuente de alimentación generales</v>
          </cell>
          <cell r="Y744">
            <v>42716</v>
          </cell>
          <cell r="Z744"/>
          <cell r="AA744" t="str">
            <v>BAJA</v>
          </cell>
          <cell r="AB744">
            <v>42759</v>
          </cell>
          <cell r="AC744" t="str">
            <v>SE REEMPLAZA POR CAMBIO EN CARACTERISTICAS TECNICAS DE UN MODELO</v>
          </cell>
          <cell r="AD744" t="str">
            <v>-</v>
          </cell>
          <cell r="AE744"/>
          <cell r="AF744"/>
        </row>
        <row r="745">
          <cell r="A745" t="str">
            <v>IACSA-J8-004.2R1</v>
          </cell>
          <cell r="B745" t="str">
            <v>Importadora JA S.A.</v>
          </cell>
          <cell r="C745" t="str">
            <v>Licencia de Marca (Sistema Nº 5)</v>
          </cell>
          <cell r="D745" t="str">
            <v>BAJA</v>
          </cell>
          <cell r="E745"/>
          <cell r="F745" t="str">
            <v>NA</v>
          </cell>
          <cell r="G745" t="str">
            <v>Ladines 2552  3° 14, C.A.B.A., Argentina.</v>
          </cell>
          <cell r="H745" t="str">
            <v xml:space="preserve">Shenzhen Lighting Sky Technology Co., Ltd. / Shiyan Street, 518108, Shenzhen, Guangdong, China.
</v>
          </cell>
          <cell r="I745" t="str">
            <v>Shenzhen Lighting Sky Technology Co., Ltd. / Shiyan Street, 518108, Shenzhen, Guangdong, China.</v>
          </cell>
          <cell r="J745">
            <v>0</v>
          </cell>
          <cell r="K745" t="str">
            <v>Lámpara LED / LED Lamp</v>
          </cell>
          <cell r="L745" t="str">
            <v>JA</v>
          </cell>
          <cell r="M745" t="str">
            <v>Ver Anexo 1// See appendix 1</v>
          </cell>
          <cell r="N745" t="str">
            <v>Ver Anexo 1// See appendix 1</v>
          </cell>
          <cell r="O745" t="str">
            <v xml:space="preserve">IEC 62560:2011 (Ed. 1.0)
</v>
          </cell>
          <cell r="P745" t="str">
            <v>SE N° 36007; SE N° 39459</v>
          </cell>
          <cell r="Q745" t="str">
            <v>IADEV S.A.</v>
          </cell>
          <cell r="R745" t="str">
            <v>NA</v>
          </cell>
          <cell r="S745" t="str">
            <v>NA</v>
          </cell>
          <cell r="T745" t="str">
            <v>NA</v>
          </cell>
          <cell r="U745" t="str">
            <v>NA</v>
          </cell>
          <cell r="V745">
            <v>2</v>
          </cell>
          <cell r="W745" t="str">
            <v>2.3</v>
          </cell>
          <cell r="X745" t="str">
            <v>Lámparas</v>
          </cell>
          <cell r="Y745">
            <v>42716</v>
          </cell>
          <cell r="Z745"/>
          <cell r="AA745" t="str">
            <v>BAJA</v>
          </cell>
          <cell r="AB745">
            <v>43053</v>
          </cell>
          <cell r="AC745" t="str">
            <v>Cese de comercialización de los productor involucrados</v>
          </cell>
          <cell r="AD745" t="str">
            <v>-</v>
          </cell>
          <cell r="AE745"/>
          <cell r="AF745"/>
        </row>
        <row r="746">
          <cell r="A746" t="str">
            <v>IACSA-J10-001.1</v>
          </cell>
          <cell r="B746" t="str">
            <v xml:space="preserve">JUMBO RETAIL ARGENTINA S.A. </v>
          </cell>
          <cell r="C746" t="str">
            <v>Licencia de Marca (Sistema Nº 5)</v>
          </cell>
          <cell r="D746" t="str">
            <v>BAJA</v>
          </cell>
          <cell r="E746"/>
          <cell r="F746" t="str">
            <v>NA</v>
          </cell>
          <cell r="G746" t="str">
            <v>Suipacha 1111 Piso 18, C.A.B.A., Argentina.</v>
          </cell>
          <cell r="H746" t="str">
            <v>Helms-Man (Hui Yang) Electric Ltd. / Xin Xu, Hui Yang, Guang Dong, China.</v>
          </cell>
          <cell r="I746" t="str">
            <v>Helms-Man (Hui Yang) Electric Ltd. / Xin Xu, Hui Yang, Guang Dong, 516223, China.</v>
          </cell>
          <cell r="J746">
            <v>0</v>
          </cell>
          <cell r="K746" t="str">
            <v>Fuente de Alimentación para juguetes / AC/DC Adaptor for toys.</v>
          </cell>
          <cell r="L746" t="str">
            <v>Helms-Man</v>
          </cell>
          <cell r="M746" t="str">
            <v>DAN4120117</v>
          </cell>
          <cell r="N746" t="str">
            <v>Entrada/ Input: 220V~, 50Hz, Clase/Class II, IP40.
Salida/ Output: 6Vdc, 1000mA.</v>
          </cell>
          <cell r="O746" t="str">
            <v>IEC 61558-1: 2005 (ED. 2.0) + A1:2009 + IEC 61558-2-6: 2009 (ED 2.0)</v>
          </cell>
          <cell r="P746" t="str">
            <v>N° BOD-12-16-7010</v>
          </cell>
          <cell r="Q746" t="str">
            <v>LENOR S.R.L.</v>
          </cell>
          <cell r="R746" t="str">
            <v>NA</v>
          </cell>
          <cell r="S746" t="str">
            <v>NA</v>
          </cell>
          <cell r="T746" t="str">
            <v>NA</v>
          </cell>
          <cell r="U746" t="str">
            <v>NA</v>
          </cell>
          <cell r="V746">
            <v>4</v>
          </cell>
          <cell r="W746" t="str">
            <v>4.4</v>
          </cell>
          <cell r="X746" t="str">
            <v>Fuente de alimentación generales</v>
          </cell>
          <cell r="Y746">
            <v>42724</v>
          </cell>
          <cell r="Z746"/>
          <cell r="AA746" t="str">
            <v>BAJA</v>
          </cell>
          <cell r="AB746">
            <v>43166</v>
          </cell>
          <cell r="AC746" t="str">
            <v>Falta de vigilancia</v>
          </cell>
          <cell r="AD746" t="str">
            <v>-</v>
          </cell>
          <cell r="AE746"/>
          <cell r="AF746"/>
        </row>
        <row r="747">
          <cell r="A747" t="str">
            <v>TC-IACSA-0133/005.1</v>
          </cell>
          <cell r="B747" t="str">
            <v>Importadora JA S.A.</v>
          </cell>
          <cell r="C747" t="str">
            <v>Licencia de Tipo (Sistema Nº 4)</v>
          </cell>
          <cell r="D747" t="str">
            <v>BAJA</v>
          </cell>
          <cell r="E747"/>
          <cell r="F747">
            <v>30708901500</v>
          </cell>
          <cell r="G747" t="str">
            <v>Ladines 2552  3° 14, C.A.B.A., Argentina.</v>
          </cell>
          <cell r="H747" t="str">
            <v>Coolux Lighting Company Limited // RM256, Yiben Commerce Building, No. 1063 Chaguang Rd, Shenzhen, 518100, China.</v>
          </cell>
          <cell r="I747" t="str">
            <v>Coolux Lighting Company Limited // RM256, Yiben Commerce Building, No. 1063 Chaguang Rd, Shenzhen, 518100, China.</v>
          </cell>
          <cell r="J747" t="str">
            <v>China.</v>
          </cell>
          <cell r="K747" t="str">
            <v>Luminaria LED con Convertidor // LED luminaire with Converter</v>
          </cell>
          <cell r="L747" t="str">
            <v>JA</v>
          </cell>
          <cell r="M747" t="str">
            <v>JA-6060 
JA-6060C (convertidor/converter)</v>
          </cell>
          <cell r="N747" t="str">
            <v>200-240Vca, 50/60Hz, 40W, 108 Leds , Clase II / Class II
Convertidor/ Converter:
Entrada/Input: 200-240V~, 50/60Hz, 280mA Max, Clase II / Class II
Salida/ Output: 30-40Vcc, 1030mA</v>
          </cell>
          <cell r="O747" t="str">
            <v>IEC 60598-1: 04- 2008 (Ed 7.0) + IEC 60598-2-1:1979 (Ed. 1.0) + AM 1:1987 + IEC 62031:2012 (Ed 1.1) + IEC 61347-1:2012 (Ed 2.2) + IEC 61347-2-13:2006 (Ed.1.0)</v>
          </cell>
          <cell r="P747" t="str">
            <v>SE N° 39256; SE N° 39257; SE N° 39258</v>
          </cell>
          <cell r="Q747" t="str">
            <v>IADEV S.A.</v>
          </cell>
          <cell r="R747" t="str">
            <v>NA</v>
          </cell>
          <cell r="S747" t="str">
            <v>NA</v>
          </cell>
          <cell r="T747" t="str">
            <v>NA</v>
          </cell>
          <cell r="U747" t="str">
            <v>NA</v>
          </cell>
          <cell r="V747">
            <v>2</v>
          </cell>
          <cell r="W747" t="str">
            <v>2.1</v>
          </cell>
          <cell r="X747" t="str">
            <v xml:space="preserve">Luminaria: artefacto completo </v>
          </cell>
          <cell r="Y747">
            <v>42726</v>
          </cell>
          <cell r="Z747"/>
          <cell r="AA747" t="str">
            <v>BAJA</v>
          </cell>
          <cell r="AB747" t="str">
            <v>NA</v>
          </cell>
          <cell r="AC747" t="str">
            <v>NA</v>
          </cell>
          <cell r="AD747" t="str">
            <v>BAJA</v>
          </cell>
          <cell r="AE747"/>
          <cell r="AF747"/>
        </row>
        <row r="748">
          <cell r="A748" t="str">
            <v>IACSA-W4-004.1</v>
          </cell>
          <cell r="B748" t="str">
            <v xml:space="preserve">WAL MART ARGENTINA S.R.L. </v>
          </cell>
          <cell r="C748" t="str">
            <v>Licencia de Marca (Sistema Nº 5)</v>
          </cell>
          <cell r="D748" t="str">
            <v>BAJA</v>
          </cell>
          <cell r="E748"/>
          <cell r="F748">
            <v>30678138300</v>
          </cell>
          <cell r="G748" t="str">
            <v>Bolivia 5831,C.A.B.A., Argentina.</v>
          </cell>
          <cell r="H748" t="str">
            <v>New Bright Industrial Company, Limited // 9/F., New Bright Building, 11 Sheung Yuet Road, Kowloon Bay, Kowloon, Hong Kong.</v>
          </cell>
          <cell r="I748" t="str">
            <v>Brilliant Electric (Shenzhen) Co., Ltd. // Block 22, Shenzhen Shatoujiao Free Trade Zone, Shenzhen, Guangdong, 518081, P.R.China</v>
          </cell>
          <cell r="J748">
            <v>0</v>
          </cell>
          <cell r="K748" t="str">
            <v>Cargador de baterías para juguetes // Battery Charger for Toys</v>
          </cell>
          <cell r="L748" t="str">
            <v>NEW BRIGHT</v>
          </cell>
          <cell r="M748" t="str">
            <v>A587500531</v>
          </cell>
          <cell r="N748" t="str">
            <v xml:space="preserve">Entrada // Input:  100-240Vac, 50/60Hz, 10W, Clase//Class II
Salida // Output: 13,5Vcc, 400mA
</v>
          </cell>
          <cell r="O748" t="str">
            <v xml:space="preserve">IEC 60335-1: 2010 (Ed 5.0) + IEC 60335-2-29:2002 (Ed 4.0) + AMD1:2004 </v>
          </cell>
          <cell r="P748" t="str">
            <v>SE N° 39463</v>
          </cell>
          <cell r="Q748" t="str">
            <v>IADEV S.A.</v>
          </cell>
          <cell r="R748" t="str">
            <v>NA</v>
          </cell>
          <cell r="S748" t="str">
            <v>NA</v>
          </cell>
          <cell r="T748" t="str">
            <v>NA</v>
          </cell>
          <cell r="U748" t="str">
            <v>NA</v>
          </cell>
          <cell r="V748">
            <v>4</v>
          </cell>
          <cell r="W748" t="str">
            <v>4.2</v>
          </cell>
          <cell r="X748" t="str">
            <v>Fuente de alimentación para equipos de tecnología de la información</v>
          </cell>
          <cell r="Y748">
            <v>42726</v>
          </cell>
          <cell r="Z748"/>
          <cell r="AA748" t="str">
            <v>BAJA</v>
          </cell>
          <cell r="AB748">
            <v>43166</v>
          </cell>
          <cell r="AC748" t="str">
            <v>falta de vigilancia</v>
          </cell>
          <cell r="AD748" t="str">
            <v>-</v>
          </cell>
          <cell r="AE748"/>
          <cell r="AF748"/>
        </row>
        <row r="749">
          <cell r="A749" t="str">
            <v>TC-IACSA-0126/001.2</v>
          </cell>
          <cell r="B749" t="str">
            <v>Etertin S.A.</v>
          </cell>
          <cell r="C749" t="str">
            <v>Licencia de Tipo (Sistema Nº 4)</v>
          </cell>
          <cell r="D749" t="str">
            <v>BAJA</v>
          </cell>
          <cell r="E749"/>
          <cell r="F749" t="str">
            <v>NA</v>
          </cell>
          <cell r="G749" t="str">
            <v>Av. Dorrego 646, C.A.B.A., Argentina.</v>
          </cell>
          <cell r="H749" t="str">
            <v>Dongguan Protronic Electronics Ltd</v>
          </cell>
          <cell r="I749" t="str">
            <v>Dongguan Protronic Electronics Ltd / Industrial Park, Xiangxi Village, Shipai Town, Dongguan, Guangdong, China</v>
          </cell>
          <cell r="J749">
            <v>0</v>
          </cell>
          <cell r="K749" t="str">
            <v>Generador solar / Solar Generator</v>
          </cell>
          <cell r="L749" t="str">
            <v>GOAL ZERO</v>
          </cell>
          <cell r="M749" t="str">
            <v>(1) YETI 1250; (2) YETI 400; (3) YETI 150</v>
          </cell>
          <cell r="N749" t="str">
            <v xml:space="preserve">220V 50Hz CLASE II  (1) 1200W  (2) 300W   (3) 80W
Las potencias son las maximas en uso continuo correspondientes a las salidas de
220 V, 50 Hz
</v>
          </cell>
          <cell r="O749" t="str">
            <v>IEC 62040-1:2008 (Ed. 1.1) junto con IEC 60950-1:2005 (Ed. 2.0) + A1:2009</v>
          </cell>
          <cell r="P749" t="str">
            <v>ANL-11-16-4988</v>
          </cell>
          <cell r="Q749" t="str">
            <v>LENOR S.R.L.</v>
          </cell>
          <cell r="R749" t="str">
            <v>NA</v>
          </cell>
          <cell r="S749" t="str">
            <v>NA</v>
          </cell>
          <cell r="T749" t="str">
            <v>NA</v>
          </cell>
          <cell r="U749" t="str">
            <v>NA</v>
          </cell>
          <cell r="V749">
            <v>5</v>
          </cell>
          <cell r="W749" t="str">
            <v>5.8</v>
          </cell>
          <cell r="X749" t="str">
            <v>Equipamiento de tecnología de la información y comunicación</v>
          </cell>
          <cell r="Y749">
            <v>42730</v>
          </cell>
          <cell r="Z749"/>
          <cell r="AA749" t="str">
            <v>BAJA</v>
          </cell>
          <cell r="AB749">
            <v>43103</v>
          </cell>
          <cell r="AC749" t="str">
            <v>BAJA por falta de vigilancia</v>
          </cell>
          <cell r="AD749" t="str">
            <v>-</v>
          </cell>
          <cell r="AE749"/>
          <cell r="AF749"/>
        </row>
        <row r="750">
          <cell r="A750" t="str">
            <v>TC-IACSA-0126/002.2</v>
          </cell>
          <cell r="B750" t="str">
            <v>Etertin S.A.</v>
          </cell>
          <cell r="C750" t="str">
            <v>Licencia de Tipo (Sistema Nº 4)</v>
          </cell>
          <cell r="D750" t="str">
            <v>BAJA</v>
          </cell>
          <cell r="E750"/>
          <cell r="F750" t="str">
            <v>NA</v>
          </cell>
          <cell r="G750" t="str">
            <v>Av. Dorrego 646, C.A.B.A., Argentina.</v>
          </cell>
          <cell r="H750" t="str">
            <v>KTEC POWER SUPPLY CO. LTD.</v>
          </cell>
          <cell r="I750" t="str">
            <v>KTEC POWER SUPPLY CO. LTD. /  No, 15-3, TAN TOU 1st VILLAGE, SONG GANG TOWN, SHEN ZHEN CITY, 518105, CHINA</v>
          </cell>
          <cell r="J750">
            <v>0</v>
          </cell>
          <cell r="K750" t="str">
            <v>Fuente de alimentacion para generador solar / Power Supply for Solar Generator</v>
          </cell>
          <cell r="L750" t="str">
            <v>Ktec, GOAL ZERO</v>
          </cell>
          <cell r="M750" t="str">
            <v xml:space="preserve">KSUS0901600500M2
</v>
          </cell>
          <cell r="N750" t="str">
            <v>Entrada / Input: 100-240V ~, 50/60Hz, 1,3 A, Clase II / Class II.
Salida / Output: 16Vcc, 5,0 A.</v>
          </cell>
          <cell r="O750" t="str">
            <v>IEC 60950-1:2005 (Ed. 2.0) + A1:2009</v>
          </cell>
          <cell r="P750" t="str">
            <v>N° ANL-11-16-4989</v>
          </cell>
          <cell r="Q750" t="str">
            <v>LENOR S.R.L.</v>
          </cell>
          <cell r="R750" t="str">
            <v>NA</v>
          </cell>
          <cell r="S750" t="str">
            <v>NA</v>
          </cell>
          <cell r="T750" t="str">
            <v>NA</v>
          </cell>
          <cell r="U750" t="str">
            <v>NA</v>
          </cell>
          <cell r="V750">
            <v>4</v>
          </cell>
          <cell r="W750" t="str">
            <v>4.2</v>
          </cell>
          <cell r="X750" t="str">
            <v>Fuente de alimentación para equipos de tecnología de la información</v>
          </cell>
          <cell r="Y750">
            <v>42730</v>
          </cell>
          <cell r="Z750"/>
          <cell r="AA750" t="str">
            <v>BAJA</v>
          </cell>
          <cell r="AB750">
            <v>43103</v>
          </cell>
          <cell r="AC750" t="str">
            <v>BAJA por falta de vigilancia</v>
          </cell>
          <cell r="AD750" t="str">
            <v>-</v>
          </cell>
          <cell r="AE750"/>
          <cell r="AF750"/>
        </row>
        <row r="751">
          <cell r="A751" t="str">
            <v xml:space="preserve">CSE-IACSA-J9-012.1 </v>
          </cell>
          <cell r="B751" t="str">
            <v>JOSE M. ALLADIO E HIJOS S.A.</v>
          </cell>
          <cell r="C751" t="str">
            <v>Licencia de Marca (Sistema Nº 5)</v>
          </cell>
          <cell r="D751" t="str">
            <v>BAJA</v>
          </cell>
          <cell r="E751"/>
          <cell r="F751">
            <v>30502680478</v>
          </cell>
          <cell r="G751" t="str">
            <v>Av. Córdoba 325, Luque, Provincia de Córdoba, Argentina</v>
          </cell>
          <cell r="H751" t="str">
            <v>Harvest Industry Limited</v>
          </cell>
          <cell r="I751" t="str">
            <v>Harvest Industry Limited // HanJi Industrial Park Shi Ji Town Pan Yu Guangzhou P. R. China.</v>
          </cell>
          <cell r="J751" t="str">
            <v>China.</v>
          </cell>
          <cell r="K751" t="str">
            <v>Exprimidor</v>
          </cell>
          <cell r="L751" t="str">
            <v>AURORA</v>
          </cell>
          <cell r="M751" t="str">
            <v>WIRU SN; WIRU SB</v>
          </cell>
          <cell r="N751" t="str">
            <v>220-240V~; 50/60Hz; 30W; Clase II</v>
          </cell>
          <cell r="O751" t="str">
            <v xml:space="preserve">IEC 60335-1:2010 (Ed. 5.0) + IEC 60335-2-14:2012 (Ed.5.2)
</v>
          </cell>
          <cell r="P751" t="str">
            <v>SE N°08738</v>
          </cell>
          <cell r="Q751" t="str">
            <v>LADET S.A.</v>
          </cell>
          <cell r="R751" t="str">
            <v>NA</v>
          </cell>
          <cell r="S751" t="str">
            <v>NA</v>
          </cell>
          <cell r="T751" t="str">
            <v>NA</v>
          </cell>
          <cell r="U751" t="str">
            <v>NA</v>
          </cell>
          <cell r="V751">
            <v>3</v>
          </cell>
          <cell r="W751" t="str">
            <v>3.2</v>
          </cell>
          <cell r="X751" t="str">
            <v>Electrodomésticos de uso en la Cocina</v>
          </cell>
          <cell r="Y751">
            <v>42732</v>
          </cell>
          <cell r="Z751"/>
          <cell r="AA751">
            <v>44415</v>
          </cell>
          <cell r="AB751">
            <v>44410</v>
          </cell>
          <cell r="AC751" t="str">
            <v>Producto discontinuado</v>
          </cell>
          <cell r="AD751">
            <v>-1497</v>
          </cell>
          <cell r="AE751"/>
          <cell r="AF751"/>
        </row>
        <row r="752">
          <cell r="A752" t="str">
            <v>IACSA-J9-002.1</v>
          </cell>
          <cell r="B752" t="str">
            <v>JOSE M. ALLADIO E HIJOS S.A.</v>
          </cell>
          <cell r="C752" t="str">
            <v>Licencia de Marca (Sistema Nº 5)</v>
          </cell>
          <cell r="D752" t="str">
            <v>BAJA</v>
          </cell>
          <cell r="E752"/>
          <cell r="F752">
            <v>30502680478</v>
          </cell>
          <cell r="G752" t="str">
            <v>Av. Córdoba 325, Luque, Provincia de Córdoba, Argentina</v>
          </cell>
          <cell r="H752" t="str">
            <v>FOSHAN SHUNDE FASHION ELECTRICAL APPLIANCES MFG. CO., LTD.</v>
          </cell>
          <cell r="I752" t="str">
            <v xml:space="preserve">Foshan Shunde Fashion Electrical Appliances MFG. Co., Ltd.
No. 25-2, Fu An Industrial Area Phase 1, Leliu Town, Shunde District, Fo Shan City, P. R. China.
</v>
          </cell>
          <cell r="J752" t="str">
            <v>China.</v>
          </cell>
          <cell r="K752" t="str">
            <v>Cafetera // Coffee Maker.</v>
          </cell>
          <cell r="L752" t="str">
            <v>AURORA</v>
          </cell>
          <cell r="M752" t="str">
            <v xml:space="preserve">Ujyana CM </v>
          </cell>
          <cell r="N752" t="str">
            <v>Entrada / Input: 220-240V~, 50/60Hz, 900W, 3,9A, Clase I // Class I.</v>
          </cell>
          <cell r="O752" t="str">
            <v>IEC 60335-1:2010 (Ed. 5.0) + IEC 60335-2-15:2012 (Ed. 6.0)</v>
          </cell>
          <cell r="P752" t="str">
            <v>SE N° 08094</v>
          </cell>
          <cell r="Q752" t="str">
            <v>LADET S.A.</v>
          </cell>
          <cell r="R752" t="str">
            <v>NA</v>
          </cell>
          <cell r="S752" t="str">
            <v>NA</v>
          </cell>
          <cell r="T752" t="str">
            <v>NA</v>
          </cell>
          <cell r="U752" t="str">
            <v>NA</v>
          </cell>
          <cell r="V752">
            <v>3</v>
          </cell>
          <cell r="W752" t="str">
            <v>3.2</v>
          </cell>
          <cell r="X752" t="str">
            <v>Electrodomésticos de uso en la Cocina</v>
          </cell>
          <cell r="Y752">
            <v>42732</v>
          </cell>
          <cell r="Z752"/>
          <cell r="AA752" t="str">
            <v>BAJA</v>
          </cell>
          <cell r="AB752">
            <v>44007</v>
          </cell>
          <cell r="AC752" t="str">
            <v>Producto discontinuado</v>
          </cell>
          <cell r="AD752" t="str">
            <v>-</v>
          </cell>
          <cell r="AE752"/>
          <cell r="AF752"/>
        </row>
        <row r="753">
          <cell r="A753" t="str">
            <v>TC-IACSA-0140/001.1R1</v>
          </cell>
          <cell r="B753" t="str">
            <v>PLOTTERDOC.COM S.R.L.</v>
          </cell>
          <cell r="C753" t="str">
            <v>Licencia de Tipo (Sistema Nº 4)</v>
          </cell>
          <cell r="D753" t="str">
            <v>BAJA</v>
          </cell>
          <cell r="E753"/>
          <cell r="F753" t="str">
            <v>NA</v>
          </cell>
          <cell r="G753" t="str">
            <v>Caracas 4154 (CP1419), C.A.B.A., Argentina.</v>
          </cell>
          <cell r="H753" t="str">
            <v>FLEXTRONIC SHAH ALAM SDN. BHD</v>
          </cell>
          <cell r="I753" t="str">
            <v>FLEXTRONIC SHAH ALAM SDN. BHD // Plot D16, Jalan Dpb/4 Kawasan Zon Perindustrian Bebas Pelabuhan Tanjung Pelepas81560 Gelang Patah Johor, Malasia.</v>
          </cell>
          <cell r="J753">
            <v>0</v>
          </cell>
          <cell r="K753" t="str">
            <v>Impresora tipo Plotter / Plotter Printer</v>
          </cell>
          <cell r="L753" t="str">
            <v>HP</v>
          </cell>
          <cell r="M753" t="str">
            <v xml:space="preserve">1) B4H69A HP 310; E2X76A HP 330; B4H70A HP LATEX 360; B4H71 HP LATEX 340; L4R41A HP LATEX 370; L4R41B HP LATEX 370/B, E2X76A HP LATEX 330, V7L47A HP LATEX 335, B4H71 HP LATEX 340, V8L39A HP LATEX 365, V8N83A HP LATEX 375
2) V7L46A HP LATEX 315
</v>
          </cell>
          <cell r="N753" t="str">
            <v xml:space="preserve">Entrada/Input: 220-240 Vca, 50/60Hz, Case/ Class I, 1) 16A, 2) 13A
</v>
          </cell>
          <cell r="O753" t="str">
            <v xml:space="preserve">IEC 60950‐1:2005 (Ed. 2.0)
</v>
          </cell>
          <cell r="P753" t="str">
            <v>N° CDG-05-16-9955</v>
          </cell>
          <cell r="Q753" t="str">
            <v>LENOR S.R.L.</v>
          </cell>
          <cell r="R753" t="str">
            <v>NA</v>
          </cell>
          <cell r="S753" t="str">
            <v>NA</v>
          </cell>
          <cell r="T753" t="str">
            <v>NA</v>
          </cell>
          <cell r="U753" t="str">
            <v>NA</v>
          </cell>
          <cell r="V753">
            <v>3</v>
          </cell>
          <cell r="W753" t="str">
            <v>3.7</v>
          </cell>
          <cell r="X753" t="str">
            <v>Cuidado del hogar</v>
          </cell>
          <cell r="Y753">
            <v>42732</v>
          </cell>
          <cell r="Z753"/>
          <cell r="AA753" t="str">
            <v>BAJA</v>
          </cell>
          <cell r="AB753" t="str">
            <v>NA</v>
          </cell>
          <cell r="AC753" t="str">
            <v>NA</v>
          </cell>
          <cell r="AD753" t="str">
            <v>-</v>
          </cell>
          <cell r="AE753"/>
          <cell r="AF753"/>
        </row>
        <row r="754">
          <cell r="A754" t="str">
            <v>TC-IACSA-0140/001.1R2</v>
          </cell>
          <cell r="B754" t="str">
            <v>PLOTTERDOC.COM S.R.L.</v>
          </cell>
          <cell r="C754" t="str">
            <v>Licencia de Tipo (Sistema Nº 4)</v>
          </cell>
          <cell r="D754" t="str">
            <v>BAJA</v>
          </cell>
          <cell r="E754"/>
          <cell r="F754" t="str">
            <v>NA</v>
          </cell>
          <cell r="G754" t="str">
            <v>Caracas 4154 (CP1419), C.A.B.A., Argentina.</v>
          </cell>
          <cell r="H754" t="str">
            <v>FLEXTRONIC SHAH ALAM SDN. BHD</v>
          </cell>
          <cell r="I754" t="str">
            <v>FLEXTRONIC SHAH ALAM SDN. BHD // Plot D16, Jalan Dpb/4 Kawasan Zon Perindustrian Bebas Pelabuhan Tanjung Pelepas81560 Gelang Patah Johor, Malasia.</v>
          </cell>
          <cell r="J754">
            <v>0</v>
          </cell>
          <cell r="K754" t="str">
            <v>Impresora tipo Plotter / Plotter Printer</v>
          </cell>
          <cell r="L754" t="str">
            <v>HP</v>
          </cell>
          <cell r="M754" t="str">
            <v xml:space="preserve">1) B4H69A HP 310; E2X76A HP 330; B4H70A HP LATEX 360; B4H71 HP LATEX 340; L4R41A HP LATEX 370; L4R41B HP LATEX 370/B, E2X76A HP LATEX 330, V7L47A HP LATEX 335, B4H71 HP LATEX 340, V8L39A HP LATEX 365, V8N83A HP LATEX 375
2) V7L46A HP LATEX 315,M0E30 HP LATEX 110A
</v>
          </cell>
          <cell r="N754" t="str">
            <v xml:space="preserve">Entrada/Input: 220-240 Vca, 50/60Hz, Case/ Class I, 1) 16A, 2) 13A
</v>
          </cell>
          <cell r="O754" t="str">
            <v xml:space="preserve">IEC 60950‐1:2005 (Ed. 2.0)
</v>
          </cell>
          <cell r="P754" t="str">
            <v>N° CDG-05-16-9955</v>
          </cell>
          <cell r="Q754" t="str">
            <v>LENOR S.R.L.</v>
          </cell>
          <cell r="R754" t="str">
            <v>NA</v>
          </cell>
          <cell r="S754" t="str">
            <v>NA</v>
          </cell>
          <cell r="T754" t="str">
            <v>NA</v>
          </cell>
          <cell r="U754" t="str">
            <v>NA</v>
          </cell>
          <cell r="V754">
            <v>3</v>
          </cell>
          <cell r="W754" t="str">
            <v>3.7</v>
          </cell>
          <cell r="X754" t="str">
            <v>Cuidado del hogar</v>
          </cell>
          <cell r="Y754">
            <v>42732</v>
          </cell>
          <cell r="Z754"/>
          <cell r="AA754" t="str">
            <v>BAJA</v>
          </cell>
          <cell r="AB754">
            <v>43103</v>
          </cell>
          <cell r="AC754" t="str">
            <v>BAJA por falta de vigilancia</v>
          </cell>
          <cell r="AD754" t="str">
            <v>-</v>
          </cell>
          <cell r="AE754"/>
          <cell r="AF754"/>
        </row>
        <row r="755">
          <cell r="A755" t="str">
            <v>IACSA-J9-012.1</v>
          </cell>
          <cell r="B755" t="str">
            <v>JOSE M. ALLADIO E HIJOS S.A.</v>
          </cell>
          <cell r="C755" t="str">
            <v>Licencia de Marca (Sistema Nº 5)</v>
          </cell>
          <cell r="D755" t="str">
            <v>BAJA</v>
          </cell>
          <cell r="E755"/>
          <cell r="F755">
            <v>30502680478</v>
          </cell>
          <cell r="G755" t="str">
            <v>Av. Córdoba 325, Luque, Provincia de Córdoba, Argentina</v>
          </cell>
          <cell r="H755" t="str">
            <v>Harvest Industry Limited</v>
          </cell>
          <cell r="I755" t="str">
            <v>Harvest Industry Limited // HanJi Industrial Park Shi Ji Town Pan Yu Guangzhou P. R. China.</v>
          </cell>
          <cell r="J755" t="str">
            <v>China.</v>
          </cell>
          <cell r="K755" t="str">
            <v>Exprimidor</v>
          </cell>
          <cell r="L755" t="str">
            <v>AURORA</v>
          </cell>
          <cell r="M755" t="str">
            <v>WIRU SN; WIRU SB</v>
          </cell>
          <cell r="N755" t="str">
            <v>220-240V~; 50/60Hz; 30W; Clase II</v>
          </cell>
          <cell r="O755" t="str">
            <v xml:space="preserve">IEC 60335-1:2010 (Ed. 5.0) + IEC 60335-2-14:2012 (Ed.5.2)
</v>
          </cell>
          <cell r="P755" t="str">
            <v>SE N°08738</v>
          </cell>
          <cell r="Q755" t="str">
            <v>LADET S.A.</v>
          </cell>
          <cell r="R755" t="str">
            <v>NA</v>
          </cell>
          <cell r="S755" t="str">
            <v>NA</v>
          </cell>
          <cell r="T755" t="str">
            <v>NA</v>
          </cell>
          <cell r="U755" t="str">
            <v>NA</v>
          </cell>
          <cell r="V755">
            <v>3</v>
          </cell>
          <cell r="W755" t="str">
            <v>3.2</v>
          </cell>
          <cell r="X755" t="str">
            <v>Electrodomésticos de uso en la Cocina</v>
          </cell>
          <cell r="Y755">
            <v>42733</v>
          </cell>
          <cell r="Z755"/>
          <cell r="AA755" t="str">
            <v>BAJA</v>
          </cell>
          <cell r="AB755">
            <v>43881</v>
          </cell>
          <cell r="AC755" t="str">
            <v>cambio de codificacion (CAMBIO INTERNO DE INTERTEK)</v>
          </cell>
          <cell r="AD755" t="str">
            <v>-</v>
          </cell>
          <cell r="AE755"/>
          <cell r="AF755"/>
        </row>
        <row r="756">
          <cell r="A756" t="str">
            <v>IACSA-N20-001.1</v>
          </cell>
          <cell r="B756" t="str">
            <v>Nicelectric S.A.</v>
          </cell>
          <cell r="C756" t="str">
            <v>Licencia de Marca (Sistema Nº 5)</v>
          </cell>
          <cell r="D756" t="str">
            <v>BAJA</v>
          </cell>
          <cell r="E756"/>
          <cell r="F756" t="str">
            <v>NA</v>
          </cell>
          <cell r="G756" t="str">
            <v>Senillosa 1944, C.A.B.A., Argentina.</v>
          </cell>
          <cell r="H756" t="str">
            <v>REIGN POWER CO., LTD</v>
          </cell>
          <cell r="I756" t="str">
            <v>Reign Power Co., Ltd
4F South, A2 Bldg, B3 Area Fuhai Industrial Park, Fuhai Rd, Fuyon Town, Baoan District, Shenzhen City, 518103, China.</v>
          </cell>
          <cell r="J756">
            <v>0</v>
          </cell>
          <cell r="K756" t="str">
            <v>Fuente de alimentacion para CPU // Power Supply for CPU</v>
          </cell>
          <cell r="L756" t="str">
            <v>REIGN POWER</v>
          </cell>
          <cell r="M756" t="str">
            <v>LP1100D-12MDA; LP1100D-24MDA; LP1150D-12MADA; LP1150D-24MADA; LP1300D-12MDA; LP1300D-24MDA.</v>
          </cell>
          <cell r="N756" t="str">
            <v xml:space="preserve">Entrada // Input: Ver Anexo 1// See appendix 1
Salida // Output: Ver Anexo 1// See appendix 1
</v>
          </cell>
          <cell r="O756" t="str">
            <v>IEC 60950-1:2009 (Ed. 2.1).</v>
          </cell>
          <cell r="P756" t="str">
            <v>SE Nº 07754</v>
          </cell>
          <cell r="Q756" t="str">
            <v>LADET S.A.</v>
          </cell>
          <cell r="R756" t="str">
            <v>NA</v>
          </cell>
          <cell r="S756" t="str">
            <v>NA</v>
          </cell>
          <cell r="T756" t="str">
            <v>NA</v>
          </cell>
          <cell r="U756" t="str">
            <v>NA</v>
          </cell>
          <cell r="V756">
            <v>4</v>
          </cell>
          <cell r="W756" t="str">
            <v>4.2</v>
          </cell>
          <cell r="X756" t="str">
            <v>Fuente de alimentación para equipos de tecnología de la información</v>
          </cell>
          <cell r="Y756">
            <v>42734</v>
          </cell>
          <cell r="Z756"/>
          <cell r="AA756" t="str">
            <v>BAJA</v>
          </cell>
          <cell r="AB756">
            <v>43089</v>
          </cell>
          <cell r="AC756" t="str">
            <v>Se reemplaza por nueva revision por eliminacion de modelo</v>
          </cell>
          <cell r="AD756" t="str">
            <v>BAJA</v>
          </cell>
          <cell r="AE756"/>
          <cell r="AF756"/>
        </row>
        <row r="757">
          <cell r="A757" t="str">
            <v>IACSA-N20-001.2</v>
          </cell>
          <cell r="B757" t="str">
            <v>Nicelectric S.A.</v>
          </cell>
          <cell r="C757" t="str">
            <v>Licencia de Marca (Sistema Nº 5)</v>
          </cell>
          <cell r="D757" t="str">
            <v>BAJA</v>
          </cell>
          <cell r="E757"/>
          <cell r="F757">
            <v>30696732295</v>
          </cell>
          <cell r="G757" t="str">
            <v>Senillosa 1944, C.A.B.A., Argentina.</v>
          </cell>
          <cell r="H757" t="str">
            <v>REIGN POWER CO., LTD</v>
          </cell>
          <cell r="I757" t="str">
            <v>Reign Power Co., Ltd
4F South, A2 Bldg, B3 Area Fuhai Industrial Park, Fuhai Rd, Fuyon Town, Baoan District, Shenzhen City, 518103, China..</v>
          </cell>
          <cell r="J757" t="str">
            <v>China.</v>
          </cell>
          <cell r="K757" t="str">
            <v>Fuente de alimentacion para CPU // Power Supply for CPU</v>
          </cell>
          <cell r="L757" t="str">
            <v>REIGN POWER</v>
          </cell>
          <cell r="M757" t="str">
            <v xml:space="preserve">LP1040D- 05SDA, LP1050D-12SDA, LP1050D-24SDA. </v>
          </cell>
          <cell r="N757" t="str">
            <v xml:space="preserve">Entrada // Input: Ver Anexo 1// See appendix 1
Salida // Output: Ver Anexo 1// See appendix 1
</v>
          </cell>
          <cell r="O757" t="str">
            <v>IEC 60950-1:2009 (Ed. 2.1).</v>
          </cell>
          <cell r="P757" t="str">
            <v>SE N° 07755</v>
          </cell>
          <cell r="Q757" t="str">
            <v>LADET S.A.</v>
          </cell>
          <cell r="R757" t="str">
            <v>NA</v>
          </cell>
          <cell r="S757" t="str">
            <v>NA</v>
          </cell>
          <cell r="T757" t="str">
            <v>NA</v>
          </cell>
          <cell r="U757" t="str">
            <v>NA</v>
          </cell>
          <cell r="V757">
            <v>4</v>
          </cell>
          <cell r="W757" t="str">
            <v>4.2</v>
          </cell>
          <cell r="X757" t="str">
            <v>Fuente de alimentación para equipos de tecnología de la información</v>
          </cell>
          <cell r="Y757">
            <v>42734</v>
          </cell>
          <cell r="Z757"/>
          <cell r="AA757" t="str">
            <v>BAJA</v>
          </cell>
          <cell r="AB757" t="str">
            <v>NA</v>
          </cell>
          <cell r="AC757" t="str">
            <v>NA</v>
          </cell>
          <cell r="AD757" t="str">
            <v>BAJA</v>
          </cell>
          <cell r="AE757"/>
          <cell r="AF757"/>
        </row>
        <row r="758">
          <cell r="A758" t="str">
            <v>IACSA-N20-001.3</v>
          </cell>
          <cell r="B758" t="str">
            <v>Nicelectric S.A.</v>
          </cell>
          <cell r="C758" t="str">
            <v>Licencia de Marca (Sistema Nº 5)</v>
          </cell>
          <cell r="D758" t="str">
            <v>BAJA</v>
          </cell>
          <cell r="E758"/>
          <cell r="F758" t="str">
            <v>NA</v>
          </cell>
          <cell r="G758" t="str">
            <v>Senillosa 1944, C.A.B.A., Argentina.</v>
          </cell>
          <cell r="H758" t="str">
            <v>REIGN POWER CO., LTD</v>
          </cell>
          <cell r="I758" t="str">
            <v>Reign Power Co., Ltd
4F South, A2 Bldg, B3 Area Fuhai Industrial Park, Fuhai Rd, Fuyon Town, Baoan District, Shenzhen City, 518103, China.</v>
          </cell>
          <cell r="J758">
            <v>0</v>
          </cell>
          <cell r="K758" t="str">
            <v>Fuente de alimentacion para CPU // Power Supply for CPU</v>
          </cell>
          <cell r="L758" t="str">
            <v>REIGN POWER</v>
          </cell>
          <cell r="M758" t="str">
            <v>LP1500D-12MDA, LP1500D-24MDA</v>
          </cell>
          <cell r="N758" t="str">
            <v xml:space="preserve">Entrada // Input: Ver Anexo 1// See appendix 1
Salida // Output: Ver Anexo 1// See appendix 1
</v>
          </cell>
          <cell r="O758" t="str">
            <v>IEC 60950-1:2009 (Ed. 2.1).</v>
          </cell>
          <cell r="P758" t="str">
            <v>SE N° 07756</v>
          </cell>
          <cell r="Q758" t="str">
            <v>LADET S.A.</v>
          </cell>
          <cell r="R758" t="str">
            <v>NA</v>
          </cell>
          <cell r="S758" t="str">
            <v>NA</v>
          </cell>
          <cell r="T758" t="str">
            <v>NA</v>
          </cell>
          <cell r="U758" t="str">
            <v>NA</v>
          </cell>
          <cell r="V758">
            <v>4</v>
          </cell>
          <cell r="W758" t="str">
            <v>4.2</v>
          </cell>
          <cell r="X758" t="str">
            <v>Fuente de alimentación para equipos de tecnología de la información</v>
          </cell>
          <cell r="Y758">
            <v>42734</v>
          </cell>
          <cell r="Z758"/>
          <cell r="AA758" t="str">
            <v>BAJA</v>
          </cell>
          <cell r="AB758">
            <v>43089</v>
          </cell>
          <cell r="AC758" t="str">
            <v>Se reemplaza por nueva revision por correccion de caracteristica electrica</v>
          </cell>
          <cell r="AD758" t="str">
            <v>BAJA</v>
          </cell>
          <cell r="AE758"/>
          <cell r="AF758"/>
        </row>
        <row r="759">
          <cell r="A759" t="str">
            <v>IACSA-J9-009.1</v>
          </cell>
          <cell r="B759" t="str">
            <v>JOSE M. ALLADIO E HIJOS S.A.</v>
          </cell>
          <cell r="C759" t="str">
            <v>Licencia de Marca (Sistema Nº 5)</v>
          </cell>
          <cell r="D759" t="str">
            <v>BAJA</v>
          </cell>
          <cell r="E759"/>
          <cell r="F759">
            <v>30502680478</v>
          </cell>
          <cell r="G759" t="str">
            <v>Av. Córdoba 325, Luque, Provincia de Córdoba, Argentina</v>
          </cell>
          <cell r="H759" t="str">
            <v>FOSHAN SHUNDE FASHION ELECTRICAL APPLIANCES MFG. CO., LTD.</v>
          </cell>
          <cell r="I759" t="str">
            <v xml:space="preserve">Foshan Shunde Fashion Electrical Appliances MFG. Co., Ltd.
No. 25-2, Fu An Industrial Area Phase 1, Leliu Town, Shunde District, Fo Shan City, P. R. China.
</v>
          </cell>
          <cell r="J759" t="str">
            <v>China.</v>
          </cell>
          <cell r="K759" t="str">
            <v>Tostadora // Toaster</v>
          </cell>
          <cell r="L759" t="str">
            <v>AURORA</v>
          </cell>
          <cell r="M759" t="str">
            <v xml:space="preserve">Jank’ay </v>
          </cell>
          <cell r="N759" t="str">
            <v>220-240Vac, 50Hz, 680-800W, 3.5A, Clase I // Class I.</v>
          </cell>
          <cell r="O759" t="str">
            <v>IEC 60335-1:2010 (Ed. 5.0) + IEC 60335-2-9:2008 (Ed. 6.0) + A1:2012.</v>
          </cell>
          <cell r="P759" t="str">
            <v>SE N° 08095</v>
          </cell>
          <cell r="Q759" t="str">
            <v>LADET S.A.</v>
          </cell>
          <cell r="R759" t="str">
            <v>NA</v>
          </cell>
          <cell r="S759" t="str">
            <v>NA</v>
          </cell>
          <cell r="T759" t="str">
            <v>NA</v>
          </cell>
          <cell r="U759" t="str">
            <v>NA</v>
          </cell>
          <cell r="V759">
            <v>3</v>
          </cell>
          <cell r="W759" t="str">
            <v>3.2</v>
          </cell>
          <cell r="X759" t="str">
            <v>Electrodomésticos de uso en la Cocina</v>
          </cell>
          <cell r="Y759">
            <v>42740</v>
          </cell>
          <cell r="Z759"/>
          <cell r="AA759" t="str">
            <v>BAJA</v>
          </cell>
          <cell r="AB759">
            <v>43426</v>
          </cell>
          <cell r="AC759" t="str">
            <v>Revision por agregado de modelos</v>
          </cell>
          <cell r="AD759" t="str">
            <v>-</v>
          </cell>
          <cell r="AE759"/>
          <cell r="AF759"/>
        </row>
        <row r="760">
          <cell r="A760" t="str">
            <v>IACSA-J9-004.1</v>
          </cell>
          <cell r="B760" t="str">
            <v>JOSE M. ALLADIO E HIJOS S.A.</v>
          </cell>
          <cell r="C760" t="str">
            <v>Licencia de Marca (Sistema Nº 5)</v>
          </cell>
          <cell r="D760" t="str">
            <v>BAJA</v>
          </cell>
          <cell r="E760"/>
          <cell r="F760">
            <v>30502680478</v>
          </cell>
          <cell r="G760" t="str">
            <v>Av. Córdoba 325, Luque, Provincia de Córdoba, Argentina</v>
          </cell>
          <cell r="H760" t="str">
            <v>Foshan Gohome Electrical Appliances MFG Co., Ltd.</v>
          </cell>
          <cell r="I760" t="str">
            <v xml:space="preserve">Foshan Gohome Electrical Appliances MFG Co., Ltd.
No. 38, Baichen Road, Shunde District, Foshan, 528313, Guangdong, China..
</v>
          </cell>
          <cell r="J760" t="str">
            <v>China.</v>
          </cell>
          <cell r="K760" t="str">
            <v>Horno Electrico Digital // Digital Electric Oven</v>
          </cell>
          <cell r="L760" t="str">
            <v>AURORA</v>
          </cell>
          <cell r="M760" t="str">
            <v>(1) Kankay D70, (2) Kankay D52.</v>
          </cell>
          <cell r="N760" t="str">
            <v>220Vac, 50Hz, (1) 2200W, (2) 2000W, (1) 10A, (2) 9.1A, Clase I // Class I.</v>
          </cell>
          <cell r="O760" t="str">
            <v>IEC 60335-1:2010 (Ed. 5.0) + IEC 60335-2-9:2008 (Ed. 6.0) + A1:2012.</v>
          </cell>
          <cell r="P760" t="str">
            <v>SE N° 08097</v>
          </cell>
          <cell r="Q760" t="str">
            <v>LADET S.A.</v>
          </cell>
          <cell r="R760" t="str">
            <v>NA</v>
          </cell>
          <cell r="S760" t="str">
            <v>NA</v>
          </cell>
          <cell r="T760" t="str">
            <v>NA</v>
          </cell>
          <cell r="U760" t="str">
            <v>NA</v>
          </cell>
          <cell r="V760">
            <v>3</v>
          </cell>
          <cell r="W760" t="str">
            <v>3.2</v>
          </cell>
          <cell r="X760" t="str">
            <v>Electrodomésticos de uso en la Cocina</v>
          </cell>
          <cell r="Y760">
            <v>42745</v>
          </cell>
          <cell r="Z760"/>
          <cell r="AA760" t="str">
            <v>BAJA</v>
          </cell>
          <cell r="AB760">
            <v>44001</v>
          </cell>
          <cell r="AC760" t="str">
            <v>Producto discontinuado</v>
          </cell>
          <cell r="AD760" t="str">
            <v>-</v>
          </cell>
          <cell r="AE760"/>
          <cell r="AF760"/>
        </row>
        <row r="761">
          <cell r="A761" t="str">
            <v>TC-IACSA-0137/001.1R1</v>
          </cell>
          <cell r="B761" t="str">
            <v>Baires Full Trading S.A.</v>
          </cell>
          <cell r="C761" t="str">
            <v>Licencia de Tipo (Sistema Nº 4)</v>
          </cell>
          <cell r="D761" t="str">
            <v>BAJA</v>
          </cell>
          <cell r="E761"/>
          <cell r="F761">
            <v>30639171163</v>
          </cell>
          <cell r="G761" t="str">
            <v>J.R. De Velasco 529, C.P. 1429 – C.A.B.A., Argentina.</v>
          </cell>
          <cell r="H761" t="str">
            <v>Ningbo Peichen Electric Appliance Co., Ltd // No.5910, Zhenpu Road, Xiepu, Zhenhai District, Ningbo, China..</v>
          </cell>
          <cell r="I761" t="str">
            <v>Ningbo Peichen Electric Appliance Co., Ltd // No.5910, Zhenpu Road, Xiepu, Zhenhai District, Ningbo, China..</v>
          </cell>
          <cell r="J761" t="str">
            <v>China.</v>
          </cell>
          <cell r="K761" t="str">
            <v xml:space="preserve">Extractor de Jugos // Juice Extractor
</v>
          </cell>
          <cell r="L761" t="str">
            <v>iMust</v>
          </cell>
          <cell r="M761" t="str">
            <v>EJU-R.850A-IMT, EJU-R.850R-IMT, EJU-R.850S-IMT</v>
          </cell>
          <cell r="N761" t="str">
            <v>220-240Vca, 50-60Hz, 850W, Clase II / Class Il</v>
          </cell>
          <cell r="O761" t="str">
            <v xml:space="preserve">IEC 60335-1:2001(ed. 4.2) + A1:2004 + A2:2006;
IEC 60335-2-14: 2006 (ed. 5.0) + A1:2008.
</v>
          </cell>
          <cell r="P761" t="str">
            <v>SE N° 07041</v>
          </cell>
          <cell r="Q761" t="str">
            <v>LADET S.A.</v>
          </cell>
          <cell r="R761" t="str">
            <v>NA</v>
          </cell>
          <cell r="S761" t="str">
            <v>NA</v>
          </cell>
          <cell r="T761" t="str">
            <v>NA</v>
          </cell>
          <cell r="U761" t="str">
            <v>NA</v>
          </cell>
          <cell r="V761">
            <v>3</v>
          </cell>
          <cell r="W761" t="str">
            <v>3.2</v>
          </cell>
          <cell r="X761" t="str">
            <v>Electrodomésticos de uso en la Cocina</v>
          </cell>
          <cell r="Y761">
            <v>42749</v>
          </cell>
          <cell r="Z761"/>
          <cell r="AA761" t="str">
            <v>BAJA</v>
          </cell>
          <cell r="AB761">
            <v>43707</v>
          </cell>
          <cell r="AC761" t="str">
            <v>NA</v>
          </cell>
          <cell r="AD761" t="str">
            <v>-</v>
          </cell>
          <cell r="AE761"/>
          <cell r="AF761"/>
        </row>
        <row r="762">
          <cell r="A762" t="str">
            <v>IACSA-J9-003.1</v>
          </cell>
          <cell r="B762" t="str">
            <v>JOSE M. ALLADIO E HIJOS S.A.</v>
          </cell>
          <cell r="C762" t="str">
            <v>Licencia de Marca (Sistema Nº 5)</v>
          </cell>
          <cell r="D762" t="str">
            <v>BAJA</v>
          </cell>
          <cell r="E762"/>
          <cell r="F762">
            <v>30502680478</v>
          </cell>
          <cell r="G762" t="str">
            <v>Av. Córdoba 325, Luque, Provincia de Córdoba, Argentina</v>
          </cell>
          <cell r="H762" t="str">
            <v>Foshan City Shunde Area Okey Electrical Appliances Co., Ltd.</v>
          </cell>
          <cell r="I762" t="str">
            <v xml:space="preserve">Foshan City Shunde Area Okey Electrical Appliances Co., Ltd.
3rd F, West of Hongmei Industry Park, Shunfengshan, Industry District, Daliang Town,
Shunde Area, Foshan City, 528000, Guangdong, China.
</v>
          </cell>
          <cell r="J762">
            <v>0</v>
          </cell>
          <cell r="K762" t="str">
            <v>Juguera Centífuga // Centrifugal Juicer</v>
          </cell>
          <cell r="L762" t="str">
            <v>AURORA</v>
          </cell>
          <cell r="M762" t="str">
            <v>Wiru C</v>
          </cell>
          <cell r="N762" t="str">
            <v>220-240V~, 50/60Hz, 400W, Clase II // Class II.</v>
          </cell>
          <cell r="O762" t="str">
            <v>IEC 60335-1:2010 (Ed.5.0) + IEC 60335-2-14:2006 (Ed. 5.0) + A1:2008</v>
          </cell>
          <cell r="P762" t="str">
            <v>SE N° 08092</v>
          </cell>
          <cell r="Q762" t="str">
            <v>LADET S.A.</v>
          </cell>
          <cell r="R762" t="str">
            <v>NA</v>
          </cell>
          <cell r="S762" t="str">
            <v>NA</v>
          </cell>
          <cell r="T762" t="str">
            <v>NA</v>
          </cell>
          <cell r="U762" t="str">
            <v>NA</v>
          </cell>
          <cell r="V762">
            <v>3</v>
          </cell>
          <cell r="W762" t="str">
            <v>3.2</v>
          </cell>
          <cell r="X762" t="str">
            <v>Electrodomésticos de uso en la Cocina</v>
          </cell>
          <cell r="Y762">
            <v>42752</v>
          </cell>
          <cell r="Z762"/>
          <cell r="AA762" t="str">
            <v>BAJA</v>
          </cell>
          <cell r="AB762">
            <v>43103</v>
          </cell>
          <cell r="AC762" t="str">
            <v>Se reemplaza por error de tipeo en la denominacion del producto</v>
          </cell>
          <cell r="AD762" t="str">
            <v>-</v>
          </cell>
          <cell r="AE762"/>
          <cell r="AF762"/>
        </row>
        <row r="763">
          <cell r="A763" t="str">
            <v>IACSA-J9-008.1</v>
          </cell>
          <cell r="B763" t="str">
            <v>JOSE M. ALLADIO E HIJOS S.A.</v>
          </cell>
          <cell r="C763" t="str">
            <v>Licencia de Marca (Sistema Nº 5)</v>
          </cell>
          <cell r="D763" t="str">
            <v>BAJA</v>
          </cell>
          <cell r="E763"/>
          <cell r="F763">
            <v>30502680478</v>
          </cell>
          <cell r="G763" t="str">
            <v>Av. Córdoba 325, Luque, Provincia de Córdoba, Argentina</v>
          </cell>
          <cell r="H763" t="str">
            <v>Jiangmen Bestday Electric Co. Ltd.</v>
          </cell>
          <cell r="I763" t="str">
            <v xml:space="preserve">Jiangmen Bestday Electric Co. Ltd. // No.32, Bangmin Rd. Hi-tech Zone (JiangHai District)
Jiangmen, 529080, Guangdong, China..
</v>
          </cell>
          <cell r="J763" t="str">
            <v>China.</v>
          </cell>
          <cell r="K763" t="str">
            <v>Juguera // Juicer</v>
          </cell>
          <cell r="L763" t="str">
            <v>AURORA</v>
          </cell>
          <cell r="M763" t="str">
            <v>Wiru E</v>
          </cell>
          <cell r="N763" t="str">
            <v>220-240V~, 50/60Hz, 200W, Clase I // Class I.</v>
          </cell>
          <cell r="O763" t="str">
            <v>IEC 60335-1:2010 (Ed.5.0) + IEC 60335-2-14:2006 (Ed. 5.0) + A1:2008</v>
          </cell>
          <cell r="P763" t="str">
            <v>SE N° 08099</v>
          </cell>
          <cell r="Q763" t="str">
            <v>LADET S.A.</v>
          </cell>
          <cell r="R763" t="str">
            <v>NA</v>
          </cell>
          <cell r="S763" t="str">
            <v>NA</v>
          </cell>
          <cell r="T763" t="str">
            <v>NA</v>
          </cell>
          <cell r="U763" t="str">
            <v>NA</v>
          </cell>
          <cell r="V763">
            <v>3</v>
          </cell>
          <cell r="W763" t="str">
            <v>3.2</v>
          </cell>
          <cell r="X763" t="str">
            <v>Electrodomésticos de uso en la Cocina</v>
          </cell>
          <cell r="Y763">
            <v>42752</v>
          </cell>
          <cell r="Z763"/>
          <cell r="AA763" t="str">
            <v>BAJA</v>
          </cell>
          <cell r="AB763">
            <v>44071</v>
          </cell>
          <cell r="AC763" t="str">
            <v>cambio de codificacion (CAMBIO INTERNO DE INTERTEK)</v>
          </cell>
          <cell r="AD763" t="str">
            <v>-</v>
          </cell>
          <cell r="AE763"/>
          <cell r="AF763"/>
        </row>
        <row r="764">
          <cell r="A764" t="str">
            <v>IACSA-E15-001.1R1</v>
          </cell>
          <cell r="B764" t="str">
            <v>EINHELL ARGENTINA S.A.</v>
          </cell>
          <cell r="C764" t="str">
            <v>Licencia de Marca (Sistema Nº 5)</v>
          </cell>
          <cell r="D764" t="str">
            <v>BAJA</v>
          </cell>
          <cell r="E764"/>
          <cell r="F764">
            <v>30711932476</v>
          </cell>
          <cell r="G764" t="str">
            <v>Av. Corrientes 1463; PISO 3°, Depto. 5,  C.A.B.A., Argentina.</v>
          </cell>
          <cell r="H764" t="str">
            <v xml:space="preserve">Yuyao Simen Town Wanji Electrics Factory / Simen Industrial Zone, Yuyao City, Zhejiang, 315400, China
</v>
          </cell>
          <cell r="I764" t="str">
            <v xml:space="preserve">Yuyao Simen Town Wanji Electrics Factory / Simen Industrial Zone, Yuyao City, Zhejiang, 315400, China
</v>
          </cell>
          <cell r="J764">
            <v>0</v>
          </cell>
          <cell r="K764" t="str">
            <v>Cargador de Baterias para herramientas de mano / Battery Charger for Hand-Held Tools.</v>
          </cell>
          <cell r="L764" t="str">
            <v>EINHELL; ROBUST</v>
          </cell>
          <cell r="M764" t="str">
            <v>RB-CD 18 Li, LG RB-SD 3,6 Li, LG RT-SD 3,6/1 Li, LG RB-CD 18 2B, LG RB-SD 4,8 F, A72-3h, RB-CD 12 Li, DACB-DC1200500, RB-CD 12/4 Li</v>
          </cell>
          <cell r="N764" t="str">
            <v>Ver Anexo 1// See appendix 1</v>
          </cell>
          <cell r="O764" t="str">
            <v xml:space="preserve">IEC 60335-1: 2010 (Ed. 5.0) + IEC 60335-2-29:2004 (Ed. 4.1)
</v>
          </cell>
          <cell r="P764" t="str">
            <v xml:space="preserve">SE Nº 39640 </v>
          </cell>
          <cell r="Q764" t="str">
            <v>IADEV S.A.</v>
          </cell>
          <cell r="R764" t="str">
            <v>NA</v>
          </cell>
          <cell r="S764" t="str">
            <v>NA</v>
          </cell>
          <cell r="T764" t="str">
            <v>NA</v>
          </cell>
          <cell r="U764" t="str">
            <v>NA</v>
          </cell>
          <cell r="V764">
            <v>4</v>
          </cell>
          <cell r="W764" t="str">
            <v>4.4</v>
          </cell>
          <cell r="X764" t="str">
            <v>Fuente de alimentación generales</v>
          </cell>
          <cell r="Y764">
            <v>42759</v>
          </cell>
          <cell r="Z764"/>
          <cell r="AA764" t="str">
            <v>BAJA</v>
          </cell>
          <cell r="AB764">
            <v>42936</v>
          </cell>
          <cell r="AC764" t="str">
            <v>Se reemplaza por adicion de modelo a la familia de producto</v>
          </cell>
          <cell r="AD764" t="str">
            <v>-</v>
          </cell>
          <cell r="AE764"/>
          <cell r="AF764"/>
        </row>
        <row r="765">
          <cell r="A765" t="str">
            <v>IACSA-J8-004.1R1</v>
          </cell>
          <cell r="B765" t="str">
            <v>Importadora JA S.A.</v>
          </cell>
          <cell r="C765" t="str">
            <v>Licencia de Marca (Sistema Nº 5)</v>
          </cell>
          <cell r="D765" t="str">
            <v>BAJA</v>
          </cell>
          <cell r="E765"/>
          <cell r="F765" t="str">
            <v>NA</v>
          </cell>
          <cell r="G765" t="str">
            <v>Ladines 2552  3° 14, C.A.B.A., Argentina.</v>
          </cell>
          <cell r="H765" t="str">
            <v xml:space="preserve">B&amp;D Optoelectronics Technology Co., Ltd. Fujian / N° 311 Shouth Zhongxin RD, 362251, Jinjiang, Fujian, China.
</v>
          </cell>
          <cell r="I765" t="str">
            <v>B&amp;D Optoelectronics Technology Co., Ltd. Fujian / N° 311 Shouth Zhongxin RD, 362251, Jinjiang, Fujian, China.</v>
          </cell>
          <cell r="J765">
            <v>0</v>
          </cell>
          <cell r="K765" t="str">
            <v>Lámpara a LED/ LED Lamp</v>
          </cell>
          <cell r="L765" t="str">
            <v>JA</v>
          </cell>
          <cell r="M765" t="str">
            <v>Ver Anexo 1/ See Appendix 1</v>
          </cell>
          <cell r="N765" t="str">
            <v>Ver Anexo 1/ See Appendix 1</v>
          </cell>
          <cell r="O765" t="str">
            <v xml:space="preserve">IEC 62560:2011(ED 1.0)
</v>
          </cell>
          <cell r="P765" t="str">
            <v xml:space="preserve">SE N° 36008, SE N° 38769 </v>
          </cell>
          <cell r="Q765" t="str">
            <v>IADEV S.A.</v>
          </cell>
          <cell r="R765" t="str">
            <v>NA</v>
          </cell>
          <cell r="S765" t="str">
            <v>NA</v>
          </cell>
          <cell r="T765" t="str">
            <v>NA</v>
          </cell>
          <cell r="U765" t="str">
            <v>NA</v>
          </cell>
          <cell r="V765">
            <v>2</v>
          </cell>
          <cell r="W765" t="str">
            <v>2.3</v>
          </cell>
          <cell r="X765" t="str">
            <v>Lámparas</v>
          </cell>
          <cell r="Y765">
            <v>42760</v>
          </cell>
          <cell r="Z765"/>
          <cell r="AA765" t="str">
            <v>BAJA</v>
          </cell>
          <cell r="AB765">
            <v>42837</v>
          </cell>
          <cell r="AC765" t="str">
            <v>Cambios en la caracteristicas del padre de familia por error de tipeo</v>
          </cell>
          <cell r="AD765" t="str">
            <v>-</v>
          </cell>
          <cell r="AE765"/>
          <cell r="AF765"/>
        </row>
        <row r="766">
          <cell r="A766" t="str">
            <v>TC-IACSA-0157/001.1</v>
          </cell>
          <cell r="B766" t="str">
            <v>Power Systems Argentina S.A.</v>
          </cell>
          <cell r="C766" t="str">
            <v>Licencia de Tipo (Sistema Nº 4)</v>
          </cell>
          <cell r="D766" t="str">
            <v>BAJA</v>
          </cell>
          <cell r="E766"/>
          <cell r="F766">
            <v>30707910530</v>
          </cell>
          <cell r="G766" t="str">
            <v>Deheza 1651 Piso 13 Depto “F”, C.A.B.A., Argentina</v>
          </cell>
          <cell r="H766" t="str">
            <v>CENTRALION INDUSTRIAL INC.</v>
          </cell>
          <cell r="I766" t="str">
            <v>Lian Zheng Electronic (Shenzhen) Co. Ltd.
Nro 4 Liufang RD, Block 67, Xin'An Street Office, Baoan, Shenzhen, Guangdong, 518101, China..</v>
          </cell>
          <cell r="J766" t="str">
            <v>China.</v>
          </cell>
          <cell r="K766" t="str">
            <v>Fuente de alimentacion ininterrumpida (UPS) / Uninterruptible Power Supply (UPS)</v>
          </cell>
          <cell r="L766" t="str">
            <v>POLARIS</v>
          </cell>
          <cell r="M766" t="str">
            <v>(1) RT 1000, (2) RT 2000, (3) RT3000.</v>
          </cell>
          <cell r="N766" t="str">
            <v xml:space="preserve">Entrada // Input: 220Vca, 50HZ, Clase I/ Class I, Monofásica, (1) 5.6A, (2) 9.8A, 
(3) 14.6A. 
Salida // Output: 220Vca, 50Hz, Monofásica, (1) 1000 VA / 700 W, 5.3A, (2) 2000 VA / 1600 W, 9.3A, (3) 3000 VA / 2700 W, 13.7A.
</v>
          </cell>
          <cell r="O766" t="str">
            <v>IEC 62040-1:2008 (Ed. 1.0)</v>
          </cell>
          <cell r="P766" t="str">
            <v>CXT-12-16-7826</v>
          </cell>
          <cell r="Q766" t="str">
            <v>LENOR S.R.L.</v>
          </cell>
          <cell r="R766" t="str">
            <v>NA</v>
          </cell>
          <cell r="S766" t="str">
            <v>NA</v>
          </cell>
          <cell r="T766" t="str">
            <v>NA</v>
          </cell>
          <cell r="U766" t="str">
            <v>NA</v>
          </cell>
          <cell r="V766">
            <v>5</v>
          </cell>
          <cell r="W766" t="str">
            <v>5.8</v>
          </cell>
          <cell r="X766" t="str">
            <v>Equipamiento de tecnología de la información y comunicación</v>
          </cell>
          <cell r="Y766">
            <v>42765</v>
          </cell>
          <cell r="Z766"/>
          <cell r="AA766" t="str">
            <v>BAJA</v>
          </cell>
          <cell r="AB766">
            <v>42533</v>
          </cell>
          <cell r="AC766" t="str">
            <v>se reemplaza por revision por eliminacion de modelos</v>
          </cell>
          <cell r="AD766" t="str">
            <v>-</v>
          </cell>
          <cell r="AE766"/>
          <cell r="AF766"/>
        </row>
        <row r="767">
          <cell r="A767" t="str">
            <v>TC-IACSA-0157/001.2</v>
          </cell>
          <cell r="B767" t="str">
            <v>Power Systems Argentina S.A.</v>
          </cell>
          <cell r="C767" t="str">
            <v>Licencia de Tipo (Sistema Nº 4)</v>
          </cell>
          <cell r="D767" t="str">
            <v>BAJA</v>
          </cell>
          <cell r="E767"/>
          <cell r="F767">
            <v>30707910530</v>
          </cell>
          <cell r="G767" t="str">
            <v>Deheza 1651 Piso 13 Depto “F”, C.A.B.A., Argentina.</v>
          </cell>
          <cell r="H767" t="str">
            <v>CENTRALION INDUSTRIAL INC.</v>
          </cell>
          <cell r="I767" t="str">
            <v>Lian Zheng Electronic (Shenzhen) Co. Ltd. Nro 4 Liufang RD, Block 67, Xin'An Street Office, Baoan, Shenzhen, Guangdong, 518101, China..</v>
          </cell>
          <cell r="J767" t="str">
            <v>China.</v>
          </cell>
          <cell r="K767" t="str">
            <v>Fuente de alimentacion ininterrumpida (UPS) / Uninterruptible Power Supply (UPS)</v>
          </cell>
          <cell r="L767" t="str">
            <v>POLARIS</v>
          </cell>
          <cell r="M767" t="str">
            <v xml:space="preserve">(1) TX 1000, (2) TX 2000, (3) TX 3000.
</v>
          </cell>
          <cell r="N767" t="str">
            <v>Entrada // Input: 220 Vca, 50Hz, Clase I / Class I, Monofásica, (1) 5A, (2) 10A, 
(3) 14.3A.
Salida // Output: 220Vca, 50Hz, Monofásica, (1) 4.6A, 1000VA/ 800W; (2) 9A, 2000VA/ 1600W, (3) 13.6A, 3000VA/ 2400W.</v>
          </cell>
          <cell r="O767" t="str">
            <v>IEC 62040-1:2008 (Ed. 1.0)</v>
          </cell>
          <cell r="P767" t="str">
            <v>CXT-12-16-7827</v>
          </cell>
          <cell r="Q767" t="str">
            <v>LENOR S.R.L.</v>
          </cell>
          <cell r="R767" t="str">
            <v>NA</v>
          </cell>
          <cell r="S767" t="str">
            <v>NA</v>
          </cell>
          <cell r="T767" t="str">
            <v>NA</v>
          </cell>
          <cell r="U767" t="str">
            <v>NA</v>
          </cell>
          <cell r="V767">
            <v>5</v>
          </cell>
          <cell r="W767" t="str">
            <v>5.8</v>
          </cell>
          <cell r="X767" t="str">
            <v>Equipamiento de tecnología de la información y comunicación</v>
          </cell>
          <cell r="Y767">
            <v>42765</v>
          </cell>
          <cell r="Z767"/>
          <cell r="AA767" t="str">
            <v>BAJA</v>
          </cell>
          <cell r="AB767">
            <v>43422</v>
          </cell>
          <cell r="AC767" t="str">
            <v>Falta de inicio de vigilancia</v>
          </cell>
          <cell r="AD767" t="str">
            <v>-</v>
          </cell>
          <cell r="AE767"/>
          <cell r="AF767"/>
        </row>
        <row r="768">
          <cell r="A768" t="str">
            <v>TC-IACSA-0157/001.3</v>
          </cell>
          <cell r="B768" t="str">
            <v>Power Systems Argentina S.A.</v>
          </cell>
          <cell r="C768" t="str">
            <v>Licencia de Tipo (Sistema Nº 4)</v>
          </cell>
          <cell r="D768" t="str">
            <v>BAJA</v>
          </cell>
          <cell r="E768"/>
          <cell r="F768">
            <v>30707910530</v>
          </cell>
          <cell r="G768" t="str">
            <v>Deheza 1651 Piso 13 Depto “F”, C.A.B.A., Argentina</v>
          </cell>
          <cell r="H768" t="str">
            <v>CENTRALION INDUSTRIAL INC.</v>
          </cell>
          <cell r="I768" t="str">
            <v>Lian Zheng Electronic (Shenzhen) Co. Ltd.
Nro 4 Liufang RD, Block 67, Xin'An Street Office, Baoan, Shenzhen, Guangdong, 518101, China.</v>
          </cell>
          <cell r="J768">
            <v>0</v>
          </cell>
          <cell r="K768" t="str">
            <v>Fuente de alimentacion ininterrumpida (UPS) / Uninterruptible Power Supply (UPS)</v>
          </cell>
          <cell r="L768" t="str">
            <v>POLARIS</v>
          </cell>
          <cell r="M768" t="str">
            <v>(1) XION 450, (2) XION 650, (3) XION 850, (4) XION 2200.</v>
          </cell>
          <cell r="N768" t="str">
            <v>Entrada // Input: 230 Vca, 50Hz, Clase I / Class I, Monofásica, (1) 3A máx., 
(2) 4.5A máx., (3) 5.6A máx., (4) 14.5A máx.
Salida // Output: 230Vca, 50Hz, Monofásica, (1) 2A, 450VA/ 240W, (2) 3A, 650VA/ 360W, (3) 3,7A, 850VA/ 480W, (4) 9,56A, 2200VA/ 1200W.</v>
          </cell>
          <cell r="O768" t="str">
            <v xml:space="preserve">IEC 62040-1:2008 (Ed. 1.0) </v>
          </cell>
          <cell r="P768" t="str">
            <v>CXT-12-16-7828</v>
          </cell>
          <cell r="Q768" t="str">
            <v>LENOR S.R.L.</v>
          </cell>
          <cell r="R768" t="str">
            <v>NA</v>
          </cell>
          <cell r="S768" t="str">
            <v>NA</v>
          </cell>
          <cell r="T768" t="str">
            <v>NA</v>
          </cell>
          <cell r="U768" t="str">
            <v>NA</v>
          </cell>
          <cell r="V768">
            <v>5</v>
          </cell>
          <cell r="W768" t="str">
            <v>5.8</v>
          </cell>
          <cell r="X768" t="str">
            <v>Equipamiento de tecnología de la información y comunicación</v>
          </cell>
          <cell r="Y768">
            <v>42765</v>
          </cell>
          <cell r="Z768"/>
          <cell r="AA768" t="str">
            <v>BAJA</v>
          </cell>
          <cell r="AB768">
            <v>43145</v>
          </cell>
          <cell r="AC768" t="str">
            <v>BAJA por falta de vigilancia</v>
          </cell>
          <cell r="AD768" t="str">
            <v>-</v>
          </cell>
          <cell r="AE768"/>
          <cell r="AF768"/>
        </row>
        <row r="769">
          <cell r="A769" t="str">
            <v>IACSA-J8-007.1</v>
          </cell>
          <cell r="B769" t="str">
            <v>Importadora JA S.A.</v>
          </cell>
          <cell r="C769" t="str">
            <v>Licencia de Marca (Sistema Nº 5)</v>
          </cell>
          <cell r="D769" t="str">
            <v>BAJA</v>
          </cell>
          <cell r="E769"/>
          <cell r="F769" t="str">
            <v>NA</v>
          </cell>
          <cell r="G769" t="str">
            <v>Ladines 2552  3° 14, C.A.B.A., Argentina.</v>
          </cell>
          <cell r="H769" t="str">
            <v xml:space="preserve">Zhongshan Winstar Electrical Co. Ltd. 
SanDun Industry District, MinZhong Town, ZhongShan, GuangDong, China..
</v>
          </cell>
          <cell r="I769" t="str">
            <v xml:space="preserve">Zhongshan Winstar Electrical Co. Ltd. 
SanDun Industry District, MinZhong Town, ZhongShan, GuangDong, China..
</v>
          </cell>
          <cell r="J769" t="str">
            <v>China.</v>
          </cell>
          <cell r="K769" t="str">
            <v>Luz Recargable Enchufable / Rechargeable Direct Plug-in Light</v>
          </cell>
          <cell r="L769" t="str">
            <v>JA</v>
          </cell>
          <cell r="M769" t="str">
            <v>NL600</v>
          </cell>
          <cell r="N769" t="str">
            <v>220Vca, 50Hz, 0.9W,  Clase II / Class II.</v>
          </cell>
          <cell r="O769" t="str">
            <v xml:space="preserve">IEC 60598-1: 2008 (Ed 7.0) + IEC 60598-2-12:2006: (Ed. 1.0).
</v>
          </cell>
          <cell r="P769" t="str">
            <v>SE N° 40340</v>
          </cell>
          <cell r="Q769" t="str">
            <v>IADEV S.A.</v>
          </cell>
          <cell r="R769" t="str">
            <v>NA</v>
          </cell>
          <cell r="S769" t="str">
            <v>NA</v>
          </cell>
          <cell r="T769" t="str">
            <v>NA</v>
          </cell>
          <cell r="U769" t="str">
            <v>NA</v>
          </cell>
          <cell r="V769">
            <v>2</v>
          </cell>
          <cell r="W769" t="str">
            <v>2.1</v>
          </cell>
          <cell r="X769" t="str">
            <v xml:space="preserve">Luminaria: artefacto completo </v>
          </cell>
          <cell r="Y769">
            <v>42774</v>
          </cell>
          <cell r="Z769"/>
          <cell r="AA769" t="str">
            <v>BAJA</v>
          </cell>
          <cell r="AB769">
            <v>43241</v>
          </cell>
          <cell r="AC769" t="str">
            <v>No se comercializa mas el producto</v>
          </cell>
          <cell r="AD769" t="str">
            <v>-</v>
          </cell>
          <cell r="AE769"/>
          <cell r="AF769"/>
        </row>
        <row r="770">
          <cell r="A770" t="str">
            <v>IACSA-J9-006.1</v>
          </cell>
          <cell r="B770" t="str">
            <v>JOSE M. ALLADIO E HIJOS S.A.</v>
          </cell>
          <cell r="C770" t="str">
            <v>Licencia de Marca (Sistema Nº 5)</v>
          </cell>
          <cell r="D770" t="str">
            <v>BAJA</v>
          </cell>
          <cell r="E770"/>
          <cell r="F770">
            <v>30502680478</v>
          </cell>
          <cell r="G770" t="str">
            <v>Av. Córdoba 325, Luque, Provincia de Córdoba, Argentina</v>
          </cell>
          <cell r="H770" t="str">
            <v>Zhongshan Perfect Electronics Co., Ltd.</v>
          </cell>
          <cell r="I770" t="str">
            <v xml:space="preserve">Zhongshan Perfect Electronics Co., Ltd.
Floor 1-2, Building (1), No. 9, Xingtang 2nd Road, Baishi, Sanxiang, Zhongshan, Guangdong, China..
</v>
          </cell>
          <cell r="J770" t="str">
            <v>China.</v>
          </cell>
          <cell r="K770" t="str">
            <v>Licuadora de mano con accesorios // Hand-hend blender with accessories</v>
          </cell>
          <cell r="L770" t="str">
            <v>AURORA</v>
          </cell>
          <cell r="M770" t="str">
            <v>Pixtuy X, Pixtuy Y</v>
          </cell>
          <cell r="N770" t="str">
            <v>220-240V~ ,50/60Hz, 800W, 4A, Clase II // Class II.</v>
          </cell>
          <cell r="O770" t="str">
            <v>IEC 60335-1:2010 (Ed.5.0) + IEC 60335-2-14:2006 (Ed. 5.0) + A1:2008</v>
          </cell>
          <cell r="P770" t="str">
            <v>SE N° 08093</v>
          </cell>
          <cell r="Q770" t="str">
            <v>LADET S.A.</v>
          </cell>
          <cell r="R770" t="str">
            <v>NA</v>
          </cell>
          <cell r="S770" t="str">
            <v>NA</v>
          </cell>
          <cell r="T770" t="str">
            <v>NA</v>
          </cell>
          <cell r="U770" t="str">
            <v>NA</v>
          </cell>
          <cell r="V770">
            <v>3</v>
          </cell>
          <cell r="W770" t="str">
            <v>3.2</v>
          </cell>
          <cell r="X770" t="str">
            <v>Electrodomésticos de uso en la Cocina</v>
          </cell>
          <cell r="Y770">
            <v>42774</v>
          </cell>
          <cell r="Z770"/>
          <cell r="AA770" t="str">
            <v>BAJA</v>
          </cell>
          <cell r="AB770">
            <v>44001</v>
          </cell>
          <cell r="AC770" t="str">
            <v>Producto discontinuado</v>
          </cell>
          <cell r="AD770" t="str">
            <v>-</v>
          </cell>
          <cell r="AE770"/>
          <cell r="AF770"/>
        </row>
        <row r="771">
          <cell r="A771" t="str">
            <v>IACSA-L24-003.2R1</v>
          </cell>
          <cell r="B771" t="str">
            <v>LPA Lighting Partners Argentina S.A.</v>
          </cell>
          <cell r="C771" t="str">
            <v>Licencia de Marca (Sistema Nº 5)</v>
          </cell>
          <cell r="D771" t="str">
            <v>BAJA</v>
          </cell>
          <cell r="E771"/>
          <cell r="F771">
            <v>30715580930</v>
          </cell>
          <cell r="G771" t="str">
            <v>Av. Emilio Castro 7354, Capital Federal, Argentina.</v>
          </cell>
          <cell r="H771" t="str">
            <v>ZHONGSHAN YISHEN ELECTRICAL APPLIANCE CO.,LTD. // No. 25 QINGFENG 1st. ROAD, JIXI, XIAOLAN TOWN, ZHONGSHAN, GUANGDOND PROVINCE, P.R. CHINA.</v>
          </cell>
          <cell r="I771" t="str">
            <v>ZHONGSHAN YISHEN ELECTRICAL APPLIANCE CO.,LTD. // No. 25 QINGFENG 1st. ROAD, JIXI, XIAOLAN TOWN, ZHONGSHAN, GUANGDOND PROVINCE, P.R. CHINA.</v>
          </cell>
          <cell r="J771" t="str">
            <v>CHINA.</v>
          </cell>
          <cell r="K771" t="str">
            <v>Luminaria de riel</v>
          </cell>
          <cell r="L771" t="str">
            <v>LPA; LPA Lighting Partners</v>
          </cell>
          <cell r="M771" t="str">
            <v>Ver Anexo 1</v>
          </cell>
          <cell r="N771" t="str">
            <v>Ver Anexo 1</v>
          </cell>
          <cell r="O771" t="str">
            <v>IEC 60598-1: 2014 (Ed 8.0) + IEC 60598-2-1: 1979 (Ed 1.0) + A1:1987) + IEC 60570: 2003 (Ed. 4.0)</v>
          </cell>
          <cell r="P771" t="str">
            <v>LBY-09-17-2395-S1; LBY-09-17-2432 (Clausulas 3; 4.11; 4.12; 4.15; 7; 8; 10; 13); LBY-09-17-2395</v>
          </cell>
          <cell r="Q771" t="str">
            <v>LENOR S.R.L.</v>
          </cell>
          <cell r="R771" t="str">
            <v>NA</v>
          </cell>
          <cell r="S771" t="str">
            <v>NA</v>
          </cell>
          <cell r="T771" t="str">
            <v>NA</v>
          </cell>
          <cell r="U771" t="str">
            <v>NA</v>
          </cell>
          <cell r="V771">
            <v>2</v>
          </cell>
          <cell r="W771" t="str">
            <v>2.1</v>
          </cell>
          <cell r="X771" t="str">
            <v xml:space="preserve">Luminaria: artefacto completo </v>
          </cell>
          <cell r="Y771">
            <v>42774</v>
          </cell>
          <cell r="Z771"/>
          <cell r="AA771" t="str">
            <v>BAJA</v>
          </cell>
          <cell r="AB771">
            <v>43929</v>
          </cell>
          <cell r="AC771" t="str">
            <v>NA</v>
          </cell>
          <cell r="AD771" t="str">
            <v>-</v>
          </cell>
          <cell r="AE771"/>
          <cell r="AF771"/>
        </row>
        <row r="772">
          <cell r="A772" t="str">
            <v>IACSA-L24-001.2R1</v>
          </cell>
          <cell r="B772" t="str">
            <v>LPA Lighting Partners Argentina S.A.</v>
          </cell>
          <cell r="C772" t="str">
            <v>Licencia de Marca (Sistema Nº 5)</v>
          </cell>
          <cell r="D772" t="str">
            <v>BAJA</v>
          </cell>
          <cell r="E772"/>
          <cell r="F772">
            <v>30715580930</v>
          </cell>
          <cell r="G772" t="str">
            <v>Av. Emilio Castro 7354, Capital Federal, Argentina.</v>
          </cell>
          <cell r="H772" t="str">
            <v>ZHONGSHAN YISHEN ELECTRICAL APPLIANCE CO.,LTD. // No. 25 QINGFENG 1st. ROAD, JIXI, XIAOLAN TOWN, ZHONGSHAN, GUANGDOND PROVINCE, P.R. China..</v>
          </cell>
          <cell r="I772" t="str">
            <v>ZHONGSHAN YISHEN ELECTRICAL APPLIANCE CO.,LTD. // No. 25 QINGFENG 1st. ROAD, JIXI, XIAOLAN TOWN, ZHONGSHAN, GUANGDOND PROVINCE, P.R. China..</v>
          </cell>
          <cell r="J772" t="str">
            <v>China.</v>
          </cell>
          <cell r="K772" t="str">
            <v>Luminaria de embutir</v>
          </cell>
          <cell r="L772" t="str">
            <v>LPA; LPA Lighting Partners</v>
          </cell>
          <cell r="M772" t="str">
            <v>Ver Anexo 1</v>
          </cell>
          <cell r="N772" t="str">
            <v>Ver Anexo 1</v>
          </cell>
          <cell r="O772" t="str">
            <v>IEC 60598-1:2014 (Ed.8.0) + IEC 60598-2-2:2011 (Ed.3.0)</v>
          </cell>
          <cell r="P772" t="str">
            <v>LBY-09-17-2391; LBY-09-17-2431 (Reducido clausulas: 3; 4.11; 4.12; 4.15; 7; 8; 10; 13)</v>
          </cell>
          <cell r="Q772" t="str">
            <v>LENOR S.R.L.</v>
          </cell>
          <cell r="R772" t="str">
            <v>NA</v>
          </cell>
          <cell r="S772" t="str">
            <v>NA</v>
          </cell>
          <cell r="T772" t="str">
            <v>NA</v>
          </cell>
          <cell r="U772" t="str">
            <v>NA</v>
          </cell>
          <cell r="V772">
            <v>2</v>
          </cell>
          <cell r="W772" t="str">
            <v>2.1</v>
          </cell>
          <cell r="X772" t="str">
            <v xml:space="preserve">Luminaria: artefacto completo </v>
          </cell>
          <cell r="Y772">
            <v>42774</v>
          </cell>
          <cell r="Z772"/>
          <cell r="AA772" t="str">
            <v>BAJA</v>
          </cell>
          <cell r="AB772">
            <v>43931</v>
          </cell>
          <cell r="AC772" t="str">
            <v>NA</v>
          </cell>
          <cell r="AD772" t="str">
            <v>-</v>
          </cell>
          <cell r="AE772"/>
          <cell r="AF772"/>
        </row>
        <row r="773">
          <cell r="A773" t="str">
            <v>TC-IACSA-0143/011.1</v>
          </cell>
          <cell r="B773" t="str">
            <v xml:space="preserve">WAL MART ARGENTINA S.R.L. </v>
          </cell>
          <cell r="C773" t="str">
            <v>Licencia de Tipo (Sistema Nº 4)</v>
          </cell>
          <cell r="D773" t="str">
            <v>BAJA</v>
          </cell>
          <cell r="E773"/>
          <cell r="F773">
            <v>30678138300</v>
          </cell>
          <cell r="G773" t="str">
            <v>Bolivia 5831,C.A.B.A., Argentina.</v>
          </cell>
          <cell r="H773" t="str">
            <v>CE NORTH AMERICA</v>
          </cell>
          <cell r="I773" t="str">
            <v xml:space="preserve">Ningbo Frank Electric Co., Ltd/ No.80 Fengyi Road, Yuyao City, Zhejiang, 315400, China. </v>
          </cell>
          <cell r="J773">
            <v>0</v>
          </cell>
          <cell r="K773" t="str">
            <v>Hervidor/ Boiler</v>
          </cell>
          <cell r="L773" t="str">
            <v>DURABRAND</v>
          </cell>
          <cell r="M773" t="str">
            <v>CE23691</v>
          </cell>
          <cell r="N773" t="str">
            <v>220V~, 50Hz, 1850W, Clase I // Class I.</v>
          </cell>
          <cell r="O773" t="str">
            <v>IEC 60335-1:2010 + A1:2013  (ED 5.1) + IEC 60335-2-15:2012 (Ed. 6.0)</v>
          </cell>
          <cell r="P773" t="str">
            <v xml:space="preserve">AKX-01-17-9622 </v>
          </cell>
          <cell r="Q773" t="str">
            <v>LENOR S.R.L.</v>
          </cell>
          <cell r="R773" t="str">
            <v>NA</v>
          </cell>
          <cell r="S773" t="str">
            <v>NA</v>
          </cell>
          <cell r="T773" t="str">
            <v>NA</v>
          </cell>
          <cell r="U773" t="str">
            <v>NA</v>
          </cell>
          <cell r="V773">
            <v>3</v>
          </cell>
          <cell r="W773" t="str">
            <v>3.2</v>
          </cell>
          <cell r="X773" t="str">
            <v>Electrodomésticos de uso en la Cocina</v>
          </cell>
          <cell r="Y773">
            <v>42775</v>
          </cell>
          <cell r="Z773"/>
          <cell r="AA773" t="str">
            <v>BAJA</v>
          </cell>
          <cell r="AB773" t="str">
            <v>NA</v>
          </cell>
          <cell r="AC773" t="str">
            <v>Certificado BAJA por falta de vigilancia</v>
          </cell>
          <cell r="AD773" t="str">
            <v>-</v>
          </cell>
          <cell r="AE773"/>
          <cell r="AF773"/>
        </row>
        <row r="774">
          <cell r="A774" t="str">
            <v>TC-IACSA-0165/001.1</v>
          </cell>
          <cell r="B774" t="str">
            <v>LEAL ELECTRONIC SOCIEDAD SIMPLE S LEY 19950 CAP. 1 SECCION IV</v>
          </cell>
          <cell r="C774" t="str">
            <v>Licencia de Tipo (Sistema Nº 4)</v>
          </cell>
          <cell r="D774" t="str">
            <v>BAJA</v>
          </cell>
          <cell r="E774"/>
          <cell r="F774">
            <v>30715317652</v>
          </cell>
          <cell r="G774" t="str">
            <v>Vidal 2446 Piso 5 Oficina B C.A.B.A. Argentina.</v>
          </cell>
          <cell r="H774" t="str">
            <v>GZTOD CO. LTD</v>
          </cell>
          <cell r="I774" t="str">
            <v>GZTOD CO. LTD // 2-5/F Building A4 Huimingsheng Industrial Park, Tongfuyu, Dingfeng High-Tech District, Fuyong Street, Bao´an District, Shenzhen City, Guangdong Province, China..</v>
          </cell>
          <cell r="J774" t="str">
            <v>China.</v>
          </cell>
          <cell r="K774" t="str">
            <v xml:space="preserve">Adaptador para Notebook // Notebook Adapter </v>
          </cell>
          <cell r="L774" t="str">
            <v>AC</v>
          </cell>
          <cell r="M774" t="str">
            <v>1) ADP-40PH AB, 2) PA-10, 3) PA-90W, 4) WL-75A, 5) VGP-AC19V10, 6) WL-65A, 7) WL-90A</v>
          </cell>
          <cell r="N774" t="str">
            <v>1) Entrada: 100-240V~; 50/60 Hz;1,5 A Salida: 19 V; 2,1 A; Clase I 
2)  Entrada: 100-240V~; 50/60 Hz;1,5 A Salida: 19,5 V; 4,62 A; Clase I, 
3)  Entrada: 100-240V~; 50/60 Hz;1,6 A Salida: 20 V; 4,5 A; Clase I,
4)  Entrada: 100-240V~; 50/60 Hz;1,5 A Salida: 19 V; 3,95 A; Clase I,
5)  Entrada: 100-240V~; 50/60 Hz;1,3 A Salida: 19,5 V; 4,7 A; Clase I,
6)  Entrada: 100-240V~; 50/60 Hz;1,5 A Salida: 19 V; 3,42 A; Clase I,
7)  Entrada: 100-240V~; 50/60 Hz;1,5 A Salida: 19 V; 4,74 A; Clase I</v>
          </cell>
          <cell r="O774" t="str">
            <v>IEC 60950-1:2005 (Ed 2.0) + A1:2009 + A2:2013</v>
          </cell>
          <cell r="P774" t="str">
            <v>SE N° 08249</v>
          </cell>
          <cell r="Q774" t="str">
            <v>LADET S.A.</v>
          </cell>
          <cell r="R774" t="str">
            <v>NA</v>
          </cell>
          <cell r="S774" t="str">
            <v>NA</v>
          </cell>
          <cell r="T774" t="str">
            <v>NA</v>
          </cell>
          <cell r="U774" t="str">
            <v>NA</v>
          </cell>
          <cell r="V774">
            <v>4</v>
          </cell>
          <cell r="W774" t="str">
            <v>4.2</v>
          </cell>
          <cell r="X774" t="str">
            <v>Fuente de alimentación para equipos de tecnología de la información</v>
          </cell>
          <cell r="Y774">
            <v>42781</v>
          </cell>
          <cell r="Z774"/>
          <cell r="AA774" t="str">
            <v>BAJA</v>
          </cell>
          <cell r="AB774" t="str">
            <v>NA</v>
          </cell>
          <cell r="AC774" t="str">
            <v>NA</v>
          </cell>
          <cell r="AD774" t="str">
            <v>-</v>
          </cell>
          <cell r="AE774"/>
          <cell r="AF774"/>
        </row>
        <row r="775">
          <cell r="A775" t="str">
            <v>TC-IACSA-0151/002.1</v>
          </cell>
          <cell r="B775" t="str">
            <v>Troy  International S.A.</v>
          </cell>
          <cell r="C775" t="str">
            <v>Licencia de Tipo (Sistema Nº 4)</v>
          </cell>
          <cell r="D775" t="str">
            <v>BAJA</v>
          </cell>
          <cell r="E775"/>
          <cell r="F775" t="str">
            <v>NA</v>
          </cell>
          <cell r="G775" t="str">
            <v>Av. Montes de Oca 169, Piso 5, Of. 197, C.A.B.A, Argentina.</v>
          </cell>
          <cell r="H775" t="str">
            <v xml:space="preserve">AGILE SOURCES LIMITED </v>
          </cell>
          <cell r="I775" t="str">
            <v>NINGBO EVERBEST ELECTRONICS&amp;TECHNOLOGY CO.,LTD // Western Sector, Sanheng Road, Industrial Park, Changhe Town, Cixi City, Zhejiang, China.</v>
          </cell>
          <cell r="J775">
            <v>0</v>
          </cell>
          <cell r="K775" t="str">
            <v>Tostadora / Toaster</v>
          </cell>
          <cell r="L775" t="str">
            <v>KABEL, BLADE, DACE, DURABRAND, NEX, CARREFOUR HOME, PANORAMIC, COPPEL, FRIGIDAIRE, AEG, HYUNDAI, GARRITY</v>
          </cell>
          <cell r="M775" t="str">
            <v xml:space="preserve">1)KB-T4-01, 1) BL-T4-01, 1) DA-T4-01 , 1) DU-T4-01, 1) NX-T4-01,1) CH-T4-01,
1) PA-T4-01,1) CO-T4-01, 1) FR-T4-01, 1) AG-T4-01 ,1) HY-T4-01, 1) GA-T4-01, 
2) KB-T2-01, 2) BL-T2-01, 2) DA-T2-01, 2) DU-T2-01, 2) NX-T2-01, 2) CH-T2-01, 
2) PA-T2-01, 2) CO-T2-01, 2) FR-T2-01,2) AG-T2-01, 2) HY-T2-01, 2) GA-T2-01 
</v>
          </cell>
          <cell r="N775" t="str">
            <v>1) 230Vca, 50 Hz, 1300 W, Clase I // Class I.
2) 230Vca, 50 Hz, 850 W, Clase I // Class I.</v>
          </cell>
          <cell r="O775" t="str">
            <v xml:space="preserve">IEC 60335-1:2010 (Ed. 5.0) + IEC 60335-2-9:2008 (Ed. 6.0) + A1:2012 </v>
          </cell>
          <cell r="P775" t="str">
            <v>SE N° 08110; SE N° 08110/A</v>
          </cell>
          <cell r="Q775" t="str">
            <v>LADET S.A.</v>
          </cell>
          <cell r="R775" t="str">
            <v>NA</v>
          </cell>
          <cell r="S775" t="str">
            <v>NA</v>
          </cell>
          <cell r="T775" t="str">
            <v>NA</v>
          </cell>
          <cell r="U775" t="str">
            <v>NA</v>
          </cell>
          <cell r="V775">
            <v>3</v>
          </cell>
          <cell r="W775" t="str">
            <v>3.2</v>
          </cell>
          <cell r="X775" t="str">
            <v>Electrodomésticos de uso en la Cocina</v>
          </cell>
          <cell r="Y775">
            <v>42782</v>
          </cell>
          <cell r="Z775"/>
          <cell r="AA775" t="str">
            <v>BAJA</v>
          </cell>
          <cell r="AB775">
            <v>43116</v>
          </cell>
          <cell r="AC775" t="str">
            <v>ELIMINACIÓN DE MARCAS Y MODELOS</v>
          </cell>
          <cell r="AD775" t="str">
            <v>-</v>
          </cell>
          <cell r="AE775"/>
          <cell r="AF775"/>
        </row>
        <row r="776">
          <cell r="A776" t="str">
            <v>TC-IACSA-0151/003.1</v>
          </cell>
          <cell r="B776" t="str">
            <v>Troy  International S.A.</v>
          </cell>
          <cell r="C776" t="str">
            <v>Licencia de Tipo (Sistema Nº 4)</v>
          </cell>
          <cell r="D776" t="str">
            <v>BAJA</v>
          </cell>
          <cell r="E776"/>
          <cell r="F776" t="str">
            <v>NA</v>
          </cell>
          <cell r="G776" t="str">
            <v>Av. Montes de Oca 169, Piso 5, Of. 197, C.A.B.A, Argentina.</v>
          </cell>
          <cell r="H776" t="str">
            <v xml:space="preserve">AGILE SOURCES LIMITED </v>
          </cell>
          <cell r="I776" t="str">
            <v>NINGBO KEDLY APPLIANCE INDUSTRY CO.,LTD. // Henghe Town, Cixi City Ningbo, Zhejiang, China.</v>
          </cell>
          <cell r="J776">
            <v>0</v>
          </cell>
          <cell r="K776" t="str">
            <v>Exprimidor / Citrus-fruit Squeezer</v>
          </cell>
          <cell r="L776" t="str">
            <v>KABEL, BLADE, DACE, DURABRAND, NEX, CARREFOUR HOME, PANORAMIC, COPPEL, FRIGIDAIRE, AEG, HYUNDAI, GARRITY</v>
          </cell>
          <cell r="M776" t="str">
            <v>KB-CJ-01, BL-CJ-01, DA-CJ-01, DU-CJ-01, NX-CJ-01, CH-CJ-01, PA-CJ-01, CO-CJ-01, FR-CJ-01, AG-CJ-01, HY-CJ-01, GA-CJ-01</v>
          </cell>
          <cell r="N776" t="str">
            <v>230Vca, 50Hz, 40W, Clase II // Class II.</v>
          </cell>
          <cell r="O776" t="str">
            <v xml:space="preserve">IEC 60335-1:2010 (Ed. 5.0) + IEC 60335-2-14:2006 (Ed.5.1) + A1:2008 </v>
          </cell>
          <cell r="P776" t="str">
            <v>SE N° 08114</v>
          </cell>
          <cell r="Q776" t="str">
            <v>LADET S.A.</v>
          </cell>
          <cell r="R776" t="str">
            <v>NA</v>
          </cell>
          <cell r="S776" t="str">
            <v>NA</v>
          </cell>
          <cell r="T776" t="str">
            <v>NA</v>
          </cell>
          <cell r="U776" t="str">
            <v>NA</v>
          </cell>
          <cell r="V776">
            <v>3</v>
          </cell>
          <cell r="W776" t="str">
            <v>3.2</v>
          </cell>
          <cell r="X776" t="str">
            <v>Electrodomésticos de uso en la Cocina</v>
          </cell>
          <cell r="Y776">
            <v>42782</v>
          </cell>
          <cell r="Z776"/>
          <cell r="AA776" t="str">
            <v>BAJA</v>
          </cell>
          <cell r="AB776">
            <v>43117</v>
          </cell>
          <cell r="AC776" t="str">
            <v>ELIMINACIÓN DE MARCAS Y MODELOS</v>
          </cell>
          <cell r="AD776" t="str">
            <v>-</v>
          </cell>
          <cell r="AE776"/>
          <cell r="AF776"/>
        </row>
        <row r="777">
          <cell r="A777" t="str">
            <v>TC-IACSA-0164/001.1</v>
          </cell>
          <cell r="B777" t="str">
            <v>EINHELL ARGENTINA S.A.</v>
          </cell>
          <cell r="C777" t="str">
            <v>Licencia de Tipo (Sistema Nº 4)</v>
          </cell>
          <cell r="D777" t="str">
            <v>BAJA</v>
          </cell>
          <cell r="E777"/>
          <cell r="F777">
            <v>30711932476</v>
          </cell>
          <cell r="G777" t="str">
            <v>AV. Corrientes 1463 / Piso 3° Dpto 5°, CABA, Argentina</v>
          </cell>
          <cell r="H777" t="str">
            <v xml:space="preserve">Zhejiang Burley Tools Co, Ltd.  </v>
          </cell>
          <cell r="I777" t="str">
            <v>Zhejiang Burley Tools Co, Ltd. //  South-Eastern Industrial Zone, Shuxi Street - Wuxy county Zhejiang, China..</v>
          </cell>
          <cell r="J777" t="str">
            <v>China.</v>
          </cell>
          <cell r="K777" t="str">
            <v xml:space="preserve">Pulverizador De Pintura / Paint Spray Gun </v>
          </cell>
          <cell r="L777" t="str">
            <v>Einhell</v>
          </cell>
          <cell r="M777" t="str">
            <v>1) TC-SY 400 P 2) TC-SY 500 S 3) TC-SY 700 S</v>
          </cell>
          <cell r="N777" t="str">
            <v xml:space="preserve">230Vca, 50Hz, IP23, Clase II // Class II                                                                                                                                                                                                                                                            1) 400W; 2) 500W; 3) 700W </v>
          </cell>
          <cell r="O777" t="str">
            <v>IEC 60745-1:2006 (Ed.4.0) + IEC 60745-2-7:1989 (Ed.1.0)</v>
          </cell>
          <cell r="P777" t="str">
            <v xml:space="preserve">N° 40553/A </v>
          </cell>
          <cell r="Q777" t="str">
            <v>IADEV S.A.</v>
          </cell>
          <cell r="R777" t="str">
            <v>NA</v>
          </cell>
          <cell r="S777" t="str">
            <v>NA</v>
          </cell>
          <cell r="T777" t="str">
            <v>NA</v>
          </cell>
          <cell r="U777" t="str">
            <v>NA</v>
          </cell>
          <cell r="V777">
            <v>6</v>
          </cell>
          <cell r="W777" t="str">
            <v>6.1</v>
          </cell>
          <cell r="X777" t="str">
            <v xml:space="preserve">Herramientas de mano eléctricas </v>
          </cell>
          <cell r="Y777">
            <v>42783</v>
          </cell>
          <cell r="Z777"/>
          <cell r="AA777" t="str">
            <v>BAJA</v>
          </cell>
          <cell r="AB777">
            <v>43206</v>
          </cell>
          <cell r="AC777" t="str">
            <v>SE ELIMINAN MODELOS POR DIFERENCIAS EN GRADO DE PROTECCION (IP)</v>
          </cell>
          <cell r="AD777" t="str">
            <v>-</v>
          </cell>
          <cell r="AE777"/>
          <cell r="AF777"/>
        </row>
        <row r="778">
          <cell r="A778" t="str">
            <v>IACSA-T24-001.1</v>
          </cell>
          <cell r="B778" t="str">
            <v>Troy  International S.A.</v>
          </cell>
          <cell r="C778" t="str">
            <v>Licencia de Marca (Sistema Nº 5)</v>
          </cell>
          <cell r="D778" t="str">
            <v>BAJA</v>
          </cell>
          <cell r="E778"/>
          <cell r="F778" t="str">
            <v>NA</v>
          </cell>
          <cell r="G778" t="str">
            <v>Av. Montes de Oca 169, Piso 5, Of. 197, C.A.B.A, Argentina</v>
          </cell>
          <cell r="H778" t="str">
            <v>NINGBO ORCHID ELECTRIC APPLIANCES MANUFACTURING CO.,LTD.</v>
          </cell>
          <cell r="I778" t="str">
            <v>NINGBO ORCHID ELECTRIC APPLIANCES MANUFACTURING CO.,LTD. // Zhouxiang Town, Cixi City, Ningbo, China.</v>
          </cell>
          <cell r="J778">
            <v>0</v>
          </cell>
          <cell r="K778" t="str">
            <v>Grill</v>
          </cell>
          <cell r="L778" t="str">
            <v>KABEL, BLADE, DACE, DURABRAND, NEX, CARREFOUR HOME, PANORAMIC, COPPEL, FRIGIDAIRE, AEG, HYUNDAI, GARRITY.</v>
          </cell>
          <cell r="M778" t="str">
            <v>KB-EG-01, BL-EG-01, DA-EG-01, DU-EG-01, NX-EG-01, CH-EG-01, PA-EG-01, CO-EG-01, FR-EG-01, AG-EG-01, HY-EG-01, GA-EG-01</v>
          </cell>
          <cell r="N778" t="str">
            <v>230Vca, 50Hz, 1500W, Clase I // Class I.</v>
          </cell>
          <cell r="O778" t="str">
            <v>IEC 60335-1:2010 (Ed. 5.0) + IEC 60335-2-9:2008 (Ed. 6.0) + A1:2012</v>
          </cell>
          <cell r="P778" t="str">
            <v xml:space="preserve">N° 08113; N° 08113/A
</v>
          </cell>
          <cell r="Q778" t="str">
            <v>LADET S.A.</v>
          </cell>
          <cell r="R778" t="str">
            <v>NA</v>
          </cell>
          <cell r="S778" t="str">
            <v>NA</v>
          </cell>
          <cell r="T778" t="str">
            <v>NA</v>
          </cell>
          <cell r="U778" t="str">
            <v>NA</v>
          </cell>
          <cell r="V778">
            <v>3</v>
          </cell>
          <cell r="W778" t="str">
            <v>3.2</v>
          </cell>
          <cell r="X778" t="str">
            <v>Electrodomésticos de uso en la Cocina</v>
          </cell>
          <cell r="Y778">
            <v>42783</v>
          </cell>
          <cell r="Z778"/>
          <cell r="AA778" t="str">
            <v>BAJA</v>
          </cell>
          <cell r="AB778">
            <v>43116</v>
          </cell>
          <cell r="AC778" t="str">
            <v>ELIMINACION DE MARCAS Y MODELOS</v>
          </cell>
          <cell r="AD778" t="str">
            <v>-</v>
          </cell>
          <cell r="AE778"/>
          <cell r="AF778"/>
        </row>
        <row r="779">
          <cell r="A779" t="str">
            <v>IACSA-W4-008.1</v>
          </cell>
          <cell r="B779" t="str">
            <v xml:space="preserve">WAL MART ARGENTINA S.R.L. </v>
          </cell>
          <cell r="C779" t="str">
            <v>Licencia de Marca (Sistema Nº 5)</v>
          </cell>
          <cell r="D779" t="str">
            <v>BAJA</v>
          </cell>
          <cell r="E779"/>
          <cell r="F779">
            <v>30678138300</v>
          </cell>
          <cell r="G779" t="str">
            <v>Bolivia 5831, C.A.B.A., Argentina.</v>
          </cell>
          <cell r="H779" t="str">
            <v>NINGBO JINGCHU ELECTRIC APPLIANCE CO., LTD</v>
          </cell>
          <cell r="I779" t="str">
            <v>NINGBO JINGCHU ELECTRIC APPLIANCE CO., LTD
No. 19, Maoyangshan Road, Beilun City, Ningbo, Zhejiang, 315806, China..</v>
          </cell>
          <cell r="J779" t="str">
            <v>China.</v>
          </cell>
          <cell r="K779" t="str">
            <v>Licuadora // Blender</v>
          </cell>
          <cell r="L779" t="str">
            <v>DURABRAND</v>
          </cell>
          <cell r="M779" t="str">
            <v>NDJ-581</v>
          </cell>
          <cell r="N779" t="str">
            <v>220Vac, 50Hz, 500W, Clase // Class I</v>
          </cell>
          <cell r="O779" t="str">
            <v>IEC 60335-1:2010 (Ed. 5.0) + Corrigendum 1:2010 + IEC 60335-2-14:2006 (Ed 5.1) + AM1:2008</v>
          </cell>
          <cell r="P779" t="str">
            <v>N° 1607071 S WALM</v>
          </cell>
          <cell r="Q779" t="str">
            <v>LABORATORIO CONSULTAR S.R.L.</v>
          </cell>
          <cell r="R779" t="str">
            <v>NA</v>
          </cell>
          <cell r="S779" t="str">
            <v>NA</v>
          </cell>
          <cell r="T779" t="str">
            <v>NA</v>
          </cell>
          <cell r="U779" t="str">
            <v>NA</v>
          </cell>
          <cell r="V779">
            <v>3</v>
          </cell>
          <cell r="W779" t="str">
            <v>3.2</v>
          </cell>
          <cell r="X779" t="str">
            <v>Electrodomésticos de uso en la Cocina</v>
          </cell>
          <cell r="Y779">
            <v>42783</v>
          </cell>
          <cell r="Z779"/>
          <cell r="AA779" t="str">
            <v>BAJA</v>
          </cell>
          <cell r="AB779">
            <v>43187</v>
          </cell>
          <cell r="AC779" t="str">
            <v>este producto no se va a comercializar</v>
          </cell>
          <cell r="AD779" t="str">
            <v>-</v>
          </cell>
          <cell r="AE779"/>
          <cell r="AF779"/>
        </row>
        <row r="780">
          <cell r="A780" t="str">
            <v>TC-IACSA-0151/004.1</v>
          </cell>
          <cell r="B780" t="str">
            <v>Troy  International S.A.</v>
          </cell>
          <cell r="C780" t="str">
            <v>Licencia de Tipo (Sistema Nº 4)</v>
          </cell>
          <cell r="D780" t="str">
            <v>BAJA</v>
          </cell>
          <cell r="E780"/>
          <cell r="F780" t="str">
            <v>NA</v>
          </cell>
          <cell r="G780" t="str">
            <v>Av. Montes de Oca 169, Piso 5, Of. 197, C.A.B.A, Argentina</v>
          </cell>
          <cell r="H780" t="str">
            <v xml:space="preserve">AGILE SOURCES LIMITED </v>
          </cell>
          <cell r="I780" t="str">
            <v>NINGBO ORCHID ELECTRIC APPLIANCES MANUFACTURING CO.,LTD. // Zhouxiang Town, Cixi City, Ningbo, China.</v>
          </cell>
          <cell r="J780">
            <v>0</v>
          </cell>
          <cell r="K780" t="str">
            <v>Sandwichera /Sandwich Toaster</v>
          </cell>
          <cell r="L780" t="str">
            <v>KABEL, BLADE, DACE, DURABRAND, NEX, CARREFOUR HOME, PANORAMIC, COPPEL, FRIGIDAIRE, AEG, HYUNDAI, GARRITY</v>
          </cell>
          <cell r="M780" t="str">
            <v>KB-SM-01, BL-SM-01, DA-SM-01, DU-SM-01, NX-SM-01, CH-SM-01, PA-SM-01, CO-SM-01, FR-SM-01, AG-SM-01, HY-SM-01, GA-SM-01</v>
          </cell>
          <cell r="N780" t="str">
            <v>230Vca, 50Hz, 750W, Clase I // Class I.</v>
          </cell>
          <cell r="O780" t="str">
            <v xml:space="preserve">IEC 60335-1:2010 (Ed. 5.0) + IEC 60335-2-9:2008 (Ed. 6.0) + A1:2012 </v>
          </cell>
          <cell r="P780" t="str">
            <v xml:space="preserve">N° 08115
</v>
          </cell>
          <cell r="Q780" t="str">
            <v>LADET S.A.</v>
          </cell>
          <cell r="R780" t="str">
            <v>NA</v>
          </cell>
          <cell r="S780" t="str">
            <v>NA</v>
          </cell>
          <cell r="T780" t="str">
            <v>NA</v>
          </cell>
          <cell r="U780" t="str">
            <v>NA</v>
          </cell>
          <cell r="V780">
            <v>3</v>
          </cell>
          <cell r="W780" t="str">
            <v>3.2</v>
          </cell>
          <cell r="X780" t="str">
            <v>Electrodomésticos de uso en la Cocina</v>
          </cell>
          <cell r="Y780">
            <v>42786</v>
          </cell>
          <cell r="Z780"/>
          <cell r="AA780" t="str">
            <v>BAJA</v>
          </cell>
          <cell r="AB780">
            <v>43118</v>
          </cell>
          <cell r="AC780" t="str">
            <v>ELIMINACIÓN DE MARCAS Y MODELOS</v>
          </cell>
          <cell r="AD780" t="str">
            <v>-</v>
          </cell>
          <cell r="AE780"/>
          <cell r="AF780"/>
        </row>
        <row r="781">
          <cell r="A781" t="str">
            <v>TC-IACSA-0151/001.1</v>
          </cell>
          <cell r="B781" t="str">
            <v>Troy  International S.A.</v>
          </cell>
          <cell r="C781" t="str">
            <v>Licencia de Tipo (Sistema Nº 4)</v>
          </cell>
          <cell r="D781" t="str">
            <v>BAJA</v>
          </cell>
          <cell r="E781"/>
          <cell r="F781" t="str">
            <v>NA</v>
          </cell>
          <cell r="G781" t="str">
            <v>Av. Montes de Oca 169, Piso 5, Of. 197, C.A.B.A, Argentina.</v>
          </cell>
          <cell r="H781" t="str">
            <v xml:space="preserve">AGILE SOURCES LIMITED </v>
          </cell>
          <cell r="I781" t="str">
            <v>Ningbo Bestt Electric Co., Ltd  //No.3 Maosheng Rd.,Lianghui Economy Development Zone, Yuyao, ZJ, CN, 315400, China.</v>
          </cell>
          <cell r="J781">
            <v>0</v>
          </cell>
          <cell r="K781" t="str">
            <v>Cafetera/Coffee maker</v>
          </cell>
          <cell r="L781" t="str">
            <v>1)KABEL; 2)BLADE; 3)DACE; 4) DURABRAND; 5)NEX; 6)CARREFOUR HOME;
7)PANORAMIC; 8)COPPEL; 9)FRIGIDAIRE; 10)AEG; 11)HYUNDAI; 12)GARRITY</v>
          </cell>
          <cell r="M781" t="str">
            <v>1)KB-CD-01; 2)BL-CD-01; 3)DA-CD-01; 4)DU-CD-01; 5)NX-CD-01; 6)CH-CD-01; 
7)PA-CD-01; 8)CO-CD-01; 9)FR-CD-01; 10)AG-CD-01; 11)HY-CD-01; 12)GA-CD-01</v>
          </cell>
          <cell r="N781" t="str">
            <v>230V ~, 50Hz, 1050W, Clase I // Class I.</v>
          </cell>
          <cell r="O781" t="str">
            <v xml:space="preserve">IEC 60335-1:2010 (Ed. 5.0) + IEC 60335-2-15:2012 (Ed. 6.0) </v>
          </cell>
          <cell r="P781" t="str">
            <v>N° 08112/A</v>
          </cell>
          <cell r="Q781" t="str">
            <v>LADET S.A.</v>
          </cell>
          <cell r="R781" t="str">
            <v>NA</v>
          </cell>
          <cell r="S781" t="str">
            <v>NA</v>
          </cell>
          <cell r="T781" t="str">
            <v>NA</v>
          </cell>
          <cell r="U781" t="str">
            <v>NA</v>
          </cell>
          <cell r="V781">
            <v>3</v>
          </cell>
          <cell r="W781" t="str">
            <v>3.2</v>
          </cell>
          <cell r="X781" t="str">
            <v>Electrodomésticos de uso en la Cocina</v>
          </cell>
          <cell r="Y781">
            <v>42786</v>
          </cell>
          <cell r="Z781"/>
          <cell r="AA781" t="str">
            <v>BAJA</v>
          </cell>
          <cell r="AB781">
            <v>43119</v>
          </cell>
          <cell r="AC781" t="str">
            <v>ELIMINACIÓN DE MARCAS Y MODELOS</v>
          </cell>
          <cell r="AD781" t="str">
            <v>-</v>
          </cell>
          <cell r="AE781"/>
          <cell r="AF781"/>
        </row>
        <row r="782">
          <cell r="A782" t="str">
            <v>TC-IACSA-0160/002.1</v>
          </cell>
          <cell r="B782" t="str">
            <v>Grupo Runner S.A.</v>
          </cell>
          <cell r="C782" t="str">
            <v>Licencia de Tipo (Sistema Nº 4)</v>
          </cell>
          <cell r="D782" t="str">
            <v>BAJA</v>
          </cell>
          <cell r="E782"/>
          <cell r="F782" t="str">
            <v>NA</v>
          </cell>
          <cell r="G782" t="str">
            <v xml:space="preserve">Lavalle 1459 Piso 4to Of. 86 C.A.B.A., Argentina                          </v>
          </cell>
          <cell r="H782" t="str">
            <v>V-Power Biotech Limited Partnership</v>
          </cell>
          <cell r="I782" t="str">
            <v xml:space="preserve">V-Power Biotech Limited Partnership // 199/224 M. 6 T. Thungsukla A. Sriracha Chonburi, 20230, Thailandia. </v>
          </cell>
          <cell r="J782">
            <v>0</v>
          </cell>
          <cell r="K782" t="str">
            <v xml:space="preserve">Caloventor Split </v>
          </cell>
          <cell r="L782" t="str">
            <v>SHAMU; TAESCA; TYRRELL; MARSHALL; CONQUEROR; HOME RUNNER; DIPLOMATIC; PANORAMIC; STEEL HOME; HOGARNET; PIGALLE</v>
          </cell>
          <cell r="M782" t="str">
            <v>HR-SP2000E; HR-SP3014E, HR-SP3016E</v>
          </cell>
          <cell r="N782" t="str">
            <v>220-240V, 50Hz, 2000W, Clase ll/ Class II</v>
          </cell>
          <cell r="O782" t="str">
            <v>IEC60335-1:2013 (ED 5.1) + IEC 60335-2-30:2009 (ED 5.0)</v>
          </cell>
          <cell r="P782" t="str">
            <v>N° KMF-12-16-8446</v>
          </cell>
          <cell r="Q782" t="str">
            <v>LENOR S.R.L.</v>
          </cell>
          <cell r="R782" t="str">
            <v>NA</v>
          </cell>
          <cell r="S782" t="str">
            <v>NA</v>
          </cell>
          <cell r="T782" t="str">
            <v>NA</v>
          </cell>
          <cell r="U782" t="str">
            <v>NA</v>
          </cell>
          <cell r="V782">
            <v>3</v>
          </cell>
          <cell r="W782" t="str">
            <v>3.1</v>
          </cell>
          <cell r="X782" t="str">
            <v>Climatización</v>
          </cell>
          <cell r="Y782">
            <v>42789</v>
          </cell>
          <cell r="Z782"/>
          <cell r="AA782" t="str">
            <v>BAJA</v>
          </cell>
          <cell r="AB782">
            <v>42961</v>
          </cell>
          <cell r="AC782" t="str">
            <v>El producto no seguirá siendo comercializado</v>
          </cell>
          <cell r="AD782" t="str">
            <v>-</v>
          </cell>
          <cell r="AE782"/>
          <cell r="AF782"/>
        </row>
        <row r="783">
          <cell r="A783" t="str">
            <v>IACSA-A28-004.1R1</v>
          </cell>
          <cell r="B783" t="str">
            <v>Ares S.A.</v>
          </cell>
          <cell r="C783" t="str">
            <v>Licencia de Marca (Sistema Nº 5)</v>
          </cell>
          <cell r="D783" t="str">
            <v>BAJA</v>
          </cell>
          <cell r="E783"/>
          <cell r="F783">
            <v>30642908304</v>
          </cell>
          <cell r="G783" t="str">
            <v>Av. San Martin 1591, Rio Ceballos, Cordoba, Argentina.</v>
          </cell>
          <cell r="H783" t="str">
            <v>Bay Tek Games // 1077 East Gkebrook Drive, Pulaski, Wisconsin, Estados Unidos..</v>
          </cell>
          <cell r="I783" t="str">
            <v>Bay Tek Games // 1077 East Gkebrook Drive, Pulaski, Wisconsin, Estados Unidos..</v>
          </cell>
          <cell r="J783" t="str">
            <v>Estados Unidos.</v>
          </cell>
          <cell r="K783" t="str">
            <v>Dispensador de premios accionado a fichas o cualquier otro medio de pago</v>
          </cell>
          <cell r="L783" t="str">
            <v>BAYTEK GAMES Inc</v>
          </cell>
          <cell r="M783" t="str">
            <v>Prize Hub</v>
          </cell>
          <cell r="N783" t="str">
            <v>230Vac; 50/60Hz; 1,4A; Clase I</v>
          </cell>
          <cell r="O783" t="str">
            <v>IEC 60335-1:2010 (Ed 5.0) + IEC 60335-2-75:2012 (Ed 3.0)</v>
          </cell>
          <cell r="P783" t="str">
            <v>103100616MIN-001</v>
          </cell>
          <cell r="Q783" t="str">
            <v>Intertek Testing Services NA., Inc.</v>
          </cell>
          <cell r="R783" t="str">
            <v>Intertek Testing Services NA Inc</v>
          </cell>
          <cell r="S783" t="str">
            <v>NA</v>
          </cell>
          <cell r="T783">
            <v>43174</v>
          </cell>
          <cell r="U783" t="str">
            <v>Disp 760-2017</v>
          </cell>
          <cell r="V783">
            <v>3</v>
          </cell>
          <cell r="W783" t="str">
            <v>3.3</v>
          </cell>
          <cell r="X783" t="str">
            <v xml:space="preserve">Heladeras/freezers </v>
          </cell>
          <cell r="Y783">
            <v>42790</v>
          </cell>
          <cell r="Z783"/>
          <cell r="AA783">
            <v>44151</v>
          </cell>
          <cell r="AB783"/>
          <cell r="AC783"/>
          <cell r="AD783">
            <v>-1761</v>
          </cell>
          <cell r="AE783"/>
          <cell r="AF783"/>
        </row>
        <row r="784">
          <cell r="A784" t="str">
            <v>CSE-IACSA-C22-001.1</v>
          </cell>
          <cell r="B784" t="str">
            <v>Cencosud S.A.</v>
          </cell>
          <cell r="C784" t="str">
            <v>Licencia de Marca (Sistema Nº 5)</v>
          </cell>
          <cell r="D784" t="str">
            <v>BAJA</v>
          </cell>
          <cell r="E784"/>
          <cell r="F784">
            <v>30590360763</v>
          </cell>
          <cell r="G784" t="str">
            <v>Suipacha 1111 Piso 18, C.A.B.A., Argentina.</v>
          </cell>
          <cell r="H784" t="str">
            <v>Foshan lifecode electronic tech. co., ltd // Jiangyi Industrial Zone, Leliu, Shunde, Foshan City, Guangdong, China.</v>
          </cell>
          <cell r="I784" t="str">
            <v>Foshan lifecode electronic tech. co., ltd // Jiangyi Industrial Zone, Leliu, Shunde, Foshan City, Guangdong, China.</v>
          </cell>
          <cell r="J784" t="str">
            <v>China.</v>
          </cell>
          <cell r="K784" t="str">
            <v>Yogurtera.</v>
          </cell>
          <cell r="L784" t="str">
            <v>NEX.</v>
          </cell>
          <cell r="M784" t="str">
            <v>YMA1607SS.</v>
          </cell>
          <cell r="N784" t="str">
            <v>220V, 50Hz, 20W, Clase II.</v>
          </cell>
          <cell r="O784" t="str">
            <v>IEC 60335-1: 2010 (Ed. 5.0) + IEC 60335-2-15: 2012 (Ed. 6.0).</v>
          </cell>
          <cell r="P784" t="str">
            <v>BGB-11-18-7469</v>
          </cell>
          <cell r="Q784" t="str">
            <v>LENOR S.R.L.</v>
          </cell>
          <cell r="R784" t="str">
            <v>NA</v>
          </cell>
          <cell r="S784" t="str">
            <v>NA</v>
          </cell>
          <cell r="T784" t="str">
            <v>NA</v>
          </cell>
          <cell r="U784" t="str">
            <v>NA</v>
          </cell>
          <cell r="V784">
            <v>3</v>
          </cell>
          <cell r="W784" t="str">
            <v>3.2</v>
          </cell>
          <cell r="X784" t="str">
            <v>Electrodomésticos de uso en la Cocina</v>
          </cell>
          <cell r="Y784">
            <v>42790</v>
          </cell>
          <cell r="Z784"/>
          <cell r="AA784">
            <v>45244</v>
          </cell>
          <cell r="AB784"/>
          <cell r="AC784"/>
          <cell r="AD784" t="str">
            <v>BAJA</v>
          </cell>
          <cell r="AE784"/>
          <cell r="AF784"/>
        </row>
        <row r="785">
          <cell r="A785" t="str">
            <v>TC-IACSA-0160/007.1</v>
          </cell>
          <cell r="B785" t="str">
            <v>Grupo Runner S.A.</v>
          </cell>
          <cell r="C785" t="str">
            <v>Licencia de Tipo (Sistema Nº 4)</v>
          </cell>
          <cell r="D785" t="str">
            <v>BAJA</v>
          </cell>
          <cell r="E785"/>
          <cell r="F785" t="str">
            <v>NA</v>
          </cell>
          <cell r="G785" t="str">
            <v xml:space="preserve">Lavalle 1459 Piso 4to Of. 86 C.A.B.A., Argentina                          </v>
          </cell>
          <cell r="H785" t="str">
            <v>Guangdong Vanward New Electric Co., Ltd.</v>
          </cell>
          <cell r="I785" t="str">
            <v>Guangdong Vanward New Electric Co., Ltd. // No.13 Jianye Mid-road, Shunde High-tech Industry Development Zone, Ronggui, Shunde district, Foshan city, Guangdong province, China.</v>
          </cell>
          <cell r="J785">
            <v>0</v>
          </cell>
          <cell r="K785" t="str">
            <v>Termotanque // Water Heater</v>
          </cell>
          <cell r="L785" t="str">
            <v>SHAMU; TAESCA; TYRRELL; MARSHALL; CONQUEROR; HOME RUNNER; DIPLOMATIC; PANORAMIC; STEEL HOME; HOGARNET; PIGALLE</v>
          </cell>
          <cell r="M785" t="str">
            <v>(1) HR-TE100V, (2) HR-TE80V, (3) HR-TE50V</v>
          </cell>
          <cell r="N785" t="str">
            <v>220-240V, 50/60Hz, 1700-2000W, Clase I / Class I, (1) 100LTS, (2) 80LTS, (3) 50LTS.</v>
          </cell>
          <cell r="O785" t="str">
            <v>IEC 60335-1:2013 (Ed 5.1) + IEC 60335-2-21:2002 (Ed 5.0) + A1:2004 + A2:2008</v>
          </cell>
          <cell r="P785" t="str">
            <v>N° KMF-12-16-8448</v>
          </cell>
          <cell r="Q785" t="str">
            <v>LENOR S.R.L.</v>
          </cell>
          <cell r="R785" t="str">
            <v>NA</v>
          </cell>
          <cell r="S785" t="str">
            <v>NA</v>
          </cell>
          <cell r="T785" t="str">
            <v>NA</v>
          </cell>
          <cell r="U785" t="str">
            <v>NA</v>
          </cell>
          <cell r="V785">
            <v>3</v>
          </cell>
          <cell r="W785" t="str">
            <v>3.5</v>
          </cell>
          <cell r="X785" t="str">
            <v>Termotanques/calefones</v>
          </cell>
          <cell r="Y785">
            <v>42790</v>
          </cell>
          <cell r="Z785"/>
          <cell r="AA785" t="str">
            <v>BAJA</v>
          </cell>
          <cell r="AB785">
            <v>42961</v>
          </cell>
          <cell r="AC785" t="str">
            <v>El producto no seguirá siendo comercializado</v>
          </cell>
          <cell r="AD785" t="str">
            <v>-</v>
          </cell>
          <cell r="AE785"/>
          <cell r="AF785"/>
        </row>
        <row r="786">
          <cell r="A786" t="str">
            <v>TC-IACSA-0160/001.1</v>
          </cell>
          <cell r="B786" t="str">
            <v>Grupo Runner S.A.</v>
          </cell>
          <cell r="C786" t="str">
            <v>Licencia de Tipo (Sistema Nº 4)</v>
          </cell>
          <cell r="D786" t="str">
            <v>BAJA</v>
          </cell>
          <cell r="E786"/>
          <cell r="F786" t="str">
            <v>NA</v>
          </cell>
          <cell r="G786" t="str">
            <v xml:space="preserve">Lavalle 1459 Piso 4to Of. 86 C.A.B.A., Argentina                          </v>
          </cell>
          <cell r="H786" t="str">
            <v>Shenzhen Orangehome Housewares Co., Ltd</v>
          </cell>
          <cell r="I786" t="str">
            <v>Shenzhen Orangehome Housewares Co., Ltd // Add.: 904, Yongtong Building, Renmin North Road, Luohu District, 518001 Shenzhen, China..</v>
          </cell>
          <cell r="J786" t="str">
            <v>China.</v>
          </cell>
          <cell r="K786" t="str">
            <v>Horno Eléctrico //  Electric Oven</v>
          </cell>
          <cell r="L786" t="str">
            <v>SHAMU; TAESCA; TYRRELL; MARSHALL; CONQUEROR; CHEF RUNNER; DIPLOMATIC; PANORAMIC; STEEL HOME; HOGARNET; PIGALLE</v>
          </cell>
          <cell r="M786" t="str">
            <v xml:space="preserve">1) CH-2038A, 2) CH-2048A, 3) CH-2060A, 4) CH-2070A
</v>
          </cell>
          <cell r="N786" t="str">
            <v xml:space="preserve">220V; 50Hz; 2300W; Clase I/ Class I                                                                                                                                                                                 1) 38Lts, 2) 38Lts, 3) 60Lts, 4) 60Lts
                                                                                                                                                                                                                                                                                                </v>
          </cell>
          <cell r="O786" t="str">
            <v>IEC 60335-2-9 / IRAM-NM-IEC 60335-2-9</v>
          </cell>
          <cell r="P786" t="str">
            <v>N° KMF-12-16-8445</v>
          </cell>
          <cell r="Q786" t="str">
            <v>LENOR S.R.L.</v>
          </cell>
          <cell r="R786" t="str">
            <v>NA</v>
          </cell>
          <cell r="S786" t="str">
            <v>NA</v>
          </cell>
          <cell r="T786" t="str">
            <v>NA</v>
          </cell>
          <cell r="U786" t="str">
            <v>NA</v>
          </cell>
          <cell r="V786">
            <v>3</v>
          </cell>
          <cell r="W786" t="str">
            <v>3.2</v>
          </cell>
          <cell r="X786" t="str">
            <v>Electrodomésticos de uso en la Cocina</v>
          </cell>
          <cell r="Y786">
            <v>42790</v>
          </cell>
          <cell r="Z786"/>
          <cell r="AA786" t="str">
            <v>BAJA</v>
          </cell>
          <cell r="AB786">
            <v>42961</v>
          </cell>
          <cell r="AC786" t="str">
            <v>El producto no seguirá siendo comercializado</v>
          </cell>
          <cell r="AD786" t="str">
            <v>-</v>
          </cell>
          <cell r="AE786"/>
          <cell r="AF786"/>
        </row>
        <row r="787">
          <cell r="A787" t="str">
            <v>IACSA-N14-002.1</v>
          </cell>
          <cell r="B787" t="str">
            <v>Newsan S.A.</v>
          </cell>
          <cell r="C787" t="str">
            <v>Licencia de Marca (Sistema Nº 5)</v>
          </cell>
          <cell r="D787" t="str">
            <v>BAJA</v>
          </cell>
          <cell r="E787"/>
          <cell r="F787">
            <v>30642617555</v>
          </cell>
          <cell r="G787" t="str">
            <v>Roque Pérez 3650, Buenos Aires, Argentina.</v>
          </cell>
          <cell r="H787" t="str">
            <v xml:space="preserve">Kuo Tong Electrical Technology (Hui Zhou) Co., Ltd. </v>
          </cell>
          <cell r="I787" t="str">
            <v>Kuo Tong Electrical Technology (Hui Zhou) Co., Ltd.
Yin Shan Industrial Area, Liangjing Town, Hui Yang, Hui Zhou City, Guang Dong, 516211, China..</v>
          </cell>
          <cell r="J787" t="str">
            <v>China.</v>
          </cell>
          <cell r="K787" t="str">
            <v>Humidificador ultrasónico de vapor frío // Ultrasonic cool mist humidifier</v>
          </cell>
          <cell r="L787" t="str">
            <v>VICK</v>
          </cell>
          <cell r="M787" t="str">
            <v>SweetDreams - VUL575AR</v>
          </cell>
          <cell r="N787" t="str">
            <v>220V~; 50Hz; 25W; Clase II // Class II</v>
          </cell>
          <cell r="O787" t="str">
            <v>IEC 60335-1-2010 (Ed. 5.0) + IEC 60335-2-98:2002 + A1:2004 + A2:2008 (Ed. 2.2)</v>
          </cell>
          <cell r="P787" t="str">
            <v>SE N° 40321</v>
          </cell>
          <cell r="Q787" t="str">
            <v>IADEV S.A.</v>
          </cell>
          <cell r="R787" t="str">
            <v>NA</v>
          </cell>
          <cell r="S787" t="str">
            <v>NA</v>
          </cell>
          <cell r="T787" t="str">
            <v>NA</v>
          </cell>
          <cell r="U787" t="str">
            <v>NA</v>
          </cell>
          <cell r="V787">
            <v>3</v>
          </cell>
          <cell r="W787" t="str">
            <v>3.2</v>
          </cell>
          <cell r="X787" t="str">
            <v>Electrodomésticos de uso en la Cocina</v>
          </cell>
          <cell r="Y787">
            <v>42790</v>
          </cell>
          <cell r="Z787"/>
          <cell r="AA787">
            <v>44407</v>
          </cell>
          <cell r="AB787">
            <v>44397</v>
          </cell>
          <cell r="AC787" t="str">
            <v>CAMBIO DE CODIFICACION INTERNA DE INTERTEK</v>
          </cell>
          <cell r="AD787">
            <v>-1505</v>
          </cell>
          <cell r="AE787"/>
          <cell r="AF787"/>
        </row>
        <row r="788">
          <cell r="A788" t="str">
            <v>IACSA-T14-002.1</v>
          </cell>
          <cell r="B788" t="str">
            <v>Telecentro S.A.</v>
          </cell>
          <cell r="C788" t="str">
            <v>Licencia de Marca (Sistema Nº 5)</v>
          </cell>
          <cell r="D788" t="str">
            <v>BAJA</v>
          </cell>
          <cell r="E788"/>
          <cell r="F788">
            <v>30640897267</v>
          </cell>
          <cell r="G788" t="str">
            <v>Bernardo de Irigoyen 330, Piso 2, Oficina 36, C.A.B.A., Argentina.</v>
          </cell>
          <cell r="H788" t="str">
            <v>Netbit Electronics Ltd.</v>
          </cell>
          <cell r="I788" t="str">
            <v>Netbit Kuantech (Cambodia) Corporation Limited // Phum Chormpul, Khum P´pel, Srok Tramkork, Takeo Province, Camboya..</v>
          </cell>
          <cell r="J788" t="str">
            <v>Camboya.</v>
          </cell>
          <cell r="K788" t="str">
            <v xml:space="preserve">Fuente de alimentación para modem // Power Supply for modem </v>
          </cell>
          <cell r="L788" t="str">
            <v>Sagemcom</v>
          </cell>
          <cell r="M788" t="str">
            <v>NBC45A120380M2</v>
          </cell>
          <cell r="N788" t="str">
            <v>Entrada: 200-240 Vac; 50/60 Hz; 1.0A; Clase II // Class II
Salida: 12 Vdc; 3.8A</v>
          </cell>
          <cell r="O788" t="str">
            <v>IEC 60950‐1:2005 (Ed.2.0) + A1:2009</v>
          </cell>
          <cell r="P788" t="str">
            <v>N° 14560-1</v>
          </cell>
          <cell r="Q788" t="str">
            <v>LAMYEN UTN Santa Fe</v>
          </cell>
          <cell r="R788" t="str">
            <v>NA</v>
          </cell>
          <cell r="S788" t="str">
            <v>NA</v>
          </cell>
          <cell r="T788" t="str">
            <v>NA</v>
          </cell>
          <cell r="U788" t="str">
            <v>NA</v>
          </cell>
          <cell r="V788">
            <v>4</v>
          </cell>
          <cell r="W788" t="str">
            <v>4.2</v>
          </cell>
          <cell r="X788" t="str">
            <v>Fuente de alimentación para equipos de tecnología de la información</v>
          </cell>
          <cell r="Y788">
            <v>42790</v>
          </cell>
          <cell r="Z788"/>
          <cell r="AA788" t="str">
            <v>BAJA</v>
          </cell>
          <cell r="AB788">
            <v>44014</v>
          </cell>
          <cell r="AC788" t="str">
            <v>NA</v>
          </cell>
          <cell r="AD788" t="str">
            <v>-</v>
          </cell>
          <cell r="AE788"/>
          <cell r="AF788"/>
        </row>
        <row r="789">
          <cell r="A789" t="str">
            <v>IACSA-L20-004.1</v>
          </cell>
          <cell r="B789" t="str">
            <v>Lynch Cocinas S.A.</v>
          </cell>
          <cell r="C789" t="str">
            <v>Licencia de Marca (Sistema Nº 5)</v>
          </cell>
          <cell r="D789" t="str">
            <v>BAJA</v>
          </cell>
          <cell r="E789"/>
          <cell r="F789">
            <v>30709511625</v>
          </cell>
          <cell r="G789" t="str">
            <v>Paraguay 643, Piso 4 , Oficina B, CABA, Argentina.</v>
          </cell>
          <cell r="H789" t="str">
            <v>Yindu Kitchen Equipment Co., Ltd. // No.1 Xingxing Road, Xingqiao District, Yuhang, Ningbo, Zhejiang, China..</v>
          </cell>
          <cell r="I789" t="str">
            <v>Yindu Kitchen Equipment Co., Ltd. // No.1 Xingxing Road, Xingqiao District, Yuhang, Ningbo, Zhejiang, China..</v>
          </cell>
          <cell r="J789" t="str">
            <v>China.</v>
          </cell>
          <cell r="K789" t="str">
            <v>Armario refrigerador vertical</v>
          </cell>
          <cell r="L789" t="str">
            <v>LYNCH COCINAS, LYNCH</v>
          </cell>
          <cell r="M789" t="str">
            <v>(1)EBF 3001, (2)EBF 3021</v>
          </cell>
          <cell r="N789" t="str">
            <v>220V~, 50Hz, (1)485W; (2)635W, 3.6A, clase I, IPX0, (1)630W; (2)900W, R134a / R404a</v>
          </cell>
          <cell r="O789" t="str">
            <v>IEC 60335-2-89:2002 + A1:2005 + A1/Ec1:2005 + A2:2007 usada con IEC 60335-1:2001 (incl. Corrigendum 1:2002) + A1:2004 + A2:2006</v>
          </cell>
          <cell r="P789" t="str">
            <v>CKC-01-09-0399; CKC-01-09-0399-S1; CKC-06-15-8828; CKC-07-15-0441 (S1)</v>
          </cell>
          <cell r="Q789" t="str">
            <v>LENOR S.R.L.</v>
          </cell>
          <cell r="R789" t="str">
            <v>NA</v>
          </cell>
          <cell r="S789" t="str">
            <v>NA</v>
          </cell>
          <cell r="T789" t="str">
            <v>NA</v>
          </cell>
          <cell r="U789" t="str">
            <v>NA</v>
          </cell>
          <cell r="V789">
            <v>3</v>
          </cell>
          <cell r="W789" t="str">
            <v>3.3</v>
          </cell>
          <cell r="X789" t="str">
            <v xml:space="preserve">Heladeras/freezers </v>
          </cell>
          <cell r="Y789">
            <v>42795</v>
          </cell>
          <cell r="Z789"/>
          <cell r="AA789">
            <v>44320</v>
          </cell>
          <cell r="AB789">
            <v>44354</v>
          </cell>
          <cell r="AC789" t="str">
            <v>CAMBIO EN LA CODIFICACION INTERNA INTERTEK</v>
          </cell>
          <cell r="AD789" t="str">
            <v>BAJA</v>
          </cell>
          <cell r="AE789"/>
          <cell r="AF789"/>
        </row>
        <row r="790">
          <cell r="A790" t="str">
            <v>IACSA-N14-003.1</v>
          </cell>
          <cell r="B790" t="str">
            <v>Newsan S.A.</v>
          </cell>
          <cell r="C790" t="str">
            <v>Licencia de Marca (Sistema Nº 5)</v>
          </cell>
          <cell r="D790" t="str">
            <v>BAJA</v>
          </cell>
          <cell r="E790"/>
          <cell r="F790">
            <v>30642617555</v>
          </cell>
          <cell r="G790" t="str">
            <v>Roque Pérez 3650, Buenos Aires, Argentina.</v>
          </cell>
          <cell r="H790" t="str">
            <v>Xiamen Easepal Helathy Technology Co. Ltd</v>
          </cell>
          <cell r="I790" t="str">
            <v>Xiamen Easepal Helathy Technology Co. Ltd // No.30 Ma An Road,Tong An District, Xiamen, Fujian, China.</v>
          </cell>
          <cell r="J790" t="str">
            <v>China.</v>
          </cell>
          <cell r="K790" t="str">
            <v>Mini humidificador ultrasónico de vapor frío // Mini Ultrasonic cool mist humidifier</v>
          </cell>
          <cell r="L790" t="str">
            <v>VICK</v>
          </cell>
          <cell r="M790" t="str">
            <v>VUL520WAR</v>
          </cell>
          <cell r="N790" t="str">
            <v>220V~; 50Hz; 21W; Clase II // Class II</v>
          </cell>
          <cell r="O790" t="str">
            <v>IEC 60335-1-2010 (Ed. 5.0) + IEC 60335-2-98:2002 + A1:2004 + A2:2008 (Ed. 2.2)</v>
          </cell>
          <cell r="P790" t="str">
            <v xml:space="preserve">SE N° 40320 </v>
          </cell>
          <cell r="Q790" t="str">
            <v>IADEV S.A.</v>
          </cell>
          <cell r="R790" t="str">
            <v>NA</v>
          </cell>
          <cell r="S790" t="str">
            <v>NA</v>
          </cell>
          <cell r="T790" t="str">
            <v>NA</v>
          </cell>
          <cell r="U790" t="str">
            <v>NA</v>
          </cell>
          <cell r="V790">
            <v>3</v>
          </cell>
          <cell r="W790" t="str">
            <v>3.6</v>
          </cell>
          <cell r="X790" t="str">
            <v>Cuidado personal</v>
          </cell>
          <cell r="Y790">
            <v>42795</v>
          </cell>
          <cell r="Z790"/>
          <cell r="AA790" t="str">
            <v>BAJA</v>
          </cell>
          <cell r="AB790">
            <v>44019</v>
          </cell>
          <cell r="AC790" t="str">
            <v>cambio de codificacion (CAMBIO INTERNO DE INTERTEK)</v>
          </cell>
          <cell r="AD790" t="str">
            <v>-</v>
          </cell>
          <cell r="AE790"/>
          <cell r="AF790"/>
        </row>
        <row r="791">
          <cell r="A791" t="str">
            <v>IACSA-T24-002.1</v>
          </cell>
          <cell r="B791" t="str">
            <v>Troy  International S.A.</v>
          </cell>
          <cell r="C791" t="str">
            <v>Licencia de Marca (Sistema Nº 5)</v>
          </cell>
          <cell r="D791" t="str">
            <v>BAJA</v>
          </cell>
          <cell r="E791"/>
          <cell r="F791" t="str">
            <v>NA</v>
          </cell>
          <cell r="G791" t="str">
            <v>Av. Montes de Oca 169, Piso 5, Of. 197, C.A.B.A, Argentina</v>
          </cell>
          <cell r="H791" t="str">
            <v xml:space="preserve">AGILE SOURCES LIMITED </v>
          </cell>
          <cell r="I791" t="str">
            <v>ZHEJIANG WEIJIANG ELECTRIC APPLIANCE CO., LTD. // No.17th Weier Road, Tongqin Industrial Zone, Wuyi, Zhejiang, China.</v>
          </cell>
          <cell r="J791">
            <v>0</v>
          </cell>
          <cell r="K791" t="str">
            <v>Sarten Eléctrica // Electric Pan</v>
          </cell>
          <cell r="L791" t="str">
            <v>1) KABEL ; 2) BLADE; 3) DACE; 4) DURABRAND; 5) NEX; 6) CARREFOUR HOME;
7) PANORAMIC; 8) COPPEL; 9) FRIGIDAIRE; 10) AEG; 11) HYUNDAI; 12) GARRITY</v>
          </cell>
          <cell r="M791" t="str">
            <v>1)  KB-PR-01; KB-PS-02,  2)  BL-PR-01; BL-PS-02, 3)  DA-PR-01; DA-PS-02
4)  DU-PR-01; DU-PS-02,  5)  NX-PR-01; NX-PS-02, 6)  CH-PR-01; CH-PS-02
7)  PA-PR-01; PA-PS-02,  8)  CO-PR-01; CO-PS-02, 9)  FR-PR-01; FR-PS-02
10)  AG-PR-01; AG-PS-02,  11)  HY-PR-01; HY-PS-02, 12)  GA-PR-01; GA-PS-02</v>
          </cell>
          <cell r="N791" t="str">
            <v>230V~, 50Hz, 1500W, Clase I // Class I.</v>
          </cell>
          <cell r="O791" t="str">
            <v xml:space="preserve">IEC 60335-1:2010 (Ed. 5.0) + IEC 60335-2-13:2009 (Ed. 6.0) </v>
          </cell>
          <cell r="P791" t="str">
            <v xml:space="preserve">N° 08111
</v>
          </cell>
          <cell r="Q791" t="str">
            <v>LADET S.A.</v>
          </cell>
          <cell r="R791" t="str">
            <v>NA</v>
          </cell>
          <cell r="S791" t="str">
            <v>NA</v>
          </cell>
          <cell r="T791" t="str">
            <v>NA</v>
          </cell>
          <cell r="U791" t="str">
            <v>NA</v>
          </cell>
          <cell r="V791">
            <v>3</v>
          </cell>
          <cell r="W791" t="str">
            <v>3.2</v>
          </cell>
          <cell r="X791" t="str">
            <v>Electrodomésticos de uso en la Cocina</v>
          </cell>
          <cell r="Y791">
            <v>42802</v>
          </cell>
          <cell r="Z791"/>
          <cell r="AA791" t="str">
            <v>BAJA</v>
          </cell>
          <cell r="AB791">
            <v>43118</v>
          </cell>
          <cell r="AC791" t="str">
            <v>ELIMINACION DE MARCAS Y MODELOS</v>
          </cell>
          <cell r="AD791" t="str">
            <v>-</v>
          </cell>
          <cell r="AE791"/>
          <cell r="AF791"/>
        </row>
        <row r="792">
          <cell r="A792" t="str">
            <v>IACSA-J9-005.1</v>
          </cell>
          <cell r="B792" t="str">
            <v>JOSE M. ALLADIO E HIJOS S.A.</v>
          </cell>
          <cell r="C792" t="str">
            <v>Licencia de Marca (Sistema Nº 5)</v>
          </cell>
          <cell r="D792" t="str">
            <v>BAJA</v>
          </cell>
          <cell r="E792"/>
          <cell r="F792">
            <v>30502680478</v>
          </cell>
          <cell r="G792" t="str">
            <v>Av. Córdoba 325, Luque, Provincia de Córdoba, Argentina.</v>
          </cell>
          <cell r="H792" t="str">
            <v>Foshan Genzhou Electrical Appliances Co., Ltd.</v>
          </cell>
          <cell r="I792" t="str">
            <v>Foshan Genzhou Electrical Appliances Co., Ltd. // 18, Gongye 1st Road, Qingyuan Industrial Zone, Leiliu Town, Shunde, Foshan, Guangdong Province, China.</v>
          </cell>
          <cell r="J792" t="str">
            <v>China.</v>
          </cell>
          <cell r="K792" t="str">
            <v>Horno Eléctrico Mecánico // Mechanic Electric Oven</v>
          </cell>
          <cell r="L792" t="str">
            <v>AURORA</v>
          </cell>
          <cell r="M792" t="str">
            <v>(1) Kankay M70, (2) Kankay M52, (3) Kankay M35, (4) Kankay M30.</v>
          </cell>
          <cell r="N792" t="str">
            <v xml:space="preserve">230Vac, 50Hz, Clase I // Class I                                                                                                                                                                                   (1) 2200W, 9.6A; (2) 2000W, 8.7A; (3) 1600W, 7A; (4) 1500W, 6.5A </v>
          </cell>
          <cell r="O792" t="str">
            <v>IEC 60335-1:2010 (Ed. 5.0) + IEC 60335-2-9:2008 (Ed. 6.0) + A1:2012.</v>
          </cell>
          <cell r="P792" t="str">
            <v>SE N° 08098</v>
          </cell>
          <cell r="Q792" t="str">
            <v>LADET S.A.</v>
          </cell>
          <cell r="R792" t="str">
            <v>NA</v>
          </cell>
          <cell r="S792" t="str">
            <v>NA</v>
          </cell>
          <cell r="T792" t="str">
            <v>NA</v>
          </cell>
          <cell r="U792" t="str">
            <v>NA</v>
          </cell>
          <cell r="V792">
            <v>3</v>
          </cell>
          <cell r="W792" t="str">
            <v>3.2</v>
          </cell>
          <cell r="X792" t="str">
            <v>Electrodomésticos de uso en la Cocina</v>
          </cell>
          <cell r="Y792">
            <v>42803</v>
          </cell>
          <cell r="Z792"/>
          <cell r="AA792" t="str">
            <v>BAJA</v>
          </cell>
          <cell r="AB792">
            <v>43299</v>
          </cell>
          <cell r="AC792" t="str">
            <v>Cambio de direccion de la planta de fabricacion</v>
          </cell>
          <cell r="AD792" t="str">
            <v>-</v>
          </cell>
          <cell r="AE792"/>
          <cell r="AF792"/>
        </row>
        <row r="793">
          <cell r="A793" t="str">
            <v>TC-IACSA-0160/006.1</v>
          </cell>
          <cell r="B793" t="str">
            <v>Grupo Runner S.A.</v>
          </cell>
          <cell r="C793" t="str">
            <v>Licencia de Tipo (Sistema Nº 4)</v>
          </cell>
          <cell r="D793" t="str">
            <v>BAJA</v>
          </cell>
          <cell r="E793"/>
          <cell r="F793">
            <v>30658325104</v>
          </cell>
          <cell r="G793" t="str">
            <v xml:space="preserve">Lavalle 1459 Piso 4to Of. 86 C.A.B.A., Argentina                          </v>
          </cell>
          <cell r="H793">
            <v>0</v>
          </cell>
          <cell r="I793" t="str">
            <v xml:space="preserve">V-Power Biotech Limited Partnership // 199/224 M. 6 T. Thungsukla A. Sriracha Chonburi, 20230, Thailandia. </v>
          </cell>
          <cell r="J793">
            <v>0</v>
          </cell>
          <cell r="K793" t="str">
            <v>Climatizador</v>
          </cell>
          <cell r="L793" t="str">
            <v>SHAMU; TAESCA; TYRRELL; MARSHALL; CONQUEROR; CHEF RUNNER; DIPLOMATIC; PANORAMIC; STEEL HOME; HOGARNET; PIGALLE</v>
          </cell>
          <cell r="M793" t="str">
            <v xml:space="preserve">1) HR-CT411E; 2) HR-CT416E_x000D_
</v>
          </cell>
          <cell r="N793" t="str">
            <v>220V, 50Hz, 2000W, Clase l</v>
          </cell>
          <cell r="O793" t="str">
            <v>IEC 60335-1:2013 (Ed 5.1) + IEC 60335-2-40:2013 (Ed 5.0)</v>
          </cell>
          <cell r="P793" t="str">
            <v>N° KMF-02-17-3212</v>
          </cell>
          <cell r="Q793" t="str">
            <v>LENOR S.R.L.</v>
          </cell>
          <cell r="R793" t="str">
            <v>NA</v>
          </cell>
          <cell r="S793" t="str">
            <v>NA</v>
          </cell>
          <cell r="T793" t="str">
            <v>NA</v>
          </cell>
          <cell r="U793" t="str">
            <v>NA</v>
          </cell>
          <cell r="V793">
            <v>3</v>
          </cell>
          <cell r="W793" t="str">
            <v>3.1</v>
          </cell>
          <cell r="X793" t="str">
            <v>Climatización</v>
          </cell>
          <cell r="Y793">
            <v>42804</v>
          </cell>
          <cell r="Z793"/>
          <cell r="AA793" t="str">
            <v>BAJA</v>
          </cell>
          <cell r="AB793" t="str">
            <v>14/08/2018</v>
          </cell>
          <cell r="AC793" t="str">
            <v>El producto no seguirá siendo comercializado</v>
          </cell>
          <cell r="AD793" t="str">
            <v>-</v>
          </cell>
          <cell r="AE793"/>
          <cell r="AF793"/>
        </row>
        <row r="794">
          <cell r="A794" t="str">
            <v>IACSA-J9-007.1</v>
          </cell>
          <cell r="B794" t="str">
            <v>JOSE M. ALLADIO E HIJOS S.A.</v>
          </cell>
          <cell r="C794" t="str">
            <v>Licencia de Marca (Sistema Nº 5)</v>
          </cell>
          <cell r="D794" t="str">
            <v>BAJA</v>
          </cell>
          <cell r="E794"/>
          <cell r="F794">
            <v>30502680478</v>
          </cell>
          <cell r="G794" t="str">
            <v>Av. Córdoba 325, Luque, Provincia de Córdoba, Argentina</v>
          </cell>
          <cell r="H794" t="str">
            <v>Guangdong Shunde Wellife Electrical Appliances Mfg. Co., Ltd</v>
          </cell>
          <cell r="I794" t="str">
            <v xml:space="preserve">Guangdong Shunde Wellife Electrical Appliances Mfg. Co., Ltd
No.4 Ruli Road, Fuyu Village, Leliu Town, Shunde District, Foshan City, Guangdong Province, China (528322)
</v>
          </cell>
          <cell r="J794">
            <v>0</v>
          </cell>
          <cell r="K794" t="str">
            <v>Licuadora // Blender</v>
          </cell>
          <cell r="L794" t="str">
            <v>AURORA</v>
          </cell>
          <cell r="M794" t="str">
            <v>Kutay</v>
          </cell>
          <cell r="N794" t="str">
            <v>220-240V~, 50Hz, 250W-280W, 1,23A, Clase II // Class II.</v>
          </cell>
          <cell r="O794" t="str">
            <v>IEC 60335-1:2010 (Ed.5.0) + IEC 60335-2-14:2006 (Ed. 5.1) + A1:2008</v>
          </cell>
          <cell r="P794" t="str">
            <v>SE N° 08096</v>
          </cell>
          <cell r="Q794" t="str">
            <v>LADET S.A.</v>
          </cell>
          <cell r="R794" t="str">
            <v>NA</v>
          </cell>
          <cell r="S794" t="str">
            <v>NA</v>
          </cell>
          <cell r="T794" t="str">
            <v>NA</v>
          </cell>
          <cell r="U794" t="str">
            <v>NA</v>
          </cell>
          <cell r="V794">
            <v>3</v>
          </cell>
          <cell r="W794" t="str">
            <v>3.2</v>
          </cell>
          <cell r="X794" t="str">
            <v>Electrodomésticos de uso en la Cocina</v>
          </cell>
          <cell r="Y794">
            <v>42810</v>
          </cell>
          <cell r="Z794"/>
          <cell r="AA794" t="str">
            <v>BAJA</v>
          </cell>
          <cell r="AB794">
            <v>43041</v>
          </cell>
          <cell r="AC794" t="str">
            <v>Se reemplaza IACSA-J9-007.1R1 por agregado de nuevo modelo</v>
          </cell>
          <cell r="AD794" t="str">
            <v>-</v>
          </cell>
          <cell r="AE794"/>
          <cell r="AF794"/>
        </row>
        <row r="795">
          <cell r="A795" t="str">
            <v>TC-IACSA-0150/001.1</v>
          </cell>
          <cell r="B795" t="str">
            <v>Pasaco Latinoamerica S.R.L.</v>
          </cell>
          <cell r="C795" t="str">
            <v>Licencia de Tipo (Sistema Nº 4)</v>
          </cell>
          <cell r="D795" t="str">
            <v>BAJA</v>
          </cell>
          <cell r="E795"/>
          <cell r="F795" t="str">
            <v>NA</v>
          </cell>
          <cell r="G795" t="str">
            <v>Camargo 843 Piso 1 Dpto. 5, C.A.B.A., Argentina</v>
          </cell>
          <cell r="H795" t="str">
            <v>Bridgelux Shenzhen</v>
          </cell>
          <cell r="I795" t="str">
            <v>Bridgelux Shenzhen // Rm 1403 Changhong Science and Technology Building  Keji South 12th Road Nanshan, Shenzhen, China</v>
          </cell>
          <cell r="J795">
            <v>0</v>
          </cell>
          <cell r="K795" t="str">
            <v>Luminaria de alumbrado público /Luminaire for street lighting</v>
          </cell>
          <cell r="L795" t="str">
            <v>Bridgelux + Meanwell</v>
          </cell>
          <cell r="M795" t="str">
            <v>HEYSL-033</v>
          </cell>
          <cell r="N795" t="str">
            <v xml:space="preserve">Entrada: 90-305Vac; 47-63Hz; 0,7-1,7A; 150W; IP67 / Class I
</v>
          </cell>
          <cell r="O795" t="str">
            <v>IEC 60598-1:2008 (ed 7.0) + IEC 60598-2-3:2002 (ed 3.0) + A1:2011 + IEC 62031:2008 (ed 1.0), Claúsula 13.</v>
          </cell>
          <cell r="P795" t="str">
            <v>N° KMC-12-16-8489</v>
          </cell>
          <cell r="Q795" t="str">
            <v>LENOR S.R.L.</v>
          </cell>
          <cell r="R795" t="str">
            <v>NA</v>
          </cell>
          <cell r="S795" t="str">
            <v>NA</v>
          </cell>
          <cell r="T795" t="str">
            <v>NA</v>
          </cell>
          <cell r="U795" t="str">
            <v>NA</v>
          </cell>
          <cell r="V795">
            <v>2</v>
          </cell>
          <cell r="W795" t="str">
            <v>2.1</v>
          </cell>
          <cell r="X795" t="str">
            <v xml:space="preserve">Luminaria: artefacto completo </v>
          </cell>
          <cell r="Y795">
            <v>42811</v>
          </cell>
          <cell r="Z795"/>
          <cell r="AA795" t="str">
            <v>BAJA</v>
          </cell>
          <cell r="AB795">
            <v>43035</v>
          </cell>
          <cell r="AC795" t="str">
            <v>Se reemplaza por revision 1 por agrefgado de modelo a la familia y  cambio en la demoninacion de modelos</v>
          </cell>
          <cell r="AD795" t="str">
            <v>-</v>
          </cell>
          <cell r="AE795"/>
          <cell r="AF795"/>
        </row>
        <row r="796">
          <cell r="A796" t="str">
            <v>IACSA-B16-001.1R2</v>
          </cell>
          <cell r="B796" t="str">
            <v>Brother International Corporation de Argentina S.R.L.</v>
          </cell>
          <cell r="C796" t="str">
            <v>Licencia de Marca (Sistema Nº 5)</v>
          </cell>
          <cell r="D796" t="str">
            <v>BAJA</v>
          </cell>
          <cell r="E796"/>
          <cell r="F796">
            <v>30708049235</v>
          </cell>
          <cell r="G796" t="str">
            <v>Av. Santa Fe 2755 (10° Piso), C.A.B.A., Buenos Aires, Argentina.</v>
          </cell>
          <cell r="H796" t="str">
            <v>Brother industries Ltd.</v>
          </cell>
          <cell r="I796" t="str">
            <v xml:space="preserve">Brother industries Saigon, Ltd.
Plot 301, Road 7A, Amata Industrial Park, Long Binh Ward, Bien Hoa City, Dong Nai Province, Vietnam..
</v>
          </cell>
          <cell r="J796" t="str">
            <v>Vietnam.</v>
          </cell>
          <cell r="K796" t="str">
            <v>Máquina de coser / Sewing machine</v>
          </cell>
          <cell r="L796" t="str">
            <v xml:space="preserve">“brother” </v>
          </cell>
          <cell r="M796" t="str">
            <v>BM2800, BM3700, BM3850, ST371HD</v>
          </cell>
          <cell r="N796" t="str">
            <v>220V~, 50Hz, 51W, Clase/Class II</v>
          </cell>
          <cell r="O796" t="str">
            <v xml:space="preserve">IEC 60335-1:2001 + A1:2004 + A2:2006 usada con 
IEC 60335-2-28:2002 + A1:2008
</v>
          </cell>
          <cell r="P796" t="str">
            <v>BR-01-13-8812; 39405-235-74705</v>
          </cell>
          <cell r="Q796" t="str">
            <v>LENOR S.R.L.</v>
          </cell>
          <cell r="R796" t="str">
            <v>NA</v>
          </cell>
          <cell r="S796" t="str">
            <v>NA</v>
          </cell>
          <cell r="T796" t="str">
            <v>NA</v>
          </cell>
          <cell r="U796" t="str">
            <v>NA</v>
          </cell>
          <cell r="V796">
            <v>3</v>
          </cell>
          <cell r="W796" t="str">
            <v>3.7</v>
          </cell>
          <cell r="X796" t="str">
            <v>Cuidado del hogar</v>
          </cell>
          <cell r="Y796">
            <v>42817</v>
          </cell>
          <cell r="Z796"/>
          <cell r="AA796" t="str">
            <v>BAJA</v>
          </cell>
          <cell r="AB796">
            <v>43690</v>
          </cell>
          <cell r="AC796" t="str">
            <v>Agregado de modelos</v>
          </cell>
          <cell r="AD796" t="str">
            <v>-</v>
          </cell>
          <cell r="AE796"/>
          <cell r="AF796"/>
        </row>
        <row r="797">
          <cell r="A797" t="str">
            <v>IACSA-E15-007.1</v>
          </cell>
          <cell r="B797" t="str">
            <v>EINHELL ARGENTINA S.A.</v>
          </cell>
          <cell r="C797" t="str">
            <v>Licencia de Marca (Sistema Nº 5)</v>
          </cell>
          <cell r="D797" t="str">
            <v>BAJA</v>
          </cell>
          <cell r="E797"/>
          <cell r="F797">
            <v>30711932476</v>
          </cell>
          <cell r="G797" t="str">
            <v>Av. Corrientes 1463; PISO 3°, Depto. 5,  C.A.B.A., Argentina.</v>
          </cell>
          <cell r="H797" t="str">
            <v xml:space="preserve">Suzhou Jinshan Power Tools Co., Ltd 
</v>
          </cell>
          <cell r="I797" t="str">
            <v>Suzhou Jinshan Power Tools Co., Ltd  / Building 4, No.2 Tianedang Road Wuzhong District Suzhou, China.</v>
          </cell>
          <cell r="J797" t="str">
            <v>China.</v>
          </cell>
          <cell r="K797" t="str">
            <v xml:space="preserve">Sopladora de Hojas Inalámbrica /  Cordless Leaf Blower </v>
          </cell>
          <cell r="L797" t="str">
            <v>EINHELL; ROBUST</v>
          </cell>
          <cell r="M797" t="str">
            <v>GE-CL 18 LI SOLO; GE-CL 18 LI</v>
          </cell>
          <cell r="N797" t="str">
            <v>18 Vcc; 12000/min; Clase III / Class III</v>
          </cell>
          <cell r="O797" t="str">
            <v xml:space="preserve">IEC 60335-1: 2010 (Ed. 5.0) +  IEC 60335-2-100:2002 (Ed. 1.0)
</v>
          </cell>
          <cell r="P797" t="str">
            <v>SE Nº 40739/A</v>
          </cell>
          <cell r="Q797" t="str">
            <v>IADEV S.A.</v>
          </cell>
          <cell r="R797" t="str">
            <v>NA</v>
          </cell>
          <cell r="S797" t="str">
            <v>NA</v>
          </cell>
          <cell r="T797" t="str">
            <v>NA</v>
          </cell>
          <cell r="U797" t="str">
            <v>NA</v>
          </cell>
          <cell r="V797">
            <v>6</v>
          </cell>
          <cell r="W797" t="str">
            <v>6.3</v>
          </cell>
          <cell r="X797" t="str">
            <v>Maquinaria de jardín</v>
          </cell>
          <cell r="Y797">
            <v>42821</v>
          </cell>
          <cell r="Z797"/>
          <cell r="AA797" t="str">
            <v>BAJA</v>
          </cell>
          <cell r="AB797">
            <v>43406</v>
          </cell>
          <cell r="AC797" t="str">
            <v>solicitud del cliente</v>
          </cell>
          <cell r="AD797" t="str">
            <v>-</v>
          </cell>
          <cell r="AE797"/>
          <cell r="AF797"/>
        </row>
        <row r="798">
          <cell r="A798" t="str">
            <v>TC-IACSA-0160/003.1</v>
          </cell>
          <cell r="B798" t="str">
            <v>Grupo Runner S.A.</v>
          </cell>
          <cell r="C798" t="str">
            <v>Licencia de Tipo (Sistema Nº 4)</v>
          </cell>
          <cell r="D798" t="str">
            <v>BAJA</v>
          </cell>
          <cell r="E798"/>
          <cell r="F798" t="str">
            <v>NA</v>
          </cell>
          <cell r="G798" t="str">
            <v xml:space="preserve">Lavalle 1459 Piso 4to Of. 86 C.A.B.A., Argentina                          </v>
          </cell>
          <cell r="H798" t="str">
            <v>V-Power Biotech Limited Partnership</v>
          </cell>
          <cell r="I798" t="str">
            <v xml:space="preserve">V-Power Biotech Limited Partnership // 199/224 M. 6 T. Thungsukla A. Sriracha Chonburi, 20230, Thailandia. </v>
          </cell>
          <cell r="J798">
            <v>0</v>
          </cell>
          <cell r="K798" t="str">
            <v>Estufa Halógena // Halogen Stove</v>
          </cell>
          <cell r="L798" t="str">
            <v>SHAMU; TAESCA; TYRRELL; MARSHALL; CONQUEROR; CHEF RUNNER; DIPLOMATIC; PANORAMIC; STEEL HOME; HOGARNET; PIGALLE</v>
          </cell>
          <cell r="M798" t="str">
            <v>(1) HR-HA1012E, (2) HR-HA12E</v>
          </cell>
          <cell r="N798" t="str">
            <v xml:space="preserve">220-240V, 50/60Hz, Clase l/ Class I
(1)1600W; (2) 1200W </v>
          </cell>
          <cell r="O798" t="str">
            <v>IEC60335-1:2013 (ED 5.1) + IEC 60335-2-30:2009 (ED 5.0)</v>
          </cell>
          <cell r="P798" t="str">
            <v>N° KMF-02-17-3210</v>
          </cell>
          <cell r="Q798" t="str">
            <v>LENOR S.R.L.</v>
          </cell>
          <cell r="R798" t="str">
            <v>NA</v>
          </cell>
          <cell r="S798" t="str">
            <v>NA</v>
          </cell>
          <cell r="T798" t="str">
            <v>NA</v>
          </cell>
          <cell r="U798" t="str">
            <v>NA</v>
          </cell>
          <cell r="V798">
            <v>3</v>
          </cell>
          <cell r="W798" t="str">
            <v>3.1</v>
          </cell>
          <cell r="X798" t="str">
            <v>Climatización</v>
          </cell>
          <cell r="Y798">
            <v>42822</v>
          </cell>
          <cell r="Z798"/>
          <cell r="AA798" t="str">
            <v>BAJA</v>
          </cell>
          <cell r="AB798">
            <v>42961</v>
          </cell>
          <cell r="AC798" t="str">
            <v>El producto no seguirá siendo comercializado</v>
          </cell>
          <cell r="AD798" t="str">
            <v>-</v>
          </cell>
          <cell r="AE798"/>
          <cell r="AF798"/>
        </row>
        <row r="799">
          <cell r="A799" t="str">
            <v>TC-IACSA-0143/009.1</v>
          </cell>
          <cell r="B799" t="str">
            <v xml:space="preserve">WAL MART ARGENTINA S.R.L. </v>
          </cell>
          <cell r="C799" t="str">
            <v>Licencia de Tipo (Sistema Nº 4)</v>
          </cell>
          <cell r="D799" t="str">
            <v>BAJA</v>
          </cell>
          <cell r="E799"/>
          <cell r="F799">
            <v>30678138300</v>
          </cell>
          <cell r="G799" t="str">
            <v>Bolivia 5831,C.A.B.A., Argentina.</v>
          </cell>
          <cell r="H799" t="str">
            <v>Ce North America</v>
          </cell>
          <cell r="I799" t="str">
            <v>Ningbo Orchid Electric Appliances Manufacturing Co.,Ltd // 1188, Zhouxi Road, Zhouxiang Town, Cixi City,China.</v>
          </cell>
          <cell r="J799" t="str">
            <v>China.</v>
          </cell>
          <cell r="K799" t="str">
            <v>Sandwichera // Sandwich Toaster</v>
          </cell>
          <cell r="L799" t="str">
            <v>DURABRAND</v>
          </cell>
          <cell r="M799" t="str">
            <v>CP43519</v>
          </cell>
          <cell r="N799" t="str">
            <v>220V~; 50Hz; 700W; Clase I // Class I</v>
          </cell>
          <cell r="O799" t="str">
            <v>IEC 60335-1:2010 + A1:2013 (Ed. 5.1) + IEC 60335-2-9:2008 +A1:2012 (Ed. 6.1)</v>
          </cell>
          <cell r="P799" t="str">
            <v>N° AKX-01-17-9621</v>
          </cell>
          <cell r="Q799" t="str">
            <v>LENOR S.R.L.</v>
          </cell>
          <cell r="R799" t="str">
            <v>NA</v>
          </cell>
          <cell r="S799" t="str">
            <v>NA</v>
          </cell>
          <cell r="T799" t="str">
            <v>NA</v>
          </cell>
          <cell r="U799" t="str">
            <v>NA</v>
          </cell>
          <cell r="V799">
            <v>3</v>
          </cell>
          <cell r="W799" t="str">
            <v>3.3</v>
          </cell>
          <cell r="X799" t="str">
            <v xml:space="preserve">Heladeras/freezers </v>
          </cell>
          <cell r="Y799">
            <v>42822</v>
          </cell>
          <cell r="Z799"/>
          <cell r="AA799" t="str">
            <v>BAJA</v>
          </cell>
          <cell r="AB799">
            <v>43167</v>
          </cell>
          <cell r="AC799" t="str">
            <v>Falta de vigilancia</v>
          </cell>
          <cell r="AD799" t="str">
            <v>-</v>
          </cell>
          <cell r="AE799"/>
          <cell r="AF799"/>
        </row>
        <row r="800">
          <cell r="A800" t="str">
            <v>IACSA-E15-003.1</v>
          </cell>
          <cell r="B800" t="str">
            <v>EINHELL ARGENTINA S.A.</v>
          </cell>
          <cell r="C800" t="str">
            <v>Licencia de Marca (Sistema Nº 5)</v>
          </cell>
          <cell r="D800" t="str">
            <v>BAJA</v>
          </cell>
          <cell r="E800"/>
          <cell r="F800">
            <v>30711932476</v>
          </cell>
          <cell r="G800" t="str">
            <v>Av. Corrientes 1463; PISO 3°, Depto. 5,  C.A.B.A., Argentina.</v>
          </cell>
          <cell r="H800" t="str">
            <v xml:space="preserve">Ningbo Energy Power Tools Co., Ltd. </v>
          </cell>
          <cell r="I800" t="str">
            <v>Ningbo Energy Power Tools Co., Ltd. / Chengjiacun, Dongqiao Industrial Zone, Yinzhou District, Ningbo, 315157, P.R. China.</v>
          </cell>
          <cell r="J800" t="str">
            <v>China.</v>
          </cell>
          <cell r="K800" t="str">
            <v>Bordeadora Electrica / Electric Trimmer</v>
          </cell>
          <cell r="L800" t="str">
            <v>EINHELL; ROBUST</v>
          </cell>
          <cell r="M800" t="str">
            <v>1) GE-ET 5027, (2) GC-3023, (3) GC-ET 4526, (4) GC-ET 4025.</v>
          </cell>
          <cell r="N800" t="str">
            <v>230V~, 50 Hz, Clase II / Class II
(1) 500W, (2) 300W, (3) 450W, (4) 400W</v>
          </cell>
          <cell r="O800" t="str">
            <v>IEC 60335-1:2010 (Ed.5.0) + IEC 60335-2-91:2002 (Ed.2.0)</v>
          </cell>
          <cell r="P800" t="str">
            <v>SE Nº 40731/A</v>
          </cell>
          <cell r="Q800" t="str">
            <v>IADEV S.A.</v>
          </cell>
          <cell r="R800" t="str">
            <v>NA</v>
          </cell>
          <cell r="S800" t="str">
            <v>NA</v>
          </cell>
          <cell r="T800" t="str">
            <v>NA</v>
          </cell>
          <cell r="U800" t="str">
            <v>NA</v>
          </cell>
          <cell r="V800">
            <v>6</v>
          </cell>
          <cell r="W800" t="str">
            <v>6.3</v>
          </cell>
          <cell r="X800" t="str">
            <v>Maquinaria de jardín</v>
          </cell>
          <cell r="Y800">
            <v>42823</v>
          </cell>
          <cell r="Z800"/>
          <cell r="AA800" t="str">
            <v>BAJA</v>
          </cell>
          <cell r="AB800">
            <v>42823</v>
          </cell>
          <cell r="AC800" t="str">
            <v>se reemplaza por el IACSA-E15-003.1R1 por error de tipeo en un modelo</v>
          </cell>
          <cell r="AD800" t="str">
            <v>-</v>
          </cell>
          <cell r="AE800"/>
          <cell r="AF800"/>
        </row>
        <row r="801">
          <cell r="A801" t="str">
            <v>IACSA-E15-003.1R1</v>
          </cell>
          <cell r="B801" t="str">
            <v>EINHELL ARGENTINA S.A.</v>
          </cell>
          <cell r="C801" t="str">
            <v>Licencia de Marca (Sistema Nº 5)</v>
          </cell>
          <cell r="D801" t="str">
            <v>BAJA</v>
          </cell>
          <cell r="E801"/>
          <cell r="F801">
            <v>30711932476</v>
          </cell>
          <cell r="G801" t="str">
            <v>Av. Corrientes 1463; PISO 3°, Depto. 5,  C.A.B.A., Argentina.</v>
          </cell>
          <cell r="H801" t="str">
            <v xml:space="preserve">Ningbo Energy Power Tools Co., Ltd. </v>
          </cell>
          <cell r="I801" t="str">
            <v>Ningbo Energy Power Tools Co., Ltd. / Chengjiacun, Dongqiao Industrial Zone, Yinzhou District, Ningbo, 315157, P.R. China.</v>
          </cell>
          <cell r="J801" t="str">
            <v>China.</v>
          </cell>
          <cell r="K801" t="str">
            <v>Bordeadora Electrica / Electric Trimmer</v>
          </cell>
          <cell r="L801" t="str">
            <v>EINHELL; ROBUST</v>
          </cell>
          <cell r="M801" t="str">
            <v>1) GE-ET 5027, (2) GC-ET 3023, (3) GC-ET 4526, (4) GC-ET 4025.</v>
          </cell>
          <cell r="N801" t="str">
            <v>230V~, 50 Hz, Clase II / Class II
(1) 500W, (2) 300W, (3) 450W, (4) 400W</v>
          </cell>
          <cell r="O801" t="str">
            <v>IEC 60335-1:2010 (Ed.5.0) + IEC 60335-2-91:2002 (Ed.2.0)</v>
          </cell>
          <cell r="P801" t="str">
            <v>SE Nº 40731/A</v>
          </cell>
          <cell r="Q801" t="str">
            <v>IADEV S.A.</v>
          </cell>
          <cell r="R801" t="str">
            <v>NA</v>
          </cell>
          <cell r="S801" t="str">
            <v>NA</v>
          </cell>
          <cell r="T801" t="str">
            <v>NA</v>
          </cell>
          <cell r="U801" t="str">
            <v>NA</v>
          </cell>
          <cell r="V801">
            <v>6</v>
          </cell>
          <cell r="W801" t="str">
            <v>6.3</v>
          </cell>
          <cell r="X801" t="str">
            <v>Maquinaria de jardín</v>
          </cell>
          <cell r="Y801">
            <v>42823</v>
          </cell>
          <cell r="Z801"/>
          <cell r="AA801" t="str">
            <v>BAJA</v>
          </cell>
          <cell r="AB801">
            <v>44067</v>
          </cell>
          <cell r="AC801" t="str">
            <v>cambio de codificacion (CAMBIO INTERNO DE INTERTEK)</v>
          </cell>
          <cell r="AD801" t="str">
            <v>-</v>
          </cell>
          <cell r="AE801"/>
          <cell r="AF801"/>
        </row>
        <row r="802">
          <cell r="A802" t="str">
            <v>TC-IACSA-0143/012.1</v>
          </cell>
          <cell r="B802" t="str">
            <v xml:space="preserve">WAL MART ARGENTINA S.R.L. </v>
          </cell>
          <cell r="C802" t="str">
            <v>Licencia de Tipo (Sistema Nº 4)</v>
          </cell>
          <cell r="D802" t="str">
            <v>BAJA</v>
          </cell>
          <cell r="E802"/>
          <cell r="F802">
            <v>30678138300</v>
          </cell>
          <cell r="G802" t="str">
            <v>Bolivia 5831,C.A.B.A., Argentina.</v>
          </cell>
          <cell r="H802" t="str">
            <v>X.J.Group Limited</v>
          </cell>
          <cell r="I802" t="str">
            <v>X.J.Electrics (Shenzhen) Co.,Ltd. // A building, No.1, Paibang Shantang Industrial Zone, Silian community, Henggang street scene, Longgang District, Shenzhen ,China..</v>
          </cell>
          <cell r="J802" t="str">
            <v>China.</v>
          </cell>
          <cell r="K802" t="str">
            <v>Freidora // Deep fat fryer</v>
          </cell>
          <cell r="L802" t="str">
            <v>DURABRAND</v>
          </cell>
          <cell r="M802" t="str">
            <v>XJ-9K111</v>
          </cell>
          <cell r="N802" t="str">
            <v>220V~; 50Hz; 1500W; Clase I // Class I</v>
          </cell>
          <cell r="O802" t="str">
            <v>IEC 60335-1:2010 + A1:2013 (Ed. 5.1) + IEC 60335-2-13:2009 (Ed. 6.0)</v>
          </cell>
          <cell r="P802" t="str">
            <v>Nº AKK-01-17-0511</v>
          </cell>
          <cell r="Q802" t="str">
            <v>LENOR S.R.L.</v>
          </cell>
          <cell r="R802" t="str">
            <v>NA</v>
          </cell>
          <cell r="S802" t="str">
            <v>NA</v>
          </cell>
          <cell r="T802" t="str">
            <v>NA</v>
          </cell>
          <cell r="U802" t="str">
            <v>NA</v>
          </cell>
          <cell r="V802">
            <v>3</v>
          </cell>
          <cell r="W802" t="str">
            <v>3.2</v>
          </cell>
          <cell r="X802" t="str">
            <v>Electrodomésticos de uso en la Cocina</v>
          </cell>
          <cell r="Y802">
            <v>42823</v>
          </cell>
          <cell r="Z802"/>
          <cell r="AA802" t="str">
            <v>BAJA</v>
          </cell>
          <cell r="AB802">
            <v>44090</v>
          </cell>
          <cell r="AC802" t="str">
            <v>cambio de codificacion (CAMBIO INTERNO DE INTERTEK)</v>
          </cell>
          <cell r="AD802" t="str">
            <v>-</v>
          </cell>
          <cell r="AE802"/>
          <cell r="AF802"/>
        </row>
        <row r="803">
          <cell r="A803" t="str">
            <v>TC-IACSA-0143/014.1</v>
          </cell>
          <cell r="B803" t="str">
            <v xml:space="preserve">WAL MART ARGENTINA S.R.L. </v>
          </cell>
          <cell r="C803" t="str">
            <v>Licencia de Tipo (Sistema Nº 4)</v>
          </cell>
          <cell r="D803" t="str">
            <v>BAJA</v>
          </cell>
          <cell r="E803"/>
          <cell r="F803">
            <v>30678138300</v>
          </cell>
          <cell r="G803" t="str">
            <v>Bolivia 5831,C.A.B.A., Argentina.</v>
          </cell>
          <cell r="H803" t="str">
            <v>Dragon Will Enterprise Limited</v>
          </cell>
          <cell r="I803" t="str">
            <v>Guangdong Xinbao Electrical Appliance Holdings Co., Ltd // Fty 1.2.5.7.South Zhenghe Road, Fty 3.4.6.8. South Longzhou Road, Leliu Town, Shunde District, Foshan City, uangdong Province, China.</v>
          </cell>
          <cell r="J803" t="str">
            <v>China.</v>
          </cell>
          <cell r="K803" t="str">
            <v>Cafetera Express // Espresso Coffee-Maker</v>
          </cell>
          <cell r="L803" t="str">
            <v>DURABRAND</v>
          </cell>
          <cell r="M803" t="str">
            <v>CM4695</v>
          </cell>
          <cell r="N803" t="str">
            <v>220-240V~; 50Hz; 850W; Clase I / Class I</v>
          </cell>
          <cell r="O803" t="str">
            <v>IEC 60335-1:2010 (ED 5.0) + A1:2013  + IEC 60335-2-15:2002 (ED. 5.0)</v>
          </cell>
          <cell r="P803" t="str">
            <v xml:space="preserve">N° AKX-01-17-0513 </v>
          </cell>
          <cell r="Q803" t="str">
            <v>LENOR S.R.L.</v>
          </cell>
          <cell r="R803" t="str">
            <v>NA</v>
          </cell>
          <cell r="S803" t="str">
            <v>NA</v>
          </cell>
          <cell r="T803" t="str">
            <v>NA</v>
          </cell>
          <cell r="U803" t="str">
            <v>NA</v>
          </cell>
          <cell r="V803">
            <v>3</v>
          </cell>
          <cell r="W803" t="str">
            <v>3.2</v>
          </cell>
          <cell r="X803" t="str">
            <v>Electrodomésticos de uso en la Cocina</v>
          </cell>
          <cell r="Y803">
            <v>42823</v>
          </cell>
          <cell r="Z803"/>
          <cell r="AA803" t="str">
            <v>Baja</v>
          </cell>
          <cell r="AB803">
            <v>44055</v>
          </cell>
          <cell r="AC803" t="str">
            <v>Conv cod</v>
          </cell>
          <cell r="AD803" t="str">
            <v>-</v>
          </cell>
          <cell r="AE803"/>
          <cell r="AF803"/>
        </row>
        <row r="804">
          <cell r="A804" t="str">
            <v>IACSA-E15-006.1</v>
          </cell>
          <cell r="B804" t="str">
            <v>EINHELL ARGENTINA S.A.</v>
          </cell>
          <cell r="C804" t="str">
            <v>Licencia de Marca (Sistema Nº 5)</v>
          </cell>
          <cell r="D804" t="str">
            <v>BAJA</v>
          </cell>
          <cell r="E804"/>
          <cell r="F804">
            <v>30711932476</v>
          </cell>
          <cell r="G804" t="str">
            <v>Av. Corrientes 1463; PISO 3°, Depto. 5,  C.A.B.A., Argentina.</v>
          </cell>
          <cell r="H804" t="str">
            <v>Cixi City Best Power Tools Co., Ltd</v>
          </cell>
          <cell r="I804" t="str">
            <v>Cixi City Best Power Tools Co, Ltd. /  No 538 Binhai No 2 Road, Hangzhou Bay new district cixi City Zhejiang 315336, China..</v>
          </cell>
          <cell r="J804" t="str">
            <v>China.</v>
          </cell>
          <cell r="K804" t="str">
            <v xml:space="preserve">Soplaspiradora /  Blower </v>
          </cell>
          <cell r="L804" t="str">
            <v>EINHELL; ROBUST</v>
          </cell>
          <cell r="M804" t="str">
            <v>GE-EL 1800 E; RG-EL 1800 E.</v>
          </cell>
          <cell r="N804" t="str">
            <v>230V~; 50 Hz; 1800W; Clase II / Class II</v>
          </cell>
          <cell r="O804" t="str">
            <v xml:space="preserve">IEC 60335-1: 2010 (Ed. 5.0) +  IEC 60335-2-100:2002 (Ed. 1.0)
</v>
          </cell>
          <cell r="P804" t="str">
            <v>SE Nº 40730/A</v>
          </cell>
          <cell r="Q804" t="str">
            <v>IADEV S.A.</v>
          </cell>
          <cell r="R804" t="str">
            <v>NA</v>
          </cell>
          <cell r="S804" t="str">
            <v>NA</v>
          </cell>
          <cell r="T804" t="str">
            <v>NA</v>
          </cell>
          <cell r="U804" t="str">
            <v>NA</v>
          </cell>
          <cell r="V804">
            <v>6</v>
          </cell>
          <cell r="W804" t="str">
            <v>6.3</v>
          </cell>
          <cell r="X804" t="str">
            <v>Maquinaria de jardín</v>
          </cell>
          <cell r="Y804">
            <v>42825</v>
          </cell>
          <cell r="Z804"/>
          <cell r="AA804" t="str">
            <v>BAJA</v>
          </cell>
          <cell r="AB804">
            <v>43500</v>
          </cell>
          <cell r="AC804" t="str">
            <v>el cliente no renovara el certificado</v>
          </cell>
          <cell r="AD804" t="str">
            <v>-</v>
          </cell>
          <cell r="AE804"/>
          <cell r="AF804"/>
        </row>
        <row r="805">
          <cell r="A805" t="str">
            <v>IACSA-E15-004.1</v>
          </cell>
          <cell r="B805" t="str">
            <v>EINHELL ARGENTINA S.A.</v>
          </cell>
          <cell r="C805" t="str">
            <v>Licencia de Marca (Sistema Nº 5)</v>
          </cell>
          <cell r="D805" t="str">
            <v>BAJA</v>
          </cell>
          <cell r="E805"/>
          <cell r="F805">
            <v>30711932476</v>
          </cell>
          <cell r="G805" t="str">
            <v>Av. Corrientes 1463; PISO 3°, Depto. 5,  C.A.B.A., Argentina.</v>
          </cell>
          <cell r="H805" t="str">
            <v xml:space="preserve">Suzhou Jinshan Power Tools Co., Ltd 
</v>
          </cell>
          <cell r="I805" t="str">
            <v>Suzhou Jinshan Power Tools Co., Ltd  / Building 4, No.2 Tianedang Road Wuzhong District Suzhou, China.</v>
          </cell>
          <cell r="J805" t="str">
            <v>China.</v>
          </cell>
          <cell r="K805" t="str">
            <v>Bordeadora Inalambrica / Cordless Lawn Trimmer</v>
          </cell>
          <cell r="L805" t="str">
            <v>EINHELL; ROBUST</v>
          </cell>
          <cell r="M805" t="str">
            <v xml:space="preserve">GE-CT 18 LI SOLO; GE-CT 18 LI </v>
          </cell>
          <cell r="N805" t="str">
            <v>18 Vcc; 8500/min; Clase III / Class III</v>
          </cell>
          <cell r="O805" t="str">
            <v>IEC 60335-1:2010 (Ed.5.0) + IEC 60335-2-91:2002 (Ed.2.0)</v>
          </cell>
          <cell r="P805" t="str">
            <v>SE Nº 40741/A</v>
          </cell>
          <cell r="Q805" t="str">
            <v>IADEV S.A.</v>
          </cell>
          <cell r="R805" t="str">
            <v>NA</v>
          </cell>
          <cell r="S805" t="str">
            <v>NA</v>
          </cell>
          <cell r="T805" t="str">
            <v>NA</v>
          </cell>
          <cell r="U805" t="str">
            <v>NA</v>
          </cell>
          <cell r="V805">
            <v>6</v>
          </cell>
          <cell r="W805" t="str">
            <v>6.3</v>
          </cell>
          <cell r="X805" t="str">
            <v>Maquinaria de jardín</v>
          </cell>
          <cell r="Y805">
            <v>42825</v>
          </cell>
          <cell r="Z805"/>
          <cell r="AA805" t="str">
            <v>BAJA</v>
          </cell>
          <cell r="AB805">
            <v>43406</v>
          </cell>
          <cell r="AC805" t="str">
            <v>solicitud del cliente</v>
          </cell>
          <cell r="AD805" t="str">
            <v>-</v>
          </cell>
          <cell r="AE805"/>
          <cell r="AF805"/>
        </row>
        <row r="806">
          <cell r="A806" t="str">
            <v>TC-IACSA-0134/001.1R3</v>
          </cell>
          <cell r="B806" t="str">
            <v>Girboy S.R.L.</v>
          </cell>
          <cell r="C806" t="str">
            <v>Licencia de Tipo (Sistema Nº 4)</v>
          </cell>
          <cell r="D806" t="str">
            <v>BAJA</v>
          </cell>
          <cell r="E806"/>
          <cell r="F806">
            <v>30710133812</v>
          </cell>
          <cell r="G806" t="str">
            <v>Franklin Delano Roossevelt 1560. 8° Piso D, C.A.B.A., Argentina.</v>
          </cell>
          <cell r="H806" t="str">
            <v>RVM Systems Oy
Asentajankatu 9, 45130 Kouvola, Finlandia.</v>
          </cell>
          <cell r="I806" t="str">
            <v>RVM Systems Oy
Asentajankatu 9, 45130 Kouvola, Finlandia.</v>
          </cell>
          <cell r="J806" t="str">
            <v>Finlandia.</v>
          </cell>
          <cell r="K806" t="str">
            <v>Máquina receptora de envases / Reverse Vending Machine</v>
          </cell>
          <cell r="L806" t="str">
            <v>RVM Systems</v>
          </cell>
          <cell r="M806" t="str">
            <v>RC 2000; Smart Drop Machine ; Smart Drop Machine MK2</v>
          </cell>
          <cell r="N806" t="str">
            <v xml:space="preserve">220Vac, 50-60Hz, 100W, 0.5A, Clase I / Class I.
</v>
          </cell>
          <cell r="O806" t="str">
            <v xml:space="preserve">IEC 60335‐1:2010 (Ed. 5.0)
</v>
          </cell>
          <cell r="P806" t="str">
            <v xml:space="preserve">SE N° 06693
</v>
          </cell>
          <cell r="Q806" t="str">
            <v>LADET S.A.</v>
          </cell>
          <cell r="R806" t="str">
            <v>NA</v>
          </cell>
          <cell r="S806" t="str">
            <v>NA</v>
          </cell>
          <cell r="T806" t="str">
            <v>NA</v>
          </cell>
          <cell r="U806" t="str">
            <v>NA</v>
          </cell>
          <cell r="V806">
            <v>3</v>
          </cell>
          <cell r="W806" t="str">
            <v>3.2</v>
          </cell>
          <cell r="X806" t="str">
            <v>Electrodomésticos de uso en la Cocina</v>
          </cell>
          <cell r="Y806">
            <v>42828</v>
          </cell>
          <cell r="Z806"/>
          <cell r="AA806" t="str">
            <v>BAJA</v>
          </cell>
          <cell r="AB806">
            <v>44047</v>
          </cell>
          <cell r="AC806" t="str">
            <v>CONV COD</v>
          </cell>
          <cell r="AD806" t="str">
            <v>-</v>
          </cell>
          <cell r="AE806"/>
          <cell r="AF806"/>
        </row>
        <row r="807">
          <cell r="A807" t="str">
            <v>IACSA-W4-003.1R1</v>
          </cell>
          <cell r="B807" t="str">
            <v xml:space="preserve">WAL MART ARGENTINA S.R.L. </v>
          </cell>
          <cell r="C807" t="str">
            <v>Licencia de Marca (Sistema Nº 5)</v>
          </cell>
          <cell r="D807" t="str">
            <v>BAJA</v>
          </cell>
          <cell r="E807"/>
          <cell r="F807">
            <v>30678138300</v>
          </cell>
          <cell r="G807" t="str">
            <v>Bolivia 5831,C.A.B.A., Argentina.</v>
          </cell>
          <cell r="H807" t="str">
            <v>Helms-Man (Hui Yang) Electric LTD// Xin Xu, Hui Yang, Guang Dong, 516223, China..</v>
          </cell>
          <cell r="I807" t="str">
            <v>Helms-Man (Hui Yang) Electric Ltd.
Xin Xu, Hui Yang, Guang Dong, 516223, China..</v>
          </cell>
          <cell r="J807" t="str">
            <v>China.</v>
          </cell>
          <cell r="K807" t="str">
            <v>Fuente de alimentacion para inflables
Power supply for inflatable</v>
          </cell>
          <cell r="L807" t="str">
            <v>HELMS-MAN</v>
          </cell>
          <cell r="M807" t="str">
            <v>SEB1201600P</v>
          </cell>
          <cell r="N807" t="str">
            <v xml:space="preserve">Entrada // Input:  100-240Vac, 50-60Hz, 1A, 19.2W, Clase II // Class II
Salida // Output: 12Vcc, 1.6A
</v>
          </cell>
          <cell r="O807" t="str">
            <v>IEC 60335-1: 2010 (ED 5.0) + IEC 60335-2-29:2002 (ED 4.0) +AMD1:2004 + AMD2:2009</v>
          </cell>
          <cell r="P807" t="str">
            <v>AKX-03-16-6774</v>
          </cell>
          <cell r="Q807" t="str">
            <v>LENOR S.R.L.</v>
          </cell>
          <cell r="R807" t="str">
            <v>NA</v>
          </cell>
          <cell r="S807" t="str">
            <v>NA</v>
          </cell>
          <cell r="T807" t="str">
            <v>NA</v>
          </cell>
          <cell r="U807" t="str">
            <v>NA</v>
          </cell>
          <cell r="V807">
            <v>4</v>
          </cell>
          <cell r="W807" t="str">
            <v>4.2</v>
          </cell>
          <cell r="X807" t="str">
            <v>Fuente de alimentación para equipos de tecnología de la información</v>
          </cell>
          <cell r="Y807">
            <v>42828</v>
          </cell>
          <cell r="Z807"/>
          <cell r="AA807" t="str">
            <v>BAJA</v>
          </cell>
          <cell r="AB807">
            <v>43514</v>
          </cell>
          <cell r="AC807" t="str">
            <v>NA</v>
          </cell>
          <cell r="AD807" t="str">
            <v>-</v>
          </cell>
          <cell r="AE807"/>
          <cell r="AF807"/>
        </row>
        <row r="808">
          <cell r="A808" t="str">
            <v>TC-IACSA-0055/006.1R1</v>
          </cell>
          <cell r="B808" t="str">
            <v>Ansal Refrigeración S.A.</v>
          </cell>
          <cell r="C808" t="str">
            <v>Licencia de Tipo (Sistema Nº 4)</v>
          </cell>
          <cell r="D808" t="str">
            <v>BAJA</v>
          </cell>
          <cell r="E808"/>
          <cell r="F808">
            <v>30516712593</v>
          </cell>
          <cell r="G808" t="str">
            <v>Otamendi 530, Ciudad Autónoma de Buenos Aires, Argentina.</v>
          </cell>
          <cell r="H808" t="str">
            <v>Zhejiang Value Mechanical and Electrical Products co. Ltd. // Jiulong Av. Wenling City,
Zhejiang, China..</v>
          </cell>
          <cell r="I808" t="str">
            <v xml:space="preserve">Zhejiang Value Mechanical and Electrical Products co. Ltd. // Jiulong Av. Wenling City, Zhejiang, China..
</v>
          </cell>
          <cell r="J808" t="str">
            <v>China.</v>
          </cell>
          <cell r="K808" t="str">
            <v>Balanza Electrónica y cargador para gases de refrigeración // Electronic scale and charger for refrigeration gases</v>
          </cell>
          <cell r="L808" t="str">
            <v>VALUE</v>
          </cell>
          <cell r="M808" t="str">
            <v xml:space="preserve">VES100B
</v>
          </cell>
          <cell r="N808" t="str">
            <v xml:space="preserve">220V, 50HZ, 0.13A, Clase I
</v>
          </cell>
          <cell r="O808" t="str">
            <v xml:space="preserve">IEC 61010:2010 (ED 3.0)
</v>
          </cell>
          <cell r="P808" t="str">
            <v>AN-12-15-0135</v>
          </cell>
          <cell r="Q808" t="str">
            <v>LENOR S.R.L.</v>
          </cell>
          <cell r="R808" t="str">
            <v>NA</v>
          </cell>
          <cell r="S808" t="str">
            <v>NA</v>
          </cell>
          <cell r="T808" t="str">
            <v>NA</v>
          </cell>
          <cell r="U808" t="str">
            <v>NA</v>
          </cell>
          <cell r="V808">
            <v>6</v>
          </cell>
          <cell r="W808" t="str">
            <v>6.2</v>
          </cell>
          <cell r="X808" t="str">
            <v xml:space="preserve">Herramientas eléctricas de banco </v>
          </cell>
          <cell r="Y808">
            <v>42829</v>
          </cell>
          <cell r="Z808"/>
          <cell r="AA808" t="str">
            <v>BAJA</v>
          </cell>
          <cell r="AB808">
            <v>43780</v>
          </cell>
          <cell r="AC808" t="str">
            <v>SE REEMPLAZA POR TC-IACSA-0055/006.1R2</v>
          </cell>
          <cell r="AD808" t="str">
            <v>-</v>
          </cell>
          <cell r="AE808"/>
          <cell r="AF808"/>
        </row>
        <row r="809">
          <cell r="A809" t="str">
            <v>IACSA-E15-005.1</v>
          </cell>
          <cell r="B809" t="str">
            <v>EINHELL ARGENTINA S.A.</v>
          </cell>
          <cell r="C809" t="str">
            <v>Licencia de Marca (Sistema Nº 5)</v>
          </cell>
          <cell r="D809" t="str">
            <v>BAJA</v>
          </cell>
          <cell r="E809"/>
          <cell r="F809">
            <v>30711932476</v>
          </cell>
          <cell r="G809" t="str">
            <v>Av. Corrientes 1463; PISO 3°, Depto. 5,  C.A.B.A., Argentina.</v>
          </cell>
          <cell r="H809" t="str">
            <v>Cixi City Best Power Tools Co., Ltd</v>
          </cell>
          <cell r="I809" t="str">
            <v>Cixi City Best Power Tools Co, Ltd. /  No 538 Binhai No 2 Road, Hangzhou Bay new district cixi City Zhejiang 315336, China.</v>
          </cell>
          <cell r="J809">
            <v>0</v>
          </cell>
          <cell r="K809" t="str">
            <v>Cortacesped Electrico / Pedestrian Controlled Mains-Operated Lawnmowers</v>
          </cell>
          <cell r="L809" t="str">
            <v>EINHELL</v>
          </cell>
          <cell r="M809" t="str">
            <v>(1) GC-EM 1742; (2) GC-EM 1536; (3) RG-EM 1233; (4) RG-EM 1536</v>
          </cell>
          <cell r="N809" t="str">
            <v>230V~, 50 Hz, CLASE II / CLASS II, IPX4 
(1) 1700 W, (2) 1500 W, (3) 1250 W, (4) 1500 W</v>
          </cell>
          <cell r="O809" t="str">
            <v>IEC 60335-1:2010 (Ed.5.0) + IEC 60335-2-77:1996 (Ed. 1.0)</v>
          </cell>
          <cell r="P809" t="str">
            <v>SE Nº 40740/A</v>
          </cell>
          <cell r="Q809" t="str">
            <v>IADEV S.A.</v>
          </cell>
          <cell r="R809" t="str">
            <v>NA</v>
          </cell>
          <cell r="S809" t="str">
            <v>NA</v>
          </cell>
          <cell r="T809" t="str">
            <v>NA</v>
          </cell>
          <cell r="U809" t="str">
            <v>NA</v>
          </cell>
          <cell r="V809">
            <v>6</v>
          </cell>
          <cell r="W809" t="str">
            <v>6.3</v>
          </cell>
          <cell r="X809" t="str">
            <v>Maquinaria de jardín</v>
          </cell>
          <cell r="Y809">
            <v>42829</v>
          </cell>
          <cell r="Z809"/>
          <cell r="AA809" t="str">
            <v>BAJA</v>
          </cell>
          <cell r="AB809">
            <v>42881</v>
          </cell>
          <cell r="AC809" t="str">
            <v>NA</v>
          </cell>
          <cell r="AD809" t="str">
            <v>-</v>
          </cell>
          <cell r="AE809"/>
          <cell r="AF809"/>
        </row>
        <row r="810">
          <cell r="A810" t="str">
            <v>IACSA-E15-005.1R1</v>
          </cell>
          <cell r="B810" t="str">
            <v>EINHELL ARGENTINA S.A.</v>
          </cell>
          <cell r="C810" t="str">
            <v>Licencia de Marca (Sistema Nº 5)</v>
          </cell>
          <cell r="D810" t="str">
            <v>BAJA</v>
          </cell>
          <cell r="E810"/>
          <cell r="F810">
            <v>30711932476</v>
          </cell>
          <cell r="G810" t="str">
            <v>Av. Corrientes 1463; PISO 3°, Depto. 5,  C.A.B.A., Argentina.</v>
          </cell>
          <cell r="H810" t="str">
            <v>Cixi City Best Power Tools Co., Ltd</v>
          </cell>
          <cell r="I810" t="str">
            <v>Cixi City Best Power Tools Co, Ltd. /  No 538 Binhai No 2 Road, Hangzhou Bay new district cixi City Zhejiang 315336, China..</v>
          </cell>
          <cell r="J810" t="str">
            <v>China.</v>
          </cell>
          <cell r="K810" t="str">
            <v>Cortacesped Electrico / Pedestrian Controlled Mains-Operated Lawnmowers</v>
          </cell>
          <cell r="L810" t="str">
            <v>EINHELL</v>
          </cell>
          <cell r="M810" t="str">
            <v>(1) GC-EM 1742; (2) GC-EM 1536; (3) RG-EM 1233; (4) RG-EM 1536 HW</v>
          </cell>
          <cell r="N810" t="str">
            <v>230V~, 50 Hz, CLASE II / CLASS II, IPX4 
(1) 1700 W, (2) 1500 W, (3) 1250 W, (4) 1500 W</v>
          </cell>
          <cell r="O810" t="str">
            <v>IEC 60335-1:2010 (Ed.5.0) + IEC 60335-2-77:1996 (Ed. 1.0)</v>
          </cell>
          <cell r="P810" t="str">
            <v>SE Nº 40740/A</v>
          </cell>
          <cell r="Q810" t="str">
            <v>IADEV S.A.</v>
          </cell>
          <cell r="R810" t="str">
            <v>NA</v>
          </cell>
          <cell r="S810" t="str">
            <v>NA</v>
          </cell>
          <cell r="T810" t="str">
            <v>NA</v>
          </cell>
          <cell r="U810" t="str">
            <v>NA</v>
          </cell>
          <cell r="V810">
            <v>6</v>
          </cell>
          <cell r="W810" t="str">
            <v>6.3</v>
          </cell>
          <cell r="X810" t="str">
            <v>Maquinaria de jardín</v>
          </cell>
          <cell r="Y810">
            <v>42829</v>
          </cell>
          <cell r="Z810"/>
          <cell r="AA810" t="str">
            <v>BAJA</v>
          </cell>
          <cell r="AB810">
            <v>44064</v>
          </cell>
          <cell r="AC810" t="str">
            <v>NA</v>
          </cell>
          <cell r="AD810" t="str">
            <v>-</v>
          </cell>
          <cell r="AE810"/>
          <cell r="AF810"/>
        </row>
        <row r="811">
          <cell r="A811" t="str">
            <v>TC-IACSA-0160/004.1</v>
          </cell>
          <cell r="B811" t="str">
            <v>Grupo Runner S.A.</v>
          </cell>
          <cell r="C811" t="str">
            <v>Licencia de Tipo (Sistema Nº 4)</v>
          </cell>
          <cell r="D811" t="str">
            <v>BAJA</v>
          </cell>
          <cell r="E811"/>
          <cell r="F811" t="str">
            <v>NA</v>
          </cell>
          <cell r="G811" t="str">
            <v xml:space="preserve">Lavalle 1459 Piso 4to Of. 86 C.A.B.A., Argentina                          </v>
          </cell>
          <cell r="H811" t="str">
            <v>Shenzhen Orangehome Housewares Co., Ltd</v>
          </cell>
          <cell r="I811" t="str">
            <v>Shenzhen Orangehome Housewares Co., Ltd // Add.: 904, Yongtong Building, Renmin North Road, Luohu District, 518001 Shenzhen, China.</v>
          </cell>
          <cell r="J811">
            <v>0</v>
          </cell>
          <cell r="K811" t="str">
            <v>Tostadora Eléctrica // Electric Toaster</v>
          </cell>
          <cell r="L811" t="str">
            <v>SHAMU; TAESCA; TYRRELL; MARSHALL; CONQUEROR; CHEF RUNNER; DIPLOMATIC; PANORAMIC; STEEL HOME; HOGARNET; PIGALLE</v>
          </cell>
          <cell r="M811" t="str">
            <v xml:space="preserve">CH-TO20A, CH-TO22A
</v>
          </cell>
          <cell r="N811" t="str">
            <v>220V~, 50Hz, 750W, Clase l/ Class I</v>
          </cell>
          <cell r="O811" t="str">
            <v>IEC 60335-1:2013 (Ed 5.1) + IEC 60335-2-9:2006 (Ed. 5.2)</v>
          </cell>
          <cell r="P811" t="str">
            <v>N° KMF-02-17-3213</v>
          </cell>
          <cell r="Q811" t="str">
            <v>LENOR S.R.L.</v>
          </cell>
          <cell r="R811" t="str">
            <v>NA</v>
          </cell>
          <cell r="S811" t="str">
            <v>NA</v>
          </cell>
          <cell r="T811" t="str">
            <v>NA</v>
          </cell>
          <cell r="U811" t="str">
            <v>NA</v>
          </cell>
          <cell r="V811">
            <v>3</v>
          </cell>
          <cell r="W811" t="str">
            <v>3.2</v>
          </cell>
          <cell r="X811" t="str">
            <v>Electrodomésticos de uso en la Cocina</v>
          </cell>
          <cell r="Y811">
            <v>42831</v>
          </cell>
          <cell r="Z811"/>
          <cell r="AA811" t="str">
            <v>BAJA</v>
          </cell>
          <cell r="AB811">
            <v>42961</v>
          </cell>
          <cell r="AC811" t="str">
            <v>El producto no seguirá siendo comercializado</v>
          </cell>
          <cell r="AD811" t="str">
            <v>-</v>
          </cell>
          <cell r="AE811"/>
          <cell r="AF811"/>
        </row>
        <row r="812">
          <cell r="A812" t="str">
            <v>EXT-B16-001.11-G9</v>
          </cell>
          <cell r="B812" t="str">
            <v>Brother International Corporation de Argentina S.R.L.</v>
          </cell>
          <cell r="C812" t="str">
            <v>Extensión de certificado</v>
          </cell>
          <cell r="D812" t="str">
            <v>BAJA</v>
          </cell>
          <cell r="E812"/>
          <cell r="F812" t="str">
            <v>30-54008821-3</v>
          </cell>
          <cell r="G812" t="str">
            <v>Guevara 533, C.A.B.A., Argentina.</v>
          </cell>
          <cell r="H812" t="str">
            <v>Brother Industries Saigon Ltd. // Plot 301, Road 7A, Amata Industrial Park, Long Binh Ward,  Bien Hoa City  81000, Dong Nai Province, Vietnam..</v>
          </cell>
          <cell r="I812" t="str">
            <v>Brother Industries Saigon Ltd. // Plot 301, Road 7A, Amata Industrial Park, Long Binh Ward,  Bien Hoa City  81000, Dong Nai Province, Vietnam..</v>
          </cell>
          <cell r="J812" t="str">
            <v>Vietnam.</v>
          </cell>
          <cell r="K812" t="str">
            <v>Máquina de coser // Sewing machine</v>
          </cell>
          <cell r="L812" t="str">
            <v>brother</v>
          </cell>
          <cell r="M812" t="str">
            <v>JS2135, JA1450NT, JA1400, JV1400, VX1445.</v>
          </cell>
          <cell r="N812" t="str">
            <v>220-230Vca, 50/60Hz, 50W, Clase/Class II.</v>
          </cell>
          <cell r="O812" t="str">
            <v xml:space="preserve">IEC 60335-1: (Ed 4.2) 2001 + A1:2004 + A2:2006 +                                                    IEC 60335-2-28 (Ed.4.0) :2002 + A1:2008
</v>
          </cell>
          <cell r="P812" t="str">
            <v>N° 35044-235-70161</v>
          </cell>
          <cell r="Q812" t="str">
            <v>SHITSUKE S.R.L.</v>
          </cell>
          <cell r="R812" t="str">
            <v>NA</v>
          </cell>
          <cell r="S812" t="str">
            <v>NA</v>
          </cell>
          <cell r="T812" t="str">
            <v>NA</v>
          </cell>
          <cell r="U812" t="str">
            <v>NA</v>
          </cell>
          <cell r="V812">
            <v>3</v>
          </cell>
          <cell r="W812" t="str">
            <v>3.7</v>
          </cell>
          <cell r="X812" t="str">
            <v>Cuidado del hogar</v>
          </cell>
          <cell r="Y812">
            <v>42832</v>
          </cell>
          <cell r="Z812"/>
          <cell r="AA812">
            <v>43540</v>
          </cell>
          <cell r="AB812"/>
          <cell r="AC812"/>
          <cell r="AD812">
            <v>-2372</v>
          </cell>
          <cell r="AE812"/>
          <cell r="AF812"/>
        </row>
        <row r="813">
          <cell r="A813" t="str">
            <v>EXT-B16-001.3-G9</v>
          </cell>
          <cell r="B813" t="str">
            <v>Brother International Corporation de Argentina S.R.L.</v>
          </cell>
          <cell r="C813" t="str">
            <v>Extensión de certificado</v>
          </cell>
          <cell r="D813" t="str">
            <v>BAJA</v>
          </cell>
          <cell r="E813"/>
          <cell r="F813" t="str">
            <v>30-54008821-3</v>
          </cell>
          <cell r="G813" t="str">
            <v>Guevara 533, C.A.B.A., Argentina.</v>
          </cell>
          <cell r="H813" t="str">
            <v>Brother industries Ltd.</v>
          </cell>
          <cell r="I813" t="str">
            <v xml:space="preserve">Brother industries Saigon, Ltd.
Plot 301, Road 7A, Amata Industrial Park, Long Binh Ward, Bien Hoa City, Dong Nai Province, Vietnam..
</v>
          </cell>
          <cell r="J813" t="str">
            <v>Vietnam.</v>
          </cell>
          <cell r="K813" t="str">
            <v>Máquina de coser / Sewing machine</v>
          </cell>
          <cell r="L813" t="str">
            <v>brother</v>
          </cell>
          <cell r="M813" t="str">
            <v>XL2800, XL3700</v>
          </cell>
          <cell r="N813" t="str">
            <v>220V~, 50Hz, 51W, Clase/Class II</v>
          </cell>
          <cell r="O813" t="str">
            <v xml:space="preserve">IEC 60335-1:2001 + A1:2004 + A2:2006 usada con 
IEC 60335-2-28:2002 + A1:2008
</v>
          </cell>
          <cell r="P813" t="str">
            <v>BR-08-13-1722</v>
          </cell>
          <cell r="Q813" t="str">
            <v>LENOR S.R.L.</v>
          </cell>
          <cell r="R813" t="str">
            <v>NA</v>
          </cell>
          <cell r="S813" t="str">
            <v>NA</v>
          </cell>
          <cell r="T813" t="str">
            <v>NA</v>
          </cell>
          <cell r="U813" t="str">
            <v>NA</v>
          </cell>
          <cell r="V813">
            <v>3</v>
          </cell>
          <cell r="W813" t="str">
            <v>3.7</v>
          </cell>
          <cell r="X813" t="str">
            <v>Cuidado del hogar</v>
          </cell>
          <cell r="Y813">
            <v>42832</v>
          </cell>
          <cell r="Z813"/>
          <cell r="AA813">
            <v>43800</v>
          </cell>
          <cell r="AB813"/>
          <cell r="AC813"/>
          <cell r="AD813">
            <v>-2112</v>
          </cell>
          <cell r="AE813"/>
          <cell r="AF813"/>
        </row>
        <row r="814">
          <cell r="A814" t="str">
            <v>TC-IACSA-0160/005.1</v>
          </cell>
          <cell r="B814" t="str">
            <v>Grupo Runner S.A.</v>
          </cell>
          <cell r="C814" t="str">
            <v>Licencia de Tipo (Sistema Nº 4)</v>
          </cell>
          <cell r="D814" t="str">
            <v>BAJA</v>
          </cell>
          <cell r="E814"/>
          <cell r="F814" t="str">
            <v>NA</v>
          </cell>
          <cell r="G814" t="str">
            <v xml:space="preserve">Lavalle 1459 Piso 4to Of. 86 C.A.B.A., Argentina                          </v>
          </cell>
          <cell r="H814" t="str">
            <v>V-Power Biotech Limited Partnership</v>
          </cell>
          <cell r="I814" t="str">
            <v xml:space="preserve">V-Power Biotech Limited Partnership // 199/224 M. 6 T. Thungsukla A. Sriracha Chonburi, 20230, Thailandia. </v>
          </cell>
          <cell r="J814">
            <v>0</v>
          </cell>
          <cell r="K814" t="str">
            <v>Convector // Convector</v>
          </cell>
          <cell r="L814" t="str">
            <v>SHAMU; TAESCA; TYRRELL; MARSHALL; CONQUEROR; HOME RUNNER; DIPLOMATIC; PANORAMIC; STEEL HOME; HOGARNET; PIGALLE</v>
          </cell>
          <cell r="M814" t="str">
            <v>HR-CV001E, HR-CV008E,</v>
          </cell>
          <cell r="N814" t="str">
            <v>220V~, 50Hz, 2000W, Clase l/ Class I</v>
          </cell>
          <cell r="O814" t="str">
            <v>IEC60335-1:2013 (ED 5.1) + IEC 60335-2-30:2009 (ED 5.0)</v>
          </cell>
          <cell r="P814" t="str">
            <v>N° KMF-02-17-3211</v>
          </cell>
          <cell r="Q814" t="str">
            <v>LENOR S.R.L.</v>
          </cell>
          <cell r="R814" t="str">
            <v>NA</v>
          </cell>
          <cell r="S814" t="str">
            <v>NA</v>
          </cell>
          <cell r="T814" t="str">
            <v>NA</v>
          </cell>
          <cell r="U814" t="str">
            <v>NA</v>
          </cell>
          <cell r="V814">
            <v>3</v>
          </cell>
          <cell r="W814" t="str">
            <v>3.1</v>
          </cell>
          <cell r="X814" t="str">
            <v>Climatización</v>
          </cell>
          <cell r="Y814">
            <v>42835</v>
          </cell>
          <cell r="Z814"/>
          <cell r="AA814" t="str">
            <v>BAJA</v>
          </cell>
          <cell r="AB814">
            <v>42961</v>
          </cell>
          <cell r="AC814" t="str">
            <v>El producto no seguirá siendo comercializado</v>
          </cell>
          <cell r="AD814" t="str">
            <v>-</v>
          </cell>
          <cell r="AE814"/>
          <cell r="AF814"/>
        </row>
        <row r="815">
          <cell r="A815" t="str">
            <v>TC-IACSA-0159/001.1</v>
          </cell>
          <cell r="B815" t="str">
            <v>CARPINTERIAS HOFFMAN S.A.</v>
          </cell>
          <cell r="C815" t="str">
            <v>Licencia de Tipo (Sistema Nº 4)</v>
          </cell>
          <cell r="D815" t="str">
            <v>BAJA</v>
          </cell>
          <cell r="E815"/>
          <cell r="F815" t="str">
            <v>NA</v>
          </cell>
          <cell r="G815" t="str">
            <v>Ruta 8 km 68 – (2812) Capilla del Señor, Buenos Aires, Argentina.</v>
          </cell>
          <cell r="H815" t="str">
            <v xml:space="preserve">Zhejiang Hongyao Lighting Electrical Co, Ltd.
</v>
          </cell>
          <cell r="I815" t="str">
            <v>Zhejiang Hongyao Lighting Electrical Co, Ltd.
No. 209 Dayang Shennan Road, Linhai City, Zhejiang Province, China.</v>
          </cell>
          <cell r="J815">
            <v>0</v>
          </cell>
          <cell r="K815" t="str">
            <v>Lámpara LED /  LED Lamp</v>
          </cell>
          <cell r="L815" t="str">
            <v>CH</v>
          </cell>
          <cell r="M815" t="str">
            <v>(1)3U-65 Led corn lamp; (1)QP 403 Led Bulb plastic with AL.; (2)3U-75 Led corn lamp; (2)FS 007 Full Spiral Led corn lamp; (2)QP 404 Led Bulb plastic with AL.; (3)3U-85 Led corn lamp; (3)FS 009 Full Spiral Led corn lamp; (3)QP 405 Led Bulb plastic with AL.; (3)QP 209 Led Bulb(Big cover); (4)3U-105 Led corn lamp; (4)FS 012 Full Spiral Led corn lamp; (4)QP 407 Led Bulb plastic with AL.; (4)QP 210 Led Bulb(Big cover).</v>
          </cell>
          <cell r="N815" t="str">
            <v xml:space="preserve">85-265Vac, 50/60 Hz, 3500K/6500K, (1)5W, (2)7W, (3)9W, (4)12W.
                                                                                                                                                                                                                                                                                                </v>
          </cell>
          <cell r="O815" t="str">
            <v>IEC 62560:2011 (Ed.1.0)</v>
          </cell>
          <cell r="P815" t="str">
            <v>IE N° 38891-718-74342</v>
          </cell>
          <cell r="Q815" t="str">
            <v>SHITSUKE S.R.L.</v>
          </cell>
          <cell r="R815" t="str">
            <v>NA</v>
          </cell>
          <cell r="S815" t="str">
            <v>NA</v>
          </cell>
          <cell r="T815" t="str">
            <v>NA</v>
          </cell>
          <cell r="U815" t="str">
            <v>NA</v>
          </cell>
          <cell r="V815">
            <v>2</v>
          </cell>
          <cell r="W815" t="str">
            <v>2.3</v>
          </cell>
          <cell r="X815" t="str">
            <v>Lámparas</v>
          </cell>
          <cell r="Y815">
            <v>42836</v>
          </cell>
          <cell r="Z815"/>
          <cell r="AA815" t="str">
            <v>BAJA</v>
          </cell>
          <cell r="AB815">
            <v>43103</v>
          </cell>
          <cell r="AC815" t="str">
            <v>BAJA por falta de vigilancia</v>
          </cell>
          <cell r="AD815" t="str">
            <v>-</v>
          </cell>
          <cell r="AE815"/>
          <cell r="AF815"/>
        </row>
        <row r="816">
          <cell r="A816" t="str">
            <v>IACSA-J8-004.1R2</v>
          </cell>
          <cell r="B816" t="str">
            <v>Importadora JA S.A.</v>
          </cell>
          <cell r="C816" t="str">
            <v>Licencia de Marca (Sistema Nº 5)</v>
          </cell>
          <cell r="D816" t="str">
            <v>BAJA</v>
          </cell>
          <cell r="E816"/>
          <cell r="F816" t="str">
            <v>NA</v>
          </cell>
          <cell r="G816" t="str">
            <v>Ladines 2552  3° 14, C.A.B.A., Argentina.</v>
          </cell>
          <cell r="H816" t="str">
            <v xml:space="preserve">B&amp;D Optoelectronics Technology Co., Ltd. Fujian / N° 311 Shouth Zhongxin RD, 362251, Jinjiang, Fujian, China.
</v>
          </cell>
          <cell r="I816" t="str">
            <v>B&amp;D Optoelectronics Technology Co., Ltd. Fujian / N° 311 Shouth Zhongxin RD, 362251, Jinjiang, Fujian, China.</v>
          </cell>
          <cell r="J816">
            <v>0</v>
          </cell>
          <cell r="K816" t="str">
            <v>Lámpara a LED/ LED Lamp</v>
          </cell>
          <cell r="L816" t="str">
            <v>JA</v>
          </cell>
          <cell r="M816" t="str">
            <v>Ver Anexo 1/ See Appendix 1</v>
          </cell>
          <cell r="N816" t="str">
            <v>Ver Anexo 1/ See Appendix 1</v>
          </cell>
          <cell r="O816" t="str">
            <v>IEC 62560:2011(ED 1.0)</v>
          </cell>
          <cell r="P816" t="str">
            <v xml:space="preserve">SE N° 36008, SE N° 38769 </v>
          </cell>
          <cell r="Q816" t="str">
            <v>IADEV S.A.</v>
          </cell>
          <cell r="R816" t="str">
            <v>NA</v>
          </cell>
          <cell r="S816" t="str">
            <v>NA</v>
          </cell>
          <cell r="T816" t="str">
            <v>NA</v>
          </cell>
          <cell r="U816" t="str">
            <v>NA</v>
          </cell>
          <cell r="V816">
            <v>2</v>
          </cell>
          <cell r="W816" t="str">
            <v>2.3</v>
          </cell>
          <cell r="X816" t="str">
            <v>Lámparas</v>
          </cell>
          <cell r="Y816">
            <v>42837</v>
          </cell>
          <cell r="Z816"/>
          <cell r="AA816" t="str">
            <v>BAJA</v>
          </cell>
          <cell r="AB816">
            <v>43053</v>
          </cell>
          <cell r="AC816" t="str">
            <v>Cese de comercialización de los productor involucrados</v>
          </cell>
          <cell r="AD816" t="str">
            <v>-</v>
          </cell>
          <cell r="AE816"/>
          <cell r="AF816"/>
        </row>
        <row r="817">
          <cell r="A817" t="str">
            <v>IACSA-W4-011.1</v>
          </cell>
          <cell r="B817" t="str">
            <v xml:space="preserve">WAL MART ARGENTINA S.R.L. </v>
          </cell>
          <cell r="C817" t="str">
            <v>Licencia de Marca (Sistema Nº 5)</v>
          </cell>
          <cell r="D817" t="str">
            <v>BAJA</v>
          </cell>
          <cell r="E817"/>
          <cell r="F817">
            <v>30678138300</v>
          </cell>
          <cell r="G817" t="str">
            <v>Bolivia 5831, C.A.B.A., Argentina.</v>
          </cell>
          <cell r="H817" t="str">
            <v>Shenzhen Giec Digital Company Limited</v>
          </cell>
          <cell r="I817" t="str">
            <v>Shenzhen Giec Digital Company Limited // No.1 Building Of 7 District, Dayang Development Zone, Fuyong Baoan District, Shenzhen, China..</v>
          </cell>
          <cell r="J817" t="str">
            <v>China.</v>
          </cell>
          <cell r="K817" t="str">
            <v>Reproductor de DVD
DVD Player</v>
          </cell>
          <cell r="L817" t="str">
            <v>ONN</v>
          </cell>
          <cell r="M817" t="str">
            <v xml:space="preserve">GK-DVD2606; GK-DVD2602.
</v>
          </cell>
          <cell r="N817" t="str">
            <v>110-240V~, 50/60Hz, 10W, Clase II / Class II.</v>
          </cell>
          <cell r="O817" t="str">
            <v>IEC 60065:2011 (Ed. 7.2)</v>
          </cell>
          <cell r="P817" t="str">
            <v>SE N° 41016/A</v>
          </cell>
          <cell r="Q817" t="str">
            <v>IADEV S.A.</v>
          </cell>
          <cell r="R817" t="str">
            <v>NA</v>
          </cell>
          <cell r="S817" t="str">
            <v>NA</v>
          </cell>
          <cell r="T817" t="str">
            <v>NA</v>
          </cell>
          <cell r="U817" t="str">
            <v>NA</v>
          </cell>
          <cell r="V817">
            <v>5</v>
          </cell>
          <cell r="W817" t="str">
            <v>5.4</v>
          </cell>
          <cell r="X817" t="str">
            <v>Receptores / generadores / grabadores / reproductores de audio / video no profesional.</v>
          </cell>
          <cell r="Y817">
            <v>42837</v>
          </cell>
          <cell r="Z817"/>
          <cell r="AA817" t="str">
            <v>BAJA</v>
          </cell>
          <cell r="AB817">
            <v>44057</v>
          </cell>
          <cell r="AC817" t="str">
            <v>No renovarán certificado</v>
          </cell>
          <cell r="AD817" t="str">
            <v>-</v>
          </cell>
          <cell r="AE817"/>
          <cell r="AF817"/>
        </row>
        <row r="818">
          <cell r="A818" t="str">
            <v>IACSA-W4-005.1</v>
          </cell>
          <cell r="B818" t="str">
            <v xml:space="preserve">WAL MART ARGENTINA S.R.L. </v>
          </cell>
          <cell r="C818" t="str">
            <v>Licencia de Marca (Sistema Nº 5)</v>
          </cell>
          <cell r="D818" t="str">
            <v>BAJA</v>
          </cell>
          <cell r="E818"/>
          <cell r="F818">
            <v>30678138300</v>
          </cell>
          <cell r="G818" t="str">
            <v>Bolivia 5831, C.A.B.A., Argentina.</v>
          </cell>
          <cell r="H818" t="str">
            <v>CE NORTH AMERICA</v>
          </cell>
          <cell r="I818" t="str">
            <v>Guandong Yide Electric Appliance Co., Ltd. // Nº1, North Road, Zhongyu, Zhongchong, Leliu Town, Shunde District, Foshan City, Guangdong Province, China.</v>
          </cell>
          <cell r="J818">
            <v>0</v>
          </cell>
          <cell r="K818" t="str">
            <v>Licuadora // Blender</v>
          </cell>
          <cell r="L818" t="str">
            <v>DURABRAND</v>
          </cell>
          <cell r="M818" t="str">
            <v>CZ-BL005</v>
          </cell>
          <cell r="N818" t="str">
            <v>220V~, 50Hz, 250W, Clase II // Class II</v>
          </cell>
          <cell r="O818" t="str">
            <v>IEC 60335-1:2013 (Ed. 5.1) + IEC 60335-2-14:2012 (Ed 5.2)</v>
          </cell>
          <cell r="P818" t="str">
            <v>AKX-03-17-5666</v>
          </cell>
          <cell r="Q818" t="str">
            <v>LENOR S.R.L.</v>
          </cell>
          <cell r="R818" t="str">
            <v>NA</v>
          </cell>
          <cell r="S818" t="str">
            <v>NA</v>
          </cell>
          <cell r="T818" t="str">
            <v>NA</v>
          </cell>
          <cell r="U818" t="str">
            <v>NA</v>
          </cell>
          <cell r="V818">
            <v>3</v>
          </cell>
          <cell r="W818" t="str">
            <v>3.2</v>
          </cell>
          <cell r="X818" t="str">
            <v>Electrodomésticos de uso en la Cocina</v>
          </cell>
          <cell r="Y818">
            <v>42845</v>
          </cell>
          <cell r="Z818"/>
          <cell r="AA818" t="str">
            <v>BAJA</v>
          </cell>
          <cell r="AB818">
            <v>43153</v>
          </cell>
          <cell r="AC818" t="str">
            <v>No se comercializa mas el producto</v>
          </cell>
          <cell r="AD818" t="str">
            <v>-</v>
          </cell>
          <cell r="AE818"/>
          <cell r="AF818"/>
        </row>
        <row r="819">
          <cell r="A819" t="str">
            <v>EXT-B16-001.11-C18</v>
          </cell>
          <cell r="B819" t="str">
            <v>Brother International Corporation de Argentina S.R.L.</v>
          </cell>
          <cell r="C819" t="str">
            <v>Extensión de certificado</v>
          </cell>
          <cell r="D819" t="str">
            <v>BAJA</v>
          </cell>
          <cell r="E819"/>
          <cell r="F819" t="str">
            <v>30-70802451-8</v>
          </cell>
          <cell r="G819" t="str">
            <v>Av. 25 de Mayo 1599, Resistencia, Prov. De Chaco, Argentina</v>
          </cell>
          <cell r="H819" t="str">
            <v>Brother Industries Saigon Ltd. // Plot 301, Road 7A, Amata Industrial Park, Long Binh Ward,  Bien Hoa City  81000, Dong Nai Province, Vietnam..</v>
          </cell>
          <cell r="I819" t="str">
            <v>Brother Industries Saigon Ltd. // Plot 301, Road 7A, Amata Industrial Park, Long Binh Ward,  Bien Hoa City  81000, Dong Nai Province, Vietnam..</v>
          </cell>
          <cell r="J819" t="str">
            <v>Vietnam.</v>
          </cell>
          <cell r="K819" t="str">
            <v>Máquina de coser // Sewing machine</v>
          </cell>
          <cell r="L819" t="str">
            <v>brother</v>
          </cell>
          <cell r="M819" t="str">
            <v>JS2135, JA1450NT, JA1400, JV1400, VX1445.</v>
          </cell>
          <cell r="N819" t="str">
            <v>220-230Vca, 50/60Hz, 50W, Clase/Class II.</v>
          </cell>
          <cell r="O819" t="str">
            <v xml:space="preserve">IEC 60335-1: (Ed 4.2) 2001 + A1:2004 + A2:2006 +                                                    IEC 60335-2-28 (Ed.4.0) :2002 + A1:2008
</v>
          </cell>
          <cell r="P819" t="str">
            <v>N° 35044-235-70161</v>
          </cell>
          <cell r="Q819" t="str">
            <v>SHITSUKE S.R.L.</v>
          </cell>
          <cell r="R819" t="str">
            <v>NA</v>
          </cell>
          <cell r="S819" t="str">
            <v>NA</v>
          </cell>
          <cell r="T819" t="str">
            <v>NA</v>
          </cell>
          <cell r="U819" t="str">
            <v>NA</v>
          </cell>
          <cell r="V819">
            <v>3</v>
          </cell>
          <cell r="W819" t="str">
            <v>3.7</v>
          </cell>
          <cell r="X819" t="str">
            <v>Cuidado del hogar</v>
          </cell>
          <cell r="Y819">
            <v>42846</v>
          </cell>
          <cell r="Z819"/>
          <cell r="AA819">
            <v>43222</v>
          </cell>
          <cell r="AB819"/>
          <cell r="AC819"/>
          <cell r="AD819">
            <v>-2690</v>
          </cell>
          <cell r="AE819"/>
          <cell r="AF819"/>
        </row>
        <row r="820">
          <cell r="A820" t="str">
            <v>EXT-B16-001.3-C18</v>
          </cell>
          <cell r="B820" t="str">
            <v>Brother International Corporation de Argentina S.R.L.</v>
          </cell>
          <cell r="C820" t="str">
            <v>Extensión de certificado</v>
          </cell>
          <cell r="D820" t="str">
            <v>BAJA</v>
          </cell>
          <cell r="E820"/>
          <cell r="F820" t="str">
            <v>30-70802451-8</v>
          </cell>
          <cell r="G820" t="str">
            <v>Av. 25 de Mayo 1599, Resistencia, Prov. De Chaco, Argentina</v>
          </cell>
          <cell r="H820" t="str">
            <v>Brother industries Ltd.</v>
          </cell>
          <cell r="I820" t="str">
            <v xml:space="preserve">Brother industries Saigon, Ltd.
Plot 301, Road 7A, Amata Industrial Park, Long Binh Ward, Bien Hoa City, Dong Nai Province, Vietnam..
</v>
          </cell>
          <cell r="J820" t="str">
            <v>Vietnam.</v>
          </cell>
          <cell r="K820" t="str">
            <v>Máquina de coser / Sewing machine</v>
          </cell>
          <cell r="L820" t="str">
            <v>brother</v>
          </cell>
          <cell r="M820" t="str">
            <v>XL2800, XL3700</v>
          </cell>
          <cell r="N820" t="str">
            <v>220V~, 50Hz, 51W, Clase/Class II</v>
          </cell>
          <cell r="O820" t="str">
            <v xml:space="preserve">IEC 60335-1:2001 + A1:2004 + A2:2006 usada con 
IEC 60335-2-28:2002 + A1:2008
</v>
          </cell>
          <cell r="P820" t="str">
            <v>BR-08-13-1722</v>
          </cell>
          <cell r="Q820" t="str">
            <v>LENOR S.R.L.</v>
          </cell>
          <cell r="R820" t="str">
            <v>NA</v>
          </cell>
          <cell r="S820" t="str">
            <v>NA</v>
          </cell>
          <cell r="T820" t="str">
            <v>NA</v>
          </cell>
          <cell r="U820" t="str">
            <v>NA</v>
          </cell>
          <cell r="V820">
            <v>3</v>
          </cell>
          <cell r="W820" t="str">
            <v>3.7</v>
          </cell>
          <cell r="X820" t="str">
            <v>Cuidado del hogar</v>
          </cell>
          <cell r="Y820">
            <v>42846</v>
          </cell>
          <cell r="Z820"/>
          <cell r="AA820">
            <v>43315</v>
          </cell>
          <cell r="AB820"/>
          <cell r="AC820"/>
          <cell r="AD820">
            <v>-2597</v>
          </cell>
          <cell r="AE820"/>
          <cell r="AF820"/>
        </row>
        <row r="821">
          <cell r="A821" t="str">
            <v>IACSA-W4-007.1</v>
          </cell>
          <cell r="B821" t="str">
            <v xml:space="preserve">WAL MART ARGENTINA S.R.L. </v>
          </cell>
          <cell r="C821" t="str">
            <v>Licencia de Marca (Sistema Nº 5)</v>
          </cell>
          <cell r="D821" t="str">
            <v>BAJA</v>
          </cell>
          <cell r="E821"/>
          <cell r="F821">
            <v>30678138300</v>
          </cell>
          <cell r="G821" t="str">
            <v>Bolivia 5831, C.A.B.A., Argentina.</v>
          </cell>
          <cell r="H821" t="str">
            <v>Dragon Will Enterprise Limited</v>
          </cell>
          <cell r="I821" t="str">
            <v>Guangdong Xinbao electrical appliances holdings Co., Ltd. // Fty.1.2.5.7. South Zhenghe Road, Fty 3.4.6.8.South Longzhou Road, Leliu Town, Shunde District, Foshan City, Guangdong Province, China.</v>
          </cell>
          <cell r="J821">
            <v>0</v>
          </cell>
          <cell r="K821" t="str">
            <v>Licuadora de Mano // Hand-Held Blender</v>
          </cell>
          <cell r="L821" t="str">
            <v>DURABRAND</v>
          </cell>
          <cell r="M821" t="str">
            <v>HB9807</v>
          </cell>
          <cell r="N821" t="str">
            <v>220V~, 50Hz, 400W, Clase II // Class II</v>
          </cell>
          <cell r="O821" t="str">
            <v xml:space="preserve">IEC 60335-1: 2010 (Ed 5.0) + A1:2013 + IEC 60335-2-14: 2006 (Ed 5.0) + A1: 2008 +                                 A2: 2012 </v>
          </cell>
          <cell r="P821" t="str">
            <v>AKX-02-17-3308</v>
          </cell>
          <cell r="Q821" t="str">
            <v>LENOR S.R.L.</v>
          </cell>
          <cell r="R821" t="str">
            <v>NA</v>
          </cell>
          <cell r="S821" t="str">
            <v>NA</v>
          </cell>
          <cell r="T821" t="str">
            <v>NA</v>
          </cell>
          <cell r="U821" t="str">
            <v>NA</v>
          </cell>
          <cell r="V821">
            <v>3</v>
          </cell>
          <cell r="W821" t="str">
            <v>3.2</v>
          </cell>
          <cell r="X821" t="str">
            <v>Electrodomésticos de uso en la Cocina</v>
          </cell>
          <cell r="Y821">
            <v>42849</v>
          </cell>
          <cell r="Z821"/>
          <cell r="AA821" t="str">
            <v>BAJA</v>
          </cell>
          <cell r="AB821">
            <v>43153</v>
          </cell>
          <cell r="AC821" t="str">
            <v>No se comercializa mas el producto</v>
          </cell>
          <cell r="AD821" t="str">
            <v>-</v>
          </cell>
          <cell r="AE821"/>
          <cell r="AF821"/>
        </row>
        <row r="822">
          <cell r="A822" t="str">
            <v>TC-IACSA-0137/002.1</v>
          </cell>
          <cell r="B822" t="str">
            <v>Baires Full Trading S.A.</v>
          </cell>
          <cell r="C822" t="str">
            <v>Licencia de Tipo (Sistema Nº 4)</v>
          </cell>
          <cell r="D822" t="str">
            <v>BAJA</v>
          </cell>
          <cell r="E822"/>
          <cell r="F822">
            <v>30639171163</v>
          </cell>
          <cell r="G822" t="str">
            <v>J.R. De Velasco 529, C.P. 1429 – C.A.B.A. - Argentina.</v>
          </cell>
          <cell r="H822" t="str">
            <v>Guangdong Xinbao Electrical Appliances Holdings Co., Ltd. // Longzhou Road Leliu Town Shunde District Foshan City Guangdong Province, China..</v>
          </cell>
          <cell r="I822" t="str">
            <v>Guangdong Xinbao Electrical Appliances Holdings Co., Ltd. // Longzhou Road Leliu Town Shunde District Foshan City Guangdong Province, China..</v>
          </cell>
          <cell r="J822" t="str">
            <v>China.</v>
          </cell>
          <cell r="K822" t="str">
            <v xml:space="preserve">Pava Eléctrica Con y Sin Regulador de Temperatura // Electric Kettle with and without Temperature Control
</v>
          </cell>
          <cell r="L822" t="str">
            <v>iMust</v>
          </cell>
          <cell r="M822" t="str">
            <v xml:space="preserve">EPA-SCT2M.R-IMT; EPA-SCT2M.S-IMT; EPA-SCT2M.A-IMT; EPA-SCT2M.N-IMT
EPA-SCT1M.S-IMT; EPA-SCT1M.R-IMT;EPA-SCT1M.A-IMT; EPA-SCT1M.N-IMT 
EPA-CTBOT.S-IMT; EPA-CTBOT.R-IMT; EPA-CTBOT.A-IMT; EPA-CTBOT.N-IMT 
EPA-CTLED.S-IMT; EPA-CTLED.R-IMT; EPA-CTLED.A-IMT; EPA-CTLED.N-IMT 
EPA-CTLCD.S-IMT; EPA-CTLCD.R-IMT; EPA-CTLCD.A-IMT; EPA-CTLCD.N-IMT
</v>
          </cell>
          <cell r="N822" t="str">
            <v>220-240V, 50Hz, 1850-2200W, Clase I</v>
          </cell>
          <cell r="O822" t="str">
            <v xml:space="preserve">IEC 60335-1: 2001 (ED 4.0) + A1:2004 + A2:2006; IEC 60335-2-15: 2008 (ED 5.0)
</v>
          </cell>
          <cell r="P822" t="str">
            <v>SE N° 07070</v>
          </cell>
          <cell r="Q822" t="str">
            <v>LADET S.A.</v>
          </cell>
          <cell r="R822" t="str">
            <v>NA</v>
          </cell>
          <cell r="S822" t="str">
            <v>NA</v>
          </cell>
          <cell r="T822" t="str">
            <v>NA</v>
          </cell>
          <cell r="U822" t="str">
            <v>NA</v>
          </cell>
          <cell r="V822">
            <v>3</v>
          </cell>
          <cell r="W822" t="str">
            <v>3.2</v>
          </cell>
          <cell r="X822" t="str">
            <v>Electrodomésticos de uso en la Cocina</v>
          </cell>
          <cell r="Y822">
            <v>42850</v>
          </cell>
          <cell r="Z822"/>
          <cell r="AA822" t="str">
            <v>BAJA</v>
          </cell>
          <cell r="AB822">
            <v>43309</v>
          </cell>
          <cell r="AC822" t="str">
            <v>No se renueva.</v>
          </cell>
          <cell r="AD822" t="str">
            <v>-</v>
          </cell>
          <cell r="AE822"/>
          <cell r="AF822"/>
        </row>
        <row r="823">
          <cell r="A823" t="str">
            <v>EXT-B16-001.11-F7</v>
          </cell>
          <cell r="B823" t="str">
            <v>Brother International Corporation de Argentina S.R.L.</v>
          </cell>
          <cell r="C823" t="str">
            <v>Extensión de certificado</v>
          </cell>
          <cell r="D823" t="str">
            <v>BAJA</v>
          </cell>
          <cell r="E823"/>
          <cell r="F823" t="str">
            <v>30-52687424-9</v>
          </cell>
          <cell r="G823" t="str">
            <v>Valentín Gomez 2813, C.A.B.A., Argentina</v>
          </cell>
          <cell r="H823" t="str">
            <v>Brother Industries Saigon Ltd. // Plot 301, Road 7A, Amata Industrial Park, Long Binh Ward,  Bien Hoa City  81000, Dong Nai Province, Vietnam..</v>
          </cell>
          <cell r="I823" t="str">
            <v>Brother Industries Saigon Ltd. // Plot 301, Road 7A, Amata Industrial Park, Long Binh Ward,  Bien Hoa City  81000, Dong Nai Province, Vietnam..</v>
          </cell>
          <cell r="J823" t="str">
            <v>Vietnam.</v>
          </cell>
          <cell r="K823" t="str">
            <v>Máquina de coser // Sewing machine</v>
          </cell>
          <cell r="L823" t="str">
            <v>brother</v>
          </cell>
          <cell r="M823" t="str">
            <v>JS2135, JA1450NT, JA1400, JV1400, VX1445.</v>
          </cell>
          <cell r="N823" t="str">
            <v>220-230Vca, 50/60Hz, 50W, Clase/Class II.</v>
          </cell>
          <cell r="O823" t="str">
            <v xml:space="preserve">IEC 60335-1: (Ed 4.2) 2001 + A1:2004 + A2:2006 +                                                    IEC 60335-2-28 (Ed.4.0) :2002 + A1:2008
</v>
          </cell>
          <cell r="P823" t="str">
            <v>N° 35044-235-70161</v>
          </cell>
          <cell r="Q823" t="str">
            <v>SHITSUKE S.R.L.</v>
          </cell>
          <cell r="R823" t="str">
            <v>NA</v>
          </cell>
          <cell r="S823" t="str">
            <v>NA</v>
          </cell>
          <cell r="T823" t="str">
            <v>NA</v>
          </cell>
          <cell r="U823" t="str">
            <v>NA</v>
          </cell>
          <cell r="V823">
            <v>3</v>
          </cell>
          <cell r="W823" t="str">
            <v>3.7</v>
          </cell>
          <cell r="X823" t="str">
            <v>Cuidado del hogar</v>
          </cell>
          <cell r="Y823">
            <v>42850</v>
          </cell>
          <cell r="Z823"/>
          <cell r="AA823">
            <v>43540</v>
          </cell>
          <cell r="AB823"/>
          <cell r="AC823"/>
          <cell r="AD823">
            <v>-2372</v>
          </cell>
          <cell r="AE823"/>
          <cell r="AF823"/>
        </row>
        <row r="824">
          <cell r="A824" t="str">
            <v>EXT-B16-001.3-F7</v>
          </cell>
          <cell r="B824" t="str">
            <v>Brother International Corporation de Argentina S.R.L.</v>
          </cell>
          <cell r="C824" t="str">
            <v>Extensión de certificado</v>
          </cell>
          <cell r="D824" t="str">
            <v>BAJA</v>
          </cell>
          <cell r="E824"/>
          <cell r="F824" t="str">
            <v>30-52687424-9</v>
          </cell>
          <cell r="G824" t="str">
            <v>Valentín Gomez 2813, C.A.B.A., Argentina</v>
          </cell>
          <cell r="H824" t="str">
            <v>Brother industries Ltd.</v>
          </cell>
          <cell r="I824" t="str">
            <v xml:space="preserve">Brother industries Saigon, Ltd.
Plot 301, Road 7A, Amata Industrial Park, Long Binh Ward, Bien Hoa City, Dong Nai Province, Vietnam..
</v>
          </cell>
          <cell r="J824" t="str">
            <v>Vietnam.</v>
          </cell>
          <cell r="K824" t="str">
            <v>Máquina de coser / Sewing machine</v>
          </cell>
          <cell r="L824" t="str">
            <v>brother</v>
          </cell>
          <cell r="M824" t="str">
            <v>XL2800, XL3700</v>
          </cell>
          <cell r="N824" t="str">
            <v>220V~, 50Hz, 51W, Clase/Class II</v>
          </cell>
          <cell r="O824" t="str">
            <v xml:space="preserve">IEC 60335-1:2001 + A1:2004 + A2:2006 usada con 
IEC 60335-2-28:2002 + A1:2008
</v>
          </cell>
          <cell r="P824" t="str">
            <v>BR-08-13-1722</v>
          </cell>
          <cell r="Q824" t="str">
            <v>LENOR S.R.L.</v>
          </cell>
          <cell r="R824" t="str">
            <v>NA</v>
          </cell>
          <cell r="S824" t="str">
            <v>NA</v>
          </cell>
          <cell r="T824" t="str">
            <v>NA</v>
          </cell>
          <cell r="U824" t="str">
            <v>NA</v>
          </cell>
          <cell r="V824">
            <v>3</v>
          </cell>
          <cell r="W824" t="str">
            <v>3.7</v>
          </cell>
          <cell r="X824" t="str">
            <v>Cuidado del hogar</v>
          </cell>
          <cell r="Y824">
            <v>42850</v>
          </cell>
          <cell r="Z824"/>
          <cell r="AA824">
            <v>43800</v>
          </cell>
          <cell r="AB824"/>
          <cell r="AC824"/>
          <cell r="AD824">
            <v>-2112</v>
          </cell>
          <cell r="AE824"/>
          <cell r="AF824"/>
        </row>
        <row r="825">
          <cell r="A825" t="str">
            <v>TC-IACSA-0164/003.1</v>
          </cell>
          <cell r="B825" t="str">
            <v>EINHELL ARGENTINA S.A.</v>
          </cell>
          <cell r="C825" t="str">
            <v>Licencia de Tipo (Sistema Nº 4)</v>
          </cell>
          <cell r="D825" t="str">
            <v>BAJA</v>
          </cell>
          <cell r="E825"/>
          <cell r="F825">
            <v>30711932476</v>
          </cell>
          <cell r="G825" t="str">
            <v>AV. Corrientes 1463 / Piso 3° Dpto 5°, CABA, Argentina.</v>
          </cell>
          <cell r="H825" t="str">
            <v xml:space="preserve">Changzhou Create Electric Appliance Co., Ltd. </v>
          </cell>
          <cell r="I825" t="str">
            <v>Changzhou Create Electric Appliance Co, Ltd. // Wei Dun road, Changzhou, Jiangsu, 213011, China..</v>
          </cell>
          <cell r="J825" t="str">
            <v>China.</v>
          </cell>
          <cell r="K825" t="str">
            <v>Electrosierra Inalámbrica / Cordless Chain Saw</v>
          </cell>
          <cell r="L825" t="str">
            <v>Einhell</v>
          </cell>
          <cell r="M825" t="str">
            <v>GE-LC 18 Li-Solo; GE-LC 18 Li</v>
          </cell>
          <cell r="N825" t="str">
            <v xml:space="preserve">18 Vcc </v>
          </cell>
          <cell r="O825" t="str">
            <v>IEC 60745-1:2006 (Ed.4.0) + IEC 60745-2-13:2011 (Ed.2.1)</v>
          </cell>
          <cell r="P825" t="str">
            <v>Nº 41112</v>
          </cell>
          <cell r="Q825" t="str">
            <v>IADEV S.A.</v>
          </cell>
          <cell r="R825" t="str">
            <v>NA</v>
          </cell>
          <cell r="S825" t="str">
            <v>NA</v>
          </cell>
          <cell r="T825" t="str">
            <v>NA</v>
          </cell>
          <cell r="U825" t="str">
            <v>NA</v>
          </cell>
          <cell r="V825">
            <v>6</v>
          </cell>
          <cell r="W825" t="str">
            <v>6.1</v>
          </cell>
          <cell r="X825" t="str">
            <v xml:space="preserve">Herramientas de mano eléctricas </v>
          </cell>
          <cell r="Y825">
            <v>42851</v>
          </cell>
          <cell r="Z825"/>
          <cell r="AA825" t="str">
            <v>BAJA</v>
          </cell>
          <cell r="AB825" t="str">
            <v>NA</v>
          </cell>
          <cell r="AC825" t="str">
            <v>NA</v>
          </cell>
          <cell r="AD825" t="str">
            <v>-</v>
          </cell>
          <cell r="AE825"/>
          <cell r="AF825"/>
        </row>
        <row r="826">
          <cell r="A826" t="str">
            <v>IACSA-T25-001.1</v>
          </cell>
          <cell r="B826" t="str">
            <v>Tins Universal S.A.</v>
          </cell>
          <cell r="C826" t="str">
            <v>Licencia de Marca (Sistema Nº 5)</v>
          </cell>
          <cell r="D826" t="str">
            <v>BAJA</v>
          </cell>
          <cell r="E826"/>
          <cell r="F826" t="str">
            <v>NA</v>
          </cell>
          <cell r="G826" t="str">
            <v>Clay 2836, piso 15, dpto.“A”, C1426DLB, C.A.B.A, Argentina.</v>
          </cell>
          <cell r="H826" t="str">
            <v>Veltek Systems, S.L.</v>
          </cell>
          <cell r="I826" t="str">
            <v>Veltek Systems, S.L. // C/ Artesania, 57-59, 08042, Barcelona, España.</v>
          </cell>
          <cell r="J826">
            <v>0</v>
          </cell>
          <cell r="K826" t="str">
            <v>Secador de Manos / Hand dryer</v>
          </cell>
          <cell r="L826" t="str">
            <v>VELTIA</v>
          </cell>
          <cell r="M826" t="str">
            <v>VELTIA V7 300; VELTIA V7 TRI-BLADE</v>
          </cell>
          <cell r="N826" t="str">
            <v>220V; 50/60 Hz; 1760W; 8 A; IPX1; Clase/ Class II</v>
          </cell>
          <cell r="O826" t="str">
            <v>IEC 60335-1:2010 (Ed. 5.0) + IEC 60335-2-23:2003 + A1:2008 (Ed. 5.1)</v>
          </cell>
          <cell r="P826" t="str">
            <v>N° 40644</v>
          </cell>
          <cell r="Q826" t="str">
            <v>IADEV S.A.</v>
          </cell>
          <cell r="R826" t="str">
            <v>NA</v>
          </cell>
          <cell r="S826" t="str">
            <v>NA</v>
          </cell>
          <cell r="T826" t="str">
            <v>NA</v>
          </cell>
          <cell r="U826" t="str">
            <v>NA</v>
          </cell>
          <cell r="V826">
            <v>3</v>
          </cell>
          <cell r="W826" t="str">
            <v>3.6</v>
          </cell>
          <cell r="X826" t="str">
            <v>Cuidado personal</v>
          </cell>
          <cell r="Y826">
            <v>42853</v>
          </cell>
          <cell r="Z826"/>
          <cell r="AA826" t="str">
            <v>BAJA</v>
          </cell>
          <cell r="AB826">
            <v>43153</v>
          </cell>
          <cell r="AC826" t="str">
            <v>NO SE SEGUIRA IMPORTANDO</v>
          </cell>
          <cell r="AD826" t="str">
            <v>-</v>
          </cell>
          <cell r="AE826"/>
          <cell r="AF826"/>
        </row>
        <row r="827">
          <cell r="A827" t="str">
            <v>IACSA-A24-002.1</v>
          </cell>
          <cell r="B827" t="str">
            <v xml:space="preserve">AB VENDING S.H. De Americo Bezni, Ariel Martin Bezni y Pablo Sebastian Bezni </v>
          </cell>
          <cell r="C827" t="str">
            <v>Licencia de Marca (Sistema Nº 5)</v>
          </cell>
          <cell r="D827" t="str">
            <v>BAJA</v>
          </cell>
          <cell r="E827"/>
          <cell r="F827">
            <v>30707462368</v>
          </cell>
          <cell r="G827" t="str">
            <v>Paraná 4641, Villa Adelina, Buenos Aires, Argentina.</v>
          </cell>
          <cell r="H827" t="str">
            <v>Jofemar S.A.</v>
          </cell>
          <cell r="I827" t="str">
            <v>Jofemar S.A. / Ctra. Marcilla Km 2 31350 Peralta, Navarra, España.</v>
          </cell>
          <cell r="J827" t="str">
            <v>España</v>
          </cell>
          <cell r="K827" t="str">
            <v>Máquina Expendedora de Productos Automática/ Automatic Products vending Machine</v>
          </cell>
          <cell r="L827" t="str">
            <v>JOFEMAR</v>
          </cell>
          <cell r="M827" t="str">
            <v>VISION SP; VISION A SP; VISION M; VISION A M; VISION B; VISION A B; VISION T; VISION A T; VISION M B; VISION A M B; VISION M T; VISION A M T; VISION B T; VISION A B T; VISION M B T; VISION A M B T</v>
          </cell>
          <cell r="N827" t="str">
            <v xml:space="preserve">220Vac, 50Hz, 100W, Clase / Class I </v>
          </cell>
          <cell r="O827" t="str">
            <v>IEC 60335-1: 2010 (ED 5.0) +  IEC 60335-2-75:2012 (ED 3.0)</v>
          </cell>
          <cell r="P827" t="str">
            <v>SE Nº 40674</v>
          </cell>
          <cell r="Q827" t="str">
            <v>IADEV S.A.</v>
          </cell>
          <cell r="R827" t="str">
            <v>NA</v>
          </cell>
          <cell r="S827" t="str">
            <v>NA</v>
          </cell>
          <cell r="T827" t="str">
            <v>NA</v>
          </cell>
          <cell r="U827" t="str">
            <v>NA</v>
          </cell>
          <cell r="V827">
            <v>3</v>
          </cell>
          <cell r="W827" t="str">
            <v>3.2</v>
          </cell>
          <cell r="X827" t="str">
            <v>Electrodomésticos de uso en la Cocina</v>
          </cell>
          <cell r="Y827">
            <v>42858</v>
          </cell>
          <cell r="Z827"/>
          <cell r="AA827" t="str">
            <v>BAJA</v>
          </cell>
          <cell r="AB827">
            <v>44099</v>
          </cell>
          <cell r="AC827" t="str">
            <v>cambio de codificacion (CAMBIO INTERNO DE INTERTEK)</v>
          </cell>
          <cell r="AD827" t="str">
            <v>-</v>
          </cell>
          <cell r="AE827"/>
          <cell r="AF827"/>
        </row>
        <row r="828">
          <cell r="A828" t="str">
            <v>TC-IACSA-0133/007.1</v>
          </cell>
          <cell r="B828" t="str">
            <v>Importadora JA S.A.</v>
          </cell>
          <cell r="C828" t="str">
            <v>Licencia de Tipo (Sistema Nº 4)</v>
          </cell>
          <cell r="D828" t="str">
            <v>BAJA</v>
          </cell>
          <cell r="E828"/>
          <cell r="F828" t="str">
            <v>NA</v>
          </cell>
          <cell r="G828" t="str">
            <v>Ladines 2552  3° 14, C.A.B.A., Argentina.</v>
          </cell>
          <cell r="H828" t="str">
            <v>Lumitek International Co. Ltd.</v>
          </cell>
          <cell r="I828" t="str">
            <v>Lumitek International Co. Ltd. // Nº 18, Lane 239 Beihai Road, Jiangbei, Ningbo, China.</v>
          </cell>
          <cell r="J828" t="str">
            <v>China.</v>
          </cell>
          <cell r="K828" t="str">
            <v>Luminaria LED con Convertidor // LED luminaire with Converter</v>
          </cell>
          <cell r="L828" t="str">
            <v>JA</v>
          </cell>
          <cell r="M828" t="str">
            <v>(1) JA-BH211, (2) JA-BH271, (1) JA-BH198, (2) JA-BH258.</v>
          </cell>
          <cell r="N828" t="str">
            <v>85-250Vac, 50/60Hz, IP65, Clase//Class I 
(1) 10W, (2) 20W</v>
          </cell>
          <cell r="O828" t="str">
            <v>IEC 60598-1:2014 (Ed. 8.0) + IEC 60598-2-1:1979 (Ed. 1.0) + A1:1987 + IEC 62031:2012 (ed.1.1) (CI.6, 7 y 13)</v>
          </cell>
          <cell r="P828" t="str">
            <v>SE N° 41039 ; SE N° 41040</v>
          </cell>
          <cell r="Q828" t="str">
            <v>IADEV S.A.</v>
          </cell>
          <cell r="R828" t="str">
            <v>NA</v>
          </cell>
          <cell r="S828" t="str">
            <v>NA</v>
          </cell>
          <cell r="T828" t="str">
            <v>NA</v>
          </cell>
          <cell r="U828" t="str">
            <v>NA</v>
          </cell>
          <cell r="V828">
            <v>2</v>
          </cell>
          <cell r="W828" t="str">
            <v>2.1</v>
          </cell>
          <cell r="X828" t="str">
            <v xml:space="preserve">Luminaria: artefacto completo </v>
          </cell>
          <cell r="Y828">
            <v>42860</v>
          </cell>
          <cell r="Z828"/>
          <cell r="AA828" t="str">
            <v>BAJA</v>
          </cell>
          <cell r="AB828" t="str">
            <v>NA</v>
          </cell>
          <cell r="AC828" t="str">
            <v>NA</v>
          </cell>
          <cell r="AD828" t="str">
            <v>-</v>
          </cell>
          <cell r="AE828"/>
          <cell r="AF828"/>
        </row>
        <row r="829">
          <cell r="A829" t="str">
            <v>TC-IACSA-0133/007.2</v>
          </cell>
          <cell r="B829" t="str">
            <v>Importadora JA S.A.</v>
          </cell>
          <cell r="C829" t="str">
            <v>Licencia de Tipo (Sistema Nº 4)</v>
          </cell>
          <cell r="D829" t="str">
            <v>BAJA</v>
          </cell>
          <cell r="E829"/>
          <cell r="F829" t="str">
            <v>NA</v>
          </cell>
          <cell r="G829" t="str">
            <v>Ladines 2552  3° 14, C.A.B.A., Argentina.</v>
          </cell>
          <cell r="H829" t="str">
            <v>Lumitek International Co. Ltd.</v>
          </cell>
          <cell r="I829" t="str">
            <v>Lumitek International Co. Ltd. // Nº 18, Lane 239 Beihai Road, Jiangbei, Ningbo, China.</v>
          </cell>
          <cell r="J829" t="str">
            <v>China.</v>
          </cell>
          <cell r="K829" t="str">
            <v>Luminaria LED con Convertidor // LED luminaire with Converter</v>
          </cell>
          <cell r="L829" t="str">
            <v>JA</v>
          </cell>
          <cell r="M829" t="str">
            <v>(1) JA-BH050, (1) JA-BH053, (1) JA-BH052, (2) JA-BH090, (2) JA-BH091, (2) JA-BH092, (2) JA-BH093</v>
          </cell>
          <cell r="N829" t="str">
            <v xml:space="preserve">220Vac, 50/60Hz, IP54, Clase//Class II 
(1) 4W, (2) 9W  </v>
          </cell>
          <cell r="O829" t="str">
            <v>IEC 60598-1:2014 (Ed. 8.0) + IEC 60598-2-1:1979 (Ed. 1.0) + A1:1987 + IEC 62031:2012 (ed.1.1) (CI.6, 7 y 13) </v>
          </cell>
          <cell r="P829" t="str">
            <v>SE N° 40768 ; SE N° 40769</v>
          </cell>
          <cell r="Q829" t="str">
            <v>IADEV S.A.</v>
          </cell>
          <cell r="R829" t="str">
            <v>NA</v>
          </cell>
          <cell r="S829" t="str">
            <v>NA</v>
          </cell>
          <cell r="T829" t="str">
            <v>NA</v>
          </cell>
          <cell r="U829" t="str">
            <v>NA</v>
          </cell>
          <cell r="V829">
            <v>2</v>
          </cell>
          <cell r="W829" t="str">
            <v>2.1</v>
          </cell>
          <cell r="X829" t="str">
            <v xml:space="preserve">Luminaria: artefacto completo </v>
          </cell>
          <cell r="Y829">
            <v>42863</v>
          </cell>
          <cell r="Z829"/>
          <cell r="AA829" t="str">
            <v>BAJA</v>
          </cell>
          <cell r="AB829" t="str">
            <v>NA</v>
          </cell>
          <cell r="AC829" t="str">
            <v>NA</v>
          </cell>
          <cell r="AD829" t="str">
            <v>-</v>
          </cell>
          <cell r="AE829"/>
          <cell r="AF829"/>
        </row>
        <row r="830">
          <cell r="A830" t="str">
            <v>TC-IACSA-0133/007.3</v>
          </cell>
          <cell r="B830" t="str">
            <v>Importadora JA S.A.</v>
          </cell>
          <cell r="C830" t="str">
            <v>Licencia de Tipo (Sistema Nº 4)</v>
          </cell>
          <cell r="D830" t="str">
            <v>BAJA</v>
          </cell>
          <cell r="E830"/>
          <cell r="F830" t="str">
            <v>NA</v>
          </cell>
          <cell r="G830" t="str">
            <v>Ladines 2552  3° 14, C.A.B.A., Argentina.</v>
          </cell>
          <cell r="H830" t="str">
            <v>Lumitek International Co. Ltd.</v>
          </cell>
          <cell r="I830" t="str">
            <v>Lumitek International Co. Ltd. // Nº 18, Lane 239 Beihai Road, Jiangbei, Ningbo, China.</v>
          </cell>
          <cell r="J830" t="str">
            <v>China.</v>
          </cell>
          <cell r="K830" t="str">
            <v>Luminaria LED con Convertidor // LED luminaire with Converter</v>
          </cell>
          <cell r="L830" t="str">
            <v>JA</v>
          </cell>
          <cell r="M830" t="str">
            <v>(1) JA-AL015, (2) JA-AL020, (3) JA-AL025, (4) JA-AM015, (5) JA-AL12E, (6) JA-AL07E</v>
          </cell>
          <cell r="N830" t="str">
            <v>85-250Vac, 50/60Hz, IP65, Clase//Class II
(1) 15W, (2) 20W, (3) 25W, (4) 15W, (5) 12W, (6) 7W</v>
          </cell>
          <cell r="O830" t="str">
            <v>IEC 60598-1:2014 (Ed. 8.0) + IEC 60598-2-1:1979 (Ed. 1.0) + A1:1987 + IEC 62031:2012 (ed.1.1) (CI.6, 7 y 13)</v>
          </cell>
          <cell r="P830" t="str">
            <v>SE N° 41041 ; SE N° 41042</v>
          </cell>
          <cell r="Q830" t="str">
            <v>IADEV S.A.</v>
          </cell>
          <cell r="R830" t="str">
            <v>NA</v>
          </cell>
          <cell r="S830" t="str">
            <v>NA</v>
          </cell>
          <cell r="T830" t="str">
            <v>NA</v>
          </cell>
          <cell r="U830" t="str">
            <v>NA</v>
          </cell>
          <cell r="V830">
            <v>2</v>
          </cell>
          <cell r="W830" t="str">
            <v>2.1</v>
          </cell>
          <cell r="X830" t="str">
            <v xml:space="preserve">Luminaria: artefacto completo </v>
          </cell>
          <cell r="Y830">
            <v>42863</v>
          </cell>
          <cell r="Z830"/>
          <cell r="AA830" t="str">
            <v>BAJA</v>
          </cell>
          <cell r="AB830" t="str">
            <v>NA</v>
          </cell>
          <cell r="AC830" t="str">
            <v>NA</v>
          </cell>
          <cell r="AD830" t="str">
            <v>-</v>
          </cell>
          <cell r="AE830"/>
          <cell r="AF830"/>
        </row>
        <row r="831">
          <cell r="A831" t="str">
            <v>IACSA-V7-001.3</v>
          </cell>
          <cell r="B831" t="str">
            <v>Verifone Argentina S.A.</v>
          </cell>
          <cell r="C831" t="str">
            <v>Licencia de Marca (Sistema Nº 5)</v>
          </cell>
          <cell r="D831" t="str">
            <v>BAJA</v>
          </cell>
          <cell r="E831"/>
          <cell r="F831">
            <v>30682526544</v>
          </cell>
          <cell r="G831" t="str">
            <v>Av. Leandro N. Alem 1110, Piso 13, C.A.B.A., Argentina.</v>
          </cell>
          <cell r="H831" t="str">
            <v>Salcomp (Shenzhen) Co., Ltd. // 7F., No.201, Sec.2, Tiding Blvd., Neihu Dist., Taipei 11493,Taiwan.</v>
          </cell>
          <cell r="I831" t="str">
            <v xml:space="preserve">Salcomp (Shenzhen) Co., Ltd. // Furong Industrial Area, Salcomp Rd., Baoan, Xinqiao, Shajing Shenzhen, Guangdong, 518125, China.
</v>
          </cell>
          <cell r="J831">
            <v>0</v>
          </cell>
          <cell r="K831" t="str">
            <v>Fuente de alimentación para terminales de venta // Power supply for business machines.</v>
          </cell>
          <cell r="L831" t="str">
            <v>Salcomp, VeriFone.</v>
          </cell>
          <cell r="M831" t="str">
            <v>SC1408</v>
          </cell>
          <cell r="N831" t="str">
            <v xml:space="preserve">Entrada // Input: 100-240Vac, 50-60Hz, 150mA., Clase II / Class II.
Salida // Output: 5.0Vdc, 1.0A.
</v>
          </cell>
          <cell r="O831" t="str">
            <v xml:space="preserve">IEC 60950-1:2005 (Ed. 2.0) + A1:2009  </v>
          </cell>
          <cell r="P831" t="str">
            <v>SE N° 08454</v>
          </cell>
          <cell r="Q831" t="str">
            <v>LADET S.A.</v>
          </cell>
          <cell r="R831" t="str">
            <v>NA</v>
          </cell>
          <cell r="S831" t="str">
            <v>NA</v>
          </cell>
          <cell r="T831" t="str">
            <v>NA</v>
          </cell>
          <cell r="U831" t="str">
            <v>NA</v>
          </cell>
          <cell r="V831">
            <v>4</v>
          </cell>
          <cell r="W831" t="str">
            <v>4.2</v>
          </cell>
          <cell r="X831" t="str">
            <v>Fuente de alimentación para equipos de tecnología de la información</v>
          </cell>
          <cell r="Y831">
            <v>42863</v>
          </cell>
          <cell r="Z831"/>
          <cell r="AA831" t="str">
            <v>BAJA</v>
          </cell>
          <cell r="AB831">
            <v>43154</v>
          </cell>
          <cell r="AC831" t="str">
            <v>Revisión por cambio de dirección legal y revision constructiva</v>
          </cell>
          <cell r="AD831" t="str">
            <v>-</v>
          </cell>
          <cell r="AE831"/>
          <cell r="AF831"/>
        </row>
        <row r="832">
          <cell r="A832" t="str">
            <v>IACSA-A24-001.1</v>
          </cell>
          <cell r="B832" t="str">
            <v xml:space="preserve">AB VENDING S.H. De Americo Bezni, Ariel Martin Bezni Y Pablo Sebastian Bezni </v>
          </cell>
          <cell r="C832" t="str">
            <v>Licencia de Marca (Sistema Nº 5)</v>
          </cell>
          <cell r="D832" t="str">
            <v>BAJA</v>
          </cell>
          <cell r="E832"/>
          <cell r="F832">
            <v>30707462368</v>
          </cell>
          <cell r="G832" t="str">
            <v>Paraná 4641, Villa Adelina, Buenos Aires, Argentina.</v>
          </cell>
          <cell r="H832" t="str">
            <v>Jofemar S.A.</v>
          </cell>
          <cell r="I832" t="str">
            <v>Jofemar S.A. / Ctra. Marcilla Km 2 31350 Peralta, Navarra, España.</v>
          </cell>
          <cell r="J832" t="str">
            <v>España</v>
          </cell>
          <cell r="K832" t="str">
            <v>Máquina Expendedora De Productos Automática Con Refrigeración //  Automatic  Refrigerated Product Vending Machine</v>
          </cell>
          <cell r="L832" t="str">
            <v>JOFEMAR</v>
          </cell>
          <cell r="M832" t="str">
            <v>VISION F S P, VISION F A S P, VISION F M, VISION F A M, VISION F B, VISION F A B, VISION F T, VISION F A T, VISION F M B, VISION F A M B, VISION F M T, VISION F A M T, VISION F B T, VISION F A B T, VISION F M B T, VISION F A M B T</v>
          </cell>
          <cell r="N832" t="str">
            <v xml:space="preserve">220Vac, 50Hz, 450W, 1.9A, Clase / Class I </v>
          </cell>
          <cell r="O832" t="str">
            <v xml:space="preserve">IEC 60335-1: 2010 (ED 5.0) +  IEC 60335-2-75:2012 (ED 3.0) + 
IEC 60335-2-24:2010 (ED 7.0)
</v>
          </cell>
          <cell r="P832" t="str">
            <v>SE Nº 40675
SE Nº 40676/A</v>
          </cell>
          <cell r="Q832" t="str">
            <v>IADEV S.A.</v>
          </cell>
          <cell r="R832" t="str">
            <v>NA</v>
          </cell>
          <cell r="S832" t="str">
            <v>NA</v>
          </cell>
          <cell r="T832" t="str">
            <v>NA</v>
          </cell>
          <cell r="U832" t="str">
            <v>NA</v>
          </cell>
          <cell r="V832">
            <v>3</v>
          </cell>
          <cell r="W832" t="str">
            <v>3.2</v>
          </cell>
          <cell r="X832" t="str">
            <v>Electrodomésticos de uso en la Cocina</v>
          </cell>
          <cell r="Y832">
            <v>42866</v>
          </cell>
          <cell r="Z832"/>
          <cell r="AA832" t="str">
            <v>BAJA</v>
          </cell>
          <cell r="AB832">
            <v>43782</v>
          </cell>
          <cell r="AC832"/>
          <cell r="AD832" t="str">
            <v>-</v>
          </cell>
          <cell r="AE832"/>
          <cell r="AF832"/>
        </row>
        <row r="833">
          <cell r="A833" t="str">
            <v>IACSA-B16-004.3</v>
          </cell>
          <cell r="B833" t="str">
            <v>Brother International Corporation de Argentina S.R.L.</v>
          </cell>
          <cell r="C833" t="str">
            <v>Licencia de Marca (Sistema Nº 5)</v>
          </cell>
          <cell r="D833" t="str">
            <v>BAJA</v>
          </cell>
          <cell r="E833"/>
          <cell r="F833">
            <v>30708049235</v>
          </cell>
          <cell r="G833" t="str">
            <v>Av. Santa Fe 2755 (10° Piso), C.A.B.A., Buenos Aires, Argentina.</v>
          </cell>
          <cell r="H833" t="str">
            <v>Brother industries Ltd.</v>
          </cell>
          <cell r="I833" t="str">
            <v xml:space="preserve">Brother industries Saigon, Ltd.
Plot 301, Road 7A, Amata Industrial Park, Long Binh Ward, Bien Hoa City, Dong Nai Province, Vietnam..
</v>
          </cell>
          <cell r="J833" t="str">
            <v>Vietnam.</v>
          </cell>
          <cell r="K833" t="str">
            <v>Máquina de Bordar</v>
          </cell>
          <cell r="L833" t="str">
            <v xml:space="preserve">brother </v>
          </cell>
          <cell r="M833" t="str">
            <v>NV800E, NQ1400E, BP1430L</v>
          </cell>
          <cell r="N833" t="str">
            <v>100-240V~, 50/60Hz, 55W, Clase II</v>
          </cell>
          <cell r="O833" t="str">
            <v xml:space="preserve">IEC 60335-1 :2010 (ED 5.0) + A1:2013 + IEC 60335-2-28:2002 (ED 4.0) + A1:2008
</v>
          </cell>
          <cell r="P833" t="str">
            <v xml:space="preserve">1706903STO-001 </v>
          </cell>
          <cell r="Q833" t="str">
            <v xml:space="preserve">Intertek Semko AB </v>
          </cell>
          <cell r="R833" t="str">
            <v>Intertek Semko AB</v>
          </cell>
          <cell r="S833" t="str">
            <v>NA</v>
          </cell>
          <cell r="T833" t="str">
            <v>NA</v>
          </cell>
          <cell r="U833" t="str">
            <v>NA</v>
          </cell>
          <cell r="V833">
            <v>3</v>
          </cell>
          <cell r="W833" t="str">
            <v>3.7</v>
          </cell>
          <cell r="X833" t="str">
            <v>Cuidado del hogar</v>
          </cell>
          <cell r="Y833">
            <v>42866</v>
          </cell>
          <cell r="Z833"/>
          <cell r="AA833">
            <v>44335</v>
          </cell>
          <cell r="AB833">
            <v>44312</v>
          </cell>
          <cell r="AC833" t="str">
            <v>CAMBIO DE CODIFICACION INTERNA DE INTERTEK</v>
          </cell>
          <cell r="AD833">
            <v>-1577</v>
          </cell>
          <cell r="AE833"/>
          <cell r="AF833"/>
        </row>
        <row r="834">
          <cell r="A834" t="str">
            <v>IACSA-J8-010.2</v>
          </cell>
          <cell r="B834" t="str">
            <v>Importadora JA S.A.</v>
          </cell>
          <cell r="C834" t="str">
            <v>Licencia de Marca (Sistema Nº 5)</v>
          </cell>
          <cell r="D834" t="str">
            <v>BAJA</v>
          </cell>
          <cell r="E834"/>
          <cell r="F834">
            <v>30708901500</v>
          </cell>
          <cell r="G834" t="str">
            <v>Ladines 2552  3° 14, C.A.B.A., Argentina.</v>
          </cell>
          <cell r="H834" t="str">
            <v>Ningbo Jinghui Opto-Electronic Co Ltd</v>
          </cell>
          <cell r="I834" t="str">
            <v>Ningbo Jinghui Opto-Electronic Co Ltd // No. 616 Qingqing Road, District B, Ningbo, China..</v>
          </cell>
          <cell r="J834" t="str">
            <v>China.</v>
          </cell>
          <cell r="K834" t="str">
            <v>Lámpara LED // LED Lamp</v>
          </cell>
          <cell r="L834" t="str">
            <v>JA</v>
          </cell>
          <cell r="M834" t="str">
            <v>(1) JA-L2007; (2) JA-L2005</v>
          </cell>
          <cell r="N834" t="str">
            <v xml:space="preserve">170-240V; 50/60Hz; GU10
(1) 70mA 7W 12 Leds
(2) 50mA 5W 8 Leds
</v>
          </cell>
          <cell r="O834" t="str">
            <v xml:space="preserve">IEC 62560:2011 (Ed. 1.0)
</v>
          </cell>
          <cell r="P834" t="str">
            <v>SE N° 40581</v>
          </cell>
          <cell r="Q834" t="str">
            <v>IADEV S.A.</v>
          </cell>
          <cell r="R834" t="str">
            <v>NA</v>
          </cell>
          <cell r="S834" t="str">
            <v>NA</v>
          </cell>
          <cell r="T834" t="str">
            <v>NA</v>
          </cell>
          <cell r="U834" t="str">
            <v>NA</v>
          </cell>
          <cell r="V834">
            <v>2</v>
          </cell>
          <cell r="W834" t="str">
            <v>2.3</v>
          </cell>
          <cell r="X834" t="str">
            <v>Lámparas</v>
          </cell>
          <cell r="Y834">
            <v>42867</v>
          </cell>
          <cell r="Z834"/>
          <cell r="AA834" t="str">
            <v>BAJA</v>
          </cell>
          <cell r="AB834">
            <v>44096</v>
          </cell>
          <cell r="AC834" t="str">
            <v>CAMBIO DE CODIFICACION INTERNA DE INTERTEK</v>
          </cell>
          <cell r="AD834" t="str">
            <v>-</v>
          </cell>
          <cell r="AE834"/>
          <cell r="AF834"/>
        </row>
        <row r="835">
          <cell r="A835" t="str">
            <v>EXT-B16-001.4-C18</v>
          </cell>
          <cell r="B835" t="str">
            <v>Brother International Corporation de Argentina S.R.L.</v>
          </cell>
          <cell r="C835" t="str">
            <v>Extensión de certificado</v>
          </cell>
          <cell r="D835" t="str">
            <v>BAJA</v>
          </cell>
          <cell r="E835"/>
          <cell r="F835" t="str">
            <v>30-70802451-8</v>
          </cell>
          <cell r="G835" t="str">
            <v>Av. 25 de Mayo 1599, Resistencia, Prov. De Chaco, Argentina</v>
          </cell>
          <cell r="H835" t="str">
            <v>Brother industries Ltd.</v>
          </cell>
          <cell r="I835" t="str">
            <v xml:space="preserve">Brother industries Saigon, Ltd.
Plot 301, Road 7A, Amata Industrial Park, Long Binh Ward, Bien Hoa City, Dong Nai Province, Vietnam..
</v>
          </cell>
          <cell r="J835" t="str">
            <v>Vietnam.</v>
          </cell>
          <cell r="K835" t="str">
            <v>Máquina de coser / Sewing machine</v>
          </cell>
          <cell r="L835" t="str">
            <v xml:space="preserve">“brother” </v>
          </cell>
          <cell r="M835" t="str">
            <v>XL5800, XL5900</v>
          </cell>
          <cell r="N835" t="str">
            <v>220V~, 50Hz, 51W, Clase/Class II</v>
          </cell>
          <cell r="O835" t="str">
            <v xml:space="preserve">IEC 60335-1:2006 usada con 
IEC 60335-2-28:2008
</v>
          </cell>
          <cell r="P835" t="str">
            <v>BR-12-13-8196</v>
          </cell>
          <cell r="Q835" t="str">
            <v>LENOR S.R.L.</v>
          </cell>
          <cell r="R835" t="str">
            <v>NA</v>
          </cell>
          <cell r="S835" t="str">
            <v>NA</v>
          </cell>
          <cell r="T835" t="str">
            <v>NA</v>
          </cell>
          <cell r="U835" t="str">
            <v>NA</v>
          </cell>
          <cell r="V835">
            <v>3</v>
          </cell>
          <cell r="W835" t="str">
            <v>3.7</v>
          </cell>
          <cell r="X835" t="str">
            <v>Cuidado del hogar</v>
          </cell>
          <cell r="Y835">
            <v>42878</v>
          </cell>
          <cell r="Z835"/>
          <cell r="AA835">
            <v>43494</v>
          </cell>
          <cell r="AB835"/>
          <cell r="AC835"/>
          <cell r="AD835">
            <v>-2418</v>
          </cell>
          <cell r="AE835"/>
          <cell r="AF835"/>
        </row>
        <row r="836">
          <cell r="A836" t="str">
            <v>EXT-B16-001.4-F7</v>
          </cell>
          <cell r="B836" t="str">
            <v>Brother International Corporation de Argentina S.R.L.</v>
          </cell>
          <cell r="C836" t="str">
            <v>Extensión de certificado</v>
          </cell>
          <cell r="D836" t="str">
            <v>BAJA</v>
          </cell>
          <cell r="E836"/>
          <cell r="F836" t="str">
            <v>30-52687424-9</v>
          </cell>
          <cell r="G836" t="str">
            <v>Valentín Gomez 2813, C.A.B.A., Argentina</v>
          </cell>
          <cell r="H836" t="str">
            <v>Brother industries Ltd.</v>
          </cell>
          <cell r="I836" t="str">
            <v xml:space="preserve">Brother industries Saigon, Ltd.
Plot 301, Road 7A, Amata Industrial Park, Long Binh Ward, Bien Hoa City, Dong Nai Province, Vietnam..
</v>
          </cell>
          <cell r="J836" t="str">
            <v>Vietnam.</v>
          </cell>
          <cell r="K836" t="str">
            <v>Máquina de coser / Sewing machine</v>
          </cell>
          <cell r="L836" t="str">
            <v xml:space="preserve">“brother” </v>
          </cell>
          <cell r="M836" t="str">
            <v>XL5800, XL5900</v>
          </cell>
          <cell r="N836" t="str">
            <v>220V~, 50Hz, 51W, Clase/Class II</v>
          </cell>
          <cell r="O836" t="str">
            <v xml:space="preserve">IEC 60335-1:2006 usada con 
IEC 60335-2-28:2008
</v>
          </cell>
          <cell r="P836" t="str">
            <v>BR-12-13-8196</v>
          </cell>
          <cell r="Q836" t="str">
            <v>LENOR S.R.L.</v>
          </cell>
          <cell r="R836" t="str">
            <v>NA</v>
          </cell>
          <cell r="S836" t="str">
            <v>NA</v>
          </cell>
          <cell r="T836" t="str">
            <v>NA</v>
          </cell>
          <cell r="U836" t="str">
            <v>NA</v>
          </cell>
          <cell r="V836">
            <v>3</v>
          </cell>
          <cell r="W836" t="str">
            <v>3.7</v>
          </cell>
          <cell r="X836" t="str">
            <v>Cuidado del hogar</v>
          </cell>
          <cell r="Y836">
            <v>42878</v>
          </cell>
          <cell r="Z836"/>
          <cell r="AA836">
            <v>43494</v>
          </cell>
          <cell r="AB836"/>
          <cell r="AC836"/>
          <cell r="AD836">
            <v>-2418</v>
          </cell>
          <cell r="AE836"/>
          <cell r="AF836"/>
        </row>
        <row r="837">
          <cell r="A837" t="str">
            <v>EXT-B16-001.4-G9</v>
          </cell>
          <cell r="B837" t="str">
            <v>Brother International Corporation de Argentina S.R.L.</v>
          </cell>
          <cell r="C837" t="str">
            <v>Extensión de certificado</v>
          </cell>
          <cell r="D837" t="str">
            <v>BAJA</v>
          </cell>
          <cell r="E837"/>
          <cell r="F837" t="str">
            <v>30-54008821-3</v>
          </cell>
          <cell r="G837" t="str">
            <v>Guevara 533, C.A.B.A., Argentina.</v>
          </cell>
          <cell r="H837" t="str">
            <v>Brother industries Ltd.</v>
          </cell>
          <cell r="I837" t="str">
            <v xml:space="preserve">Brother industries Saigon, Ltd.
Plot 301, Road 7A, Amata Industrial Park, Long Binh Ward, Bien Hoa City, Dong Nai Province, Vietnam..
</v>
          </cell>
          <cell r="J837" t="str">
            <v>Vietnam.</v>
          </cell>
          <cell r="K837" t="str">
            <v>Máquina de coser / Sewing machine</v>
          </cell>
          <cell r="L837" t="str">
            <v xml:space="preserve">“brother” </v>
          </cell>
          <cell r="M837" t="str">
            <v>XL5800, XL5900</v>
          </cell>
          <cell r="N837" t="str">
            <v>220V~, 50Hz, 51W, Clase/Class II</v>
          </cell>
          <cell r="O837" t="str">
            <v xml:space="preserve">IEC 60335-1:2006 usada con 
IEC 60335-2-28:2008
</v>
          </cell>
          <cell r="P837" t="str">
            <v>BR-12-13-8196</v>
          </cell>
          <cell r="Q837" t="str">
            <v>LENOR S.R.L.</v>
          </cell>
          <cell r="R837" t="str">
            <v>NA</v>
          </cell>
          <cell r="S837" t="str">
            <v>NA</v>
          </cell>
          <cell r="T837" t="str">
            <v>NA</v>
          </cell>
          <cell r="U837" t="str">
            <v>NA</v>
          </cell>
          <cell r="V837">
            <v>3</v>
          </cell>
          <cell r="W837" t="str">
            <v>3.7</v>
          </cell>
          <cell r="X837" t="str">
            <v>Cuidado del hogar</v>
          </cell>
          <cell r="Y837">
            <v>42878</v>
          </cell>
          <cell r="Z837"/>
          <cell r="AA837">
            <v>43494</v>
          </cell>
          <cell r="AB837"/>
          <cell r="AC837"/>
          <cell r="AD837">
            <v>-2418</v>
          </cell>
          <cell r="AE837"/>
          <cell r="AF837"/>
        </row>
        <row r="838">
          <cell r="A838" t="str">
            <v>TC-IACSA-0164/004.1</v>
          </cell>
          <cell r="B838" t="str">
            <v>EINHELL ARGENTINA S.A.</v>
          </cell>
          <cell r="C838" t="str">
            <v>Licencia de Tipo (Sistema Nº 4)</v>
          </cell>
          <cell r="D838" t="str">
            <v>BAJA</v>
          </cell>
          <cell r="E838"/>
          <cell r="F838">
            <v>30711932476</v>
          </cell>
          <cell r="G838" t="str">
            <v>AV. Corrientes 1463 / Piso 3° Dpto 5°, CABA, Argentina.</v>
          </cell>
          <cell r="H838" t="str">
            <v>Ningbo Liangye Electric Appliance Co. Ltd</v>
          </cell>
          <cell r="I838" t="str">
            <v>Ningbo Liangye Electric Appliance Co. Ltd. // Yunlong Town; Yinzhou Ningbo; Zhejiang 315317; P.R. China.</v>
          </cell>
          <cell r="J838" t="str">
            <v>China.</v>
          </cell>
          <cell r="K838" t="str">
            <v>Sierra Circular Inalámbrica / Cordless Circular Saw</v>
          </cell>
          <cell r="L838" t="str">
            <v>Einhell</v>
          </cell>
          <cell r="M838" t="str">
            <v>TE-CS 18 Li; TE-CS 18 Li  Solo</v>
          </cell>
          <cell r="N838" t="str">
            <v>18 Vcc; Clase/Class III</v>
          </cell>
          <cell r="O838" t="str">
            <v>IEC 60745-1:2006 (Ed.4.0) + IEC 60745-2-5:2010 (Ed.5.0)</v>
          </cell>
          <cell r="P838" t="str">
            <v xml:space="preserve">SE N° 41017 </v>
          </cell>
          <cell r="Q838" t="str">
            <v>IADEV S.A.</v>
          </cell>
          <cell r="R838" t="str">
            <v>NA</v>
          </cell>
          <cell r="S838" t="str">
            <v>NA</v>
          </cell>
          <cell r="T838" t="str">
            <v>NA</v>
          </cell>
          <cell r="U838" t="str">
            <v>NA</v>
          </cell>
          <cell r="V838">
            <v>6</v>
          </cell>
          <cell r="W838" t="str">
            <v>6.1</v>
          </cell>
          <cell r="X838" t="str">
            <v xml:space="preserve">Herramientas de mano eléctricas </v>
          </cell>
          <cell r="Y838">
            <v>42879</v>
          </cell>
          <cell r="Z838"/>
          <cell r="AA838" t="str">
            <v>bAJA</v>
          </cell>
          <cell r="AB838" t="str">
            <v>NA</v>
          </cell>
          <cell r="AC838" t="str">
            <v>NA</v>
          </cell>
          <cell r="AD838" t="str">
            <v>-</v>
          </cell>
          <cell r="AE838"/>
          <cell r="AF838"/>
        </row>
        <row r="839">
          <cell r="A839" t="str">
            <v>IACSA-C20-001.1</v>
          </cell>
          <cell r="B839" t="str">
            <v>CUSTOMS SERVICES ARGENTINA S.A.</v>
          </cell>
          <cell r="C839" t="str">
            <v>Licencia de Marca (Sistema Nº 5)</v>
          </cell>
          <cell r="D839" t="str">
            <v>BAJA</v>
          </cell>
          <cell r="E839"/>
          <cell r="F839">
            <v>30709053007</v>
          </cell>
          <cell r="G839" t="str">
            <v>Tucumán 944 4° H, C.A.B.A., Argentina.</v>
          </cell>
          <cell r="H839" t="str">
            <v>Novus Cesko s.r.o.</v>
          </cell>
          <cell r="I839" t="str">
            <v>Novus Cesko s.r.o. // 191 (464 01) Raspenava Liberec, Republica Checa.</v>
          </cell>
          <cell r="J839" t="str">
            <v>República Checa.</v>
          </cell>
          <cell r="K839" t="str">
            <v>Destructora de documentos // Paper shredder for
documents</v>
          </cell>
          <cell r="L839" t="str">
            <v>DAHLE</v>
          </cell>
          <cell r="M839" t="str">
            <v>40104; 40114; 40204; 40206; 40214; 40222; 40230; 41204; 41206; 41214; 41222; 41230; 40304; 40306; 40314; 40322; 40330; 40334; 41304; 41306; 41314; 41322; 41330; 41334; 40404; 40406; 40414 ;40422 ;40430;40434; 41404; 41406; 41414; 41422; 41430; 41434; 40504; 40506; 40514; 40522; 40530; 40534; 41504; 41506; 41514; 41522; 41530; 41534; 40564; 40572; 40604; 40606; 40614; 40622; 40630; 40634; 41604; 41606; 41614; 41622; 41630; 41634; 50114; 50214; 50314; 50414; 50514; 50464; 50564</v>
          </cell>
          <cell r="N839" t="str">
            <v>220-240 Vca; 50-60 Hz; 1650 W; 7,3 A; CLASE/CLASS I</v>
          </cell>
          <cell r="O839" t="str">
            <v>IEC 60950-1:2012 (Ed. 2.1)</v>
          </cell>
          <cell r="P839" t="str">
            <v>SE N° 40879</v>
          </cell>
          <cell r="Q839" t="str">
            <v>IADEV S.A.</v>
          </cell>
          <cell r="R839" t="str">
            <v>NA</v>
          </cell>
          <cell r="S839" t="str">
            <v>NA</v>
          </cell>
          <cell r="T839" t="str">
            <v>NA</v>
          </cell>
          <cell r="U839" t="str">
            <v>NA</v>
          </cell>
          <cell r="V839">
            <v>5</v>
          </cell>
          <cell r="W839" t="str">
            <v>5.7</v>
          </cell>
          <cell r="X839" t="str">
            <v>impresoras / escáner</v>
          </cell>
          <cell r="Y839">
            <v>42884</v>
          </cell>
          <cell r="Z839"/>
          <cell r="AA839" t="str">
            <v>BAJA</v>
          </cell>
          <cell r="AB839">
            <v>43965</v>
          </cell>
          <cell r="AC839" t="str">
            <v>no se renovará el certificado</v>
          </cell>
          <cell r="AD839" t="str">
            <v>-</v>
          </cell>
          <cell r="AE839"/>
          <cell r="AF839"/>
        </row>
        <row r="840">
          <cell r="A840" t="str">
            <v>TC-IACSA-0161/001.1</v>
          </cell>
          <cell r="B840" t="str">
            <v xml:space="preserve">TUEKO S.R.L                                                                                                                     </v>
          </cell>
          <cell r="C840" t="str">
            <v>Licencia de Tipo (Sistema Nº 4)</v>
          </cell>
          <cell r="D840" t="str">
            <v>BAJA</v>
          </cell>
          <cell r="E840"/>
          <cell r="F840" t="str">
            <v>NA</v>
          </cell>
          <cell r="G840" t="str">
            <v>Balbastro 1649 Dpto. “G” - C.A.B.A- Argentina.</v>
          </cell>
          <cell r="H840" t="str">
            <v>Wuxi Xiaofei Wulian Electronic Co,Ltd,.</v>
          </cell>
          <cell r="I840" t="str">
            <v>Wuxi Xiaofei Wulian Electronic Co,Ltd // RoomD2-600,No200,Linhu Road,wuxi New Area,Wuxi City,Jiangsu Province, China.</v>
          </cell>
          <cell r="J840">
            <v>0</v>
          </cell>
          <cell r="K840" t="str">
            <v>Secamanos / Hand dryer</v>
          </cell>
          <cell r="L840" t="str">
            <v>LIMPIA 2001</v>
          </cell>
          <cell r="M840" t="str">
            <v>MJ-M6666</v>
          </cell>
          <cell r="N840" t="str">
            <v xml:space="preserve">220-240V~; 50Hz; 10A; 1800W;  IPX1 / Clase//Class I </v>
          </cell>
          <cell r="O840" t="str">
            <v>IEC 60335-1:2010 (Ed. 5.0) + IEC 60335-2-23:2003 + A1:2008 (Ed. 5.1)</v>
          </cell>
          <cell r="P840" t="str">
            <v xml:space="preserve">SE N° 08426 </v>
          </cell>
          <cell r="Q840" t="str">
            <v>LADET S.A.</v>
          </cell>
          <cell r="R840" t="str">
            <v>NA</v>
          </cell>
          <cell r="S840" t="str">
            <v>NA</v>
          </cell>
          <cell r="T840" t="str">
            <v>NA</v>
          </cell>
          <cell r="U840" t="str">
            <v>NA</v>
          </cell>
          <cell r="V840">
            <v>3</v>
          </cell>
          <cell r="W840" t="str">
            <v>3.6</v>
          </cell>
          <cell r="X840" t="str">
            <v>Cuidado personal</v>
          </cell>
          <cell r="Y840">
            <v>42885</v>
          </cell>
          <cell r="Z840"/>
          <cell r="AA840" t="str">
            <v>BAJA</v>
          </cell>
          <cell r="AB840">
            <v>43103</v>
          </cell>
          <cell r="AC840" t="str">
            <v>BAJA por falta de vigilancia</v>
          </cell>
          <cell r="AD840" t="str">
            <v>-</v>
          </cell>
          <cell r="AE840"/>
          <cell r="AF840"/>
        </row>
        <row r="841">
          <cell r="A841" t="str">
            <v>TC-IACSA-0162/001.1</v>
          </cell>
          <cell r="B841" t="str">
            <v>AURISCLEAN S.R.L</v>
          </cell>
          <cell r="C841" t="str">
            <v>Licencia de Tipo (Sistema Nº 4)</v>
          </cell>
          <cell r="D841" t="str">
            <v>BAJA</v>
          </cell>
          <cell r="E841"/>
          <cell r="F841" t="str">
            <v>NA</v>
          </cell>
          <cell r="G841" t="str">
            <v>Lima 131 piso 10º Of. “D” - CABA - Argentina.</v>
          </cell>
          <cell r="H841" t="str">
            <v>Microplus germany</v>
          </cell>
          <cell r="I841" t="str">
            <v>Microplus germany // 49159 Villaralbo  Zamora España.</v>
          </cell>
          <cell r="J841" t="str">
            <v>España</v>
          </cell>
          <cell r="K841" t="str">
            <v>Luminaria De Alumbrado Publico / Luminaries for Street Lightining</v>
          </cell>
          <cell r="L841" t="str">
            <v xml:space="preserve">Microplus germany </v>
          </cell>
          <cell r="M841" t="str">
            <v>1) MPG-1N/ST/020/VAC/3.0/A; MPG-1N/ST/020/VAC/3.8/A; 
MPG-1N/ST/020/VAC/4.5/A; MPG-1N/ST/020/VAC/5.5/A;
 MPG-1N/ST/020/VAC/3.0/B; MPG-1N/ST/020/VAC/3.8/B;
 MPG-1N/ST/020/VAC/4.5/B; MPG-1N/ST/020/VAC/5.5/B;          
2) MPG-1N/ST/030/VAC/3.0/A; MPG-1N/ST/030/VAC/3.8/A; 
MPG-1N/ST/030/VAC/4.5/A; MPG-1N/ST/030/VAC/5.5/A;
 MPG-1N/ST/030/VAC/3.0/B; MPG-1N/ST/030/VAC/3.8/B;
 MPG-1N/ST/030/VAC/4.5/B; MPG-1N/ST/030/VAC/5.5/B; 
3) MPG-1N/ST/040/VAC/3.0/A; MPG-1N/ST/040/VAC/3.8/A;
MPG-1N/ST/040/VAC/4.5/A; MPG-1N/ST/040/VAC/5.5/A; 
MPG-1N/ST/040/VAC/3.0/B; MPG-1N/ST/040/VAC/3.8/B; 
MPG-1N/ST/040/VAC/4.5/B; MPG-1N/ST/040/VAC/5.5/B
4) MPG-1N/ST/050/VAC/3.0/A; MPG-1N/ST/050/VAC/3.8/A;
MPG-1N/ST/050/VAC/4.5/A; MPG-1N/ST/050/VAC/5.5/A; MPG-1N/ST/050/VAC/3.0/B; MPG-1N/ST/050/VAC/3.8/B; MPG-1N/ST/050/VAC/4.5/B; MPG-1N/ST/050/VAC/5.5/B; 
5) MPG-1N/ST/060/VAC/3.0/A; MPG-1N/ST/060/VAC/3.8/A; 
MPG-1N/ST/060/VAC/4.5/A; MPG-1N/ST/060/VAC/5.5/A;
 MPG-1N/ST/060/VAC/3.0/B; MPG-1N/ST/060/VAC/3.8/B; 
MPG-1N/ST/060/VAC/4.5/B; MPG-1N/ST/060/VAC/5.5/B; 
6) MPG-1N/ST/070/VAC/3.0/A; MPG-1N/ST/070/VAC/3.8/A
MPG-1N/ST/070/VAC/4.5/A; MPG-1N/ST/070/VAC/5.5/A;
 MPG-1N/ST/070/VAC/3.0/B; MPG-1N/ST/070/VAC/3.8/B; 
MPG-1N/ST/070/VAC/4.5/B; MPG-1N/ST/070/VAC/5.5/B.</v>
          </cell>
          <cell r="N841" t="str">
            <v xml:space="preserve">90-305Vca; 50 Hz; CLASE/CLASS I; IP 65;
(1)  20W; (2) 30W; (3) 40W; (4) 50W; (5) 60W; (6) 70W  </v>
          </cell>
          <cell r="O841" t="str">
            <v>IEC 60598-1:2014 (Ed 8.0) + IEC 60598-2-3:2011 (ed 3.1) + IEC 62031:2014 (ed 1.2), Cl. 13</v>
          </cell>
          <cell r="P841" t="str">
            <v>SE N° KUC-04-17-6589</v>
          </cell>
          <cell r="Q841" t="str">
            <v>LENOR S.R.L.</v>
          </cell>
          <cell r="R841" t="str">
            <v>NA</v>
          </cell>
          <cell r="S841" t="str">
            <v>NA</v>
          </cell>
          <cell r="T841" t="str">
            <v>NA</v>
          </cell>
          <cell r="U841" t="str">
            <v>NA</v>
          </cell>
          <cell r="V841">
            <v>2</v>
          </cell>
          <cell r="W841" t="str">
            <v>2.2</v>
          </cell>
          <cell r="X841" t="str">
            <v>Componente</v>
          </cell>
          <cell r="Y841">
            <v>42892</v>
          </cell>
          <cell r="Z841"/>
          <cell r="AA841" t="str">
            <v>BAJA</v>
          </cell>
          <cell r="AB841" t="str">
            <v>NA</v>
          </cell>
          <cell r="AC841" t="str">
            <v>NA</v>
          </cell>
          <cell r="AD841" t="str">
            <v>-</v>
          </cell>
          <cell r="AE841"/>
          <cell r="AF841"/>
        </row>
        <row r="842">
          <cell r="A842" t="str">
            <v>TC-IACSA-0162/001.2</v>
          </cell>
          <cell r="B842" t="str">
            <v>AURISCLEAN S.R.L</v>
          </cell>
          <cell r="C842" t="str">
            <v>Licencia de Tipo (Sistema Nº 4)</v>
          </cell>
          <cell r="D842" t="str">
            <v>BAJA</v>
          </cell>
          <cell r="E842"/>
          <cell r="F842" t="str">
            <v>NA</v>
          </cell>
          <cell r="G842" t="str">
            <v>Lima 131 piso 10º Of. “D” - CABA - Argentina.</v>
          </cell>
          <cell r="H842" t="str">
            <v>Microplus germany</v>
          </cell>
          <cell r="I842" t="str">
            <v>Microplus germany // 49159 Villaralbo  Zamora España.</v>
          </cell>
          <cell r="J842" t="str">
            <v>España</v>
          </cell>
          <cell r="K842" t="str">
            <v>Luminaria De Alumbrado Publico / Luminaries for Street Lightining</v>
          </cell>
          <cell r="L842" t="str">
            <v xml:space="preserve">Microplus germany </v>
          </cell>
          <cell r="M842" t="str">
            <v>1) OCELLUM2/ST/020/VAC/3.0/G; OCELLUM2/ST/020/VAC/3.8/G; OCELLUM2/ST/020/VAC/4.5/G; CELLUM2/ST/020/VAC/5.5/G
2) OCELLUM2/ST/030/VAC/3.0/G; OCELLUM2/ST/030/VAC/3.8/G; 
OCELLUM2/ST/030/VAC/4.5/G; OCELLUM2/ST/030/VAC/5.5/G
3) OCELLUM2/ST/040/VAC/3.0/G; OCELLUM2/ST/040/VAC/3.8/G; OCELLUM2/ST/040/VAC/4.5/G; OCELLUM2/ST/040/VAC/5.5/G
4) OCELLUM2/ST/050/VAC/3.0/G; OCELLUM2/ST/050/VAC/3.8/G; OCELLUM2/ST/050/VAC/4.5/G; OCELLUM2/ST/050/VAC/5.5/G
5) OCELLUM2/ST/060/VAC/3.0/G; OCELLUM2/ST/060/VAC/3.8/G; OCELLUM2/ST/060/VAC/4.5/G; OCELLUM2/ST/060/VAC/5.5/G
6) OCELLUM2/ST/080/VAC/3.0/G; OCELLUM2/ST/080/VAC/3.8/G; OCELLUM2/ST/080/VAC/4.5/G; OCELLUM2/ST/080/VAC/5.5/G</v>
          </cell>
          <cell r="N842" t="str">
            <v xml:space="preserve">90-305Vca; 50 Hz; CLASE/CLASS I; IP 65;
(1)  20W; (2) 30W; (3) 40W; (4) 50W; (5) 60W; (6) 80W  </v>
          </cell>
          <cell r="O842" t="str">
            <v>IEC 60598-1:2014 (Ed 8.0) + IEC 60598-2-3:2011 (ed 3.1) + IEC 62031:2014 (ed 1.2), Cl. 13</v>
          </cell>
          <cell r="P842" t="str">
            <v>SE N° KUC-04-17-6590</v>
          </cell>
          <cell r="Q842" t="str">
            <v>LENOR S.R.L.</v>
          </cell>
          <cell r="R842" t="str">
            <v>NA</v>
          </cell>
          <cell r="S842" t="str">
            <v>NA</v>
          </cell>
          <cell r="T842" t="str">
            <v>NA</v>
          </cell>
          <cell r="U842" t="str">
            <v>NA</v>
          </cell>
          <cell r="V842">
            <v>2</v>
          </cell>
          <cell r="W842" t="str">
            <v>2.3</v>
          </cell>
          <cell r="X842" t="str">
            <v>Lámparas</v>
          </cell>
          <cell r="Y842">
            <v>42892</v>
          </cell>
          <cell r="Z842"/>
          <cell r="AA842" t="str">
            <v>BAJA</v>
          </cell>
          <cell r="AB842" t="str">
            <v>NA</v>
          </cell>
          <cell r="AC842" t="str">
            <v>NA</v>
          </cell>
          <cell r="AD842" t="str">
            <v>-</v>
          </cell>
          <cell r="AE842"/>
          <cell r="AF842"/>
        </row>
        <row r="843">
          <cell r="A843" t="str">
            <v>TC-IACSA-0162/001.3</v>
          </cell>
          <cell r="B843" t="str">
            <v>AURISCLEAN S.R.L</v>
          </cell>
          <cell r="C843" t="str">
            <v>Licencia de Tipo (Sistema Nº 4)</v>
          </cell>
          <cell r="D843" t="str">
            <v>BAJA</v>
          </cell>
          <cell r="E843"/>
          <cell r="F843" t="str">
            <v>NA</v>
          </cell>
          <cell r="G843" t="str">
            <v>Lima 131 piso 10º Of. “D” - CABA - Argentina.</v>
          </cell>
          <cell r="H843" t="str">
            <v>Microplus germany</v>
          </cell>
          <cell r="I843" t="str">
            <v>Microplus germany // 49159 Villaralbo  Zamora España.</v>
          </cell>
          <cell r="J843" t="str">
            <v>España</v>
          </cell>
          <cell r="K843" t="str">
            <v>Luminaria De Alumbrado Publico / Luminaries for Street Lightining</v>
          </cell>
          <cell r="L843" t="str">
            <v xml:space="preserve">Microplus germany </v>
          </cell>
          <cell r="M843" t="str">
            <v xml:space="preserve">1- KS-2H/ST/040/VAC/3.0/B; KS-2H/ST/040/VAC/3.8/B; KS-2H/ST/040/VAC/4.5/B
KS-2H/ST/040/VAC/5.5/B; KS-2H/ST/040/VAC/14.0/B
2- KS-2H/ST/060/VAC/3.0/B; KS-2H/ST/060/VAC/3.8/B; KS-2H/ST/060/VAC/4.5/B
KS-2H/ST/060/VAC/5.5/B; KS-2H/ST/060/VAC/14.0/B
3- KS-2H/ST/080/VAC/3.0/B; KS-2H/ST/080/VAC/3.8/B; KS-2H/ST/080/VAC/4.5/B
KS-2H/ST/080/VAC/5.5/B; KS-2H/ST/080/VAC/14.0/B
4- KS-2H/ST/100/VAC/3.0/B; KS-2H/ST/100/VAC/3.8/B; KS-2H/ST/100/VAC/4.5/B
KS-2H/ST/100/VAC/5.5/B; KS-2H/ST/100/VAC/14.0/B
5- KS-2H/ST/120/VAC/3.0/B; KS-2H/ST/120/VAC/3.8/B; KS-2H/ST/120/VAC/4.5/B
KS-2H/ST/120/VAC/5.5/B; KS-2H/ST/120/VAC/14.0/B
6- KS-2H/ST/140/VAC/3.0/B; KS-2H/ST/140/VAC/3.8/B; KS-2H/ST/140/VAC/4.5/B
KS-2H/ST/140/VAC/5.5/B; KS-2H/ST/140/VAC/14.0/B
7- KS-2H/ST/160/VAC/3.0/B; KS-2H/ST/160/VAC/3.8/B; KS-2H/ST/160/VAC/4.5/B
KS-2H/ST/160/VAC/5.5/B; KS-2H/ST/160/VAC/14.0/B
</v>
          </cell>
          <cell r="N843" t="str">
            <v xml:space="preserve">90-305Vca; 50 Hz; CLASE/CLASS I; IP 66;
(1)  40W; (2) 60W; (3) 80W; (4) 100W; (5) 120W; (6) 140W; (7) 160W </v>
          </cell>
          <cell r="O843" t="str">
            <v>IEC 60598-1:2014 (Ed 8.0) + IEC 60598-2-3:2011 (ed 3.1) + IEC 62031:2014 (ed 1.2), Cl. 13</v>
          </cell>
          <cell r="P843" t="str">
            <v>SE N° KUC-04-17-6591</v>
          </cell>
          <cell r="Q843" t="str">
            <v>LENOR S.R.L.</v>
          </cell>
          <cell r="R843" t="str">
            <v>NA</v>
          </cell>
          <cell r="S843" t="str">
            <v>NA</v>
          </cell>
          <cell r="T843" t="str">
            <v>NA</v>
          </cell>
          <cell r="U843" t="str">
            <v>NA</v>
          </cell>
          <cell r="V843">
            <v>2</v>
          </cell>
          <cell r="W843" t="str">
            <v>2.2</v>
          </cell>
          <cell r="X843" t="str">
            <v>Componente</v>
          </cell>
          <cell r="Y843">
            <v>42892</v>
          </cell>
          <cell r="Z843"/>
          <cell r="AA843" t="str">
            <v>BAJA</v>
          </cell>
          <cell r="AB843" t="str">
            <v>NA</v>
          </cell>
          <cell r="AC843" t="str">
            <v>NA</v>
          </cell>
          <cell r="AD843" t="str">
            <v>-</v>
          </cell>
          <cell r="AE843"/>
          <cell r="AF843"/>
        </row>
        <row r="844">
          <cell r="A844" t="str">
            <v>TC-IACSA-0154/003.1</v>
          </cell>
          <cell r="B844" t="str">
            <v>DIGITAL ZOOM S.R.L.</v>
          </cell>
          <cell r="C844" t="str">
            <v>Licencia de Tipo (Sistema Nº 4)</v>
          </cell>
          <cell r="D844" t="str">
            <v>BAJA</v>
          </cell>
          <cell r="E844"/>
          <cell r="F844" t="str">
            <v>NA</v>
          </cell>
          <cell r="G844" t="str">
            <v>Libertad 434 piso 11°  of 114 - CABA -Argentina.</v>
          </cell>
          <cell r="H844" t="str">
            <v>The F.J. Westcott Co.</v>
          </cell>
          <cell r="I844" t="str">
            <v>The F.J. Westcott Co. // No.22, Hongmei East Wind Industrial Garden, Changzhou, Jiangsu, China.</v>
          </cell>
          <cell r="J844">
            <v>0</v>
          </cell>
          <cell r="K844" t="str">
            <v xml:space="preserve">Luz Estroboscópica (Flash) </v>
          </cell>
          <cell r="L844" t="str">
            <v>WESTCOTT</v>
          </cell>
          <cell r="M844" t="str">
            <v>(1) Strobelite, (2) Strobelite Plus.</v>
          </cell>
          <cell r="N844" t="str">
            <v xml:space="preserve">110-240Vca; 50Hz; Clase/Class I; (1) 400W; (2) 300W </v>
          </cell>
          <cell r="O844" t="str">
            <v>IEC 60598-1:2008 (Ed 7.0) + IEC 60598-2-17:1984 (Ed 1.0) + A1:1987 + A2:1990</v>
          </cell>
          <cell r="P844" t="str">
            <v>SE N° KOY-01-17-0914</v>
          </cell>
          <cell r="Q844" t="str">
            <v>LENOR S.R.L.</v>
          </cell>
          <cell r="R844" t="str">
            <v>NA</v>
          </cell>
          <cell r="S844" t="str">
            <v>NA</v>
          </cell>
          <cell r="T844" t="str">
            <v>NA</v>
          </cell>
          <cell r="U844" t="str">
            <v>NA</v>
          </cell>
          <cell r="V844">
            <v>2</v>
          </cell>
          <cell r="W844" t="str">
            <v>2.1</v>
          </cell>
          <cell r="X844" t="str">
            <v xml:space="preserve">Luminaria: artefacto completo </v>
          </cell>
          <cell r="Y844">
            <v>42892</v>
          </cell>
          <cell r="Z844"/>
          <cell r="AA844" t="str">
            <v>BAJA</v>
          </cell>
          <cell r="AB844" t="str">
            <v>NA</v>
          </cell>
          <cell r="AC844" t="str">
            <v>falta de vigilancia</v>
          </cell>
          <cell r="AD844" t="str">
            <v>-</v>
          </cell>
          <cell r="AE844"/>
          <cell r="AF844"/>
        </row>
        <row r="845">
          <cell r="A845" t="str">
            <v>TC-IACSA-0154/002.1</v>
          </cell>
          <cell r="B845" t="str">
            <v>DIGITAL ZOOM S.R.L.</v>
          </cell>
          <cell r="C845" t="str">
            <v>Licencia de Tipo (Sistema Nº 4)</v>
          </cell>
          <cell r="D845" t="str">
            <v>BAJA</v>
          </cell>
          <cell r="E845"/>
          <cell r="F845" t="str">
            <v>NA</v>
          </cell>
          <cell r="G845" t="str">
            <v>Libertad 434 piso 11°  of 114 - CABA -Argentina.</v>
          </cell>
          <cell r="H845" t="str">
            <v>The F.J. Westcott Co.</v>
          </cell>
          <cell r="I845" t="str">
            <v xml:space="preserve">The F.J. Westcott Co.// 123 Secheonro-3-gil, Dasa, Dalsunggun, Daegu 42921, Korea </v>
          </cell>
          <cell r="J845">
            <v>0</v>
          </cell>
          <cell r="K845" t="str">
            <v>Luminaria Led Para Fotografia con Controlador</v>
          </cell>
          <cell r="L845" t="str">
            <v>WESTCOTT</v>
          </cell>
          <cell r="M845" t="str">
            <v>Skylux LED</v>
          </cell>
          <cell r="N845" t="str">
            <v>90-264V~,  50/60Hz, 120W, Clase I</v>
          </cell>
          <cell r="O845" t="str">
            <v xml:space="preserve">IEC 60598-1:2008 (ed. 7.0) + IEC 60598-2-17:1984  (Ed 1.0) + A1:1987 + A2:1990 + IEC 62031:2008 (ed. 1.0), CL 13.
</v>
          </cell>
          <cell r="P845" t="str">
            <v xml:space="preserve"> KOY-01-17-0913</v>
          </cell>
          <cell r="Q845" t="str">
            <v>LENOR S.R.L.</v>
          </cell>
          <cell r="R845" t="str">
            <v>NA</v>
          </cell>
          <cell r="S845" t="str">
            <v>NA</v>
          </cell>
          <cell r="T845" t="str">
            <v>NA</v>
          </cell>
          <cell r="U845" t="str">
            <v>NA</v>
          </cell>
          <cell r="V845">
            <v>2</v>
          </cell>
          <cell r="W845" t="str">
            <v>2.1</v>
          </cell>
          <cell r="X845" t="str">
            <v xml:space="preserve">Luminaria: artefacto completo </v>
          </cell>
          <cell r="Y845">
            <v>42894</v>
          </cell>
          <cell r="Z845"/>
          <cell r="AA845" t="str">
            <v>BAJA</v>
          </cell>
          <cell r="AB845" t="str">
            <v>NA</v>
          </cell>
          <cell r="AC845" t="str">
            <v>falta de vigilancia</v>
          </cell>
          <cell r="AD845" t="str">
            <v>-</v>
          </cell>
          <cell r="AE845"/>
          <cell r="AF845"/>
        </row>
        <row r="846">
          <cell r="A846" t="str">
            <v>IACSA-S31-001.6</v>
          </cell>
          <cell r="B846" t="str">
            <v>Spirax Sarco S.A.</v>
          </cell>
          <cell r="C846" t="str">
            <v>Licencia de Marca (Sistema Nº 5)</v>
          </cell>
          <cell r="D846" t="str">
            <v>BAJA</v>
          </cell>
          <cell r="E846"/>
          <cell r="F846">
            <v>30504328976</v>
          </cell>
          <cell r="G846" t="str">
            <v>Paraguay 866, Piso 3, (1057), C.A.B.A., Argentina.</v>
          </cell>
          <cell r="H846" t="str">
            <v>Watson Marlow Ltd.</v>
          </cell>
          <cell r="I846" t="str">
            <v>Watson Marlow Ltd.
Bickland Water Road, Falmuoth, Cornwall TR11 4RU, Inglaterra.</v>
          </cell>
          <cell r="J846" t="str">
            <v>Inglaterra</v>
          </cell>
          <cell r="K846" t="str">
            <v>Bombas peristálticas // Chemical metering pump</v>
          </cell>
          <cell r="L846" t="str">
            <v>Watson-Marlow</v>
          </cell>
          <cell r="M846" t="str">
            <v>630S; 630U; 630Du; 630BP</v>
          </cell>
          <cell r="N846" t="str">
            <v>100-120Vac/200-240Vac, 50/60Hz, 250VA, IP 31, Clase I / Class I.</v>
          </cell>
          <cell r="O846" t="str">
            <v>IEC 61010-1:2010 (Ed. 3.0)</v>
          </cell>
          <cell r="P846" t="str">
            <v>N° FUG-03-17-5094</v>
          </cell>
          <cell r="Q846" t="str">
            <v>LENOR S.R.L.</v>
          </cell>
          <cell r="R846" t="str">
            <v>NA</v>
          </cell>
          <cell r="S846" t="str">
            <v>NA</v>
          </cell>
          <cell r="T846" t="str">
            <v>NA</v>
          </cell>
          <cell r="U846" t="str">
            <v>NA</v>
          </cell>
          <cell r="V846">
            <v>3</v>
          </cell>
          <cell r="W846" t="str">
            <v>3.1</v>
          </cell>
          <cell r="X846" t="str">
            <v>Climatización</v>
          </cell>
          <cell r="Y846">
            <v>42898</v>
          </cell>
          <cell r="Z846"/>
          <cell r="AA846" t="str">
            <v>BAJA</v>
          </cell>
          <cell r="AB846" t="str">
            <v>NA</v>
          </cell>
          <cell r="AC846" t="str">
            <v>NA</v>
          </cell>
          <cell r="AD846" t="str">
            <v>-</v>
          </cell>
          <cell r="AE846"/>
          <cell r="AF846"/>
        </row>
        <row r="847">
          <cell r="A847" t="str">
            <v>IACSA-J8-005.5R1</v>
          </cell>
          <cell r="B847" t="str">
            <v>Importadora JA S.A.</v>
          </cell>
          <cell r="C847" t="str">
            <v>Licencia de Marca (Sistema Nº 5)</v>
          </cell>
          <cell r="D847" t="str">
            <v>BAJA</v>
          </cell>
          <cell r="E847"/>
          <cell r="F847" t="str">
            <v>NA</v>
          </cell>
          <cell r="G847" t="str">
            <v>Ladines 2552  3° 14, C.A.B.A., Argentina.</v>
          </cell>
          <cell r="H847" t="str">
            <v xml:space="preserve">Zhejiang Lianlong Electron &amp; Electric appliances Co. Ltd.// No.2, Xiangfu Road, Xiangfu Town, Hangzhou City, Zhejiang Province, China.
</v>
          </cell>
          <cell r="I847" t="str">
            <v xml:space="preserve">Zhejiang Lianlong Electron &amp; Electric appliances Co. Ltd.// No.2, Xiangfu Road, Xiangfu Town, 310015, Hangzhou City, Zhejiang Province, China..
</v>
          </cell>
          <cell r="J847" t="str">
            <v>China.</v>
          </cell>
          <cell r="K847" t="str">
            <v>Fuente de alimentación Electrónica con Tensión Fija para Portarretratos Digitales, Cerraduras Eléctricas, Porteros, Timbres, Herramientas de Mano y Patinetas electrónicas.</v>
          </cell>
          <cell r="L847" t="str">
            <v>JA</v>
          </cell>
          <cell r="M847" t="str">
            <v>JA-5300, JA-6300, JA-9300, JA-9530, JA-1230, JA-9500, JA-9550, JA-1250, JA-4202.</v>
          </cell>
          <cell r="N847" t="str">
            <v xml:space="preserve">Ver Anexo 1 </v>
          </cell>
          <cell r="O847" t="str">
            <v>IEC 61558-1: 2005 (ED. 2.0) + IEC 61558-2-16: 2009 (ED 1.0)</v>
          </cell>
          <cell r="P847" t="str">
            <v>SE N° 08453</v>
          </cell>
          <cell r="Q847" t="str">
            <v>LADET S.A.</v>
          </cell>
          <cell r="R847" t="str">
            <v>NA</v>
          </cell>
          <cell r="S847" t="str">
            <v>NA</v>
          </cell>
          <cell r="T847" t="str">
            <v>NA</v>
          </cell>
          <cell r="U847" t="str">
            <v>NA</v>
          </cell>
          <cell r="V847">
            <v>4</v>
          </cell>
          <cell r="W847" t="str">
            <v>4.4</v>
          </cell>
          <cell r="X847" t="str">
            <v>Fuente de alimentación generales</v>
          </cell>
          <cell r="Y847">
            <v>42901</v>
          </cell>
          <cell r="Z847"/>
          <cell r="AA847" t="str">
            <v>BAJA</v>
          </cell>
          <cell r="AB847">
            <v>43237</v>
          </cell>
          <cell r="AC847" t="str">
            <v>No se comercializa mas el producto</v>
          </cell>
          <cell r="AD847" t="str">
            <v>-</v>
          </cell>
          <cell r="AE847"/>
          <cell r="AF847"/>
        </row>
        <row r="848">
          <cell r="A848" t="str">
            <v>IACSA-M20-001.1R1</v>
          </cell>
          <cell r="B848" t="str">
            <v>Mercadoventa Norte S.A.</v>
          </cell>
          <cell r="C848" t="str">
            <v>Licencia de Marca (Sistema Nº 5)</v>
          </cell>
          <cell r="D848" t="str">
            <v>BAJA</v>
          </cell>
          <cell r="E848"/>
          <cell r="F848">
            <v>30715207784</v>
          </cell>
          <cell r="G848" t="str">
            <v>Almafuerte 455, San Pedro, Provincia de Buenos Aires, Argentina.</v>
          </cell>
          <cell r="H848" t="str">
            <v xml:space="preserve">NINGBO LONWE ENVRIRONMENT TECHNOLOGY CO., LTD </v>
          </cell>
          <cell r="I848" t="str">
            <v>NINGBO LONWE ENVIRONMENT TECHNOLOGY CO., LTD. 
No. 1031 Guanfu Road Donghai Village Fuhai Town, Cixi City, Zhejiang, 315332, China..</v>
          </cell>
          <cell r="J848" t="str">
            <v>China.</v>
          </cell>
          <cell r="K848" t="str">
            <v>Dispenser de agua frio/calor</v>
          </cell>
          <cell r="L848" t="str">
            <v xml:space="preserve">AQUADISP, CIMES </v>
          </cell>
          <cell r="M848" t="str">
            <v xml:space="preserve">YLR-LW-2-5-90LB, YLR-LW-2-5-58LB, YLR-LW-2-5-40LB, YLR-LW-2-5-101LB.
</v>
          </cell>
          <cell r="N848" t="str">
            <v xml:space="preserve">Entrada: 220-240V~, 50/60Hz, Clase I, Corriente de refrigeracion: 0,92A, Potencia de Refrigeracion: 90W, Potencia de Calefaccion: 500W, Clase Climatica T, Refrigerante R134a.
</v>
          </cell>
          <cell r="O848" t="str">
            <v>IEC 60335-1:2010 + Corr 1:2010 (Ed 5.0) + IEC 60335-2-15:2012 (Ed 6.0) 
+ IEC 60335-2-24:2010 (Ed 7.0)</v>
          </cell>
          <cell r="P848" t="str">
            <v>N° 1609306 S MEVN</v>
          </cell>
          <cell r="Q848" t="str">
            <v xml:space="preserve">CONSULTAR S.R.L. </v>
          </cell>
          <cell r="R848" t="str">
            <v>NA</v>
          </cell>
          <cell r="S848" t="str">
            <v>NA</v>
          </cell>
          <cell r="T848" t="str">
            <v>NA</v>
          </cell>
          <cell r="U848" t="str">
            <v>NA</v>
          </cell>
          <cell r="V848">
            <v>3</v>
          </cell>
          <cell r="W848" t="str">
            <v>3.2</v>
          </cell>
          <cell r="X848" t="str">
            <v>Electrodomésticos de uso en la Cocina</v>
          </cell>
          <cell r="Y848">
            <v>42906</v>
          </cell>
          <cell r="Z848"/>
          <cell r="AA848">
            <v>44441</v>
          </cell>
          <cell r="AB848">
            <v>44439</v>
          </cell>
          <cell r="AC848" t="str">
            <v>cambio de codificacion inteRNA DE INTERTEK</v>
          </cell>
          <cell r="AD848">
            <v>-1471</v>
          </cell>
          <cell r="AE848"/>
          <cell r="AF848"/>
        </row>
        <row r="849">
          <cell r="A849" t="str">
            <v>IACSA-J8-005.4R2</v>
          </cell>
          <cell r="B849" t="str">
            <v>Importadora JA S.A.</v>
          </cell>
          <cell r="C849" t="str">
            <v>Licencia de Marca (Sistema Nº 5)</v>
          </cell>
          <cell r="D849" t="str">
            <v>BAJA</v>
          </cell>
          <cell r="E849"/>
          <cell r="F849" t="str">
            <v>NA</v>
          </cell>
          <cell r="G849" t="str">
            <v>Ladines 2552  3° 14, C.A.B.A., Argentina.</v>
          </cell>
          <cell r="H849" t="str">
            <v xml:space="preserve">Zhejiang Lianlong Electron &amp; Electric appliances Co. Ltd.// No.2, Xiangfu Road, Xiangfu Town, Hangzhou City, Zhejiang Province, China.
</v>
          </cell>
          <cell r="I849" t="str">
            <v xml:space="preserve">Zhejiang Lianlong Electron &amp; Electric appliances Co. Ltd.// No.2, Xiangfu Road, Xiangfu Town, 310015, Hangzhou City, Zhejiang Province, China..
</v>
          </cell>
          <cell r="J849" t="str">
            <v>China.</v>
          </cell>
          <cell r="K849" t="str">
            <v xml:space="preserve">Fuente de alimentación electrónica con tensión fija para portaretratos digitales, cerraduras eléctricas, porteros, timbres, herramientas de mano, camaras digitales y luminarias LED </v>
          </cell>
          <cell r="L849" t="str">
            <v>JA</v>
          </cell>
          <cell r="M849" t="str">
            <v>JA-5100; JA-5150; JA-5200; JA-5210; JA-5250; JA-6100; JA-6150; JA-6200; JA-7515; JA-9100; JA-9150; JA-9200; JA-9510; JA-9515; JA-9520; JA-1020; JA-1015; JA-1210; JA-1215; JA-1218; JA-1220, JA-1512.</v>
          </cell>
          <cell r="N849" t="str">
            <v xml:space="preserve">Entrada // Input: Ver Anexo 1// See appendix 1
Salida // Output: Ver Anexo 1// See appendix 1
</v>
          </cell>
          <cell r="O849" t="str">
            <v>IEC 61558-1:2005 (ED. 2.0) + IEC 61558-2-16:2009 (ED. 1.0)</v>
          </cell>
          <cell r="P849" t="str">
            <v>SE N° 36894; SE N° 39802 (Cl. 8, 9, 18.3, 18.5, 24, 25 y 27)</v>
          </cell>
          <cell r="Q849" t="str">
            <v>IADEV S.A.</v>
          </cell>
          <cell r="R849" t="str">
            <v>NA</v>
          </cell>
          <cell r="S849" t="str">
            <v>NA</v>
          </cell>
          <cell r="T849" t="str">
            <v>NA</v>
          </cell>
          <cell r="U849" t="str">
            <v>NA</v>
          </cell>
          <cell r="V849">
            <v>4</v>
          </cell>
          <cell r="W849" t="str">
            <v>4.4</v>
          </cell>
          <cell r="X849" t="str">
            <v>Fuente de alimentación generales</v>
          </cell>
          <cell r="Y849">
            <v>42908</v>
          </cell>
          <cell r="Z849"/>
          <cell r="AA849" t="str">
            <v>BAJA</v>
          </cell>
          <cell r="AB849">
            <v>43237</v>
          </cell>
          <cell r="AC849" t="str">
            <v>No se comercializa mas el producto</v>
          </cell>
          <cell r="AD849" t="str">
            <v>-</v>
          </cell>
          <cell r="AE849"/>
          <cell r="AF849"/>
        </row>
        <row r="850">
          <cell r="A850" t="str">
            <v>TC-IACSA-0158/001.2</v>
          </cell>
          <cell r="B850" t="str">
            <v>e-fra IN S.A.</v>
          </cell>
          <cell r="C850" t="str">
            <v>Licencia de Tipo (Sistema Nº 4)</v>
          </cell>
          <cell r="D850" t="str">
            <v>BAJA</v>
          </cell>
          <cell r="E850"/>
          <cell r="F850">
            <v>30711527210</v>
          </cell>
          <cell r="G850" t="str">
            <v>Adolfo Alsina 1386, C.A.B.A., Argentina.</v>
          </cell>
          <cell r="H850" t="str">
            <v>Hangzhou Wistar Mechanical &amp; Electric Technology CO. LTD // No. 290 Renliang Road, Yuhang, Hangzhou 311107, China.</v>
          </cell>
          <cell r="I850" t="str">
            <v>Hangzhou Wistar Mechanical &amp; Electric Technology CO. LTD // No. 290 Renliang Road, Yuhang, Hangzhou 311107, China.</v>
          </cell>
          <cell r="J850" t="str">
            <v>China.</v>
          </cell>
          <cell r="K850" t="str">
            <v xml:space="preserve">Motor Tubular </v>
          </cell>
          <cell r="L850" t="str">
            <v>WISTAR</v>
          </cell>
          <cell r="M850" t="str">
            <v>(1) WSER40Q-3/28; (2) WSER50Q-5/28; (3) WSER50-10/17</v>
          </cell>
          <cell r="N850" t="str">
            <v>230V~; 50Hz; Clase I; IP44
 (1) 0.43A, 99W; (2) 0.55A, 126W; (3) 0.68A, 155W</v>
          </cell>
          <cell r="O850" t="str">
            <v>IEC 60335-1:2010 (Ed. 5.0) + IEC 60335-2-97:2009 (Ed 2.2).</v>
          </cell>
          <cell r="P850" t="str">
            <v xml:space="preserve">SE N° 08418
SE N° 08418/A </v>
          </cell>
          <cell r="Q850" t="str">
            <v>LADET S.A.</v>
          </cell>
          <cell r="R850" t="str">
            <v>NA</v>
          </cell>
          <cell r="S850" t="str">
            <v>NA</v>
          </cell>
          <cell r="T850" t="str">
            <v>NA</v>
          </cell>
          <cell r="U850" t="str">
            <v>NA</v>
          </cell>
          <cell r="V850">
            <v>6</v>
          </cell>
          <cell r="W850" t="str">
            <v>6.8</v>
          </cell>
          <cell r="X850" t="str">
            <v>Motores Tubulares de Cortina</v>
          </cell>
          <cell r="Y850">
            <v>42913</v>
          </cell>
          <cell r="Z850"/>
          <cell r="AA850" t="str">
            <v>BAJA</v>
          </cell>
          <cell r="AB850">
            <v>44014</v>
          </cell>
          <cell r="AC850" t="str">
            <v>NA</v>
          </cell>
          <cell r="AD850" t="str">
            <v>-</v>
          </cell>
          <cell r="AE850"/>
          <cell r="AF850"/>
        </row>
        <row r="851">
          <cell r="A851" t="str">
            <v>IACSA-W4-010.1</v>
          </cell>
          <cell r="B851" t="str">
            <v xml:space="preserve">WAL MART ARGENTINA S.R.L. </v>
          </cell>
          <cell r="C851" t="str">
            <v>Licencia de Marca (Sistema Nº 5)</v>
          </cell>
          <cell r="D851" t="str">
            <v>BAJA</v>
          </cell>
          <cell r="E851"/>
          <cell r="F851">
            <v>30678138300</v>
          </cell>
          <cell r="G851" t="str">
            <v>Bolivia 5831, C.A.B.A., Argentina.</v>
          </cell>
          <cell r="H851" t="str">
            <v>CE NORTH AMERICA</v>
          </cell>
          <cell r="I851" t="str">
            <v>Haiyan Xinhua Electric Appliacen Co. Ltd. // Xinhua Road Baibu New District, Haiyan City, Zhejiang Province, China.</v>
          </cell>
          <cell r="J851" t="str">
            <v>China.</v>
          </cell>
          <cell r="K851" t="str">
            <v xml:space="preserve">Sarten Eléctrica </v>
          </cell>
          <cell r="L851" t="str">
            <v>DURABRAND</v>
          </cell>
          <cell r="M851" t="str">
            <v>CE23741</v>
          </cell>
          <cell r="N851" t="str">
            <v>220V~, 50Hz, 1500W, 6,82A, Clase I</v>
          </cell>
          <cell r="O851" t="str">
            <v>IEC 60335-1:2010 (Ed. 5.0) + IEC 60335-2-13:2009 (Ed 6.0)</v>
          </cell>
          <cell r="P851" t="str">
            <v>SE Nº 41014</v>
          </cell>
          <cell r="Q851" t="str">
            <v>IADEV S.A.</v>
          </cell>
          <cell r="R851" t="str">
            <v>NA</v>
          </cell>
          <cell r="S851" t="str">
            <v>NA</v>
          </cell>
          <cell r="T851" t="str">
            <v>NA</v>
          </cell>
          <cell r="U851" t="str">
            <v>NA</v>
          </cell>
          <cell r="V851">
            <v>3</v>
          </cell>
          <cell r="W851" t="str">
            <v>3.2</v>
          </cell>
          <cell r="X851" t="str">
            <v>Electrodomésticos de uso en la Cocina</v>
          </cell>
          <cell r="Y851">
            <v>42915</v>
          </cell>
          <cell r="Z851"/>
          <cell r="AA851" t="str">
            <v>BAJA</v>
          </cell>
          <cell r="AB851">
            <v>43237</v>
          </cell>
          <cell r="AC851" t="str">
            <v>BAJA por Revision, por cambio en la designacion del modelo</v>
          </cell>
          <cell r="AD851" t="str">
            <v>-</v>
          </cell>
          <cell r="AE851"/>
          <cell r="AF851"/>
        </row>
        <row r="852">
          <cell r="A852" t="str">
            <v>IACSA-W4-009.1</v>
          </cell>
          <cell r="B852" t="str">
            <v xml:space="preserve">WAL MART ARGENTINA S.R.L. </v>
          </cell>
          <cell r="C852" t="str">
            <v>Licencia de Marca (Sistema Nº 5)</v>
          </cell>
          <cell r="D852" t="str">
            <v>BAJA</v>
          </cell>
          <cell r="E852"/>
          <cell r="F852">
            <v>30678138300</v>
          </cell>
          <cell r="G852" t="str">
            <v>Bolivia 5831, C.A.B.A., Argentina.</v>
          </cell>
          <cell r="H852" t="str">
            <v>CE NORTH AMERICA</v>
          </cell>
          <cell r="I852" t="str">
            <v>Ningbo Pogeta Eelctric Appliance Co. Ltd. // Nº 618 Qiye Road Zhouxiang Town, Cixi, Ningbo, Zhejiang, China.</v>
          </cell>
          <cell r="J852" t="str">
            <v>China.</v>
          </cell>
          <cell r="K852" t="str">
            <v>Plancha Grill</v>
          </cell>
          <cell r="L852" t="str">
            <v>DURABRAND</v>
          </cell>
          <cell r="M852" t="str">
            <v>CE-GD009</v>
          </cell>
          <cell r="N852" t="str">
            <v>220V~, 50Hz, 1200W, 5,45A, Clase I</v>
          </cell>
          <cell r="O852" t="str">
            <v>IEC 60335-1:2010 (Ed. 5.0) + IEC 60335-2-9:2008 (Ed 6.0)</v>
          </cell>
          <cell r="P852" t="str">
            <v>SE Nº 41015</v>
          </cell>
          <cell r="Q852" t="str">
            <v>IADEV S.A.</v>
          </cell>
          <cell r="R852" t="str">
            <v>NA</v>
          </cell>
          <cell r="S852" t="str">
            <v>NA</v>
          </cell>
          <cell r="T852" t="str">
            <v>NA</v>
          </cell>
          <cell r="U852" t="str">
            <v>NA</v>
          </cell>
          <cell r="V852">
            <v>3</v>
          </cell>
          <cell r="W852" t="str">
            <v>3.2</v>
          </cell>
          <cell r="X852" t="str">
            <v>Electrodomésticos de uso en la Cocina</v>
          </cell>
          <cell r="Y852">
            <v>42916</v>
          </cell>
          <cell r="Z852"/>
          <cell r="AA852" t="str">
            <v>BAJA</v>
          </cell>
          <cell r="AB852">
            <v>43237</v>
          </cell>
          <cell r="AC852" t="str">
            <v>BAJA por Revision, por cambio en la designacion del modelo</v>
          </cell>
          <cell r="AD852" t="str">
            <v>-</v>
          </cell>
          <cell r="AE852"/>
          <cell r="AF852"/>
        </row>
        <row r="853">
          <cell r="A853" t="str">
            <v>TC-IACSA-0055/009.1</v>
          </cell>
          <cell r="B853" t="str">
            <v>Ansal Refrigeración S.A.</v>
          </cell>
          <cell r="C853" t="str">
            <v>Licencia de Tipo (Sistema Nº 4)</v>
          </cell>
          <cell r="D853" t="str">
            <v>BAJA</v>
          </cell>
          <cell r="E853"/>
          <cell r="F853">
            <v>30516712593</v>
          </cell>
          <cell r="G853" t="str">
            <v>Otamendi 530, Ciudad Autónoma de Buenos Aires, Argentina</v>
          </cell>
          <cell r="H853" t="str">
            <v>Wenling Aitcool Equipement Co.,Ltd. // Xiantian Industry Zone,Shiqiaotou Town,Wenling City,Zhejiang Province,China.</v>
          </cell>
          <cell r="I853" t="str">
            <v>Wenling Aitcool Equipement Co.,Ltd. // Xiantian Industry Zone,Shiqiaotou Town,Wenling City,Zhejiang Province,China.</v>
          </cell>
          <cell r="J853" t="str">
            <v>China.</v>
          </cell>
          <cell r="K853" t="str">
            <v>Bomba de vacío</v>
          </cell>
          <cell r="L853" t="str">
            <v>BLUESTAR</v>
          </cell>
          <cell r="M853" t="str">
            <v>1- VP230N; 2- VP250N; 3- VP270N</v>
          </cell>
          <cell r="N853" t="str">
            <v>1- 220V, 50 Hz, flujo 71 L/min, 1/3HP; Clase I
2- 220V, 50 Hz, flujo 128 L/min, 1/2HP; Clase I
3- 220V, 50 Hz, flujo 170 L/min, 3/4HP; Clase I</v>
          </cell>
          <cell r="O853" t="str">
            <v>IEC 60034‐1:2010 (Ed. 12.0) en conjunto con IEC 60335-1: 2010 (Ed.5.0) cláusulas 8, 13, 27, 28, 30</v>
          </cell>
          <cell r="P853" t="str">
            <v xml:space="preserve">AN-04-17-7655 
</v>
          </cell>
          <cell r="Q853" t="str">
            <v>LENOR S.R.L.</v>
          </cell>
          <cell r="R853" t="str">
            <v>NA</v>
          </cell>
          <cell r="S853" t="str">
            <v>NA</v>
          </cell>
          <cell r="T853" t="str">
            <v>NA</v>
          </cell>
          <cell r="U853" t="str">
            <v>NA</v>
          </cell>
          <cell r="V853">
            <v>6</v>
          </cell>
          <cell r="W853" t="str">
            <v>6.5</v>
          </cell>
          <cell r="X853" t="str">
            <v>Motores</v>
          </cell>
          <cell r="Y853">
            <v>42921</v>
          </cell>
          <cell r="Z853"/>
          <cell r="AA853" t="str">
            <v>BAJA</v>
          </cell>
          <cell r="AB853">
            <v>43206</v>
          </cell>
          <cell r="AC853" t="str">
            <v>AGREGADO DE MODELOS</v>
          </cell>
          <cell r="AD853" t="str">
            <v>BAJA</v>
          </cell>
          <cell r="AE853"/>
          <cell r="AF853"/>
        </row>
        <row r="854">
          <cell r="A854" t="str">
            <v>TC-IACSA-0167/001.1</v>
          </cell>
          <cell r="B854" t="str">
            <v>FITNESS TRADING SRL</v>
          </cell>
          <cell r="C854" t="str">
            <v>Licencia de Tipo (Sistema Nº 4)</v>
          </cell>
          <cell r="D854" t="str">
            <v>BAJA</v>
          </cell>
          <cell r="E854"/>
          <cell r="F854" t="str">
            <v>NA</v>
          </cell>
          <cell r="G854" t="str">
            <v>Av. Las Heras 2978, 9° "A", CABA, Argentina.</v>
          </cell>
          <cell r="H854" t="str">
            <v>Johnson Health Tech Co. Ltd. // N°999 Sec 2. Dongda Rd. Daya Dist. Taichung City 428, Taiwán.</v>
          </cell>
          <cell r="I854" t="str">
            <v>Johnson Health Tech Co. Ltd. // N°999 Sec 2. Dongda Rd. Daya Dist. Taichung City 428, Taiwán.</v>
          </cell>
          <cell r="J854" t="str">
            <v>Taiwán.</v>
          </cell>
          <cell r="K854" t="str">
            <v xml:space="preserve">Cinta de Correr </v>
          </cell>
          <cell r="L854" t="str">
            <v>MATRIX</v>
          </cell>
          <cell r="M854" t="str">
            <v>T5X</v>
          </cell>
          <cell r="N854" t="str">
            <v>220/240V~, 50/60Hz, 10A, Clase I.</v>
          </cell>
          <cell r="O854" t="str">
            <v>IEC 60335-1:2013 (Ed. 5.1)</v>
          </cell>
          <cell r="P854" t="str">
            <v xml:space="preserve">IE KMZ-04-17-8442 </v>
          </cell>
          <cell r="Q854" t="str">
            <v>LENOR S.R.L.</v>
          </cell>
          <cell r="R854" t="str">
            <v>NA</v>
          </cell>
          <cell r="S854" t="str">
            <v>NA</v>
          </cell>
          <cell r="T854" t="str">
            <v>NA</v>
          </cell>
          <cell r="U854" t="str">
            <v>NA</v>
          </cell>
          <cell r="V854">
            <v>3</v>
          </cell>
          <cell r="W854" t="str">
            <v>3.6</v>
          </cell>
          <cell r="X854" t="str">
            <v>Cuidado personal</v>
          </cell>
          <cell r="Y854">
            <v>42923</v>
          </cell>
          <cell r="Z854"/>
          <cell r="AA854" t="str">
            <v>BAJA</v>
          </cell>
          <cell r="AB854">
            <v>43282</v>
          </cell>
          <cell r="AC854" t="str">
            <v>No se renueva.</v>
          </cell>
          <cell r="AD854" t="str">
            <v>-</v>
          </cell>
          <cell r="AE854"/>
          <cell r="AF854"/>
        </row>
        <row r="855">
          <cell r="A855" t="str">
            <v>TC-IACSA-0160/003.1R1</v>
          </cell>
          <cell r="B855" t="str">
            <v>Grupo Runner S.A.</v>
          </cell>
          <cell r="C855" t="str">
            <v>Licencia de Tipo (Sistema Nº 4)</v>
          </cell>
          <cell r="D855" t="str">
            <v>BAJA</v>
          </cell>
          <cell r="E855"/>
          <cell r="F855" t="str">
            <v>NA</v>
          </cell>
          <cell r="G855" t="str">
            <v xml:space="preserve">Lavalle 1459 Piso 4to Of. 86 C.A.B.A., Argentina                          </v>
          </cell>
          <cell r="H855" t="str">
            <v>V-Power Biotech Limited Partnership</v>
          </cell>
          <cell r="I855" t="str">
            <v xml:space="preserve">V-Power Biotech Limited Partnership // 199/224 M. 6 T. Thungsukla A. Sriracha Chonburi, 20230, Thailandia. </v>
          </cell>
          <cell r="J855">
            <v>0</v>
          </cell>
          <cell r="K855" t="str">
            <v>Estufa Halógena // Halogen Stove</v>
          </cell>
          <cell r="L855" t="str">
            <v>SHAMU; TAESCA; TYRRELL; MARSHALL; CONQUEROR; HOME RUNNER; DIPLOMATIC; PANORAMIC; STEEL HOME; HOGARNET; PIGALLE</v>
          </cell>
          <cell r="M855" t="str">
            <v>(1) HR-HA1012E, (2) HR-HA12E</v>
          </cell>
          <cell r="N855" t="str">
            <v xml:space="preserve">220-240V, 50/60Hz, Clase l/ Class I
(1)1600W; (2) 1200W </v>
          </cell>
          <cell r="O855" t="str">
            <v>IEC60335-1:2013 (ED 5.1) + IEC 60335-2-30:2009 (ED 5.0)</v>
          </cell>
          <cell r="P855" t="str">
            <v>N° KMF-02-17-3210</v>
          </cell>
          <cell r="Q855" t="str">
            <v>LENOR S.R.L.</v>
          </cell>
          <cell r="R855" t="str">
            <v>NA</v>
          </cell>
          <cell r="S855" t="str">
            <v>NA</v>
          </cell>
          <cell r="T855" t="str">
            <v>NA</v>
          </cell>
          <cell r="U855" t="str">
            <v>NA</v>
          </cell>
          <cell r="V855">
            <v>3</v>
          </cell>
          <cell r="W855" t="str">
            <v>3.1</v>
          </cell>
          <cell r="X855" t="str">
            <v>Climatización</v>
          </cell>
          <cell r="Y855">
            <v>42927</v>
          </cell>
          <cell r="Z855"/>
          <cell r="AA855" t="str">
            <v>BAJA</v>
          </cell>
          <cell r="AB855">
            <v>43081</v>
          </cell>
          <cell r="AC855" t="str">
            <v>El producto no seguirá siendo comercializado</v>
          </cell>
          <cell r="AD855" t="str">
            <v>-</v>
          </cell>
          <cell r="AE855"/>
          <cell r="AF855"/>
        </row>
        <row r="856">
          <cell r="A856" t="str">
            <v>IACSA-C21-003.1</v>
          </cell>
          <cell r="B856" t="str">
            <v>Conextube S.A.</v>
          </cell>
          <cell r="C856" t="str">
            <v>Licencia de Marca (Sistema Nº 5)</v>
          </cell>
          <cell r="D856" t="str">
            <v>BAJA</v>
          </cell>
          <cell r="E856"/>
          <cell r="F856">
            <v>30655037248</v>
          </cell>
          <cell r="G856" t="str">
            <v>O´Higgins 2135, Piso 10, Depto 130, CP 1428, CABA, Argentina.</v>
          </cell>
          <cell r="H856" t="str">
            <v>Wenzhou Korlen Electric Appliances Co.,Ltd/ No. 258 Wei 20 Road, Yuequing Economic &amp; Development Zone, Zhejiang, China..</v>
          </cell>
          <cell r="I856" t="str">
            <v>Wenzhou Korlen Electric Appliances Co.,Ltd/ No. 258 Wei 20 Road, Yuequing Economic &amp; Development Zone, Zhejiang, China..</v>
          </cell>
          <cell r="J856" t="str">
            <v>China.</v>
          </cell>
          <cell r="K856" t="str">
            <v>Interruptor por Corriente Diferencial</v>
          </cell>
          <cell r="L856" t="str">
            <v>CONEXTUBE</v>
          </cell>
          <cell r="M856" t="str">
            <v xml:space="preserve">CXT D (Ver anexo 1) </v>
          </cell>
          <cell r="N856" t="str">
            <v xml:space="preserve">Un=240Vca (1P+N); 415Vca (3P+N); 50/60H
Inc= I∆c= 6000A; I∆m= Im= 630A; (63A); I∆m= Im= 500A (16,25,40A)
Ver anexo 1 </v>
          </cell>
          <cell r="O856" t="str">
            <v>IEC 61008-1:2010 (ED 3.0) + A1:2012 + A2: 2013 + IEC 61008-2-1:1990 (ED 3.0)</v>
          </cell>
          <cell r="P856" t="str">
            <v>160302571SHA-001, 160302571SHA-002</v>
          </cell>
          <cell r="Q856" t="str">
            <v>Intertek Testing Services Shanghai</v>
          </cell>
          <cell r="R856" t="str">
            <v>Intertek Semko AB</v>
          </cell>
          <cell r="S856" t="str">
            <v>NA</v>
          </cell>
          <cell r="T856" t="str">
            <v>NA</v>
          </cell>
          <cell r="U856" t="str">
            <v>NA</v>
          </cell>
          <cell r="V856">
            <v>1</v>
          </cell>
          <cell r="W856" t="str">
            <v>1.5</v>
          </cell>
          <cell r="X856" t="str">
            <v xml:space="preserve">Dispositivos de protección y maniobra </v>
          </cell>
          <cell r="Y856">
            <v>42928</v>
          </cell>
          <cell r="Z856"/>
          <cell r="AA856">
            <v>44385</v>
          </cell>
          <cell r="AB856">
            <v>44425</v>
          </cell>
          <cell r="AC856" t="str">
            <v>cambio de codificacion (CAMBIO INTERNO DE INTERTEK)</v>
          </cell>
          <cell r="AD856">
            <v>-1527</v>
          </cell>
          <cell r="AE856"/>
          <cell r="AF856"/>
        </row>
        <row r="857">
          <cell r="A857" t="str">
            <v>IACSA-C21-001.1</v>
          </cell>
          <cell r="B857" t="str">
            <v>Conextube S.A.</v>
          </cell>
          <cell r="C857" t="str">
            <v>Licencia de Marca (Sistema Nº 5)</v>
          </cell>
          <cell r="D857" t="str">
            <v>BAJA</v>
          </cell>
          <cell r="E857"/>
          <cell r="F857">
            <v>30655037248</v>
          </cell>
          <cell r="G857" t="str">
            <v>O´Higgins 2135, Piso 10, Depto 130, CP 1428, CABA, Argentina.</v>
          </cell>
          <cell r="H857" t="str">
            <v>Wenzhou Korlen Electric Appliances Co.,Ltd/ No. 258 Wei 20 Road, Yuequing Economic &amp; Development Zone, Zhejiang, China..</v>
          </cell>
          <cell r="I857" t="str">
            <v>Wenzhou Korlen Electric Appliances Co.,Ltd/ No. 258 Wei 20 Road, Yuequing Economic &amp; Development Zone, Zhejiang, China..</v>
          </cell>
          <cell r="J857" t="str">
            <v>China.</v>
          </cell>
          <cell r="K857" t="str">
            <v xml:space="preserve">Interruptor Automático Termomagnético </v>
          </cell>
          <cell r="L857" t="str">
            <v>CONEXTUBE</v>
          </cell>
          <cell r="M857" t="str">
            <v xml:space="preserve">CXT A60 (Ver anexo 1) </v>
          </cell>
          <cell r="N857" t="str">
            <v xml:space="preserve">U: 240V/415V~ (1P), 415 V~ (2P,3P,4P), 50/60Hz
In: 1, 2, 3, 4, 6, 10, 16, 20, 25, 32, 40, 50, 63A
Icn: Ics: 6000A, Tipo B, C, D 
Ver anexo 1 </v>
          </cell>
          <cell r="O857" t="str">
            <v>IEC 60898-1: 2015 (ED 2.0)</v>
          </cell>
          <cell r="P857" t="str">
            <v>150500685SHA-001, 150500685SHA-002, 150500685SHA-003, 150500685SHA-004</v>
          </cell>
          <cell r="Q857" t="str">
            <v>Intertek Testing Services Shanghai</v>
          </cell>
          <cell r="R857" t="str">
            <v>Intertek Semko AB</v>
          </cell>
          <cell r="S857" t="str">
            <v>NA</v>
          </cell>
          <cell r="T857" t="str">
            <v>NA</v>
          </cell>
          <cell r="U857" t="str">
            <v>NA</v>
          </cell>
          <cell r="V857">
            <v>1</v>
          </cell>
          <cell r="W857" t="str">
            <v>1.5</v>
          </cell>
          <cell r="X857" t="str">
            <v xml:space="preserve">Dispositivos de protección y maniobra </v>
          </cell>
          <cell r="Y857">
            <v>42928</v>
          </cell>
          <cell r="Z857"/>
          <cell r="AA857">
            <v>44385</v>
          </cell>
          <cell r="AB857">
            <v>44425</v>
          </cell>
          <cell r="AC857" t="str">
            <v>cambio de codificacion (CAMBIO INTERNO DE INTERTEK)</v>
          </cell>
          <cell r="AD857">
            <v>-1527</v>
          </cell>
          <cell r="AE857"/>
          <cell r="AF857"/>
        </row>
        <row r="858">
          <cell r="A858" t="str">
            <v>IACSA-C21-001.3</v>
          </cell>
          <cell r="B858" t="str">
            <v>Conextube S.A.</v>
          </cell>
          <cell r="C858" t="str">
            <v>Licencia de Marca (Sistema Nº 5)</v>
          </cell>
          <cell r="D858" t="str">
            <v>BAJA</v>
          </cell>
          <cell r="E858"/>
          <cell r="F858">
            <v>30655037248</v>
          </cell>
          <cell r="G858" t="str">
            <v>O´Higgins 2135, Piso 10, Depto 130, CP 1428, CABA, Argentina.</v>
          </cell>
          <cell r="H858" t="str">
            <v>Wenzhou Korlen Electric Appliances Co.,Ltd/ No. 258 Wei 20 Road, Yuequing Economic &amp; Development Zone, Zhejiang, China..</v>
          </cell>
          <cell r="I858" t="str">
            <v>Wenzhou Korlen Electric Appliances Co.,Ltd/ No. 258 Wei 20 Road, Yuequing Economic &amp; Development Zone, Zhejiang, China..</v>
          </cell>
          <cell r="J858" t="str">
            <v>China.</v>
          </cell>
          <cell r="K858" t="str">
            <v xml:space="preserve">Interruptor Automático Termomagnético </v>
          </cell>
          <cell r="L858" t="str">
            <v>ARGENBLOC</v>
          </cell>
          <cell r="M858" t="str">
            <v xml:space="preserve">Ver anexo 1 </v>
          </cell>
          <cell r="N858" t="str">
            <v xml:space="preserve">U: 240V/415V~ (1P), 415 V~ (2P,3P,4P)
In:  2, 3, 4, 5, 6, 10, 16, 20, 25, 32, 40, 50, 63A
Icn: Ics: 3000A, Tipo C 
Ver anexo 1 </v>
          </cell>
          <cell r="O858" t="str">
            <v>IEC 60898-1: 2002 (ED 1.0) + A1:2002 + A2:2003</v>
          </cell>
          <cell r="P858" t="str">
            <v>14100097SHA-001, 14100097SHA-002, 14100097SHA-003, 14100097SHA-004</v>
          </cell>
          <cell r="Q858" t="str">
            <v>Intertek Testing Services Shanghai</v>
          </cell>
          <cell r="R858" t="str">
            <v>Intertek Semko AB</v>
          </cell>
          <cell r="S858" t="str">
            <v>NA</v>
          </cell>
          <cell r="T858" t="str">
            <v>NA</v>
          </cell>
          <cell r="U858" t="str">
            <v>NA</v>
          </cell>
          <cell r="V858">
            <v>1</v>
          </cell>
          <cell r="W858" t="str">
            <v>1.5</v>
          </cell>
          <cell r="X858" t="str">
            <v xml:space="preserve">Dispositivos de protección y maniobra </v>
          </cell>
          <cell r="Y858">
            <v>42928</v>
          </cell>
          <cell r="Z858"/>
          <cell r="AA858" t="str">
            <v>BAJA</v>
          </cell>
          <cell r="AB858" t="str">
            <v>NA</v>
          </cell>
          <cell r="AC858" t="str">
            <v>NA</v>
          </cell>
          <cell r="AD858" t="str">
            <v>-</v>
          </cell>
          <cell r="AE858"/>
          <cell r="AF858"/>
        </row>
        <row r="859">
          <cell r="A859" t="str">
            <v>IACSA-C21-001.4</v>
          </cell>
          <cell r="B859" t="str">
            <v>Conextube S.A.</v>
          </cell>
          <cell r="C859" t="str">
            <v>Licencia de Marca (Sistema Nº 5)</v>
          </cell>
          <cell r="D859" t="str">
            <v>BAJA</v>
          </cell>
          <cell r="E859"/>
          <cell r="F859">
            <v>30655037248</v>
          </cell>
          <cell r="G859" t="str">
            <v>O´Higgins 2135, Piso 10, Depto 130, CP 1428, CABA, Argentina.</v>
          </cell>
          <cell r="H859" t="str">
            <v>Wenzhou Korlen Electric Appliances Co.,Ltd/ No. 258 Wei 20 Road, Yuequing Economic &amp; Development Zone, Zhejiang, China..</v>
          </cell>
          <cell r="I859" t="str">
            <v>Wenzhou Korlen Electric Appliances Co.,Ltd/ No. 258 Wei 20 Road, Yuequing Economic &amp; Development Zone, Zhejiang, China..</v>
          </cell>
          <cell r="J859" t="str">
            <v>China.</v>
          </cell>
          <cell r="K859" t="str">
            <v xml:space="preserve">Interruptor Automático Termomagnético </v>
          </cell>
          <cell r="L859" t="str">
            <v>CONEXTUBE</v>
          </cell>
          <cell r="M859" t="str">
            <v xml:space="preserve">CXT A45 (Ver anexo 1) </v>
          </cell>
          <cell r="N859" t="str">
            <v xml:space="preserve">U: 240V/415V~ (1P), 415 V~ (2P,3P,4P)
In: 2, 3, 4, 5, 6, 10, 16, 20, 25, 32, 40, 50, 63A
Icn: Ics: 4500A, Tipo C 
Ver anexo 1 </v>
          </cell>
          <cell r="O859" t="str">
            <v>IEC 60898-1: 2015 (ED 2.0)</v>
          </cell>
          <cell r="P859" t="str">
            <v>160302562SHA-001, 160302562SHA-002, 160302562SHA-003, 160302562SHA-004</v>
          </cell>
          <cell r="Q859" t="str">
            <v>Intertek Testing Services Shanghai</v>
          </cell>
          <cell r="R859" t="str">
            <v>Intertek Semko AB</v>
          </cell>
          <cell r="S859" t="str">
            <v>NA</v>
          </cell>
          <cell r="T859" t="str">
            <v>NA</v>
          </cell>
          <cell r="U859" t="str">
            <v>NA</v>
          </cell>
          <cell r="V859">
            <v>1</v>
          </cell>
          <cell r="W859" t="str">
            <v>1.5</v>
          </cell>
          <cell r="X859" t="str">
            <v xml:space="preserve">Dispositivos de protección y maniobra </v>
          </cell>
          <cell r="Y859">
            <v>42928</v>
          </cell>
          <cell r="Z859"/>
          <cell r="AA859">
            <v>44408</v>
          </cell>
          <cell r="AB859">
            <v>44425</v>
          </cell>
          <cell r="AC859" t="str">
            <v>cambio de codificacion (CAMBIO INTERNO DE INTERTEK)</v>
          </cell>
          <cell r="AD859">
            <v>-1504</v>
          </cell>
          <cell r="AE859"/>
          <cell r="AF859"/>
        </row>
        <row r="860">
          <cell r="A860" t="str">
            <v>IACSA-C21-002.1</v>
          </cell>
          <cell r="B860" t="str">
            <v>Conextube S.A.</v>
          </cell>
          <cell r="C860" t="str">
            <v>Licencia de Marca (Sistema Nº 5)</v>
          </cell>
          <cell r="D860" t="str">
            <v>BAJA</v>
          </cell>
          <cell r="E860"/>
          <cell r="F860">
            <v>30655037248</v>
          </cell>
          <cell r="G860" t="str">
            <v>O´Higgins 2135, Piso 10, Depto 130, CP 1428, CABA, Argentina.</v>
          </cell>
          <cell r="H860" t="str">
            <v>Wenzhou Korlen Electric Appliances Co.,Ltd/ No. 258 Wei 20 Road, Yuequing Economic &amp; Development Zone, Zhejiang, China..</v>
          </cell>
          <cell r="I860" t="str">
            <v>Wenzhou Korlen Electric Appliances Co.,Ltd/ No. 258 Wei 20 Road, Yuequing Economic &amp; Development Zone, Zhejiang, China..</v>
          </cell>
          <cell r="J860" t="str">
            <v>China.</v>
          </cell>
          <cell r="K860" t="str">
            <v>Guarda motores Magnetotérmicos y Accesorios</v>
          </cell>
          <cell r="L860" t="str">
            <v>CONEXTUBE</v>
          </cell>
          <cell r="M860" t="str">
            <v xml:space="preserve">CXT J1, CXT JK1 (Ver anexo 1) </v>
          </cell>
          <cell r="N860" t="str">
            <v xml:space="preserve">Ue=400/415/690V(3P), Ui= 690, Uimp=6KV, CAT.A, AC-3(415V)
Ver anexo 1 </v>
          </cell>
          <cell r="O860" t="str">
            <v>IEC 60947-4-1: 2009 (ED 3.0) + A1:2012 + IEC 60947-2:2006 (ED 4.0) + A1:2009 + A2:2013</v>
          </cell>
          <cell r="P860" t="str">
            <v>141201613SHA-001, 141201613SHA-002</v>
          </cell>
          <cell r="Q860" t="str">
            <v>Intertek Testing Services Shanghai</v>
          </cell>
          <cell r="R860" t="str">
            <v>Intertek Semko AB</v>
          </cell>
          <cell r="S860" t="str">
            <v>NA</v>
          </cell>
          <cell r="T860" t="str">
            <v>NA</v>
          </cell>
          <cell r="U860" t="str">
            <v>NA</v>
          </cell>
          <cell r="V860">
            <v>1</v>
          </cell>
          <cell r="W860" t="str">
            <v>1.5</v>
          </cell>
          <cell r="X860" t="str">
            <v xml:space="preserve">Dispositivos de protección y maniobra </v>
          </cell>
          <cell r="Y860">
            <v>42928</v>
          </cell>
          <cell r="Z860"/>
          <cell r="AA860" t="str">
            <v>BAJA</v>
          </cell>
          <cell r="AB860" t="str">
            <v>NA</v>
          </cell>
          <cell r="AC860" t="str">
            <v>NA</v>
          </cell>
          <cell r="AD860" t="str">
            <v>-</v>
          </cell>
          <cell r="AE860"/>
          <cell r="AF860"/>
        </row>
        <row r="861">
          <cell r="A861" t="str">
            <v>IACSA-C21-002.2</v>
          </cell>
          <cell r="B861" t="str">
            <v>Conextube S.A.</v>
          </cell>
          <cell r="C861" t="str">
            <v>Licencia de Marca (Sistema Nº 5)</v>
          </cell>
          <cell r="D861" t="str">
            <v>BAJA</v>
          </cell>
          <cell r="E861"/>
          <cell r="F861">
            <v>30655037248</v>
          </cell>
          <cell r="G861" t="str">
            <v>O´Higgins 2135, Piso 10, Depto 130, CP 1428, CABA, Argentina.</v>
          </cell>
          <cell r="H861" t="str">
            <v>Wenzhou Korlen Electric Appliances Co.,Ltd/ No. 258 Wei 20 Road, Yuequing Economic &amp; Development Zone, Zhejiang, China..</v>
          </cell>
          <cell r="I861" t="str">
            <v>Wenzhou Korlen Electric Appliances Co.,Ltd/ No. 258 Wei 20 Road, Yuequing Economic &amp; Development Zone, Zhejiang, China..</v>
          </cell>
          <cell r="J861" t="str">
            <v>China.</v>
          </cell>
          <cell r="K861" t="str">
            <v>Guarda motores Magnetotérmicos y Accesorios</v>
          </cell>
          <cell r="L861" t="str">
            <v>CONEXTUBE</v>
          </cell>
          <cell r="M861" t="str">
            <v xml:space="preserve">CXT J2, CXT JK2 (Ver anexo 1) </v>
          </cell>
          <cell r="N861" t="str">
            <v xml:space="preserve">Ue=400/415/690V(3P), Ui= 690, Uimp=6KV, CAT.A, AC-3(415V)
Ver anexo 1 </v>
          </cell>
          <cell r="O861" t="str">
            <v>NORMA IEC 60947-4-1: 2009 (ED 3.0) + A1:2012 + IEC 60947-2:2006 (ED 4.0) + A1:2009 + A2:2013</v>
          </cell>
          <cell r="P861" t="str">
            <v>141202098SHA-001, 141202098SHA-002</v>
          </cell>
          <cell r="Q861" t="str">
            <v>Intertek Testing Services Shanghai</v>
          </cell>
          <cell r="R861" t="str">
            <v>Intertek Semko AB</v>
          </cell>
          <cell r="S861" t="str">
            <v>NA</v>
          </cell>
          <cell r="T861" t="str">
            <v>NA</v>
          </cell>
          <cell r="U861" t="str">
            <v>NA</v>
          </cell>
          <cell r="V861">
            <v>1</v>
          </cell>
          <cell r="W861" t="str">
            <v>1.5</v>
          </cell>
          <cell r="X861" t="str">
            <v xml:space="preserve">Dispositivos de protección y maniobra </v>
          </cell>
          <cell r="Y861">
            <v>42928</v>
          </cell>
          <cell r="Z861"/>
          <cell r="AA861" t="str">
            <v>BAJA</v>
          </cell>
          <cell r="AB861" t="str">
            <v>NA</v>
          </cell>
          <cell r="AC861" t="str">
            <v>NA</v>
          </cell>
          <cell r="AD861" t="str">
            <v>-</v>
          </cell>
          <cell r="AE861"/>
          <cell r="AF861"/>
        </row>
        <row r="862">
          <cell r="A862" t="str">
            <v>TC-IACSA-0143/006.2</v>
          </cell>
          <cell r="B862" t="str">
            <v xml:space="preserve">WAL MART ARGENTINA S.R.L. </v>
          </cell>
          <cell r="C862" t="str">
            <v>Licencia de Tipo (Sistema Nº 4)</v>
          </cell>
          <cell r="D862" t="str">
            <v>BAJA</v>
          </cell>
          <cell r="E862"/>
          <cell r="F862">
            <v>30678138300</v>
          </cell>
          <cell r="G862" t="str">
            <v>Bolivia 5831, C.A.B.A., Argentina.</v>
          </cell>
          <cell r="H862" t="str">
            <v>Ningbo K&amp;B Home Products imp&amp;Exp Co., Ltd.</v>
          </cell>
          <cell r="I862" t="str">
            <v>TaiZhou HuangYan HongMing Arts &amp; Crafts Co., Ltd // ShangJie Village, MaoShe, HuangYan, Taizhou, Zhejiang, China.</v>
          </cell>
          <cell r="J862" t="str">
            <v>China.</v>
          </cell>
          <cell r="K862" t="str">
            <v xml:space="preserve">Luces Decorativas LED </v>
          </cell>
          <cell r="L862" t="str">
            <v>MAINSTAYS</v>
          </cell>
          <cell r="M862" t="str">
            <v>KB05-35243; KB05-KT427; KB05-184107; KB05-35261; KB05-35241; KB05-35235; KB05-35234; KB05-35072; KB05-35071</v>
          </cell>
          <cell r="N862" t="str">
            <v>Entrada/Input: 3Vcc (2 PILAS AA CONECTADAS EN SERIE)</v>
          </cell>
          <cell r="O862" t="str">
            <v>IEC 62031:2012 (Ed. 1.1)</v>
          </cell>
          <cell r="P862" t="str">
            <v>SE N° 41937</v>
          </cell>
          <cell r="Q862" t="str">
            <v>IADEV S.A.</v>
          </cell>
          <cell r="R862" t="str">
            <v>NA</v>
          </cell>
          <cell r="S862" t="str">
            <v>NA</v>
          </cell>
          <cell r="T862" t="str">
            <v>NA</v>
          </cell>
          <cell r="U862" t="str">
            <v>NA</v>
          </cell>
          <cell r="V862">
            <v>2</v>
          </cell>
          <cell r="W862" t="str">
            <v>2.1</v>
          </cell>
          <cell r="X862" t="str">
            <v xml:space="preserve">Luminaria: artefacto completo </v>
          </cell>
          <cell r="Y862">
            <v>42928</v>
          </cell>
          <cell r="Z862"/>
          <cell r="AA862" t="str">
            <v>BAJA</v>
          </cell>
          <cell r="AB862">
            <v>43167</v>
          </cell>
          <cell r="AC862" t="str">
            <v>Falta de vigilancia</v>
          </cell>
          <cell r="AD862" t="str">
            <v>-</v>
          </cell>
          <cell r="AE862"/>
          <cell r="AF862"/>
        </row>
        <row r="863">
          <cell r="A863" t="str">
            <v>TC-IACSA-0143/018.1</v>
          </cell>
          <cell r="B863" t="str">
            <v xml:space="preserve">WAL MART ARGENTINA S.R.L. </v>
          </cell>
          <cell r="C863" t="str">
            <v>Licencia de Tipo (Sistema Nº 4)</v>
          </cell>
          <cell r="D863" t="str">
            <v>BAJA</v>
          </cell>
          <cell r="E863"/>
          <cell r="F863">
            <v>30678138300</v>
          </cell>
          <cell r="G863" t="str">
            <v>Bolivia 5831, C.A.B.A., Argentina.</v>
          </cell>
          <cell r="H863" t="str">
            <v>Kinwing Electric Industrial Co., Ltd.</v>
          </cell>
          <cell r="I863" t="str">
            <v>Kinwing Electric Industrial Co., Ltd. // Defa Road #10, Masan Industrial Zone,Jianghai District, Jiangmen, Guangdong, China..</v>
          </cell>
          <cell r="J863" t="str">
            <v>China.</v>
          </cell>
          <cell r="K863" t="str">
            <v>Pava Eléctrica</v>
          </cell>
          <cell r="L863" t="str">
            <v>DURABRAND</v>
          </cell>
          <cell r="M863" t="str">
            <v>KK-2200</v>
          </cell>
          <cell r="N863" t="str">
            <v xml:space="preserve">220-240V~,  50Hz, 1800W, 4A, Clase I </v>
          </cell>
          <cell r="O863" t="str">
            <v>IEC 60335-1:2013 (Ed. 5.1) + IEC 60335-2-15:2012 (Ed. 6.0)</v>
          </cell>
          <cell r="P863" t="str">
            <v xml:space="preserve">N° AKX-06-17-3141 </v>
          </cell>
          <cell r="Q863" t="str">
            <v>LENOR S.R.L.</v>
          </cell>
          <cell r="R863" t="str">
            <v>NA</v>
          </cell>
          <cell r="S863" t="str">
            <v>NA</v>
          </cell>
          <cell r="T863" t="str">
            <v>NA</v>
          </cell>
          <cell r="U863" t="str">
            <v>NA</v>
          </cell>
          <cell r="V863">
            <v>3</v>
          </cell>
          <cell r="W863" t="str">
            <v>3.2</v>
          </cell>
          <cell r="X863" t="str">
            <v>Electrodomésticos de uso en la Cocina</v>
          </cell>
          <cell r="Y863">
            <v>42930</v>
          </cell>
          <cell r="Z863"/>
          <cell r="AA863" t="str">
            <v>BAJA</v>
          </cell>
          <cell r="AB863" t="str">
            <v>NA</v>
          </cell>
          <cell r="AC863" t="str">
            <v>NA</v>
          </cell>
          <cell r="AD863" t="str">
            <v>-</v>
          </cell>
          <cell r="AE863"/>
          <cell r="AF863"/>
        </row>
        <row r="864">
          <cell r="A864" t="str">
            <v>IACSA-B10-006.1</v>
          </cell>
          <cell r="B864" t="str">
            <v>BGH S.A.</v>
          </cell>
          <cell r="C864" t="str">
            <v>Licencia de Marca (Sistema Nº 5)</v>
          </cell>
          <cell r="D864" t="str">
            <v>BAJA</v>
          </cell>
          <cell r="E864"/>
          <cell r="F864">
            <v>30503612891</v>
          </cell>
          <cell r="G864" t="str">
            <v xml:space="preserve">Brasil 731, C.A.B.A, Argentina. </v>
          </cell>
          <cell r="H864" t="str">
            <v xml:space="preserve">Hisense Electric Co Ltd. </v>
          </cell>
          <cell r="I864" t="str">
            <v>Hisense Electric Co Ltd. / No. 218 Qianwangang Road, Economy &amp; Technology Development Zone, Qingdao, China..</v>
          </cell>
          <cell r="J864" t="str">
            <v>China.</v>
          </cell>
          <cell r="K864" t="str">
            <v xml:space="preserve">Televisor LED </v>
          </cell>
          <cell r="L864" t="str">
            <v>Hisense</v>
          </cell>
          <cell r="M864" t="str">
            <v>HLE6517RTUI</v>
          </cell>
          <cell r="N864" t="str">
            <v xml:space="preserve">100-240Vac, 50/60Hz, 200W, Clase II </v>
          </cell>
          <cell r="O864" t="str">
            <v>IEC 60065: 2001 (ED 5.0) + A1:2005</v>
          </cell>
          <cell r="P864" t="str">
            <v>170402220SHA-001</v>
          </cell>
          <cell r="Q864" t="str">
            <v>Intertek Testing Services Shanghai</v>
          </cell>
          <cell r="R864" t="str">
            <v>NA</v>
          </cell>
          <cell r="S864" t="str">
            <v>NA</v>
          </cell>
          <cell r="T864" t="str">
            <v>NA</v>
          </cell>
          <cell r="U864" t="str">
            <v>NA</v>
          </cell>
          <cell r="V864">
            <v>5</v>
          </cell>
          <cell r="W864" t="str">
            <v>5.5</v>
          </cell>
          <cell r="X864" t="str">
            <v>Receptores de televisión y monitores de video con sintonizadores</v>
          </cell>
          <cell r="Y864">
            <v>42933</v>
          </cell>
          <cell r="Z864"/>
          <cell r="AA864" t="str">
            <v>BAJA</v>
          </cell>
          <cell r="AB864">
            <v>43252</v>
          </cell>
          <cell r="AC864" t="str">
            <v>cliente decidió no renovar mas el certificado</v>
          </cell>
          <cell r="AD864" t="str">
            <v>-</v>
          </cell>
          <cell r="AE864"/>
          <cell r="AF864"/>
        </row>
        <row r="865">
          <cell r="A865" t="str">
            <v>TC-IACSA-0154/001.1</v>
          </cell>
          <cell r="B865" t="str">
            <v>DIGITAL ZOOM S.R.L.</v>
          </cell>
          <cell r="C865" t="str">
            <v>Licencia de Tipo (Sistema Nº 4)</v>
          </cell>
          <cell r="D865" t="str">
            <v>BAJA</v>
          </cell>
          <cell r="E865"/>
          <cell r="F865" t="str">
            <v>NA</v>
          </cell>
          <cell r="G865" t="str">
            <v>Libertad 434 piso 11°  of 114 - CABA -Argentina.</v>
          </cell>
          <cell r="H865" t="str">
            <v>The F.J. Westcott Co.</v>
          </cell>
          <cell r="I865" t="str">
            <v xml:space="preserve">The F.J. Westcott Co.// 123 Secheonro-3-gil, Dasa, Dalsunggun, Daegu 42921, Korea </v>
          </cell>
          <cell r="J865">
            <v>0</v>
          </cell>
          <cell r="K865" t="str">
            <v>Luminaria LED para fotografia con balasto asociado</v>
          </cell>
          <cell r="L865" t="str">
            <v>WESTCOTT</v>
          </cell>
          <cell r="M865" t="str">
            <v>(1) Flex 1' x 1' Daylight Mat, Flex 1' x 1' Bi-Color Mat;
(2) Flex 10" x 3" Daylight Mat, Flex 10" x 3" Bi-Color Mat;
(3) Flex 1' x 2' Daylight Mat, Flex 1' x 2' Bi-Color Mat;
(4) Flex 1' x 3' Daylight Mat; 
(5) Flex 2' x 2' Daylight Mat</v>
          </cell>
          <cell r="N865" t="str">
            <v>100-240Vac, 50/60Hz., IP64, Clase I
(1) 55W,(2) 15W, (3) 100W, (4) 150W, (5) 200W.</v>
          </cell>
          <cell r="O865" t="str">
            <v>IEC 62031:2008 (Ed.1.0) + A1:2012 + A2:2014 + IEC61347-1: 2015 (Ed 3.0) + IEC 61347-2-13:2014 (Ed. 2.0)</v>
          </cell>
          <cell r="P865" t="str">
            <v xml:space="preserve">N° KOY-02-17-1782 </v>
          </cell>
          <cell r="Q865" t="str">
            <v>LENOR S.R.L.</v>
          </cell>
          <cell r="R865" t="str">
            <v>NA</v>
          </cell>
          <cell r="S865" t="str">
            <v>NA</v>
          </cell>
          <cell r="T865" t="str">
            <v>NA</v>
          </cell>
          <cell r="U865" t="str">
            <v>NA</v>
          </cell>
          <cell r="V865">
            <v>2</v>
          </cell>
          <cell r="W865" t="str">
            <v>2.1</v>
          </cell>
          <cell r="X865" t="str">
            <v xml:space="preserve">Luminaria: artefacto completo </v>
          </cell>
          <cell r="Y865">
            <v>42933</v>
          </cell>
          <cell r="Z865"/>
          <cell r="AA865" t="str">
            <v>BAJA</v>
          </cell>
          <cell r="AB865" t="str">
            <v>NA</v>
          </cell>
          <cell r="AC865" t="str">
            <v>falta de vigilancia</v>
          </cell>
          <cell r="AD865" t="str">
            <v>-</v>
          </cell>
          <cell r="AE865"/>
          <cell r="AF865"/>
        </row>
        <row r="866">
          <cell r="A866" t="str">
            <v>TC-IACSA-0141/003.1</v>
          </cell>
          <cell r="B866" t="str">
            <v>KUANTO S.A.</v>
          </cell>
          <cell r="C866" t="str">
            <v>Licencia de Tipo (Sistema Nº 4)</v>
          </cell>
          <cell r="D866" t="str">
            <v>BAJA</v>
          </cell>
          <cell r="E866"/>
          <cell r="F866">
            <v>30714549754</v>
          </cell>
          <cell r="G866" t="str">
            <v>Camargo 769 3°A, C.P. 1414, C.A.B.A., Argentina.</v>
          </cell>
          <cell r="H866" t="str">
            <v>HYUNDAI MIB INTERNATIONAL Co., Ltd</v>
          </cell>
          <cell r="I866" t="str">
            <v>HYUNDAI MIB INTERNATIONAL Co., Ltd // 5f, Koolance Bld, 206 , Anyang7-Dong, Manan-Gu, Anyang-City, Gyeonggi-Do, KOREA</v>
          </cell>
          <cell r="J866" t="str">
            <v>Corea</v>
          </cell>
          <cell r="K866" t="str">
            <v>Clasificadora de Billetes</v>
          </cell>
          <cell r="L866" t="str">
            <v>Hyundai MIB International</v>
          </cell>
          <cell r="M866" t="str">
            <v>SB-3000
SB-5000</v>
          </cell>
          <cell r="N866" t="str">
            <v>100-240V~, 50-60Hz, 2.5A, Clase I</v>
          </cell>
          <cell r="O866" t="str">
            <v xml:space="preserve">IEC 60950‐1:2005 (Ed. 2.0) + A1:2009 
</v>
          </cell>
          <cell r="P866" t="str">
            <v>N° 170519 01 SE</v>
          </cell>
          <cell r="Q866" t="str">
            <v>CES S.A.</v>
          </cell>
          <cell r="R866" t="str">
            <v>NA</v>
          </cell>
          <cell r="S866" t="str">
            <v>NA</v>
          </cell>
          <cell r="T866" t="str">
            <v>NA</v>
          </cell>
          <cell r="U866" t="str">
            <v>NA</v>
          </cell>
          <cell r="V866">
            <v>5</v>
          </cell>
          <cell r="W866" t="str">
            <v>5.10</v>
          </cell>
          <cell r="X866" t="str">
            <v>equipamiento para bancos y venta.</v>
          </cell>
          <cell r="Y866">
            <v>42933</v>
          </cell>
          <cell r="Z866"/>
          <cell r="AA866" t="str">
            <v>BAJA</v>
          </cell>
          <cell r="AB866" t="str">
            <v>NA</v>
          </cell>
          <cell r="AC866" t="str">
            <v>NA</v>
          </cell>
          <cell r="AD866" t="str">
            <v>-</v>
          </cell>
          <cell r="AE866"/>
          <cell r="AF866"/>
        </row>
        <row r="867">
          <cell r="A867" t="str">
            <v>IACSA-B17-001.1</v>
          </cell>
          <cell r="B867" t="str">
            <v>BLUETOOLS S.R.L.</v>
          </cell>
          <cell r="C867" t="str">
            <v>Licencia de Marca (Sistema Nº 5)</v>
          </cell>
          <cell r="D867" t="str">
            <v>BAJA</v>
          </cell>
          <cell r="E867"/>
          <cell r="F867" t="str">
            <v>NA</v>
          </cell>
          <cell r="G867" t="str">
            <v>Ruta Nac. 8 Km 52.600 y Esq. Soler- Pilar, Buenos Aires, Argentina.</v>
          </cell>
          <cell r="H867" t="str">
            <v>Sinostar Lighting Group Ltd. // 22, Beihu 1ST Rd, Luocun, Nanhai, Foshan, China..</v>
          </cell>
          <cell r="I867" t="str">
            <v>Sinostar Lighting Group Ltd. // Route Toyota Industrial Park Road, 528000, Foshan, Guangdon, China..</v>
          </cell>
          <cell r="J867" t="str">
            <v>China.</v>
          </cell>
          <cell r="K867" t="str">
            <v>Luminaria LED Industrial</v>
          </cell>
          <cell r="L867" t="str">
            <v>SINOSTAR</v>
          </cell>
          <cell r="M867" t="str">
            <v>SS-HB-300W</v>
          </cell>
          <cell r="N867" t="str">
            <v>90-305VAC; 50-60Hz; 300W; Clase I; IP54</v>
          </cell>
          <cell r="O867" t="str">
            <v>IEC 60598-1:2014 (ed 8.0) + IEC 60598-2-1:1979 (Ed 1.0) +A1:1987 + IEC 62031:2008 (ed 1.0) + A1:2012 + A2:2014 - Cláusula 13.</v>
          </cell>
          <cell r="P867" t="str">
            <v xml:space="preserve">N° KUK-04-17-7233 </v>
          </cell>
          <cell r="Q867" t="str">
            <v>LENOR S.R.L.</v>
          </cell>
          <cell r="R867" t="str">
            <v>NA</v>
          </cell>
          <cell r="S867" t="str">
            <v>NA</v>
          </cell>
          <cell r="T867" t="str">
            <v>NA</v>
          </cell>
          <cell r="U867" t="str">
            <v>NA</v>
          </cell>
          <cell r="V867">
            <v>2</v>
          </cell>
          <cell r="W867" t="str">
            <v>2.1</v>
          </cell>
          <cell r="X867" t="str">
            <v xml:space="preserve">Luminaria: artefacto completo </v>
          </cell>
          <cell r="Y867">
            <v>42936</v>
          </cell>
          <cell r="Z867"/>
          <cell r="AA867" t="str">
            <v>BAJA</v>
          </cell>
          <cell r="AB867">
            <v>43221</v>
          </cell>
          <cell r="AC867" t="str">
            <v>falta de coordinacion de la IF</v>
          </cell>
          <cell r="AD867" t="str">
            <v>-</v>
          </cell>
          <cell r="AE867"/>
          <cell r="AF867"/>
        </row>
        <row r="868">
          <cell r="A868" t="str">
            <v>IACSA-B17-001.2</v>
          </cell>
          <cell r="B868" t="str">
            <v>BLUETOOLS S.R.L.</v>
          </cell>
          <cell r="C868" t="str">
            <v>Licencia de Marca (Sistema Nº 5)</v>
          </cell>
          <cell r="D868" t="str">
            <v>BAJA</v>
          </cell>
          <cell r="E868"/>
          <cell r="F868" t="str">
            <v>NA</v>
          </cell>
          <cell r="G868" t="str">
            <v>Ruta Nac. 8 Km 52.600 y Esq. Soler- Pilar, Buenos Aires, Argentina.</v>
          </cell>
          <cell r="H868" t="str">
            <v>Sinostar Lighting Group Ltd. // 22, Beihu 1ST Rd, Luocun, Nanhai, Foshan, China..</v>
          </cell>
          <cell r="I868" t="str">
            <v>Sinostar Lighting Group Ltd. // Route Toyota Industrial Park Road, 528000, Foshan, Guangdon, China..</v>
          </cell>
          <cell r="J868" t="str">
            <v>China.</v>
          </cell>
          <cell r="K868" t="str">
            <v>Luminaria LED Industrial</v>
          </cell>
          <cell r="L868" t="str">
            <v>SINOSTAR</v>
          </cell>
          <cell r="M868" t="str">
            <v>SS-HBU-300W</v>
          </cell>
          <cell r="N868" t="str">
            <v>90-305VAC; 50-60Hz; 300W; Clase I; IP65</v>
          </cell>
          <cell r="O868" t="str">
            <v>IEC 60598-1:2014 (ed 8.0) + IEC 60598-2-1:1979 (Ed 1.0) +A1:1987 + IEC 62031:2008 (ed 1.0) + A1:2012 + A2:2014 - Cláusula 13.</v>
          </cell>
          <cell r="P868" t="str">
            <v>N° KUK-04-17-7232</v>
          </cell>
          <cell r="Q868" t="str">
            <v>LENOR S.R.L.</v>
          </cell>
          <cell r="R868" t="str">
            <v>NA</v>
          </cell>
          <cell r="S868" t="str">
            <v>NA</v>
          </cell>
          <cell r="T868" t="str">
            <v>NA</v>
          </cell>
          <cell r="U868" t="str">
            <v>NA</v>
          </cell>
          <cell r="V868">
            <v>2</v>
          </cell>
          <cell r="W868" t="str">
            <v>2.1</v>
          </cell>
          <cell r="X868" t="str">
            <v xml:space="preserve">Luminaria: artefacto completo </v>
          </cell>
          <cell r="Y868">
            <v>42936</v>
          </cell>
          <cell r="Z868"/>
          <cell r="AA868" t="str">
            <v>BAJA</v>
          </cell>
          <cell r="AB868">
            <v>43221</v>
          </cell>
          <cell r="AC868" t="str">
            <v>falta de coordinacion de la IF</v>
          </cell>
          <cell r="AD868" t="str">
            <v>-</v>
          </cell>
          <cell r="AE868"/>
          <cell r="AF868"/>
        </row>
        <row r="869">
          <cell r="A869" t="str">
            <v>IACSA-E15-001.1R2</v>
          </cell>
          <cell r="B869" t="str">
            <v>EINHELL ARGENTINA S.A.</v>
          </cell>
          <cell r="C869" t="str">
            <v>Licencia de Marca (Sistema Nº 5)</v>
          </cell>
          <cell r="D869" t="str">
            <v>BAJA</v>
          </cell>
          <cell r="E869"/>
          <cell r="F869">
            <v>30711932476</v>
          </cell>
          <cell r="G869" t="str">
            <v>Av. Corrientes 1463; PISO 3°, Depto. 5,  C.A.B.A., Argentina.</v>
          </cell>
          <cell r="H869" t="str">
            <v xml:space="preserve">Yuyao Simen Town Wanji Electrics Factory / Simen Industrial Zone, Yuyao City, Zhejiang, 315400, China
</v>
          </cell>
          <cell r="I869" t="str">
            <v xml:space="preserve">Yuyao Simen Town Wanji Electrics Factory / Simen Industrial Zone, Yuyao City, Zhejiang, 315400, China
</v>
          </cell>
          <cell r="J869">
            <v>0</v>
          </cell>
          <cell r="K869" t="str">
            <v xml:space="preserve">Cargador de Baterias para herramientas de mano </v>
          </cell>
          <cell r="L869" t="str">
            <v>EINHELL; ROBUST</v>
          </cell>
          <cell r="M869" t="str">
            <v>RB-CD 18 Li, LG RB-SD 3,6 Li,  LG RT-SD 3,6/1 Li,  LG RB-CD 18 2B,  LG RB-SD 4,8 F,  A72-3h,  RB-CD 12 Li,  DACB-DC1200500,  RB-CD 12/4 Li,  LG TC-SD 3,6 Li</v>
          </cell>
          <cell r="N869" t="str">
            <v>Ver Anexo 1</v>
          </cell>
          <cell r="O869" t="str">
            <v xml:space="preserve">IEC 60335-1: 2010 (Ed. 5.0) + IEC 60335-2-29:2004 (Ed. 4.1)
</v>
          </cell>
          <cell r="P869" t="str">
            <v xml:space="preserve">SE Nº 39640, SE Nº 41250 </v>
          </cell>
          <cell r="Q869" t="str">
            <v>IADEV S.A.</v>
          </cell>
          <cell r="R869" t="str">
            <v>NA</v>
          </cell>
          <cell r="S869" t="str">
            <v>NA</v>
          </cell>
          <cell r="T869" t="str">
            <v>NA</v>
          </cell>
          <cell r="U869" t="str">
            <v>NA</v>
          </cell>
          <cell r="V869">
            <v>4</v>
          </cell>
          <cell r="W869" t="str">
            <v>4.4</v>
          </cell>
          <cell r="X869" t="str">
            <v>Fuente de alimentación generales</v>
          </cell>
          <cell r="Y869">
            <v>42936</v>
          </cell>
          <cell r="Z869"/>
          <cell r="AA869" t="str">
            <v>BAJA</v>
          </cell>
          <cell r="AB869">
            <v>43124</v>
          </cell>
          <cell r="AC869" t="str">
            <v>Se reemplaza por adicion de modelos a la familia de productos</v>
          </cell>
          <cell r="AD869" t="str">
            <v>-</v>
          </cell>
          <cell r="AE869"/>
          <cell r="AF869"/>
        </row>
        <row r="870">
          <cell r="A870" t="str">
            <v>IACSA-M13-001.6</v>
          </cell>
          <cell r="B870" t="str">
            <v>Motorola Solutions Argentina S.A.</v>
          </cell>
          <cell r="C870" t="str">
            <v>Licencia de Marca (Sistema Nº 5)</v>
          </cell>
          <cell r="D870" t="str">
            <v>BAJA</v>
          </cell>
          <cell r="E870"/>
          <cell r="F870">
            <v>30662053534</v>
          </cell>
          <cell r="G870" t="str">
            <v>Av. Del Libertador 1855, Vicente López, Buenos Aires, Argentina.</v>
          </cell>
          <cell r="H870" t="str">
            <v xml:space="preserve">Leader Electronics Inc. </v>
          </cell>
          <cell r="I870" t="str">
            <v xml:space="preserve">Leader Electronics Inc. / Nº  1 Industrial Area, Tang Xia Town, Dong Guan City, Guang Dong Province, China.
</v>
          </cell>
          <cell r="J870" t="str">
            <v>China.</v>
          </cell>
          <cell r="K870" t="str">
            <v>Fuente de Alimentación para Equipos de Tecnología de la información</v>
          </cell>
          <cell r="L870" t="str">
            <v>MOTOROLA, LEI, VERTEX STANDARD</v>
          </cell>
          <cell r="M870" t="str">
            <v>MU18-D160100-A4 (PA-45F/AAH11X005; PA55F/AAJ71X005)</v>
          </cell>
          <cell r="N870" t="str">
            <v xml:space="preserve">Entradat: 100-240V~, 50Hz, 50-60Hz,  ó 50/60Hz, 0,6A, Clase II
Salida: 16Vdc, 1.0A
</v>
          </cell>
          <cell r="O870" t="str">
            <v>IEC 60950-1:2005 (ED 2.0) + Am 1:2009 + Am 2:2013</v>
          </cell>
          <cell r="P870" t="str">
            <v>151100184TWN-001</v>
          </cell>
          <cell r="Q870" t="str">
            <v xml:space="preserve">Intertek Testing Services Taiwan </v>
          </cell>
          <cell r="R870" t="str">
            <v>NA</v>
          </cell>
          <cell r="S870" t="str">
            <v>NA</v>
          </cell>
          <cell r="T870" t="str">
            <v>NA</v>
          </cell>
          <cell r="U870" t="str">
            <v>NA</v>
          </cell>
          <cell r="V870">
            <v>4</v>
          </cell>
          <cell r="W870" t="str">
            <v>4.2</v>
          </cell>
          <cell r="X870" t="str">
            <v>Fuente de alimentación para equipos de tecnología de la información</v>
          </cell>
          <cell r="Y870">
            <v>42940</v>
          </cell>
          <cell r="Z870"/>
          <cell r="AA870" t="str">
            <v>BAJA</v>
          </cell>
          <cell r="AB870">
            <v>43238</v>
          </cell>
          <cell r="AC870" t="str">
            <v>Cambio de fábrica</v>
          </cell>
          <cell r="AD870" t="str">
            <v>-</v>
          </cell>
          <cell r="AE870"/>
          <cell r="AF870"/>
        </row>
        <row r="871">
          <cell r="A871" t="str">
            <v>IACSA-M13-002.1</v>
          </cell>
          <cell r="B871" t="str">
            <v>Motorola Solutions Argentina S.A.</v>
          </cell>
          <cell r="C871" t="str">
            <v>Licencia de Marca (Sistema Nº 5)</v>
          </cell>
          <cell r="D871" t="str">
            <v>BAJA</v>
          </cell>
          <cell r="E871"/>
          <cell r="F871">
            <v>30662053534</v>
          </cell>
          <cell r="G871" t="str">
            <v>Av. Del Libertador 1855, Vicente López, Buenos Aires, Argentina.</v>
          </cell>
          <cell r="H871" t="str">
            <v xml:space="preserve">Leader Electronics Inc. </v>
          </cell>
          <cell r="I871" t="str">
            <v xml:space="preserve">Dongguan Leader Electronics Inc. / No. 1, Industrial Area, Tang Xia Town, Dong Guan City, Guang Dong Province, China.. </v>
          </cell>
          <cell r="J871" t="str">
            <v>China.</v>
          </cell>
          <cell r="K871" t="str">
            <v>Fuente de Alimentación para Cargador de Baterías para Radio Portátil</v>
          </cell>
          <cell r="L871" t="str">
            <v>MOTOROLA, LEI, VERTEX STANDARD</v>
          </cell>
          <cell r="M871" t="str">
            <v>MH36-4145250-A4 (PS000041A04)</v>
          </cell>
          <cell r="N871" t="str">
            <v xml:space="preserve">Entrada: 220-240V~, 50Hz, 50-60Hz ó 50/60Hz, 0,4A, Clase II
Salida: 14,5Vdc, 2,50A
</v>
          </cell>
          <cell r="O871" t="str">
            <v>IEC 60950-1:2005 (ED 2.0) + Am 1:2009 + Am 2:2013</v>
          </cell>
          <cell r="P871" t="str">
            <v>150800078TWN-001</v>
          </cell>
          <cell r="Q871" t="str">
            <v>Intertek Testing Services Taiwan Ltd</v>
          </cell>
          <cell r="R871" t="str">
            <v>NA</v>
          </cell>
          <cell r="S871" t="str">
            <v>NA</v>
          </cell>
          <cell r="T871" t="str">
            <v>NA</v>
          </cell>
          <cell r="U871" t="str">
            <v>NA</v>
          </cell>
          <cell r="V871">
            <v>4</v>
          </cell>
          <cell r="W871" t="str">
            <v>4.2</v>
          </cell>
          <cell r="X871" t="str">
            <v>Fuente de alimentación para equipos de tecnología de la información</v>
          </cell>
          <cell r="Y871">
            <v>42940</v>
          </cell>
          <cell r="Z871"/>
          <cell r="AA871" t="str">
            <v>BAJA</v>
          </cell>
          <cell r="AB871">
            <v>43305</v>
          </cell>
          <cell r="AC871" t="str">
            <v>no se cuenta con productos para su vigilancia.</v>
          </cell>
          <cell r="AD871" t="str">
            <v>-</v>
          </cell>
          <cell r="AE871"/>
          <cell r="AF871"/>
        </row>
        <row r="872">
          <cell r="A872" t="str">
            <v>TC-IACSA-0180/003.1</v>
          </cell>
          <cell r="B872" t="str">
            <v xml:space="preserve">AVH SAN LUIS S.A.                                                                        </v>
          </cell>
          <cell r="C872" t="str">
            <v>Licencia de Tipo (Sistema Nº 4)</v>
          </cell>
          <cell r="D872" t="str">
            <v>BAJA</v>
          </cell>
          <cell r="E872"/>
          <cell r="F872" t="str">
            <v xml:space="preserve">30612032846
</v>
          </cell>
          <cell r="G872" t="str">
            <v>Calle 109 y 5, Parque Industrial Norte, San Luis, Argentina.</v>
          </cell>
          <cell r="H872" t="str">
            <v>Maintek Computer (Suzhou) Co. Ltd </v>
          </cell>
          <cell r="I872" t="str">
            <v>Maintek Computer (Suzhou) Co. Ltd / No.233 Jinfeng Road Suzhou, New District Jiangsu, China..</v>
          </cell>
          <cell r="J872" t="str">
            <v>China.</v>
          </cell>
          <cell r="K872" t="str">
            <v>Play Station 4</v>
          </cell>
          <cell r="L872" t="str">
            <v>SONY</v>
          </cell>
          <cell r="M872" t="str">
            <v xml:space="preserve">1) PS4 PRO CUH-7015B
2) CUH-2015A
3) CUH-2015B
</v>
          </cell>
          <cell r="N872" t="str">
            <v>100-240V, 50/60Hz, Clase II
1) 310W, 2) 230W, 3) 165W</v>
          </cell>
          <cell r="O872" t="str">
            <v>IEC 60065:2014 (Ed. 8.0)</v>
          </cell>
          <cell r="P872" t="str">
            <v>N° BBA-06-17-1990</v>
          </cell>
          <cell r="Q872" t="str">
            <v>LENOR S.R.L.</v>
          </cell>
          <cell r="R872" t="str">
            <v>NA</v>
          </cell>
          <cell r="S872" t="str">
            <v>NA</v>
          </cell>
          <cell r="T872" t="str">
            <v>NA</v>
          </cell>
          <cell r="U872" t="str">
            <v>NA</v>
          </cell>
          <cell r="V872">
            <v>5</v>
          </cell>
          <cell r="W872" t="str">
            <v>5.3</v>
          </cell>
          <cell r="X872" t="str">
            <v>Consolas de juego/ mesas de juego.</v>
          </cell>
          <cell r="Y872">
            <v>42942</v>
          </cell>
          <cell r="Z872"/>
          <cell r="AA872" t="str">
            <v>BAJA</v>
          </cell>
          <cell r="AB872">
            <v>43167</v>
          </cell>
          <cell r="AC872" t="str">
            <v>Falta de vigilancia</v>
          </cell>
          <cell r="AD872" t="str">
            <v>-</v>
          </cell>
          <cell r="AE872"/>
          <cell r="AF872"/>
        </row>
        <row r="873">
          <cell r="A873" t="str">
            <v>IACSA-B16-004.1</v>
          </cell>
          <cell r="B873" t="str">
            <v>Brother International Corporation de Argentina S.R.L.</v>
          </cell>
          <cell r="C873" t="str">
            <v>Licencia de Marca (Sistema Nº 5)</v>
          </cell>
          <cell r="D873" t="str">
            <v>BAJA</v>
          </cell>
          <cell r="E873"/>
          <cell r="F873">
            <v>30708049235</v>
          </cell>
          <cell r="G873" t="str">
            <v>Av. Santa Fe 2755 (10° Piso), C.A.B.A., Buenos Aires, Argentina.</v>
          </cell>
          <cell r="H873" t="str">
            <v>Brother industries Ltd.</v>
          </cell>
          <cell r="I873" t="str">
            <v xml:space="preserve">Brother industries Saigon, Ltd.
Plot 301, Road 7A, Amata Industrial Park, Long Binh Ward, Bien Hoa City, Dong Nai Province, Vietnam.
</v>
          </cell>
          <cell r="J873">
            <v>0</v>
          </cell>
          <cell r="K873" t="str">
            <v xml:space="preserve">Máquina de coser </v>
          </cell>
          <cell r="L873" t="str">
            <v xml:space="preserve">brother </v>
          </cell>
          <cell r="M873" t="str">
            <v>F400, F410, F420, F460, F480, NS2750D, NQ470L</v>
          </cell>
          <cell r="N873" t="str">
            <v>100-240V~, 50/60Hz, 55W, Clase II</v>
          </cell>
          <cell r="O873" t="str">
            <v xml:space="preserve">IEC 60335-1 :2010 (ED 5.0) + A1:2013 + IEC 60335-2-28:2002 (ED 4.0) + A1:2008
</v>
          </cell>
          <cell r="P873" t="str">
            <v>1706310STO-001</v>
          </cell>
          <cell r="Q873" t="str">
            <v xml:space="preserve">Intertek Semko AB </v>
          </cell>
          <cell r="R873" t="str">
            <v>NA</v>
          </cell>
          <cell r="S873" t="str">
            <v>NA</v>
          </cell>
          <cell r="T873" t="str">
            <v>NA</v>
          </cell>
          <cell r="U873" t="str">
            <v>NA</v>
          </cell>
          <cell r="V873">
            <v>3</v>
          </cell>
          <cell r="W873" t="str">
            <v>3.7</v>
          </cell>
          <cell r="X873" t="str">
            <v>Cuidado del hogar</v>
          </cell>
          <cell r="Y873">
            <v>42944</v>
          </cell>
          <cell r="Z873"/>
          <cell r="AA873" t="str">
            <v>BAJA</v>
          </cell>
          <cell r="AB873">
            <v>42971</v>
          </cell>
          <cell r="AC873" t="str">
            <v>BAJA a pedido del cliente, ver AQF-106 IACSA-004.1R1</v>
          </cell>
          <cell r="AD873" t="str">
            <v>-</v>
          </cell>
          <cell r="AE873"/>
          <cell r="AF873"/>
        </row>
        <row r="874">
          <cell r="A874" t="str">
            <v>IACSA-L22-001.1</v>
          </cell>
          <cell r="B874" t="str">
            <v>LENOVO ARGENTINA S.R.L.</v>
          </cell>
          <cell r="C874" t="str">
            <v>Licencia de Marca (Sistema Nº 5)</v>
          </cell>
          <cell r="D874" t="str">
            <v>BAJA</v>
          </cell>
          <cell r="E874"/>
          <cell r="F874">
            <v>30714731382</v>
          </cell>
          <cell r="G874" t="str">
            <v>Mexico 2051, 3º, Martínez, Buenos Aires, Argentina.</v>
          </cell>
          <cell r="H874" t="str">
            <v xml:space="preserve">Lenovo (Beijing) Ltd. //  No. 6, Chuangye Rd, Shang Di Information Industry Base, Haidian District, Beijing 100085, China..
</v>
          </cell>
          <cell r="I874" t="str">
            <v>Lenovo Information Products (Shenzhen) Co., Ltd. // Nº 30 Taohua Road, Futian Free Trade Zone, Futian District, Shezhen Guangdong 518038, P.R. China..</v>
          </cell>
          <cell r="J874" t="str">
            <v>China.</v>
          </cell>
          <cell r="K874" t="str">
            <v>Computadora personal</v>
          </cell>
          <cell r="L874" t="str">
            <v>Lenovo</v>
          </cell>
          <cell r="M874" t="str">
            <v>10F2*******, 10F3******* ,10F4*******, 10F5*******, 10F7*******,
ThinkCentre M900z, ThinkCentre M9550z (*= 0-9, a-z, A-Z, o en blanco solo para
propósitos comerciales, no afecta la seguridad de los productos).</v>
          </cell>
          <cell r="N874" t="str">
            <v>100-240V~, 50/60Hz, 2A, Clase I</v>
          </cell>
          <cell r="O874" t="str">
            <v xml:space="preserve">IEC 60950-1:2005(Ed. 2.0) + AMD1:2009 + AMD2:2013 </v>
          </cell>
          <cell r="P874" t="str">
            <v>160300266SHA-001, 160300266SHA-001M1</v>
          </cell>
          <cell r="Q874" t="str">
            <v>Intertek Testing Services Shanghai</v>
          </cell>
          <cell r="R874" t="str">
            <v>NA</v>
          </cell>
          <cell r="S874" t="str">
            <v>NA</v>
          </cell>
          <cell r="T874" t="str">
            <v>NA</v>
          </cell>
          <cell r="U874" t="str">
            <v>NA</v>
          </cell>
          <cell r="V874">
            <v>5</v>
          </cell>
          <cell r="W874" t="str">
            <v>5.8</v>
          </cell>
          <cell r="X874" t="str">
            <v>Equipamiento de tecnología de la información y comunicación</v>
          </cell>
          <cell r="Y874">
            <v>42944</v>
          </cell>
          <cell r="Z874"/>
          <cell r="AA874" t="str">
            <v>BAJA</v>
          </cell>
          <cell r="AB874">
            <v>43309</v>
          </cell>
          <cell r="AC874" t="str">
            <v>Solicitud del cliente</v>
          </cell>
          <cell r="AD874" t="str">
            <v>-</v>
          </cell>
          <cell r="AE874"/>
          <cell r="AF874"/>
        </row>
        <row r="875">
          <cell r="A875" t="str">
            <v>IACSA-L22-001.2</v>
          </cell>
          <cell r="B875" t="str">
            <v>LENOVO ARGENTINA S.R.L.</v>
          </cell>
          <cell r="C875" t="str">
            <v>Licencia de Marca (Sistema Nº 5)</v>
          </cell>
          <cell r="D875" t="str">
            <v>BAJA</v>
          </cell>
          <cell r="E875"/>
          <cell r="F875">
            <v>30714731382</v>
          </cell>
          <cell r="G875" t="str">
            <v>Mexico 2051, 3º, Martínez, Buenos Aires, Argentina.</v>
          </cell>
          <cell r="H875" t="str">
            <v xml:space="preserve">Lenovo (Beijing) Ltd. //  No. 6, Chuangye Rd, Shang Di Information Industry Base, Haidian District, Beijing 100085, China.
</v>
          </cell>
          <cell r="I875" t="str">
            <v>Lenovo Centro Tecnólogico S de RL de CV // Boulevard Escobedo No. 316, Apodaca
Technology Park, Apodaca, 66601, Nuevo León, México..</v>
          </cell>
          <cell r="J875" t="str">
            <v>México.</v>
          </cell>
          <cell r="K875" t="str">
            <v>Computadora personal</v>
          </cell>
          <cell r="L875" t="str">
            <v>Lenovo</v>
          </cell>
          <cell r="M875" t="str">
            <v>10F2*******, 10F3******* ,10F4*******, 10F5*******, 10F7*******,
ThinkCentre M900z, ThinkCentre M9550z (*= 0-9, a-z, A-Z, o en blanco solo para
propósitos comerciales, no afecta la seguridad de los productos).</v>
          </cell>
          <cell r="N875" t="str">
            <v>100-240V~, 50/60Hz, 2A, Clase I</v>
          </cell>
          <cell r="O875" t="str">
            <v xml:space="preserve">IEC 60950-1:2005(Ed. 2.0) + AMD1:2009 + AMD2:2013 </v>
          </cell>
          <cell r="P875" t="str">
            <v>160300266SHA-001, 160300266SHA-001M1</v>
          </cell>
          <cell r="Q875" t="str">
            <v>Intertek Testing Services Shanghai</v>
          </cell>
          <cell r="R875" t="str">
            <v>NA</v>
          </cell>
          <cell r="S875" t="str">
            <v>NA</v>
          </cell>
          <cell r="T875" t="str">
            <v>NA</v>
          </cell>
          <cell r="U875" t="str">
            <v>NA</v>
          </cell>
          <cell r="V875">
            <v>5</v>
          </cell>
          <cell r="W875" t="str">
            <v>5.8</v>
          </cell>
          <cell r="X875" t="str">
            <v>Equipamiento de tecnología de la información y comunicación</v>
          </cell>
          <cell r="Y875">
            <v>42944</v>
          </cell>
          <cell r="Z875"/>
          <cell r="AA875" t="str">
            <v>BAJA</v>
          </cell>
          <cell r="AB875">
            <v>43309</v>
          </cell>
          <cell r="AC875" t="str">
            <v>Solicitud del cliente</v>
          </cell>
          <cell r="AD875" t="str">
            <v>-</v>
          </cell>
          <cell r="AE875"/>
          <cell r="AF875"/>
        </row>
        <row r="876">
          <cell r="A876" t="str">
            <v>IACSA-S37-001.3</v>
          </cell>
          <cell r="B876" t="str">
            <v>Soifer Hermanos SAIC</v>
          </cell>
          <cell r="C876" t="str">
            <v>Licencia de Marca (Sistema Nº 5)</v>
          </cell>
          <cell r="D876" t="str">
            <v>BAJA</v>
          </cell>
          <cell r="E876"/>
          <cell r="F876" t="str">
            <v>NA</v>
          </cell>
          <cell r="G876" t="str">
            <v>Bahia Blanca 1445, CABA, Argentina</v>
          </cell>
          <cell r="H876" t="str">
            <v>Harvest Industry Ltd</v>
          </cell>
          <cell r="I876" t="str">
            <v>Harvest Industry Ltd. // No.9 Hanji Avenue, Shiji Town, Panyu, Guangzhou, China..</v>
          </cell>
          <cell r="J876" t="str">
            <v>China.</v>
          </cell>
          <cell r="K876" t="str">
            <v>Mini pimer</v>
          </cell>
          <cell r="L876" t="str">
            <v>THE KITCHEN LIFE</v>
          </cell>
          <cell r="M876" t="str">
            <v>HB952P; HB952C; HB952A; HB952R; HB952B; HB952N</v>
          </cell>
          <cell r="N876" t="str">
            <v>220-240V, 50/60Hz, 300W, 1.13A, Clase II</v>
          </cell>
          <cell r="O876" t="str">
            <v>IEC 60335-1:2013 (Ed.5.1) + IEC 60335-2-14:2012 (Ed5.2)</v>
          </cell>
          <cell r="P876" t="str">
            <v>KNE-06-17-2052</v>
          </cell>
          <cell r="Q876" t="str">
            <v>LENOR S.R.L.</v>
          </cell>
          <cell r="R876" t="str">
            <v>NA</v>
          </cell>
          <cell r="S876" t="str">
            <v>NA</v>
          </cell>
          <cell r="T876" t="str">
            <v>NA</v>
          </cell>
          <cell r="U876" t="str">
            <v>NA</v>
          </cell>
          <cell r="V876">
            <v>3</v>
          </cell>
          <cell r="W876" t="str">
            <v>3.2</v>
          </cell>
          <cell r="X876" t="str">
            <v>Electrodomésticos de uso en la Cocina</v>
          </cell>
          <cell r="Y876">
            <v>42944</v>
          </cell>
          <cell r="Z876"/>
          <cell r="AA876" t="str">
            <v>BAJA</v>
          </cell>
          <cell r="AB876">
            <v>43277</v>
          </cell>
          <cell r="AC876" t="str">
            <v>Solicitud del cliente</v>
          </cell>
          <cell r="AD876" t="str">
            <v>-</v>
          </cell>
          <cell r="AE876"/>
          <cell r="AF876"/>
        </row>
        <row r="877">
          <cell r="A877" t="str">
            <v>IACSA-B10-004.3</v>
          </cell>
          <cell r="B877" t="str">
            <v>BGH S.A.</v>
          </cell>
          <cell r="C877" t="str">
            <v>Licencia de Marca (Sistema Nº 5)</v>
          </cell>
          <cell r="D877" t="str">
            <v>BAJA</v>
          </cell>
          <cell r="E877"/>
          <cell r="F877">
            <v>30503612891</v>
          </cell>
          <cell r="G877" t="str">
            <v>Brasil 731, C.A.B.A., Argentina</v>
          </cell>
          <cell r="H877" t="str">
            <v>Leader Electronics Inc. / 8F, No. 138, Lane 235, Baoqiao Rd., Xindian Dist., New Taipei City 23145, Taiwan.</v>
          </cell>
          <cell r="I877" t="str">
            <v xml:space="preserve">Dongguan Leader Electronics Inc. / No. 1, Industrial Area, Tang Xia Town, Dong Guan City, Guang Dong Province, China.. 
</v>
          </cell>
          <cell r="J877" t="str">
            <v>China.</v>
          </cell>
          <cell r="K877" t="str">
            <v>Fuente de alimentación para equipos de IT</v>
          </cell>
          <cell r="L877" t="str">
            <v>LEI</v>
          </cell>
          <cell r="M877" t="str">
            <v xml:space="preserve">NU60A5550111-I3; N000065L001C </v>
          </cell>
          <cell r="N877" t="str">
            <v>Entrada: 100-240V~, 50/60Hz, 1.5A, Clase II
Salida: 55Vcc, 1.11A</v>
          </cell>
          <cell r="O877" t="str">
            <v>IEC 60950-1:2005+AMD1:2009+AMD2:2013 (Ed. 2.2)</v>
          </cell>
          <cell r="P877" t="str">
            <v>161200371TWN-001</v>
          </cell>
          <cell r="Q877" t="str">
            <v>Intertek Testing Services Shanghai</v>
          </cell>
          <cell r="R877" t="str">
            <v>NA</v>
          </cell>
          <cell r="S877" t="str">
            <v>NA</v>
          </cell>
          <cell r="T877" t="str">
            <v>NA</v>
          </cell>
          <cell r="U877" t="str">
            <v>NA</v>
          </cell>
          <cell r="V877">
            <v>4</v>
          </cell>
          <cell r="W877" t="str">
            <v>4.2</v>
          </cell>
          <cell r="X877" t="str">
            <v>Fuente de alimentación para equipos de tecnología de la información</v>
          </cell>
          <cell r="Y877">
            <v>42949</v>
          </cell>
          <cell r="Z877"/>
          <cell r="AA877" t="str">
            <v>BAJA</v>
          </cell>
          <cell r="AB877">
            <v>43384</v>
          </cell>
          <cell r="AC877" t="str">
            <v>SE REALIZA UNA CESIÓN DEL CERTIFICADO POR CAMBIO DE TITULAR. PASA A IACSA-B22-001.3</v>
          </cell>
          <cell r="AD877" t="str">
            <v>-</v>
          </cell>
          <cell r="AE877"/>
          <cell r="AF877"/>
        </row>
        <row r="878">
          <cell r="A878" t="str">
            <v>IACSA-S37-003.1</v>
          </cell>
          <cell r="B878" t="str">
            <v>Soifer Hermanos SAIC</v>
          </cell>
          <cell r="C878" t="str">
            <v>Licencia de Marca (Sistema Nº 5)</v>
          </cell>
          <cell r="D878" t="str">
            <v>BAJA</v>
          </cell>
          <cell r="E878"/>
          <cell r="F878" t="str">
            <v>NA</v>
          </cell>
          <cell r="G878" t="str">
            <v>Bahia Blanca 1445, CABA, Argentina</v>
          </cell>
          <cell r="H878" t="str">
            <v>Harvest Industry Ltd.</v>
          </cell>
          <cell r="I878" t="str">
            <v>Harvest Industry Ltd. // No.9 Hanji Avenue, Shiji Town, Panyu, Guangzhou, China..</v>
          </cell>
          <cell r="J878" t="str">
            <v>China.</v>
          </cell>
          <cell r="K878" t="str">
            <v>Tostadora</v>
          </cell>
          <cell r="L878" t="str">
            <v>THE KITCHEN LIFE</v>
          </cell>
          <cell r="M878" t="str">
            <v>T363 P; T363 A; T363 / R; T363 C; T363 B; T363 N</v>
          </cell>
          <cell r="N878" t="str">
            <v>220-240V, 50/60Hz, 730-870W, 3.7A, Clase I</v>
          </cell>
          <cell r="O878" t="str">
            <v>IEC 60335-1:2013 (Ed.5.1) + IEC 60335-2-9: 2012 (Ed.6.1)</v>
          </cell>
          <cell r="P878" t="str">
            <v>KNE-06-17-2049</v>
          </cell>
          <cell r="Q878" t="str">
            <v>LENOR S.R.L.</v>
          </cell>
          <cell r="R878" t="str">
            <v>NA</v>
          </cell>
          <cell r="S878" t="str">
            <v>NA</v>
          </cell>
          <cell r="T878" t="str">
            <v>NA</v>
          </cell>
          <cell r="U878" t="str">
            <v>NA</v>
          </cell>
          <cell r="V878">
            <v>3</v>
          </cell>
          <cell r="W878" t="str">
            <v>3.2</v>
          </cell>
          <cell r="X878" t="str">
            <v>Electrodomésticos de uso en la Cocina</v>
          </cell>
          <cell r="Y878">
            <v>42949</v>
          </cell>
          <cell r="Z878"/>
          <cell r="AA878" t="str">
            <v>BAJA</v>
          </cell>
          <cell r="AB878">
            <v>43277</v>
          </cell>
          <cell r="AC878" t="str">
            <v>Solicitud del cliente</v>
          </cell>
          <cell r="AD878" t="str">
            <v>-</v>
          </cell>
          <cell r="AE878"/>
          <cell r="AF878"/>
        </row>
        <row r="879">
          <cell r="A879" t="str">
            <v>IACSA-E15-001.2</v>
          </cell>
          <cell r="B879" t="str">
            <v>EINHELL ARGENTINA S.A.</v>
          </cell>
          <cell r="C879" t="str">
            <v>Licencia de Marca (Sistema Nº 5)</v>
          </cell>
          <cell r="D879" t="str">
            <v>BAJA</v>
          </cell>
          <cell r="E879"/>
          <cell r="F879">
            <v>30711932476</v>
          </cell>
          <cell r="G879" t="str">
            <v>Av. Corrientes 1463; PISO 3°, Depto. 5,  C.A.B.A., Argentina.</v>
          </cell>
          <cell r="H879" t="str">
            <v xml:space="preserve">Yuyao Simen Town Wanji Electrics Factory / Simen Industrial Zone, Yuyao City, Zhejiang, 315400, China.
</v>
          </cell>
          <cell r="I879" t="str">
            <v xml:space="preserve">Yuyao Simen Town Wanji Electrics Factory / Simen Industrial Zone, Yuyao City, Zhejiang, 315400, China.
</v>
          </cell>
          <cell r="J879" t="str">
            <v>China.</v>
          </cell>
          <cell r="K879" t="str">
            <v>Cargador de Baterias para herramientas de mano.</v>
          </cell>
          <cell r="L879" t="str">
            <v>EINHELL; ROBUST</v>
          </cell>
          <cell r="M879" t="str">
            <v>TC-CD 12 Li</v>
          </cell>
          <cell r="N879" t="str">
            <v>Entrada: 100-240V~, 50Hz, 48W
Salida: 10,8Vcc, 1500mA</v>
          </cell>
          <cell r="O879" t="str">
            <v xml:space="preserve">IEC 60335-1: 2010 (Ed. 5.0) + IEC 60335-2-29:2004 (Ed. 4.1)
</v>
          </cell>
          <cell r="P879" t="str">
            <v>SE Nº 42058/A</v>
          </cell>
          <cell r="Q879" t="str">
            <v>IADEV S.A.</v>
          </cell>
          <cell r="R879" t="str">
            <v>NA</v>
          </cell>
          <cell r="S879" t="str">
            <v>NA</v>
          </cell>
          <cell r="T879" t="str">
            <v>NA</v>
          </cell>
          <cell r="U879" t="str">
            <v>NA</v>
          </cell>
          <cell r="V879">
            <v>3</v>
          </cell>
          <cell r="W879" t="str">
            <v>3.2</v>
          </cell>
          <cell r="X879" t="str">
            <v>Electrodomésticos de uso en la Cocina</v>
          </cell>
          <cell r="Y879">
            <v>42950</v>
          </cell>
          <cell r="Z879"/>
          <cell r="AA879" t="str">
            <v>BAJA</v>
          </cell>
          <cell r="AB879">
            <v>43960</v>
          </cell>
          <cell r="AC879" t="str">
            <v>Fin de producción del producto</v>
          </cell>
          <cell r="AD879" t="str">
            <v>-</v>
          </cell>
          <cell r="AE879"/>
          <cell r="AF879"/>
        </row>
        <row r="880">
          <cell r="A880" t="str">
            <v>TC-IACSA-0167/001.3</v>
          </cell>
          <cell r="B880" t="str">
            <v>FITNESS TRADING SRL</v>
          </cell>
          <cell r="C880" t="str">
            <v>Licencia de Tipo (Sistema Nº 4)</v>
          </cell>
          <cell r="D880" t="str">
            <v>BAJA</v>
          </cell>
          <cell r="E880"/>
          <cell r="F880" t="str">
            <v>NA</v>
          </cell>
          <cell r="G880" t="str">
            <v>Av. Las Heras 2978, 9° "A", CABA, Argentina.</v>
          </cell>
          <cell r="H880" t="str">
            <v>Johnson Health Tech Co. Ltd. N°999 Sec 2. Dongda Rd. Daya Dist. Taichung City 428, Taiwan.</v>
          </cell>
          <cell r="I880" t="str">
            <v>Johnson Health Tech Co. Ltd.
N°999 Sec 2. Dongda Rd. Daya Dist. Taichung City 428, Taiwan.</v>
          </cell>
          <cell r="J880">
            <v>0</v>
          </cell>
          <cell r="K880" t="str">
            <v xml:space="preserve">Cinta de Correr </v>
          </cell>
          <cell r="L880" t="str">
            <v>VISION</v>
          </cell>
          <cell r="M880" t="str">
            <v>T60</v>
          </cell>
          <cell r="N880" t="str">
            <v>220-240V~, 50/60Hz, 10A, Clase I.</v>
          </cell>
          <cell r="O880" t="str">
            <v>IEC 60335-1:2013 (Ed. 5.1)</v>
          </cell>
          <cell r="P880" t="str">
            <v xml:space="preserve">IE KMZ-06-17-2794 </v>
          </cell>
          <cell r="Q880" t="str">
            <v>LENOR S.R.L.</v>
          </cell>
          <cell r="R880" t="str">
            <v>NA</v>
          </cell>
          <cell r="S880" t="str">
            <v>NA</v>
          </cell>
          <cell r="T880" t="str">
            <v>NA</v>
          </cell>
          <cell r="U880" t="str">
            <v>NA</v>
          </cell>
          <cell r="V880">
            <v>3</v>
          </cell>
          <cell r="W880" t="str">
            <v>3.6</v>
          </cell>
          <cell r="X880" t="str">
            <v>Cuidado personal</v>
          </cell>
          <cell r="Y880">
            <v>42950</v>
          </cell>
          <cell r="Z880"/>
          <cell r="AA880" t="str">
            <v>BAJA</v>
          </cell>
          <cell r="AB880">
            <v>43244</v>
          </cell>
          <cell r="AC880" t="str">
            <v>Cambio en la direccion de fabrica</v>
          </cell>
          <cell r="AD880" t="str">
            <v>-</v>
          </cell>
          <cell r="AE880"/>
          <cell r="AF880"/>
        </row>
        <row r="881">
          <cell r="A881" t="str">
            <v>TC-IACSA-0180/002.1</v>
          </cell>
          <cell r="B881" t="str">
            <v xml:space="preserve">AVH SAN LUIS </v>
          </cell>
          <cell r="C881" t="str">
            <v>Licencia de Tipo (Sistema Nº 4)</v>
          </cell>
          <cell r="D881" t="str">
            <v>BAJA</v>
          </cell>
          <cell r="E881"/>
          <cell r="F881" t="str">
            <v xml:space="preserve">30612032846
</v>
          </cell>
          <cell r="G881" t="str">
            <v xml:space="preserve">Calle 109 Y 5, Parque Industrial Norte, San Luis, Argentina. </v>
          </cell>
          <cell r="H881" t="str">
            <v>Shenzhen DBK Electronics Co., Ltd.</v>
          </cell>
          <cell r="I881" t="str">
            <v xml:space="preserve">Shenzhen DBK Electronics Co., Ltd // #15/F, Block 1, Jinyuan Company Longhua Industrial Park, Longguan Road N., Hualian Community, Longhua Sub-District, Longhua New District, Shenzhen City 518109, China.
</v>
          </cell>
          <cell r="J881" t="str">
            <v>China.</v>
          </cell>
          <cell r="K881" t="str">
            <v>Cargadores Para Celulares, Tabletas, Cámaras Fotográficas, Consola de video juegos, E Readers, Smart Watches, Fit Bands, Smart Bands, Parlantes, Auriculares, Power banks y Jump starters</v>
          </cell>
          <cell r="L881" t="str">
            <v>ENERGIZER</v>
          </cell>
          <cell r="M881" t="str">
            <v xml:space="preserve">1) ACA2CAGUMC3; ACW2CARUUWH3; ACA2CARUUWH3; ACA2CARUWH0; ACA2CARUBK0; ACA2CARUWH3; ACA2CARUBK3; ACW2CARUMC3; ACA2CARUMC3; ACA2CARULI3.
2)  ACA2BARHWH0; ACA2BARHBK0; ACA1BARHWH0; ACA2BARHBK3; ACW2BARHMC3; ACA2BARHMC3; ACA1BARHLI3; ACA1BARHWH3.
3) ACA1AARHWH0; ACA1AARHBK0; ACA1AARCWH3; ACA1AARCBK3; ACW1AARCMC3; ACA1AARCMC3; ACA1AARCLI3
</v>
          </cell>
          <cell r="N881" t="str">
            <v xml:space="preserve">Entrada: 100-240V~, 50/60Hz, 500mA, Clase II
Salida: 5Vcc, (1) 3,4Amax, (2) 2,4Amax, (3) 1Amax
</v>
          </cell>
          <cell r="O881" t="str">
            <v>IEC 60950-1 Ed 2.2 (2013)</v>
          </cell>
          <cell r="P881" t="str">
            <v>BBA-06-17-1989</v>
          </cell>
          <cell r="Q881" t="str">
            <v>LENOR S.R.L.</v>
          </cell>
          <cell r="R881" t="str">
            <v>NA</v>
          </cell>
          <cell r="S881" t="str">
            <v>NA</v>
          </cell>
          <cell r="T881" t="str">
            <v>NA</v>
          </cell>
          <cell r="U881" t="str">
            <v>NA</v>
          </cell>
          <cell r="V881">
            <v>4</v>
          </cell>
          <cell r="W881" t="str">
            <v>4.2</v>
          </cell>
          <cell r="X881" t="str">
            <v>Fuente de alimentación para equipos de tecnología de la información</v>
          </cell>
          <cell r="Y881">
            <v>42951</v>
          </cell>
          <cell r="Z881"/>
          <cell r="AA881" t="str">
            <v>BAJA</v>
          </cell>
          <cell r="AB881">
            <v>43312</v>
          </cell>
          <cell r="AC881" t="str">
            <v>No se renueva.</v>
          </cell>
          <cell r="AD881" t="str">
            <v>-</v>
          </cell>
          <cell r="AE881"/>
          <cell r="AF881"/>
        </row>
        <row r="882">
          <cell r="A882" t="str">
            <v>IACSA-J9-001.2</v>
          </cell>
          <cell r="B882" t="str">
            <v>JOSE M. ALLADIO E HIJOS S.A.</v>
          </cell>
          <cell r="C882" t="str">
            <v>Licencia de Marca (Sistema Nº 5)</v>
          </cell>
          <cell r="D882" t="str">
            <v>BAJA</v>
          </cell>
          <cell r="E882"/>
          <cell r="F882">
            <v>30502680478</v>
          </cell>
          <cell r="G882" t="str">
            <v>Av. Córdoba 325, Luque, Provincia de Córdoba, Argentina</v>
          </cell>
          <cell r="H882" t="str">
            <v>Jiangsu Midea Cleaning Appliances Co., Ltd</v>
          </cell>
          <cell r="I882" t="str">
            <v xml:space="preserve">Jiangsu Midea Cleaning Appliances Co., Ltd
No.39 Caohu Avenue, Xiangcheng Economic Development Zone, Suzhou, Jiangsu, 215131, China..
</v>
          </cell>
          <cell r="J882" t="str">
            <v>China.</v>
          </cell>
          <cell r="K882" t="str">
            <v>Aspiradora</v>
          </cell>
          <cell r="L882" t="str">
            <v>AURORA</v>
          </cell>
          <cell r="M882" t="str">
            <v>WIQ'AY HE22</v>
          </cell>
          <cell r="N882" t="str">
            <v xml:space="preserve">220Vac, 50Hz, 2200W, Clase II
</v>
          </cell>
          <cell r="O882" t="str">
            <v>IEC 60335-1:2010 (Ed.5.0) + IEC 60335-2-2:2009 (Ed.6.0)</v>
          </cell>
          <cell r="P882" t="str">
            <v xml:space="preserve"> N° 08558</v>
          </cell>
          <cell r="Q882" t="str">
            <v>LADET S.A.</v>
          </cell>
          <cell r="R882" t="str">
            <v>NA</v>
          </cell>
          <cell r="S882" t="str">
            <v>NA</v>
          </cell>
          <cell r="T882" t="str">
            <v>NA</v>
          </cell>
          <cell r="U882" t="str">
            <v>NA</v>
          </cell>
          <cell r="V882">
            <v>3</v>
          </cell>
          <cell r="W882" t="str">
            <v>3.2</v>
          </cell>
          <cell r="X882" t="str">
            <v>Electrodomésticos de uso en la Cocina</v>
          </cell>
          <cell r="Y882">
            <v>42951</v>
          </cell>
          <cell r="Z882"/>
          <cell r="AA882" t="str">
            <v>BAJA</v>
          </cell>
          <cell r="AB882">
            <v>43878</v>
          </cell>
          <cell r="AC882" t="str">
            <v>No se comercializa mas el producto</v>
          </cell>
          <cell r="AD882" t="str">
            <v>-</v>
          </cell>
          <cell r="AE882"/>
          <cell r="AF882"/>
        </row>
        <row r="883">
          <cell r="A883" t="str">
            <v>IACSA-M21-001.1</v>
          </cell>
          <cell r="B883" t="str">
            <v>Marnian Group S.R.L.</v>
          </cell>
          <cell r="C883" t="str">
            <v>Licencia de Marca (Sistema Nº 5)</v>
          </cell>
          <cell r="D883" t="str">
            <v>BAJA</v>
          </cell>
          <cell r="E883"/>
          <cell r="F883" t="str">
            <v>NA</v>
          </cell>
          <cell r="G883" t="str">
            <v>Lamadrid 2273, Mar del Plata - Argentina.</v>
          </cell>
          <cell r="H883" t="str">
            <v xml:space="preserve">Foshan Electrical And Lighting Co.,Ltd // 64 North Fenjiang Road, Foshan, Guangdong. P. R China.. </v>
          </cell>
          <cell r="I883" t="str">
            <v xml:space="preserve">Foshan Electrical And Lighting Co.,Ltd // 64 North Fenjiang Road, Foshan, Guangdong. P. R China.. </v>
          </cell>
          <cell r="J883" t="str">
            <v>China.</v>
          </cell>
          <cell r="K883" t="str">
            <v>Lampara LED PAR 16</v>
          </cell>
          <cell r="L883" t="str">
            <v>NEW ENERGY</v>
          </cell>
          <cell r="M883" t="str">
            <v>GU10-3-30/A257/2; GU10-3-65/A257/2; GU10-5-30/K159/14; GU10-5-65/K159/14; GU10-5.5-30/K159/13; GU10-5.5-65/K159/13; GU10-6-30/A159/13; GU10-6-65/A159/13; GU10-6-30/A159/14; GU10-6-65/A159/14;GU10-5-30/A159/14; GU10-5-65/A159/14; GU10-5-30/A159/17; GU10-5-65/A159/17; GU10-6.5-30/A159/17; GU10-6.5-65/A159/17.</v>
          </cell>
          <cell r="N883" t="str">
            <v xml:space="preserve">Ver Anexo 1 </v>
          </cell>
          <cell r="O883" t="str">
            <v>IEC 62560: 2011(Ed. 1.0)</v>
          </cell>
          <cell r="P883" t="str">
            <v>Nº 170331 02 SE</v>
          </cell>
          <cell r="Q883" t="str">
            <v>CES S.A.</v>
          </cell>
          <cell r="R883" t="str">
            <v>NA</v>
          </cell>
          <cell r="S883" t="str">
            <v>NA</v>
          </cell>
          <cell r="T883" t="str">
            <v>NA</v>
          </cell>
          <cell r="U883" t="str">
            <v>NA</v>
          </cell>
          <cell r="V883">
            <v>2</v>
          </cell>
          <cell r="W883" t="str">
            <v>2.3</v>
          </cell>
          <cell r="X883" t="str">
            <v>Lámparas</v>
          </cell>
          <cell r="Y883">
            <v>42951</v>
          </cell>
          <cell r="Z883"/>
          <cell r="AA883" t="str">
            <v>BAJA</v>
          </cell>
          <cell r="AB883">
            <v>43201</v>
          </cell>
          <cell r="AC883" t="str">
            <v>Falta de renovacion IF</v>
          </cell>
          <cell r="AD883" t="str">
            <v>-</v>
          </cell>
          <cell r="AE883"/>
          <cell r="AF883"/>
        </row>
        <row r="884">
          <cell r="A884" t="str">
            <v>CSE-IACSA-M13-002.8</v>
          </cell>
          <cell r="B884" t="str">
            <v>Motorola Solutions Argentina S.A.</v>
          </cell>
          <cell r="C884" t="str">
            <v>Licencia de Marca (Sistema Nº 5)</v>
          </cell>
          <cell r="D884" t="str">
            <v>BAJA</v>
          </cell>
          <cell r="E884"/>
          <cell r="F884">
            <v>30516712593</v>
          </cell>
          <cell r="G884" t="str">
            <v>Av. Del Libertador 1855, Vicente López, Buenos Aires, Argentina.</v>
          </cell>
          <cell r="H884" t="str">
            <v>Dongguan Leader Electronics Inc.</v>
          </cell>
          <cell r="I884" t="str">
            <v>Dongguan Leader Electronics Inc.// No. 1, Industrial Area, Tang Xia Town, Dong Guan City, Guang Dong Province, China.</v>
          </cell>
          <cell r="J884" t="str">
            <v>China.</v>
          </cell>
          <cell r="K884" t="str">
            <v>Fuente De Alimentación / Cargador De Baterías Para Computadoras, Modems y Routers, Equipamiento De Telefonía y Radios e Impresoras.</v>
          </cell>
          <cell r="L884" t="str">
            <v>MOTOROLA.</v>
          </cell>
          <cell r="M884" t="str">
            <v>NU40-T140280-I3.</v>
          </cell>
          <cell r="N884" t="str">
            <v>Entrada: 100-240Vac, 50/60Hz, 2.0A, Clase II.
Salida: 14.0Vdc, 2.8A.</v>
          </cell>
          <cell r="O884" t="str">
            <v>IEC 60950:2005 (Ed. 2.0) + A1: 2009 + A2: 2013.</v>
          </cell>
          <cell r="P884" t="str">
            <v>150600341TWN-001.</v>
          </cell>
          <cell r="Q884" t="str">
            <v>Intertek Testing Services Taiwan Ltd.</v>
          </cell>
          <cell r="R884" t="str">
            <v xml:space="preserve">Intertek SEMKO AB </v>
          </cell>
          <cell r="S884" t="str">
            <v>SE-79915</v>
          </cell>
          <cell r="T884">
            <v>42186</v>
          </cell>
          <cell r="U884" t="str">
            <v xml:space="preserve">Disp. 913-E 2017 </v>
          </cell>
          <cell r="V884">
            <v>4</v>
          </cell>
          <cell r="W884" t="str">
            <v>4.2</v>
          </cell>
          <cell r="X884" t="str">
            <v>Fuente de alimentación para equipos de tecnología de la información</v>
          </cell>
          <cell r="Y884">
            <v>44063</v>
          </cell>
          <cell r="Z884">
            <v>45553</v>
          </cell>
          <cell r="AA884">
            <v>45917</v>
          </cell>
          <cell r="AB884">
            <v>45880</v>
          </cell>
          <cell r="AC884" t="str">
            <v>REV. POR ADECUACIÓN A NUEVA RES.</v>
          </cell>
          <cell r="AD884" t="str">
            <v>BAJA</v>
          </cell>
          <cell r="AE884"/>
          <cell r="AF884"/>
        </row>
        <row r="885">
          <cell r="A885" t="str">
            <v>IACSA-R9-001.2</v>
          </cell>
          <cell r="B885" t="str">
            <v>Red Bull Argentina S.R.L.</v>
          </cell>
          <cell r="C885" t="str">
            <v>Licencia de Marca (Sistema Nº 5)</v>
          </cell>
          <cell r="D885" t="str">
            <v>BAJA</v>
          </cell>
          <cell r="E885"/>
          <cell r="F885">
            <v>30707962573</v>
          </cell>
          <cell r="G885" t="str">
            <v>Tucuman 1 , piso 4, CABA, Argentina.</v>
          </cell>
          <cell r="H885" t="str">
            <v>Jiangsu Selon Electric Appliances Co, Ltd.// 19 Lianfeng Road 1st District, Yushan Industrial Park, Changshu, Jiangsu, P.R.China..</v>
          </cell>
          <cell r="I885" t="str">
            <v>Changshu Commercial Refrigeration Factory // 19 Lianfeng Road 1st District, Yushan Industrial Park, Changshu,Jiangsu, P.R.China.</v>
          </cell>
          <cell r="J885" t="str">
            <v>China.</v>
          </cell>
          <cell r="K885" t="str">
            <v>Heladera exhibidora</v>
          </cell>
          <cell r="L885" t="str">
            <v>RED BULL</v>
          </cell>
          <cell r="M885" t="str">
            <v>RB-GDC ECO LED 1 (1401-158-000XX)</v>
          </cell>
          <cell r="N885" t="str">
            <v xml:space="preserve">220-240V, 50Hz, 0,45A, 85W, R600a/13g, Clase I </v>
          </cell>
          <cell r="O885" t="str">
            <v>IEC 60335-1:2010 (Ed. 5.0) + A1:2013 + IEC 60335-2-89:2010 (Ed. 2.0) +A1:2012</v>
          </cell>
          <cell r="P885" t="str">
            <v>130300350SHA-003</v>
          </cell>
          <cell r="Q885" t="str">
            <v>Intertek Testing Services Shanghai Limited</v>
          </cell>
          <cell r="R885" t="str">
            <v>Intertek Semko AB</v>
          </cell>
          <cell r="S885" t="str">
            <v>SE-80509</v>
          </cell>
          <cell r="T885" t="str">
            <v>heladeras y freezers</v>
          </cell>
          <cell r="U885" t="str">
            <v>NA</v>
          </cell>
          <cell r="V885">
            <v>3</v>
          </cell>
          <cell r="W885" t="str">
            <v>3.3</v>
          </cell>
          <cell r="X885" t="str">
            <v xml:space="preserve">Heladeras/freezers </v>
          </cell>
          <cell r="Y885">
            <v>42951</v>
          </cell>
          <cell r="Z885"/>
          <cell r="AA885" t="str">
            <v>BAJA</v>
          </cell>
          <cell r="AB885">
            <v>43353</v>
          </cell>
          <cell r="AC885" t="str">
            <v xml:space="preserve">por cambio de nombre de la fabrica </v>
          </cell>
          <cell r="AD885" t="str">
            <v>-</v>
          </cell>
          <cell r="AE885"/>
          <cell r="AF885"/>
        </row>
        <row r="886">
          <cell r="A886" t="str">
            <v>IACSA-R9-001.3</v>
          </cell>
          <cell r="B886" t="str">
            <v>Red Bull Argentina S.R.L.</v>
          </cell>
          <cell r="C886" t="str">
            <v>Licencia de Marca (Sistema Nº 5)</v>
          </cell>
          <cell r="D886" t="str">
            <v>BAJA</v>
          </cell>
          <cell r="E886"/>
          <cell r="F886">
            <v>30707962573</v>
          </cell>
          <cell r="G886" t="str">
            <v>Tucuman 1 , piso 4, CABA, Argentina.</v>
          </cell>
          <cell r="H886" t="str">
            <v>Jiangsu Selon Electric Appliances Co, Ltd.// 19 Lianfeng Road 1st District, Yushan Industrial Park, Changshu, Jiangsu, P.R.China.</v>
          </cell>
          <cell r="I886" t="str">
            <v>Changshu Commercial Refrigeration Factory // 19 Lianfeng Road 1st District, Yushan Industrial Park, Changshu,Jiangsu, P.R.China</v>
          </cell>
          <cell r="J886">
            <v>0</v>
          </cell>
          <cell r="K886" t="str">
            <v>Heladera exhibidora</v>
          </cell>
          <cell r="L886" t="str">
            <v>RED BULL</v>
          </cell>
          <cell r="M886" t="str">
            <v>RB-BC 2020 ECO LED 1 (1509-227-000XX)</v>
          </cell>
          <cell r="N886" t="str">
            <v>220-240V, 50Hz, 0,46A, R600a/13g, Clase I</v>
          </cell>
          <cell r="O886" t="str">
            <v>IEC 60335-1:2010 (Ed. 5.0) + IEC 60335-2-89:2010 (Ed. 2.0) +A1:2012</v>
          </cell>
          <cell r="P886" t="str">
            <v>140500676SHA-001</v>
          </cell>
          <cell r="Q886" t="str">
            <v>Intertek Testing Services Shanghai Limited</v>
          </cell>
          <cell r="R886" t="str">
            <v>Intertek Semko AB</v>
          </cell>
          <cell r="S886" t="str">
            <v>SE-76767</v>
          </cell>
          <cell r="T886" t="str">
            <v>NA</v>
          </cell>
          <cell r="U886" t="str">
            <v>NA</v>
          </cell>
          <cell r="V886">
            <v>3</v>
          </cell>
          <cell r="W886" t="str">
            <v>3.3</v>
          </cell>
          <cell r="X886" t="str">
            <v xml:space="preserve">Heladeras/freezers </v>
          </cell>
          <cell r="Y886">
            <v>42951</v>
          </cell>
          <cell r="Z886"/>
          <cell r="AA886" t="str">
            <v>BAJA</v>
          </cell>
          <cell r="AB886">
            <v>43136</v>
          </cell>
          <cell r="AC886" t="str">
            <v>Por Cambio en el part numer de un modelo</v>
          </cell>
          <cell r="AD886" t="str">
            <v>-</v>
          </cell>
          <cell r="AE886"/>
          <cell r="AF886"/>
        </row>
        <row r="887">
          <cell r="A887" t="str">
            <v>IACSA-R9-002.1</v>
          </cell>
          <cell r="B887" t="str">
            <v>Red Bull Argentina S.R.L.</v>
          </cell>
          <cell r="C887" t="str">
            <v>Licencia de Marca (Sistema Nº 5)</v>
          </cell>
          <cell r="D887" t="str">
            <v>BAJA</v>
          </cell>
          <cell r="E887"/>
          <cell r="F887">
            <v>30707962573</v>
          </cell>
          <cell r="G887" t="str">
            <v>Tucuman 1 , piso 4, CABA, Argentina.</v>
          </cell>
          <cell r="H887" t="str">
            <v>A/S Vestfrost</v>
          </cell>
          <cell r="I887" t="str">
            <v xml:space="preserve">Vestfrost Zrt., // Rév István Street 3-5, HU-6640 Csongrád, Hungría.. </v>
          </cell>
          <cell r="J887" t="str">
            <v>Hungría.</v>
          </cell>
          <cell r="K887" t="str">
            <v>Heladera exhibidora</v>
          </cell>
          <cell r="L887" t="str">
            <v>RED BULL</v>
          </cell>
          <cell r="M887" t="str">
            <v>M026 (1509-168-000XX)</v>
          </cell>
          <cell r="N887" t="str">
            <v xml:space="preserve">220-240V, 50/60Hz, 0,5A, R600a, Clase I   </v>
          </cell>
          <cell r="O887" t="str">
            <v>IEC 60335-1:2010 (Ed. 5.0) + IEC 60335-2-89:2010 (Ed. 2.0) + A1:2012</v>
          </cell>
          <cell r="P887" t="str">
            <v>1414098STO-001</v>
          </cell>
          <cell r="Q887" t="str">
            <v>Intertek Semko AB</v>
          </cell>
          <cell r="R887" t="str">
            <v>Intertek Semko AB</v>
          </cell>
          <cell r="S887" t="str">
            <v>SE-80509</v>
          </cell>
          <cell r="T887" t="str">
            <v>NA</v>
          </cell>
          <cell r="U887" t="str">
            <v>NA</v>
          </cell>
          <cell r="V887">
            <v>3</v>
          </cell>
          <cell r="W887" t="str">
            <v>3.3</v>
          </cell>
          <cell r="X887" t="str">
            <v xml:space="preserve">Heladeras/freezers </v>
          </cell>
          <cell r="Y887">
            <v>42951</v>
          </cell>
          <cell r="Z887"/>
          <cell r="AA887" t="str">
            <v>BAJA</v>
          </cell>
          <cell r="AB887">
            <v>44014</v>
          </cell>
          <cell r="AC887" t="str">
            <v>cambio de codificacion (CAMBIO INTERNO DE INTERTEK)</v>
          </cell>
          <cell r="AD887" t="str">
            <v>-</v>
          </cell>
          <cell r="AE887"/>
          <cell r="AF887"/>
        </row>
        <row r="888">
          <cell r="A888" t="str">
            <v>IACSA-R9-003.1</v>
          </cell>
          <cell r="B888" t="str">
            <v>Red Bull Argentina S.R.L.</v>
          </cell>
          <cell r="C888" t="str">
            <v>Licencia de Marca (Sistema Nº 5)</v>
          </cell>
          <cell r="D888" t="str">
            <v>BAJA</v>
          </cell>
          <cell r="E888"/>
          <cell r="F888">
            <v>30707962573</v>
          </cell>
          <cell r="G888" t="str">
            <v>Tucuman 1 , piso 4, CABA, Argentina.</v>
          </cell>
          <cell r="H888" t="str">
            <v>IARP Asia Co., Ltd.</v>
          </cell>
          <cell r="I888" t="str">
            <v xml:space="preserve">IARP Asia Co., Ltd.// 231 Moo 6, Kao Yai, Cha-Am, Petchburi, 76120, Tailandia. </v>
          </cell>
          <cell r="J888" t="str">
            <v>Tailandia.</v>
          </cell>
          <cell r="K888" t="str">
            <v>Heladera exhibidora</v>
          </cell>
          <cell r="L888" t="str">
            <v>RED BULL</v>
          </cell>
          <cell r="M888" t="str">
            <v>1. VC206550010; 2. VC206565004</v>
          </cell>
          <cell r="N888" t="str">
            <v xml:space="preserve">1. 220-240 V, 50Hz, 60W, 0.4A, R600a, Clase I   
2. 220-240 V, 50Hz, 105W, 0.6A, R600a, Clase I   
</v>
          </cell>
          <cell r="O888" t="str">
            <v>IEC 60335-1:2010 (Ed. 5.0) + IEC 60335-2-89:2010 (Ed. 2.0) + A1:2012</v>
          </cell>
          <cell r="P888" t="str">
            <v>200014217UDI-CBS</v>
          </cell>
          <cell r="Q888" t="str">
            <v>Intertek Italia S.P.A.</v>
          </cell>
          <cell r="R888" t="str">
            <v>Intertek Semko AB</v>
          </cell>
          <cell r="S888" t="str">
            <v>SE-82033</v>
          </cell>
          <cell r="T888" t="str">
            <v>NA</v>
          </cell>
          <cell r="U888" t="str">
            <v>NA</v>
          </cell>
          <cell r="V888">
            <v>3</v>
          </cell>
          <cell r="W888" t="str">
            <v>3.3</v>
          </cell>
          <cell r="X888" t="str">
            <v xml:space="preserve">Heladeras/freezers </v>
          </cell>
          <cell r="Y888">
            <v>42951</v>
          </cell>
          <cell r="Z888"/>
          <cell r="AA888" t="str">
            <v>BAJA</v>
          </cell>
          <cell r="AB888">
            <v>43362</v>
          </cell>
          <cell r="AC888" t="str">
            <v xml:space="preserve">revision por agregado de modelos
</v>
          </cell>
          <cell r="AD888" t="str">
            <v>-</v>
          </cell>
          <cell r="AE888"/>
          <cell r="AF888"/>
        </row>
        <row r="889">
          <cell r="A889" t="str">
            <v>IACSA-R9-004.1</v>
          </cell>
          <cell r="B889" t="str">
            <v>Red Bull Argentina S.R.L.</v>
          </cell>
          <cell r="C889" t="str">
            <v>Licencia de Marca (Sistema Nº 5)</v>
          </cell>
          <cell r="D889" t="str">
            <v>BAJA</v>
          </cell>
          <cell r="E889"/>
          <cell r="F889">
            <v>30707962573</v>
          </cell>
          <cell r="G889" t="str">
            <v>Tucuman 1 , piso 4, CABA, Argentina.</v>
          </cell>
          <cell r="H889" t="str">
            <v>IARP S.R.L.</v>
          </cell>
          <cell r="I889" t="str">
            <v xml:space="preserve">IARP S.R.L.// Via A. Grandi 43, 15033, Casale Monferrato (AL), Italia.. </v>
          </cell>
          <cell r="J889" t="str">
            <v>Italia.</v>
          </cell>
          <cell r="K889" t="str">
            <v>Heladera exhibidora</v>
          </cell>
          <cell r="L889" t="str">
            <v>RED BULL</v>
          </cell>
          <cell r="M889" t="str">
            <v>1. VC206550010; 2. VC206565004</v>
          </cell>
          <cell r="N889" t="str">
            <v xml:space="preserve">1. 220-240 V, 50Hz, 60W, 0.4A, R600a, Clase I   
2. 220-240 V, 50Hz, 105W, 0.6A, R600a, Clase I   
</v>
          </cell>
          <cell r="O889" t="str">
            <v>IEC 60335-1:2010 (Ed. 5.0) + IEC 60335-2-89:2010 (Ed. 2.0) + A1:2012</v>
          </cell>
          <cell r="P889" t="str">
            <v>200014217UDI-CBS</v>
          </cell>
          <cell r="Q889" t="str">
            <v>Intertek Italia. S.P.A.</v>
          </cell>
          <cell r="R889" t="str">
            <v>Intertek Semko AB</v>
          </cell>
          <cell r="S889" t="str">
            <v>SE-82033</v>
          </cell>
          <cell r="T889" t="str">
            <v>NA</v>
          </cell>
          <cell r="U889" t="str">
            <v>NA</v>
          </cell>
          <cell r="V889">
            <v>3</v>
          </cell>
          <cell r="W889" t="str">
            <v>3.3</v>
          </cell>
          <cell r="X889" t="str">
            <v xml:space="preserve">Heladeras/freezers </v>
          </cell>
          <cell r="Y889">
            <v>42951</v>
          </cell>
          <cell r="Z889"/>
          <cell r="AA889" t="str">
            <v>BAJA</v>
          </cell>
          <cell r="AB889">
            <v>43316</v>
          </cell>
          <cell r="AC889" t="str">
            <v>falta de vigilancia</v>
          </cell>
          <cell r="AD889" t="str">
            <v>-</v>
          </cell>
          <cell r="AE889"/>
          <cell r="AF889"/>
        </row>
        <row r="890">
          <cell r="A890" t="str">
            <v>IACSA-S36-002.1</v>
          </cell>
          <cell r="B890" t="str">
            <v>SOLIGO S.A.</v>
          </cell>
          <cell r="C890" t="str">
            <v>Licencia de Marca (Sistema Nº 5)</v>
          </cell>
          <cell r="D890" t="str">
            <v>BAJA</v>
          </cell>
          <cell r="E890"/>
          <cell r="F890" t="str">
            <v>NA</v>
          </cell>
          <cell r="G890" t="str">
            <v>Cerrito 1136 - Entrepiso, C.A.B.A., Argentina.</v>
          </cell>
          <cell r="H890" t="str">
            <v>iGuzzini Illuminazione S.p.A. // Via Mariano Guzzini, 37 - 62019 Recanati (Macerata) Italy</v>
          </cell>
          <cell r="I890" t="str">
            <v>iGuzzini Illuminazione S.p.A. // Via Mariano Guzzini, 37 - 62019 Recanati (Macerata) Italy</v>
          </cell>
          <cell r="J890" t="str">
            <v>Italia.</v>
          </cell>
          <cell r="K890" t="str">
            <v>Luminaria LED empotrable</v>
          </cell>
          <cell r="L890" t="str">
            <v>iGuzzini</v>
          </cell>
          <cell r="M890" t="str">
            <v>Ver Anexo</v>
          </cell>
          <cell r="N890" t="str">
            <v>Ver anexo</v>
          </cell>
          <cell r="O890" t="str">
            <v>IEC 60598-1: 2014 (Ed.8.0) + IEC 60598-2-2: 2011(Ed. 3.0)</v>
          </cell>
          <cell r="P890" t="str">
            <v>Nº  INL-06-17-3520</v>
          </cell>
          <cell r="Q890" t="str">
            <v>LENOR S.R.L.</v>
          </cell>
          <cell r="R890" t="str">
            <v>NA</v>
          </cell>
          <cell r="S890" t="str">
            <v>NA</v>
          </cell>
          <cell r="T890" t="str">
            <v>NA</v>
          </cell>
          <cell r="U890" t="str">
            <v>NA</v>
          </cell>
          <cell r="V890">
            <v>2</v>
          </cell>
          <cell r="W890" t="str">
            <v>2.3</v>
          </cell>
          <cell r="X890" t="str">
            <v>Lámparas</v>
          </cell>
          <cell r="Y890">
            <v>42954</v>
          </cell>
          <cell r="Z890"/>
          <cell r="AA890" t="str">
            <v>BAJA</v>
          </cell>
          <cell r="AB890">
            <v>43319</v>
          </cell>
          <cell r="AC890" t="str">
            <v>falta de vigilancia</v>
          </cell>
          <cell r="AD890" t="str">
            <v>-</v>
          </cell>
          <cell r="AE890"/>
          <cell r="AF890"/>
        </row>
        <row r="891">
          <cell r="A891" t="str">
            <v>TC-IACSA-0142/002.1</v>
          </cell>
          <cell r="B891" t="str">
            <v>SOLIGO S.A.</v>
          </cell>
          <cell r="C891" t="str">
            <v>Licencia de Tipo (Sistema Nº 4)</v>
          </cell>
          <cell r="D891" t="str">
            <v>BAJA</v>
          </cell>
          <cell r="E891"/>
          <cell r="F891" t="str">
            <v>NA</v>
          </cell>
          <cell r="G891" t="str">
            <v>Cerrito 1136 - Entrepiso, C.A.B.A., Argentina.</v>
          </cell>
          <cell r="H891" t="str">
            <v>ALVIT S.r.l. // Via Padania 6, 20853 Biassono (MB) 
- ITALY</v>
          </cell>
          <cell r="I891" t="str">
            <v>ALVIT S.r.l. // Via Padania 6, 20853 Biassono (MB) 
- ITALY</v>
          </cell>
          <cell r="J891" t="str">
            <v>Italia.</v>
          </cell>
          <cell r="K891" t="str">
            <v>Kit de Emergencia</v>
          </cell>
          <cell r="L891" t="str">
            <v>Alvit</v>
          </cell>
          <cell r="M891" t="str">
            <v>EL6171; EL6171-C; EL6171-D; EL6174/3; EL6174/3-C; EL6174/3-D; ELT6171; ELT6174/3.</v>
          </cell>
          <cell r="N891" t="str">
            <v xml:space="preserve">ENTRADA: 20 mA; 220-240 Vca; 50/60 Hz; Clase II; IP 20
SALIDA: 350 mA; 9-58 Vcc; U-OUT= 60 V, NiCd Battery 7,2 V, 4 Ah
</v>
          </cell>
          <cell r="O891" t="str">
            <v>IEC 61347-1-2015 (Ed.3.0) + IEC 61347-2-13-2014 (Ed.2.0) + IEC 61347-2-7:2011 (Ed.3.0)</v>
          </cell>
          <cell r="P891" t="str">
            <v>SE Nº INL-06-17-3519</v>
          </cell>
          <cell r="Q891" t="str">
            <v>LENOR S.R.L.</v>
          </cell>
          <cell r="R891" t="str">
            <v>NA</v>
          </cell>
          <cell r="S891" t="str">
            <v>NA</v>
          </cell>
          <cell r="T891" t="str">
            <v>NA</v>
          </cell>
          <cell r="U891" t="str">
            <v>NA</v>
          </cell>
          <cell r="V891">
            <v>2</v>
          </cell>
          <cell r="W891" t="str">
            <v>2.2</v>
          </cell>
          <cell r="X891" t="str">
            <v>Componente</v>
          </cell>
          <cell r="Y891">
            <v>42954</v>
          </cell>
          <cell r="Z891"/>
          <cell r="AA891" t="str">
            <v>BAJA</v>
          </cell>
          <cell r="AB891">
            <v>43313</v>
          </cell>
          <cell r="AC891" t="str">
            <v>falta de vigilancia</v>
          </cell>
          <cell r="AD891" t="str">
            <v>-</v>
          </cell>
          <cell r="AE891"/>
          <cell r="AF891"/>
        </row>
        <row r="892">
          <cell r="A892" t="str">
            <v>IACSA-B10-006.2</v>
          </cell>
          <cell r="B892" t="str">
            <v>BGH S.A.</v>
          </cell>
          <cell r="C892" t="str">
            <v>Licencia de Marca (Sistema Nº 5)</v>
          </cell>
          <cell r="D892" t="str">
            <v>BAJA</v>
          </cell>
          <cell r="E892"/>
          <cell r="F892">
            <v>30503612891</v>
          </cell>
          <cell r="G892" t="str">
            <v xml:space="preserve">Brasil 731, C.A.B.A, Argentina. </v>
          </cell>
          <cell r="H892" t="str">
            <v xml:space="preserve">Hisense Electric Co Ltd. </v>
          </cell>
          <cell r="I892" t="str">
            <v>Hisense Electric Co Ltd. / No. 218 Qianwangang Road, Economy &amp; Technology Development Zone, Qingdao, China..</v>
          </cell>
          <cell r="J892" t="str">
            <v>China.</v>
          </cell>
          <cell r="K892" t="str">
            <v xml:space="preserve">Televisor LED </v>
          </cell>
          <cell r="L892" t="str">
            <v>BGH</v>
          </cell>
          <cell r="M892" t="str">
            <v>BLE5517RTUI</v>
          </cell>
          <cell r="N892" t="str">
            <v xml:space="preserve">100-240Vac, 50/60Hz, 150W, Clase II </v>
          </cell>
          <cell r="O892" t="str">
            <v>IEC 60065: 2001 (ED 7.0) + A1:2005</v>
          </cell>
          <cell r="P892" t="str">
            <v>170402206SHA-001</v>
          </cell>
          <cell r="Q892" t="str">
            <v>Intertek Testing Services Shanghai</v>
          </cell>
          <cell r="R892" t="str">
            <v>NA</v>
          </cell>
          <cell r="S892" t="str">
            <v>NA</v>
          </cell>
          <cell r="T892" t="str">
            <v>NA</v>
          </cell>
          <cell r="U892" t="str">
            <v>NA</v>
          </cell>
          <cell r="V892">
            <v>5</v>
          </cell>
          <cell r="W892" t="str">
            <v>5.5</v>
          </cell>
          <cell r="X892" t="str">
            <v>Receptores de televisión y monitores de video con sintonizadores</v>
          </cell>
          <cell r="Y892">
            <v>42955</v>
          </cell>
          <cell r="Z892"/>
          <cell r="AA892" t="str">
            <v>BAJA</v>
          </cell>
          <cell r="AB892">
            <v>43320</v>
          </cell>
          <cell r="AC892" t="str">
            <v>No se comercializa mas el producto</v>
          </cell>
          <cell r="AD892" t="str">
            <v>-</v>
          </cell>
          <cell r="AE892"/>
          <cell r="AF892"/>
        </row>
        <row r="893">
          <cell r="A893" t="str">
            <v>TC-IACSA-0073/006.2R6</v>
          </cell>
          <cell r="B893" t="str">
            <v>Lynch Cocinas S.A.</v>
          </cell>
          <cell r="C893" t="str">
            <v>Licencia de Tipo (Sistema Nº 4)</v>
          </cell>
          <cell r="D893" t="str">
            <v>BAJA</v>
          </cell>
          <cell r="E893"/>
          <cell r="F893">
            <v>30709511625</v>
          </cell>
          <cell r="G893" t="str">
            <v>Paraguay 643, PISO 4 , OFICINA B, CABA, Argentina.</v>
          </cell>
          <cell r="H893" t="str">
            <v xml:space="preserve">Hangzhou Yindu Cooking Equipment Co., Ltd.  / No.1 Xingxing Road Xingqiao, District Yuhang Hangzhou, Hangzhou, Zhejiang, 311100
China..
</v>
          </cell>
          <cell r="I893" t="str">
            <v xml:space="preserve">Hangzhou Yindu Cooking Equipment Co., Ltd. / No.1 Xingxing Road Xingqiao, District Yuhang Hangzhou, Hangzhou, Zhejiang, 311100
China..  
</v>
          </cell>
          <cell r="J893" t="str">
            <v>China.</v>
          </cell>
          <cell r="K893" t="str">
            <v xml:space="preserve">Mesas refrigeradoras
Refrigerated counter
</v>
          </cell>
          <cell r="L893" t="str">
            <v>LYNCH COCINAS</v>
          </cell>
          <cell r="M893" t="str">
            <v xml:space="preserve">(1) EPF3422, (2) EPF3432, (3) EPF3442
Nota: Este certificado no cubre partes ó accesorios con cristales.
</v>
          </cell>
          <cell r="N893" t="str">
            <v xml:space="preserve">220V~, 50Hz, clase I, IPX0
     (1) 2.9A, 340W, 750W  sistema de descongelamiento;
     (2) 3.0A, 400W, 750W  sistema de descongelamiento;
     (3) 4.0A, 550W, 750W  sistema de descongelamiento;
</v>
          </cell>
          <cell r="O893" t="str">
            <v xml:space="preserve">IEC 60335-2-89:2002 + A1:2005 + A1/Ec1:2005 + A2:2007 usada con IEC 60335-1:2001 (incl. Corrigendum 1:2002) + A1:2004 + A2:2006
</v>
          </cell>
          <cell r="P893" t="str">
            <v xml:space="preserve">CKC-01-09-0393; CKC-01-09-0393(S1); CKC-09-10-0648; CKC-04-13-3563 + 
CKC-04-13-3563 (S1); CKC-02-14-1149 
</v>
          </cell>
          <cell r="Q893" t="str">
            <v>LENOR S.R.L.</v>
          </cell>
          <cell r="R893" t="str">
            <v>NA</v>
          </cell>
          <cell r="S893" t="str">
            <v>NA</v>
          </cell>
          <cell r="T893" t="str">
            <v>NA</v>
          </cell>
          <cell r="U893" t="str">
            <v>NA</v>
          </cell>
          <cell r="V893">
            <v>3</v>
          </cell>
          <cell r="W893" t="str">
            <v>3.1</v>
          </cell>
          <cell r="X893" t="str">
            <v>Climatización</v>
          </cell>
          <cell r="Y893">
            <v>42956</v>
          </cell>
          <cell r="Z893"/>
          <cell r="AA893" t="str">
            <v>BAJA</v>
          </cell>
          <cell r="AB893">
            <v>43782</v>
          </cell>
          <cell r="AC893" t="str">
            <v>Revisión por traspaso de tipo a marca</v>
          </cell>
          <cell r="AD893" t="str">
            <v>-</v>
          </cell>
          <cell r="AE893"/>
          <cell r="AF893"/>
        </row>
        <row r="894">
          <cell r="A894" t="str">
            <v>TC-IACSA-0073/004.2R4</v>
          </cell>
          <cell r="B894" t="str">
            <v>Lynch Cocinas S.A.</v>
          </cell>
          <cell r="C894" t="str">
            <v>Licencia de Tipo (Sistema Nº 4)</v>
          </cell>
          <cell r="D894" t="str">
            <v>BAJA</v>
          </cell>
          <cell r="E894"/>
          <cell r="F894">
            <v>30709511625</v>
          </cell>
          <cell r="G894" t="str">
            <v>Paraguay 643, PISO 4 , OFICINA B, CABA, Argentina.</v>
          </cell>
          <cell r="H894" t="str">
            <v xml:space="preserve">Yindu Kitchen Equipment Co., Ltd. /
No.1 Xingxing Road Xingqiao, District Yuhang Hangzhou, Hangzhou, Zhejiang, (311100), China..
</v>
          </cell>
          <cell r="I894" t="str">
            <v xml:space="preserve">Yindu Kitchen Equipment Co., Ltd. /
No.1 Xingxing Road Xingqiao, District Yuhang Hangzhou, Hangzhou, Zhejiang, (311100), China..
</v>
          </cell>
          <cell r="J894" t="str">
            <v>China.</v>
          </cell>
          <cell r="K894" t="str">
            <v xml:space="preserve">Armario refrigerador vertical
</v>
          </cell>
          <cell r="L894" t="str">
            <v>LYNCH COCINAS, LYNCH</v>
          </cell>
          <cell r="M894" t="str">
            <v>(1)EBF 3001, (2)EBF 3021</v>
          </cell>
          <cell r="N894" t="str">
            <v xml:space="preserve">220V~, 50Hz, (1)485W; (2)635W,  3.6A, clase I, IPX0, (1)630W; (2)900W,  R134a / R404a
</v>
          </cell>
          <cell r="O894" t="str">
            <v xml:space="preserve">IEC 60335-2-89:2002 + A1:2005 + A1/Ec1:2005 + A2:2007 usada con IEC 60335-1:2001 (incl. Corrigendum 1:2002) + A1:2004 + A2:2006
</v>
          </cell>
          <cell r="P894" t="str">
            <v xml:space="preserve">CKC-01-09-0399; CKC-01-09-0399-S1; CKC-06-15-8828; CKC-07-15-0441 (S1) </v>
          </cell>
          <cell r="Q894" t="str">
            <v>LENOR S.R.L.</v>
          </cell>
          <cell r="R894" t="str">
            <v>NA</v>
          </cell>
          <cell r="S894" t="str">
            <v>NA</v>
          </cell>
          <cell r="T894" t="str">
            <v>NA</v>
          </cell>
          <cell r="U894" t="str">
            <v>NA</v>
          </cell>
          <cell r="V894">
            <v>3</v>
          </cell>
          <cell r="W894" t="str">
            <v>3.3</v>
          </cell>
          <cell r="X894" t="str">
            <v xml:space="preserve">Heladeras/freezers </v>
          </cell>
          <cell r="Y894">
            <v>42956</v>
          </cell>
          <cell r="Z894"/>
          <cell r="AA894" t="str">
            <v>BAJA</v>
          </cell>
          <cell r="AB894">
            <v>43783</v>
          </cell>
          <cell r="AC894" t="str">
            <v>Traspaso de tipo a MArca</v>
          </cell>
          <cell r="AD894" t="str">
            <v>-</v>
          </cell>
          <cell r="AE894"/>
          <cell r="AF894"/>
        </row>
        <row r="895">
          <cell r="A895" t="str">
            <v>IACSA-M21-001.3</v>
          </cell>
          <cell r="B895" t="str">
            <v>Marnian Group S.R.L.</v>
          </cell>
          <cell r="C895" t="str">
            <v>Licencia de Marca (Sistema Nº 5)</v>
          </cell>
          <cell r="D895" t="str">
            <v>BAJA</v>
          </cell>
          <cell r="E895"/>
          <cell r="F895" t="str">
            <v>NA</v>
          </cell>
          <cell r="G895" t="str">
            <v>Lamadrid 2273, Mar del Plata - Argentina.</v>
          </cell>
          <cell r="H895" t="str">
            <v xml:space="preserve">Foshan Electrical And Lighting Co.,Ltd // 64 North Fenjiang Road, Foshan, Guangdong. P. R China.. </v>
          </cell>
          <cell r="I895" t="str">
            <v xml:space="preserve">Foshan Electrical And Lighting Co.,Ltd // 64 North Fenjiang Road, Foshan, Guangdong. P. R China.. </v>
          </cell>
          <cell r="J895" t="str">
            <v>China.</v>
          </cell>
          <cell r="K895" t="str">
            <v xml:space="preserve">Lampara LED </v>
          </cell>
          <cell r="L895" t="str">
            <v>NEW ENERGY</v>
          </cell>
          <cell r="M895" t="str">
            <v xml:space="preserve">Ver Anexo 1 </v>
          </cell>
          <cell r="N895" t="str">
            <v xml:space="preserve">Ver Anexo 1 </v>
          </cell>
          <cell r="O895" t="str">
            <v>IEC 62560: 2011(Ed. 1.0)</v>
          </cell>
          <cell r="P895" t="str">
            <v>N° 170331 01 SE</v>
          </cell>
          <cell r="Q895" t="str">
            <v>CES S.A.</v>
          </cell>
          <cell r="R895" t="str">
            <v>NA</v>
          </cell>
          <cell r="S895" t="str">
            <v>NA</v>
          </cell>
          <cell r="T895" t="str">
            <v>NA</v>
          </cell>
          <cell r="U895" t="str">
            <v>NA</v>
          </cell>
          <cell r="V895">
            <v>2</v>
          </cell>
          <cell r="W895" t="str">
            <v>2.3</v>
          </cell>
          <cell r="X895" t="str">
            <v>Lámparas</v>
          </cell>
          <cell r="Y895">
            <v>42956</v>
          </cell>
          <cell r="Z895"/>
          <cell r="AA895" t="str">
            <v>BAJA</v>
          </cell>
          <cell r="AB895">
            <v>43201</v>
          </cell>
          <cell r="AC895" t="str">
            <v>Falta de renovacion IF</v>
          </cell>
          <cell r="AD895" t="str">
            <v>-</v>
          </cell>
          <cell r="AE895"/>
          <cell r="AF895"/>
        </row>
        <row r="896">
          <cell r="A896" t="str">
            <v>IACSA-M21-001.2</v>
          </cell>
          <cell r="B896" t="str">
            <v>Marnian Group S.R.L.</v>
          </cell>
          <cell r="C896" t="str">
            <v>Licencia de Marca (Sistema Nº 5)</v>
          </cell>
          <cell r="D896" t="str">
            <v>BAJA</v>
          </cell>
          <cell r="E896"/>
          <cell r="F896" t="str">
            <v>NA</v>
          </cell>
          <cell r="G896" t="str">
            <v>Lamadrid 2273, Mar del Plata - Argentina.</v>
          </cell>
          <cell r="H896" t="str">
            <v xml:space="preserve">Foshan Electrical And Lighting Co.,Ltd // 64 North Fenjiang Road, Foshan, Guangdong. P. R China.. </v>
          </cell>
          <cell r="I896" t="str">
            <v xml:space="preserve">Foshan Electrical And Lighting Co.,Ltd // 64 North Fenjiang Road, Foshan, Guangdong. P. R China.. </v>
          </cell>
          <cell r="J896" t="str">
            <v>China.</v>
          </cell>
          <cell r="K896" t="str">
            <v>Lampara Tubo LED T8</v>
          </cell>
          <cell r="L896" t="str">
            <v>NEW ENERGY</v>
          </cell>
          <cell r="M896" t="str">
            <v>Ver Anexo 1</v>
          </cell>
          <cell r="N896" t="str">
            <v xml:space="preserve">Ver Anexo 1 </v>
          </cell>
          <cell r="O896" t="str">
            <v>IEC 62560: 2011(Ed. 1.0)</v>
          </cell>
          <cell r="P896" t="str">
            <v>Nº 170331 03 SE</v>
          </cell>
          <cell r="Q896" t="str">
            <v>CES S.A.</v>
          </cell>
          <cell r="R896" t="str">
            <v>NA</v>
          </cell>
          <cell r="S896" t="str">
            <v>NA</v>
          </cell>
          <cell r="T896" t="str">
            <v>NA</v>
          </cell>
          <cell r="U896" t="str">
            <v>NA</v>
          </cell>
          <cell r="V896">
            <v>2</v>
          </cell>
          <cell r="W896" t="str">
            <v>2.3</v>
          </cell>
          <cell r="X896" t="str">
            <v>Lámparas</v>
          </cell>
          <cell r="Y896">
            <v>42957</v>
          </cell>
          <cell r="Z896"/>
          <cell r="AA896" t="str">
            <v>BAJA</v>
          </cell>
          <cell r="AB896">
            <v>43201</v>
          </cell>
          <cell r="AC896" t="str">
            <v>Falta de renovacion IF</v>
          </cell>
          <cell r="AD896" t="str">
            <v>-</v>
          </cell>
          <cell r="AE896"/>
          <cell r="AF896"/>
        </row>
        <row r="897">
          <cell r="A897" t="str">
            <v>IACSA-M21-002.1</v>
          </cell>
          <cell r="B897" t="str">
            <v>Marnian Group S.R.L.</v>
          </cell>
          <cell r="C897" t="str">
            <v>Licencia de Marca (Sistema Nº 5)</v>
          </cell>
          <cell r="D897" t="str">
            <v>BAJA</v>
          </cell>
          <cell r="E897"/>
          <cell r="F897" t="str">
            <v>NA</v>
          </cell>
          <cell r="G897" t="str">
            <v>Lamadrid 2273, Mar del Plata - Argentina.</v>
          </cell>
          <cell r="H897" t="str">
            <v xml:space="preserve">Foshan Electrical And Lighting Co.,Ltd // 64 North Fenjiang Road, Foshan, Guangdong. P. R China.. </v>
          </cell>
          <cell r="I897" t="str">
            <v xml:space="preserve">Foshan Electrical And Lighting Co.,Ltd // 64 North Fenjiang Road, Foshan, Guangdong. P. R China.. </v>
          </cell>
          <cell r="J897" t="str">
            <v>China.</v>
          </cell>
          <cell r="K897" t="str">
            <v>Lámpara Tubo LED T5</v>
          </cell>
          <cell r="L897" t="str">
            <v>NEW ENERGY</v>
          </cell>
          <cell r="M897" t="str">
            <v>YT5-4-30/112; YT5-4-65/112; YT5-9-30/112; YT5-9-65/112; YT5-14-30/112; YT5-14-65/112; YT5-18-30/112; YT5-18-65/112; WT5-4-30/111; WT5-4-65/111; WT5-7-30/111; WT5-7-65/111; WT5-10-30/111; WT5-10-65/111; WT5-14-30/111; WT5-14-65/111; YT5-18-65/111</v>
          </cell>
          <cell r="N897" t="str">
            <v xml:space="preserve">Ver Anexo 1 </v>
          </cell>
          <cell r="O897" t="str">
            <v>IEC 60598-1:2008 (ed 7.0) + IEC 60598-2-1:1987 (ed 1.0) + IEC 62031:2008 (ed 1.0) - Cláusula 13</v>
          </cell>
          <cell r="P897" t="str">
            <v>Nº 170331 04 SE</v>
          </cell>
          <cell r="Q897" t="str">
            <v>CES S.A.</v>
          </cell>
          <cell r="R897" t="str">
            <v>NA</v>
          </cell>
          <cell r="S897" t="str">
            <v>NA</v>
          </cell>
          <cell r="T897" t="str">
            <v>NA</v>
          </cell>
          <cell r="U897" t="str">
            <v>NA</v>
          </cell>
          <cell r="V897">
            <v>2</v>
          </cell>
          <cell r="W897" t="str">
            <v>2.1</v>
          </cell>
          <cell r="X897" t="str">
            <v xml:space="preserve">Luminaria: artefacto completo </v>
          </cell>
          <cell r="Y897">
            <v>42958</v>
          </cell>
          <cell r="Z897"/>
          <cell r="AA897" t="str">
            <v>BAJA</v>
          </cell>
          <cell r="AB897">
            <v>43201</v>
          </cell>
          <cell r="AC897" t="str">
            <v>Falta de renovacion IF</v>
          </cell>
          <cell r="AD897" t="str">
            <v>-</v>
          </cell>
          <cell r="AE897"/>
          <cell r="AF897"/>
        </row>
        <row r="898">
          <cell r="A898" t="str">
            <v>IACSA-R9-001.1</v>
          </cell>
          <cell r="B898" t="str">
            <v>Red Bull Argentina S.R.L.</v>
          </cell>
          <cell r="C898" t="str">
            <v>Licencia de Marca (Sistema Nº 5)</v>
          </cell>
          <cell r="D898" t="str">
            <v>BAJA</v>
          </cell>
          <cell r="E898"/>
          <cell r="F898">
            <v>30707962573</v>
          </cell>
          <cell r="G898" t="str">
            <v>Tucuman 1 , piso 4, CABA, Argentina.</v>
          </cell>
          <cell r="H898" t="str">
            <v>Jiangsu Selon Electric Appliances Co, Ltd.// 19 Lianfeng Road 1st District, Yushan Industrial Park, Changshu, Jiangsu, P.R.China..</v>
          </cell>
          <cell r="I898" t="str">
            <v>Changshu Commercial Refrigeration Factory // 19 Lianfeng Road 1st District, Yushan Industrial Park, Changshu, Jiangsu, P.R.China.</v>
          </cell>
          <cell r="J898" t="str">
            <v>China.</v>
          </cell>
          <cell r="K898" t="str">
            <v>Heladera exhibidora</v>
          </cell>
          <cell r="L898" t="str">
            <v>RED BULL</v>
          </cell>
          <cell r="M898" t="str">
            <v>1- RB-SCT ECO LED (1401-144-000XX)
2- RB-GDCT ECO LED (1401-146-000XX)</v>
          </cell>
          <cell r="N898" t="str">
            <v xml:space="preserve">220-240V, 50Hz, Clase I 
1. 0,4A, 70W, R600a/14g
2. 0,6A, 110W, R600a/21g    </v>
          </cell>
          <cell r="O898" t="str">
            <v>IEC 60335-1:2010 (Ed. 5.0) + A1:2013 + IEC 60335-2-89:2010 (Ed. 2.0) +A1:2012</v>
          </cell>
          <cell r="P898" t="str">
            <v xml:space="preserve">151100690SHA-001,151100690SHA-001M1
</v>
          </cell>
          <cell r="Q898" t="str">
            <v>Intertek Testing Services Shanghai</v>
          </cell>
          <cell r="R898" t="str">
            <v>Intertek Semko AB</v>
          </cell>
          <cell r="S898" t="str">
            <v>SE-81304M1</v>
          </cell>
          <cell r="T898" t="str">
            <v>heladeras y freezers</v>
          </cell>
          <cell r="U898" t="str">
            <v>NA</v>
          </cell>
          <cell r="V898">
            <v>3</v>
          </cell>
          <cell r="W898" t="str">
            <v>3.3</v>
          </cell>
          <cell r="X898" t="str">
            <v xml:space="preserve">Heladeras/freezers </v>
          </cell>
          <cell r="Y898">
            <v>42958</v>
          </cell>
          <cell r="Z898"/>
          <cell r="AA898" t="str">
            <v>BAJA</v>
          </cell>
          <cell r="AB898">
            <v>43136</v>
          </cell>
          <cell r="AC898" t="str">
            <v>Por Cambio en el part numer de un modelo</v>
          </cell>
          <cell r="AD898" t="str">
            <v>-</v>
          </cell>
          <cell r="AE898"/>
          <cell r="AF898"/>
        </row>
        <row r="899">
          <cell r="A899" t="str">
            <v>IACSA-M21-003.1</v>
          </cell>
          <cell r="B899" t="str">
            <v>Marnian Group S.R.L.</v>
          </cell>
          <cell r="C899" t="str">
            <v>Licencia de Marca (Sistema Nº 5)</v>
          </cell>
          <cell r="D899" t="str">
            <v>BAJA</v>
          </cell>
          <cell r="E899"/>
          <cell r="F899" t="str">
            <v>NA</v>
          </cell>
          <cell r="G899" t="str">
            <v>Lamadrid 2273, Mar del Plata - Argentina.</v>
          </cell>
          <cell r="H899" t="str">
            <v xml:space="preserve">Foshan Electrical And Lighting Co.,Ltd // 64 North Fenjiang Road, Foshan, Guangdong. P. R China.. </v>
          </cell>
          <cell r="I899" t="str">
            <v xml:space="preserve">Foshan Electrical And Lighting Co.,Ltd // 64 North Fenjiang Road, Foshan, Guangdong. P. R China.. </v>
          </cell>
          <cell r="J899" t="str">
            <v>China.</v>
          </cell>
          <cell r="K899" t="str">
            <v>Luminaria LED de Embutir</v>
          </cell>
          <cell r="L899" t="str">
            <v>NEW ENERGY</v>
          </cell>
          <cell r="M899" t="str">
            <v>MQ8-23-27/A1B5/4; MQ8-23-30/A1B5/4; MQ8-23-40/A1B5/4; MQ8-23-50/A1B5/4; MQ8-23-60/A1B5/4; MQ8-23-65/A1B5/4</v>
          </cell>
          <cell r="N899" t="str">
            <v>220-240Vca, 50Hz, 23W, Class II</v>
          </cell>
          <cell r="O899" t="str">
            <v>IEC 60598-1:2008 (ed 7.0) + IEC 60598-2-2:2011 (ed 3.0) + IEC 62031:2008 (ed 1.0) - Cláusula 13</v>
          </cell>
          <cell r="P899" t="str">
            <v>Nº 170331 05 SE</v>
          </cell>
          <cell r="Q899" t="str">
            <v>CES S.A.</v>
          </cell>
          <cell r="R899" t="str">
            <v>NA</v>
          </cell>
          <cell r="S899" t="str">
            <v>NA</v>
          </cell>
          <cell r="T899" t="str">
            <v>NA</v>
          </cell>
          <cell r="U899" t="str">
            <v>NA</v>
          </cell>
          <cell r="V899">
            <v>2</v>
          </cell>
          <cell r="W899" t="str">
            <v>2.1</v>
          </cell>
          <cell r="X899" t="str">
            <v xml:space="preserve">Luminaria: artefacto completo </v>
          </cell>
          <cell r="Y899">
            <v>42961</v>
          </cell>
          <cell r="Z899"/>
          <cell r="AA899" t="str">
            <v>BAJA</v>
          </cell>
          <cell r="AB899">
            <v>43201</v>
          </cell>
          <cell r="AC899" t="str">
            <v>Falta de renovacion IF</v>
          </cell>
          <cell r="AD899" t="str">
            <v>-</v>
          </cell>
          <cell r="AE899"/>
          <cell r="AF899"/>
        </row>
        <row r="900">
          <cell r="A900" t="str">
            <v>IACSA-M13-001.4</v>
          </cell>
          <cell r="B900" t="str">
            <v>Motorola Solutions Argentina S.A.</v>
          </cell>
          <cell r="C900" t="str">
            <v>Licencia de Marca (Sistema Nº 5)</v>
          </cell>
          <cell r="D900" t="str">
            <v>BAJA</v>
          </cell>
          <cell r="E900"/>
          <cell r="F900">
            <v>30662053534</v>
          </cell>
          <cell r="G900" t="str">
            <v>Av. Del Libertador 1855, Vicente López, Buenos Aires, Argentina.</v>
          </cell>
          <cell r="H900" t="str">
            <v>Leader Electronics Inc.</v>
          </cell>
          <cell r="I900" t="str">
            <v xml:space="preserve">Leader Electronics Inc.
No. 1, Industrial Area, Tang Xia Town, Dong Guan City, Guang Dong Province, China.. 
</v>
          </cell>
          <cell r="J900" t="str">
            <v>China.</v>
          </cell>
          <cell r="K900" t="str">
            <v>Fuente de Alimentación/ Cargador de baterías para computadoras, modems y routers, equipamiento de telefonía y radio e impresoras</v>
          </cell>
          <cell r="L900" t="str">
            <v>Motorola</v>
          </cell>
          <cell r="M900" t="str">
            <v>MH14-1140100-A4 (PS000037A04)</v>
          </cell>
          <cell r="N900" t="str">
            <v xml:space="preserve">Entrada: 220-240V~, 50/60Hz, 0.3A, Clase II.
Salida: 14.0Vdc, 1.0A.
</v>
          </cell>
          <cell r="O900" t="str">
            <v>IEC 60950-1:2005 (Ed 2.0) + A1:2009</v>
          </cell>
          <cell r="P900" t="str">
            <v>S.E. Nº 08556</v>
          </cell>
          <cell r="Q900" t="str">
            <v>LADET S.A.</v>
          </cell>
          <cell r="R900" t="str">
            <v>NA</v>
          </cell>
          <cell r="S900" t="str">
            <v>NA</v>
          </cell>
          <cell r="T900" t="str">
            <v>NA</v>
          </cell>
          <cell r="U900" t="str">
            <v>NA</v>
          </cell>
          <cell r="V900">
            <v>4</v>
          </cell>
          <cell r="W900" t="str">
            <v>4.2</v>
          </cell>
          <cell r="X900" t="str">
            <v>Fuente de alimentación para equipos de tecnología de la información</v>
          </cell>
          <cell r="Y900">
            <v>42961</v>
          </cell>
          <cell r="Z900"/>
          <cell r="AA900" t="str">
            <v>BAJA</v>
          </cell>
          <cell r="AB900">
            <v>43326</v>
          </cell>
          <cell r="AC900" t="str">
            <v>falta de vigilancia</v>
          </cell>
          <cell r="AD900" t="str">
            <v>-</v>
          </cell>
          <cell r="AE900"/>
          <cell r="AF900"/>
        </row>
        <row r="901">
          <cell r="A901" t="str">
            <v>TCSE-IACSA-0157/001.4</v>
          </cell>
          <cell r="B901" t="str">
            <v>Power Systems Argentina S.A.</v>
          </cell>
          <cell r="C901" t="str">
            <v>Licencia de Tipo (Sistema Nº 4)</v>
          </cell>
          <cell r="D901" t="str">
            <v>BAJA</v>
          </cell>
          <cell r="E901"/>
          <cell r="F901">
            <v>30707910530</v>
          </cell>
          <cell r="G901" t="str">
            <v>Deheza 1651 Piso 13 Depto “F”, C.A.B.A., Argentina.</v>
          </cell>
          <cell r="H901" t="str">
            <v>LIAN ZHENG ELECTRONIC (SHENZHEN) CO. LTD.</v>
          </cell>
          <cell r="I901" t="str">
            <v>Lian Zheng Electronic (Shenzhen) Co. Ltd.
Nro 4 Livfang RD, Block 67, Baoan, Shenzhen,  China..</v>
          </cell>
          <cell r="J901" t="str">
            <v>China.</v>
          </cell>
          <cell r="K901" t="str">
            <v>Fuente de alimentacion ininterrumpida (UPS) / Uninterruptible Power Supply (UPS)</v>
          </cell>
          <cell r="L901" t="str">
            <v>POLARIS</v>
          </cell>
          <cell r="M901" t="str">
            <v xml:space="preserve">(1) XION 400, (2) XION 600, (3) XION 800, (4) XION 1500, (5)XION 2000
</v>
          </cell>
          <cell r="N901" t="str">
            <v>Entrada: 220-240V~, 50/60Hz, Clase I; Salida: 220-240V~, 50/60Hz, 1Φ+ N
(1) 2.6A max.;Salida: 400VA/240W;
(2) 3.9A max.; Salida: 600VA/360W;
(3) 5.2A max.; Salida: 800VA/480W;
(4) 9A max.; Salida: 1500VA/900W;
(5) 10A max.; Salida: 2000VA/1200W.</v>
          </cell>
          <cell r="O901" t="str">
            <v>IEC 62040-1:2013 Ed.1.1</v>
          </cell>
          <cell r="P901" t="str">
            <v>CXT-03-17-4836</v>
          </cell>
          <cell r="Q901" t="str">
            <v>LENOR S.R.L.</v>
          </cell>
          <cell r="R901" t="str">
            <v>NA</v>
          </cell>
          <cell r="S901" t="str">
            <v>NA</v>
          </cell>
          <cell r="T901" t="str">
            <v>NA</v>
          </cell>
          <cell r="U901" t="str">
            <v>NA</v>
          </cell>
          <cell r="V901">
            <v>5</v>
          </cell>
          <cell r="W901" t="str">
            <v>5.8</v>
          </cell>
          <cell r="X901" t="str">
            <v>Equipamiento de tecnología de la información y comunicación</v>
          </cell>
          <cell r="Y901">
            <v>44054</v>
          </cell>
          <cell r="Z901">
            <v>45876</v>
          </cell>
          <cell r="AA901">
            <v>46604</v>
          </cell>
          <cell r="AB901">
            <v>45876</v>
          </cell>
          <cell r="AC901" t="str">
            <v>REV. POR ADECUACIÓN A NUEVA RES.</v>
          </cell>
          <cell r="AD901" t="str">
            <v>BAJA</v>
          </cell>
          <cell r="AE901"/>
          <cell r="AF901"/>
        </row>
        <row r="902">
          <cell r="A902" t="str">
            <v>TC-IACSA-0157/001.4</v>
          </cell>
          <cell r="B902" t="str">
            <v>Power Systems Argentina S.A.</v>
          </cell>
          <cell r="C902" t="str">
            <v>Licencia de Tipo (Sistema Nº 4)</v>
          </cell>
          <cell r="D902" t="str">
            <v>BAJA</v>
          </cell>
          <cell r="E902"/>
          <cell r="F902">
            <v>30707910530</v>
          </cell>
          <cell r="G902" t="str">
            <v>Deheza 1651 Piso 13 Depto “F”, C.A.B.A., Argentina.</v>
          </cell>
          <cell r="H902" t="str">
            <v>LIAN ZHENG ELECTRONIC (SHENZHEN) CO. LTD.</v>
          </cell>
          <cell r="I902" t="str">
            <v>Lian Zheng Electronic (Shenzhen) Co. Ltd.
Nro 4 Livfang RD, Block 67, Baoan, Shenzhen,  China..</v>
          </cell>
          <cell r="J902" t="str">
            <v>China.</v>
          </cell>
          <cell r="K902" t="str">
            <v>Fuente de alimentacion ininterrumpida (UPS) / Uninterruptible Power Supply (UPS)</v>
          </cell>
          <cell r="L902" t="str">
            <v>POLARIS</v>
          </cell>
          <cell r="M902" t="str">
            <v xml:space="preserve">(1) XION 400, (2) XION 600, (3) XION 800, (4) XION 1500, (5)XION 2000
</v>
          </cell>
          <cell r="N902" t="str">
            <v>(1) Entrada: 220-240V~, 50/60Hz, 2.6A max. Clase I. Salida: 220-240V~, 50/60Hz,400VA/240W, 1Φ+ N.
(2) Entrada: 220-240V~, 50/60Hz,3.9A max. Clase I. Salida: 220-240V~, 50/60Hz,600VA/360W,1Φ+ N.
(3) Entrada: 220-240V~, 50/60Hz,5.2A max. Clase I. Salida: 220-240V~, 50/60Hz,800VA/480W,1Φ+ N.
(4) Entrada: 220-240V~, 50/60Hz, 9A max. Clase I. Salida: 220-240V~, 50/60Hz; 1500VA/900W,1Φ+ N.
(5) Entrada: 220-240V~, 50/60Hz, 10A max. Clase I. Salida: 220-240V~, 50/60Hz, 2000VA/1200W,1Φ+ N.</v>
          </cell>
          <cell r="O902" t="str">
            <v>IEC 62040-1:2013 Ed.1.1</v>
          </cell>
          <cell r="P902" t="str">
            <v>CXT-03-17-4836</v>
          </cell>
          <cell r="Q902" t="str">
            <v>LENOR S.R.L.</v>
          </cell>
          <cell r="R902" t="str">
            <v>NA</v>
          </cell>
          <cell r="S902" t="str">
            <v>NA</v>
          </cell>
          <cell r="T902" t="str">
            <v>NA</v>
          </cell>
          <cell r="U902" t="str">
            <v>NA</v>
          </cell>
          <cell r="V902">
            <v>5</v>
          </cell>
          <cell r="W902" t="str">
            <v>5.8</v>
          </cell>
          <cell r="X902" t="str">
            <v>Equipamiento de tecnología de la información y comunicación</v>
          </cell>
          <cell r="Y902">
            <v>42961</v>
          </cell>
          <cell r="Z902"/>
          <cell r="AA902" t="str">
            <v>BAJA</v>
          </cell>
          <cell r="AB902">
            <v>44054</v>
          </cell>
          <cell r="AC902" t="str">
            <v>Conv COD</v>
          </cell>
          <cell r="AD902" t="str">
            <v>-</v>
          </cell>
          <cell r="AE902"/>
          <cell r="AF902"/>
        </row>
        <row r="903">
          <cell r="A903" t="str">
            <v>IACSA-M13-001.5</v>
          </cell>
          <cell r="B903" t="str">
            <v>Motorola Solutions Argentina S.A.</v>
          </cell>
          <cell r="C903" t="str">
            <v>Licencia de Marca (Sistema Nº 5)</v>
          </cell>
          <cell r="D903" t="str">
            <v>BAJA</v>
          </cell>
          <cell r="E903"/>
          <cell r="F903">
            <v>30662053534</v>
          </cell>
          <cell r="G903" t="str">
            <v>Av. Del Libertador 1855, Vicente López, Buenos Aires, Argentina.</v>
          </cell>
          <cell r="H903" t="str">
            <v>Leader Electronics Inc.</v>
          </cell>
          <cell r="I903" t="str">
            <v xml:space="preserve">Leader Electronics Inc.
No. 1, Industrial Area, Tang Xia Town, Dong Guan City, Guang Dong Province, China.. 
</v>
          </cell>
          <cell r="J903" t="str">
            <v>China.</v>
          </cell>
          <cell r="K903" t="str">
            <v>Fuente de Alimentación/ Cargador de baterías para computadoras, modems y routers, equipamiento de telefonía y radio e impresoras</v>
          </cell>
          <cell r="L903" t="str">
            <v>Motorola</v>
          </cell>
          <cell r="M903" t="str">
            <v>MU08-L050150-A4 (PS000150A35, PS000150A05, PS000150A25, PS000150A15)</v>
          </cell>
          <cell r="N903" t="str">
            <v xml:space="preserve">Entrada: 100-240V~, 50/60Hz, 0.25A, Clase II.
Salida: 5.0Vdc, 1.5A.
</v>
          </cell>
          <cell r="O903" t="str">
            <v>IEC 60950-1:2005 (Ed 2.0) + A1:2009</v>
          </cell>
          <cell r="P903" t="str">
            <v>S.E. Nº 08555</v>
          </cell>
          <cell r="Q903" t="str">
            <v>LADET S.A.</v>
          </cell>
          <cell r="R903" t="str">
            <v>NA</v>
          </cell>
          <cell r="S903" t="str">
            <v>NA</v>
          </cell>
          <cell r="T903" t="str">
            <v>NA</v>
          </cell>
          <cell r="U903" t="str">
            <v>NA</v>
          </cell>
          <cell r="V903">
            <v>4</v>
          </cell>
          <cell r="W903" t="str">
            <v>4.2</v>
          </cell>
          <cell r="X903" t="str">
            <v>Fuente de alimentación para equipos de tecnología de la información</v>
          </cell>
          <cell r="Y903">
            <v>42962</v>
          </cell>
          <cell r="Z903"/>
          <cell r="AA903" t="str">
            <v>BAJA</v>
          </cell>
          <cell r="AB903">
            <v>43327</v>
          </cell>
          <cell r="AC903" t="str">
            <v>falta de vigilancia</v>
          </cell>
          <cell r="AD903" t="str">
            <v>BAJA</v>
          </cell>
          <cell r="AE903"/>
          <cell r="AF903"/>
        </row>
        <row r="904">
          <cell r="A904" t="str">
            <v>TC-IACSA-0141/002.2</v>
          </cell>
          <cell r="B904" t="str">
            <v>KUANTO S.A.</v>
          </cell>
          <cell r="C904" t="str">
            <v>Licencia de Tipo (Sistema Nº 4)</v>
          </cell>
          <cell r="D904" t="str">
            <v>BAJA</v>
          </cell>
          <cell r="E904"/>
          <cell r="F904">
            <v>30714549754</v>
          </cell>
          <cell r="G904" t="str">
            <v>Camargo 769 3°A, C.P. 1414, C.A.B.A., Argentina.</v>
          </cell>
          <cell r="H904" t="str">
            <v>HYUNDAI MIB INTERNATIONAL Co., Ltd</v>
          </cell>
          <cell r="I904" t="str">
            <v>NIKKOSHI PHILIPPINES CORPORATION / Lot 3, First St. First Philippines Industrial Park, Phase 1-A, Brgy. Sta Anastacia, sto Tomas, Batangas, 4234, Filipinas</v>
          </cell>
          <cell r="J904" t="str">
            <v>Filipinas.</v>
          </cell>
          <cell r="K904" t="str">
            <v>Clasificadora de billetes</v>
          </cell>
          <cell r="L904" t="str">
            <v>HYUNDAI MIB INTERNATIONAL</v>
          </cell>
          <cell r="M904" t="str">
            <v>SB-9, SB-5, SB-5+, SB-5 Plus</v>
          </cell>
          <cell r="N904" t="str">
            <v>Entrada: 220-240V~, 50/60Hz, 0,7A, Clase I</v>
          </cell>
          <cell r="O904" t="str">
            <v xml:space="preserve">IEC 60950‐1:2005 (Ed. 2.0) + A1:2009 
</v>
          </cell>
          <cell r="P904" t="str">
            <v xml:space="preserve">170628 04 SE
</v>
          </cell>
          <cell r="Q904" t="str">
            <v>CES S.A.</v>
          </cell>
          <cell r="R904" t="str">
            <v>NA</v>
          </cell>
          <cell r="S904" t="str">
            <v>NA</v>
          </cell>
          <cell r="T904" t="str">
            <v>NA</v>
          </cell>
          <cell r="U904" t="str">
            <v>NA</v>
          </cell>
          <cell r="V904">
            <v>5</v>
          </cell>
          <cell r="W904" t="str">
            <v>5.10</v>
          </cell>
          <cell r="X904" t="str">
            <v>equipamiento para bancos y venta.</v>
          </cell>
          <cell r="Y904">
            <v>42964</v>
          </cell>
          <cell r="Z904"/>
          <cell r="AA904" t="str">
            <v>BAJA</v>
          </cell>
          <cell r="AB904">
            <v>43659</v>
          </cell>
          <cell r="AC904" t="str">
            <v>No se comercializa mas el producto</v>
          </cell>
          <cell r="AD904" t="str">
            <v>-</v>
          </cell>
          <cell r="AE904"/>
          <cell r="AF904"/>
        </row>
        <row r="905">
          <cell r="A905" t="str">
            <v>IACSA-L22-001.3</v>
          </cell>
          <cell r="B905" t="str">
            <v>LENOVO ARGENTINA S.R.L.</v>
          </cell>
          <cell r="C905" t="str">
            <v>Licencia de Marca (Sistema Nº 5)</v>
          </cell>
          <cell r="D905" t="str">
            <v>BAJA</v>
          </cell>
          <cell r="E905"/>
          <cell r="F905">
            <v>30714731382</v>
          </cell>
          <cell r="G905" t="str">
            <v>Mexico 2051, 3º, Martínez, Buenos Aires, Argentina.</v>
          </cell>
          <cell r="H905" t="str">
            <v xml:space="preserve">Lenovo (Beijing) Ltd. //  No. 6, Chuangye Rd, Shang Di Information Industry Base, Haidian District, Beijing 100085, China..
</v>
          </cell>
          <cell r="I905" t="str">
            <v>Lenovo (Shanghai) Electronics Technology Co., Ltd. / No. 68 Building, 199 Fenju Road, Waigaoqiao Free Trade Zone, 200131, Shanghai, China..</v>
          </cell>
          <cell r="J905" t="str">
            <v>China.</v>
          </cell>
          <cell r="K905" t="str">
            <v>Computadora personal</v>
          </cell>
          <cell r="L905" t="str">
            <v>Lenovo</v>
          </cell>
          <cell r="M905" t="str">
            <v>90H0*******, (*= 0-9, a-z, A-Z, o en blanco solo para propósitos comerciales, no afectando la seguridad eléctrica).</v>
          </cell>
          <cell r="N905" t="str">
            <v>100-240V~, 50/60Hz, 5A, Clase I</v>
          </cell>
          <cell r="O905" t="str">
            <v xml:space="preserve">IEC 60950-1:2005 (Ed. 2.0) + AMD1:2009 + AMD2:2013 </v>
          </cell>
          <cell r="P905" t="str">
            <v>161101323SHA-001</v>
          </cell>
          <cell r="Q905" t="str">
            <v>Intertek Testing Services Shanghai</v>
          </cell>
          <cell r="R905" t="str">
            <v>NA</v>
          </cell>
          <cell r="S905" t="str">
            <v>NA</v>
          </cell>
          <cell r="T905" t="str">
            <v>NA</v>
          </cell>
          <cell r="U905" t="str">
            <v>NA</v>
          </cell>
          <cell r="V905">
            <v>5</v>
          </cell>
          <cell r="W905" t="str">
            <v>5.8</v>
          </cell>
          <cell r="X905" t="str">
            <v>Equipamiento de tecnología de la información y comunicación</v>
          </cell>
          <cell r="Y905">
            <v>42964</v>
          </cell>
          <cell r="Z905"/>
          <cell r="AA905" t="str">
            <v>BAJA</v>
          </cell>
          <cell r="AB905">
            <v>43329</v>
          </cell>
          <cell r="AC905" t="str">
            <v>Solicitud del cliente</v>
          </cell>
          <cell r="AD905" t="str">
            <v>-</v>
          </cell>
          <cell r="AE905"/>
          <cell r="AF905"/>
        </row>
        <row r="906">
          <cell r="A906" t="str">
            <v>IACSA-L22-001.4</v>
          </cell>
          <cell r="B906" t="str">
            <v>LENOVO ARGENTINA S.R.L.</v>
          </cell>
          <cell r="C906" t="str">
            <v>Licencia de Marca (Sistema Nº 5)</v>
          </cell>
          <cell r="D906" t="str">
            <v>BAJA</v>
          </cell>
          <cell r="E906"/>
          <cell r="F906">
            <v>30714731382</v>
          </cell>
          <cell r="G906" t="str">
            <v>Mexico 2051, 3º, Martínez, Buenos Aires, Argentina.</v>
          </cell>
          <cell r="H906" t="str">
            <v xml:space="preserve">Lenovo (Beijing) Ltd. //  No. 6, Chuangye Rd, Shang Di Information Industry Base, Haidian District, Beijing 100085, China.
</v>
          </cell>
          <cell r="I906" t="str">
            <v>Lenovo Centro Tecnólogico S de RL de CV // Boulevard Escobedo No. 316, Apodaca
Technology Park, Apodaca, 66601, Nuevo León, México..</v>
          </cell>
          <cell r="J906" t="str">
            <v>México.</v>
          </cell>
          <cell r="K906" t="str">
            <v>Computadora personal</v>
          </cell>
          <cell r="L906" t="str">
            <v>Lenovo</v>
          </cell>
          <cell r="M906" t="str">
            <v>90H0*******, (*= 0-9, a-z, A-Z, o en blanco solo para propósitos comerciales, no afectando la seguridad eléctrica).</v>
          </cell>
          <cell r="N906" t="str">
            <v>100-240V~, 50/60Hz, 5A, Clase I</v>
          </cell>
          <cell r="O906" t="str">
            <v xml:space="preserve">IEC 60950-1:2005 (Ed. 2.0) + AMD1:2009 + AMD2:2013 </v>
          </cell>
          <cell r="P906" t="str">
            <v>161101323SHA-001</v>
          </cell>
          <cell r="Q906" t="str">
            <v>Intertek Testing Services Shanghai</v>
          </cell>
          <cell r="R906" t="str">
            <v>NA</v>
          </cell>
          <cell r="S906" t="str">
            <v>NA</v>
          </cell>
          <cell r="T906" t="str">
            <v>NA</v>
          </cell>
          <cell r="U906" t="str">
            <v>NA</v>
          </cell>
          <cell r="V906">
            <v>5</v>
          </cell>
          <cell r="W906" t="str">
            <v>5.8</v>
          </cell>
          <cell r="X906" t="str">
            <v>Equipamiento de tecnología de la información y comunicación</v>
          </cell>
          <cell r="Y906">
            <v>42964</v>
          </cell>
          <cell r="Z906"/>
          <cell r="AA906" t="str">
            <v>BAJA</v>
          </cell>
          <cell r="AB906">
            <v>43329</v>
          </cell>
          <cell r="AC906" t="str">
            <v>Solicitud del cliente</v>
          </cell>
          <cell r="AD906" t="str">
            <v>-</v>
          </cell>
          <cell r="AE906"/>
          <cell r="AF906"/>
        </row>
        <row r="907">
          <cell r="A907" t="str">
            <v>IACSA-L22-001.6</v>
          </cell>
          <cell r="B907" t="str">
            <v>LENOVO ARGENTINA S.R.L.</v>
          </cell>
          <cell r="C907" t="str">
            <v>Licencia de Marca (Sistema Nº 5)</v>
          </cell>
          <cell r="D907" t="str">
            <v>BAJA</v>
          </cell>
          <cell r="E907"/>
          <cell r="F907">
            <v>30714731382</v>
          </cell>
          <cell r="G907" t="str">
            <v>Mexico 2051, 3º, Martínez, Buenos Aires, Argentina.</v>
          </cell>
          <cell r="H907" t="str">
            <v xml:space="preserve">Lenovo (Beijing) Ltd. //  No. 6, Chuangye Rd, Shang Di Information Industry Base, Haidian District, Beijing 100085, China..
</v>
          </cell>
          <cell r="I907" t="str">
            <v>Lenovo (Shanghai) Electronics Technology Co., Ltd. / No. 68 Building, 199 Fenju Road, Waigaoqiao Free Trade Zone, 200131, Shanghai, China..</v>
          </cell>
          <cell r="J907" t="str">
            <v>China.</v>
          </cell>
          <cell r="K907" t="str">
            <v>Computadora personal</v>
          </cell>
          <cell r="L907" t="str">
            <v>Lenovo</v>
          </cell>
          <cell r="M907" t="str">
            <v>90H4*******, (*= 0-9, a-z, A-Z, o en blanco solo para propósitos comerciales, no afectando la seguridad eléctrica).</v>
          </cell>
          <cell r="N907" t="str">
            <v xml:space="preserve">100-127/200-240V~, 50/60Hz, 7.0/3.5A, Clase I    </v>
          </cell>
          <cell r="O907" t="str">
            <v xml:space="preserve">IEC 60950-1:2005 (Ed. 2.0) + AMD1:2009 + AMD2:2013 </v>
          </cell>
          <cell r="P907" t="str">
            <v xml:space="preserve">170400329SHA-001, 170400329SHA-001M1
</v>
          </cell>
          <cell r="Q907" t="str">
            <v>Intertek Testing Services Shanghai</v>
          </cell>
          <cell r="R907" t="str">
            <v>NA</v>
          </cell>
          <cell r="S907" t="str">
            <v>NA</v>
          </cell>
          <cell r="T907" t="str">
            <v>NA</v>
          </cell>
          <cell r="U907" t="str">
            <v>NA</v>
          </cell>
          <cell r="V907">
            <v>5</v>
          </cell>
          <cell r="W907" t="str">
            <v>5.8</v>
          </cell>
          <cell r="X907" t="str">
            <v>Equipamiento de tecnología de la información y comunicación</v>
          </cell>
          <cell r="Y907">
            <v>42964</v>
          </cell>
          <cell r="Z907"/>
          <cell r="AA907" t="str">
            <v>BAJA</v>
          </cell>
          <cell r="AB907">
            <v>43329</v>
          </cell>
          <cell r="AC907" t="str">
            <v>Solicitud del cliente</v>
          </cell>
          <cell r="AD907" t="str">
            <v>-</v>
          </cell>
          <cell r="AE907"/>
          <cell r="AF907"/>
        </row>
        <row r="908">
          <cell r="A908" t="str">
            <v>IACSA-L22-001.5</v>
          </cell>
          <cell r="B908" t="str">
            <v>LENOVO ARGENTINA S.R.L.</v>
          </cell>
          <cell r="C908" t="str">
            <v>Licencia de Marca (Sistema Nº 5)</v>
          </cell>
          <cell r="D908" t="str">
            <v>BAJA</v>
          </cell>
          <cell r="E908"/>
          <cell r="F908">
            <v>30714731382</v>
          </cell>
          <cell r="G908" t="str">
            <v>Mexico 2051, 3º, Martínez, Buenos Aires, Argentina.</v>
          </cell>
          <cell r="H908" t="str">
            <v xml:space="preserve">Lenovo (Beijing) Ltd. //  No. 6, Chuangye Rd, Shang Di Information Industry Base, Haidian District, Beijing 100085, China..
</v>
          </cell>
          <cell r="I908" t="str">
            <v>Wistron InfoComm (Zhongshan) Corporation // No. 38 East Keji Road, Zhongshan Torch Development Zone, Zhongshan City, Guangdong, China.</v>
          </cell>
          <cell r="J908" t="str">
            <v>China.</v>
          </cell>
          <cell r="K908" t="str">
            <v>Computadora personal</v>
          </cell>
          <cell r="L908" t="str">
            <v>Lenovo</v>
          </cell>
          <cell r="M908" t="str">
            <v>Lenovo Legion Y520T-25IKL*******, 90H7*******, (*= 0-9, a-z, A-Z, o en blanco solo para propósitos comerciales, no afectando la seguridad eléctrica).</v>
          </cell>
          <cell r="N908" t="str">
            <v xml:space="preserve">100-127/200-240V~, 50/60Hz, 7.0/3.5A, Clase I    </v>
          </cell>
          <cell r="O908" t="str">
            <v xml:space="preserve">IEC 60950-1:2005 (Ed. 2.0) + AMD1:2009 + AMD2:2013 </v>
          </cell>
          <cell r="P908" t="str">
            <v>170300443TWN-001</v>
          </cell>
          <cell r="Q908" t="str">
            <v>Intertek Testing Services Taiwan Ltd.</v>
          </cell>
          <cell r="R908" t="str">
            <v>NA</v>
          </cell>
          <cell r="S908" t="str">
            <v>NA</v>
          </cell>
          <cell r="T908" t="str">
            <v>NA</v>
          </cell>
          <cell r="U908" t="str">
            <v>NA</v>
          </cell>
          <cell r="V908">
            <v>5</v>
          </cell>
          <cell r="W908" t="str">
            <v>5.8</v>
          </cell>
          <cell r="X908" t="str">
            <v>Equipamiento de tecnología de la información y comunicación</v>
          </cell>
          <cell r="Y908">
            <v>42965</v>
          </cell>
          <cell r="Z908"/>
          <cell r="AA908" t="str">
            <v>BAJA</v>
          </cell>
          <cell r="AB908">
            <v>43330</v>
          </cell>
          <cell r="AC908" t="str">
            <v>Solicitud del cliente</v>
          </cell>
          <cell r="AD908" t="str">
            <v>-</v>
          </cell>
          <cell r="AE908"/>
          <cell r="AF908"/>
        </row>
        <row r="909">
          <cell r="A909" t="str">
            <v>IACSA-L22-001.7</v>
          </cell>
          <cell r="B909" t="str">
            <v>LENOVO ARGENTINA S.R.L.</v>
          </cell>
          <cell r="C909" t="str">
            <v>Licencia de Marca (Sistema Nº 5)</v>
          </cell>
          <cell r="D909" t="str">
            <v>BAJA</v>
          </cell>
          <cell r="E909"/>
          <cell r="F909">
            <v>30714731382</v>
          </cell>
          <cell r="G909" t="str">
            <v>Mexico 2051, 3º, Martínez, Buenos Aires, Argentina.</v>
          </cell>
          <cell r="H909" t="str">
            <v xml:space="preserve">Lenovo (Beijing) Ltd. //  No. 6, Chuangye Rd, Shang Di Information Industry Base, Haidian District, Beijing 100085, China..
</v>
          </cell>
          <cell r="I909" t="str">
            <v>Lenovo (Shanghai) Electronics Technology Co., Ltd. / No. 68 Building, 199 Fenju Road, Waigaoqiao Free Trade Zone, 200131, Shanghai, China..</v>
          </cell>
          <cell r="J909" t="str">
            <v>China.</v>
          </cell>
          <cell r="K909" t="str">
            <v>Computadora personal</v>
          </cell>
          <cell r="L909" t="str">
            <v>Lenovo</v>
          </cell>
          <cell r="M909" t="str">
            <v>90H5******, 90H6*******, 90H9*******, (*= 0-9, a-z, A-Z, o en blanco solo para propósitos comerciales, no afectando la seguridad eléctrica).</v>
          </cell>
          <cell r="N909" t="str">
            <v xml:space="preserve">100-127/200-240V~, 50/60Hz, 7/ 3.5A, Clase I    </v>
          </cell>
          <cell r="O909" t="str">
            <v xml:space="preserve">IEC 60950-1:2005 (Ed. 2.0) + AMD1:2009 + AMD2:2013 </v>
          </cell>
          <cell r="P909" t="str">
            <v>170400336SHA-001</v>
          </cell>
          <cell r="Q909" t="str">
            <v>Intertek Testing Services Shanghai</v>
          </cell>
          <cell r="R909" t="str">
            <v>NA</v>
          </cell>
          <cell r="S909" t="str">
            <v>NA</v>
          </cell>
          <cell r="T909" t="str">
            <v>NA</v>
          </cell>
          <cell r="U909" t="str">
            <v>NA</v>
          </cell>
          <cell r="V909">
            <v>5</v>
          </cell>
          <cell r="W909" t="str">
            <v>5.8</v>
          </cell>
          <cell r="X909" t="str">
            <v>Equipamiento de tecnología de la información y comunicación</v>
          </cell>
          <cell r="Y909">
            <v>42965</v>
          </cell>
          <cell r="Z909"/>
          <cell r="AA909" t="str">
            <v>BAJA</v>
          </cell>
          <cell r="AB909">
            <v>43330</v>
          </cell>
          <cell r="AC909" t="str">
            <v>Solicitud del cliente</v>
          </cell>
          <cell r="AD909" t="str">
            <v>-</v>
          </cell>
          <cell r="AE909"/>
          <cell r="AF909"/>
        </row>
        <row r="910">
          <cell r="A910" t="str">
            <v>IACSA-M21-003.2</v>
          </cell>
          <cell r="B910" t="str">
            <v>Marnian Group S.R.L.</v>
          </cell>
          <cell r="C910" t="str">
            <v>Licencia de Marca (Sistema Nº 5)</v>
          </cell>
          <cell r="D910" t="str">
            <v>BAJA</v>
          </cell>
          <cell r="E910"/>
          <cell r="F910" t="str">
            <v>NA</v>
          </cell>
          <cell r="G910" t="str">
            <v>Lamadrid 2273, Mar del Plata - Argentina.</v>
          </cell>
          <cell r="H910" t="str">
            <v xml:space="preserve">Foshan Electrical And Lighting Co.,Ltd // 64 North Fenjiang Road, Foshan, Guangdong. P. R China.. </v>
          </cell>
          <cell r="I910" t="str">
            <v xml:space="preserve">Foshan Electrical And Lighting Co.,Ltd // 64 North Fenjiang Road, Foshan, Guangdong. P. R China.. </v>
          </cell>
          <cell r="J910" t="str">
            <v>China.</v>
          </cell>
          <cell r="K910" t="str">
            <v>Luminaria LED de Panel</v>
          </cell>
          <cell r="L910" t="str">
            <v>NEW ENERGY</v>
          </cell>
          <cell r="M910" t="str">
            <v xml:space="preserve">1- PL-12-30- 300&amp;300/A126; PL-12-65- 300&amp;300/A126 
2- PL-18-30- 300&amp;600/A126; PL-18-65- 300&amp;600/A126 
3- PL-40-30- 600&amp;600/A126; PL-40-65- 600&amp;600/A126
</v>
          </cell>
          <cell r="N910" t="str">
            <v xml:space="preserve">220-240Vca, 50/60Hz, Class I, IP20                                                                                                                                                                                                                                                                                             (1) 12W; (2) 18W; (3) 40W </v>
          </cell>
          <cell r="O910" t="str">
            <v>IEC 60598-1:2008 (ed 7.0) + IEC 60598-2-2:2011 (ed 3.0) + IEC 62031:2008 (ed 1.0) - Cláusula 13</v>
          </cell>
          <cell r="P910" t="str">
            <v>Nº 170331 06 SE</v>
          </cell>
          <cell r="Q910" t="str">
            <v>CES S.A.</v>
          </cell>
          <cell r="R910" t="str">
            <v>NA</v>
          </cell>
          <cell r="S910" t="str">
            <v>NA</v>
          </cell>
          <cell r="T910" t="str">
            <v>NA</v>
          </cell>
          <cell r="U910" t="str">
            <v>NA</v>
          </cell>
          <cell r="V910">
            <v>2</v>
          </cell>
          <cell r="W910" t="str">
            <v>2.1</v>
          </cell>
          <cell r="X910" t="str">
            <v xml:space="preserve">Luminaria: artefacto completo </v>
          </cell>
          <cell r="Y910">
            <v>42969</v>
          </cell>
          <cell r="Z910"/>
          <cell r="AA910" t="str">
            <v>BAJA</v>
          </cell>
          <cell r="AB910">
            <v>43201</v>
          </cell>
          <cell r="AC910" t="str">
            <v>Falta de renovacion IF</v>
          </cell>
          <cell r="AD910" t="str">
            <v>-</v>
          </cell>
          <cell r="AE910"/>
          <cell r="AF910"/>
        </row>
        <row r="911">
          <cell r="A911" t="str">
            <v>IACSA-J9-010.1</v>
          </cell>
          <cell r="B911" t="str">
            <v>JOSE M. ALLADIO E HIJOS S.A.</v>
          </cell>
          <cell r="C911" t="str">
            <v>Licencia de Marca (Sistema Nº 5)</v>
          </cell>
          <cell r="D911" t="str">
            <v>BAJA</v>
          </cell>
          <cell r="E911"/>
          <cell r="F911">
            <v>30502680478</v>
          </cell>
          <cell r="G911" t="str">
            <v>AV. CORDOBA 325, LUQUE, PROVINCIA DE CORDOBA, Argentina.</v>
          </cell>
          <cell r="H911" t="str">
            <v>Heshan Hengkai Electrical Manufacture Co., Ltd.</v>
          </cell>
          <cell r="I911" t="str">
            <v>Heshan Hengkai Electrical Manufacture Co., Ltd.
N° 38, Baichen Road, Shunde District Foshan Guangdong, China.</v>
          </cell>
          <cell r="J911" t="str">
            <v>China.</v>
          </cell>
          <cell r="K911" t="str">
            <v>Licuadora</v>
          </cell>
          <cell r="L911" t="str">
            <v>AURORA</v>
          </cell>
          <cell r="M911" t="str">
            <v>KUTAY B, KUTAY N</v>
          </cell>
          <cell r="N911" t="str">
            <v>220-240V~; 50/60Hz; 430W; Clase  II</v>
          </cell>
          <cell r="O911" t="str">
            <v>IEC 60335-1:2010 (Ed.5.0) + IEC 60335-2-14:2012 (Ed.5.2)</v>
          </cell>
          <cell r="P911" t="str">
            <v>SE N° 08557</v>
          </cell>
          <cell r="Q911" t="str">
            <v>LADET S.A.</v>
          </cell>
          <cell r="R911" t="str">
            <v>NA</v>
          </cell>
          <cell r="S911" t="str">
            <v>NA</v>
          </cell>
          <cell r="T911" t="str">
            <v>NA</v>
          </cell>
          <cell r="U911" t="str">
            <v>NA</v>
          </cell>
          <cell r="V911">
            <v>3</v>
          </cell>
          <cell r="W911" t="str">
            <v>3.2</v>
          </cell>
          <cell r="X911" t="str">
            <v>Electrodomésticos de uso en la Cocina</v>
          </cell>
          <cell r="Y911">
            <v>42970</v>
          </cell>
          <cell r="Z911"/>
          <cell r="AA911" t="str">
            <v>BAJA</v>
          </cell>
          <cell r="AB911">
            <v>43878</v>
          </cell>
          <cell r="AC911" t="str">
            <v>No se comercializa mas el producto</v>
          </cell>
          <cell r="AD911" t="str">
            <v>-</v>
          </cell>
          <cell r="AE911"/>
          <cell r="AF911"/>
        </row>
        <row r="912">
          <cell r="A912" t="str">
            <v>TC-IACSA-0133/001.2</v>
          </cell>
          <cell r="B912" t="str">
            <v>Importadora JA S.A.</v>
          </cell>
          <cell r="C912" t="str">
            <v>Licencia de Tipo (Sistema Nº 4)</v>
          </cell>
          <cell r="D912" t="str">
            <v>BAJA</v>
          </cell>
          <cell r="E912"/>
          <cell r="F912">
            <v>30708901500</v>
          </cell>
          <cell r="G912" t="str">
            <v>Ladines 2552  3° 14, C.A.B.A., Argentina.</v>
          </cell>
          <cell r="H912" t="str">
            <v>Kayhin Electric Appliance Co., Ltd. // N° 13 Lainbao Road, Hengwei Village, Shenzhen, Guangdong, China..</v>
          </cell>
          <cell r="I912" t="str">
            <v xml:space="preserve">Kayhin Electric Appliance Co., Ltd. // N° 13 Lainbao Road, Hengwei Village, Shenzhen, Guangdong, China..
</v>
          </cell>
          <cell r="J912" t="str">
            <v>China.</v>
          </cell>
          <cell r="K912" t="str">
            <v>Proyector LED</v>
          </cell>
          <cell r="L912" t="str">
            <v>JA</v>
          </cell>
          <cell r="M912" t="str">
            <v>1) JA-9F15, 2) JA-9F30, 3) JA-9F60, 4) JA-91F0, 5) JA-91F5, 6)JA-92F0</v>
          </cell>
          <cell r="N912" t="str">
            <v>100-250V~; 50/60Hz; Clase I; IP65
1) 15W, 2) 30W, 3) 60W, 4) 100W, 5) 150W, 6) 200W</v>
          </cell>
          <cell r="O912" t="str">
            <v>IEC 60598-1:2008 (Ed 7.0) + IEC 60598-2-5:1998 (Ed 2.0) + IEC 61347-1:2007 (Ed 2.0) + A1:2010 +  IEC 61347-2-13:2006 (Ed 1.0) (Cl. 14 y 16)</v>
          </cell>
          <cell r="P912" t="str">
            <v>SE N° 40661, SE N° 40660</v>
          </cell>
          <cell r="Q912" t="str">
            <v>IADEV S.A.</v>
          </cell>
          <cell r="R912" t="str">
            <v>NA</v>
          </cell>
          <cell r="S912" t="str">
            <v>NA</v>
          </cell>
          <cell r="T912" t="str">
            <v>NA</v>
          </cell>
          <cell r="U912" t="str">
            <v>NA</v>
          </cell>
          <cell r="V912">
            <v>2</v>
          </cell>
          <cell r="W912" t="str">
            <v>2.1</v>
          </cell>
          <cell r="X912" t="str">
            <v xml:space="preserve">Luminaria: artefacto completo </v>
          </cell>
          <cell r="Y912">
            <v>42971</v>
          </cell>
          <cell r="Z912"/>
          <cell r="AA912" t="str">
            <v>BAJA</v>
          </cell>
          <cell r="AB912">
            <v>43361</v>
          </cell>
          <cell r="AC912" t="str">
            <v>CAMBIO DE REVISION POR AGREGADO DE MODELOS</v>
          </cell>
          <cell r="AD912" t="str">
            <v>-</v>
          </cell>
          <cell r="AE912"/>
          <cell r="AF912"/>
        </row>
        <row r="913">
          <cell r="A913" t="str">
            <v>IACSA-S30-001.1R2</v>
          </cell>
          <cell r="B913" t="str">
            <v>SYMBAR S.A.</v>
          </cell>
          <cell r="C913" t="str">
            <v>Licencia de Marca (Sistema Nº 5)</v>
          </cell>
          <cell r="D913" t="str">
            <v>BAJA</v>
          </cell>
          <cell r="E913"/>
          <cell r="F913">
            <v>30694379334</v>
          </cell>
          <cell r="G913" t="str">
            <v>Uriburu 754 PB Oficina 3, C.A.B.A.; Argentina.</v>
          </cell>
          <cell r="H913" t="str">
            <v xml:space="preserve">FSP Group Inc. </v>
          </cell>
          <cell r="I913" t="str">
            <v>Zhonghan Electronics (Shenzhen) Co., Ltd. // Building 2,3,4,10, JuYuan Industrial Zone, TangWei Village, FuYong Town, BaoAn District, ShenZhen City, China..</v>
          </cell>
          <cell r="J913" t="str">
            <v>China.</v>
          </cell>
          <cell r="K913" t="str">
            <v>Fuente de Alimentación para impresoras</v>
          </cell>
          <cell r="L913" t="str">
            <v>ZEBRA, FSP</v>
          </cell>
          <cell r="M913" t="str">
            <v>1) FSP075-RAAN2, 2) FSP075-RAAM, 3) FSP070-RDB, 4) FSP100-RDB, 5) FSP060-RPBA, 6) FSP060-RPBC, 7) FSP060-RPAC, 8) FSP030-DGAA5, 9) FSP025-DYAA3, 10) FSP060-RPBB.</v>
          </cell>
          <cell r="N913" t="str">
            <v>1), (2) Entrada: 100-240Vac, 50-60Hz, 2.0-1.0A, Clase I; Salida: 24Vdc, 3.125A, 75W MAX
3) Entrada: 100-240Vac, 50-60Hz, 2.8A, Clase I; Salida: 24Vdc, 2.92A, 70W MAX
4) Entrada: 100-240Vac, 50-60Hz, 2.8A, Clase I; Salida: 24Vdc, 4.17A, 100W MAX
5) Entrada: 100-240Vac, 50-60Hz, 2.0A, Clase I; Salida: 20Vdc, 3.0A, 60W MAX
(6), (7) Entrada: 100-240Vac, 50-60Hz, 2.0A, Clase I; Salida: 24Vdc, 2.5A, 60W MAX
8) Entrada: 100-240Vac, 50-60Hz, 1.3A, Clase I; Salida: 48Vdc, 0.63A, 30W MAX
9) Entrada: 100-240Vac, 50-60Hz, 0.8A, Clase I; Salida: 12Vdc, 2.08A, 25W MAX
10) Entrada: 100-240Vac, 50-60Hz, 2.0A, Clase I; Salida: 24Vdc, 2.5A, 60W MAX.</v>
          </cell>
          <cell r="O913" t="str">
            <v>IEC 60950-1:2005 (ed. 2.0)  + A1:2009</v>
          </cell>
          <cell r="P913" t="str">
            <v>CUE-05-17-0423</v>
          </cell>
          <cell r="Q913" t="str">
            <v>LENOR S.R.L.</v>
          </cell>
          <cell r="R913" t="str">
            <v>NA</v>
          </cell>
          <cell r="S913" t="str">
            <v>NA</v>
          </cell>
          <cell r="T913" t="str">
            <v>NA</v>
          </cell>
          <cell r="U913" t="str">
            <v>NA</v>
          </cell>
          <cell r="V913">
            <v>4</v>
          </cell>
          <cell r="W913" t="str">
            <v>4.2</v>
          </cell>
          <cell r="X913" t="str">
            <v>Fuente de alimentación para equipos de tecnología de la información</v>
          </cell>
          <cell r="Y913">
            <v>42972</v>
          </cell>
          <cell r="Z913"/>
          <cell r="AA913" t="str">
            <v>BAJA</v>
          </cell>
          <cell r="AB913">
            <v>43899</v>
          </cell>
          <cell r="AC913" t="str">
            <v>Se reemplaza por CSE-IACSA-S30-001.1R2</v>
          </cell>
          <cell r="AD913" t="str">
            <v>-</v>
          </cell>
          <cell r="AE913"/>
          <cell r="AF913"/>
        </row>
        <row r="914">
          <cell r="A914" t="str">
            <v>IACSA-S37-002.2</v>
          </cell>
          <cell r="B914" t="str">
            <v>Soifer Hermanos SAIC</v>
          </cell>
          <cell r="C914" t="str">
            <v>Licencia de Marca (Sistema Nº 5)</v>
          </cell>
          <cell r="D914" t="str">
            <v>BAJA</v>
          </cell>
          <cell r="E914"/>
          <cell r="F914" t="str">
            <v>NA</v>
          </cell>
          <cell r="G914" t="str">
            <v>Bahia Blanca 1445, CABA, Argentina</v>
          </cell>
          <cell r="H914" t="str">
            <v>Yuyao Tongtai Electric Co.,Ltd.</v>
          </cell>
          <cell r="I914" t="str">
            <v>Yuyao Tongtai Electric Co.,Ltd. // No.116, Zhenxing East Road, Mingwei Industry Zone, Lizhou Street, Yuyao City, Ningbo, China..</v>
          </cell>
          <cell r="J914" t="str">
            <v>China.</v>
          </cell>
          <cell r="K914" t="str">
            <v>Pava Eléctrica</v>
          </cell>
          <cell r="L914" t="str">
            <v>THE KITCHEN LIFE</v>
          </cell>
          <cell r="M914" t="str">
            <v>T-8802A-A; T-8802A-P; T-8802A-R; T-8802A-C; T-8802A-B; T-8802A-N; T-8805A-A; T-8805A-R; T-8805A-P; T-8805A-C; T-8805A-B; T-8805A-N; T-8806A-A; T-8806A-R; T-8806A-C; T-8806A-P; T-8806A-B; T-8806A-N; T-9016-R; T-9016-P; T-9016-C; T-9016-A; T-9016-B; T-9016-N; T-906K-A; T-906K-R; T-906K-C; T-906K-P; T-906K-N; T-906K-B; T-707-A; T-707-R; T-707-C; T-707-P; T-707-N; T-707-B</v>
          </cell>
          <cell r="N914" t="str">
            <v>220-240V, 50/60Hz, 1850-2200W, 10A, Clase I</v>
          </cell>
          <cell r="O914" t="str">
            <v>IEC 60335-1:2013 (Ed.5.1) + IEC 60335-2-15:2012
(Ed. 6.0)</v>
          </cell>
          <cell r="P914" t="str">
            <v>KNE-06-17-2050</v>
          </cell>
          <cell r="Q914" t="str">
            <v>LENOR S.R.L.</v>
          </cell>
          <cell r="R914" t="str">
            <v>NA</v>
          </cell>
          <cell r="S914" t="str">
            <v>NA</v>
          </cell>
          <cell r="T914" t="str">
            <v>NA</v>
          </cell>
          <cell r="U914" t="str">
            <v>NA</v>
          </cell>
          <cell r="V914">
            <v>3</v>
          </cell>
          <cell r="W914" t="str">
            <v>3.2</v>
          </cell>
          <cell r="X914" t="str">
            <v>Electrodomésticos de uso en la Cocina</v>
          </cell>
          <cell r="Y914">
            <v>42975</v>
          </cell>
          <cell r="Z914"/>
          <cell r="AA914" t="str">
            <v>BAJA</v>
          </cell>
          <cell r="AB914">
            <v>43277</v>
          </cell>
          <cell r="AC914" t="str">
            <v>Solicitud del cliente</v>
          </cell>
          <cell r="AD914" t="str">
            <v>-</v>
          </cell>
          <cell r="AE914"/>
          <cell r="AF914"/>
        </row>
        <row r="915">
          <cell r="A915" t="str">
            <v>IACSA-S37-002.1</v>
          </cell>
          <cell r="B915" t="str">
            <v>Soifer Hermanos SAIC</v>
          </cell>
          <cell r="C915" t="str">
            <v>Licencia de Marca (Sistema Nº 5)</v>
          </cell>
          <cell r="D915" t="str">
            <v>BAJA</v>
          </cell>
          <cell r="E915"/>
          <cell r="F915" t="str">
            <v>NA</v>
          </cell>
          <cell r="G915" t="str">
            <v>Bahia Blanca 1445, CABA, Argentina</v>
          </cell>
          <cell r="H915" t="str">
            <v>Harvest Industry Ltd</v>
          </cell>
          <cell r="I915" t="str">
            <v>Harvest Industry Ltd. // No.9 Hanji Avenue, Shiji Town, Panyu, Guangzhou, China..</v>
          </cell>
          <cell r="J915" t="str">
            <v>China.</v>
          </cell>
          <cell r="K915" t="str">
            <v>Jarra Eléctrica</v>
          </cell>
          <cell r="L915" t="str">
            <v>THE KITCHEN LIFE</v>
          </cell>
          <cell r="M915" t="str">
            <v>WK8221P; WK8221C; WK8221A; WK8221R; WK8221B; WK8221N</v>
          </cell>
          <cell r="N915" t="str">
            <v>220-240V, 50/60Hz, 1850-2200W, 9.2A, Clase I</v>
          </cell>
          <cell r="O915" t="str">
            <v>IEC 60335-1:2013 (Ed.5.1) + IEC 60335-2-15:2012 (Ed. 6.0)</v>
          </cell>
          <cell r="P915" t="str">
            <v>KNE-06-17-2051</v>
          </cell>
          <cell r="Q915" t="str">
            <v>LENOR S.R.L.</v>
          </cell>
          <cell r="R915" t="str">
            <v>NA</v>
          </cell>
          <cell r="S915" t="str">
            <v>NA</v>
          </cell>
          <cell r="T915" t="str">
            <v>NA</v>
          </cell>
          <cell r="U915" t="str">
            <v>NA</v>
          </cell>
          <cell r="V915">
            <v>3</v>
          </cell>
          <cell r="W915" t="str">
            <v>3.2</v>
          </cell>
          <cell r="X915" t="str">
            <v>Electrodomésticos de uso en la Cocina</v>
          </cell>
          <cell r="Y915">
            <v>42976</v>
          </cell>
          <cell r="Z915"/>
          <cell r="AA915" t="str">
            <v>BAJA</v>
          </cell>
          <cell r="AB915">
            <v>43277</v>
          </cell>
          <cell r="AC915" t="str">
            <v>Solicitud del cliente</v>
          </cell>
          <cell r="AD915" t="str">
            <v>-</v>
          </cell>
          <cell r="AE915"/>
          <cell r="AF915"/>
        </row>
        <row r="916">
          <cell r="A916" t="str">
            <v>TC-IACSA-0170/001.1</v>
          </cell>
          <cell r="B916" t="str">
            <v>NILFISK ADVANCE S.R.L.</v>
          </cell>
          <cell r="C916" t="str">
            <v>Licencia de Tipo (Sistema Nº 4)</v>
          </cell>
          <cell r="D916" t="str">
            <v>BAJA</v>
          </cell>
          <cell r="E916"/>
          <cell r="F916" t="str">
            <v>NA</v>
          </cell>
          <cell r="G916" t="str">
            <v>Herrrera 1855, piso 4 Oficina B405, C.A.B.A., Argentina</v>
          </cell>
          <cell r="H916" t="str">
            <v>Viper Cleaning Equipement Co. Ltd.// Viper Industrial State, Cangbian, Lisbon, Dongguang, Guangdong, China..</v>
          </cell>
          <cell r="I916" t="str">
            <v>Viper Cleaning Equipement Co. Ltd.// Viper Industrial State, Cangbian, Lisbon, Dongguang, Guangdong, China..</v>
          </cell>
          <cell r="J916" t="str">
            <v>China.</v>
          </cell>
          <cell r="K916" t="str">
            <v>Lustradora de Pisos</v>
          </cell>
          <cell r="L916" t="str">
            <v>VIPER, NILFISK, ADVANCE</v>
          </cell>
          <cell r="M916" t="str">
            <v>LS160; LS160-AG</v>
          </cell>
          <cell r="N916" t="str">
            <v>220-240VAC; 50Hz; 1300W; IPX4; Clase I</v>
          </cell>
          <cell r="O916" t="str">
            <v>IEC 60335-1:2001 (Ed 4.0) + A1:2004 + IEC 60335-2-67:2005 (Ed. 3.1)</v>
          </cell>
          <cell r="P916" t="str">
            <v>N° SE 08636</v>
          </cell>
          <cell r="Q916" t="str">
            <v>LADET S.A.</v>
          </cell>
          <cell r="R916" t="str">
            <v>NA</v>
          </cell>
          <cell r="S916" t="str">
            <v>NA</v>
          </cell>
          <cell r="T916" t="str">
            <v>NA</v>
          </cell>
          <cell r="U916" t="str">
            <v>NA</v>
          </cell>
          <cell r="V916">
            <v>3</v>
          </cell>
          <cell r="W916" t="str">
            <v>3.7</v>
          </cell>
          <cell r="X916" t="str">
            <v>Cuidado del hogar</v>
          </cell>
          <cell r="Y916">
            <v>42977</v>
          </cell>
          <cell r="Z916"/>
          <cell r="AA916" t="str">
            <v>BAJA</v>
          </cell>
          <cell r="AB916">
            <v>43160</v>
          </cell>
          <cell r="AC916" t="str">
            <v>Falta de vigilancia</v>
          </cell>
          <cell r="AD916" t="str">
            <v>-</v>
          </cell>
          <cell r="AE916"/>
          <cell r="AF916"/>
        </row>
        <row r="917">
          <cell r="A917" t="str">
            <v>IACSA-S37-001.1</v>
          </cell>
          <cell r="B917" t="str">
            <v>Soifer Hermanos SAIC</v>
          </cell>
          <cell r="C917" t="str">
            <v>Licencia de Marca (Sistema Nº 5)</v>
          </cell>
          <cell r="D917" t="str">
            <v>BAJA</v>
          </cell>
          <cell r="E917"/>
          <cell r="F917" t="str">
            <v>NA</v>
          </cell>
          <cell r="G917" t="str">
            <v>Bahia Blanca 1445, CABA, Argentina</v>
          </cell>
          <cell r="H917" t="str">
            <v>Harvest Industry Ltd</v>
          </cell>
          <cell r="I917" t="str">
            <v>Harvest Industry Ltd // Hanji Industrial Park Shi Ji Town Pan, Guangzhou, Guangdong, China..</v>
          </cell>
          <cell r="J917" t="str">
            <v>China.</v>
          </cell>
          <cell r="K917" t="str">
            <v>Batidora de mano</v>
          </cell>
          <cell r="L917" t="str">
            <v>THE KITCHEN LIFE</v>
          </cell>
          <cell r="M917" t="str">
            <v>HB751P; HB751C; HB751A; HB751R; HB751B; HB751N</v>
          </cell>
          <cell r="N917" t="str">
            <v>220-240V, 50/60Hz, 150W, 0.66A, Clase II</v>
          </cell>
          <cell r="O917" t="str">
            <v>IEC 60335-1:2013 (Ed.5.1) + IEC 60335-2-14: 2012 (Ed.5.2)</v>
          </cell>
          <cell r="P917" t="str">
            <v>KNE-06-17-2054</v>
          </cell>
          <cell r="Q917" t="str">
            <v>LENOR S.R.L.</v>
          </cell>
          <cell r="R917" t="str">
            <v>NA</v>
          </cell>
          <cell r="S917" t="str">
            <v>NA</v>
          </cell>
          <cell r="T917" t="str">
            <v>NA</v>
          </cell>
          <cell r="U917" t="str">
            <v>NA</v>
          </cell>
          <cell r="V917">
            <v>3</v>
          </cell>
          <cell r="W917" t="str">
            <v>3.2</v>
          </cell>
          <cell r="X917" t="str">
            <v>Electrodomésticos de uso en la Cocina</v>
          </cell>
          <cell r="Y917">
            <v>42978</v>
          </cell>
          <cell r="Z917"/>
          <cell r="AA917" t="str">
            <v>BAJA</v>
          </cell>
          <cell r="AB917">
            <v>43277</v>
          </cell>
          <cell r="AC917" t="str">
            <v>Solicitud del cliente</v>
          </cell>
          <cell r="AD917" t="str">
            <v>-</v>
          </cell>
          <cell r="AE917"/>
          <cell r="AF917"/>
        </row>
        <row r="918">
          <cell r="A918" t="str">
            <v>IACSA-V7-001.6</v>
          </cell>
          <cell r="B918" t="str">
            <v>Verifone Argentina S.A.</v>
          </cell>
          <cell r="C918" t="str">
            <v>Licencia de Marca (Sistema Nº 5)</v>
          </cell>
          <cell r="D918" t="str">
            <v>BAJA</v>
          </cell>
          <cell r="E918"/>
          <cell r="F918">
            <v>30682526544</v>
          </cell>
          <cell r="G918" t="str">
            <v>Arias 3751  Piso 15- CABA, Argentina</v>
          </cell>
          <cell r="H918" t="str">
            <v>SALCOMP (Shenzhen) Co., Ltd. // Salcomp Road, Furong Industrial Area, Xinquiao, Shajing, Baoan District, 518125, Shenzhen, Guangdong, China.</v>
          </cell>
          <cell r="I918" t="str">
            <v>SALCOMP (Shenzhen) Co., Ltd. // Salcomp Road, Furong Industrial Area, Xinquiao, Shajing, Baoan District, 518125, Shenzhen, Guangdong, China.</v>
          </cell>
          <cell r="J918" t="str">
            <v>China.</v>
          </cell>
          <cell r="K918" t="str">
            <v>Fuente de alimentación para usar con terminales de punto de venta.</v>
          </cell>
          <cell r="L918" t="str">
            <v>Verifone</v>
          </cell>
          <cell r="M918" t="str">
            <v>VF0108</v>
          </cell>
          <cell r="N918" t="str">
            <v xml:space="preserve">Entrada: 100-240Vac, 50-60 Hz, 1.0 A, Clase II
Salida: 11.6Vdc, 1.55A
</v>
          </cell>
          <cell r="O918" t="str">
            <v>IEC 60950-1: 2005 (Ed. 2.0) + A1: 2009</v>
          </cell>
          <cell r="P918" t="str">
            <v>SE N° 08719</v>
          </cell>
          <cell r="Q918" t="str">
            <v>LADET S.A.</v>
          </cell>
          <cell r="R918" t="str">
            <v>NA</v>
          </cell>
          <cell r="S918" t="str">
            <v>NA</v>
          </cell>
          <cell r="T918" t="str">
            <v>NA</v>
          </cell>
          <cell r="U918" t="str">
            <v>NA</v>
          </cell>
          <cell r="V918">
            <v>4</v>
          </cell>
          <cell r="W918" t="str">
            <v>4.2</v>
          </cell>
          <cell r="X918" t="str">
            <v>Fuente de alimentación para equipos de tecnología de la información</v>
          </cell>
          <cell r="Y918">
            <v>42979</v>
          </cell>
          <cell r="Z918"/>
          <cell r="AA918" t="str">
            <v>BAJA</v>
          </cell>
          <cell r="AB918">
            <v>43901</v>
          </cell>
          <cell r="AC918" t="str">
            <v>Fin de fabricacion con Salcomp</v>
          </cell>
          <cell r="AD918" t="str">
            <v>-</v>
          </cell>
          <cell r="AE918"/>
          <cell r="AF918"/>
        </row>
        <row r="919">
          <cell r="A919" t="str">
            <v>IACSA-S37-001.2</v>
          </cell>
          <cell r="B919" t="str">
            <v>Soifer Hermanos SAIC</v>
          </cell>
          <cell r="C919" t="str">
            <v>Licencia de Marca (Sistema Nº 5)</v>
          </cell>
          <cell r="D919" t="str">
            <v>BAJA</v>
          </cell>
          <cell r="E919"/>
          <cell r="F919" t="str">
            <v>NA</v>
          </cell>
          <cell r="G919" t="str">
            <v>Bahia Blanca 1445, CABA, Argentina</v>
          </cell>
          <cell r="H919" t="str">
            <v>Harvest Industry Ltd.</v>
          </cell>
          <cell r="I919" t="str">
            <v>Harvest Industry Ltd. // No.9 Hanji Avenue, Shiji Town, Panyu, Guangzhou, China..</v>
          </cell>
          <cell r="J919" t="str">
            <v>China.</v>
          </cell>
          <cell r="K919" t="str">
            <v>Licuadora</v>
          </cell>
          <cell r="L919" t="str">
            <v>THE KITCHEN LIFE</v>
          </cell>
          <cell r="M919" t="str">
            <v>UM1050A; UM1050R; UM1050P; UM1050C; UM1050B; UM1050N</v>
          </cell>
          <cell r="N919" t="str">
            <v>220-240V, 50/60Hz, 250W, 1.1A, Clase II</v>
          </cell>
          <cell r="O919" t="str">
            <v>IEC 60335-1:2013 (Ed.5.1) + IEC 60335-2-14:2012 (Ed.5.2)</v>
          </cell>
          <cell r="P919" t="str">
            <v>KNE-06-17-2053</v>
          </cell>
          <cell r="Q919" t="str">
            <v>LENOR S.R.L.</v>
          </cell>
          <cell r="R919" t="str">
            <v>NA</v>
          </cell>
          <cell r="S919" t="str">
            <v>NA</v>
          </cell>
          <cell r="T919" t="str">
            <v>NA</v>
          </cell>
          <cell r="U919" t="str">
            <v>NA</v>
          </cell>
          <cell r="V919">
            <v>3</v>
          </cell>
          <cell r="W919" t="str">
            <v>3.2</v>
          </cell>
          <cell r="X919" t="str">
            <v>Electrodomésticos de uso en la Cocina</v>
          </cell>
          <cell r="Y919">
            <v>42982</v>
          </cell>
          <cell r="Z919"/>
          <cell r="AA919" t="str">
            <v>BAJA</v>
          </cell>
          <cell r="AB919">
            <v>43277</v>
          </cell>
          <cell r="AC919" t="str">
            <v>Solicitud del cliente</v>
          </cell>
          <cell r="AD919" t="str">
            <v>-</v>
          </cell>
          <cell r="AE919"/>
          <cell r="AF919"/>
        </row>
        <row r="920">
          <cell r="A920" t="str">
            <v>IACSA-F12-001.1</v>
          </cell>
          <cell r="B920" t="str">
            <v>Fabrica Austral de Productos Electricos S.A.</v>
          </cell>
          <cell r="C920" t="str">
            <v>Licencia de Marca (Sistema Nº 5)</v>
          </cell>
          <cell r="D920" t="str">
            <v>BAJA</v>
          </cell>
          <cell r="E920"/>
          <cell r="F920" t="str">
            <v>NA</v>
          </cell>
          <cell r="G920" t="str">
            <v>Islas Malvinas 1180, Rio Grande, Tierra del Fuego, Argentina</v>
          </cell>
          <cell r="H920" t="str">
            <v>Ningbo Jinghui Opto-Electronic Co Ltd</v>
          </cell>
          <cell r="I920" t="str">
            <v>TPV Electronics (Fujian) Co., Ltd. // Shangzheng, Yuan Hong Road, Fuqing City, Fujian Province, P.R.China.</v>
          </cell>
          <cell r="J920" t="str">
            <v>China.</v>
          </cell>
          <cell r="K920" t="str">
            <v>Monitor LCD</v>
          </cell>
          <cell r="L920" t="str">
            <v>PHILIPS</v>
          </cell>
          <cell r="M920" t="str">
            <v>223V5LHSB2/55</v>
          </cell>
          <cell r="N920" t="str">
            <v xml:space="preserve">100-240V~, 50-60Hz, 1.5A, Clase I   </v>
          </cell>
          <cell r="O920" t="str">
            <v>IEC 60950-1:2005 (ED 2.0) + AMD1:2009 + AMD2:2013</v>
          </cell>
          <cell r="P920" t="str">
            <v>140400380SHA-001, 140400380SHA-001M1,140400380SHA-001M2, 40400380SHA-001M3</v>
          </cell>
          <cell r="Q920" t="str">
            <v xml:space="preserve">Intertek Testing Services Shanghai </v>
          </cell>
          <cell r="R920" t="str">
            <v>Intertek Semko AB</v>
          </cell>
          <cell r="S920" t="str">
            <v>NA</v>
          </cell>
          <cell r="T920" t="str">
            <v>NA</v>
          </cell>
          <cell r="U920" t="str">
            <v>NA</v>
          </cell>
          <cell r="V920">
            <v>5</v>
          </cell>
          <cell r="W920" t="str">
            <v>5.6</v>
          </cell>
          <cell r="X920" t="str">
            <v>Monitores de informática y video s/sintonizador</v>
          </cell>
          <cell r="Y920">
            <v>42983</v>
          </cell>
          <cell r="Z920"/>
          <cell r="AA920" t="str">
            <v>BAJA</v>
          </cell>
          <cell r="AB920">
            <v>43186</v>
          </cell>
          <cell r="AC920" t="str">
            <v>cambio de direccion de la fabrica</v>
          </cell>
          <cell r="AD920" t="str">
            <v>-</v>
          </cell>
          <cell r="AE920"/>
          <cell r="AF920"/>
        </row>
        <row r="921">
          <cell r="A921" t="str">
            <v>IACSA-J8-010.1</v>
          </cell>
          <cell r="B921" t="str">
            <v>Importadora JA S.A.</v>
          </cell>
          <cell r="C921" t="str">
            <v>Licencia de Marca (Sistema Nº 5)</v>
          </cell>
          <cell r="D921" t="str">
            <v>BAJA</v>
          </cell>
          <cell r="E921"/>
          <cell r="F921" t="str">
            <v>NA</v>
          </cell>
          <cell r="G921" t="str">
            <v>Ladines 2552  3° 14, C.A.B.A., Argentina.</v>
          </cell>
          <cell r="H921" t="str">
            <v>Ningbo Jinghui Opto-Electronic Co Ltd</v>
          </cell>
          <cell r="I921" t="str">
            <v>Ningbo Jinghui Opto-Electronic Co Ltd // No. 616 Qingqing Road, District B, Ningbo, China.</v>
          </cell>
          <cell r="J921">
            <v>0</v>
          </cell>
          <cell r="K921" t="str">
            <v xml:space="preserve">Lámpara LED </v>
          </cell>
          <cell r="L921" t="str">
            <v>JA</v>
          </cell>
          <cell r="M921" t="str">
            <v>(1) JA-L4503, (2) JA-L4505, (3) JA-L4508, (4) JA-L6006, (5)JA-L6009,                                                                                                                                                                                                                         (6)JA-L6012, (7) JA-L6015, (8) JA-L1030, (9) JA-L1240, (10) JA-L1450,                                                                                                                                                                                                                            (11) JA-L1560</v>
          </cell>
          <cell r="N921" t="str">
            <v xml:space="preserve">170-240V; 50/60Hz; E27                                                                                                                                                                                                                  
                                                                                                                                                                                                                                                                                                                                                                                                  1) 3W, 20mA, 5 Leds; 2) 5W, 30mA, 8 Leds; 3) 7W, 70mA, 12 Leds;                                                                                                                                                                                                                                      4) 6W, 40mA, 10 Leds; 5) 9W, 75mA, 15 Leds; 6)12W, 85mA, 20 Leds;                                                                                                                                                                                                                                           
7)15W, 95mA, 26 Leds; 8) 30W, 150mA, 60 Leds;                                                                                                                                                                                                                                                                       9) 40W, 170mA, 50 Leds; 10) 50W, 200mA, 60 Leds;                                                                                                                                                                                                                                                             11) 60W, 220mA, 88 Leds </v>
          </cell>
          <cell r="O921" t="str">
            <v xml:space="preserve">IEC 62560:2011 (Ed. 1.0)
</v>
          </cell>
          <cell r="P921" t="str">
            <v>SE N° 41980</v>
          </cell>
          <cell r="Q921" t="str">
            <v>IADEV S.A.</v>
          </cell>
          <cell r="R921" t="str">
            <v>NA</v>
          </cell>
          <cell r="S921" t="str">
            <v>NA</v>
          </cell>
          <cell r="T921" t="str">
            <v>NA</v>
          </cell>
          <cell r="U921" t="str">
            <v>NA</v>
          </cell>
          <cell r="V921">
            <v>2</v>
          </cell>
          <cell r="W921" t="str">
            <v>2.3</v>
          </cell>
          <cell r="X921" t="str">
            <v>Lámparas</v>
          </cell>
          <cell r="Y921">
            <v>42983</v>
          </cell>
          <cell r="Z921"/>
          <cell r="AA921" t="str">
            <v>BAJA</v>
          </cell>
          <cell r="AB921">
            <v>43102</v>
          </cell>
          <cell r="AC921" t="str">
            <v xml:space="preserve">BAJA por el IACSA-J8-010.1R1 </v>
          </cell>
          <cell r="AD921" t="str">
            <v>-</v>
          </cell>
          <cell r="AE921"/>
          <cell r="AF921"/>
        </row>
        <row r="922">
          <cell r="A922" t="str">
            <v>TC-IACSA-0073/012.1R1</v>
          </cell>
          <cell r="B922" t="str">
            <v>Lynch Cocinas S.A.</v>
          </cell>
          <cell r="C922" t="str">
            <v>Licencia de Tipo (Sistema Nº 4)</v>
          </cell>
          <cell r="D922" t="str">
            <v>BAJA</v>
          </cell>
          <cell r="E922"/>
          <cell r="F922">
            <v>30709511625</v>
          </cell>
          <cell r="G922" t="str">
            <v>Paraguay 643, Piso 4 , Oficina B, CABA, Argentina.</v>
          </cell>
          <cell r="H922" t="str">
            <v>DESMON S.P.A. // Zona Ind.F3 Sup. - Nusco (Avellino) - Italia..</v>
          </cell>
          <cell r="I922" t="str">
            <v>DESMON S.P.A. // Zona Ind.F3 Sup. - Nusco (Avellino) - Italia..</v>
          </cell>
          <cell r="J922" t="str">
            <v>Italia.</v>
          </cell>
          <cell r="K922" t="str">
            <v xml:space="preserve">Abatidor Rápido de Temperatura //  Blast Chiller </v>
          </cell>
          <cell r="L922" t="str">
            <v>DESMON; LYNCH COCINAS; LYNCH</v>
          </cell>
          <cell r="M922" t="str">
            <v>GBF-15</v>
          </cell>
          <cell r="N922" t="str">
            <v>380V 3~,  50Hz, 4100W, 6.2A, Clase I / Class I</v>
          </cell>
          <cell r="O922" t="str">
            <v xml:space="preserve">IEC 60335-1:2001 (ED 4.0) + A1:2004 + A2:2006  usada con IEC 60335-2-89: 2002 (ED 1.0) + A1:2005 + A2:2007 </v>
          </cell>
          <cell r="P922" t="str">
            <v>CKC-02-16-3173</v>
          </cell>
          <cell r="Q922" t="str">
            <v>LENOR S.R.L.</v>
          </cell>
          <cell r="R922" t="str">
            <v>NA</v>
          </cell>
          <cell r="S922" t="str">
            <v>NA</v>
          </cell>
          <cell r="T922" t="str">
            <v>NA</v>
          </cell>
          <cell r="U922" t="str">
            <v>NA</v>
          </cell>
          <cell r="V922">
            <v>3</v>
          </cell>
          <cell r="W922" t="str">
            <v>3.2</v>
          </cell>
          <cell r="X922" t="str">
            <v>Electrodomésticos de uso en la Cocina</v>
          </cell>
          <cell r="Y922">
            <v>42985</v>
          </cell>
          <cell r="Z922"/>
          <cell r="AA922" t="str">
            <v>BAJA</v>
          </cell>
          <cell r="AB922">
            <v>44053</v>
          </cell>
          <cell r="AC922" t="str">
            <v>cambio de codificacion (CAMBIO INTERNO DE INTERTEK)</v>
          </cell>
          <cell r="AD922" t="str">
            <v>-</v>
          </cell>
          <cell r="AE922"/>
          <cell r="AF922"/>
        </row>
        <row r="923">
          <cell r="A923" t="str">
            <v>TC-IACSA-0073/013.1R1</v>
          </cell>
          <cell r="B923" t="str">
            <v>Lynch Cocinas S.A.</v>
          </cell>
          <cell r="C923" t="str">
            <v>Licencia de Tipo (Sistema Nº 4)</v>
          </cell>
          <cell r="D923" t="str">
            <v>BAJA</v>
          </cell>
          <cell r="E923"/>
          <cell r="F923">
            <v>30709511625</v>
          </cell>
          <cell r="G923" t="str">
            <v>Paraguay 643, Piso 4 , Oficina B, CABA, Argentina.</v>
          </cell>
          <cell r="H923" t="str">
            <v>DESMON S.P.A. // Zona Ind.F3 Sup. - Nusco (Avellino) - Italia.</v>
          </cell>
          <cell r="I923" t="str">
            <v>DESMON S.P.A. // Zona Ind.F3 Sup. - Nusco (Avellino) - Italia..</v>
          </cell>
          <cell r="J923" t="str">
            <v>Italia.</v>
          </cell>
          <cell r="K923" t="str">
            <v xml:space="preserve">Abatidor Rápido de Temperatura //  Blast Chiller </v>
          </cell>
          <cell r="L923" t="str">
            <v>DESMON; LYNCH COCINAS; LYNCH</v>
          </cell>
          <cell r="M923" t="str">
            <v>GBF-5G</v>
          </cell>
          <cell r="N923" t="str">
            <v>220V; 5A; 50Hz;1100W; Clase/Class I</v>
          </cell>
          <cell r="O923" t="str">
            <v xml:space="preserve">IEC 60335-1:2001 (ED 4.0) + A1:2004 + A2:2006  usada con IEC 60335-2-89: 2002 (ED 1.0) + A1:2005 + A2:2007  </v>
          </cell>
          <cell r="P923" t="str">
            <v>CKC-02-16-3174</v>
          </cell>
          <cell r="Q923" t="str">
            <v>LENOR S.R.L.</v>
          </cell>
          <cell r="R923" t="str">
            <v>NA</v>
          </cell>
          <cell r="S923" t="str">
            <v>NA</v>
          </cell>
          <cell r="T923" t="str">
            <v>NA</v>
          </cell>
          <cell r="U923" t="str">
            <v>NA</v>
          </cell>
          <cell r="V923">
            <v>3</v>
          </cell>
          <cell r="W923" t="str">
            <v>3.2</v>
          </cell>
          <cell r="X923" t="str">
            <v>Electrodomésticos de uso en la Cocina</v>
          </cell>
          <cell r="Y923">
            <v>42985</v>
          </cell>
          <cell r="Z923"/>
          <cell r="AA923" t="str">
            <v>BAJA</v>
          </cell>
          <cell r="AB923">
            <v>44053</v>
          </cell>
          <cell r="AC923" t="str">
            <v>CAMBIO EN LA CODIFICACIOn</v>
          </cell>
          <cell r="AD923" t="str">
            <v>-</v>
          </cell>
          <cell r="AE923"/>
          <cell r="AF923"/>
        </row>
        <row r="924">
          <cell r="A924" t="str">
            <v>TC-IACSA-0155/001.2</v>
          </cell>
          <cell r="B924" t="str">
            <v>Verzet S.R.L</v>
          </cell>
          <cell r="C924" t="str">
            <v>Licencia de Tipo (Sistema Nº 4)</v>
          </cell>
          <cell r="D924" t="str">
            <v>BAJA</v>
          </cell>
          <cell r="E924"/>
          <cell r="F924">
            <v>30714856495</v>
          </cell>
          <cell r="G924" t="str">
            <v xml:space="preserve">Av. San Juan 4250, 8ºD, CABA, Argentina </v>
          </cell>
          <cell r="H924" t="str">
            <v>Dometic // China., distrito de Futian, Shenzhen Fuhua edificio, piso 15</v>
          </cell>
          <cell r="I924" t="str">
            <v>Dometic // China., distrito de Futian, Shenzhen Fuhua edificio, piso 15</v>
          </cell>
          <cell r="J924" t="str">
            <v>China.</v>
          </cell>
          <cell r="K924" t="str">
            <v>Frigobar</v>
          </cell>
          <cell r="L924" t="str">
            <v>Dometic</v>
          </cell>
          <cell r="M924" t="str">
            <v xml:space="preserve">1 - RH460LD; RH460LG
2- RH440LD; RH440LG; ML40
3- RH430LG; RH430LD; ML30 </v>
          </cell>
          <cell r="N924" t="str">
            <v xml:space="preserve">220-240VAC; 50/60Hz; CLASE I; CLASE CLIMATICA N
(1)80W 60L; (2)65W 40L (3)65W 30L
</v>
          </cell>
          <cell r="O924" t="str">
            <v>IEC 60335-1:2010 + A1:2013 (Ed. 5.1) + IEC 60335-2-24:2010 + A1:2012 (Ed. 7.1)</v>
          </cell>
          <cell r="P924" t="str">
            <v>KBO-09-17-0625</v>
          </cell>
          <cell r="Q924" t="str">
            <v>LENOR S.R.L.</v>
          </cell>
          <cell r="R924" t="str">
            <v>NA</v>
          </cell>
          <cell r="S924" t="str">
            <v>NA</v>
          </cell>
          <cell r="T924" t="str">
            <v>NA</v>
          </cell>
          <cell r="U924" t="str">
            <v>NA</v>
          </cell>
          <cell r="V924">
            <v>3</v>
          </cell>
          <cell r="W924" t="str">
            <v>3.3</v>
          </cell>
          <cell r="X924" t="str">
            <v xml:space="preserve">Heladeras/freezers </v>
          </cell>
          <cell r="Y924">
            <v>42985</v>
          </cell>
          <cell r="Z924"/>
          <cell r="AA924" t="str">
            <v>BAJA</v>
          </cell>
          <cell r="AB924" t="str">
            <v>NA</v>
          </cell>
          <cell r="AC924" t="str">
            <v>NA</v>
          </cell>
          <cell r="AD924" t="str">
            <v>-</v>
          </cell>
          <cell r="AE924"/>
          <cell r="AF924"/>
        </row>
        <row r="925">
          <cell r="A925" t="str">
            <v>TC-IACSA-0146/001.1R1</v>
          </cell>
          <cell r="B925" t="str">
            <v>BIDCOM S.R.L.</v>
          </cell>
          <cell r="C925" t="str">
            <v>Licencia de Tipo (Sistema Nº 4)</v>
          </cell>
          <cell r="D925" t="str">
            <v>BAJA</v>
          </cell>
          <cell r="E925"/>
          <cell r="F925">
            <v>30711069360</v>
          </cell>
          <cell r="G925" t="str">
            <v>Av. Bouchard 468 5º I, C.A.B.A., Argentina.</v>
          </cell>
          <cell r="H925" t="str">
            <v>Guangzhou Rigal Electronics Co., Ltd.</v>
          </cell>
          <cell r="I925" t="str">
            <v>Guangzhou Rigal Electronics Co., Ltd. / First Building, No.30, Hongmiandadao, Xiuquan Street, Huadu District, Guangzhou City, China..</v>
          </cell>
          <cell r="J925" t="str">
            <v>China.</v>
          </cell>
          <cell r="K925" t="str">
            <v>Proyector Led / Led Projector</v>
          </cell>
          <cell r="L925" t="str">
            <v>RIGAL / GADNIC</v>
          </cell>
          <cell r="M925" t="str">
            <v xml:space="preserve">1) RD-802, 2) RD-805A, 3) RD-805B, 4) RD-801A, 5) RD-801C, 6) RD-804, 7) RD-806A, 8) RD-808A, 9) RD-809
</v>
          </cell>
          <cell r="N925" t="str">
            <v xml:space="preserve">110-240Vca, 50/60Hz, Clase l / Class I                                                                                                                                                                                                                                                                                         1) 25W, 2) 38W, 3) 50W,  4), 5) 120W, 6) 150W, 7) 180W, 8) 210W, 9) 265W
</v>
          </cell>
          <cell r="O925" t="str">
            <v>IEC 60065:2001 + A1:2005 (Ed. 7.1)</v>
          </cell>
          <cell r="P925" t="str">
            <v>LESE 16072506 BID</v>
          </cell>
          <cell r="Q925" t="str">
            <v>LESE - CITEDEF.</v>
          </cell>
          <cell r="R925" t="str">
            <v>NA</v>
          </cell>
          <cell r="S925" t="str">
            <v>NA</v>
          </cell>
          <cell r="T925" t="str">
            <v>NA</v>
          </cell>
          <cell r="U925" t="str">
            <v>NA</v>
          </cell>
          <cell r="V925">
            <v>5</v>
          </cell>
          <cell r="W925" t="str">
            <v>5.4</v>
          </cell>
          <cell r="X925" t="str">
            <v>Receptores / generadores / grabadores / reproductores de audio / video no profesional.</v>
          </cell>
          <cell r="Y925">
            <v>42989</v>
          </cell>
          <cell r="Z925"/>
          <cell r="AA925" t="str">
            <v>BAJA</v>
          </cell>
          <cell r="AB925">
            <v>44036</v>
          </cell>
          <cell r="AC925" t="str">
            <v>cambio de codificacion (CAMBIO INTERNO DE INTERTEK)</v>
          </cell>
          <cell r="AD925" t="str">
            <v>-</v>
          </cell>
          <cell r="AE925"/>
          <cell r="AF925"/>
        </row>
        <row r="926">
          <cell r="A926" t="str">
            <v>IACSA-T20-001.1R1</v>
          </cell>
          <cell r="B926" t="str">
            <v>Telecomunicaciones Fueguinas S.A.</v>
          </cell>
          <cell r="C926" t="str">
            <v>Licencia de Marca (Sistema Nº 5)</v>
          </cell>
          <cell r="D926" t="str">
            <v>BAJA</v>
          </cell>
          <cell r="E926"/>
          <cell r="F926" t="str">
            <v>NA</v>
          </cell>
          <cell r="G926" t="str">
            <v>25 de Mayo N° 260, Piso 3 Oficina 4, Ushuaia, Tierra del Fuego, Argentina.</v>
          </cell>
          <cell r="H926" t="str">
            <v>Salcomp (Shenzhen) Co., Ltd.</v>
          </cell>
          <cell r="I926" t="str">
            <v>Salcomp (Shenzhen) Co., Ltd. // Furong Industrial Area, Salcomp Rd., Baoan, Xinqiao, Shajing Shenzhen, Guangdong (518125), China..</v>
          </cell>
          <cell r="J926" t="str">
            <v>China.</v>
          </cell>
          <cell r="K926" t="str">
            <v>Fuente de alimentación para telefonía celular // Power supply for cell phones</v>
          </cell>
          <cell r="L926" t="str">
            <v>Salcomp, Sonim, Philips</v>
          </cell>
          <cell r="M926" t="str">
            <v>3208SF</v>
          </cell>
          <cell r="N926" t="str">
            <v xml:space="preserve">Entrada/ Input: 100-240Vca, 50-60Hz, 150mA, Clase/Class II
Salida/ Output:  5Vcc, 700mA
</v>
          </cell>
          <cell r="O926" t="str">
            <v xml:space="preserve">IEC 60950-1:2005+A1:2009
</v>
          </cell>
          <cell r="P926" t="str">
            <v xml:space="preserve">N° 140516 09 SE </v>
          </cell>
          <cell r="Q926" t="str">
            <v>CES S.A.</v>
          </cell>
          <cell r="R926" t="str">
            <v>NA</v>
          </cell>
          <cell r="S926" t="str">
            <v>NA</v>
          </cell>
          <cell r="T926" t="str">
            <v>NA</v>
          </cell>
          <cell r="U926" t="str">
            <v>NA</v>
          </cell>
          <cell r="V926">
            <v>4</v>
          </cell>
          <cell r="W926" t="str">
            <v>4.2</v>
          </cell>
          <cell r="X926" t="str">
            <v>Fuente de alimentación para equipos de tecnología de la información</v>
          </cell>
          <cell r="Y926">
            <v>42989</v>
          </cell>
          <cell r="Z926"/>
          <cell r="AA926" t="str">
            <v>BAJA</v>
          </cell>
          <cell r="AB926">
            <v>43280</v>
          </cell>
          <cell r="AC926" t="str">
            <v>Falta de vigilancia</v>
          </cell>
          <cell r="AD926" t="str">
            <v>-</v>
          </cell>
          <cell r="AE926"/>
          <cell r="AF926"/>
        </row>
        <row r="927">
          <cell r="A927" t="str">
            <v>IACSA-B13-001.1R1</v>
          </cell>
          <cell r="B927" t="str">
            <v>BIDCOM S.R.L.</v>
          </cell>
          <cell r="C927" t="str">
            <v>Licencia de Marca (Sistema Nº 5)</v>
          </cell>
          <cell r="D927" t="str">
            <v>BAJA</v>
          </cell>
          <cell r="E927"/>
          <cell r="F927">
            <v>30711069360</v>
          </cell>
          <cell r="G927" t="str">
            <v>Bouchard 468 - 5°I - C.A.B.A., Argentina.</v>
          </cell>
          <cell r="H927" t="str">
            <v>Dongguan Wahhing Electrical Appliance Co, Ltd./ Golddragon Industrial Zone, Sanzhong Village, Qingxi Town Dongguan City, Guang Dong Province, 523651, China..</v>
          </cell>
          <cell r="I927" t="str">
            <v>Dongguan Wahhing Electrical Appliance Co, Ltd./ Golddragon Industrial Zone, Sanzhong Village, Qingxi Town Dongguan City, Guang Dong Province, 523651, China..</v>
          </cell>
          <cell r="J927" t="str">
            <v>China.</v>
          </cell>
          <cell r="K927" t="str">
            <v>Cargador de Bateria para Aspiradora/ Battery Charger for Vacuum Cleaner</v>
          </cell>
          <cell r="L927" t="str">
            <v xml:space="preserve">iRobot Corporation </v>
          </cell>
          <cell r="M927" t="str">
            <v xml:space="preserve">17064
</v>
          </cell>
          <cell r="N927" t="str">
            <v>Entrada/ In:100-240V, 50/60Hz, 33W, 0.68A, Clase II/ Class II                                                                                                                 
Salida/ Out: 21Vcc, 1.25A, 26.25W</v>
          </cell>
          <cell r="O927" t="str">
            <v xml:space="preserve">IEC 60335-1:2010 (ED 5.0) + IEC 60335-2-29:2002 (ED 4.0) + A1:2004 + A2:2009 </v>
          </cell>
          <cell r="P927" t="str">
            <v>LESE 16070101 BID</v>
          </cell>
          <cell r="Q927" t="str">
            <v>LESE - CITEDEF.</v>
          </cell>
          <cell r="R927" t="str">
            <v>NA</v>
          </cell>
          <cell r="S927" t="str">
            <v>NA</v>
          </cell>
          <cell r="T927" t="str">
            <v>NA</v>
          </cell>
          <cell r="U927" t="str">
            <v>NA</v>
          </cell>
          <cell r="V927">
            <v>4</v>
          </cell>
          <cell r="W927" t="str">
            <v>4.1</v>
          </cell>
          <cell r="X927" t="str">
            <v>Cargadores de bateria</v>
          </cell>
          <cell r="Y927">
            <v>42990</v>
          </cell>
          <cell r="Z927"/>
          <cell r="AA927" t="str">
            <v>BAJA</v>
          </cell>
          <cell r="AB927">
            <v>43829</v>
          </cell>
          <cell r="AC927" t="str">
            <v>no se comercializa mas el producto</v>
          </cell>
          <cell r="AD927" t="str">
            <v>-</v>
          </cell>
          <cell r="AE927"/>
          <cell r="AF927"/>
        </row>
        <row r="928">
          <cell r="A928" t="str">
            <v>IACSA-L22-002.1</v>
          </cell>
          <cell r="B928" t="str">
            <v>LENOVO ARGENTINA S.R.L.</v>
          </cell>
          <cell r="C928" t="str">
            <v>Licencia de Marca (Sistema Nº 5)</v>
          </cell>
          <cell r="D928" t="str">
            <v>BAJA</v>
          </cell>
          <cell r="E928"/>
          <cell r="F928">
            <v>30714731382</v>
          </cell>
          <cell r="G928" t="str">
            <v>Mexico 2051, 3º, Martínez, Buenos Aires, Argentina.</v>
          </cell>
          <cell r="H928" t="str">
            <v xml:space="preserve">Lenovo (Beijing) Ltd. //  No. 6, Chuangye Rd, Shang Di Information Industry Base, Haidian District, Beijing 100085, China..
</v>
          </cell>
          <cell r="I928" t="str">
            <v>Lenovo Information Products (Shenzhen) Co., Ltd. // Nº 30 Taohua Road, Futian Free Trade Zone, Futian District, Shezhen Guangdong 518038, P.R. China..</v>
          </cell>
          <cell r="J928" t="str">
            <v>China.</v>
          </cell>
          <cell r="K928" t="str">
            <v>Computadora personal</v>
          </cell>
          <cell r="L928" t="str">
            <v>Lenovo</v>
          </cell>
          <cell r="M928" t="str">
            <v>10NR*******, 10NS*******, 10NT*******, 10NU*******, ThinkCentre M910z, (*= 0-9,                                                                                                                                                                                      a-z, A-Z, o en blanco solo para propósitos comerciales, no afectando la seguridad eléctrica).</v>
          </cell>
          <cell r="N928" t="str">
            <v>100-240V~, 50/60Hz, 2A, Clase I</v>
          </cell>
          <cell r="O928" t="str">
            <v xml:space="preserve">IEC 60950-1:2005 (Ed. 2.0) + AMD1:2009 + AMD2:2013 </v>
          </cell>
          <cell r="P928" t="str">
            <v>161000295TWN-001</v>
          </cell>
          <cell r="Q928" t="str">
            <v>Intertek Testing Services Taiwan Ltd.</v>
          </cell>
          <cell r="R928" t="str">
            <v>Intertek Semko AB</v>
          </cell>
          <cell r="S928" t="str">
            <v>NA</v>
          </cell>
          <cell r="T928" t="str">
            <v>NA</v>
          </cell>
          <cell r="U928" t="str">
            <v>NA</v>
          </cell>
          <cell r="V928">
            <v>5</v>
          </cell>
          <cell r="W928" t="str">
            <v>5.8</v>
          </cell>
          <cell r="X928" t="str">
            <v>Equipamiento de tecnología de la información y comunicación</v>
          </cell>
          <cell r="Y928">
            <v>42990</v>
          </cell>
          <cell r="Z928"/>
          <cell r="AA928" t="str">
            <v>BAJA</v>
          </cell>
          <cell r="AB928">
            <v>43966</v>
          </cell>
          <cell r="AC928" t="str">
            <v>NA</v>
          </cell>
          <cell r="AD928" t="str">
            <v>-</v>
          </cell>
          <cell r="AE928"/>
          <cell r="AF928"/>
        </row>
        <row r="929">
          <cell r="A929" t="str">
            <v>IACSA-L22-003.1</v>
          </cell>
          <cell r="B929" t="str">
            <v>LENOVO ARGENTINA S.R.L.</v>
          </cell>
          <cell r="C929" t="str">
            <v>Licencia de Marca (Sistema Nº 5)</v>
          </cell>
          <cell r="D929" t="str">
            <v>BAJA</v>
          </cell>
          <cell r="E929"/>
          <cell r="F929">
            <v>30714731382</v>
          </cell>
          <cell r="G929" t="str">
            <v>Mexico 2051, 3º, Martínez, Buenos Aires, Argentina.</v>
          </cell>
          <cell r="H929" t="str">
            <v xml:space="preserve">Lenovo (Beijing) Ltd. //  No. 6, Chuangye Rd, Shang Di Information Industry Base, Haidian District, Beijing 100085, China.
</v>
          </cell>
          <cell r="I929" t="str">
            <v>Lenovo Centro Tecnólogico S de RL de CV // Boulevard Escobedo No. 316, Apodaca
Technology Park, Apodaca, 66601, Nuevo León, México..</v>
          </cell>
          <cell r="J929" t="str">
            <v>México.</v>
          </cell>
          <cell r="K929" t="str">
            <v>Computadora personal</v>
          </cell>
          <cell r="L929" t="str">
            <v>Lenovo</v>
          </cell>
          <cell r="M929" t="str">
            <v>10NR*******, 10NS*******, 10NT*******, 10NU*******, ThinkCentre M910z, (*= 0-9,                                                                                                                                                                                      a-z, A-Z, o en blanco solo para propósitos comerciales, no afectando la seguridad eléctrica).</v>
          </cell>
          <cell r="N929" t="str">
            <v>100-240V~, 50/60Hz, 2A, Clase I</v>
          </cell>
          <cell r="O929" t="str">
            <v xml:space="preserve">IEC 60950-1:2005 (Ed. 2.0) + AMD1:2009 + AMD2:2013 </v>
          </cell>
          <cell r="P929" t="str">
            <v>161000295TWN-001</v>
          </cell>
          <cell r="Q929" t="str">
            <v>Intertek Testing Services Taiwan Ltd.</v>
          </cell>
          <cell r="R929" t="str">
            <v>Intertek Semko AB</v>
          </cell>
          <cell r="S929" t="str">
            <v>NA</v>
          </cell>
          <cell r="T929" t="str">
            <v>NA</v>
          </cell>
          <cell r="U929" t="str">
            <v>NA</v>
          </cell>
          <cell r="V929">
            <v>5</v>
          </cell>
          <cell r="W929" t="str">
            <v>5.8</v>
          </cell>
          <cell r="X929" t="str">
            <v>Equipamiento de tecnología de la información y comunicación</v>
          </cell>
          <cell r="Y929">
            <v>42990</v>
          </cell>
          <cell r="Z929"/>
          <cell r="AA929" t="str">
            <v>BAJA</v>
          </cell>
          <cell r="AB929">
            <v>43966</v>
          </cell>
          <cell r="AC929">
            <v>0</v>
          </cell>
          <cell r="AD929" t="str">
            <v>-</v>
          </cell>
          <cell r="AE929"/>
          <cell r="AF929"/>
        </row>
        <row r="930">
          <cell r="A930" t="str">
            <v>TC-IACSA-0157/002.1</v>
          </cell>
          <cell r="B930" t="str">
            <v>Power Systems Argentina S.A.</v>
          </cell>
          <cell r="C930" t="str">
            <v>Licencia de Tipo (Sistema Nº 4)</v>
          </cell>
          <cell r="D930" t="str">
            <v>BAJA</v>
          </cell>
          <cell r="E930"/>
          <cell r="F930">
            <v>30707910530</v>
          </cell>
          <cell r="G930" t="str">
            <v>Deheza 1651 Piso 13 Depto “F”, C.A.B.A., Argentina.</v>
          </cell>
          <cell r="H930" t="str">
            <v>Power Bank Electronicss Corporation</v>
          </cell>
          <cell r="I930" t="str">
            <v>Power Bank Electronics Corporation  // 4F, B Building, An-Jia Industrial Park. Gong He 3rd Industrial Zone – B Sec. Bao An District, Shenzhen City, Guangdong, China</v>
          </cell>
          <cell r="J930">
            <v>0</v>
          </cell>
          <cell r="K930" t="str">
            <v xml:space="preserve">Estabilizador de Tensión </v>
          </cell>
          <cell r="L930" t="str">
            <v>Polaris Energy System</v>
          </cell>
          <cell r="M930" t="str">
            <v>Power Center AVR 1200 VA</v>
          </cell>
          <cell r="N930" t="str">
            <v>220V, 50Hz, 600W, Clase I</v>
          </cell>
          <cell r="O930" t="str">
            <v xml:space="preserve">IEC 60950-1: 2005 (Ed 2.0) + A1:2009
</v>
          </cell>
          <cell r="P930" t="str">
            <v xml:space="preserve">CXT-07-17-6759  </v>
          </cell>
          <cell r="Q930" t="str">
            <v>LENOR S.R.L.</v>
          </cell>
          <cell r="R930" t="str">
            <v>NA</v>
          </cell>
          <cell r="S930" t="str">
            <v>NA</v>
          </cell>
          <cell r="T930" t="str">
            <v>NA</v>
          </cell>
          <cell r="U930" t="str">
            <v>NA</v>
          </cell>
          <cell r="V930">
            <v>5</v>
          </cell>
          <cell r="W930" t="str">
            <v>5.8</v>
          </cell>
          <cell r="X930" t="str">
            <v>Equipamiento de tecnología de la información y comunicación</v>
          </cell>
          <cell r="Y930">
            <v>42992</v>
          </cell>
          <cell r="Z930"/>
          <cell r="AA930" t="str">
            <v>BAJA</v>
          </cell>
          <cell r="AB930">
            <v>43081</v>
          </cell>
          <cell r="AC930" t="str">
            <v>Se corrige marca comercial</v>
          </cell>
          <cell r="AD930" t="str">
            <v>-</v>
          </cell>
          <cell r="AE930"/>
          <cell r="AF930"/>
        </row>
        <row r="931">
          <cell r="A931" t="str">
            <v>IACSA-J9-011.1</v>
          </cell>
          <cell r="B931" t="str">
            <v>JOSE M. ALLADIO E HIJOS S.A.</v>
          </cell>
          <cell r="C931" t="str">
            <v>Licencia de Marca (Sistema Nº 5)</v>
          </cell>
          <cell r="D931" t="str">
            <v>BAJA</v>
          </cell>
          <cell r="E931"/>
          <cell r="F931">
            <v>30502680478</v>
          </cell>
          <cell r="G931" t="str">
            <v>Av. Córdoba 325, Luque, Provincia de Córdoba, Argentina</v>
          </cell>
          <cell r="H931" t="str">
            <v>Harvest Industry Limited</v>
          </cell>
          <cell r="I931" t="str">
            <v>Harvest Industry Limited // HanJi Industrial Park Shi Ji Town Pan Yu Guangzhou P. R. China.</v>
          </cell>
          <cell r="J931" t="str">
            <v>China.</v>
          </cell>
          <cell r="K931" t="str">
            <v>Batidora de Mano</v>
          </cell>
          <cell r="L931" t="str">
            <v>AURORA</v>
          </cell>
          <cell r="M931" t="str">
            <v>TINKUCHIY X, TINKUCHIY B</v>
          </cell>
          <cell r="N931" t="str">
            <v>220-240V~, 50/60Hz, 300W, Clase II</v>
          </cell>
          <cell r="O931" t="str">
            <v xml:space="preserve">IEC 60335-1:2010 (Ed. 5.0) + IEC 60335-2-14:2012 (Ed.5.2)
</v>
          </cell>
          <cell r="P931" t="str">
            <v>SE N°08739</v>
          </cell>
          <cell r="Q931" t="str">
            <v>LADET S.A.</v>
          </cell>
          <cell r="R931" t="str">
            <v>NA</v>
          </cell>
          <cell r="S931" t="str">
            <v>NA</v>
          </cell>
          <cell r="T931" t="str">
            <v>NA</v>
          </cell>
          <cell r="U931" t="str">
            <v>NA</v>
          </cell>
          <cell r="V931">
            <v>3</v>
          </cell>
          <cell r="W931" t="str">
            <v>3.2</v>
          </cell>
          <cell r="X931" t="str">
            <v>Electrodomésticos de uso en la Cocina</v>
          </cell>
          <cell r="Y931">
            <v>42999</v>
          </cell>
          <cell r="Z931"/>
          <cell r="AA931" t="str">
            <v>BAJA</v>
          </cell>
          <cell r="AB931">
            <v>44095</v>
          </cell>
          <cell r="AC931" t="str">
            <v>Producto discontinuado</v>
          </cell>
          <cell r="AD931" t="str">
            <v>-</v>
          </cell>
          <cell r="AE931"/>
          <cell r="AF931"/>
        </row>
        <row r="932">
          <cell r="A932" t="str">
            <v>TC-IACSA-0142/001.1R1</v>
          </cell>
          <cell r="B932" t="str">
            <v>SOLIGO S.A.</v>
          </cell>
          <cell r="C932" t="str">
            <v>Licencia de Tipo (Sistema Nº 4)</v>
          </cell>
          <cell r="D932" t="str">
            <v>BAJA</v>
          </cell>
          <cell r="E932"/>
          <cell r="F932" t="str">
            <v>NA</v>
          </cell>
          <cell r="G932" t="str">
            <v>Cerrito 1136 - Entrepiso, C.A.B.A., Argentina.</v>
          </cell>
          <cell r="H932" t="str">
            <v>Duravit Sanitairyware Tecnology (Shanghai) Co., Ltd</v>
          </cell>
          <cell r="I932" t="str">
            <v>Duravit Sanitairyware Tecnology (Shanghai) Co., Ltd // NO. 12, Shanghai Eureka Ciyy Industrial Park, No. 333 Zhujian Road, Minhang District, 201107 Shanghai, People’s Republic Of China..</v>
          </cell>
          <cell r="J932" t="str">
            <v>China.</v>
          </cell>
          <cell r="K932" t="str">
            <v>Inodoro eléctrico / Shower Toliet Unit</v>
          </cell>
          <cell r="L932" t="str">
            <v>DURAVIT</v>
          </cell>
          <cell r="M932" t="str">
            <v xml:space="preserve">SensoWash Slim 611000 00 2 00 0300;
SensoWash Slim 611200 00 2 00 0300;
</v>
          </cell>
          <cell r="N932" t="str">
            <v xml:space="preserve">Entrada/Input: 220-240Vac; 50/60Hz, 1050W, Clase/Class I, IP X4.
</v>
          </cell>
          <cell r="O932" t="str">
            <v>IEC 60335-2-84:2008 (Ed. 2.1) +  IEC 60335-1:2006 (Ed. 4.2)</v>
          </cell>
          <cell r="P932" t="str">
            <v>SE N° 07502</v>
          </cell>
          <cell r="Q932" t="str">
            <v>LADET S.A.</v>
          </cell>
          <cell r="R932" t="str">
            <v>NA</v>
          </cell>
          <cell r="S932" t="str">
            <v>NA</v>
          </cell>
          <cell r="T932" t="str">
            <v>NA</v>
          </cell>
          <cell r="U932" t="str">
            <v>NA</v>
          </cell>
          <cell r="V932">
            <v>4</v>
          </cell>
          <cell r="W932" t="str">
            <v>4.1</v>
          </cell>
          <cell r="X932" t="str">
            <v>Cargadores de bateria</v>
          </cell>
          <cell r="Y932">
            <v>43000</v>
          </cell>
          <cell r="Z932"/>
          <cell r="AA932" t="str">
            <v>BAJA</v>
          </cell>
          <cell r="AB932">
            <v>43388</v>
          </cell>
          <cell r="AC932" t="str">
            <v>Falta de vigilancia</v>
          </cell>
          <cell r="AD932" t="str">
            <v>-</v>
          </cell>
          <cell r="AE932"/>
          <cell r="AF932"/>
        </row>
        <row r="933">
          <cell r="A933" t="str">
            <v>TC-IACSA-0164/006.1</v>
          </cell>
          <cell r="B933" t="str">
            <v>EINHELL ARGENTINA S.A.</v>
          </cell>
          <cell r="C933" t="str">
            <v>Licencia de Tipo (Sistema Nº 4)</v>
          </cell>
          <cell r="D933" t="str">
            <v>BAJA</v>
          </cell>
          <cell r="E933"/>
          <cell r="F933">
            <v>30711932476</v>
          </cell>
          <cell r="G933" t="str">
            <v>AV. Corrientes 1463 / Piso 3° Dpto 5°, CABA, Argentina.</v>
          </cell>
          <cell r="H933" t="str">
            <v xml:space="preserve">Nanjing Chervon Industry Co, Ltd.                      </v>
          </cell>
          <cell r="I933" t="str">
            <v xml:space="preserve">Nanjing Chervon Industry Co, Ltd.// 159 Jiang-Jun Rd, Jiangning Economic &amp; Technical Development Zone, Nanjing, Jiangsu 211106 P.R China..                    
</v>
          </cell>
          <cell r="J933" t="str">
            <v>China.</v>
          </cell>
          <cell r="K933" t="str">
            <v>Amoladora con Mini torno</v>
          </cell>
          <cell r="L933" t="str">
            <v>Einhell</v>
          </cell>
          <cell r="M933" t="str">
            <v>TH-XG 75 KIT</v>
          </cell>
          <cell r="N933" t="str">
            <v xml:space="preserve">230V~; 50Hz; 120W; n0: 0-9900 min-1, 40 m/s, Clase II
 </v>
          </cell>
          <cell r="O933" t="str">
            <v>IEC 61029-1:1990 (Ed 1.0) + IEC 61029-2-4:1993 (Ed);  IEC 60745-1:2001 (Ed 3.0) + IEC 60745-2-3:2006 (Ed 2.0) (Cláusulas 8, 17, 19, 20, 21)</v>
          </cell>
          <cell r="P933" t="str">
            <v xml:space="preserve">SE N° 43167 ; SE N° 43168 </v>
          </cell>
          <cell r="Q933" t="str">
            <v>IADEV S.A.</v>
          </cell>
          <cell r="R933" t="str">
            <v>NA</v>
          </cell>
          <cell r="S933" t="str">
            <v>NA</v>
          </cell>
          <cell r="T933" t="str">
            <v>NA</v>
          </cell>
          <cell r="U933" t="str">
            <v>NA</v>
          </cell>
          <cell r="V933">
            <v>6</v>
          </cell>
          <cell r="W933" t="str">
            <v>6.1</v>
          </cell>
          <cell r="X933" t="str">
            <v xml:space="preserve">Herramientas de mano eléctricas </v>
          </cell>
          <cell r="Y933">
            <v>43003</v>
          </cell>
          <cell r="Z933"/>
          <cell r="AA933" t="str">
            <v>BAJA</v>
          </cell>
          <cell r="AB933" t="str">
            <v>NA</v>
          </cell>
          <cell r="AC933" t="str">
            <v>NA</v>
          </cell>
          <cell r="AD933" t="str">
            <v>BAJA</v>
          </cell>
          <cell r="AE933"/>
          <cell r="AF933"/>
        </row>
        <row r="934">
          <cell r="A934" t="str">
            <v>IACSA-S37-004.3</v>
          </cell>
          <cell r="B934" t="str">
            <v>SOIFER HERMANOS SAIC</v>
          </cell>
          <cell r="C934" t="str">
            <v>Licencia de Marca (Sistema Nº 5)</v>
          </cell>
          <cell r="D934" t="str">
            <v>BAJA</v>
          </cell>
          <cell r="E934"/>
          <cell r="F934" t="str">
            <v>NA</v>
          </cell>
          <cell r="G934" t="str">
            <v>BAHÍA BLANCA 1445, CABA, Argentina.</v>
          </cell>
          <cell r="H934" t="str">
            <v>Zhejiang Huangyan Ningxi Arts &amp; Crafts co.,ltd // No 3, Shiyang road, ningxi town, Huangyan Area
Taizhou, Zhejiang, China.</v>
          </cell>
          <cell r="I934" t="str">
            <v>Zhejiang Huangyan Ningxi Arts &amp; Crafts co.,ltd // No 3, Shiyang road, ningxi town, Huangyan Area</v>
          </cell>
          <cell r="J934" t="str">
            <v>China.</v>
          </cell>
          <cell r="K934" t="str">
            <v>Cadena de luces de navidad</v>
          </cell>
          <cell r="L934" t="str">
            <v>Light up your life</v>
          </cell>
          <cell r="M934" t="str">
            <v>100L RICE /MT, 100L RICE /BL, 100L RICE /GR, 100L RICE /RD, 100L RICE /YL, 100L RICE /WH, 100L RICE /PINK, 100L RICE /VIO.</v>
          </cell>
          <cell r="N934" t="str">
            <v xml:space="preserve">230V, 50Hz, 32.48W, 0.14A, Clase II 
</v>
          </cell>
          <cell r="O934" t="str">
            <v>IEC 60598-1:2014 (Ed. 8.0) + IEC 60598-2-20: 2014 (Ed. 4.0)</v>
          </cell>
          <cell r="P934" t="str">
            <v>KNE-06-17-2046</v>
          </cell>
          <cell r="Q934" t="str">
            <v>LENOR S.R.L.</v>
          </cell>
          <cell r="R934" t="str">
            <v>NA</v>
          </cell>
          <cell r="S934" t="str">
            <v>NA</v>
          </cell>
          <cell r="T934" t="str">
            <v>NA</v>
          </cell>
          <cell r="U934" t="str">
            <v>NA</v>
          </cell>
          <cell r="V934">
            <v>2</v>
          </cell>
          <cell r="W934" t="str">
            <v>2.1</v>
          </cell>
          <cell r="X934" t="str">
            <v xml:space="preserve">Luminaria: artefacto completo </v>
          </cell>
          <cell r="Y934">
            <v>43003</v>
          </cell>
          <cell r="Z934"/>
          <cell r="AA934" t="str">
            <v>BAJA</v>
          </cell>
          <cell r="AB934">
            <v>43277</v>
          </cell>
          <cell r="AC934" t="str">
            <v>Solicitud del cliente</v>
          </cell>
          <cell r="AD934" t="str">
            <v>-</v>
          </cell>
          <cell r="AE934"/>
          <cell r="AF934"/>
        </row>
        <row r="935">
          <cell r="A935" t="str">
            <v>TC-IACSA-0177/001.1</v>
          </cell>
          <cell r="B935" t="str">
            <v>DILAX SA</v>
          </cell>
          <cell r="C935" t="str">
            <v>Licencia de Tipo (Sistema Nº 4)</v>
          </cell>
          <cell r="D935" t="str">
            <v>BAJA</v>
          </cell>
          <cell r="E935"/>
          <cell r="F935" t="str">
            <v>NA</v>
          </cell>
          <cell r="G935" t="str">
            <v>AV. CORRIENTES 4028 PISO 1 OFICINA B, Argentina</v>
          </cell>
          <cell r="H935" t="str">
            <v>PREMIUM BALLON ACCESORIES</v>
          </cell>
          <cell r="I935" t="str">
            <v>PREMIUM BALLON ACCESORIES // 1F, #529; Sec.5 Chung-Shan Road,  N. Taipei,  11163, Taiwan</v>
          </cell>
          <cell r="J935">
            <v>0</v>
          </cell>
          <cell r="K935" t="str">
            <v>Inflador de Globos</v>
          </cell>
          <cell r="L935" t="str">
            <v>PREMIUM BALLOON ACCESORIES</v>
          </cell>
          <cell r="M935" t="str">
            <v>Micro Air</v>
          </cell>
          <cell r="N935" t="str">
            <v>230V; 50Hz; 450W; Clase II</v>
          </cell>
          <cell r="O935" t="str">
            <v>IEC 60335-1:2013 (Ed. 5.1)</v>
          </cell>
          <cell r="P935" t="str">
            <v>LAC-06-17-3542</v>
          </cell>
          <cell r="Q935" t="str">
            <v>LENOR S.R.L.</v>
          </cell>
          <cell r="R935" t="str">
            <v>NA</v>
          </cell>
          <cell r="S935" t="str">
            <v>NA</v>
          </cell>
          <cell r="T935" t="str">
            <v>NA</v>
          </cell>
          <cell r="U935" t="str">
            <v>NA</v>
          </cell>
          <cell r="V935">
            <v>3</v>
          </cell>
          <cell r="W935" t="str">
            <v>3.6</v>
          </cell>
          <cell r="X935" t="str">
            <v>Cuidado personal</v>
          </cell>
          <cell r="Y935">
            <v>43004</v>
          </cell>
          <cell r="Z935"/>
          <cell r="AA935" t="str">
            <v>BAJA</v>
          </cell>
          <cell r="AB935">
            <v>43031</v>
          </cell>
          <cell r="AC935" t="str">
            <v>se reemplaza por  revision 1 por error en el origen del producto</v>
          </cell>
          <cell r="AD935" t="str">
            <v>-</v>
          </cell>
          <cell r="AE935"/>
          <cell r="AF935"/>
        </row>
        <row r="936">
          <cell r="A936" t="str">
            <v>IACSA-S37-004.2</v>
          </cell>
          <cell r="B936" t="str">
            <v>SOIFER HERMANOS SAIC</v>
          </cell>
          <cell r="C936" t="str">
            <v>Licencia de Marca (Sistema Nº 5)</v>
          </cell>
          <cell r="D936" t="str">
            <v>BAJA</v>
          </cell>
          <cell r="E936"/>
          <cell r="F936" t="str">
            <v>NA</v>
          </cell>
          <cell r="G936" t="str">
            <v>BAHÍA BLANCA 1445, CABA, Argentina.</v>
          </cell>
          <cell r="H936" t="str">
            <v>Zhejiang Huangyan Ningxi Arts &amp; Crafts co.,ltd // No 3, Shiyang road, ningxi town, Huangyan Area</v>
          </cell>
          <cell r="I936" t="str">
            <v>Zhejiang Huangyan Ningxi Arts &amp; Crafts co.,ltd // No 3, Shiyang road, ningxi town, Huangyan Area</v>
          </cell>
          <cell r="J936" t="str">
            <v>China.</v>
          </cell>
          <cell r="K936" t="str">
            <v>Cadena de luces de navidad tipo manguera</v>
          </cell>
          <cell r="L936" t="str">
            <v>Light up your life</v>
          </cell>
          <cell r="M936" t="str">
            <v>10M / WH; 10M / BL; 10M / RD; 10M / YL; 10M / GR; 10M / MT; 10M / VIO; 10M / PINK</v>
          </cell>
          <cell r="N936" t="str">
            <v>230V, 50Hz, 5.3W, 0.057A, Clase II</v>
          </cell>
          <cell r="O936" t="str">
            <v>IEC 60598-1:2014 (Ed.8.0) + IEC 60598-2-21:  2014 (Ed.1.0)</v>
          </cell>
          <cell r="P936" t="str">
            <v>KNE-06-17-2045 - Lenor SRL</v>
          </cell>
          <cell r="Q936" t="str">
            <v>LENOR S.R.L.</v>
          </cell>
          <cell r="R936" t="str">
            <v>NA</v>
          </cell>
          <cell r="S936" t="str">
            <v>NA</v>
          </cell>
          <cell r="T936" t="str">
            <v>NA</v>
          </cell>
          <cell r="U936" t="str">
            <v>NA</v>
          </cell>
          <cell r="V936">
            <v>2</v>
          </cell>
          <cell r="W936" t="str">
            <v>2.1</v>
          </cell>
          <cell r="X936" t="str">
            <v xml:space="preserve">Luminaria: artefacto completo </v>
          </cell>
          <cell r="Y936">
            <v>43005</v>
          </cell>
          <cell r="Z936"/>
          <cell r="AA936" t="str">
            <v>BAJA</v>
          </cell>
          <cell r="AB936">
            <v>43277</v>
          </cell>
          <cell r="AC936" t="str">
            <v>Solicitud del cliente</v>
          </cell>
          <cell r="AD936" t="str">
            <v>-</v>
          </cell>
          <cell r="AE936"/>
          <cell r="AF936"/>
        </row>
        <row r="937">
          <cell r="A937" t="str">
            <v>TC-IACSA-0175/001.2</v>
          </cell>
          <cell r="B937" t="str">
            <v>Datandhome Supplier S.A.</v>
          </cell>
          <cell r="C937" t="str">
            <v>Licencia de Tipo (Sistema Nº 4)</v>
          </cell>
          <cell r="D937" t="str">
            <v>BAJA</v>
          </cell>
          <cell r="E937"/>
          <cell r="F937" t="str">
            <v>NA</v>
          </cell>
          <cell r="G937" t="str">
            <v>Florida 622, Piso 4to of 17, C.A.B.A., Argentina.</v>
          </cell>
          <cell r="H937" t="str">
            <v>Hibertek International Limited.</v>
          </cell>
          <cell r="I937" t="str">
            <v>Hibertek International Limited.// 6th, 21F, No 5, Sec 3, New Taipei Blvd, Zin Zhuang Dist., New Taipei City, China.</v>
          </cell>
          <cell r="J937">
            <v>0</v>
          </cell>
          <cell r="K937" t="str">
            <v>Computadora All in One</v>
          </cell>
          <cell r="L937" t="str">
            <v>SANSEI</v>
          </cell>
          <cell r="M937" t="str">
            <v>AIO195SERIE; AIO230SERIE</v>
          </cell>
          <cell r="N937" t="str">
            <v>220V, 50Hz, 150Wmax, 0.5A, Clase I</v>
          </cell>
          <cell r="O937" t="str">
            <v>IEC 60950-1:2013 (Ed 2.2)</v>
          </cell>
          <cell r="P937" t="str">
            <v>N° XG-08-17-0231</v>
          </cell>
          <cell r="Q937" t="str">
            <v>LENOR S.R.L.</v>
          </cell>
          <cell r="R937" t="str">
            <v>NA</v>
          </cell>
          <cell r="S937" t="str">
            <v>NA</v>
          </cell>
          <cell r="T937" t="str">
            <v>NA</v>
          </cell>
          <cell r="U937" t="str">
            <v>NA</v>
          </cell>
          <cell r="V937">
            <v>5</v>
          </cell>
          <cell r="W937" t="str">
            <v>5.8</v>
          </cell>
          <cell r="X937" t="str">
            <v>Equipamiento de tecnología de la información y comunicación</v>
          </cell>
          <cell r="Y937">
            <v>43007</v>
          </cell>
          <cell r="Z937"/>
          <cell r="AA937" t="str">
            <v>BAJA</v>
          </cell>
          <cell r="AB937">
            <v>43014</v>
          </cell>
          <cell r="AC937" t="str">
            <v>Se reemplaza por correccion en el marcado</v>
          </cell>
          <cell r="AD937" t="str">
            <v>-</v>
          </cell>
          <cell r="AE937"/>
          <cell r="AF937"/>
        </row>
        <row r="938">
          <cell r="A938" t="str">
            <v>IACSA-V7-002.1</v>
          </cell>
          <cell r="B938" t="str">
            <v>Verifone Argentina S.A.</v>
          </cell>
          <cell r="C938" t="str">
            <v>Licencia de Marca (Sistema Nº 5)</v>
          </cell>
          <cell r="D938" t="str">
            <v>BAJA</v>
          </cell>
          <cell r="E938"/>
          <cell r="F938">
            <v>30682526544</v>
          </cell>
          <cell r="G938" t="str">
            <v>Arias 3751  Piso 15- CABA, Argentina</v>
          </cell>
          <cell r="H938" t="str">
            <v>Phihong (Dongguan) Electronics Co., Ltd.</v>
          </cell>
          <cell r="I938" t="str">
            <v>Phihong (Dongguan) Electronics Co., Ltd. // Keji Rd, Yinhu Ind. Zone, Qingxi Town, Dong Guan City, Guang Dong, P.R. China.</v>
          </cell>
          <cell r="J938" t="str">
            <v>China.</v>
          </cell>
          <cell r="K938" t="str">
            <v>Fuente de alimentación para usar con terminales de punto de venta.</v>
          </cell>
          <cell r="L938" t="str">
            <v>Verifone, Phihong</v>
          </cell>
          <cell r="M938" t="str">
            <v>PSA18N-082A</v>
          </cell>
          <cell r="N938" t="str">
            <v xml:space="preserve">Entrada: 100-240V, 50/60Hz 0.5A, Clase II
Salida: 8Vcc, 2.25A 
</v>
          </cell>
          <cell r="O938" t="str">
            <v xml:space="preserve">IEC 60950-1:2005 (Ed. 2.0) + A1:2009  </v>
          </cell>
          <cell r="P938" t="str">
            <v>SE N° 08777</v>
          </cell>
          <cell r="Q938" t="str">
            <v>LADET S.A.</v>
          </cell>
          <cell r="R938" t="str">
            <v>NA</v>
          </cell>
          <cell r="S938" t="str">
            <v>NA</v>
          </cell>
          <cell r="T938" t="str">
            <v>NA</v>
          </cell>
          <cell r="U938" t="str">
            <v>NA</v>
          </cell>
          <cell r="V938">
            <v>4</v>
          </cell>
          <cell r="W938" t="str">
            <v>4.2</v>
          </cell>
          <cell r="X938" t="str">
            <v>Fuente de alimentación para equipos de tecnología de la información</v>
          </cell>
          <cell r="Y938">
            <v>43007</v>
          </cell>
          <cell r="Z938"/>
          <cell r="AA938" t="str">
            <v>BAJA</v>
          </cell>
          <cell r="AB938">
            <v>43238</v>
          </cell>
          <cell r="AC938" t="str">
            <v>Revision por agregado de construccion alternativa del producto</v>
          </cell>
          <cell r="AD938" t="str">
            <v>-</v>
          </cell>
          <cell r="AE938"/>
          <cell r="AF938"/>
        </row>
        <row r="939">
          <cell r="A939" t="str">
            <v>TC-IACSA-0180/001.1</v>
          </cell>
          <cell r="B939" t="str">
            <v xml:space="preserve">AVH SAN LUIS S.A.                                                                        </v>
          </cell>
          <cell r="C939" t="str">
            <v>Licencia de Tipo (Sistema Nº 4)</v>
          </cell>
          <cell r="D939" t="str">
            <v>BAJA</v>
          </cell>
          <cell r="E939"/>
          <cell r="F939" t="str">
            <v xml:space="preserve">30612032846
</v>
          </cell>
          <cell r="G939" t="str">
            <v>Calle 109 y 5, Parque Industrial Norte, San Luis, Argentina.</v>
          </cell>
          <cell r="H939" t="str">
            <v>Shenzhen Spark Optoelectronics S&amp;T Co., Ltd</v>
          </cell>
          <cell r="I939" t="str">
            <v>Shenzhen Spark Optoelectronics S&amp;T Co., Ltd // Wanlida Industry Park, Fuyuan, 1st Road, Heping Village, Fuyong Town, Baoan District, Shenzhen, China..</v>
          </cell>
          <cell r="J939" t="str">
            <v>China.</v>
          </cell>
          <cell r="K939" t="str">
            <v xml:space="preserve">Panel de Luz LED </v>
          </cell>
          <cell r="L939" t="str">
            <v>SPARK/ AVH</v>
          </cell>
          <cell r="M939" t="str">
            <v xml:space="preserve">1) SPP-T48W-0606    4) SPP-T18W-0303
2) SPP-T36W-0606    5) SPP-T36W-1203
3) SPP-T12W-0303    6) SPP-T48W-0606
</v>
          </cell>
          <cell r="N939" t="str">
            <v xml:space="preserve">AC 100-240V~, 50/60Hz, IP20, Clase II
 1), 6) 48W;  2), 5) 36W;  4) 18W;  3) 12W 
</v>
          </cell>
          <cell r="O939" t="str">
            <v>IEC 60598-1:2014 (Ed. 8.0) + IEC 60598-2-2:2011 (Ed. 3.0)</v>
          </cell>
          <cell r="P939" t="str">
            <v xml:space="preserve">N° BBA-07-17-6399 </v>
          </cell>
          <cell r="Q939" t="str">
            <v>LENOR S.R.L.</v>
          </cell>
          <cell r="R939" t="str">
            <v>NA</v>
          </cell>
          <cell r="S939" t="str">
            <v>NA</v>
          </cell>
          <cell r="T939" t="str">
            <v>NA</v>
          </cell>
          <cell r="U939" t="str">
            <v>NA</v>
          </cell>
          <cell r="V939">
            <v>2</v>
          </cell>
          <cell r="W939" t="str">
            <v>2.1</v>
          </cell>
          <cell r="X939" t="str">
            <v xml:space="preserve">Luminaria: artefacto completo </v>
          </cell>
          <cell r="Y939">
            <v>43011</v>
          </cell>
          <cell r="Z939"/>
          <cell r="AA939" t="str">
            <v>BAJA</v>
          </cell>
          <cell r="AB939" t="str">
            <v>NA</v>
          </cell>
          <cell r="AC939" t="str">
            <v>NA</v>
          </cell>
          <cell r="AD939" t="str">
            <v>-</v>
          </cell>
          <cell r="AE939"/>
          <cell r="AF939"/>
        </row>
        <row r="940">
          <cell r="A940" t="str">
            <v>IACSA-W4-013.1</v>
          </cell>
          <cell r="B940" t="str">
            <v xml:space="preserve">WAL MART ARGENTINA S.R.L. </v>
          </cell>
          <cell r="C940" t="str">
            <v>Licencia de Marca (Sistema Nº 5)</v>
          </cell>
          <cell r="D940" t="str">
            <v>BAJA</v>
          </cell>
          <cell r="E940"/>
          <cell r="F940">
            <v>30678138300</v>
          </cell>
          <cell r="G940" t="str">
            <v>Bolivia 5831, C.A.B.A., Argentina.</v>
          </cell>
          <cell r="H940" t="str">
            <v>Cuori Electrical Appliances(Group)Co.,Ltd</v>
          </cell>
          <cell r="I940" t="str">
            <v xml:space="preserve">Cuori Electrical Appliances(Group)Co.,Ltd // 3 Xingci Road, Hangzhou Bay Zone, Cixi City, Zhejiang, China. </v>
          </cell>
          <cell r="J940" t="str">
            <v>China.</v>
          </cell>
          <cell r="K940" t="str">
            <v>Aspiradora</v>
          </cell>
          <cell r="L940" t="str">
            <v>CUORI; DURABRAND</v>
          </cell>
          <cell r="M940" t="str">
            <v>V8509</v>
          </cell>
          <cell r="N940" t="str">
            <v>220-240V; 50/60Hz; 1400W; Clase II</v>
          </cell>
          <cell r="O940" t="str">
            <v>IEC 60335-2-2:2009 (Ed. 6.0) + IEC60335-1:2010 (Ed. 5.0) .</v>
          </cell>
          <cell r="P940" t="str">
            <v xml:space="preserve"> SE N° 170814 04</v>
          </cell>
          <cell r="Q940" t="str">
            <v>CES S.A.</v>
          </cell>
          <cell r="R940" t="str">
            <v>NA</v>
          </cell>
          <cell r="S940" t="str">
            <v>NA</v>
          </cell>
          <cell r="T940" t="str">
            <v>NA</v>
          </cell>
          <cell r="U940" t="str">
            <v>NA</v>
          </cell>
          <cell r="V940">
            <v>3</v>
          </cell>
          <cell r="W940" t="str">
            <v>3.7</v>
          </cell>
          <cell r="X940" t="str">
            <v>Cuidado del hogar</v>
          </cell>
          <cell r="Y940">
            <v>43011</v>
          </cell>
          <cell r="Z940"/>
          <cell r="AA940" t="str">
            <v>BAJA</v>
          </cell>
          <cell r="AB940">
            <v>43748</v>
          </cell>
          <cell r="AC940" t="str">
            <v>no se comercializa mas el producto</v>
          </cell>
          <cell r="AD940" t="str">
            <v>-</v>
          </cell>
          <cell r="AE940"/>
          <cell r="AF940"/>
        </row>
        <row r="941">
          <cell r="A941" t="str">
            <v>TC-IACSA-0176/001.1</v>
          </cell>
          <cell r="B941" t="str">
            <v>Veritec S.A.</v>
          </cell>
          <cell r="C941" t="str">
            <v>Licencia de Tipo (Sistema Nº 4)</v>
          </cell>
          <cell r="D941" t="str">
            <v>BAJA</v>
          </cell>
          <cell r="E941"/>
          <cell r="F941" t="str">
            <v>NA</v>
          </cell>
          <cell r="G941" t="str">
            <v>Fragata Presidente Sarmiento 892, C.A.B.A. Argentina</v>
          </cell>
          <cell r="H941" t="str">
            <v>Sata Gmbh &amp; Co. KG</v>
          </cell>
          <cell r="I941" t="str">
            <v>Sata Gmbh &amp; Co. KG// Domertalstrase 20, Alemania.</v>
          </cell>
          <cell r="J941" t="str">
            <v>Alemania.</v>
          </cell>
          <cell r="K941" t="str">
            <v>Linterna Con Cargador de Baterias</v>
          </cell>
          <cell r="L941" t="str">
            <v>SATA</v>
          </cell>
          <cell r="M941" t="str">
            <v>TRUESUN</v>
          </cell>
          <cell r="N941" t="str">
            <v xml:space="preserve">Linterna: 18,8Vcc                                                                                                                                                                                                                                                                                                                    Cargador de Baterias: Entrada: 230V~, 50-60Hz, 35W, Clase II                                                                                                                                                                                                                                                                                                                                                                               Salida: 10,8Vcc, 2.3A                                                                                                                                                                               </v>
          </cell>
          <cell r="O941" t="str">
            <v xml:space="preserve">IEC 60598-1:2014 (Ed. 8.0) + IEC 60598-2-8:2013 (Ed. 3.0); IEC 60335-1:2013 (Ed. 5.1) + IEC 60335-2-29:2010 (Ed. 4.2) </v>
          </cell>
          <cell r="P941" t="str">
            <v xml:space="preserve">N° KSK-06-17-2342 S1 + N° KZK-06-17-2342  
</v>
          </cell>
          <cell r="Q941" t="str">
            <v>LENOR S.R.L.</v>
          </cell>
          <cell r="R941" t="str">
            <v>NA</v>
          </cell>
          <cell r="S941" t="str">
            <v>NA</v>
          </cell>
          <cell r="T941" t="str">
            <v>NA</v>
          </cell>
          <cell r="U941" t="str">
            <v>NA</v>
          </cell>
          <cell r="V941">
            <v>2</v>
          </cell>
          <cell r="W941" t="str">
            <v>2.1</v>
          </cell>
          <cell r="X941" t="str">
            <v xml:space="preserve">Luminaria: artefacto completo </v>
          </cell>
          <cell r="Y941">
            <v>43012</v>
          </cell>
          <cell r="Z941"/>
          <cell r="AA941" t="str">
            <v>BAJA</v>
          </cell>
          <cell r="AB941" t="str">
            <v>NA</v>
          </cell>
          <cell r="AC941" t="str">
            <v>NA</v>
          </cell>
          <cell r="AD941" t="str">
            <v>-</v>
          </cell>
          <cell r="AE941"/>
          <cell r="AF941"/>
        </row>
        <row r="942">
          <cell r="A942" t="str">
            <v>TC-IACSA-0183/001.1</v>
          </cell>
          <cell r="B942" t="str">
            <v>Telecentro S.A.</v>
          </cell>
          <cell r="C942" t="str">
            <v>Licencia de Tipo (Sistema Nº 4)</v>
          </cell>
          <cell r="D942" t="str">
            <v>BAJA</v>
          </cell>
          <cell r="E942"/>
          <cell r="F942">
            <v>30640897267</v>
          </cell>
          <cell r="G942" t="str">
            <v>Bernardo de Irigoyen 330, Piso 2, Oficina 36, C.A.B.A., Argentina.</v>
          </cell>
          <cell r="H942" t="str">
            <v>Netbit Electronics Ltd.</v>
          </cell>
          <cell r="I942" t="str">
            <v>Netbit Kuantech (Cambodia) Corporation Limited // Phum Chormpul, Khum P´pel, Srok Tramkork, Takeo Province, Camboya..</v>
          </cell>
          <cell r="J942" t="str">
            <v>Camboya.</v>
          </cell>
          <cell r="K942" t="str">
            <v>Fuente de alimentación para decodificador</v>
          </cell>
          <cell r="L942" t="str">
            <v xml:space="preserve">NetBit  </v>
          </cell>
          <cell r="M942" t="str">
            <v>NBSE24120200HR</v>
          </cell>
          <cell r="N942" t="str">
            <v>Entrada: 200-240V~; 50/60Hz; 0.6A
Salida: 12Vcc; 2.0A Clase II</v>
          </cell>
          <cell r="O942" t="str">
            <v>IEC 60065:2001 (Ed. 7.0) + A1:2005 + A2:2010; IRAM 2063:2009</v>
          </cell>
          <cell r="P942" t="str">
            <v>15782-1 Rev. 02</v>
          </cell>
          <cell r="Q942" t="str">
            <v>LAMYEN UTN Santa Fe</v>
          </cell>
          <cell r="R942" t="str">
            <v>NA</v>
          </cell>
          <cell r="S942" t="str">
            <v>NA</v>
          </cell>
          <cell r="T942" t="str">
            <v>NA</v>
          </cell>
          <cell r="U942" t="str">
            <v>NA</v>
          </cell>
          <cell r="V942">
            <v>4</v>
          </cell>
          <cell r="W942" t="str">
            <v>4.2</v>
          </cell>
          <cell r="X942" t="str">
            <v>Fuente de alimentación para equipos de tecnología de la información</v>
          </cell>
          <cell r="Y942">
            <v>43013</v>
          </cell>
          <cell r="Z942"/>
          <cell r="AA942" t="str">
            <v>BAJA</v>
          </cell>
          <cell r="AB942" t="str">
            <v>NA</v>
          </cell>
          <cell r="AC942" t="str">
            <v>NA</v>
          </cell>
          <cell r="AD942" t="str">
            <v>-</v>
          </cell>
          <cell r="AE942"/>
          <cell r="AF942"/>
        </row>
        <row r="943">
          <cell r="A943" t="str">
            <v>TC-IACSA-0175/001.2R1</v>
          </cell>
          <cell r="B943" t="str">
            <v>Datandhome Supplier S.A.</v>
          </cell>
          <cell r="C943" t="str">
            <v>Licencia de Tipo (Sistema Nº 4)</v>
          </cell>
          <cell r="D943" t="str">
            <v>BAJA</v>
          </cell>
          <cell r="E943"/>
          <cell r="F943">
            <v>30708065508</v>
          </cell>
          <cell r="G943" t="str">
            <v>Florida 622, Piso 4to of 17, C.A.B.A., Argentina.</v>
          </cell>
          <cell r="H943" t="str">
            <v>Hibertek International Limited.</v>
          </cell>
          <cell r="I943" t="str">
            <v>Hibertek International Limited.// 6th, 21F, No 5, Sec 3, New Taipei Blvd, Zin Zhuang Dist., New Taipei City, China..</v>
          </cell>
          <cell r="J943" t="str">
            <v>China.</v>
          </cell>
          <cell r="K943" t="str">
            <v>Computadora All in One</v>
          </cell>
          <cell r="L943" t="str">
            <v>SANSEI</v>
          </cell>
          <cell r="M943" t="str">
            <v>1) AIO195SERIE; 2) AIO230SERIE</v>
          </cell>
          <cell r="N943" t="str">
            <v>220V, 50Hz, 0.5A, Clase I, 1) 150W 2) 120W</v>
          </cell>
          <cell r="O943" t="str">
            <v>IEC 60950-1:2013 (Ed 2.2)</v>
          </cell>
          <cell r="P943" t="str">
            <v>N° XG-08-17-0231</v>
          </cell>
          <cell r="Q943" t="str">
            <v>LENOR S.R.L.</v>
          </cell>
          <cell r="R943" t="str">
            <v>NA</v>
          </cell>
          <cell r="S943" t="str">
            <v>NA</v>
          </cell>
          <cell r="T943" t="str">
            <v>NA</v>
          </cell>
          <cell r="U943" t="str">
            <v>NA</v>
          </cell>
          <cell r="V943">
            <v>5</v>
          </cell>
          <cell r="W943" t="str">
            <v>5.8</v>
          </cell>
          <cell r="X943" t="str">
            <v>Equipamiento de tecnología de la información y comunicación</v>
          </cell>
          <cell r="Y943">
            <v>43014</v>
          </cell>
          <cell r="Z943"/>
          <cell r="AA943" t="str">
            <v>BAJA</v>
          </cell>
          <cell r="AB943" t="str">
            <v>NA</v>
          </cell>
          <cell r="AC943" t="str">
            <v>NA</v>
          </cell>
          <cell r="AD943" t="str">
            <v>-</v>
          </cell>
          <cell r="AE943"/>
          <cell r="AF943"/>
        </row>
        <row r="944">
          <cell r="A944" t="str">
            <v>IACSA-V7-005.1</v>
          </cell>
          <cell r="B944" t="str">
            <v>Verifone Argentina S.A.</v>
          </cell>
          <cell r="C944" t="str">
            <v>Licencia de Marca (Sistema Nº 5)</v>
          </cell>
          <cell r="D944" t="str">
            <v>BAJA</v>
          </cell>
          <cell r="E944"/>
          <cell r="F944">
            <v>30682526544</v>
          </cell>
          <cell r="G944" t="str">
            <v>Arias 3751  Piso 15- CABA, Argentina</v>
          </cell>
          <cell r="H944" t="str">
            <v>Summit Automation Co., Ltd.</v>
          </cell>
          <cell r="I944" t="str">
            <v>Summit Automation Co., Ltd. // Lianda Industrial Park, Ludu Town, 215412, Taicang City, Jiangsu Province, China.</v>
          </cell>
          <cell r="J944" t="str">
            <v>China.</v>
          </cell>
          <cell r="K944" t="str">
            <v>Fuente de alimentación para usar con terminales de punto de venta.</v>
          </cell>
          <cell r="L944" t="str">
            <v>Verifone</v>
          </cell>
          <cell r="M944" t="str">
            <v>AU1370933G</v>
          </cell>
          <cell r="N944" t="str">
            <v xml:space="preserve">Entrada: 100-240V , 50/60Hz, 2A, Clase II
Salida: 9.3Vdc, 4A  
</v>
          </cell>
          <cell r="O944" t="str">
            <v xml:space="preserve">IEC 60950-1:2005 (Ed. 2.0) + A1:2009  </v>
          </cell>
          <cell r="P944" t="str">
            <v>SE N° 08835</v>
          </cell>
          <cell r="Q944" t="str">
            <v>LADET S.A.</v>
          </cell>
          <cell r="R944" t="str">
            <v>NA</v>
          </cell>
          <cell r="S944" t="str">
            <v>NA</v>
          </cell>
          <cell r="T944" t="str">
            <v>NA</v>
          </cell>
          <cell r="U944" t="str">
            <v>NA</v>
          </cell>
          <cell r="V944">
            <v>4</v>
          </cell>
          <cell r="W944" t="str">
            <v>4.2</v>
          </cell>
          <cell r="X944" t="str">
            <v>Fuente de alimentación para equipos de tecnología de la información</v>
          </cell>
          <cell r="Y944">
            <v>43018</v>
          </cell>
          <cell r="Z944"/>
          <cell r="AA944" t="str">
            <v>BAJA</v>
          </cell>
          <cell r="AB944">
            <v>43896</v>
          </cell>
          <cell r="AC944" t="str">
            <v>cambio de codificacion (CAMBIO INTERNO DE INTERTEK)</v>
          </cell>
          <cell r="AD944" t="str">
            <v>-</v>
          </cell>
          <cell r="AE944"/>
          <cell r="AF944"/>
        </row>
        <row r="945">
          <cell r="A945" t="str">
            <v>IACSA-S37-004.1</v>
          </cell>
          <cell r="B945" t="str">
            <v>SOIFER HERMANOS SAIC</v>
          </cell>
          <cell r="C945" t="str">
            <v>Licencia de Marca (Sistema Nº 5)</v>
          </cell>
          <cell r="D945" t="str">
            <v>BAJA</v>
          </cell>
          <cell r="E945"/>
          <cell r="F945" t="str">
            <v>NA</v>
          </cell>
          <cell r="G945" t="str">
            <v>BAHÍA BLANCA 1445, CABA, Argentina.</v>
          </cell>
          <cell r="H945" t="str">
            <v>zhejiang huangyan ningxi arts &amp; crafts co.,ltd</v>
          </cell>
          <cell r="I945" t="str">
            <v>Zhejiang Huangyan Ningxi Arts &amp; Crafts co.,ltd // No 3, Shiyang road, ningxi town, Huangyan Area</v>
          </cell>
          <cell r="J945" t="str">
            <v>China.</v>
          </cell>
          <cell r="K945" t="str">
            <v>Cadena de luces de navidad</v>
          </cell>
          <cell r="L945" t="str">
            <v>Light up your life</v>
          </cell>
          <cell r="M945" t="str">
            <v>Ver anexo 1</v>
          </cell>
          <cell r="N945" t="str">
            <v>Ver anexo 1</v>
          </cell>
          <cell r="O945" t="str">
            <v>IEC 60598-1:2014 (Ed.8.0) + IEC 60598-2-20:2014 (Ed.4.0)</v>
          </cell>
          <cell r="P945" t="str">
            <v>KNE-06-17-2047; KNE-06-17-2048</v>
          </cell>
          <cell r="Q945" t="str">
            <v>LENOR S.R.L.</v>
          </cell>
          <cell r="R945" t="str">
            <v>NA</v>
          </cell>
          <cell r="S945" t="str">
            <v>NA</v>
          </cell>
          <cell r="T945" t="str">
            <v>NA</v>
          </cell>
          <cell r="U945" t="str">
            <v>NA</v>
          </cell>
          <cell r="V945">
            <v>2</v>
          </cell>
          <cell r="W945" t="str">
            <v>2.1</v>
          </cell>
          <cell r="X945" t="str">
            <v xml:space="preserve">Luminaria: artefacto completo </v>
          </cell>
          <cell r="Y945">
            <v>43019</v>
          </cell>
          <cell r="Z945"/>
          <cell r="AA945" t="str">
            <v>BAJA</v>
          </cell>
          <cell r="AB945">
            <v>43277</v>
          </cell>
          <cell r="AC945" t="str">
            <v>Solicitud del cliente</v>
          </cell>
          <cell r="AD945" t="str">
            <v>-</v>
          </cell>
          <cell r="AE945"/>
          <cell r="AF945"/>
        </row>
        <row r="946">
          <cell r="A946" t="str">
            <v>IACSA-V7-003.1</v>
          </cell>
          <cell r="B946" t="str">
            <v>Verifone Argentina S.A.</v>
          </cell>
          <cell r="C946" t="str">
            <v>Licencia de Marca (Sistema Nº 5)</v>
          </cell>
          <cell r="D946" t="str">
            <v>BAJA</v>
          </cell>
          <cell r="E946"/>
          <cell r="F946">
            <v>30682526544</v>
          </cell>
          <cell r="G946" t="str">
            <v>Arias 3751  Piso 15- CABA, Argentina</v>
          </cell>
          <cell r="H946" t="str">
            <v>SPARKLE POWER INC // 1000 Rock Ave, San Jose, CA 95131  or 17071 Green Drive, City of Industry, CA 91745, EEUU</v>
          </cell>
          <cell r="I946" t="str">
            <v>Zhonghan Electronics (Shenzhen) Co., Ltd. // Building 2, 3, 4, 10, Juyuan Ind. Zone, Tangwei Village, Fuyong Town Baoan District, Shen Zhen, Guangdong, China.</v>
          </cell>
          <cell r="J946" t="str">
            <v>China.</v>
          </cell>
          <cell r="K946" t="str">
            <v>Fuente de alimentación para usar con terminales de punto de venta.</v>
          </cell>
          <cell r="L946" t="str">
            <v>Verifone</v>
          </cell>
          <cell r="M946" t="str">
            <v>FSP090-AAAN2</v>
          </cell>
          <cell r="N946" t="str">
            <v>Entrada= 100-240V~; 1.2A; 50-60Hz; Clase I
Salida= 24Vcc; 3.75A</v>
          </cell>
          <cell r="O946" t="str">
            <v xml:space="preserve">IEC 60950-1:2005 (Ed. 2.0) + A1:2009  </v>
          </cell>
          <cell r="P946" t="str">
            <v xml:space="preserve">S.E. Nº: 08821 </v>
          </cell>
          <cell r="Q946" t="str">
            <v>LADET S.A.</v>
          </cell>
          <cell r="R946" t="str">
            <v>NA</v>
          </cell>
          <cell r="S946" t="str">
            <v>NA</v>
          </cell>
          <cell r="T946" t="str">
            <v>NA</v>
          </cell>
          <cell r="U946" t="str">
            <v>NA</v>
          </cell>
          <cell r="V946">
            <v>4</v>
          </cell>
          <cell r="W946" t="str">
            <v>4.2</v>
          </cell>
          <cell r="X946" t="str">
            <v>Fuente de alimentación para equipos de tecnología de la información</v>
          </cell>
          <cell r="Y946">
            <v>43026</v>
          </cell>
          <cell r="Z946"/>
          <cell r="AA946" t="str">
            <v>BAJA</v>
          </cell>
          <cell r="AB946">
            <v>43354</v>
          </cell>
          <cell r="AC946" t="str">
            <v>CAMBIO DE REVISION POR CAMBIO EN LA DIRECCION DE LA FABRICA</v>
          </cell>
          <cell r="AD946" t="str">
            <v>-</v>
          </cell>
          <cell r="AE946"/>
          <cell r="AF946"/>
        </row>
        <row r="947">
          <cell r="A947" t="str">
            <v>TC-IACSA-0137/003.1</v>
          </cell>
          <cell r="B947" t="str">
            <v>Baires Full Trading S.A.</v>
          </cell>
          <cell r="C947" t="str">
            <v>Licencia de Tipo (Sistema Nº 4)</v>
          </cell>
          <cell r="D947" t="str">
            <v>BAJA</v>
          </cell>
          <cell r="E947"/>
          <cell r="F947">
            <v>30639171163</v>
          </cell>
          <cell r="G947" t="str">
            <v>J.R. De Velasco 529, C.P. 1429 – C.A.B.A.</v>
          </cell>
          <cell r="H947" t="str">
            <v xml:space="preserve">Guangdong Xinbao Electrical Appliances Holdings Co., Ltd. // Longzhou Road Leliu Town Shunde District Foshan City Guangdong Province, China.. </v>
          </cell>
          <cell r="I947" t="str">
            <v xml:space="preserve">Guangdong Xinbao Electrical Appliances Holdings Co., Ltd. // Longzhou Road Leliu Town Shunde District Foshan City Guangdong Province, China.. </v>
          </cell>
          <cell r="J947" t="str">
            <v>China.</v>
          </cell>
          <cell r="K947" t="str">
            <v xml:space="preserve">Tostadora Autoamática  // Automatic Toaster
</v>
          </cell>
          <cell r="L947" t="str">
            <v>IMust</v>
          </cell>
          <cell r="M947" t="str">
            <v xml:space="preserve">1. ETO-2R7F.R-IMT; 2. ETO-2R7F.S-IMT 
3. ETO-2R7F.A-IMT; 4. ETO-2R7F.N-IMT 
5. ETO-2R6F.N-IMT; 6. ETO-2R6F.R-IMT
7. ETO-2R6F.S-IMT; 8. ETO-2R6F.A-IMT
9. ETO-2R6F.B-IMT; 10. ETO-4R7F.S-IMT
11. ETO-4R7F.R-IMT; 12. ETO-4R7F.N-IMT
13. ETO-4R7F.A-IMT
</v>
          </cell>
          <cell r="N947" t="str">
            <v xml:space="preserve">220V,  50Hz, Clase I                                                                                                                                                      1, 2, 3, 4, 5, 6, 7, 8, 9. 800W
10, 11, 12, 13. 1400W
</v>
          </cell>
          <cell r="O947" t="str">
            <v xml:space="preserve">IEC 60335-1: 2001 (ED.4) + A1:2004 + A2:2006; IEC 60335-2-9: 2006 (ED 5.2)
</v>
          </cell>
          <cell r="P947" t="str">
            <v>SE N° 07071</v>
          </cell>
          <cell r="Q947" t="str">
            <v>LADET S.A.</v>
          </cell>
          <cell r="R947" t="str">
            <v>NA</v>
          </cell>
          <cell r="S947" t="str">
            <v>NA</v>
          </cell>
          <cell r="T947" t="str">
            <v>NA</v>
          </cell>
          <cell r="U947" t="str">
            <v>NA</v>
          </cell>
          <cell r="V947">
            <v>3</v>
          </cell>
          <cell r="W947" t="str">
            <v>3.2</v>
          </cell>
          <cell r="X947" t="str">
            <v>Electrodomésticos de uso en la Cocina</v>
          </cell>
          <cell r="Y947">
            <v>43030</v>
          </cell>
          <cell r="Z947"/>
          <cell r="AA947" t="str">
            <v>BAJA</v>
          </cell>
          <cell r="AB947">
            <v>43310</v>
          </cell>
          <cell r="AC947" t="str">
            <v>No se renueva.</v>
          </cell>
          <cell r="AD947" t="str">
            <v>-</v>
          </cell>
          <cell r="AE947"/>
          <cell r="AF947"/>
        </row>
        <row r="948">
          <cell r="A948" t="str">
            <v>TC-IACSA-0177/001.1R1</v>
          </cell>
          <cell r="B948" t="str">
            <v>DILAX SA</v>
          </cell>
          <cell r="C948" t="str">
            <v>Licencia de Tipo (Sistema Nº 4)</v>
          </cell>
          <cell r="D948" t="str">
            <v>BAJA</v>
          </cell>
          <cell r="E948"/>
          <cell r="F948" t="str">
            <v>NA</v>
          </cell>
          <cell r="G948" t="str">
            <v>AV. CORRIENTES 4028 PISO 1 OFICINA B, Argentina</v>
          </cell>
          <cell r="H948" t="str">
            <v>PREMIUM BALLON ACCESORIES</v>
          </cell>
          <cell r="I948" t="str">
            <v>PREMIUM BALLON ACCESORIES // 1F, #529; Sec.5 Chung-Shan Road,  N. Taipei,  11163, Taiwán.</v>
          </cell>
          <cell r="J948" t="str">
            <v>Taiwán.</v>
          </cell>
          <cell r="K948" t="str">
            <v>Inflador de Globos</v>
          </cell>
          <cell r="L948" t="str">
            <v>PREMIUM BALLOON ACCESORIES</v>
          </cell>
          <cell r="M948" t="str">
            <v>Micro Air</v>
          </cell>
          <cell r="N948" t="str">
            <v>230V; 50Hz; 450W; Clase II</v>
          </cell>
          <cell r="O948" t="str">
            <v>IEC 60335-1:2013 (Ed. 5.1)</v>
          </cell>
          <cell r="P948" t="str">
            <v>LAC-06-17-3542</v>
          </cell>
          <cell r="Q948" t="str">
            <v>LENOR S.R.L.</v>
          </cell>
          <cell r="R948" t="str">
            <v>NA</v>
          </cell>
          <cell r="S948" t="str">
            <v>NA</v>
          </cell>
          <cell r="T948" t="str">
            <v>NA</v>
          </cell>
          <cell r="U948" t="str">
            <v>NA</v>
          </cell>
          <cell r="V948">
            <v>3</v>
          </cell>
          <cell r="W948" t="str">
            <v>3.6</v>
          </cell>
          <cell r="X948" t="str">
            <v>Cuidado personal</v>
          </cell>
          <cell r="Y948">
            <v>43031</v>
          </cell>
          <cell r="Z948"/>
          <cell r="AA948" t="str">
            <v>BAJA</v>
          </cell>
          <cell r="AB948" t="str">
            <v>NA</v>
          </cell>
          <cell r="AC948" t="str">
            <v>NA</v>
          </cell>
          <cell r="AD948" t="str">
            <v>-</v>
          </cell>
          <cell r="AE948"/>
          <cell r="AF948"/>
        </row>
        <row r="949">
          <cell r="A949" t="str">
            <v>TC-IACSA-0182/002.1</v>
          </cell>
          <cell r="B949" t="str">
            <v>LA FORTEZZA SUDAMERICANA S.A</v>
          </cell>
          <cell r="C949" t="str">
            <v>Licencia de Tipo (Sistema Nº 4)</v>
          </cell>
          <cell r="D949" t="str">
            <v>BAJA</v>
          </cell>
          <cell r="E949"/>
          <cell r="F949">
            <v>30687036022</v>
          </cell>
          <cell r="G949" t="str">
            <v>Luis Maria Drago 208 (ex5530) | B1651DNF, C.A.B.A., Buenos Aires, Argentina.</v>
          </cell>
          <cell r="H949" t="str">
            <v>.ZhouJi Semiconductors Co.,LIMITED // Room518, Floor 5, Baoan Small and medium-sized incubator center, Shiyan town, Baoan District, Shenzhen, China..</v>
          </cell>
          <cell r="I949" t="str">
            <v>ZhouJi Semiconductors Co.,LIMITED // Room518, Floor 5, Baoan Small and medium-sized incubator center, Shiyan town, Baoan District, Shenzhen, China..</v>
          </cell>
          <cell r="J949" t="str">
            <v>China.</v>
          </cell>
          <cell r="K949" t="str">
            <v>Tira Led</v>
          </cell>
          <cell r="L949" t="str">
            <v>ZhouJi Semiconductors Co.,LIMITED</v>
          </cell>
          <cell r="M949" t="str">
            <v>High Bright LED3020</v>
          </cell>
          <cell r="N949" t="str">
            <v>250 mA; 12 Vcc;</v>
          </cell>
          <cell r="O949" t="str">
            <v>IEC 62031: 2008 (Ed. 1.0)</v>
          </cell>
          <cell r="P949" t="str">
            <v>SE N° 08753</v>
          </cell>
          <cell r="Q949" t="str">
            <v>LADET S.A.</v>
          </cell>
          <cell r="R949" t="str">
            <v>NA</v>
          </cell>
          <cell r="S949" t="str">
            <v>NA</v>
          </cell>
          <cell r="T949" t="str">
            <v>NA</v>
          </cell>
          <cell r="U949" t="str">
            <v>NA</v>
          </cell>
          <cell r="V949">
            <v>2</v>
          </cell>
          <cell r="W949" t="str">
            <v>2.1</v>
          </cell>
          <cell r="X949" t="str">
            <v xml:space="preserve">Luminaria: artefacto completo </v>
          </cell>
          <cell r="Y949">
            <v>43032</v>
          </cell>
          <cell r="Z949"/>
          <cell r="AA949" t="str">
            <v>BAJA</v>
          </cell>
          <cell r="AB949">
            <v>43390</v>
          </cell>
          <cell r="AC949" t="str">
            <v>Falta de vigilancia</v>
          </cell>
          <cell r="AD949" t="str">
            <v>-</v>
          </cell>
          <cell r="AE949"/>
          <cell r="AF949"/>
        </row>
        <row r="950">
          <cell r="A950" t="str">
            <v>IACSA-C21-003.2</v>
          </cell>
          <cell r="B950" t="str">
            <v>Conextube S.A.</v>
          </cell>
          <cell r="C950" t="str">
            <v>Licencia de Marca (Sistema Nº 5)</v>
          </cell>
          <cell r="D950" t="str">
            <v>BAJA</v>
          </cell>
          <cell r="E950"/>
          <cell r="F950">
            <v>30655037248</v>
          </cell>
          <cell r="G950" t="str">
            <v>O´Higgins 2135, Piso 10, Depto 130, CP 1428, CABA, Argentina.</v>
          </cell>
          <cell r="H950" t="str">
            <v>Wenzhou Korlen Electric Appliances Co.,Ltd/ No. 258 Wei 20 Road, Yueqing Economic &amp; Development Zone, Zhejiang, China..</v>
          </cell>
          <cell r="I950" t="str">
            <v>Wenzhou Korlen Electric Appliances Co.,Ltd/ No. 258 Wei 20 Road, Yueqing Economic &amp; Development Zone, Zhejiang, China..</v>
          </cell>
          <cell r="J950" t="str">
            <v>China.</v>
          </cell>
          <cell r="K950" t="str">
            <v>Interruptor por Corriente Diferencial</v>
          </cell>
          <cell r="L950" t="str">
            <v>ARGENBLOC</v>
          </cell>
          <cell r="M950" t="str">
            <v>Ver Anexo 1</v>
          </cell>
          <cell r="N950" t="str">
            <v>Un=240Vca (1P+N); 415Vca (3P+N); 50/60Hz
Inc= I∆c= 6000A; I∆m= Im= 630A; (63A); I∆m= Im= 500A (16,25,40A)
(Ver anexo 1)</v>
          </cell>
          <cell r="O950" t="str">
            <v>IEC 61008-1:2010 (ED 3.0) + A1:2012 + A2: 2013 + IEC 61008-2-1:1990 (ED 3.0)</v>
          </cell>
          <cell r="P950" t="str">
            <v>160302571SHA-001, 160302571SHA-002</v>
          </cell>
          <cell r="Q950" t="str">
            <v>Intertek Testing Services Shanghai</v>
          </cell>
          <cell r="R950" t="str">
            <v>Intertek Semko AB</v>
          </cell>
          <cell r="S950" t="str">
            <v>NA</v>
          </cell>
          <cell r="T950" t="str">
            <v>NA</v>
          </cell>
          <cell r="U950" t="str">
            <v>NA</v>
          </cell>
          <cell r="V950">
            <v>1</v>
          </cell>
          <cell r="W950" t="str">
            <v>1.5</v>
          </cell>
          <cell r="X950" t="str">
            <v xml:space="preserve">Dispositivos de protección y maniobra </v>
          </cell>
          <cell r="Y950">
            <v>43035</v>
          </cell>
          <cell r="Z950"/>
          <cell r="AA950" t="str">
            <v>BAJA</v>
          </cell>
          <cell r="AB950" t="str">
            <v>NA</v>
          </cell>
          <cell r="AC950" t="str">
            <v>NA</v>
          </cell>
          <cell r="AD950" t="str">
            <v>-</v>
          </cell>
          <cell r="AE950"/>
          <cell r="AF950"/>
        </row>
        <row r="951">
          <cell r="A951" t="str">
            <v>TC-IACSA-0150/001.1R1</v>
          </cell>
          <cell r="B951" t="str">
            <v>Pasaco Latinoamerica S.R.L.</v>
          </cell>
          <cell r="C951" t="str">
            <v>Licencia de Tipo (Sistema Nº 4)</v>
          </cell>
          <cell r="D951" t="str">
            <v>BAJA</v>
          </cell>
          <cell r="E951"/>
          <cell r="F951" t="str">
            <v>NA</v>
          </cell>
          <cell r="G951" t="str">
            <v>Camargo 843 Piso 1 Dpto. 5, C.A.B.A., Argentina</v>
          </cell>
          <cell r="H951" t="str">
            <v>Bridgelux Shenzhen</v>
          </cell>
          <cell r="I951" t="str">
            <v>Bridgelux Shenzhen // Rm 1403 Changhong Science and Technology Building  Keji South 12th Road Nanshan, Shenzhen, China.</v>
          </cell>
          <cell r="J951" t="str">
            <v>China.</v>
          </cell>
          <cell r="K951" t="str">
            <v>Luminaria de alumbrado público /Luminaire for street lighting</v>
          </cell>
          <cell r="L951" t="str">
            <v>Bridgelux + Meanwell</v>
          </cell>
          <cell r="M951" t="str">
            <v>1) HEYSL-033-150; 2) HEYSL-033-120; 3 HEYSL-033-100</v>
          </cell>
          <cell r="N951" t="str">
            <v xml:space="preserve">1) AC 90-305V, 47-63Hz., 0,5-1,4A, 120W; IP67; Clase I
2) AC 90-305V, 47-63Hz., 0,4-1,2A, 100W; IP67; Clase I
3) AC 90-305V; 47-63Hz.; 0,7-1,7A; 150W; IP67; Clase I
</v>
          </cell>
          <cell r="O951" t="str">
            <v>IEC 60598-1:2008 (ed 7.0) + IEC 60598-2-3:2002 (ed 3.0) + A1:2011 + IEC 62031:2008 (ed 1.0), Claúsula 13.</v>
          </cell>
          <cell r="P951" t="str">
            <v>N° KMC-12-16-8489 + N° KMC-10-17-3406</v>
          </cell>
          <cell r="Q951" t="str">
            <v>LENOR S.R.L.</v>
          </cell>
          <cell r="R951" t="str">
            <v>NA</v>
          </cell>
          <cell r="S951" t="str">
            <v>NA</v>
          </cell>
          <cell r="T951" t="str">
            <v>NA</v>
          </cell>
          <cell r="U951" t="str">
            <v>NA</v>
          </cell>
          <cell r="V951">
            <v>2</v>
          </cell>
          <cell r="W951" t="str">
            <v>2.1</v>
          </cell>
          <cell r="X951" t="str">
            <v xml:space="preserve">Luminaria: artefacto completo </v>
          </cell>
          <cell r="Y951">
            <v>43035</v>
          </cell>
          <cell r="Z951"/>
          <cell r="AA951" t="str">
            <v>BAJA</v>
          </cell>
          <cell r="AB951" t="str">
            <v>NA</v>
          </cell>
          <cell r="AC951" t="str">
            <v>NA</v>
          </cell>
          <cell r="AD951" t="str">
            <v>-</v>
          </cell>
          <cell r="AE951"/>
          <cell r="AF951"/>
        </row>
        <row r="952">
          <cell r="A952" t="str">
            <v>IACSA-M13-001.7</v>
          </cell>
          <cell r="B952" t="str">
            <v>Motorola Solutions Argentina S.A.</v>
          </cell>
          <cell r="C952" t="str">
            <v>Licencia de Marca (Sistema Nº 5)</v>
          </cell>
          <cell r="D952" t="str">
            <v>BAJA</v>
          </cell>
          <cell r="E952"/>
          <cell r="F952">
            <v>30662053534</v>
          </cell>
          <cell r="G952" t="str">
            <v>Av. Del Libertador 1855, Vicente López, Buenos Aires, Argentina.</v>
          </cell>
          <cell r="H952" t="str">
            <v>Leader Electronics Inc.</v>
          </cell>
          <cell r="I952" t="str">
            <v xml:space="preserve">Dongguan Leader Electronics Inc. / No. 1, Industrial Area, Tang Xia Town, Dong Guan City, Guang Dong Province, China.. </v>
          </cell>
          <cell r="J952" t="str">
            <v>China.</v>
          </cell>
          <cell r="K952" t="str">
            <v>Fuente de Alimentación/ Cargador de baterías para computadoras, modems y routers, equipamiento de telefonía y radio e impresoras</v>
          </cell>
          <cell r="L952" t="str">
            <v>Motorola</v>
          </cell>
          <cell r="M952" t="str">
            <v>NU40-T140280-I3</v>
          </cell>
          <cell r="N952" t="str">
            <v xml:space="preserve">Entrada: 100-240V~; 50/60Hz; 2.0A; Clase II
Salida: 14.0 Vdc; 2.8 A
</v>
          </cell>
          <cell r="O952" t="str">
            <v>IEC 60950-1:2005 (Ed 2.0) + A1:2009</v>
          </cell>
          <cell r="P952" t="str">
            <v>S.E. N° 08554</v>
          </cell>
          <cell r="Q952" t="str">
            <v>LADET S.A.</v>
          </cell>
          <cell r="R952" t="str">
            <v>NA</v>
          </cell>
          <cell r="S952" t="str">
            <v>NA</v>
          </cell>
          <cell r="T952" t="str">
            <v>NA</v>
          </cell>
          <cell r="U952" t="str">
            <v>NA</v>
          </cell>
          <cell r="V952">
            <v>4</v>
          </cell>
          <cell r="W952" t="str">
            <v>4.2</v>
          </cell>
          <cell r="X952" t="str">
            <v>Fuente de alimentación para equipos de tecnología de la información</v>
          </cell>
          <cell r="Y952">
            <v>43038</v>
          </cell>
          <cell r="Z952"/>
          <cell r="AA952" t="str">
            <v>BAJA</v>
          </cell>
          <cell r="AB952">
            <v>43403</v>
          </cell>
          <cell r="AC952" t="str">
            <v>Falta de vigilancia</v>
          </cell>
          <cell r="AD952" t="str">
            <v>-</v>
          </cell>
          <cell r="AE952"/>
          <cell r="AF952"/>
        </row>
        <row r="953">
          <cell r="A953" t="str">
            <v>IACSA-J9-007.1R1</v>
          </cell>
          <cell r="B953" t="str">
            <v>JOSE M. ALLADIO E HIJOS S.A.</v>
          </cell>
          <cell r="C953" t="str">
            <v>Licencia de Marca (Sistema Nº 5)</v>
          </cell>
          <cell r="D953" t="str">
            <v>BAJA</v>
          </cell>
          <cell r="E953"/>
          <cell r="F953">
            <v>30502680478</v>
          </cell>
          <cell r="G953" t="str">
            <v>Av. Córdoba 325, Luque, Provincia de Córdoba, Argentina</v>
          </cell>
          <cell r="H953" t="str">
            <v>Guangdong Shunde Wellife Electrical Appliances Mfg. Co., Ltd</v>
          </cell>
          <cell r="I953" t="str">
            <v>Guangdong Shunde Wellife Electrical Appliances Mfg. Co., Ltd // No.4 Ruli Road, Fuyu Village, Leliu Town, Shunde District, Foshan City, Guangdong Province, China. (528322)</v>
          </cell>
          <cell r="J953" t="str">
            <v>China.</v>
          </cell>
          <cell r="K953" t="str">
            <v>Licuadora</v>
          </cell>
          <cell r="L953" t="str">
            <v>AURORA</v>
          </cell>
          <cell r="M953" t="str">
            <v>(1) Kutay; (2) KUTAY X</v>
          </cell>
          <cell r="N953" t="str">
            <v xml:space="preserve">220-240V~, 50Hz, Clase II 
(1) 250-280W; 1,23A; (2) 500-600W; 2,6A </v>
          </cell>
          <cell r="O953" t="str">
            <v>IEC 60335-1:2010 (Ed.5.0) + IEC 60335-2-14:2006 (Ed. 5.1) + A1:2008</v>
          </cell>
          <cell r="P953" t="str">
            <v>SE N° 08096 + SE N° 08557</v>
          </cell>
          <cell r="Q953" t="str">
            <v>LADET S.A.</v>
          </cell>
          <cell r="R953" t="str">
            <v>NA</v>
          </cell>
          <cell r="S953" t="str">
            <v>NA</v>
          </cell>
          <cell r="T953" t="str">
            <v>NA</v>
          </cell>
          <cell r="U953" t="str">
            <v>NA</v>
          </cell>
          <cell r="V953">
            <v>3</v>
          </cell>
          <cell r="W953" t="str">
            <v>3.2</v>
          </cell>
          <cell r="X953" t="str">
            <v>Electrodomésticos de uso en la Cocina</v>
          </cell>
          <cell r="Y953">
            <v>43041</v>
          </cell>
          <cell r="Z953"/>
          <cell r="AA953" t="str">
            <v>BAJA</v>
          </cell>
          <cell r="AB953">
            <v>44001</v>
          </cell>
          <cell r="AC953" t="str">
            <v>Producto discontinuado</v>
          </cell>
          <cell r="AD953" t="str">
            <v>-</v>
          </cell>
          <cell r="AE953"/>
          <cell r="AF953"/>
        </row>
        <row r="954">
          <cell r="A954" t="str">
            <v>IACSA-W16-001.1</v>
          </cell>
          <cell r="B954" t="str">
            <v>WJ SIGNATURE S.R.L</v>
          </cell>
          <cell r="C954" t="str">
            <v>Licencia de Marca (Sistema Nº 5)</v>
          </cell>
          <cell r="D954" t="str">
            <v>BAJA</v>
          </cell>
          <cell r="E954"/>
          <cell r="F954">
            <v>30715615998</v>
          </cell>
          <cell r="G954" t="str">
            <v>Talcahuano 833 2º "D", CABA, Argentina.</v>
          </cell>
          <cell r="H954" t="str">
            <v>Zhongshan Donlim Weili Electrical Appliances Co., Ltd. // Fusha Industrial Park, Fusha Town, Zhongshan City, Guangdong Province, P.R. China.</v>
          </cell>
          <cell r="I954" t="str">
            <v>Zhongshan Donlim Weili Electrical Appliances Co., Ltd. // Fusha Industrial Park, Fusha Town, Zhongshan City, Guangdong Province, P.R. China.</v>
          </cell>
          <cell r="J954" t="str">
            <v>China.</v>
          </cell>
          <cell r="K954" t="str">
            <v>Chopera Electrica</v>
          </cell>
          <cell r="L954" t="str">
            <v>WALBEER</v>
          </cell>
          <cell r="M954" t="str">
            <v>BCT-0538A; BCT-0558; BCT-0578F; BCT-0598</v>
          </cell>
          <cell r="N954" t="str">
            <v>220-240Vca, 50Hz, 65W, Clase II, Clase Climática SN/N</v>
          </cell>
          <cell r="O954" t="str">
            <v>IEC 60335-1:2010 (Ed.5.0) + A1:2013 + IEC 60335-2-24:2010 (Ed. 7.0) + A1:2012</v>
          </cell>
          <cell r="P954" t="str">
            <v>170901009SHA-001</v>
          </cell>
          <cell r="Q954" t="str">
            <v>Intertek Testing Services Shanghai</v>
          </cell>
          <cell r="R954" t="str">
            <v>NA</v>
          </cell>
          <cell r="S954" t="str">
            <v>NA</v>
          </cell>
          <cell r="T954" t="str">
            <v>NA</v>
          </cell>
          <cell r="U954" t="str">
            <v>NA</v>
          </cell>
          <cell r="V954">
            <v>3</v>
          </cell>
          <cell r="W954" t="str">
            <v>3.3</v>
          </cell>
          <cell r="X954" t="str">
            <v xml:space="preserve">Heladeras/freezers </v>
          </cell>
          <cell r="Y954">
            <v>43045</v>
          </cell>
          <cell r="Z954"/>
          <cell r="AA954" t="str">
            <v>BAJA</v>
          </cell>
          <cell r="AB954">
            <v>43108</v>
          </cell>
          <cell r="AC954" t="str">
            <v>BAJA por agregado de denominacion de modelos alternativos</v>
          </cell>
          <cell r="AD954" t="str">
            <v>-</v>
          </cell>
          <cell r="AE954"/>
          <cell r="AF954"/>
        </row>
        <row r="955">
          <cell r="A955" t="str">
            <v>IACSA-V7-002.2</v>
          </cell>
          <cell r="B955" t="str">
            <v>Verifone Argentina S.A.</v>
          </cell>
          <cell r="C955" t="str">
            <v>Licencia de Marca (Sistema Nº 5)</v>
          </cell>
          <cell r="D955" t="str">
            <v>BAJA</v>
          </cell>
          <cell r="E955"/>
          <cell r="F955">
            <v>30682526544</v>
          </cell>
          <cell r="G955" t="str">
            <v>Arias 3751  Piso 15- CABA, Argentina</v>
          </cell>
          <cell r="H955" t="str">
            <v>Phihong (Dongguan) Electronics Co., Ltd.</v>
          </cell>
          <cell r="I955" t="str">
            <v>Phihong (Dongguan) Electronics Co., Ltd. // Keji Rd, Yinhu Ind. Zone, Qingxi Town, Dong Guan City, Guang Dong, P.R. China.</v>
          </cell>
          <cell r="J955" t="str">
            <v>China.</v>
          </cell>
          <cell r="K955" t="str">
            <v>Fuente de alimentación para usar con terminales de punto de venta.</v>
          </cell>
          <cell r="L955" t="str">
            <v>Verifone / Phihong</v>
          </cell>
          <cell r="M955" t="str">
            <v xml:space="preserve">AM11N-050A </v>
          </cell>
          <cell r="N955" t="str">
            <v>Entrada: 100-240Vac; 0.5A; 50-60Hz; Clase II
Salida: 5Vdc; 2.2A; 11W</v>
          </cell>
          <cell r="O955" t="str">
            <v xml:space="preserve">IEC 60950-1:2005 (Ed. 2.0) + A1:2009  </v>
          </cell>
          <cell r="P955" t="str">
            <v>SE N° 08870</v>
          </cell>
          <cell r="Q955" t="str">
            <v>LADET S.A.</v>
          </cell>
          <cell r="R955" t="str">
            <v>NA</v>
          </cell>
          <cell r="S955" t="str">
            <v>NA</v>
          </cell>
          <cell r="T955" t="str">
            <v>NA</v>
          </cell>
          <cell r="U955" t="str">
            <v>NA</v>
          </cell>
          <cell r="V955">
            <v>4</v>
          </cell>
          <cell r="W955" t="str">
            <v>4.2</v>
          </cell>
          <cell r="X955" t="str">
            <v>Fuente de alimentación para equipos de tecnología de la información</v>
          </cell>
          <cell r="Y955">
            <v>43048</v>
          </cell>
          <cell r="Z955"/>
          <cell r="AA955" t="str">
            <v>BAJA</v>
          </cell>
          <cell r="AB955">
            <v>43901</v>
          </cell>
          <cell r="AC955" t="str">
            <v>cambio de codificacion (CAMBIO INTERNO DE INTERTEK)</v>
          </cell>
          <cell r="AD955" t="str">
            <v>-</v>
          </cell>
          <cell r="AE955"/>
          <cell r="AF955"/>
        </row>
        <row r="956">
          <cell r="A956" t="str">
            <v>IACSA-L24-002.1</v>
          </cell>
          <cell r="B956" t="str">
            <v>LPA Lighting Partners Argentina S.A.</v>
          </cell>
          <cell r="C956" t="str">
            <v>Licencia de Marca (Sistema Nº 5)</v>
          </cell>
          <cell r="D956" t="str">
            <v>BAJA</v>
          </cell>
          <cell r="E956"/>
          <cell r="F956">
            <v>30715580930</v>
          </cell>
          <cell r="G956" t="str">
            <v>Av. Emilio Castro 7354, Capital Federal, Argentina.</v>
          </cell>
          <cell r="H956" t="str">
            <v>ZHONGSHAN YISHEN ELECTRICAL APPLIANCE CO.,LTD. // No. 25 QINGFENG 1st. ROAD, JIXI, XIAOLAN TOWN, ZHONGSHAN, GUANGDOND PROVINCE, P.R. China..</v>
          </cell>
          <cell r="I956" t="str">
            <v>ZHONGSHAN YISHEN ELECTRICAL APPLIANCE CO.,LTD. // No. 25 QINGFENG 1st. ROAD, JIXI, XIAOLAN TOWN, ZHONGSHAN, GUANGDOND PROVINCE, P.R. China..</v>
          </cell>
          <cell r="J956" t="str">
            <v>China.</v>
          </cell>
          <cell r="K956" t="str">
            <v>Luminaria de superficie</v>
          </cell>
          <cell r="L956" t="str">
            <v>LPA; LPA Lighting Partners</v>
          </cell>
          <cell r="M956" t="str">
            <v>DS-A005-A(1); DS-KY06-A(2); DS-KY06-B(3); DS-KY08-A(4); DS-KY08-B(5); DS-A003(6); DS-A004(7)</v>
          </cell>
          <cell r="N956" t="str">
            <v>110-240Vac; IP20; 50/60Hz; Clase I; 1) 31W; 2) 36W; 3) 51W; 4) 72W; 5) 102W; 6) 22W; 7) 27W</v>
          </cell>
          <cell r="O956" t="str">
            <v>IEC 60598-1:2014 (Ed.8.0) + IEC 60598-2-1:1979 (Ed.1.0) + A1:1987</v>
          </cell>
          <cell r="P956" t="str">
            <v xml:space="preserve">LBY-09-17-2392 </v>
          </cell>
          <cell r="Q956" t="str">
            <v>LENOR S.R.L.</v>
          </cell>
          <cell r="R956" t="str">
            <v>NA</v>
          </cell>
          <cell r="S956" t="str">
            <v>NA</v>
          </cell>
          <cell r="T956" t="str">
            <v>NA</v>
          </cell>
          <cell r="U956" t="str">
            <v>NA</v>
          </cell>
          <cell r="V956">
            <v>2</v>
          </cell>
          <cell r="W956" t="str">
            <v>2.1</v>
          </cell>
          <cell r="X956" t="str">
            <v xml:space="preserve">Luminaria: artefacto completo </v>
          </cell>
          <cell r="Y956">
            <v>43052</v>
          </cell>
          <cell r="Z956"/>
          <cell r="AA956" t="str">
            <v>BAJA</v>
          </cell>
          <cell r="AB956">
            <v>43929</v>
          </cell>
          <cell r="AC956" t="str">
            <v>NA</v>
          </cell>
          <cell r="AD956" t="str">
            <v>-</v>
          </cell>
          <cell r="AE956"/>
          <cell r="AF956"/>
        </row>
        <row r="957">
          <cell r="A957" t="str">
            <v>IACSA-L24-002.2</v>
          </cell>
          <cell r="B957" t="str">
            <v>LPA Lighting Partners Argentina S.A.</v>
          </cell>
          <cell r="C957" t="str">
            <v>Licencia de Marca (Sistema Nº 5)</v>
          </cell>
          <cell r="D957" t="str">
            <v>BAJA</v>
          </cell>
          <cell r="E957"/>
          <cell r="F957">
            <v>30715580930</v>
          </cell>
          <cell r="G957" t="str">
            <v>Av. Emilio Castro 7354, Capital Federal, Argentina.</v>
          </cell>
          <cell r="H957" t="str">
            <v>ZHONGSHAN YISHEN ELECTRICAL APPLIANCE CO.,LTD. // No. 25 QINGFENG 1st. ROAD, JIXI, XIAOLAN TOWN, ZHONGSHAN, GUANGDOND PROVINCE, P.R. China..</v>
          </cell>
          <cell r="I957" t="str">
            <v>ZHONGSHAN YISHEN ELECTRICAL APPLIANCE CO.,LTD. // No. 25 QINGFENG 1st. ROAD, JIXI, XIAOLAN TOWN, ZHONGSHAN, GUANGDOND PROVINCE, P.R. China..</v>
          </cell>
          <cell r="J957" t="str">
            <v>China.</v>
          </cell>
          <cell r="K957" t="str">
            <v>Luminaria colgante</v>
          </cell>
          <cell r="L957" t="str">
            <v>LPA; LPA Lighting Partners</v>
          </cell>
          <cell r="M957" t="str">
            <v>SS-CS03-J(1); SS-CS03-K(2); SS-CS03-L(3); SS-CS03-2-J(4); SS-CS03-2-K(5); SS-CS03-2-L(6); SS-CS03-3-J(7); SS-CS03-3-K(8); SS-CS03-3-L(9); SS-CS03-4-J(10); SS-CS03-4-K(11); SS-CS03-4-L(12); DS-A006-A(13); DS-KY07-A(14); DS-KY07-B(15); DS-KY12-A(16); DS-KY12-B(17); DS-KY13-A(18); DS-KY13-B(19); DS-A001-J(1); DS-A001-K(2); DS-A001-L(3); DS-A002-J(1); DS-A002-K(2); DS-A002-L(3)</v>
          </cell>
          <cell r="N957" t="str">
            <v>110-240Vac; IP20; 50/60Hz; Clase I; 1) 18W; 2) 32W; 3) 38W; 4) 18W x2; 5) 32W x2; 6) 38W x2; 7) 18W x3; 8) 32W x3; 9) 38W x3; 10) 18W x4; 11) 32W x 4; 12) 38W x4; 13) 31W; 14) 36W; 15) 51W; 16) 72W; 17) 102W; 18) 144W; 19) 204W</v>
          </cell>
          <cell r="O957" t="str">
            <v>IEC 60598-1:2014 (Ed.8.0) + IEC 60598-2-1:1979 (Ed.1.0) + A1:1987</v>
          </cell>
          <cell r="P957" t="str">
            <v>LBY-09-17-2393</v>
          </cell>
          <cell r="Q957" t="str">
            <v>LENOR S.R.L.</v>
          </cell>
          <cell r="R957" t="str">
            <v>NA</v>
          </cell>
          <cell r="S957" t="str">
            <v>NA</v>
          </cell>
          <cell r="T957" t="str">
            <v>NA</v>
          </cell>
          <cell r="U957" t="str">
            <v>NA</v>
          </cell>
          <cell r="V957">
            <v>2</v>
          </cell>
          <cell r="W957" t="str">
            <v>2.1</v>
          </cell>
          <cell r="X957" t="str">
            <v xml:space="preserve">Luminaria: artefacto completo </v>
          </cell>
          <cell r="Y957">
            <v>43052</v>
          </cell>
          <cell r="Z957"/>
          <cell r="AA957" t="str">
            <v>BAJA</v>
          </cell>
          <cell r="AB957">
            <v>43925</v>
          </cell>
          <cell r="AC957" t="str">
            <v>NA</v>
          </cell>
          <cell r="AD957" t="str">
            <v>-</v>
          </cell>
          <cell r="AE957"/>
          <cell r="AF957"/>
        </row>
        <row r="958">
          <cell r="A958" t="str">
            <v>TCSE-IACSA-0258/007.1</v>
          </cell>
          <cell r="B958" t="str">
            <v>GACINOL S.R.L.</v>
          </cell>
          <cell r="C958" t="str">
            <v>Licencia de Tipo (Sistema Nº 4)</v>
          </cell>
          <cell r="D958" t="str">
            <v>BAJA</v>
          </cell>
          <cell r="E958"/>
          <cell r="F958">
            <v>30711420327</v>
          </cell>
          <cell r="G958" t="str">
            <v>Sarmiento 757, Berrotaran, Cordoba, Argentina.</v>
          </cell>
          <cell r="H958" t="str">
            <v>Zhejiang Dongli Electric Appliance Co., Ltd // No.29 Huacheng West Rd. Chengxi New Area, Yongkang, Zhejiang, China 321300.</v>
          </cell>
          <cell r="I958" t="str">
            <v>Zhejiang Dongli Electric Appliance Co., Ltd // No.29 Huacheng West Rd. Chengxi New Area, Yongkang, Zhejiang, China 321300.</v>
          </cell>
          <cell r="J958" t="str">
            <v>China.</v>
          </cell>
          <cell r="K958" t="str">
            <v>Taladro Percutor.</v>
          </cell>
          <cell r="L958" t="str">
            <v>1) HAMILTON; 2) YOSEMITE.</v>
          </cell>
          <cell r="M958" t="str">
            <v>HAMILTON: 1) HTP001; 2) HTP001-A; 3) HTP001-B; 4) HTP002; 5) HTP002-A; 6) HTP003; 7) HTP004; 8) HTP005.
YOSEMITE: 1) YSM001; 2) YSM002; 3) YSM003; 4) YSM004; 5) YSM005; 6) YSM006; 7) YSM007; 8) YSM008.</v>
          </cell>
          <cell r="N958" t="str">
            <v>220-240V~; 50Hz; 1500W; Clase II.
1) 500W; 2) 550W; 3) 650W; 4) 710W; 5) 750W; 6) 950W; 7) 1050W; 8) 1200W.</v>
          </cell>
          <cell r="O958" t="str">
            <v>IEC 60745-1: 2006 (Ed. 4.0) + IEC 60745-2-1: 2003 (Ed. 2.0) + A1: 2008.</v>
          </cell>
          <cell r="P958" t="str">
            <v>SE N° 53078</v>
          </cell>
          <cell r="Q958" t="str">
            <v>IADEV S.A.</v>
          </cell>
          <cell r="R958" t="str">
            <v>NA</v>
          </cell>
          <cell r="S958" t="str">
            <v>NA</v>
          </cell>
          <cell r="T958" t="str">
            <v>NA</v>
          </cell>
          <cell r="U958" t="str">
            <v>NA</v>
          </cell>
          <cell r="V958">
            <v>6</v>
          </cell>
          <cell r="W958" t="str">
            <v>6.1</v>
          </cell>
          <cell r="X958" t="str">
            <v xml:space="preserve">Herramientas de mano eléctricas </v>
          </cell>
          <cell r="Y958">
            <v>44106</v>
          </cell>
          <cell r="Z958">
            <v>45678</v>
          </cell>
          <cell r="AA958">
            <v>45855</v>
          </cell>
          <cell r="AB958">
            <v>45814</v>
          </cell>
          <cell r="AC958" t="str">
            <v>Rev. Por adecuación a la nueva res.</v>
          </cell>
          <cell r="AD958" t="str">
            <v>BAJA</v>
          </cell>
          <cell r="AE958"/>
          <cell r="AF958"/>
        </row>
        <row r="959">
          <cell r="A959" t="str">
            <v>TC-IACSA-0055/013.1</v>
          </cell>
          <cell r="B959" t="str">
            <v>Ansal Refrigeración S.A.</v>
          </cell>
          <cell r="C959" t="str">
            <v>Licencia de Tipo (Sistema Nº 4)</v>
          </cell>
          <cell r="D959" t="str">
            <v>BAJA</v>
          </cell>
          <cell r="E959"/>
          <cell r="F959">
            <v>30516712593</v>
          </cell>
          <cell r="G959" t="str">
            <v>Otamendi 530 - 1405 - C.A.B.A., Argentina.</v>
          </cell>
          <cell r="H959" t="str">
            <v>ELCO DO Brasil. LTDA. // AV. ARMANDO DE ANDRADE 549 - PQ SANTOS DUMONT TABOAO DA SERRA - SP - Brasil.</v>
          </cell>
          <cell r="I959" t="str">
            <v>ELCO DO Brasil. LTDA. // AV. ARMANDO DE ANDRADE 549 - PQ SANTOS DUMONT TABOAO DA SERRA - SP - Brasil.</v>
          </cell>
          <cell r="J959" t="str">
            <v>Brasil.</v>
          </cell>
          <cell r="K959" t="str">
            <v>Motor para Unidad Condensadora</v>
          </cell>
          <cell r="L959" t="str">
            <v>ELCO</v>
          </cell>
          <cell r="M959" t="str">
            <v>1) ECM 20-25; 2) ECM 10-15</v>
          </cell>
          <cell r="N959" t="str">
            <v>230V; 50/60Hz; IP65; CLASE II; 1) 25W; 0,18A; 1400 rpm; 2) 15W; 0,11A; 1550 rpm</v>
          </cell>
          <cell r="O959" t="str">
            <v>IEC 60335-1:2010 (Ed. 5.0) + IEC 60335-2-40:2013 (Ed. 5.0).</v>
          </cell>
          <cell r="P959" t="str">
            <v>AN-10-17-4429</v>
          </cell>
          <cell r="Q959" t="str">
            <v>LENOR S.R.L.</v>
          </cell>
          <cell r="R959" t="str">
            <v>NA</v>
          </cell>
          <cell r="S959" t="str">
            <v>NA</v>
          </cell>
          <cell r="T959" t="str">
            <v>NA</v>
          </cell>
          <cell r="U959" t="str">
            <v>NA</v>
          </cell>
          <cell r="V959">
            <v>3</v>
          </cell>
          <cell r="W959" t="str">
            <v>3.1</v>
          </cell>
          <cell r="X959" t="str">
            <v>Climatización</v>
          </cell>
          <cell r="Y959">
            <v>43060</v>
          </cell>
          <cell r="Z959"/>
          <cell r="AA959" t="str">
            <v>BAJA</v>
          </cell>
          <cell r="AB959">
            <v>44095</v>
          </cell>
          <cell r="AC959" t="str">
            <v>cambio de codificacion (CAMBIO INTERNO DE INTERTEK)</v>
          </cell>
          <cell r="AD959" t="str">
            <v>-</v>
          </cell>
          <cell r="AE959"/>
          <cell r="AF959"/>
        </row>
        <row r="960">
          <cell r="A960" t="str">
            <v>TC-IACSA-0181/012.2</v>
          </cell>
          <cell r="B960" t="str">
            <v>Cencosud S.A.</v>
          </cell>
          <cell r="C960" t="str">
            <v>Licencia de Tipo (Sistema Nº 4)</v>
          </cell>
          <cell r="D960" t="str">
            <v>BAJA</v>
          </cell>
          <cell r="E960"/>
          <cell r="F960">
            <v>30590360763</v>
          </cell>
          <cell r="G960" t="str">
            <v>Suipacha 1111 Piso 18, C.A.B.A., Argentina.</v>
          </cell>
          <cell r="H960" t="str">
            <v>ZHEJIANG YONGTIAN MACHINERY MANUFACTURING CO. LTD // MINGYUAN NORTH ROAD HARDWARE TECHNOLOGICAL
INDUSTRIAL DISTRICT, China..</v>
          </cell>
          <cell r="I960" t="str">
            <v>ZHEJIANG YONGTIAN MACHINERY MANUFACTURING CO. LTD // MINGYUAN NORTH ROAD HARDWARE TECHNOLOGICAL INDUSTRIAL DISTRICT, China..</v>
          </cell>
          <cell r="J960" t="str">
            <v>China.</v>
          </cell>
          <cell r="K960" t="str">
            <v>Aparejo eléctrico</v>
          </cell>
          <cell r="L960" t="str">
            <v>EINHELL</v>
          </cell>
          <cell r="M960" t="str">
            <v>1) TC-EH 250; 2) TC-EH 500</v>
          </cell>
          <cell r="N960" t="str">
            <v>230V~; 50Hz; 1) 500W; 2,2A; 2) 1000W; 4,4A; IP54; Clase I</v>
          </cell>
          <cell r="O960" t="str">
            <v>IEC 60204-1:2005 (Ed. 5.0) + A1:2008</v>
          </cell>
          <cell r="P960" t="str">
            <v>18113003-1</v>
          </cell>
          <cell r="Q960" t="str">
            <v>LAMYEN UTN Santa Fe</v>
          </cell>
          <cell r="R960" t="str">
            <v>NA</v>
          </cell>
          <cell r="S960" t="str">
            <v>NA</v>
          </cell>
          <cell r="T960" t="str">
            <v>NA</v>
          </cell>
          <cell r="U960" t="str">
            <v>NA</v>
          </cell>
          <cell r="V960">
            <v>6</v>
          </cell>
          <cell r="W960" t="str">
            <v>6.7</v>
          </cell>
          <cell r="X960" t="str">
            <v>Máquinas Industriales y equipamiento para máquinas</v>
          </cell>
          <cell r="Y960">
            <v>43060</v>
          </cell>
          <cell r="Z960"/>
          <cell r="AA960">
            <v>44164</v>
          </cell>
          <cell r="AB960"/>
          <cell r="AC960"/>
          <cell r="AD960">
            <v>-1748</v>
          </cell>
          <cell r="AE960"/>
          <cell r="AF960"/>
        </row>
        <row r="961">
          <cell r="A961" t="str">
            <v>IACSA-L24-001.1</v>
          </cell>
          <cell r="B961" t="str">
            <v>LPA Lighting Partners Argentina S.A.</v>
          </cell>
          <cell r="C961" t="str">
            <v>Licencia de Marca (Sistema Nº 5)</v>
          </cell>
          <cell r="D961" t="str">
            <v>BAJA</v>
          </cell>
          <cell r="E961"/>
          <cell r="F961">
            <v>30715580930</v>
          </cell>
          <cell r="G961" t="str">
            <v>Av. Emilio Castro 7354, Capital Federal, Argentina.</v>
          </cell>
          <cell r="H961" t="str">
            <v>ZHONGSHAN YISHEN ELECTRICAL APPLIANCE CO.,LTD. // No. 25 QINGFENG 1st. ROAD, JIXI, XIAOLAN TOWN, ZHONGSHAN, GUANGDOND PROVINCE, P.R. China..</v>
          </cell>
          <cell r="I961" t="str">
            <v>ZHONGSHAN YISHEN ELECTRICAL APPLIANCE CO.,LTD. // No. 25 QINGFENG 1st. ROAD, JIXI, XIAOLAN TOWN, ZHONGSHAN, GUANGDOND PROVINCE, P.R. China..</v>
          </cell>
          <cell r="J961" t="str">
            <v>China.</v>
          </cell>
          <cell r="K961" t="str">
            <v>Luminaria de embutir</v>
          </cell>
          <cell r="L961" t="str">
            <v>LPA; LPA Lighting Partners</v>
          </cell>
          <cell r="M961" t="str">
            <v>Ver Anexo 1</v>
          </cell>
          <cell r="N961" t="str">
            <v>Ver Anexo 1</v>
          </cell>
          <cell r="O961" t="str">
            <v>IEC 60598-1:2014 (Ed.8.0) + IEC 60598-2-2:2011 (Ed.3.0)</v>
          </cell>
          <cell r="P961" t="str">
            <v>LBY-09-17-2390</v>
          </cell>
          <cell r="Q961" t="str">
            <v>LENOR S.R.L.</v>
          </cell>
          <cell r="R961" t="str">
            <v>NA</v>
          </cell>
          <cell r="S961" t="str">
            <v>NA</v>
          </cell>
          <cell r="T961" t="str">
            <v>NA</v>
          </cell>
          <cell r="U961" t="str">
            <v>NA</v>
          </cell>
          <cell r="V961">
            <v>2</v>
          </cell>
          <cell r="W961" t="str">
            <v>2.1</v>
          </cell>
          <cell r="X961" t="str">
            <v xml:space="preserve">Luminaria: artefacto completo </v>
          </cell>
          <cell r="Y961">
            <v>43061</v>
          </cell>
          <cell r="Z961"/>
          <cell r="AA961" t="str">
            <v>BAJA</v>
          </cell>
          <cell r="AB961">
            <v>43451</v>
          </cell>
          <cell r="AC961" t="str">
            <v xml:space="preserve">los ensayos de vigilancia tienen no conformidades que no pueden solucionar. </v>
          </cell>
          <cell r="AD961" t="str">
            <v>-</v>
          </cell>
          <cell r="AE961"/>
          <cell r="AF961"/>
        </row>
        <row r="962">
          <cell r="A962" t="str">
            <v>TC-IACSA-0138/001.5</v>
          </cell>
          <cell r="B962" t="str">
            <v>Tecnología de Avanzada S.A.</v>
          </cell>
          <cell r="C962" t="str">
            <v>Licencia de Tipo (Sistema Nº 4)</v>
          </cell>
          <cell r="D962" t="str">
            <v>BAJA</v>
          </cell>
          <cell r="E962"/>
          <cell r="F962" t="str">
            <v>NA</v>
          </cell>
          <cell r="G962" t="str">
            <v>Las Heras 1587 Banfield, Buenos Aires, Argentina.</v>
          </cell>
          <cell r="H962" t="str">
            <v>Tecnología de Avanzada S.A. /
Las Heras 1587, Banfield, Buenos Aires, Argentina.</v>
          </cell>
          <cell r="I962" t="str">
            <v>Tecnología de Avanzada S.A. /
Las Heras 1587, Banfield, Buenos Aires, Argentina.</v>
          </cell>
          <cell r="J962" t="str">
            <v>Argentina.</v>
          </cell>
          <cell r="K962" t="str">
            <v>Ventilador de pie, pared y turbo</v>
          </cell>
          <cell r="L962" t="str">
            <v>BARCALA</v>
          </cell>
          <cell r="M962" t="str">
            <v>1) P303, 1) P304, 2) P558, 2) P559, 3) P660, 3) P661</v>
          </cell>
          <cell r="N962" t="str">
            <v>220V; 50Hz; CLASE I; 1) 120W; 2) 180W; 3) 230W</v>
          </cell>
          <cell r="O962" t="str">
            <v>IEC 60335-1:2010 (Ed 5.0) + IEC 60335-2-80:2008 (Ed 2.2)</v>
          </cell>
          <cell r="P962" t="str">
            <v>SE N° 43416; SE N° 43382(Reducido clausulas: 7;  8;  13;  27;  28;  30)</v>
          </cell>
          <cell r="Q962" t="str">
            <v>IADEV S.A.</v>
          </cell>
          <cell r="R962" t="str">
            <v>NA</v>
          </cell>
          <cell r="S962" t="str">
            <v>NA</v>
          </cell>
          <cell r="T962" t="str">
            <v>NA</v>
          </cell>
          <cell r="U962" t="str">
            <v>NA</v>
          </cell>
          <cell r="V962">
            <v>3</v>
          </cell>
          <cell r="W962" t="str">
            <v>3.1</v>
          </cell>
          <cell r="X962" t="str">
            <v>Climatización</v>
          </cell>
          <cell r="Y962">
            <v>43062</v>
          </cell>
          <cell r="Z962"/>
          <cell r="AA962" t="str">
            <v>BAJA</v>
          </cell>
          <cell r="AB962" t="str">
            <v>NA</v>
          </cell>
          <cell r="AC962" t="str">
            <v>NA</v>
          </cell>
          <cell r="AD962" t="str">
            <v>-</v>
          </cell>
          <cell r="AE962"/>
          <cell r="AF962"/>
        </row>
        <row r="963">
          <cell r="A963" t="str">
            <v>IACSA-L24-001.2</v>
          </cell>
          <cell r="B963" t="str">
            <v>LPA Lighting Partners Argentina S.A.</v>
          </cell>
          <cell r="C963" t="str">
            <v>Licencia de Marca (Sistema Nº 5)</v>
          </cell>
          <cell r="D963" t="str">
            <v>BAJA</v>
          </cell>
          <cell r="E963"/>
          <cell r="F963">
            <v>30715580930</v>
          </cell>
          <cell r="G963" t="str">
            <v>Av. Emilio Castro 7354, Capital Federal, Argentina.</v>
          </cell>
          <cell r="H963" t="str">
            <v>ZHONGSHAN YISHEN ELECTRICAL APPLIANCE CO.,LTD. // No. 25 QINGFENG 1st. ROAD, JIXI, XIAOLAN TOWN, ZHONGSHAN, GUANGDOND PROVINCE, P.R. CHINA.</v>
          </cell>
          <cell r="I963" t="str">
            <v>ZHONGSHAN YISHEN ELECTRICAL APPLIANCE CO.,LTD. // No. 25 QINGFENG 1st. ROAD, JIXI, XIAOLAN TOWN, ZHONGSHAN, GUANGDOND PROVINCE, P.R. CHINA.</v>
          </cell>
          <cell r="J963">
            <v>0</v>
          </cell>
          <cell r="K963" t="str">
            <v>Luminaria de embutir</v>
          </cell>
          <cell r="L963" t="str">
            <v>LPA; LPA Lighting Partners</v>
          </cell>
          <cell r="M963" t="str">
            <v>Ver Anexo 1</v>
          </cell>
          <cell r="N963" t="str">
            <v>Ver Anexo 1</v>
          </cell>
          <cell r="O963" t="str">
            <v>IEC 60598-1:2014 (Ed.8.0) + IEC 60598-2-2:2011 (Ed.3.0)</v>
          </cell>
          <cell r="P963" t="str">
            <v>LBY-09-17-2391; LBY-09-17-2431 (Reducido clausulas: 3; 4.11; 4.12; 4.15; 7; 8; 10; 13)</v>
          </cell>
          <cell r="Q963" t="str">
            <v>LENOR S.R.L.</v>
          </cell>
          <cell r="R963" t="str">
            <v>NA</v>
          </cell>
          <cell r="S963" t="str">
            <v>NA</v>
          </cell>
          <cell r="T963" t="str">
            <v>NA</v>
          </cell>
          <cell r="U963" t="str">
            <v>NA</v>
          </cell>
          <cell r="V963">
            <v>2</v>
          </cell>
          <cell r="W963" t="str">
            <v>2.1</v>
          </cell>
          <cell r="X963" t="str">
            <v xml:space="preserve">Luminaria: artefacto completo </v>
          </cell>
          <cell r="Y963">
            <v>43063</v>
          </cell>
          <cell r="Z963"/>
          <cell r="AA963" t="str">
            <v>BAJA</v>
          </cell>
          <cell r="AB963">
            <v>43139</v>
          </cell>
          <cell r="AC963" t="str">
            <v>Por cambios en los modelos</v>
          </cell>
          <cell r="AD963" t="str">
            <v>-</v>
          </cell>
          <cell r="AE963"/>
          <cell r="AF963"/>
        </row>
        <row r="964">
          <cell r="A964" t="str">
            <v>IACSA-L24-003.2</v>
          </cell>
          <cell r="B964" t="str">
            <v>LPA Lighting Partners Argentina S.A.</v>
          </cell>
          <cell r="C964" t="str">
            <v>Licencia de Marca (Sistema Nº 5)</v>
          </cell>
          <cell r="D964" t="str">
            <v>BAJA</v>
          </cell>
          <cell r="E964"/>
          <cell r="F964">
            <v>30715580930</v>
          </cell>
          <cell r="G964" t="str">
            <v>Av. Emilio Castro 7354, Capital Federal, Argentina.</v>
          </cell>
          <cell r="H964" t="str">
            <v>ZHONGSHAN YISHEN ELECTRICAL APPLIANCE CO.,LTD. // No. 25 QINGFENG 1st. ROAD, JIXI, XIAOLAN TOWN, ZHONGSHAN, GUANGDOND PROVINCE, P.R. CHINA.</v>
          </cell>
          <cell r="I964" t="str">
            <v>ZHONGSHAN YISHEN ELECTRICAL APPLIANCE CO.,LTD. // No. 25 QINGFENG 1st. ROAD, JIXI, XIAOLAN TOWN, ZHONGSHAN, GUANGDOND PROVINCE, P.R. CHINA.</v>
          </cell>
          <cell r="J964" t="str">
            <v>CHINA.</v>
          </cell>
          <cell r="K964" t="str">
            <v>Luminaria de riel</v>
          </cell>
          <cell r="L964" t="str">
            <v>LPA; LPA Lighting Partners</v>
          </cell>
          <cell r="M964" t="str">
            <v>Ver Anexo 1</v>
          </cell>
          <cell r="N964" t="str">
            <v>Ver Anexo 1</v>
          </cell>
          <cell r="O964" t="str">
            <v>IEC 60598-1: 2014 (Ed 8.0) + IEC 60598-2-1: 1979 (Ed 1.0) + A1:1987) + IEC 60570: 2003 (Ed. 4.0)</v>
          </cell>
          <cell r="P964" t="str">
            <v>LBY-09-17-2395-S1; LBY-09-17-2432 (Clausulas 3; 4.11; 4.12; 4.15; 7; 8; 10; 13); LBY-09-17-2395</v>
          </cell>
          <cell r="Q964" t="str">
            <v>LENOR S.R.L.</v>
          </cell>
          <cell r="R964" t="str">
            <v>NA</v>
          </cell>
          <cell r="S964" t="str">
            <v>NA</v>
          </cell>
          <cell r="T964" t="str">
            <v>NA</v>
          </cell>
          <cell r="U964" t="str">
            <v>NA</v>
          </cell>
          <cell r="V964">
            <v>2</v>
          </cell>
          <cell r="W964" t="str">
            <v>2.1</v>
          </cell>
          <cell r="X964" t="str">
            <v xml:space="preserve">Luminaria: artefacto completo </v>
          </cell>
          <cell r="Y964">
            <v>43066</v>
          </cell>
          <cell r="Z964"/>
          <cell r="AA964" t="str">
            <v>BAJA</v>
          </cell>
          <cell r="AB964">
            <v>43139</v>
          </cell>
          <cell r="AC964" t="str">
            <v>Por cambios en los modelos</v>
          </cell>
          <cell r="AD964" t="str">
            <v>-</v>
          </cell>
          <cell r="AE964"/>
          <cell r="AF964"/>
        </row>
        <row r="965">
          <cell r="A965" t="str">
            <v>IACSA-L24-003.1</v>
          </cell>
          <cell r="B965" t="str">
            <v>LPA Lighting Partners Argentina S.A.</v>
          </cell>
          <cell r="C965" t="str">
            <v>Licencia de Marca (Sistema Nº 5)</v>
          </cell>
          <cell r="D965" t="str">
            <v>BAJA</v>
          </cell>
          <cell r="E965"/>
          <cell r="F965">
            <v>30715580930</v>
          </cell>
          <cell r="G965" t="str">
            <v>Av. Emilio Castro 7354, Capital Federal, Argentina.</v>
          </cell>
          <cell r="H965" t="str">
            <v>ZHONGSHAN YISHEN ELECTRICAL APPLIANCE CO.,LTD. // No. 25 QINGFENG 1st. ROAD, JIXI, XIAOLAN TOWN, ZHONGSHAN, GUANGDOND PROVINCE, P.R. China..</v>
          </cell>
          <cell r="I965" t="str">
            <v>ZHONGSHAN YISHEN ELECTRICAL APPLIANCE CO.,LTD. // No. 25 QINGFENG 1st. ROAD, JIXI, XIAOLAN TOWN, ZHONGSHAN, GUANGDOND PROVINCE, P.R. China..</v>
          </cell>
          <cell r="J965" t="str">
            <v>China.</v>
          </cell>
          <cell r="K965" t="str">
            <v>Luminaria con riel</v>
          </cell>
          <cell r="L965" t="str">
            <v>LPA; LPA Lighting Partners</v>
          </cell>
          <cell r="M965" t="str">
            <v>Ver Anexo 1</v>
          </cell>
          <cell r="N965" t="str">
            <v>Ver Anexo 1</v>
          </cell>
          <cell r="O965" t="str">
            <v>IEC 60598-1: 2014 (Ed 8.0) + IEC 60598-2-1: 1979 (Ed 1.0) + A1:1987) + IEC 60570: 2003 (Ed. 4.0)</v>
          </cell>
          <cell r="P965" t="str">
            <v xml:space="preserve">LBY-09-17-2394; LBY-09-17-2394-S1 </v>
          </cell>
          <cell r="Q965" t="str">
            <v>LENOR S.R.L.</v>
          </cell>
          <cell r="R965" t="str">
            <v>NA</v>
          </cell>
          <cell r="S965" t="str">
            <v>NA</v>
          </cell>
          <cell r="T965" t="str">
            <v>NA</v>
          </cell>
          <cell r="U965" t="str">
            <v>NA</v>
          </cell>
          <cell r="V965">
            <v>2</v>
          </cell>
          <cell r="W965" t="str">
            <v>2.1</v>
          </cell>
          <cell r="X965" t="str">
            <v xml:space="preserve">Luminaria: artefacto completo </v>
          </cell>
          <cell r="Y965">
            <v>43066</v>
          </cell>
          <cell r="Z965"/>
          <cell r="AA965" t="str">
            <v>BAJA</v>
          </cell>
          <cell r="AB965">
            <v>43451</v>
          </cell>
          <cell r="AC965" t="str">
            <v xml:space="preserve">los ensayos de vigilancia tienen no conformidades que no pueden solucionar. </v>
          </cell>
          <cell r="AD965" t="str">
            <v>-</v>
          </cell>
          <cell r="AE965"/>
          <cell r="AF965"/>
        </row>
        <row r="966">
          <cell r="A966" t="str">
            <v>IACSA-A17-001.1R1</v>
          </cell>
          <cell r="B966" t="str">
            <v>Alberto Carlos Eduardo García Comunicaciones S.A.</v>
          </cell>
          <cell r="C966" t="str">
            <v>Licencia de Marca (Sistema Nº 5)</v>
          </cell>
          <cell r="D966" t="str">
            <v>BAJA</v>
          </cell>
          <cell r="E966"/>
          <cell r="F966">
            <v>30516712593</v>
          </cell>
          <cell r="G966" t="str">
            <v>Av. del Libertador 8156 (C1429BNN) C.A.B.A., Argentina.</v>
          </cell>
          <cell r="H966" t="str">
            <v xml:space="preserve">Leader Electronics Inc. </v>
          </cell>
          <cell r="I966" t="str">
            <v xml:space="preserve">Jiangsu Leader Electronics Inc. // No. 99,  Weijia Lane, Dantu new city, Dantu District, Zhenjiang City, Jiangsu  Province, China. (212143).
</v>
          </cell>
          <cell r="J966" t="str">
            <v>China.</v>
          </cell>
          <cell r="K966" t="str">
            <v>Fuente de Alimentación/ Cargador de baterías para computadoras, modems &amp; routers, equipamiento de telefonía y radio e impresoras
Power supply/ Battery charger for computers, modems &amp; routers, phone and radio equipment and printers</v>
          </cell>
          <cell r="L966" t="str">
            <v>LEI, Vertex, Vertex Standard, Motorola</v>
          </cell>
          <cell r="M966" t="str">
            <v>MU18-D160100-A4; (PA-45F; PA-55F)</v>
          </cell>
          <cell r="N966" t="str">
            <v xml:space="preserve">Entrada/Input: 100-240V~, 50 ó/or 50/60Hz, 0.6A, Clase/class II
Salida/Output: 16Vdc, 1.0A
</v>
          </cell>
          <cell r="O966" t="str">
            <v>IEC 60950-1:2005 (ED 2.0)</v>
          </cell>
          <cell r="P966" t="str">
            <v>BEE-12-15-9142</v>
          </cell>
          <cell r="Q966" t="str">
            <v>LENOR S.R.L.</v>
          </cell>
          <cell r="R966" t="str">
            <v>NA</v>
          </cell>
          <cell r="S966" t="str">
            <v>NA</v>
          </cell>
          <cell r="T966" t="str">
            <v>NA</v>
          </cell>
          <cell r="U966" t="str">
            <v>NA</v>
          </cell>
          <cell r="V966">
            <v>4</v>
          </cell>
          <cell r="W966" t="str">
            <v>4.2</v>
          </cell>
          <cell r="X966" t="str">
            <v>Fuente de alimentación para equipos de tecnología de la información</v>
          </cell>
          <cell r="Y966">
            <v>43069</v>
          </cell>
          <cell r="Z966"/>
          <cell r="AA966" t="str">
            <v>BAJA</v>
          </cell>
          <cell r="AB966">
            <v>43894</v>
          </cell>
          <cell r="AC966" t="str">
            <v>NA</v>
          </cell>
          <cell r="AD966" t="str">
            <v>-</v>
          </cell>
          <cell r="AE966"/>
          <cell r="AF966"/>
        </row>
        <row r="967">
          <cell r="A967" t="str">
            <v>TC-IACSA-0138/001.4</v>
          </cell>
          <cell r="B967" t="str">
            <v>Tecnología de Avanzada S.A.</v>
          </cell>
          <cell r="C967" t="str">
            <v>Licencia de Tipo (Sistema Nº 4)</v>
          </cell>
          <cell r="D967" t="str">
            <v>BAJA</v>
          </cell>
          <cell r="E967"/>
          <cell r="F967" t="str">
            <v>NA</v>
          </cell>
          <cell r="G967" t="str">
            <v>Las Heras 1587 Banfield, Buenos Aires, Argentina.</v>
          </cell>
          <cell r="H967" t="str">
            <v>Tecnología de Avanzada S.A. /
Las Heras 1587, Banfield, Buenos Aires, Argentina.</v>
          </cell>
          <cell r="I967" t="str">
            <v>Tecnología de Avanzada S.A. /
Las Heras 1587, Banfield, Buenos Aires, Argentina.</v>
          </cell>
          <cell r="J967" t="str">
            <v>Argentina.</v>
          </cell>
          <cell r="K967" t="str">
            <v>Ventilador de techo</v>
          </cell>
          <cell r="L967" t="str">
            <v>BARCALA</v>
          </cell>
          <cell r="M967" t="str">
            <v>2) P012; P042; 2) P056; 2) P060; 2) P062; 2) P076; 2) P071; 2) P074; 2) P077; 2) P078; 2) P010; 2) P011; 2) P013; 2) P020; 2) P021; 2) P032; 2) P043; 2) P044; 2) P061; 2) P072; 2) P073; 1) E210; 1) E211; 1) E212; 1) E213; 1) E214; 1) E215; 1) E217; 1) E218; 1) E219; 2) P080 (APOLO); 2) P090 (VENUS); 2) P092 (NEVADO);2) P093 (VENUS); 2) P101 (ROCOCO); 2) P106 (STAR); 2) P108 (STAR); 2) P110 (ROCOCO); 2) P122 (BALI); 2) P123 (BALI); 2) P120 (IMPERIAL); 2) P121 (EMBAJADOR); 2) P082 (APOLO); 2) P125 (VENUS); 2) P126 (VENUS); 2) P127 (VENUS); 2) P105 (EAGLE); 2) P107 (EAGLE); 2) P111 (ROCOCO); 2) P112 (ROCOCO)</v>
          </cell>
          <cell r="N967" t="str">
            <v>220V; 50Hz; 1) 70 watts; 2) 100 watts</v>
          </cell>
          <cell r="O967" t="str">
            <v>IEC 60335-1:2010 (Ed 5.0) + IEC 60335-2-80:2008 (Ed 2.2)</v>
          </cell>
          <cell r="P967" t="str">
            <v>SE N° 43417</v>
          </cell>
          <cell r="Q967" t="str">
            <v>IADEV S.A.</v>
          </cell>
          <cell r="R967" t="str">
            <v>NA</v>
          </cell>
          <cell r="S967" t="str">
            <v>NA</v>
          </cell>
          <cell r="T967" t="str">
            <v>NA</v>
          </cell>
          <cell r="U967" t="str">
            <v>NA</v>
          </cell>
          <cell r="V967">
            <v>3</v>
          </cell>
          <cell r="W967" t="str">
            <v>3.1</v>
          </cell>
          <cell r="X967" t="str">
            <v>Climatización</v>
          </cell>
          <cell r="Y967">
            <v>43069</v>
          </cell>
          <cell r="Z967"/>
          <cell r="AA967" t="str">
            <v>BAJA</v>
          </cell>
          <cell r="AB967" t="str">
            <v>NA</v>
          </cell>
          <cell r="AC967" t="str">
            <v>NA</v>
          </cell>
          <cell r="AD967" t="str">
            <v>-</v>
          </cell>
          <cell r="AE967"/>
          <cell r="AF967"/>
        </row>
        <row r="968">
          <cell r="A968" t="str">
            <v>TC-IACSA-0138/001.3</v>
          </cell>
          <cell r="B968" t="str">
            <v>Tecnología de Avanzada S.A.</v>
          </cell>
          <cell r="C968" t="str">
            <v>Licencia de Tipo (Sistema Nº 4)</v>
          </cell>
          <cell r="D968" t="str">
            <v>BAJA</v>
          </cell>
          <cell r="E968"/>
          <cell r="F968" t="str">
            <v>NA</v>
          </cell>
          <cell r="G968" t="str">
            <v>Las Heras 1587 Banfield, Buenos Aires, Argentina.</v>
          </cell>
          <cell r="H968" t="str">
            <v>Tecnología de Avanzada S.A. /
Las Heras 1587, Banfield, Buenos Aires, Argentina.</v>
          </cell>
          <cell r="I968" t="str">
            <v>Tecnología de Avanzada S.A. /
Las Heras 1587, Banfield, Buenos Aires, Argentina.</v>
          </cell>
          <cell r="J968" t="str">
            <v>Argentina.</v>
          </cell>
          <cell r="K968" t="str">
            <v>Ventilador de pie, pared y turbo</v>
          </cell>
          <cell r="L968" t="str">
            <v>BARCALA</v>
          </cell>
          <cell r="M968" t="str">
            <v>P205; P216; P217; P219; P230; P207; P209; P309; P210; P314; P211; P220; P221; P222; P224;  P225.</v>
          </cell>
          <cell r="N968" t="str">
            <v>220Vac; 50Hz; 69W; Clase II</v>
          </cell>
          <cell r="O968" t="str">
            <v>IEC 60335-1:2010 (Ed 5.0) + IEC 60335-2-80:2008 (Ed 2.2)</v>
          </cell>
          <cell r="P968" t="str">
            <v>SE N° 43414</v>
          </cell>
          <cell r="Q968" t="str">
            <v>IADEV S.A.</v>
          </cell>
          <cell r="R968" t="str">
            <v>NA</v>
          </cell>
          <cell r="S968" t="str">
            <v>NA</v>
          </cell>
          <cell r="T968" t="str">
            <v>NA</v>
          </cell>
          <cell r="U968" t="str">
            <v>NA</v>
          </cell>
          <cell r="V968">
            <v>3</v>
          </cell>
          <cell r="W968" t="str">
            <v>3.1</v>
          </cell>
          <cell r="X968" t="str">
            <v>Climatización</v>
          </cell>
          <cell r="Y968">
            <v>43069</v>
          </cell>
          <cell r="Z968"/>
          <cell r="AA968" t="str">
            <v>BAJA</v>
          </cell>
          <cell r="AB968" t="str">
            <v>NA</v>
          </cell>
          <cell r="AC968" t="str">
            <v>NA</v>
          </cell>
          <cell r="AD968" t="str">
            <v>-</v>
          </cell>
          <cell r="AE968"/>
          <cell r="AF968"/>
        </row>
        <row r="969">
          <cell r="A969" t="str">
            <v>TC-IACSA-0138/002.1</v>
          </cell>
          <cell r="B969" t="str">
            <v>Tecnología de Avanzada S.A.</v>
          </cell>
          <cell r="C969" t="str">
            <v>Licencia de Tipo (Sistema Nº 4)</v>
          </cell>
          <cell r="D969" t="str">
            <v>BAJA</v>
          </cell>
          <cell r="E969"/>
          <cell r="F969" t="str">
            <v>NA</v>
          </cell>
          <cell r="G969" t="str">
            <v>Las Heras 1587 Banfield, Buenos Aires, Argentina.</v>
          </cell>
          <cell r="H969" t="str">
            <v>Tecnología de Avanzada S.A. /
Las Heras 1587, Banfield, Buenos Aires, Argentina.</v>
          </cell>
          <cell r="I969" t="str">
            <v>Tecnología de Avanzada S.A. /
Las Heras 1587, Banfield, Buenos Aires, Argentina.</v>
          </cell>
          <cell r="J969" t="str">
            <v>Argentina.</v>
          </cell>
          <cell r="K969" t="str">
            <v>Luminaria para anexar a ventilador</v>
          </cell>
          <cell r="L969" t="str">
            <v>BARCALA</v>
          </cell>
          <cell r="M969" t="str">
            <v>P372; P376; P361; P360; P377; P364; P371; P375; P378; P374; P373; P380; P382; P381; P379; P607; P367; P350; P345; P352; P351; P348; P358; P362; P349; P366; P363; P359; P365; P346; P344; P354; P079; P340; P077; P602; P601; P604; P603; P605</v>
          </cell>
          <cell r="N969" t="str">
            <v>220V; 50Hz; 3x20W max; E-27</v>
          </cell>
          <cell r="O969" t="str">
            <v>IEC 60598-1:2014 (Ed 8.0) + IEC 60598-2-1:1979(Ed. 1.0) + A1:1987</v>
          </cell>
          <cell r="P969" t="str">
            <v xml:space="preserve">SE N° 43418 </v>
          </cell>
          <cell r="Q969" t="str">
            <v>IADEV S.A.</v>
          </cell>
          <cell r="R969" t="str">
            <v>NA</v>
          </cell>
          <cell r="S969" t="str">
            <v>NA</v>
          </cell>
          <cell r="T969" t="str">
            <v>NA</v>
          </cell>
          <cell r="U969" t="str">
            <v>NA</v>
          </cell>
          <cell r="V969">
            <v>2</v>
          </cell>
          <cell r="W969" t="str">
            <v>2.1</v>
          </cell>
          <cell r="X969" t="str">
            <v xml:space="preserve">Luminaria: artefacto completo </v>
          </cell>
          <cell r="Y969">
            <v>43069</v>
          </cell>
          <cell r="Z969"/>
          <cell r="AA969" t="str">
            <v>BAJA</v>
          </cell>
          <cell r="AB969" t="str">
            <v>NA</v>
          </cell>
          <cell r="AC969" t="str">
            <v>NA</v>
          </cell>
          <cell r="AD969" t="str">
            <v>-</v>
          </cell>
          <cell r="AE969"/>
          <cell r="AF969"/>
        </row>
        <row r="970">
          <cell r="A970" t="str">
            <v>IACSA-D20-001.1</v>
          </cell>
          <cell r="B970" t="str">
            <v>Desarrolos Luminicos S.R.L.</v>
          </cell>
          <cell r="C970" t="str">
            <v>Licencia de Marca (Sistema Nº 5)</v>
          </cell>
          <cell r="D970" t="str">
            <v>BAJA</v>
          </cell>
          <cell r="E970"/>
          <cell r="F970">
            <v>30708818891</v>
          </cell>
          <cell r="G970" t="str">
            <v>Emilio Lamarca 1174, Dpto 2, C.A.B.A., Argentina</v>
          </cell>
          <cell r="H970" t="str">
            <v>Shaoxing In-light Electric Co.,Ltd // 8/F,Caifu Building#5, Wangchong Road, Shangyu City, Zhejiang, China..</v>
          </cell>
          <cell r="I970" t="str">
            <v>Shaoxing Newbright Lighting Co.,Ltd // Ludong Industrial Zone, Baiguan Town, Shangyu City, Zhejiang, China.</v>
          </cell>
          <cell r="J970" t="str">
            <v>China.</v>
          </cell>
          <cell r="K970" t="str">
            <v>Luminaria fija para interior</v>
          </cell>
          <cell r="L970" t="str">
            <v>Idoler Iluminacion</v>
          </cell>
          <cell r="M970" t="str">
            <v>Ver Anexo 1</v>
          </cell>
          <cell r="N970" t="str">
            <v>220-240Vac; 50/60Hz; IP20; Clase II; Ver Anexo 1 por potencias</v>
          </cell>
          <cell r="O970" t="str">
            <v>IEC 60598-1: 2014 (Ed. 8.0) + IEC 60598-2-1: 1979 (Ed. 1.0) + A1: 1987</v>
          </cell>
          <cell r="P970" t="str">
            <v>171000348HZH-002</v>
          </cell>
          <cell r="Q970" t="str">
            <v>Intertek Testing Services Hangzhou Ltd.</v>
          </cell>
          <cell r="R970" t="str">
            <v>Intertek Testing Services
Singapore Pte Ltd.</v>
          </cell>
          <cell r="S970" t="str">
            <v>NA</v>
          </cell>
          <cell r="T970" t="str">
            <v>NA</v>
          </cell>
          <cell r="U970" t="str">
            <v>NA</v>
          </cell>
          <cell r="V970">
            <v>2</v>
          </cell>
          <cell r="W970" t="str">
            <v>2.1</v>
          </cell>
          <cell r="X970" t="str">
            <v xml:space="preserve">Luminaria: artefacto completo </v>
          </cell>
          <cell r="Y970">
            <v>43074</v>
          </cell>
          <cell r="Z970"/>
          <cell r="AA970" t="str">
            <v>BAJA</v>
          </cell>
          <cell r="AB970">
            <v>43747</v>
          </cell>
          <cell r="AC970" t="str">
            <v>No se comercializa mas el producto</v>
          </cell>
          <cell r="AD970" t="str">
            <v>-</v>
          </cell>
          <cell r="AE970"/>
          <cell r="AF970"/>
        </row>
        <row r="971">
          <cell r="A971" t="str">
            <v>IACSA-D20-002.1</v>
          </cell>
          <cell r="B971" t="str">
            <v>Desarrolos Luminicos S.R.L.</v>
          </cell>
          <cell r="C971" t="str">
            <v>Licencia de Marca (Sistema Nº 5)</v>
          </cell>
          <cell r="D971" t="str">
            <v>BAJA</v>
          </cell>
          <cell r="E971"/>
          <cell r="F971">
            <v>30708818891</v>
          </cell>
          <cell r="G971" t="str">
            <v>Emilio Lamarca 1174, Dpto 2, C.A.B.A., Argentina</v>
          </cell>
          <cell r="H971" t="str">
            <v>Shaoxing In-light Electric Co.,Ltd // 8/F,Caifu Building#5, Wangchong Road, Shangyu City, Zhejiang, China..</v>
          </cell>
          <cell r="I971" t="str">
            <v>Shaoxing Newbright Lighting Co.,Ltd // Ludong Industrial Zone, Baiguan Town, Shangyu City, Zhejiang, China.</v>
          </cell>
          <cell r="J971" t="str">
            <v>China.</v>
          </cell>
          <cell r="K971" t="str">
            <v>Luminaria embutida LED</v>
          </cell>
          <cell r="L971" t="str">
            <v>Idoler Iluminacion</v>
          </cell>
          <cell r="M971" t="str">
            <v>Ver Anexo 1</v>
          </cell>
          <cell r="N971" t="str">
            <v>220-240Vac; 50/60Hz; IP20; Clase II; Ver Anexo 1</v>
          </cell>
          <cell r="O971" t="str">
            <v>IEC 60598-1:2014 (Ed 8.0) + IEC 60598-2-2:2011 (Ed. 3.0)</v>
          </cell>
          <cell r="P971" t="str">
            <v>171000348HZH-001.</v>
          </cell>
          <cell r="Q971" t="str">
            <v>Intertek Testing Services Hangzhou Ltd.</v>
          </cell>
          <cell r="R971" t="str">
            <v>Intertek Testing Services
Singapore Pte Ltd.</v>
          </cell>
          <cell r="S971" t="str">
            <v>NA</v>
          </cell>
          <cell r="T971" t="str">
            <v>NA</v>
          </cell>
          <cell r="U971" t="str">
            <v>NA</v>
          </cell>
          <cell r="V971">
            <v>2</v>
          </cell>
          <cell r="W971" t="str">
            <v>2.1</v>
          </cell>
          <cell r="X971" t="str">
            <v xml:space="preserve">Luminaria: artefacto completo </v>
          </cell>
          <cell r="Y971">
            <v>43074</v>
          </cell>
          <cell r="Z971"/>
          <cell r="AA971" t="str">
            <v>BAJA</v>
          </cell>
          <cell r="AB971">
            <v>43747</v>
          </cell>
          <cell r="AC971" t="str">
            <v>No se comercializa mas el producto</v>
          </cell>
          <cell r="AD971" t="str">
            <v>-</v>
          </cell>
          <cell r="AE971"/>
          <cell r="AF971"/>
        </row>
        <row r="972">
          <cell r="A972" t="str">
            <v>IACSA-F12-002.1</v>
          </cell>
          <cell r="B972" t="str">
            <v>Fabrica Austral de Productos Electricos S.A.</v>
          </cell>
          <cell r="C972" t="str">
            <v>Licencia de Marca (Sistema Nº 5)</v>
          </cell>
          <cell r="D972" t="str">
            <v>BAJA</v>
          </cell>
          <cell r="E972"/>
          <cell r="F972">
            <v>30591287334</v>
          </cell>
          <cell r="G972" t="str">
            <v>Islas Malvinas 1180, (V9420AIR) Río Grande, Tierra del Fuego, Argentina.</v>
          </cell>
          <cell r="H972" t="str">
            <v>MMD (Shanghai) Electronics Technology co., Ltd.</v>
          </cell>
          <cell r="I972" t="str">
            <v>TPV Display Technology (Wuhan) Co., Ltd. // Unique No. 11 Zhuankou, Development District of Economic Technological Development Zone, Wuhan City, P.R.China.</v>
          </cell>
          <cell r="J972" t="str">
            <v>China.</v>
          </cell>
          <cell r="K972" t="str">
            <v>Monitor LCD</v>
          </cell>
          <cell r="L972" t="str">
            <v>PHILIPS</v>
          </cell>
          <cell r="M972" t="str">
            <v>243V5LHSB/55</v>
          </cell>
          <cell r="N972" t="str">
            <v>100‐240 V~, 50‐60 Hz, 1.5 A, Clase I</v>
          </cell>
          <cell r="O972" t="str">
            <v>IEC 60950‐1:2005 (Ed. 2.0) +A1:2009 +A2:2013</v>
          </cell>
          <cell r="P972" t="str">
            <v>160901448SHA-001; 160901448SHA-001 M1</v>
          </cell>
          <cell r="Q972" t="str">
            <v xml:space="preserve">Intertek Testing Services Shanghai </v>
          </cell>
          <cell r="R972" t="str">
            <v>Intertek Semko AB</v>
          </cell>
          <cell r="S972" t="str">
            <v>NA</v>
          </cell>
          <cell r="T972" t="str">
            <v>NA</v>
          </cell>
          <cell r="U972" t="str">
            <v>NA</v>
          </cell>
          <cell r="V972">
            <v>5</v>
          </cell>
          <cell r="W972" t="str">
            <v>5.8</v>
          </cell>
          <cell r="X972" t="str">
            <v>Equipamiento de tecnología de la información y comunicación</v>
          </cell>
          <cell r="Y972">
            <v>43075</v>
          </cell>
          <cell r="Z972"/>
          <cell r="AA972">
            <v>44393</v>
          </cell>
          <cell r="AB972">
            <v>44379</v>
          </cell>
          <cell r="AC972" t="str">
            <v>CAMBIO EN LA CODIFICACION INTERNA</v>
          </cell>
          <cell r="AD972" t="str">
            <v>BAJA</v>
          </cell>
          <cell r="AE972"/>
          <cell r="AF972"/>
        </row>
        <row r="973">
          <cell r="A973" t="str">
            <v>IACSA-T18-001.1</v>
          </cell>
          <cell r="B973" t="str">
            <v>TP-LINK S.R.L.</v>
          </cell>
          <cell r="C973" t="str">
            <v>Licencia de Marca (Sistema Nº 5)</v>
          </cell>
          <cell r="D973" t="str">
            <v>BAJA</v>
          </cell>
          <cell r="E973"/>
          <cell r="F973">
            <v>30712386440</v>
          </cell>
          <cell r="G973" t="str">
            <v>Av. Leandro N. Alem 592, Piso 11, C.A.B.A., Argentina.</v>
          </cell>
          <cell r="H973" t="str">
            <v>Huizhou Byd Electronic Co., Ltd. // Xiangsui river, economic development zone, daya baym huizhou, Guangdong, 516083, China.</v>
          </cell>
          <cell r="I973" t="str">
            <v>Huizhou Byd Electronic Co., Ltd. // Xiangsui river, economic development zone, daya baym huizhou, Guangdong, 516083, China.</v>
          </cell>
          <cell r="J973" t="str">
            <v>China.</v>
          </cell>
          <cell r="K973" t="str">
            <v>Cargador de viaje para equipos de tecnología de la información</v>
          </cell>
          <cell r="L973" t="str">
            <v>neffos</v>
          </cell>
          <cell r="M973" t="str">
            <v>TUAR050100-K00</v>
          </cell>
          <cell r="N973" t="str">
            <v>Entrada: 100-240V~; 50/60Hz; 0.2A; Clase II; Salida: 5Vdc; 1.0A</v>
          </cell>
          <cell r="O973" t="str">
            <v>IEC 60950-1:2013 (Ed 2.2)</v>
          </cell>
          <cell r="P973" t="str">
            <v>KYW-11-17-6563</v>
          </cell>
          <cell r="Q973" t="str">
            <v>LENOR S.R.L.</v>
          </cell>
          <cell r="R973" t="str">
            <v>NA</v>
          </cell>
          <cell r="S973" t="str">
            <v>NA</v>
          </cell>
          <cell r="T973" t="str">
            <v>NA</v>
          </cell>
          <cell r="U973" t="str">
            <v>NA</v>
          </cell>
          <cell r="V973">
            <v>4</v>
          </cell>
          <cell r="W973" t="str">
            <v>4.2</v>
          </cell>
          <cell r="X973" t="str">
            <v>Fuente de alimentación para equipos de tecnología de la información</v>
          </cell>
          <cell r="Y973">
            <v>43075</v>
          </cell>
          <cell r="Z973"/>
          <cell r="AA973" t="str">
            <v>BAJA</v>
          </cell>
          <cell r="AB973" t="str">
            <v>NA</v>
          </cell>
          <cell r="AC973" t="str">
            <v>NA</v>
          </cell>
          <cell r="AD973" t="str">
            <v>-</v>
          </cell>
          <cell r="AE973"/>
          <cell r="AF973"/>
        </row>
        <row r="974">
          <cell r="A974" t="str">
            <v>TC-IACSA-0055/012.1</v>
          </cell>
          <cell r="B974" t="str">
            <v>Ansal Refrigeración S.A.</v>
          </cell>
          <cell r="C974" t="str">
            <v>Licencia de Tipo (Sistema Nº 4)</v>
          </cell>
          <cell r="D974" t="str">
            <v>BAJA</v>
          </cell>
          <cell r="E974"/>
          <cell r="F974">
            <v>30516712593</v>
          </cell>
          <cell r="G974" t="str">
            <v>Otamendi 530 - 1405 - C.A.B.A., Argentina.</v>
          </cell>
          <cell r="H974" t="str">
            <v>Ningbo Lion Ball Ventilator Co., Ltd. // No.426, Zhenshi Road, Jiangshan Town, Yinzhou, Ningbo, China..</v>
          </cell>
          <cell r="I974" t="str">
            <v>Ningbo Lion Ball Ventilator Co., Ltd. // No.426, Zhenshi Road, Jiangshan Town, Yinzhou, Ningbo, China..</v>
          </cell>
          <cell r="J974" t="str">
            <v>China.</v>
          </cell>
          <cell r="K974" t="str">
            <v>Ventilador tangencial</v>
          </cell>
          <cell r="L974" t="str">
            <v>BLUESTAR</v>
          </cell>
          <cell r="M974" t="str">
            <v>LB-01B-2; LB-01B-1</v>
          </cell>
          <cell r="N974" t="str">
            <v>220Vac; 50Hz; 1) 0,30A; 40W; 2) 0,155A; 18,3W</v>
          </cell>
          <cell r="O974" t="str">
            <v>IEC 60335-1:2010 (Ed. 5.0) + A1: 2013</v>
          </cell>
          <cell r="P974" t="str">
            <v>AN-10-17-3952</v>
          </cell>
          <cell r="Q974" t="str">
            <v>LENOR S.R.L.</v>
          </cell>
          <cell r="R974" t="str">
            <v>NA</v>
          </cell>
          <cell r="S974" t="str">
            <v>NA</v>
          </cell>
          <cell r="T974" t="str">
            <v>NA</v>
          </cell>
          <cell r="U974" t="str">
            <v>NA</v>
          </cell>
          <cell r="V974">
            <v>3</v>
          </cell>
          <cell r="W974" t="str">
            <v>3.1</v>
          </cell>
          <cell r="X974" t="str">
            <v>Climatización</v>
          </cell>
          <cell r="Y974">
            <v>43080</v>
          </cell>
          <cell r="Z974"/>
          <cell r="AA974" t="str">
            <v>BAJA</v>
          </cell>
          <cell r="AB974">
            <v>44102</v>
          </cell>
          <cell r="AC974" t="str">
            <v>cambio de codificacion (CAMBIO INTERNO DE INTERTEK)</v>
          </cell>
          <cell r="AD974" t="str">
            <v>-</v>
          </cell>
          <cell r="AE974"/>
          <cell r="AF974"/>
        </row>
        <row r="975">
          <cell r="A975" t="str">
            <v>TC-IACSA-0055/017.1</v>
          </cell>
          <cell r="B975" t="str">
            <v>Ansal Refrigeración S.A.</v>
          </cell>
          <cell r="C975" t="str">
            <v>Licencia de Tipo (Sistema Nº 4)</v>
          </cell>
          <cell r="D975" t="str">
            <v>BAJA</v>
          </cell>
          <cell r="E975"/>
          <cell r="F975">
            <v>30516712593</v>
          </cell>
          <cell r="G975" t="str">
            <v>Otamendi 530, C.A.B.A., Argentina.</v>
          </cell>
          <cell r="H975" t="str">
            <v>Hangzhou Weiguang Electronic Co., Ltd. // 365 Xingzhong Road, Yuhang Region, Hangzhou, China..</v>
          </cell>
          <cell r="I975" t="str">
            <v>Hangzhou Weiguang Electronic Co., Ltd. // 365 Xingzhong Road, Yuhang Region, Hangzhou, China..</v>
          </cell>
          <cell r="J975" t="str">
            <v>China.</v>
          </cell>
          <cell r="K975" t="str">
            <v>Motoventilador para unidades condensadoras</v>
          </cell>
          <cell r="L975" t="str">
            <v>BLUESTAR</v>
          </cell>
          <cell r="M975" t="str">
            <v>YWF4E-300S (1); YWF4E-300B (2); YWF4E-350S (3); YWF4E-350B (4); YWF4E-400S (5); YWF4E-400B (6); YWF4E-450S (7); YWF4E-450B (8); YWF4E-500B (9) ; YWF4E-500S (10); FEM672 (11)</v>
          </cell>
          <cell r="N975" t="str">
            <v>220Vac; 50 Hz; (1) 0,42 A; 39/85 W; ASPIRANTE; (2) 0,42 A; 39/85 W; SOPLANTE; (3) 0,65 A; 62/129 W; ASPIRANTE; (4) 0,65 A; 62/129 W; SOPLANTE; (5) 0,82 A; 112/180 W; ASPIRANTE; (6) 0,82 A; 112/180 W; SOPLANTE; (7) 1,15 A; 155/250 W; ASPIRANTE; (8) 1,15 A; 115/250 W; SOPLANTE; (9) 1,75 A; 208/380 W; SOPLANTE; (10) 1,75 A; 208/380 W; ASPIRANTE; (11) 0,2 A</v>
          </cell>
          <cell r="O975" t="str">
            <v>IEC 60335-1:2010 (Ed. 5.0) + IEC 60335-2-40:2013 (Ed. 5.0).</v>
          </cell>
          <cell r="P975" t="str">
            <v>AN-10-17-3266</v>
          </cell>
          <cell r="Q975" t="str">
            <v>LENOR S.R.L.</v>
          </cell>
          <cell r="R975" t="str">
            <v>NA</v>
          </cell>
          <cell r="S975" t="str">
            <v>NA</v>
          </cell>
          <cell r="T975" t="str">
            <v>NA</v>
          </cell>
          <cell r="U975" t="str">
            <v>NA</v>
          </cell>
          <cell r="V975">
            <v>3</v>
          </cell>
          <cell r="W975" t="str">
            <v>3.1</v>
          </cell>
          <cell r="X975" t="str">
            <v>Climatización</v>
          </cell>
          <cell r="Y975">
            <v>43080</v>
          </cell>
          <cell r="Z975"/>
          <cell r="AA975" t="str">
            <v>BAJA</v>
          </cell>
          <cell r="AB975">
            <v>43427</v>
          </cell>
          <cell r="AC975" t="str">
            <v>Revision por agregado de modelos</v>
          </cell>
          <cell r="AD975" t="str">
            <v>-</v>
          </cell>
          <cell r="AE975"/>
          <cell r="AF975"/>
        </row>
        <row r="976">
          <cell r="A976" t="str">
            <v>TC-IACSA-0055/015.1</v>
          </cell>
          <cell r="B976" t="str">
            <v>Ansal Refrigeración S.A.</v>
          </cell>
          <cell r="C976" t="str">
            <v>Licencia de Tipo (Sistema Nº 4)</v>
          </cell>
          <cell r="D976" t="str">
            <v>BAJA</v>
          </cell>
          <cell r="E976"/>
          <cell r="F976">
            <v>30516712593</v>
          </cell>
          <cell r="G976" t="str">
            <v>Otamendi 530 - 1405 - C.A.B.A., Argentina.</v>
          </cell>
          <cell r="H976" t="str">
            <v>Ningbo Lion Ball Ventilator Co., Ltd. // No.426, Zhenshi Road, Jiangshan Town, Yinzhou, Ningbo, China..</v>
          </cell>
          <cell r="I976" t="str">
            <v>Ningbo Lion Ball Ventilator Co., Ltd. // No.426, Zhenshi Road, Jiangshan Town, Yinzhou, Ningbo, China..</v>
          </cell>
          <cell r="J976" t="str">
            <v>China.</v>
          </cell>
          <cell r="K976" t="str">
            <v>Miniforzador para unidades condensadoras</v>
          </cell>
          <cell r="L976" t="str">
            <v>BLUESTAR</v>
          </cell>
          <cell r="M976" t="str">
            <v>YJF63-1238</v>
          </cell>
          <cell r="N976" t="str">
            <v>220-240Vac; 50/60Hz; 0,14/0,10A</v>
          </cell>
          <cell r="O976" t="str">
            <v>IEC 60335-1:2010 (Ed. 5.0) + IEC 60335-2-40:2013 (Ed. 5.0).</v>
          </cell>
          <cell r="P976" t="str">
            <v>AN-10-17-3951</v>
          </cell>
          <cell r="Q976" t="str">
            <v>LENOR S.R.L.</v>
          </cell>
          <cell r="R976" t="str">
            <v>NA</v>
          </cell>
          <cell r="S976" t="str">
            <v>NA</v>
          </cell>
          <cell r="T976" t="str">
            <v>NA</v>
          </cell>
          <cell r="U976" t="str">
            <v>NA</v>
          </cell>
          <cell r="V976">
            <v>3</v>
          </cell>
          <cell r="W976" t="str">
            <v>3.1</v>
          </cell>
          <cell r="X976" t="str">
            <v>Climatización</v>
          </cell>
          <cell r="Y976">
            <v>43080</v>
          </cell>
          <cell r="Z976"/>
          <cell r="AA976" t="str">
            <v>BAJA</v>
          </cell>
          <cell r="AB976">
            <v>44102</v>
          </cell>
          <cell r="AC976" t="str">
            <v>CAMBIO EN LA CODIFICACION INTERNA</v>
          </cell>
          <cell r="AD976" t="str">
            <v>-</v>
          </cell>
          <cell r="AE976"/>
          <cell r="AF976"/>
        </row>
        <row r="977">
          <cell r="A977" t="str">
            <v>TC-IACSA-0157/002.1R1</v>
          </cell>
          <cell r="B977" t="str">
            <v>Power Systems Argentina S.A.</v>
          </cell>
          <cell r="C977" t="str">
            <v>Licencia de Tipo (Sistema Nº 4)</v>
          </cell>
          <cell r="D977" t="str">
            <v>BAJA</v>
          </cell>
          <cell r="E977"/>
          <cell r="F977">
            <v>30707910530</v>
          </cell>
          <cell r="G977" t="str">
            <v>Deheza 1651 Piso 13 Depto “F”, C.A.B.A., Argentina.</v>
          </cell>
          <cell r="H977" t="str">
            <v>Power Bank Electronicss Corporation</v>
          </cell>
          <cell r="I977" t="str">
            <v>Power Bank Electronics Corporation  // 4F, B Building, An-Jia Industrial Park. Gong He 3rd Industrial Zone – B Sec. Bao An District, Shenzhen City, Guangdong, China.</v>
          </cell>
          <cell r="J977" t="str">
            <v>China.</v>
          </cell>
          <cell r="K977" t="str">
            <v xml:space="preserve">Estabilizador de Tensión </v>
          </cell>
          <cell r="L977" t="str">
            <v>Polaris Energy Systems</v>
          </cell>
          <cell r="M977" t="str">
            <v>Power Center AVR 1200 VA</v>
          </cell>
          <cell r="N977" t="str">
            <v>220V, 50Hz, 600W, Clase I</v>
          </cell>
          <cell r="O977" t="str">
            <v xml:space="preserve">IEC 60950-1: 2005 (Ed 2.0) + A1:2009
</v>
          </cell>
          <cell r="P977" t="str">
            <v xml:space="preserve">CXT-07-17-6759  </v>
          </cell>
          <cell r="Q977" t="str">
            <v>LENOR S.R.L.</v>
          </cell>
          <cell r="R977" t="str">
            <v>NA</v>
          </cell>
          <cell r="S977" t="str">
            <v>NA</v>
          </cell>
          <cell r="T977" t="str">
            <v>NA</v>
          </cell>
          <cell r="U977" t="str">
            <v>NA</v>
          </cell>
          <cell r="V977">
            <v>5</v>
          </cell>
          <cell r="W977" t="str">
            <v>5.8</v>
          </cell>
          <cell r="X977" t="str">
            <v>Equipamiento de tecnología de la información y comunicación</v>
          </cell>
          <cell r="Y977">
            <v>43081</v>
          </cell>
          <cell r="Z977"/>
          <cell r="AA977" t="str">
            <v>BAJA</v>
          </cell>
          <cell r="AB977" t="str">
            <v>NA</v>
          </cell>
          <cell r="AC977" t="str">
            <v>NA</v>
          </cell>
          <cell r="AD977" t="str">
            <v>-</v>
          </cell>
          <cell r="AE977"/>
          <cell r="AF977"/>
        </row>
        <row r="978">
          <cell r="A978" t="str">
            <v>TC-IACSA-0055/016.1</v>
          </cell>
          <cell r="B978" t="str">
            <v>Ansal Refrigeración S.A.</v>
          </cell>
          <cell r="C978" t="str">
            <v>Licencia de Tipo (Sistema Nº 4)</v>
          </cell>
          <cell r="D978" t="str">
            <v>BAJA</v>
          </cell>
          <cell r="E978"/>
          <cell r="F978">
            <v>30516712593</v>
          </cell>
          <cell r="G978" t="str">
            <v>Otamendi 530, C.A.B.A., Argentina.</v>
          </cell>
          <cell r="H978" t="str">
            <v>Hangzhou Weiguang Electronic Co., Ltd. // 365 Xingzhong Road, Yuhang Region, Hangzhou, China..</v>
          </cell>
          <cell r="I978" t="str">
            <v>Hangzhou Weiguang Electronic Co., Ltd. // 365 Xingzhong Road, Yuhang Region, Hangzhou, China..</v>
          </cell>
          <cell r="J978" t="str">
            <v>China.</v>
          </cell>
          <cell r="K978" t="str">
            <v>Motoventilador para unidades condensadoras</v>
          </cell>
          <cell r="L978" t="str">
            <v>BLUESTAR</v>
          </cell>
          <cell r="M978" t="str">
            <v>1) YWF4D-400S-102/47G; 1) YWF4D-400B-102/47G; 2) YWF4D-450S-102-60G; 2) YWF4D-450B-102/60G; 3) YWF4D-500S-137/35-G; 3) YWF4D-500B-137/35G; 4) YWF4D-550S-137/50G; 4) YWF4D-550B-137/50G; 5) YWF4D-630S-137/70G; 5) YWF4D-630B-137/70G; 6) YWF6D-710S-180/75G</v>
          </cell>
          <cell r="N978" t="str">
            <v>380Vac; 50Hz; 1) 0,47A; 110/180W; 2) 0,55A; 180/250W; 3) 0,99A; 240/390W; 4) 1,20A; 465/600W; 5) 1,60A; 600/800W; 6) (Δ)1,90A; 700/900W; (Y) 1,15A; 494/650W</v>
          </cell>
          <cell r="O978" t="str">
            <v>IEC 60335-1: 2010 (Ed 5.0) + IEC 60335-2-40: 2013 (Ed 5.0)</v>
          </cell>
          <cell r="P978" t="str">
            <v>AN-10-17-3267</v>
          </cell>
          <cell r="Q978" t="str">
            <v>LENOR S.R.L.</v>
          </cell>
          <cell r="R978" t="str">
            <v>NA</v>
          </cell>
          <cell r="S978" t="str">
            <v>NA</v>
          </cell>
          <cell r="T978" t="str">
            <v>NA</v>
          </cell>
          <cell r="U978" t="str">
            <v>NA</v>
          </cell>
          <cell r="V978">
            <v>3</v>
          </cell>
          <cell r="W978" t="str">
            <v>3.1</v>
          </cell>
          <cell r="X978" t="str">
            <v>Climatización</v>
          </cell>
          <cell r="Y978">
            <v>43083</v>
          </cell>
          <cell r="Z978"/>
          <cell r="AA978" t="str">
            <v>BAJA</v>
          </cell>
          <cell r="AB978">
            <v>43425</v>
          </cell>
          <cell r="AC978" t="str">
            <v>Revisión constructiva por agregado de modelo</v>
          </cell>
          <cell r="AD978" t="str">
            <v>-</v>
          </cell>
          <cell r="AE978"/>
          <cell r="AF978"/>
        </row>
        <row r="979">
          <cell r="A979" t="str">
            <v>IACSA-V7-001.4</v>
          </cell>
          <cell r="B979" t="str">
            <v>Verifone Argentina S.A.</v>
          </cell>
          <cell r="C979" t="str">
            <v>Licencia de Marca (Sistema Nº 5)</v>
          </cell>
          <cell r="D979" t="str">
            <v>BAJA</v>
          </cell>
          <cell r="E979"/>
          <cell r="F979">
            <v>30682526544</v>
          </cell>
          <cell r="G979" t="str">
            <v>Arias 3751  Piso 15- CABA, Argentina.</v>
          </cell>
          <cell r="H979" t="str">
            <v>Channel Well Technology Co Ltda. // N° 222, SEC 2, NANKAN RD., LUJHU TOWNSHIP, TAOYUAN HSIEN, TAIWAN</v>
          </cell>
          <cell r="I979" t="str">
            <v>Channel Well Technology (Guangzhou) Co.,Ltd. // Bld.B.Eastem Hi-tech Industrial Base Zengjiang Street, Zengcheng, Guangzhou Guandong 511300, P.R.China..</v>
          </cell>
          <cell r="J979" t="str">
            <v>China.</v>
          </cell>
          <cell r="K979" t="str">
            <v>Fuente de alimentacion para terminales de punto de venta</v>
          </cell>
          <cell r="L979" t="str">
            <v>Verifone</v>
          </cell>
          <cell r="M979" t="str">
            <v>2ACA009E</v>
          </cell>
          <cell r="N979" t="str">
            <v>Entrada: 100-240Vac; 50-60 Hz; 0,5A; Clase II; 9W  
Salida: 9Vdc; 1A</v>
          </cell>
          <cell r="O979" t="str">
            <v>IEC 60950-1:2005 (Ed. 2.0) + A1:2009</v>
          </cell>
          <cell r="P979" t="str">
            <v xml:space="preserve">SE 08518; SE 09047 </v>
          </cell>
          <cell r="Q979" t="str">
            <v>LADET S.A.</v>
          </cell>
          <cell r="R979" t="str">
            <v>NA</v>
          </cell>
          <cell r="S979" t="str">
            <v>NA</v>
          </cell>
          <cell r="T979" t="str">
            <v>NA</v>
          </cell>
          <cell r="U979" t="str">
            <v>NA</v>
          </cell>
          <cell r="V979">
            <v>4</v>
          </cell>
          <cell r="W979" t="str">
            <v>4.2</v>
          </cell>
          <cell r="X979" t="str">
            <v>Fuente de alimentación para equipos de tecnología de la información</v>
          </cell>
          <cell r="Y979">
            <v>43087</v>
          </cell>
          <cell r="Z979"/>
          <cell r="AA979" t="str">
            <v>BAJA</v>
          </cell>
          <cell r="AB979">
            <v>43418</v>
          </cell>
          <cell r="AC979" t="str">
            <v>CAMBIO DE REVISION POR CAMBIO EN FRECUENCIA DEL EQUIPO</v>
          </cell>
          <cell r="AD979" t="str">
            <v>-</v>
          </cell>
          <cell r="AE979"/>
          <cell r="AF979"/>
        </row>
        <row r="980">
          <cell r="A980" t="str">
            <v>IACSA-A28-005.3</v>
          </cell>
          <cell r="B980" t="str">
            <v>Ares S.A.</v>
          </cell>
          <cell r="C980" t="str">
            <v>Licencia de Marca (Sistema Nº 5)</v>
          </cell>
          <cell r="D980" t="str">
            <v>BAJA</v>
          </cell>
          <cell r="E980"/>
          <cell r="F980">
            <v>30642908304</v>
          </cell>
          <cell r="G980" t="str">
            <v>Av. San Martin 1591, Rio Ceballos, Cordoba, Argentina.</v>
          </cell>
          <cell r="H980" t="str">
            <v>Bay Tek Games Inc. // 1077 East Gkebrook Drive, Pulaski, Wisconsin, Estados Unidos..</v>
          </cell>
          <cell r="I980" t="str">
            <v>Bay Tek Games Inc. // 1077 East Gkebrook Drive, Pulaski, Wisconsin, Estados Unidos..</v>
          </cell>
          <cell r="J980" t="str">
            <v>Estados Unidos.</v>
          </cell>
          <cell r="K980" t="str">
            <v>Juegos accionados a fichas o cualquier otro medio de pago</v>
          </cell>
          <cell r="L980" t="str">
            <v>BAYTEK GAMES Inc</v>
          </cell>
          <cell r="M980" t="str">
            <v>Trolls</v>
          </cell>
          <cell r="N980" t="str">
            <v>230Vac; 50/60Hz; 2,5A; Clase I</v>
          </cell>
          <cell r="O980" t="str">
            <v>IEC 60335-1:2010 (Ed 5.0) + A1: 2013 + IEC 60335-2-82:2002 (Ed 2.0) + A1:2008</v>
          </cell>
          <cell r="P980" t="str">
            <v>103453853MIN‐002</v>
          </cell>
          <cell r="Q980" t="str">
            <v>Intertek Testing Services NA., Inc.</v>
          </cell>
          <cell r="R980" t="str">
            <v>Intertek Testing Services NA Inc</v>
          </cell>
          <cell r="S980" t="str">
            <v>103453853MIN‐002</v>
          </cell>
          <cell r="T980">
            <v>43444</v>
          </cell>
          <cell r="U980" t="str">
            <v>Disp 760-2017</v>
          </cell>
          <cell r="V980">
            <v>5</v>
          </cell>
          <cell r="W980" t="str">
            <v>5.3</v>
          </cell>
          <cell r="X980" t="str">
            <v>Consolas de juego/ mesas de juego.</v>
          </cell>
          <cell r="Y980">
            <v>43089</v>
          </cell>
          <cell r="Z980"/>
          <cell r="AA980">
            <v>44175</v>
          </cell>
          <cell r="AB980"/>
          <cell r="AC980"/>
          <cell r="AD980">
            <v>-1737</v>
          </cell>
          <cell r="AE980"/>
          <cell r="AF980"/>
        </row>
        <row r="981">
          <cell r="A981" t="str">
            <v>IACSA-N20-001.1R1</v>
          </cell>
          <cell r="B981" t="str">
            <v>Nicelectric S.A.</v>
          </cell>
          <cell r="C981" t="str">
            <v>Licencia de Marca (Sistema Nº 5)</v>
          </cell>
          <cell r="D981" t="str">
            <v>BAJA</v>
          </cell>
          <cell r="E981"/>
          <cell r="F981">
            <v>30696732295</v>
          </cell>
          <cell r="G981" t="str">
            <v>Senillosa 1944, C.A.B.A., Argentina.</v>
          </cell>
          <cell r="H981" t="str">
            <v>REIGN POWER CO., LTD</v>
          </cell>
          <cell r="I981" t="str">
            <v>Reign Power Co., Ltd
4F South, A2 Bldg, B3 Area Fuhai Industrial Park, Fuhai Rd, Fuyon Town, Baoan District, Shenzhen City, 518103, China..</v>
          </cell>
          <cell r="J981" t="str">
            <v>China.</v>
          </cell>
          <cell r="K981" t="str">
            <v>Fuente de alimentacion para CPU</v>
          </cell>
          <cell r="L981" t="str">
            <v>REIGN POWER</v>
          </cell>
          <cell r="M981" t="str">
            <v>(1) LP1100D-12MDA; (2) LP1100D-24MDA; (3) LP1150D-12MADA; (4) LP1150D-24MADA; (5) LP1300D-24MDA.</v>
          </cell>
          <cell r="N981" t="str">
            <v xml:space="preserve">Entrada : 100-120/200-240Vac; 50-60 Hz; Clase I; (1),(2) 2.0A Max.; (3),(4) 3.0A Max.; (5) 5.0A Max.
Salida : (1) 12Vdc 8,3A 100W; (2) 24Vdc 4,2A 100W; (3) 12Vdc 12,5A 150W; (4) 24Vdc 6,25A 150W; (5) 24Vdc 12,5A 300W </v>
          </cell>
          <cell r="O981" t="str">
            <v>IEC 60950-1:2009 (Ed. 2.1).</v>
          </cell>
          <cell r="P981" t="str">
            <v>SE Nº 07754</v>
          </cell>
          <cell r="Q981" t="str">
            <v>LADET S.A.</v>
          </cell>
          <cell r="R981" t="str">
            <v>NA</v>
          </cell>
          <cell r="S981" t="str">
            <v>NA</v>
          </cell>
          <cell r="T981" t="str">
            <v>NA</v>
          </cell>
          <cell r="U981" t="str">
            <v>NA</v>
          </cell>
          <cell r="V981">
            <v>4</v>
          </cell>
          <cell r="W981" t="str">
            <v>4.2</v>
          </cell>
          <cell r="X981" t="str">
            <v>Fuente de alimentación para equipos de tecnología de la información</v>
          </cell>
          <cell r="Y981">
            <v>43089</v>
          </cell>
          <cell r="Z981"/>
          <cell r="AA981" t="str">
            <v>BAJA</v>
          </cell>
          <cell r="AB981" t="str">
            <v>NA</v>
          </cell>
          <cell r="AC981" t="str">
            <v>NA</v>
          </cell>
          <cell r="AD981" t="str">
            <v>BAJA</v>
          </cell>
          <cell r="AE981"/>
          <cell r="AF981"/>
        </row>
        <row r="982">
          <cell r="A982" t="str">
            <v>IACSA-N20-001.3R1</v>
          </cell>
          <cell r="B982" t="str">
            <v>Nicelectric S.A.</v>
          </cell>
          <cell r="C982" t="str">
            <v>Licencia de Marca (Sistema Nº 5)</v>
          </cell>
          <cell r="D982" t="str">
            <v>BAJA</v>
          </cell>
          <cell r="E982"/>
          <cell r="F982">
            <v>30696732295</v>
          </cell>
          <cell r="G982" t="str">
            <v>Senillosa 1944, C.A.B.A., Argentina.</v>
          </cell>
          <cell r="H982" t="str">
            <v>REIGN POWER CO., LTD</v>
          </cell>
          <cell r="I982" t="str">
            <v>Reign Power Co., Ltd
4F South, A2 Bldg, B3 Area Fuhai Industrial Park, Fuhai Rd, Fuyon Town, Baoan District, Shenzhen City, 518103, China..</v>
          </cell>
          <cell r="J982" t="str">
            <v>China.</v>
          </cell>
          <cell r="K982" t="str">
            <v>Fuente de alimentacion para CPU</v>
          </cell>
          <cell r="L982" t="str">
            <v>REIGN POWER</v>
          </cell>
          <cell r="M982" t="str">
            <v>(1) LP1500D-12MDA, (2) LP1500D-24MDA</v>
          </cell>
          <cell r="N982" t="str">
            <v xml:space="preserve">Entrada : 100-120/200-240Vac; 50-60 Hz; Clase I; 14.0A Max.; 
Salida : (1) 12Vdc 41,7A 500W; (2) 24Vdc 20,8A 500W; </v>
          </cell>
          <cell r="O982" t="str">
            <v>IEC 60950-1:2009 (Ed. 2.1).</v>
          </cell>
          <cell r="P982" t="str">
            <v>SE N° 07756</v>
          </cell>
          <cell r="Q982" t="str">
            <v>LADET S.A.</v>
          </cell>
          <cell r="R982" t="str">
            <v>NA</v>
          </cell>
          <cell r="S982" t="str">
            <v>NA</v>
          </cell>
          <cell r="T982" t="str">
            <v>NA</v>
          </cell>
          <cell r="U982" t="str">
            <v>NA</v>
          </cell>
          <cell r="V982">
            <v>4</v>
          </cell>
          <cell r="W982" t="str">
            <v>4.2</v>
          </cell>
          <cell r="X982" t="str">
            <v>Fuente de alimentación para equipos de tecnología de la información</v>
          </cell>
          <cell r="Y982">
            <v>43089</v>
          </cell>
          <cell r="Z982"/>
          <cell r="AA982" t="str">
            <v>BAJA</v>
          </cell>
          <cell r="AB982" t="str">
            <v>NA</v>
          </cell>
          <cell r="AC982" t="str">
            <v>NA</v>
          </cell>
          <cell r="AD982" t="str">
            <v>BAJA</v>
          </cell>
          <cell r="AE982"/>
          <cell r="AF982"/>
        </row>
        <row r="983">
          <cell r="A983" t="str">
            <v>IACSA-G9-001.2</v>
          </cell>
          <cell r="B983" t="str">
            <v>GARBARINO S.A.</v>
          </cell>
          <cell r="C983" t="str">
            <v>Licencia de Marca (Sistema Nº 5)</v>
          </cell>
          <cell r="D983" t="str">
            <v>BAJA</v>
          </cell>
          <cell r="E983"/>
          <cell r="F983">
            <v>30540088213</v>
          </cell>
          <cell r="G983" t="str">
            <v>Guevara 533 (1427), C.A.B.A., Argentina.</v>
          </cell>
          <cell r="H983" t="str">
            <v>Guangdong Kerong Electrical Appliances Co., Ltd.</v>
          </cell>
          <cell r="I983" t="str">
            <v>Guangdong Kerong Electrical Appliances Co., Ltd. // No #8, Huatian Road, Tianjiuwei,Huakou,Ronggui, Shunde, Foshan, Guangdong, China..</v>
          </cell>
          <cell r="J983" t="str">
            <v>China.</v>
          </cell>
          <cell r="K983" t="str">
            <v>Cava de Vino</v>
          </cell>
          <cell r="L983" t="str">
            <v>COVENTRY</v>
          </cell>
          <cell r="M983" t="str">
            <v xml:space="preserve">(1) CKWS08; (2) CKWS12; (3) CKWS18
</v>
          </cell>
          <cell r="N983" t="str">
            <v xml:space="preserve">220-240Vac; 50/60Hz; 70W; Class I; Clase climatica SN-N; Ciclopentano;
Capacidad Nominal: (1) 23L; (2) 33L; (3) 55L </v>
          </cell>
          <cell r="O983" t="str">
            <v>IEC 60335-1:2010 (Ed. 5.0) +A1:2013; IEC 60335-2-24:2010 (Ed. 7.0) + A1:2012</v>
          </cell>
          <cell r="P983" t="str">
            <v>140708136GZU-001 M1</v>
          </cell>
          <cell r="Q983" t="str">
            <v>Intertek Testing Services Shenzhen Ltd. Guangzhou Branch</v>
          </cell>
          <cell r="R983" t="str">
            <v>Intertek Testing Services (Singapore) Pte Ltd.</v>
          </cell>
          <cell r="S983" t="str">
            <v>SG ITS-8566M1</v>
          </cell>
          <cell r="T983">
            <v>42247</v>
          </cell>
          <cell r="U983" t="str">
            <v>Disp 238-E 2017</v>
          </cell>
          <cell r="V983">
            <v>3</v>
          </cell>
          <cell r="W983" t="str">
            <v>3.3</v>
          </cell>
          <cell r="X983" t="str">
            <v xml:space="preserve">Heladeras/freezers </v>
          </cell>
          <cell r="Y983">
            <v>43096</v>
          </cell>
          <cell r="Z983"/>
          <cell r="AA983" t="str">
            <v>BAJA</v>
          </cell>
          <cell r="AB983">
            <v>43157</v>
          </cell>
          <cell r="AC983" t="str">
            <v>Correccion de error de tipeo en caracteristicas nominales de frecuencia</v>
          </cell>
          <cell r="AD983" t="str">
            <v>-</v>
          </cell>
          <cell r="AE983"/>
          <cell r="AF983"/>
        </row>
        <row r="984">
          <cell r="A984" t="str">
            <v>IACSA-V7-006.1</v>
          </cell>
          <cell r="B984" t="str">
            <v>Verifone Argentina S.A.</v>
          </cell>
          <cell r="C984" t="str">
            <v>Licencia de Marca (Sistema Nº 5)</v>
          </cell>
          <cell r="D984" t="str">
            <v>BAJA</v>
          </cell>
          <cell r="E984"/>
          <cell r="F984">
            <v>30682526544</v>
          </cell>
          <cell r="G984" t="str">
            <v>Arias 3751  Piso 15- CABA, Argentina.</v>
          </cell>
          <cell r="H984" t="str">
            <v>Salcomp Industrial Eletrônia da Amazônia // 4145, Avenida dos Oitis, Manaus, Amazonas,Brasil..</v>
          </cell>
          <cell r="I984" t="str">
            <v>Salcomp Industrial Eletrônia da Amazônia // 4145, Avenida dos Oitis, Manaus, Amazonas, Brasil..</v>
          </cell>
          <cell r="J984" t="str">
            <v>Brasil.</v>
          </cell>
          <cell r="K984" t="str">
            <v>Fuente de alimentación para usar con terminales de puntos de venta.</v>
          </cell>
          <cell r="L984" t="str">
            <v>Verifone</v>
          </cell>
          <cell r="M984" t="str">
            <v>VF0108BR</v>
          </cell>
          <cell r="N984" t="str">
            <v>Entrada:100-240Vac; 50-60Hz; 1,0A; Clase II
Salida: 11,6Vdc; 1,55A</v>
          </cell>
          <cell r="O984" t="str">
            <v>IEC 60950-1:2005 (Ed. 2.0) + A1:2009</v>
          </cell>
          <cell r="P984" t="str">
            <v xml:space="preserve">SE N° 09070 </v>
          </cell>
          <cell r="Q984" t="str">
            <v>LADET S.A.</v>
          </cell>
          <cell r="R984" t="str">
            <v>NA</v>
          </cell>
          <cell r="S984" t="str">
            <v>NA</v>
          </cell>
          <cell r="T984" t="str">
            <v>NA</v>
          </cell>
          <cell r="U984" t="str">
            <v>NA</v>
          </cell>
          <cell r="V984">
            <v>4</v>
          </cell>
          <cell r="W984" t="str">
            <v>4.4</v>
          </cell>
          <cell r="X984" t="str">
            <v>Fuente de alimentación generales</v>
          </cell>
          <cell r="Y984">
            <v>43096</v>
          </cell>
          <cell r="Z984"/>
          <cell r="AA984" t="str">
            <v>BAJA</v>
          </cell>
          <cell r="AB984">
            <v>43994</v>
          </cell>
          <cell r="AC984" t="str">
            <v>cambio de codificacion (CAMBIO INTERNO DE INTERTEK)</v>
          </cell>
          <cell r="AD984" t="str">
            <v>-</v>
          </cell>
          <cell r="AE984"/>
          <cell r="AF984"/>
        </row>
        <row r="985">
          <cell r="A985" t="str">
            <v>IACSA-I18-001.1</v>
          </cell>
          <cell r="B985" t="str">
            <v>ILM ARGENTINA S.R.L.</v>
          </cell>
          <cell r="C985" t="str">
            <v>Licencia de Marca (Sistema Nº 5)</v>
          </cell>
          <cell r="D985" t="str">
            <v>BAJA</v>
          </cell>
          <cell r="E985"/>
          <cell r="F985">
            <v>30715445936</v>
          </cell>
          <cell r="G985" t="str">
            <v>25 DE MAYO 956, 1ro H, Bo Gral Paz, Córdoba, 5000, Argentina.</v>
          </cell>
          <cell r="H985" t="str">
            <v>ZHEJIANG BABYSUN NEW ENERGY TECHNOLOGY CO., LTD. // NO. 2 JINNIU ROAD, JIANSHAN NEW ZONE, HAINING, ZHEJIANG, China..</v>
          </cell>
          <cell r="I985" t="str">
            <v>ZHEJIANG BABYSUN NEW ENERGY TECHNOLOGY CO., LTD. // NO. 2 JINNIU ROAD, JIANSHAN NEW ZONE, HAINING, ZHEJIANG, China..</v>
          </cell>
          <cell r="J985" t="str">
            <v>China.</v>
          </cell>
          <cell r="K985" t="str">
            <v>TERMOTANQUE SOLAR CON RESISTENCIA ELÉCTRICA Y CONTROLADOR DIGITAL</v>
          </cell>
          <cell r="L985" t="str">
            <v>EVATIOS; BABYSUN</v>
          </cell>
          <cell r="M985" t="str">
            <v>1) TNP060LA; 2) TNP080LA; 3) TNP100LA; 4) TNP150LA; 5) TNP200LA; 6) TNP250LA; 7) TNP300LA; 8) TNP350LA; 1) BN-1-5806; 2) BN-1-5808; 3) BN-1-5810; 4) BN-1-5815; 5) BN-1-5820; 6) BN-1-5825; 7) BN-1-5830; 8) BN-1-5835</v>
          </cell>
          <cell r="N985" t="str">
            <v>220V; 50Hz; Clase I; 1) 1500W; 60L; 2) 1500W; 80L; 3) 1500W; 100L; 4) 1500W; 150L
5) 1500W; 200L; 6) 1500W; 250L; 7) 1500W; 300L; 8) 2000W; 350L</v>
          </cell>
          <cell r="O985" t="str">
            <v>IEC 60335-1:2010 (Ed. 5.0) + A1:2013 + IEC 60335-1-21:2002 (Ed. 5.0) + A1:2004 + A2:2008</v>
          </cell>
          <cell r="P985" t="str">
            <v xml:space="preserve">170912 10 SE </v>
          </cell>
          <cell r="Q985" t="str">
            <v>CES S.A.</v>
          </cell>
          <cell r="R985" t="str">
            <v>NA</v>
          </cell>
          <cell r="S985" t="str">
            <v>NA</v>
          </cell>
          <cell r="T985" t="str">
            <v>NA</v>
          </cell>
          <cell r="U985" t="str">
            <v>NA</v>
          </cell>
          <cell r="V985">
            <v>3</v>
          </cell>
          <cell r="W985" t="str">
            <v>3.5</v>
          </cell>
          <cell r="X985" t="str">
            <v>Termotanques/calefones</v>
          </cell>
          <cell r="Y985">
            <v>43098</v>
          </cell>
          <cell r="Z985"/>
          <cell r="AA985" t="str">
            <v>BAJA</v>
          </cell>
          <cell r="AB985">
            <v>43297</v>
          </cell>
          <cell r="AC985" t="str">
            <v>NA</v>
          </cell>
          <cell r="AD985" t="str">
            <v>-</v>
          </cell>
          <cell r="AE985"/>
          <cell r="AF985"/>
        </row>
        <row r="986">
          <cell r="A986" t="str">
            <v>IACSA-P25-001.1</v>
          </cell>
          <cell r="B986" t="str">
            <v>Philips Ligthing Argentina S.A.</v>
          </cell>
          <cell r="C986" t="str">
            <v>Licencia de Marca (Sistema Nº 5)</v>
          </cell>
          <cell r="D986" t="str">
            <v>BAJA</v>
          </cell>
          <cell r="E986"/>
          <cell r="F986" t="str">
            <v>NA</v>
          </cell>
          <cell r="G986" t="str">
            <v>Dr. Nicolas Repetto 3656; 4° piso; Olivos, Vicente López, Buenos Aires, Argentina.</v>
          </cell>
          <cell r="H986" t="str">
            <v>Ten Pao Industrial Co., Ltd. // Room10-11,6/F.,Kwong Sang Hong Centre, 151-153 Hoi Bun Road, Kwun Tong, Kowloon, Hong Kong.</v>
          </cell>
          <cell r="I986" t="str">
            <v>Ten Pao Electronics (Huizhou) Co., Ltd // Dongjiang Industrial Area, Shuikou Town, Huizhou City, Guangdong Province, P. R. China.</v>
          </cell>
          <cell r="J986">
            <v>0</v>
          </cell>
          <cell r="K986" t="str">
            <v>Fuente de alimentación conmutada</v>
          </cell>
          <cell r="L986" t="str">
            <v>PHILIPS</v>
          </cell>
          <cell r="M986" t="str">
            <v>S005BMM0500100</v>
          </cell>
          <cell r="N986" t="str">
            <v>Entrada: 100-240V~; 50/60Hz, 300mA, Clase II 
Salida: 5.0Vdc; 10-1000mA; 5W</v>
          </cell>
          <cell r="O986" t="str">
            <v>IEC 60950-1:2005 (Ed 2.0) + A 1:2009 + A2:2013</v>
          </cell>
          <cell r="P986" t="str">
            <v>160506001GZU-001</v>
          </cell>
          <cell r="Q986" t="str">
            <v>Intertek Testing Services Shenzhen Ltd. Guangzhou Branch</v>
          </cell>
          <cell r="R986" t="str">
            <v>NA</v>
          </cell>
          <cell r="S986" t="str">
            <v>NA</v>
          </cell>
          <cell r="T986" t="str">
            <v>NA</v>
          </cell>
          <cell r="U986" t="str">
            <v>NA</v>
          </cell>
          <cell r="V986">
            <v>4</v>
          </cell>
          <cell r="W986" t="str">
            <v>4.2</v>
          </cell>
          <cell r="X986" t="str">
            <v>Fuente de alimentación para equipos de tecnología de la información</v>
          </cell>
          <cell r="Y986">
            <v>43098</v>
          </cell>
          <cell r="Z986"/>
          <cell r="AA986" t="str">
            <v>BAJA</v>
          </cell>
          <cell r="AB986">
            <v>43122</v>
          </cell>
          <cell r="AC986" t="str">
            <v>BAJA por sector de producto-  no se autoriza etiquetado ETL-AR</v>
          </cell>
          <cell r="AD986" t="str">
            <v>-</v>
          </cell>
          <cell r="AE986"/>
          <cell r="AF986"/>
        </row>
        <row r="987">
          <cell r="A987" t="str">
            <v>IACSA-J8-010.1R1</v>
          </cell>
          <cell r="B987" t="str">
            <v>Importadora JA S.A.</v>
          </cell>
          <cell r="C987" t="str">
            <v>Licencia de Marca (Sistema Nº 5)</v>
          </cell>
          <cell r="D987" t="str">
            <v>BAJA</v>
          </cell>
          <cell r="E987"/>
          <cell r="F987">
            <v>30708901500</v>
          </cell>
          <cell r="G987" t="str">
            <v>Ladines 2552  3° 14, C.A.B.A., Argentina.</v>
          </cell>
          <cell r="H987" t="str">
            <v>Ningbo Jinghui Opto-Electronic Co Ltd</v>
          </cell>
          <cell r="I987" t="str">
            <v>Ningbo Jinghui Opto-Electronic Co Ltd // No. 616 Qingqing Road, District B, Ningbo, China..</v>
          </cell>
          <cell r="J987" t="str">
            <v>China.</v>
          </cell>
          <cell r="K987" t="str">
            <v xml:space="preserve">Lámpara LED </v>
          </cell>
          <cell r="L987" t="str">
            <v>JA</v>
          </cell>
          <cell r="M987" t="str">
            <v>(1) JA-L4503, (2) JA-L4505, (3) JA-L4508, (4) JA-L6006, (5)JA-L6009,                                                                                                                                                                                                                         (6)JA-L6012, (7) JA-L6015, (8) JA-L1030, (9) JA-L1240, (10) JA-L1450, (11) JA-L1560</v>
          </cell>
          <cell r="N987" t="str">
            <v>170-240Vac; 50/60Hz; E27 
1) 3W, 20mA, 3 Leds; 2) 5W, 30mA, 5 Leds; 3) 7W, 70mA, 7 Leds
4) 6W, 40mA, 6 Leds; 5) 9W, 75mA, 9 Leds; 6)12W, 85mA, 12 Leds                                                                                                                                                                                                                                           
7)15W, 95mA, 15 Leds; 8) 30W, 150mA, 36 Leds; 9) 40W, 170mA, 88 Leds
10) 50W, 200mA, 56 Leds; 11) 60W, 220mA, 68 Leds</v>
          </cell>
          <cell r="O987" t="str">
            <v xml:space="preserve">IEC 62560:2011 (Ed. 1.0)
</v>
          </cell>
          <cell r="P987" t="str">
            <v xml:space="preserve">SE N° 41980 + Nº 44732 (Cláusulas: 5, 6, 10, 11, 13) </v>
          </cell>
          <cell r="Q987" t="str">
            <v>IADEV S.A.</v>
          </cell>
          <cell r="R987" t="str">
            <v>NA</v>
          </cell>
          <cell r="S987" t="str">
            <v>NA</v>
          </cell>
          <cell r="T987" t="str">
            <v>NA</v>
          </cell>
          <cell r="U987" t="str">
            <v>NA</v>
          </cell>
          <cell r="V987">
            <v>2</v>
          </cell>
          <cell r="W987" t="str">
            <v>2.3</v>
          </cell>
          <cell r="X987" t="str">
            <v>Lámparas</v>
          </cell>
          <cell r="Y987">
            <v>43102</v>
          </cell>
          <cell r="Z987"/>
          <cell r="AA987" t="str">
            <v>BAJA</v>
          </cell>
          <cell r="AB987">
            <v>43269</v>
          </cell>
          <cell r="AC987" t="str">
            <v>REVISION POR ADICION DE MODELOS</v>
          </cell>
          <cell r="AD987" t="str">
            <v>-</v>
          </cell>
          <cell r="AE987"/>
          <cell r="AF987"/>
        </row>
        <row r="988">
          <cell r="A988" t="str">
            <v>IACSA-S38-001.1</v>
          </cell>
          <cell r="B988" t="str">
            <v>MARTA ESTELA SOBRE CASAS</v>
          </cell>
          <cell r="C988" t="str">
            <v>Licencia de Marca (Sistema Nº 5)</v>
          </cell>
          <cell r="D988" t="str">
            <v>BAJA</v>
          </cell>
          <cell r="E988"/>
          <cell r="F988">
            <v>27139069914</v>
          </cell>
          <cell r="G988" t="str">
            <v>Av. Juan Bautista Alberdi 1714, C.A.B.A., Argentina.</v>
          </cell>
          <cell r="H988" t="str">
            <v>SLAMP S.P.A. // Via Tre Cannelle, 3, 00071 Pomezia (RM), Italy.</v>
          </cell>
          <cell r="I988" t="str">
            <v>MA. VA. S.C.A.R.L. // Via Vaccareccia 43/e, Pomezia (RM) 00071, Roma, Italia.</v>
          </cell>
          <cell r="J988" t="str">
            <v>Italia.</v>
          </cell>
          <cell r="K988" t="str">
            <v>Luminaria fija para pared, techo y suspension</v>
          </cell>
          <cell r="L988" t="str">
            <v>SLAMP</v>
          </cell>
          <cell r="M988" t="str">
            <v>1) CLIZIA MINI (Articulo:CLI78PLF0001F_000)
2) CLIZIA (Articulo: CLI78PLF0000F_000)
3) CLIZIA LARGE (Articulo: CLI78PLF0003F_000)
4) CLIZIA SUSPENSION (Articulo: CLI78SOS0000F_000)
5) CLIZIA SUSP. LARGE (Articulo: CLI78SOS0003F_000)</v>
          </cell>
          <cell r="N988" t="str">
            <v>220-240V; 50Hz; Clase II; IP20; 
1) 1x4W LED; 1x11W FBT; E14
2) 2x8W LED; 2x20W FBT; E27
3) 3x8W LED; 3x20W FBT; E27
4) 2x8W LED; 2x20W FBT; E27
5) 4x8W LED; 4x20W FBT; E27</v>
          </cell>
          <cell r="O988" t="str">
            <v>IEC 60598-1: 2014 (ed.8.0) + IEC 60598-2-1: 1979 (Ed.1.0) + A1:1987</v>
          </cell>
          <cell r="P988" t="str">
            <v>200018922UDI-CBSa</v>
          </cell>
          <cell r="Q988" t="str">
            <v>Intertek Italia. S.p.A.</v>
          </cell>
          <cell r="R988" t="str">
            <v>Intertek Semko AB</v>
          </cell>
          <cell r="S988" t="str">
            <v>NA</v>
          </cell>
          <cell r="T988" t="str">
            <v>NA</v>
          </cell>
          <cell r="U988" t="str">
            <v>NA</v>
          </cell>
          <cell r="V988">
            <v>2</v>
          </cell>
          <cell r="W988" t="str">
            <v>2.1</v>
          </cell>
          <cell r="X988" t="str">
            <v xml:space="preserve">Luminaria: artefacto completo </v>
          </cell>
          <cell r="Y988">
            <v>43102</v>
          </cell>
          <cell r="Z988"/>
          <cell r="AA988" t="str">
            <v>BAJA</v>
          </cell>
          <cell r="AB988">
            <v>44127</v>
          </cell>
          <cell r="AC988">
            <v>0</v>
          </cell>
          <cell r="AD988" t="str">
            <v>-</v>
          </cell>
          <cell r="AE988"/>
          <cell r="AF988"/>
        </row>
        <row r="989">
          <cell r="A989" t="str">
            <v>IACSA-S38-001.2</v>
          </cell>
          <cell r="B989" t="str">
            <v>MARTA ESTELA SOBRE CASAS</v>
          </cell>
          <cell r="C989" t="str">
            <v>Licencia de Marca (Sistema Nº 5)</v>
          </cell>
          <cell r="D989" t="str">
            <v>BAJA</v>
          </cell>
          <cell r="E989"/>
          <cell r="F989">
            <v>27139069914</v>
          </cell>
          <cell r="G989" t="str">
            <v>Av. Juan Bautista Alberdi 1714, C.A.B.A., Argentina.</v>
          </cell>
          <cell r="H989" t="str">
            <v>SLAMP S.P.A. // Via Tre Cannelle, 3, 00071 Pomezia (RM), Italy.</v>
          </cell>
          <cell r="I989" t="str">
            <v>MA. VA. S.C.A.R.L. // Via Vaccareccia 43/e, Pomezia (RM) 00071, Roma, Italia.</v>
          </cell>
          <cell r="J989" t="str">
            <v>Italia.</v>
          </cell>
          <cell r="K989" t="str">
            <v>Luminaria fija para pared, techo y suspension</v>
          </cell>
          <cell r="L989" t="str">
            <v>SLAMP</v>
          </cell>
          <cell r="M989" t="str">
            <v>1)DRUSA (Articulo: DRU78PLF0000LCY00)
2)DRUSA SUSPENSION (Articulo: DRU78SOS0000LCY00)
3)FLORA M (Color peltre, Articulo: FLO85SOS0002PE000)
(Color cobre, Articulo: FLO85SOS0002RA000)
4)FLORA S (Color peltre. Articulo: FLO85SOS0001PE000)
(Color cobre, Articulo: FLO85SOS0001RA000)</v>
          </cell>
          <cell r="N989" t="str">
            <v>220-240V; 50Hz; Clase II; IP20; E27
 1), 2) 4x8W LED; 3) 3x8W LED; 4) 1x8W LED</v>
          </cell>
          <cell r="O989" t="str">
            <v>IEC 60598-1:2014 (Ed. 8.0) + IEC 60598-2-1:1979 (Ed.1.0) + A1:1987</v>
          </cell>
          <cell r="P989" t="str">
            <v>200018922UDI-CBSb</v>
          </cell>
          <cell r="Q989" t="str">
            <v>Intertek Italia. S.p.A.</v>
          </cell>
          <cell r="R989" t="str">
            <v>Intertek Semko AB</v>
          </cell>
          <cell r="S989" t="str">
            <v>NA</v>
          </cell>
          <cell r="T989" t="str">
            <v>NA</v>
          </cell>
          <cell r="U989" t="str">
            <v>NA</v>
          </cell>
          <cell r="V989">
            <v>2</v>
          </cell>
          <cell r="W989" t="str">
            <v>2.1</v>
          </cell>
          <cell r="X989" t="str">
            <v xml:space="preserve">Luminaria: artefacto completo </v>
          </cell>
          <cell r="Y989">
            <v>43102</v>
          </cell>
          <cell r="Z989"/>
          <cell r="AA989">
            <v>45996</v>
          </cell>
          <cell r="AB989">
            <v>43697</v>
          </cell>
          <cell r="AC989" t="str">
            <v xml:space="preserve">Agregado de modelo y componentes adicionales
</v>
          </cell>
          <cell r="AD989" t="str">
            <v>-</v>
          </cell>
          <cell r="AE989"/>
          <cell r="AF989"/>
        </row>
        <row r="990">
          <cell r="A990" t="str">
            <v>IACSA-S38-002.1</v>
          </cell>
          <cell r="B990" t="str">
            <v>MARTA ESTELA SOBRE CASAS</v>
          </cell>
          <cell r="C990" t="str">
            <v>Licencia de Marca (Sistema Nº 5)</v>
          </cell>
          <cell r="D990" t="str">
            <v>BAJA</v>
          </cell>
          <cell r="E990"/>
          <cell r="F990">
            <v>27139069914</v>
          </cell>
          <cell r="G990" t="str">
            <v>Av. Juan Bautista Alberdi 1714, C.A.B.A., Argentina.</v>
          </cell>
          <cell r="H990" t="str">
            <v>SLAMP S.P.A. // Via Tre Cannelle, 3, 00071 Pomezia (RM), Roma, Italia..</v>
          </cell>
          <cell r="I990" t="str">
            <v>MA. VA. S.C.A.R.L. // Via Vaccareccia 43/e, Pomezia (RM) 00071, Roma, Italia.</v>
          </cell>
          <cell r="J990" t="str">
            <v>Italia.</v>
          </cell>
          <cell r="K990" t="str">
            <v>Luminaria de apoyo/mesa, portable, uso general</v>
          </cell>
          <cell r="L990" t="str">
            <v>SLAMP</v>
          </cell>
          <cell r="M990" t="str">
            <v>CLIZIA TABLE (Articulo: CLI78TAV0001F_000)</v>
          </cell>
          <cell r="N990" t="str">
            <v>220-240Vac; 50Hz; Clase II; IP20; E14; 1x4W LED; 1x11W FBT</v>
          </cell>
          <cell r="O990" t="str">
            <v>IEC 60598-1: 2014 (ed.8.0) + IEC 60598-2-4: 1997 (Ed. 2.0)</v>
          </cell>
          <cell r="P990" t="str">
            <v>200018922UDI-CBS</v>
          </cell>
          <cell r="Q990" t="str">
            <v>Intertek Italia. S.p.A.</v>
          </cell>
          <cell r="R990" t="str">
            <v>Intertek Semko AB</v>
          </cell>
          <cell r="S990" t="str">
            <v>NA</v>
          </cell>
          <cell r="T990" t="str">
            <v>NA</v>
          </cell>
          <cell r="U990" t="str">
            <v>NA</v>
          </cell>
          <cell r="V990">
            <v>2</v>
          </cell>
          <cell r="W990" t="str">
            <v>2.1</v>
          </cell>
          <cell r="X990" t="str">
            <v xml:space="preserve">Luminaria: artefacto completo </v>
          </cell>
          <cell r="Y990">
            <v>43102</v>
          </cell>
          <cell r="Z990"/>
          <cell r="AA990">
            <v>45996</v>
          </cell>
          <cell r="AB990">
            <v>44127</v>
          </cell>
          <cell r="AC990">
            <v>0</v>
          </cell>
          <cell r="AD990" t="str">
            <v>-</v>
          </cell>
          <cell r="AE990"/>
          <cell r="AF990"/>
        </row>
        <row r="991">
          <cell r="A991" t="str">
            <v>IACSA-M13-003.1</v>
          </cell>
          <cell r="B991" t="str">
            <v>Motorola Solutions Argentina S.A.</v>
          </cell>
          <cell r="C991" t="str">
            <v>Licencia de Marca (Sistema Nº 5)</v>
          </cell>
          <cell r="D991" t="str">
            <v>BAJA</v>
          </cell>
          <cell r="E991"/>
          <cell r="F991">
            <v>30662053534</v>
          </cell>
          <cell r="G991" t="str">
            <v>Av. Del Libertador 1855, Vicente López, Buenos Aires, Argentina.</v>
          </cell>
          <cell r="H991" t="str">
            <v>Leader Electronics Inc. // N°1 Industrial Area, Tang Xia Town, dong Guan City, Guang Dong Province China..</v>
          </cell>
          <cell r="I991" t="str">
            <v>Jiangsu Leader Electronic Inc. // No99, Weijia Lane, Dantu New City, Dantu district Zhenjiang City Jiangsu Province, China..</v>
          </cell>
          <cell r="J991" t="str">
            <v>China.</v>
          </cell>
          <cell r="K991" t="str">
            <v>Fuente de alimentacion para equipos de tecnología de la información.</v>
          </cell>
          <cell r="L991" t="str">
            <v>MOTOROLA, VERTEX STANDARD</v>
          </cell>
          <cell r="M991" t="str">
            <v>MU18-D160100-A4 (PA-45F/AAH11X005; PA-55F/AAJ71X005; PA-55F/AAJ71X505).</v>
          </cell>
          <cell r="N991" t="str">
            <v>Entrada: 100-240V~; 50/60Hz; 0.6A; Clase II.
Salida: 16Vdc; 1.0A.</v>
          </cell>
          <cell r="O991" t="str">
            <v>IEC 60950-1:2005 (ED 2.0) + A1:2009 + A2:2013</v>
          </cell>
          <cell r="P991" t="str">
            <v>151100184TWN-001</v>
          </cell>
          <cell r="Q991" t="str">
            <v>Intertek Testing Services Taiwan Ltd.</v>
          </cell>
          <cell r="R991" t="str">
            <v>Intertek Semko AB</v>
          </cell>
          <cell r="S991" t="str">
            <v>NA</v>
          </cell>
          <cell r="T991" t="str">
            <v>NA</v>
          </cell>
          <cell r="U991" t="str">
            <v>NA</v>
          </cell>
          <cell r="V991">
            <v>4</v>
          </cell>
          <cell r="W991" t="str">
            <v>4.2</v>
          </cell>
          <cell r="X991" t="str">
            <v>Fuente de alimentación para equipos de tecnología de la información</v>
          </cell>
          <cell r="Y991">
            <v>43102</v>
          </cell>
          <cell r="Z991"/>
          <cell r="AA991" t="str">
            <v>BAJA</v>
          </cell>
          <cell r="AB991">
            <v>43986</v>
          </cell>
          <cell r="AC991" t="str">
            <v>cambio de codificacion (CAMBIO INTERNO DE INTERTEK)</v>
          </cell>
          <cell r="AD991" t="str">
            <v>-</v>
          </cell>
          <cell r="AE991"/>
          <cell r="AF991"/>
        </row>
        <row r="992">
          <cell r="A992" t="str">
            <v>IACSA-J9-003.1R1</v>
          </cell>
          <cell r="B992" t="str">
            <v>JOSE M. ALLADIO E HIJOS S.A.</v>
          </cell>
          <cell r="C992" t="str">
            <v>Licencia de Marca (Sistema Nº 5)</v>
          </cell>
          <cell r="D992" t="str">
            <v>BAJA</v>
          </cell>
          <cell r="E992"/>
          <cell r="F992">
            <v>30502680478</v>
          </cell>
          <cell r="G992" t="str">
            <v>Av. Córdoba 325, Luque, Provincia de Córdoba, Argentina.</v>
          </cell>
          <cell r="H992" t="str">
            <v>Foshan City Shunde Area Okey Electrical Appliances Co., Ltd.</v>
          </cell>
          <cell r="I992" t="str">
            <v xml:space="preserve">Foshan City Shunde Area Okey Electrical Appliances Co., Ltd.
3rd F, West of Hongmei Industry Park, Shunfengshan, Industry District, Daliang Town,
Shunde Area, Foshan City, 528000, Guangdong, China..
</v>
          </cell>
          <cell r="J992" t="str">
            <v>China.</v>
          </cell>
          <cell r="K992" t="str">
            <v>Juguera Centrífuga</v>
          </cell>
          <cell r="L992" t="str">
            <v>AURORA</v>
          </cell>
          <cell r="M992" t="str">
            <v>Wiru C</v>
          </cell>
          <cell r="N992" t="str">
            <v>220-240V~; 50/60Hz;  450W, Clase II.</v>
          </cell>
          <cell r="O992" t="str">
            <v>IEC 60335-1:2010 (Ed.5.0) + IEC 60335-2-14:2006 (Ed. 5.0) + A1:2008</v>
          </cell>
          <cell r="P992" t="str">
            <v>SE N° 08092</v>
          </cell>
          <cell r="Q992" t="str">
            <v>LADET S.A.</v>
          </cell>
          <cell r="R992" t="str">
            <v>NA</v>
          </cell>
          <cell r="S992" t="str">
            <v>NA</v>
          </cell>
          <cell r="T992" t="str">
            <v>NA</v>
          </cell>
          <cell r="U992" t="str">
            <v>NA</v>
          </cell>
          <cell r="V992">
            <v>3</v>
          </cell>
          <cell r="W992" t="str">
            <v>3.2</v>
          </cell>
          <cell r="X992" t="str">
            <v>Electrodomésticos de uso en la Cocina</v>
          </cell>
          <cell r="Y992">
            <v>43103</v>
          </cell>
          <cell r="Z992"/>
          <cell r="AA992" t="str">
            <v>BAJA</v>
          </cell>
          <cell r="AB992">
            <v>43994</v>
          </cell>
          <cell r="AC992" t="str">
            <v>Producto discontinuado</v>
          </cell>
          <cell r="AD992" t="str">
            <v>-</v>
          </cell>
          <cell r="AE992"/>
          <cell r="AF992"/>
        </row>
        <row r="993">
          <cell r="A993" t="str">
            <v>IACSA-C23-001.1</v>
          </cell>
          <cell r="B993" t="str">
            <v>CMX Electric S.R.L.</v>
          </cell>
          <cell r="C993" t="str">
            <v>Licencia de Marca (Sistema Nº 5)</v>
          </cell>
          <cell r="D993" t="str">
            <v>BAJA</v>
          </cell>
          <cell r="E993"/>
          <cell r="F993">
            <v>30715661132</v>
          </cell>
          <cell r="G993" t="str">
            <v>Tucumán 1539, piso 1°, oficina 11, CABA, Argentina.</v>
          </cell>
          <cell r="H993" t="str">
            <v xml:space="preserve">Changan Group Co.,Ltd./ No.288,Wei 17 road,Yueqing economic development zone,Zhejiang province, China..
</v>
          </cell>
          <cell r="I993" t="str">
            <v xml:space="preserve">Changan Group Co.,Ltd./ No.18 Lingyun Road Dongfeng Industrial Zone, Liushi, Wenzhou, China..
</v>
          </cell>
          <cell r="J993" t="str">
            <v>China.</v>
          </cell>
          <cell r="K993" t="str">
            <v>Contactor</v>
          </cell>
          <cell r="L993" t="str">
            <v>Telemando</v>
          </cell>
          <cell r="M993" t="str">
            <v>• CC1-0901-B7, CC1-0901-E7, CC1-0901-B7, CC1-0901-F7, CC1-0901, CC1-0901-N7, CC1-0910-B7, CC1-0910-E7, CC1-0910-B7, CC1-0910-F7, CC1-0910, CC1-0910-N7.
• CC1-1201-B7, CC1-1201-E7, CC1-1201-B7, CC1-1201-F7, CC1-1201, CC1-1201-N7, CC1-1210-B7, CC1-1210-E7, CC1-1210-B7, CC1-1210-F7, CC1-1210, CC1-1210-N7.
• CC1-1801-B7, CC1-1801-E7, CC1-1801-B7, CC1-1801-F7, CC1-1801, CC1-1801-N7, CC1-1810-B7, CC1-1810-E7, CC1-1810-B7, CC1-1810-F7, CC1-1810, CC1-1810-N7.
• CC1-2501-B7, CC1-2501-E7, CC1-2501-B7, CC1-2501-F7, CC1-2501, CC1-2501-N7, CC1-2510-B7, CC1-2510-E7, CC1-2510-B7, CC1-2510-F7, CC1-2510, CC1-2510-N7.
• CC1-3201-B7, CC1-3201-E7, CC1-3201-B7, CC1-3201-F7, CC1-3201, CC1-3201-N7, CC1-4011-B7, CC1-4011-E7, CC1-4011-B7, CC1-4011-F7, CC1-4011, CC1-4011-N7.
• CC1-5011-B7, CC1-5011-E7, CC1-5011-B7, CC1-5011-F7, CC1-5011, CC1-5011-N7.
• CC1-6511-B7, CC1-6511-E7, CC1-6511-B7, CC1-6511-F7, CC1-6511, CC1-6511-N7.
• CC1-8011-B7, CC1-8011-E7, CC1-8011-B7, CC1-8011-F7, CC1-8011, CC1-8011-N7.
• CC1-8011-B7, CC1-8011-E7, CC1-8011-B7, CC1-8011-F7, CC1-8011, CC1-8011-N7.
• CC1-9511-B7, CC1-9511-E7, CC1-9511-B7, CC1-9511-F7, CC1-9511, CC1-9511-N7.</v>
          </cell>
          <cell r="N993" t="str">
            <v>Ui:690V~; Uimp: 6kV; 50/60Hz Circuito Aux: Cat.: AC-15; Ue=415V Ie=0,95A; Ith=10A
(Ver Anexo 2 segun designacion de modelos)</v>
          </cell>
          <cell r="O993" t="str">
            <v>IEC 60947-4-1:2009 (Ed. 3.0)+A1:2012 + IEC60947-5-1:2003 (Ed. 3.0)+A1:2009</v>
          </cell>
          <cell r="P993" t="str">
            <v>141201234SHA-001; 141201234SHA-002; 141201234SHA-003; 141201234SHA-004; 141201234SHA-005; 141201234SHA-006; 141201234SHA-007; 141201234SHA-008</v>
          </cell>
          <cell r="Q993" t="str">
            <v>Intertek Testing Services Shanghai</v>
          </cell>
          <cell r="R993" t="str">
            <v>Intertek SEMKO AB</v>
          </cell>
          <cell r="S993" t="str">
            <v>SE-78888</v>
          </cell>
          <cell r="T993">
            <v>42079</v>
          </cell>
          <cell r="U993" t="str">
            <v xml:space="preserve">Disp. 913-E 2017 </v>
          </cell>
          <cell r="V993">
            <v>1</v>
          </cell>
          <cell r="W993" t="str">
            <v>1.5</v>
          </cell>
          <cell r="X993" t="str">
            <v xml:space="preserve">Dispositivos de protección y maniobra </v>
          </cell>
          <cell r="Y993">
            <v>43105</v>
          </cell>
          <cell r="Z993"/>
          <cell r="AA993" t="str">
            <v>BAJA</v>
          </cell>
          <cell r="AB993">
            <v>43479</v>
          </cell>
          <cell r="AC993" t="str">
            <v>Cambio en la designacion de modelos</v>
          </cell>
          <cell r="AD993" t="str">
            <v>BAJA</v>
          </cell>
          <cell r="AE993"/>
          <cell r="AF993"/>
        </row>
        <row r="994">
          <cell r="A994" t="str">
            <v>TC-IACSA-0164/005.1</v>
          </cell>
          <cell r="B994" t="str">
            <v>EINHELL ARGENTINA S.A.</v>
          </cell>
          <cell r="C994" t="str">
            <v>Licencia de Tipo (Sistema Nº 4)</v>
          </cell>
          <cell r="D994" t="str">
            <v>BAJA</v>
          </cell>
          <cell r="E994"/>
          <cell r="F994">
            <v>30711932476</v>
          </cell>
          <cell r="G994" t="str">
            <v>AV. Corrientes 1463 / Piso 3° Dpto 5°, CABA, Argentina.</v>
          </cell>
          <cell r="H994" t="str">
            <v>ISC GMBH INTERNATIONAL SERVICE CENTER</v>
          </cell>
          <cell r="I994" t="str">
            <v>Jiangsu Jintelda Power Tools Co, Ltd. // Xiejia Town, 225644 Gsoyou City, Jiangsu Province P.R, China..</v>
          </cell>
          <cell r="J994" t="str">
            <v>China.</v>
          </cell>
          <cell r="K994" t="str">
            <v>Sierra de cinta sin fin</v>
          </cell>
          <cell r="L994" t="str">
            <v>EINHELL</v>
          </cell>
          <cell r="M994" t="str">
            <v>TC-SB 305 U</v>
          </cell>
          <cell r="N994" t="str">
            <v>230V~; 50 Hz; 750W; No 1400 min-1</v>
          </cell>
          <cell r="O994" t="str">
            <v>IEC 61029-1: 1990 (Ed. 1.0) + IEC61029-2-5: 1993 (Ed. 1.0) + A1: 2001</v>
          </cell>
          <cell r="P994" t="str">
            <v xml:space="preserve">SE N° 44297 </v>
          </cell>
          <cell r="Q994" t="str">
            <v>IADEV S.A.</v>
          </cell>
          <cell r="R994" t="str">
            <v>NA</v>
          </cell>
          <cell r="S994" t="str">
            <v>NA</v>
          </cell>
          <cell r="T994" t="str">
            <v>NA</v>
          </cell>
          <cell r="U994" t="str">
            <v>NA</v>
          </cell>
          <cell r="V994">
            <v>6</v>
          </cell>
          <cell r="W994" t="str">
            <v>6.1</v>
          </cell>
          <cell r="X994" t="str">
            <v xml:space="preserve">Herramientas de mano eléctricas </v>
          </cell>
          <cell r="Y994">
            <v>43105</v>
          </cell>
          <cell r="Z994"/>
          <cell r="AA994" t="str">
            <v>BAJA</v>
          </cell>
          <cell r="AB994">
            <v>44112</v>
          </cell>
          <cell r="AC994" t="str">
            <v>cambio de codificacion inteRNA DE INTERTEK</v>
          </cell>
          <cell r="AD994" t="str">
            <v>-</v>
          </cell>
          <cell r="AE994"/>
          <cell r="AF994"/>
        </row>
        <row r="995">
          <cell r="A995" t="str">
            <v>IACSA-E16-001.1</v>
          </cell>
          <cell r="B995" t="str">
            <v>Electhom S.A.</v>
          </cell>
          <cell r="C995" t="str">
            <v>Licencia de Marca (Sistema Nº 5)</v>
          </cell>
          <cell r="D995" t="str">
            <v>BAJA</v>
          </cell>
          <cell r="E995"/>
          <cell r="F995">
            <v>30639572338</v>
          </cell>
          <cell r="G995" t="str">
            <v>Andonaegui 2163 6º A C.A.B.A. Argentina.</v>
          </cell>
          <cell r="H995" t="str">
            <v>Wenzhou Aoelec Electrical Co., Ltd. // Baitawang Industry Zone, Beibaixiang Yueqing, Zhejiang (325603), China..</v>
          </cell>
          <cell r="I995" t="str">
            <v>Wenzhou Aoelec Electrical Co., Ltd. // Baitawang Industry Zone, Beibaixiang Yueqing, Zhejiang (325603), China..</v>
          </cell>
          <cell r="J995" t="str">
            <v>China.</v>
          </cell>
          <cell r="K995" t="str">
            <v>Relé Térmico de Sobrecorriente</v>
          </cell>
          <cell r="L995" t="str">
            <v>THOMELEC</v>
          </cell>
          <cell r="M995" t="str">
            <v>5TH-D13.04; 5TH-D13.05; 5TH-D13.06; 5TH-D13.07; 5TH-D13.08; 5TH-D13.10
5TH-D13.12 5TH-D13.14 5TH-D13.16; 5TH-D13.21; 5TH-D13.22; 5TH-D23.53
5TH-D23.55; 5TH-D33.53; 5TH-D33.55; 5TH-D33.57; 5TH-D33.59; 5TH-D33.61
5TH-D33.63; 5TH-D33.65</v>
          </cell>
          <cell r="N995" t="str">
            <v>Circuito ppal: Ue= 415V; Ui=690V; Uimp=6kA; 3ɸ; 50/60Hz; IP20; Ith=6A
Circuito aux:Ue=415Vac/240Vdc; Ui=690V; 50/60Hz; Uimp=6kV
Ver Anexo 1.</v>
          </cell>
          <cell r="O995" t="str">
            <v>IEC 60947-4-1:2009(Ed. 3.0) + A1:2012 + IEC 60947-5-1:2003 (Ed. 3.0) + A1:2009</v>
          </cell>
          <cell r="P995" t="str">
            <v>140700541SHA-001; 140700541SHA-004; 140700541SHA-002; 140700541SHA-005;
140700541SHA-003; 140700541SHA-006.</v>
          </cell>
          <cell r="Q995" t="str">
            <v>Intertek Testing Services Shanghai</v>
          </cell>
          <cell r="R995" t="str">
            <v>Intertek SEMKO AB</v>
          </cell>
          <cell r="S995" t="str">
            <v>SG ITS-12747</v>
          </cell>
          <cell r="T995">
            <v>41824</v>
          </cell>
          <cell r="U995" t="str">
            <v>Disp. 913/17</v>
          </cell>
          <cell r="V995">
            <v>1</v>
          </cell>
          <cell r="W995" t="str">
            <v>1.5</v>
          </cell>
          <cell r="X995" t="str">
            <v xml:space="preserve">Dispositivos de protección y maniobra </v>
          </cell>
          <cell r="Y995">
            <v>43109</v>
          </cell>
          <cell r="Z995"/>
          <cell r="AA995" t="str">
            <v>BAJA</v>
          </cell>
          <cell r="AB995">
            <v>43390</v>
          </cell>
          <cell r="AC995" t="str">
            <v>solicitud del c liente</v>
          </cell>
          <cell r="AD995" t="str">
            <v>-</v>
          </cell>
          <cell r="AE995"/>
          <cell r="AF995"/>
        </row>
        <row r="996">
          <cell r="A996" t="str">
            <v>IACSA-S38-002.2</v>
          </cell>
          <cell r="B996" t="str">
            <v>MARTA ESTELA SOBRE CASAS</v>
          </cell>
          <cell r="C996" t="str">
            <v>Licencia de Marca (Sistema Nº 5)</v>
          </cell>
          <cell r="D996" t="str">
            <v>BAJA</v>
          </cell>
          <cell r="E996"/>
          <cell r="F996">
            <v>27139069914</v>
          </cell>
          <cell r="G996" t="str">
            <v>Av. Juan Bautista Alberdi 1714, C.A.B.A., Argentina.</v>
          </cell>
          <cell r="H996" t="str">
            <v>SLAMP S.P.A. // Via Tre Cannelle, 3, 00071 Pomezia (RM), Roma, Italia..</v>
          </cell>
          <cell r="I996" t="str">
            <v>MA. VA. S.C.A.R.L. // Via Vaccareccia 43/e, Pomezia (RM) 00071, Roma, Italia.</v>
          </cell>
          <cell r="J996" t="str">
            <v>Italia.</v>
          </cell>
          <cell r="K996" t="str">
            <v>Luminaria portable de propósitos generales</v>
          </cell>
          <cell r="L996" t="str">
            <v>SLAMP</v>
          </cell>
          <cell r="M996" t="str">
            <v>1) CLIZIA FLOOR (N° Articulo: CLI78PST0000F_000)
2) FLORA FLOOR (Color Cobre N° Articulo: FLO85PST0000RA000)
(Color Peltre N° Articulo: FLO85PST0000PE000)</v>
          </cell>
          <cell r="N996" t="str">
            <v>220-240V; 50Hz; CLASE II; E27; IP20; 1) 3x8W LED; 3x14W FBT
2) 3x8W LED; 3x42W Halogena.</v>
          </cell>
          <cell r="O996" t="str">
            <v>IEC 60598-1:2014 (Ed. 8.0) + IEC 60598-2-4: 1997 (Ed. 2.0)</v>
          </cell>
          <cell r="P996" t="str">
            <v>200018922UDI-CBSg</v>
          </cell>
          <cell r="Q996" t="str">
            <v>Intertek Italia. S.p.A.</v>
          </cell>
          <cell r="R996" t="str">
            <v>Intertek Semko AB</v>
          </cell>
          <cell r="S996" t="str">
            <v>NA</v>
          </cell>
          <cell r="T996" t="str">
            <v>NA</v>
          </cell>
          <cell r="U996" t="str">
            <v>NA</v>
          </cell>
          <cell r="V996">
            <v>2</v>
          </cell>
          <cell r="W996" t="str">
            <v>2.1</v>
          </cell>
          <cell r="X996" t="str">
            <v xml:space="preserve">Luminaria: artefacto completo </v>
          </cell>
          <cell r="Y996">
            <v>43109</v>
          </cell>
          <cell r="Z996"/>
          <cell r="AA996" t="str">
            <v>BAJA</v>
          </cell>
          <cell r="AB996">
            <v>44127</v>
          </cell>
          <cell r="AC996">
            <v>0</v>
          </cell>
          <cell r="AD996" t="str">
            <v>-</v>
          </cell>
          <cell r="AE996"/>
          <cell r="AF996"/>
        </row>
        <row r="997">
          <cell r="A997" t="str">
            <v>IACSA-P24-001.1</v>
          </cell>
          <cell r="B997" t="str">
            <v>PETIT FOURS S.A.</v>
          </cell>
          <cell r="C997" t="str">
            <v>Licencia de Marca (Sistema Nº 5)</v>
          </cell>
          <cell r="D997" t="str">
            <v>BAJA</v>
          </cell>
          <cell r="E997"/>
          <cell r="F997">
            <v>30710202113</v>
          </cell>
          <cell r="G997" t="str">
            <v>San Javier 1828, Carcarañá -Santa Fe, Argentina. CP 2138.</v>
          </cell>
          <cell r="H997" t="str">
            <v>CINO COFFEE MACHINE MFG CO., LTD. // 3/F, G Building, licheng industrial park, Xinhe Rd, Shajing, Baoan, Shenzhen (518104), China..</v>
          </cell>
          <cell r="I997" t="str">
            <v>CINO COFFEE MACHINE MFG CO., LTD. // 3/F, G Building, licheng industrial park, Xinhe Rd, Shajing, Baoan, Shenzhen (518104), China..</v>
          </cell>
          <cell r="J997" t="str">
            <v>China.</v>
          </cell>
          <cell r="K997" t="str">
            <v>Maquina de café expreso profesional</v>
          </cell>
          <cell r="L997" t="str">
            <v>CINO</v>
          </cell>
          <cell r="M997" t="str">
            <v xml:space="preserve">CN-DDABCXXYY </v>
          </cell>
          <cell r="N997" t="str">
            <v>220-240V~; 50-60Hz; 2600-3000W; Clase I</v>
          </cell>
          <cell r="O997" t="str">
            <v>IEC 60335-1:2010 (Ed. 5.0) + A1:2013 + IEC 60335-2-15:2012 (Ed. 6.0)</v>
          </cell>
          <cell r="P997" t="str">
            <v>161200076HZH-001</v>
          </cell>
          <cell r="Q997" t="str">
            <v>Intertek Testing Services Hangzhou Ltd</v>
          </cell>
          <cell r="R997" t="str">
            <v>ITS SINGAPUR</v>
          </cell>
          <cell r="S997" t="str">
            <v>SG ITS-12747</v>
          </cell>
          <cell r="T997">
            <v>42804</v>
          </cell>
          <cell r="U997" t="str">
            <v>DNDC N° 238-E/2017</v>
          </cell>
          <cell r="V997">
            <v>3</v>
          </cell>
          <cell r="W997" t="str">
            <v>3.2</v>
          </cell>
          <cell r="X997" t="str">
            <v>Electrodomésticos de uso en la Cocina</v>
          </cell>
          <cell r="Y997">
            <v>43109</v>
          </cell>
          <cell r="Z997"/>
          <cell r="AA997" t="str">
            <v>BAJA</v>
          </cell>
          <cell r="AB997">
            <v>43293</v>
          </cell>
          <cell r="AC997" t="str">
            <v>Cambio de razon social de la fabrica y direccion</v>
          </cell>
          <cell r="AD997" t="str">
            <v>-</v>
          </cell>
          <cell r="AE997"/>
          <cell r="AF997"/>
        </row>
        <row r="998">
          <cell r="A998" t="str">
            <v>TC-IACSA-0133/001.1R2</v>
          </cell>
          <cell r="B998" t="str">
            <v>Importadora JA S.A.</v>
          </cell>
          <cell r="C998" t="str">
            <v>Licencia de Tipo (Sistema Nº 4)</v>
          </cell>
          <cell r="D998" t="str">
            <v>BAJA</v>
          </cell>
          <cell r="E998"/>
          <cell r="F998">
            <v>30708901500</v>
          </cell>
          <cell r="G998" t="str">
            <v>Ladines 2552  3° 14, C.A.B.A., Argentina.</v>
          </cell>
          <cell r="H998" t="str">
            <v xml:space="preserve">Kayhin Electric Appliance Co., Ltd. // N° 13 Lainbao Road, Hengwei Village, Shenzhen, Guangdong, China..
</v>
          </cell>
          <cell r="I998" t="str">
            <v xml:space="preserve">Kayhin Electric Appliance Co., Ltd. // N° 13 Lainbao Road, Hengwei Village, Shenzhen, Guangdong, China..
</v>
          </cell>
          <cell r="J998" t="str">
            <v>China.</v>
          </cell>
          <cell r="K998" t="str">
            <v>Proyector LED</v>
          </cell>
          <cell r="L998" t="str">
            <v>JA</v>
          </cell>
          <cell r="M998" t="str">
            <v>1) JA-9010; 2) JA-9020; 3) JA-9030; 4) JA-9050; 5) JA-9100; 6) JA-9200; 7) JA-9300; 8) JA-9400</v>
          </cell>
          <cell r="N998" t="str">
            <v>85-250V~; 50/60Hz; IP65; 1) 10W; 2) 20W; 3) 30W; 4) 50W; 5) 100W; 6) 200W; 7) 300W; 8) 400W</v>
          </cell>
          <cell r="O998" t="str">
            <v>IEC 60598-1:2014 (Ed. 8.0) + IEC 60598-2-5:1998 (Ed. 2.0) + IEC61347-1:2012 (Ed. 2.2)</v>
          </cell>
          <cell r="P998" t="str">
            <v>SE N° 34432; SE N° 33301; SE N° 33300; SE Nº 39217; SE Nº 39218; SE N °44815</v>
          </cell>
          <cell r="Q998" t="str">
            <v>IADEV S.A.</v>
          </cell>
          <cell r="R998" t="str">
            <v>NA</v>
          </cell>
          <cell r="S998" t="str">
            <v>NA</v>
          </cell>
          <cell r="T998" t="str">
            <v>NA</v>
          </cell>
          <cell r="U998" t="str">
            <v>NA</v>
          </cell>
          <cell r="V998">
            <v>2</v>
          </cell>
          <cell r="W998" t="str">
            <v>2.1</v>
          </cell>
          <cell r="X998" t="str">
            <v xml:space="preserve">Luminaria: artefacto completo </v>
          </cell>
          <cell r="Y998">
            <v>43111</v>
          </cell>
          <cell r="Z998"/>
          <cell r="AA998" t="str">
            <v>BAJA</v>
          </cell>
          <cell r="AB998">
            <v>43353</v>
          </cell>
          <cell r="AC998" t="str">
            <v>REVISION POR AGREGADO DE NUEVA MARCA (COMPASS)</v>
          </cell>
          <cell r="AD998" t="str">
            <v>-</v>
          </cell>
          <cell r="AE998"/>
          <cell r="AF998"/>
        </row>
        <row r="999">
          <cell r="A999" t="str">
            <v>TC-IACSA-0151/002.1R1</v>
          </cell>
          <cell r="B999" t="str">
            <v>Troy  International S.A.</v>
          </cell>
          <cell r="C999" t="str">
            <v>Licencia de Tipo (Sistema Nº 4)</v>
          </cell>
          <cell r="D999" t="str">
            <v>BAJA</v>
          </cell>
          <cell r="E999"/>
          <cell r="F999">
            <v>30712046208</v>
          </cell>
          <cell r="G999" t="str">
            <v>Av. Montes de Oca 169, Piso 5, Of. 197, C.A.B.A, Argentina</v>
          </cell>
          <cell r="H999" t="str">
            <v xml:space="preserve">AGILE SOURCES LIMITED </v>
          </cell>
          <cell r="I999" t="str">
            <v>NINGBO EVERBEST ELECTRONICS &amp; TECHNOLOGY CO.,LTD // Western Sector, Sanheng Road, Industrial Park, Changhe Town, Cixi City, Zhejiang, China..</v>
          </cell>
          <cell r="J999" t="str">
            <v>China.</v>
          </cell>
          <cell r="K999" t="str">
            <v>Tostadora</v>
          </cell>
          <cell r="L999" t="str">
            <v>KABEL</v>
          </cell>
          <cell r="M999" t="str">
            <v>1) KB-T4-01; 2) KB-T2-01</v>
          </cell>
          <cell r="N999" t="str">
            <v>230Vac; 50Hz; Clase I; 1) 1300W; 2) 850W</v>
          </cell>
          <cell r="O999" t="str">
            <v>IEC 60335-1:2010 (Ed. 5.0) + IEC 60335-2-9:2008 (Ed. 6.0) + A1:2012</v>
          </cell>
          <cell r="P999" t="str">
            <v>SE N° 08110; SE N° 08110/A</v>
          </cell>
          <cell r="Q999" t="str">
            <v>LADET S.A.</v>
          </cell>
          <cell r="R999" t="str">
            <v>NA</v>
          </cell>
          <cell r="S999" t="str">
            <v>NA</v>
          </cell>
          <cell r="T999" t="str">
            <v>NA</v>
          </cell>
          <cell r="U999" t="str">
            <v>NA</v>
          </cell>
          <cell r="V999">
            <v>3</v>
          </cell>
          <cell r="W999" t="str">
            <v>3.2</v>
          </cell>
          <cell r="X999" t="str">
            <v>Electrodomésticos de uso en la Cocina</v>
          </cell>
          <cell r="Y999">
            <v>43116</v>
          </cell>
          <cell r="Z999"/>
          <cell r="AA999" t="str">
            <v>BAJA</v>
          </cell>
          <cell r="AB999">
            <v>43320</v>
          </cell>
          <cell r="AC999" t="str">
            <v>NA</v>
          </cell>
          <cell r="AD999" t="str">
            <v>-</v>
          </cell>
          <cell r="AE999"/>
          <cell r="AF999"/>
        </row>
        <row r="1000">
          <cell r="A1000" t="str">
            <v>IACSA-T24-001.1R1</v>
          </cell>
          <cell r="B1000" t="str">
            <v>Troy International S.A.</v>
          </cell>
          <cell r="C1000" t="str">
            <v>Licencia de Marca (Sistema Nº 5)</v>
          </cell>
          <cell r="D1000" t="str">
            <v>BAJA</v>
          </cell>
          <cell r="E1000"/>
          <cell r="F1000">
            <v>30712046208</v>
          </cell>
          <cell r="G1000" t="str">
            <v>Av. Montes de Oca 169, Piso 5, Of. 197, C.A.B.A, Argentina.</v>
          </cell>
          <cell r="H1000" t="str">
            <v>AGILE SOURCES LIMITED</v>
          </cell>
          <cell r="I1000" t="str">
            <v>NINGBO ORCHID ELECTRIC APPLIANCES MANUFACTURING CO.,LTD. // Zhouxiang Town, Cixi City, Ningbo, China..</v>
          </cell>
          <cell r="J1000" t="str">
            <v>China.</v>
          </cell>
          <cell r="K1000" t="str">
            <v>Grill</v>
          </cell>
          <cell r="L1000" t="str">
            <v>KABEL</v>
          </cell>
          <cell r="M1000" t="str">
            <v>KB-EG-01</v>
          </cell>
          <cell r="N1000" t="str">
            <v>230Vca; 50Hz; 1500W; Clase I</v>
          </cell>
          <cell r="O1000" t="str">
            <v>IEC 60335-1:2010 (Ed. 5.0) + IEC 60335-2-9:2008 (Ed. 6.0) + A1:2012</v>
          </cell>
          <cell r="P1000" t="str">
            <v>N° 08113; N° 08113/A</v>
          </cell>
          <cell r="Q1000" t="str">
            <v>LADET S.A.</v>
          </cell>
          <cell r="R1000" t="str">
            <v>NA</v>
          </cell>
          <cell r="S1000" t="str">
            <v>NA</v>
          </cell>
          <cell r="T1000" t="str">
            <v>NA</v>
          </cell>
          <cell r="U1000" t="str">
            <v>NA</v>
          </cell>
          <cell r="V1000">
            <v>3</v>
          </cell>
          <cell r="W1000" t="str">
            <v>3.2</v>
          </cell>
          <cell r="X1000" t="str">
            <v>Electrodomésticos de uso en la Cocina</v>
          </cell>
          <cell r="Y1000">
            <v>43116</v>
          </cell>
          <cell r="Z1000"/>
          <cell r="AA1000" t="str">
            <v>BAJA</v>
          </cell>
          <cell r="AB1000">
            <v>43342</v>
          </cell>
          <cell r="AC1000" t="str">
            <v>FALTA DE PAGO DEL FEE</v>
          </cell>
          <cell r="AD1000" t="str">
            <v>-</v>
          </cell>
          <cell r="AE1000"/>
          <cell r="AF1000"/>
        </row>
        <row r="1001">
          <cell r="A1001" t="str">
            <v>TC-IACSA-0151/003.1R1</v>
          </cell>
          <cell r="B1001" t="str">
            <v>Troy  International S.A.</v>
          </cell>
          <cell r="C1001" t="str">
            <v>Licencia de Tipo (Sistema Nº 4)</v>
          </cell>
          <cell r="D1001" t="str">
            <v>BAJA</v>
          </cell>
          <cell r="E1001"/>
          <cell r="F1001">
            <v>30712046208</v>
          </cell>
          <cell r="G1001" t="str">
            <v>Av. Montes de Oca 169, Piso 5, Of. 197, C.A.B.A, Argentina</v>
          </cell>
          <cell r="H1001" t="str">
            <v xml:space="preserve">AGILE SOURCES LIMITED </v>
          </cell>
          <cell r="I1001" t="str">
            <v>NINGBO KEDLY APPLIANCE INDUSTRY CO.,LTD. // Henghe Town, Cixi City Ningbo, Zhejiang, China..</v>
          </cell>
          <cell r="J1001" t="str">
            <v>China.</v>
          </cell>
          <cell r="K1001" t="str">
            <v>Exprimidor</v>
          </cell>
          <cell r="L1001" t="str">
            <v>KABEL</v>
          </cell>
          <cell r="M1001" t="str">
            <v>KB-CJ-01</v>
          </cell>
          <cell r="N1001" t="str">
            <v xml:space="preserve">230Vca; 50Hz; 40W; Clase II </v>
          </cell>
          <cell r="O1001" t="str">
            <v xml:space="preserve">IEC 60335-1:2010 (Ed. 5.0) + IEC 60335-2-14:2006 (Ed.5.1) + A1:2008 </v>
          </cell>
          <cell r="P1001" t="str">
            <v>SE N° 08114</v>
          </cell>
          <cell r="Q1001" t="str">
            <v>LADET S.A.</v>
          </cell>
          <cell r="R1001" t="str">
            <v>NA</v>
          </cell>
          <cell r="S1001" t="str">
            <v>NA</v>
          </cell>
          <cell r="T1001" t="str">
            <v>NA</v>
          </cell>
          <cell r="U1001" t="str">
            <v>NA</v>
          </cell>
          <cell r="V1001">
            <v>3</v>
          </cell>
          <cell r="W1001" t="str">
            <v>3.2</v>
          </cell>
          <cell r="X1001" t="str">
            <v>Electrodomésticos de uso en la Cocina</v>
          </cell>
          <cell r="Y1001">
            <v>43117</v>
          </cell>
          <cell r="Z1001"/>
          <cell r="AA1001" t="str">
            <v>BAJA</v>
          </cell>
          <cell r="AB1001">
            <v>43320</v>
          </cell>
          <cell r="AC1001" t="str">
            <v>NA</v>
          </cell>
          <cell r="AD1001" t="str">
            <v>-</v>
          </cell>
          <cell r="AE1001"/>
          <cell r="AF1001"/>
        </row>
        <row r="1002">
          <cell r="A1002" t="str">
            <v>IACSA-T24-002.1R1</v>
          </cell>
          <cell r="B1002" t="str">
            <v>Troy  International S.A.</v>
          </cell>
          <cell r="C1002" t="str">
            <v>Licencia de Marca (Sistema Nº 5)</v>
          </cell>
          <cell r="D1002" t="str">
            <v>BAJA</v>
          </cell>
          <cell r="E1002"/>
          <cell r="F1002">
            <v>30712046208</v>
          </cell>
          <cell r="G1002" t="str">
            <v>Av. Montes de Oca 169, Piso 5, Of. 197, C.A.B.A, Argentina.</v>
          </cell>
          <cell r="H1002" t="str">
            <v xml:space="preserve">AGILE SOURCES LIMITED </v>
          </cell>
          <cell r="I1002" t="str">
            <v>ZHEJIANG WEIJIANG ELECTRIC APPLIANCE CO., LTD. // No.17th Weier Road, Tongqin Industrial Zone, Wuyi, Zhejiang, China..</v>
          </cell>
          <cell r="J1002" t="str">
            <v>China.</v>
          </cell>
          <cell r="K1002" t="str">
            <v>Sartén Eléctrica</v>
          </cell>
          <cell r="L1002" t="str">
            <v>KABEL</v>
          </cell>
          <cell r="M1002" t="str">
            <v>KB-PR-01; KB-PS-02</v>
          </cell>
          <cell r="N1002" t="str">
            <v xml:space="preserve">230Vca; 50Hz; 1500W; Clase I </v>
          </cell>
          <cell r="O1002" t="str">
            <v xml:space="preserve">IEC 60335-1:2010 (Ed. 5.0) + IEC 60335-2-13:2009 (Ed. 6.0) </v>
          </cell>
          <cell r="P1002" t="str">
            <v>N° 08111</v>
          </cell>
          <cell r="Q1002" t="str">
            <v>LADET S.A.</v>
          </cell>
          <cell r="R1002" t="str">
            <v>NA</v>
          </cell>
          <cell r="S1002" t="str">
            <v>NA</v>
          </cell>
          <cell r="T1002" t="str">
            <v>NA</v>
          </cell>
          <cell r="U1002" t="str">
            <v>NA</v>
          </cell>
          <cell r="V1002">
            <v>3</v>
          </cell>
          <cell r="W1002" t="str">
            <v>3.2</v>
          </cell>
          <cell r="X1002" t="str">
            <v>Electrodomésticos de uso en la Cocina</v>
          </cell>
          <cell r="Y1002">
            <v>43118</v>
          </cell>
          <cell r="Z1002"/>
          <cell r="AA1002" t="str">
            <v>BAJA</v>
          </cell>
          <cell r="AB1002">
            <v>43342</v>
          </cell>
          <cell r="AC1002" t="str">
            <v>FALTA DE PAGO DEL FEE</v>
          </cell>
          <cell r="AD1002" t="str">
            <v>-</v>
          </cell>
          <cell r="AE1002"/>
          <cell r="AF1002"/>
        </row>
        <row r="1003">
          <cell r="A1003" t="str">
            <v>TC-IACSA-0151/004.1R1</v>
          </cell>
          <cell r="B1003" t="str">
            <v>Troy  International S.A.</v>
          </cell>
          <cell r="C1003" t="str">
            <v>Licencia de Tipo (Sistema Nº 4)</v>
          </cell>
          <cell r="D1003" t="str">
            <v>BAJA</v>
          </cell>
          <cell r="E1003"/>
          <cell r="F1003">
            <v>30712046208</v>
          </cell>
          <cell r="G1003" t="str">
            <v>Av. Montes de Oca 169, Piso 5, Of. 197, C.A.B.A, Argentina.</v>
          </cell>
          <cell r="H1003" t="str">
            <v xml:space="preserve">AGILE SOURCES LIMITED </v>
          </cell>
          <cell r="I1003" t="str">
            <v>NINGBO ORCHID ELECTRIC APPLIANCES MANUFACTURING CO.,LTD. // Zhouxiang Town, Cixi City, Ningbo, China..</v>
          </cell>
          <cell r="J1003" t="str">
            <v>China.</v>
          </cell>
          <cell r="K1003" t="str">
            <v>Sandwichera</v>
          </cell>
          <cell r="L1003" t="str">
            <v>KABEL</v>
          </cell>
          <cell r="M1003" t="str">
            <v>KB-SM-01</v>
          </cell>
          <cell r="N1003" t="str">
            <v>230Vca; 50Hz; 750W; Clase I</v>
          </cell>
          <cell r="O1003" t="str">
            <v>IEC 60335-1:2010 (Ed. 5.0) + IEC 60335-2-9:2008 (Ed. 6.0) + A1:2012</v>
          </cell>
          <cell r="P1003" t="str">
            <v>N° 08115</v>
          </cell>
          <cell r="Q1003" t="str">
            <v>LADET S.A.</v>
          </cell>
          <cell r="R1003" t="str">
            <v>NA</v>
          </cell>
          <cell r="S1003" t="str">
            <v>NA</v>
          </cell>
          <cell r="T1003" t="str">
            <v>NA</v>
          </cell>
          <cell r="U1003" t="str">
            <v>NA</v>
          </cell>
          <cell r="V1003">
            <v>3</v>
          </cell>
          <cell r="W1003" t="str">
            <v>3.2</v>
          </cell>
          <cell r="X1003" t="str">
            <v>Electrodomésticos de uso en la Cocina</v>
          </cell>
          <cell r="Y1003">
            <v>43118</v>
          </cell>
          <cell r="Z1003"/>
          <cell r="AA1003" t="str">
            <v>BAJA</v>
          </cell>
          <cell r="AB1003">
            <v>43320</v>
          </cell>
          <cell r="AC1003" t="str">
            <v>NA</v>
          </cell>
          <cell r="AD1003" t="str">
            <v>-</v>
          </cell>
          <cell r="AE1003"/>
          <cell r="AF1003"/>
        </row>
        <row r="1004">
          <cell r="A1004" t="str">
            <v>IACSA-R8-003.1</v>
          </cell>
          <cell r="B1004" t="str">
            <v>Radio Victoria Fueguina S.A.</v>
          </cell>
          <cell r="C1004" t="str">
            <v>Licencia de Marca (Sistema Nº 5)</v>
          </cell>
          <cell r="D1004" t="str">
            <v>BAJA</v>
          </cell>
          <cell r="E1004"/>
          <cell r="F1004">
            <v>30584811982</v>
          </cell>
          <cell r="G1004" t="str">
            <v>Combate de montevideo 755, Rio Grande, Tierra del Fuego, Argentina.</v>
          </cell>
          <cell r="H1004" t="str">
            <v>Aux Air Conditioner Co,. Ltd.</v>
          </cell>
          <cell r="I1004" t="str">
            <v>Aux Air Conditioner Co,. Ltd. // 1166 North Mingguang Road, Jiangshan, Yinzhou, Ningbo, 315191 Zhejiang, China..</v>
          </cell>
          <cell r="J1004" t="str">
            <v>China.</v>
          </cell>
          <cell r="K1004" t="str">
            <v>Acondicionador de aire portátil</v>
          </cell>
          <cell r="L1004" t="str">
            <v>1) RCA; 2) KELVINATOR</v>
          </cell>
          <cell r="M1004" t="str">
            <v>1) AAPR12K; 2) KAP12K</v>
          </cell>
          <cell r="N1004" t="str">
            <v>220-240Vac; 50Hz; R410a; Carga: 0,520 Kg; Clase I; 8A max; 1,60kW max
Modo Frio: Capacidad:3500W; Potencia nominal 1340W; Corriente nominal 5,95A
Modo Calor: Capacidad 3300W; Potencia nominal 1100W; Corriente nominal: 4,88A</v>
          </cell>
          <cell r="O1004" t="str">
            <v>IEC 60335-1:2010 (Ed. 5.0) + IEC 60335-2-40:2002 (Ed. 4.0) + A1:2005 + A2:2005</v>
          </cell>
          <cell r="P1004" t="str">
            <v>170300487HZH-001; 170300487HZH-001M1; 170300487HZH-001M2</v>
          </cell>
          <cell r="Q1004" t="str">
            <v>Intertek Testing Services (Hangzhou) Ltd.</v>
          </cell>
          <cell r="R1004" t="str">
            <v>Intertek Testing Services (Singapore) Pte Ltd.</v>
          </cell>
          <cell r="S1004" t="str">
            <v>SG ITS-12865M2</v>
          </cell>
          <cell r="T1004">
            <v>43048</v>
          </cell>
          <cell r="U1004" t="str">
            <v>DNDC N° 238-E/2017</v>
          </cell>
          <cell r="V1004">
            <v>3</v>
          </cell>
          <cell r="W1004" t="str">
            <v>3.1</v>
          </cell>
          <cell r="X1004" t="str">
            <v>Climatización</v>
          </cell>
          <cell r="Y1004">
            <v>43119</v>
          </cell>
          <cell r="Z1004"/>
          <cell r="AA1004" t="str">
            <v>BAJA</v>
          </cell>
          <cell r="AB1004">
            <v>43362</v>
          </cell>
          <cell r="AC1004" t="str">
            <v xml:space="preserve">Agregado de modelo y componentes adicionales
</v>
          </cell>
          <cell r="AD1004" t="str">
            <v>-</v>
          </cell>
          <cell r="AE1004"/>
          <cell r="AF1004"/>
        </row>
        <row r="1005">
          <cell r="A1005" t="str">
            <v>TC-IACSA-0151/001.1R1</v>
          </cell>
          <cell r="B1005" t="str">
            <v>Troy International S.A.</v>
          </cell>
          <cell r="C1005" t="str">
            <v>Licencia de Tipo (Sistema Nº 4)</v>
          </cell>
          <cell r="D1005" t="str">
            <v>BAJA</v>
          </cell>
          <cell r="E1005"/>
          <cell r="F1005">
            <v>30712046208</v>
          </cell>
          <cell r="G1005" t="str">
            <v>Av. Montes de Oca 169, Piso 5, Of. 197, C.A.B.A, Argentina.</v>
          </cell>
          <cell r="H1005" t="str">
            <v xml:space="preserve">AGILE SOURCES LIMITED </v>
          </cell>
          <cell r="I1005" t="str">
            <v>Ningbo Bestt Electric Co., Ltd //No.3 Maosheng Rd.,Lianghui Economy Development Zone, Yuyao, ZJ, CN, 315400, China..</v>
          </cell>
          <cell r="J1005" t="str">
            <v>China.</v>
          </cell>
          <cell r="K1005" t="str">
            <v>Cafetera</v>
          </cell>
          <cell r="L1005" t="str">
            <v>KABEL</v>
          </cell>
          <cell r="M1005" t="str">
            <v>KB-CD-01</v>
          </cell>
          <cell r="N1005" t="str">
            <v>230V ~; 50Hz; 1050W; Clase I</v>
          </cell>
          <cell r="O1005" t="str">
            <v xml:space="preserve">IEC 60335-1:2010 (Ed. 5.0) + IEC 60335-2-15:2012 (Ed. 6.0) </v>
          </cell>
          <cell r="P1005" t="str">
            <v>N° 08112/A</v>
          </cell>
          <cell r="Q1005" t="str">
            <v>LADET S.A.</v>
          </cell>
          <cell r="R1005" t="str">
            <v>NA</v>
          </cell>
          <cell r="S1005" t="str">
            <v>NA</v>
          </cell>
          <cell r="T1005" t="str">
            <v>NA</v>
          </cell>
          <cell r="U1005" t="str">
            <v>NA</v>
          </cell>
          <cell r="V1005">
            <v>3</v>
          </cell>
          <cell r="W1005" t="str">
            <v>3.2</v>
          </cell>
          <cell r="X1005" t="str">
            <v>Electrodomésticos de uso en la Cocina</v>
          </cell>
          <cell r="Y1005">
            <v>43119</v>
          </cell>
          <cell r="Z1005"/>
          <cell r="AA1005" t="str">
            <v>BAJA</v>
          </cell>
          <cell r="AB1005">
            <v>43320</v>
          </cell>
          <cell r="AC1005" t="str">
            <v>NA</v>
          </cell>
          <cell r="AD1005" t="str">
            <v>-</v>
          </cell>
          <cell r="AE1005"/>
          <cell r="AF1005"/>
        </row>
        <row r="1006">
          <cell r="A1006" t="str">
            <v>IACSA-D19-001.1</v>
          </cell>
          <cell r="B1006" t="str">
            <v>Daikin Air Conditioning Argentina S.A.</v>
          </cell>
          <cell r="C1006" t="str">
            <v>Licencia de Marca (Sistema Nº 5)</v>
          </cell>
          <cell r="D1006" t="str">
            <v>BAJA</v>
          </cell>
          <cell r="E1006"/>
          <cell r="F1006">
            <v>30707496629</v>
          </cell>
          <cell r="G1006" t="str">
            <v>Marcelo T. de Alvear 1430-1°Piso; C.A.B.A., Argentina.</v>
          </cell>
          <cell r="H1006" t="str">
            <v>Goodman Manufacturing Company, L.P. // 6900 Overmyer, Houston TX 77008, Estados Unidos..</v>
          </cell>
          <cell r="I1006" t="str">
            <v>Goodman Manufacturing Company, L.P. // 6900 Overmyer, Houston TX 77008, Estados Unidos..</v>
          </cell>
          <cell r="J1006" t="str">
            <v>Estados Unidos.</v>
          </cell>
          <cell r="K1006" t="str">
            <v>Calefactor a gas</v>
          </cell>
          <cell r="L1006" t="str">
            <v>DAIKIN</v>
          </cell>
          <cell r="M1006" t="str">
            <v>1) DMP 075-32; 2) DMP 100-42; 3) DMP 125-52; 4) DMP 150-52</v>
          </cell>
          <cell r="N1006" t="str">
            <v xml:space="preserve">220Vac; 50Hz; 1Ph; 1)-2) 5,51A; 3)-4) 7,92A
Capacidad de calefaccion nominal: 1) 66.000 BTU/h1 (19,3kW-h); 2) 88.000 BTU/h1 (25,8kW-h); 3) 110.000 BTU/h1 (32,2kW-h); 4) 132.000 BTU/h1 (38,7kW-h)
</v>
          </cell>
          <cell r="O1006" t="str">
            <v>IEC 60335-1:2013 (Ed 5.1) + IEC 60335-2-102:2004 (Ed. 1.0) +AMD1:2008 + AMD2:2012</v>
          </cell>
          <cell r="P1006" t="str">
            <v xml:space="preserve">DOA-11-17-7266 </v>
          </cell>
          <cell r="Q1006" t="str">
            <v>LENOR S.R.L.</v>
          </cell>
          <cell r="R1006" t="str">
            <v>NA</v>
          </cell>
          <cell r="S1006" t="str">
            <v>NA</v>
          </cell>
          <cell r="T1006" t="str">
            <v>NA</v>
          </cell>
          <cell r="U1006" t="str">
            <v>NA</v>
          </cell>
          <cell r="V1006">
            <v>3</v>
          </cell>
          <cell r="W1006" t="str">
            <v>3.1</v>
          </cell>
          <cell r="X1006" t="str">
            <v>Climatización</v>
          </cell>
          <cell r="Y1006">
            <v>43122</v>
          </cell>
          <cell r="Z1006"/>
          <cell r="AA1006" t="str">
            <v>BAJA</v>
          </cell>
          <cell r="AB1006">
            <v>43487</v>
          </cell>
          <cell r="AC1006" t="str">
            <v>no se renovará el certificado</v>
          </cell>
          <cell r="AD1006" t="str">
            <v>-</v>
          </cell>
          <cell r="AE1006"/>
          <cell r="AF1006"/>
        </row>
        <row r="1007">
          <cell r="A1007" t="str">
            <v>IACSA-I19-001.1</v>
          </cell>
          <cell r="B1007" t="str">
            <v>Icon Argentina S.A.</v>
          </cell>
          <cell r="C1007" t="str">
            <v>Licencia de Marca (Sistema Nº 5)</v>
          </cell>
          <cell r="D1007" t="str">
            <v>BAJA</v>
          </cell>
          <cell r="E1007"/>
          <cell r="F1007">
            <v>30701009610</v>
          </cell>
          <cell r="G1007" t="str">
            <v>Sarmiento 776, piso 9, C.A.B.A., (1041), Argentina.</v>
          </cell>
          <cell r="H1007" t="str">
            <v>Leader Electronics Inc. // 8F No 138, Lane 235 Baoqiao Road, Xindian Dist, New Taipei City 2314?, TAIWAN.</v>
          </cell>
          <cell r="I1007" t="str">
            <v>Dongguan Leader Electronics Inc. // No. 1 Industrial Area, Tang Xia Town, Dong Guan City, Guang Dong Prov, P.R China..</v>
          </cell>
          <cell r="J1007" t="str">
            <v>China.</v>
          </cell>
          <cell r="K1007" t="str">
            <v>Fuente de alimentación para equipos de tecnología de la información, ruteadores de puntos de acceso, teléfonos celulares, computadoras portátiles, computadoras todo en uno, impresoras, dispositivos de almacenamiento, decodificadores, monitores LCD, dispositivos de redes, accesorios de redes, escaners, proyectores, tabletas, reproductores multimedia, mini computadoras o cable módems.</v>
          </cell>
          <cell r="L1007" t="str">
            <v>LEI</v>
          </cell>
          <cell r="M1007" t="str">
            <v>NU30-4120200-13</v>
          </cell>
          <cell r="N1007" t="str">
            <v>Entrada:100-240Vac; 50/60Hz; 0,8A; Clase II
Salida: 12Vdc; 2.0A</v>
          </cell>
          <cell r="O1007" t="str">
            <v>IEC 60950‐1:2005 (Ed. 2.0) + A1:2009 + A2:2013</v>
          </cell>
          <cell r="P1007" t="str">
            <v>160400258TWN-001</v>
          </cell>
          <cell r="Q1007" t="str">
            <v>Intertek Semko AB</v>
          </cell>
          <cell r="R1007" t="str">
            <v>Intertek Semko AB</v>
          </cell>
          <cell r="S1007" t="str">
            <v xml:space="preserve">SE-83197 </v>
          </cell>
          <cell r="T1007" t="str">
            <v>NA</v>
          </cell>
          <cell r="U1007" t="str">
            <v>NA</v>
          </cell>
          <cell r="V1007">
            <v>5</v>
          </cell>
          <cell r="W1007" t="str">
            <v>5.6</v>
          </cell>
          <cell r="X1007" t="str">
            <v>Monitores de informática y video s/sintonizador</v>
          </cell>
          <cell r="Y1007">
            <v>43122</v>
          </cell>
          <cell r="Z1007"/>
          <cell r="AA1007" t="str">
            <v>BAJA</v>
          </cell>
          <cell r="AB1007">
            <v>43699</v>
          </cell>
          <cell r="AC1007" t="str">
            <v>No se comercializa mas el producto</v>
          </cell>
          <cell r="AD1007" t="str">
            <v>-</v>
          </cell>
          <cell r="AE1007"/>
          <cell r="AF1007"/>
        </row>
        <row r="1008">
          <cell r="A1008" t="str">
            <v>IACSA-E15-001.1R3</v>
          </cell>
          <cell r="B1008" t="str">
            <v>EINHELL ARGENTINA S.A.</v>
          </cell>
          <cell r="C1008" t="str">
            <v>Licencia de Marca (Sistema Nº 5)</v>
          </cell>
          <cell r="D1008" t="str">
            <v>BAJA</v>
          </cell>
          <cell r="E1008"/>
          <cell r="F1008">
            <v>30711932476</v>
          </cell>
          <cell r="G1008" t="str">
            <v>Av. Corrientes 1463; PISO 3°, Depto. 5,  C.A.B.A., Argentina.</v>
          </cell>
          <cell r="H1008" t="str">
            <v xml:space="preserve">Yuyao Simen Town Wanji Electrics Factory // Simen Industrial Zone, Yuyao City, Zhejiang, 315400, China..
</v>
          </cell>
          <cell r="I1008" t="str">
            <v xml:space="preserve">Yuyao Simen Town Wanji Electrics Factory // Simen Industrial Zone, Yuyao City, Zhejiang, 315400, China..
</v>
          </cell>
          <cell r="J1008" t="str">
            <v>China.</v>
          </cell>
          <cell r="K1008" t="str">
            <v>Cargador de Baterías para herramientas de mano</v>
          </cell>
          <cell r="L1008" t="str">
            <v>EINHELL; ROBUST</v>
          </cell>
          <cell r="M1008" t="str">
            <v>TC-CD 12 LI; LG TC-SD 3,6 LI ; LG RB-SD 3,6 LI; LG RT-SD 3,6/1 LI; LG RB-CD 18 2B;
LG RB-SD 4,8 F; A72-3h ; RB-CD 12 Li; DACB-DC1200500; RB-CD 18 LI; RB-CD 12/4 LI;
LG TC-SD 3,6 LI</v>
          </cell>
          <cell r="N1008" t="str">
            <v>Ver Anexo 1</v>
          </cell>
          <cell r="O1008" t="str">
            <v>IEC 60335-1: 2010 (Ed. 5.0) + IEC 60335-2-29:2004 (Ed. 4.1)</v>
          </cell>
          <cell r="P1008" t="str">
            <v>GBC-12-17-9693 (Clausulas: 7; 8; 11; 13; 16; 27; 28; 30); SE N° 41250; SE N° 39640</v>
          </cell>
          <cell r="Q1008" t="str">
            <v>LENOR S.R.L.</v>
          </cell>
          <cell r="R1008" t="str">
            <v>NA</v>
          </cell>
          <cell r="S1008" t="str">
            <v>NA</v>
          </cell>
          <cell r="T1008" t="str">
            <v>NA</v>
          </cell>
          <cell r="U1008" t="str">
            <v>NA</v>
          </cell>
          <cell r="V1008">
            <v>4</v>
          </cell>
          <cell r="W1008" t="str">
            <v>4.1</v>
          </cell>
          <cell r="X1008" t="str">
            <v>Cargadores de bateria</v>
          </cell>
          <cell r="Y1008">
            <v>43124</v>
          </cell>
          <cell r="Z1008"/>
          <cell r="AA1008" t="str">
            <v>BAJA</v>
          </cell>
          <cell r="AB1008">
            <v>43322</v>
          </cell>
          <cell r="AC1008" t="str">
            <v>Modificacion de caracteristicas del modelo  LG RB-SD 4,8 F</v>
          </cell>
          <cell r="AD1008" t="str">
            <v>-</v>
          </cell>
          <cell r="AE1008"/>
          <cell r="AF1008"/>
        </row>
        <row r="1009">
          <cell r="A1009" t="str">
            <v>TC-IACSA-0055/018.1</v>
          </cell>
          <cell r="B1009" t="str">
            <v>Ansal Refrigeración S.A.</v>
          </cell>
          <cell r="C1009" t="str">
            <v>Licencia de Tipo (Sistema Nº 4)</v>
          </cell>
          <cell r="D1009" t="str">
            <v>BAJA</v>
          </cell>
          <cell r="E1009"/>
          <cell r="F1009">
            <v>30516712593</v>
          </cell>
          <cell r="G1009" t="str">
            <v>Otamendi 530, C.A.B.A., Argentina.</v>
          </cell>
          <cell r="H1009" t="str">
            <v>Ningbo Lion Ball Ventilator Co., Ltd. // No.426, Zhenshi Road, Jiangshan Town, Yinzhou, Ningbo, China..</v>
          </cell>
          <cell r="I1009" t="str">
            <v>Ningbo Lion Ball Ventilator Co., Ltd. // No.426, Zhenshi Road, Jiangshan Town, Yinzhou, Ningbo, China..</v>
          </cell>
          <cell r="J1009" t="str">
            <v>China.</v>
          </cell>
          <cell r="K1009" t="str">
            <v>Motor para unidades condensadoras</v>
          </cell>
          <cell r="L1009" t="str">
            <v>BLUESTAR</v>
          </cell>
          <cell r="M1009" t="str">
            <v>1) ECM08-230; 2) ECQ08A230; 3) ECM12-230; 4) ECQ12A230; 5) ECM20-230; 6) ECQ20A230</v>
          </cell>
          <cell r="N1009" t="str">
            <v>230Vac; 50Hz; 1300rpm; (1),(2) 10W; 0,06A; (3),(4) 20W; 0,18A; (5),(6) 24W; 0,20A</v>
          </cell>
          <cell r="O1009" t="str">
            <v>IEC 60335-1:2010 (Ed. 5.0) + IEC 60335-2-40:2013 (Ed. 5.0)</v>
          </cell>
          <cell r="P1009" t="str">
            <v xml:space="preserve">AN-10-17-3950 </v>
          </cell>
          <cell r="Q1009" t="str">
            <v>LENOR S.R.L.</v>
          </cell>
          <cell r="R1009" t="str">
            <v>NA</v>
          </cell>
          <cell r="S1009" t="str">
            <v>NA</v>
          </cell>
          <cell r="T1009" t="str">
            <v>NA</v>
          </cell>
          <cell r="U1009" t="str">
            <v>NA</v>
          </cell>
          <cell r="V1009">
            <v>3</v>
          </cell>
          <cell r="W1009" t="str">
            <v>3.1</v>
          </cell>
          <cell r="X1009" t="str">
            <v>Climatización</v>
          </cell>
          <cell r="Y1009">
            <v>43130</v>
          </cell>
          <cell r="Z1009"/>
          <cell r="AA1009" t="str">
            <v>BAJA</v>
          </cell>
          <cell r="AB1009">
            <v>44014</v>
          </cell>
          <cell r="AC1009" t="str">
            <v>cambio de codificacion (CAMBIO INTERNO DE INTERTEK)</v>
          </cell>
          <cell r="AD1009" t="str">
            <v>-</v>
          </cell>
          <cell r="AE1009"/>
          <cell r="AF1009"/>
        </row>
        <row r="1010">
          <cell r="A1010" t="str">
            <v>TC-IACSA-0055/014.1</v>
          </cell>
          <cell r="B1010" t="str">
            <v>Ansal Refrigeración S.A.</v>
          </cell>
          <cell r="C1010" t="str">
            <v>Licencia de Tipo (Sistema Nº 4)</v>
          </cell>
          <cell r="D1010" t="str">
            <v>BAJA</v>
          </cell>
          <cell r="E1010"/>
          <cell r="F1010">
            <v>30516712593</v>
          </cell>
          <cell r="G1010" t="str">
            <v>Otamendi 530, C.A.B.A., Argentina.</v>
          </cell>
          <cell r="H1010" t="str">
            <v>ELCO DO Brasil. LTDA. // Av. Armando de Andrade 549 - PQ Santos Dumont Taboao da Serra - SP - Brasil..</v>
          </cell>
          <cell r="I1010" t="str">
            <v>ELCO DO Brasil. LTDA. // Av. Armando de Andrade 549 - PQ Santos Dumont Taboao da Serra - SP - Brasil..</v>
          </cell>
          <cell r="J1010" t="str">
            <v>Brasil.</v>
          </cell>
          <cell r="K1010" t="str">
            <v>Motor para unidad condensadora</v>
          </cell>
          <cell r="L1010" t="str">
            <v>ELCO</v>
          </cell>
          <cell r="M1010" t="str">
            <v>1) N34-45F; 2) N5-13/94BR; 3) N10-20/54; 4) N16-30/394</v>
          </cell>
          <cell r="N1010" t="str">
            <v>220-240Vac; 50/60Hz; IP20; 1) 34/120W; 0,8 A; 2) 5/42W; 0,26A; 3) 10W; 0,35A; 4) 16W; 0,5A; 1),2) 1300/1550 rpm; 3),4) 1300/1500 rpm</v>
          </cell>
          <cell r="O1010" t="str">
            <v>IEC 60335-1:2010 (Ed. 5.0) + IEC 60335-2-40:2013 (Ed. 5.0)</v>
          </cell>
          <cell r="P1010" t="str">
            <v xml:space="preserve">AN-10-17-4831 </v>
          </cell>
          <cell r="Q1010" t="str">
            <v>LENOR S.R.L.</v>
          </cell>
          <cell r="R1010" t="str">
            <v>NA</v>
          </cell>
          <cell r="S1010" t="str">
            <v>NA</v>
          </cell>
          <cell r="T1010" t="str">
            <v>NA</v>
          </cell>
          <cell r="U1010" t="str">
            <v>NA</v>
          </cell>
          <cell r="V1010">
            <v>3</v>
          </cell>
          <cell r="W1010" t="str">
            <v>3.1</v>
          </cell>
          <cell r="X1010" t="str">
            <v>Climatización</v>
          </cell>
          <cell r="Y1010">
            <v>43136</v>
          </cell>
          <cell r="Z1010"/>
          <cell r="AA1010" t="str">
            <v>BAJA</v>
          </cell>
          <cell r="AB1010">
            <v>43196</v>
          </cell>
          <cell r="AC1010" t="str">
            <v>Error de tipeo en modelos</v>
          </cell>
          <cell r="AD1010" t="str">
            <v>-</v>
          </cell>
          <cell r="AE1010"/>
          <cell r="AF1010"/>
        </row>
        <row r="1011">
          <cell r="A1011" t="str">
            <v>IACSA-R9-001.1R1</v>
          </cell>
          <cell r="B1011" t="str">
            <v>Red Bull Argentina S.R.L.</v>
          </cell>
          <cell r="C1011" t="str">
            <v>Licencia de Marca (Sistema Nº 5)</v>
          </cell>
          <cell r="D1011" t="str">
            <v>BAJA</v>
          </cell>
          <cell r="E1011"/>
          <cell r="F1011">
            <v>30707962573</v>
          </cell>
          <cell r="G1011" t="str">
            <v>Tucuman 1 , piso 4, CABA, Argentina.</v>
          </cell>
          <cell r="H1011" t="str">
            <v>Jiangsu Selon Electric Appliances Co, Ltd.// 19 Lianfeng Road 1st District, Yushan Industrial Park, Changshu, Jiangsu, P.R.China..</v>
          </cell>
          <cell r="I1011" t="str">
            <v>Changshu Commercial Refrigeration Factory // 19 Lianfeng Road 1st District, Yushan Industrial Park, Changshu, Jiangsu, P.R.China.</v>
          </cell>
          <cell r="J1011" t="str">
            <v>China.</v>
          </cell>
          <cell r="K1011" t="str">
            <v>Heladera exhibidora</v>
          </cell>
          <cell r="L1011" t="str">
            <v>RED BULL</v>
          </cell>
          <cell r="M1011" t="str">
            <v>1- RB-SCT ECO LED (1401-144002)
2- RB-GDCT ECO LED (1401-146001)</v>
          </cell>
          <cell r="N1011" t="str">
            <v xml:space="preserve">220-240V, 50Hz, Clase I 
1. 0,4A, 70W, R600a/14g
2. 0,6A, 110W, R600a/21g    </v>
          </cell>
          <cell r="O1011" t="str">
            <v>IEC 60335-1:2010 (Ed. 5.0) + A1:2013 + IEC 60335-2-89:2010 (Ed. 2.0) +A1:2012</v>
          </cell>
          <cell r="P1011" t="str">
            <v xml:space="preserve">151100690SHA-001,151100690SHA-001M1
</v>
          </cell>
          <cell r="Q1011" t="str">
            <v>Intertek Testing Services Shanghai</v>
          </cell>
          <cell r="R1011" t="str">
            <v>Intertek Semko AB</v>
          </cell>
          <cell r="S1011" t="str">
            <v>SE-81304M1</v>
          </cell>
          <cell r="T1011" t="str">
            <v>heladeras y freezers</v>
          </cell>
          <cell r="U1011" t="str">
            <v>NA</v>
          </cell>
          <cell r="V1011">
            <v>3</v>
          </cell>
          <cell r="W1011" t="str">
            <v>3.3</v>
          </cell>
          <cell r="X1011" t="str">
            <v xml:space="preserve">Heladeras/freezers </v>
          </cell>
          <cell r="Y1011">
            <v>43136</v>
          </cell>
          <cell r="Z1011"/>
          <cell r="AA1011" t="str">
            <v>BAJA</v>
          </cell>
          <cell r="AB1011">
            <v>43265</v>
          </cell>
          <cell r="AC1011" t="str">
            <v>Cambio en la razon social de la fabrica</v>
          </cell>
          <cell r="AD1011" t="str">
            <v>-</v>
          </cell>
          <cell r="AE1011"/>
          <cell r="AF1011"/>
        </row>
        <row r="1012">
          <cell r="A1012" t="str">
            <v>IACSA-R9-001.3R1</v>
          </cell>
          <cell r="B1012" t="str">
            <v>Red Bull Argentina S.R.L.</v>
          </cell>
          <cell r="C1012" t="str">
            <v>Licencia de Marca (Sistema Nº 5)</v>
          </cell>
          <cell r="D1012" t="str">
            <v>BAJA</v>
          </cell>
          <cell r="E1012"/>
          <cell r="F1012">
            <v>30707962573</v>
          </cell>
          <cell r="G1012" t="str">
            <v>Tucuman 1 , piso 4, CABA, Argentina.</v>
          </cell>
          <cell r="H1012" t="str">
            <v>Jiangsu Selon Electric Appliances Co, Ltd.// 19 Lianfeng Road 1st District, Yushan Industrial Park, Changshu, Jiangsu, P.R.China..</v>
          </cell>
          <cell r="I1012" t="str">
            <v>Changshu Commercial Refrigeration Factory // 19 Lianfeng Road 1st District, Yushan Industrial Park, Changshu,Jiangsu, P.R.China.</v>
          </cell>
          <cell r="J1012" t="str">
            <v>China.</v>
          </cell>
          <cell r="K1012" t="str">
            <v>Heladera exhibidora</v>
          </cell>
          <cell r="L1012" t="str">
            <v>RED BULL</v>
          </cell>
          <cell r="M1012" t="str">
            <v>RB-BC 2020 ECO LED 1 (1509-227002)</v>
          </cell>
          <cell r="N1012" t="str">
            <v>220-240V, 50Hz, 0,46A, R600a/13g, Clase I</v>
          </cell>
          <cell r="O1012" t="str">
            <v>IEC 60335-1:2010 (Ed. 5.0) + IEC 60335-2-89:2010 (Ed. 2.0) +A1:2012</v>
          </cell>
          <cell r="P1012" t="str">
            <v>140500676SHA-001</v>
          </cell>
          <cell r="Q1012" t="str">
            <v>Intertek Testing Services Shanghai Limited</v>
          </cell>
          <cell r="R1012" t="str">
            <v>Intertek Semko AB</v>
          </cell>
          <cell r="S1012" t="str">
            <v>SE-76767</v>
          </cell>
          <cell r="T1012" t="str">
            <v>heladeras y freezers</v>
          </cell>
          <cell r="U1012" t="str">
            <v>NA</v>
          </cell>
          <cell r="V1012">
            <v>3</v>
          </cell>
          <cell r="W1012" t="str">
            <v>3.3</v>
          </cell>
          <cell r="X1012" t="str">
            <v xml:space="preserve">Heladeras/freezers </v>
          </cell>
          <cell r="Y1012">
            <v>43136</v>
          </cell>
          <cell r="Z1012"/>
          <cell r="AA1012" t="str">
            <v>BAJA</v>
          </cell>
          <cell r="AB1012">
            <v>43265</v>
          </cell>
          <cell r="AC1012" t="str">
            <v>Cambio en la razon social de la fabrica</v>
          </cell>
          <cell r="AD1012" t="str">
            <v>-</v>
          </cell>
          <cell r="AE1012"/>
          <cell r="AF1012"/>
        </row>
        <row r="1013">
          <cell r="A1013" t="str">
            <v>IACSA-G16-002.1</v>
          </cell>
          <cell r="B1013" t="str">
            <v>Goldmund S.A.</v>
          </cell>
          <cell r="C1013" t="str">
            <v>Licencia de Marca (Sistema Nº 5)</v>
          </cell>
          <cell r="D1013" t="str">
            <v>BAJA</v>
          </cell>
          <cell r="E1013"/>
          <cell r="F1013">
            <v>30708603879</v>
          </cell>
          <cell r="G1013" t="str">
            <v>Humboldt 2355, 1° Piso, CABA, Argentina.</v>
          </cell>
          <cell r="H1013" t="str">
            <v>Gree Electric Appliances, Inc. of Zhuhai // West Jinji Rd, Qianshan, Zhuhai, Guangdong (519070),
China..</v>
          </cell>
          <cell r="I1013" t="str">
            <v>Gree Electric Appliances, Inc. of Zhuhai // West Jinji Rd, Qianshan, Zhuhai, Guangdong (519070),
China..</v>
          </cell>
          <cell r="J1013" t="str">
            <v>China.</v>
          </cell>
          <cell r="K1013" t="str">
            <v>Aire Acondicionado Portatil</v>
          </cell>
          <cell r="L1013" t="str">
            <v>PEABODY</v>
          </cell>
          <cell r="M1013" t="str">
            <v>PE-AP001</v>
          </cell>
          <cell r="N1013" t="str">
            <v>220-240 V~, 50 Hz, 1550W, Clase I, R410A (0,81 kg)</v>
          </cell>
          <cell r="O1013" t="str">
            <v>IEC 60335-1:2010 (Ed. 5.0) + A1:2013 + IEC 60335-2-40:2013 (Ed. 5.0)</v>
          </cell>
          <cell r="P1013" t="str">
            <v>160720101GZU-001 M1</v>
          </cell>
          <cell r="Q1013" t="str">
            <v>Intertek Testing Services Shenzhen Ltd. Guangzhou Branch.</v>
          </cell>
          <cell r="R1013" t="str">
            <v>Intertek Testing
Services Singapore Pte Ltd.</v>
          </cell>
          <cell r="S1013" t="str">
            <v>SG ITS-11932M1</v>
          </cell>
          <cell r="T1013">
            <v>42948</v>
          </cell>
          <cell r="U1013" t="str">
            <v>DNDC N°
238-E/2017.</v>
          </cell>
          <cell r="V1013">
            <v>3</v>
          </cell>
          <cell r="W1013" t="str">
            <v>3.1</v>
          </cell>
          <cell r="X1013" t="str">
            <v>Climatización</v>
          </cell>
          <cell r="Y1013">
            <v>43137</v>
          </cell>
          <cell r="Z1013"/>
          <cell r="AA1013" t="str">
            <v>BAJA</v>
          </cell>
          <cell r="AB1013">
            <v>43502</v>
          </cell>
          <cell r="AC1013" t="str">
            <v>no se renovará el certificado</v>
          </cell>
          <cell r="AD1013" t="str">
            <v>-</v>
          </cell>
          <cell r="AE1013"/>
          <cell r="AF1013"/>
        </row>
        <row r="1014">
          <cell r="A1014" t="str">
            <v>IACSA-M22-001.1</v>
          </cell>
          <cell r="B1014" t="str">
            <v>Mercedes-Benz Argentina S.A</v>
          </cell>
          <cell r="C1014" t="str">
            <v>Licencia de Marca (Sistema Nº 5)</v>
          </cell>
          <cell r="D1014" t="str">
            <v>BAJA</v>
          </cell>
          <cell r="E1014"/>
          <cell r="F1014">
            <v>30502937360</v>
          </cell>
          <cell r="G1014" t="str">
            <v>Boulevard Azucena Villaflor 435, CABA, Argentina.</v>
          </cell>
          <cell r="H1014" t="str">
            <v>DELPHI Deutschland GmbH // Delphiplatz 1; 42119 Wuppertal,Germany.</v>
          </cell>
          <cell r="I1014" t="str">
            <v>DELPHI Connection Systems Hungary Kft. // Buzavirag Street 13; H-2800 Tatabanya; Hungría.</v>
          </cell>
          <cell r="J1014" t="str">
            <v>Hungría.</v>
          </cell>
          <cell r="K1014" t="str">
            <v>Dispositivo de control y protección sobre el cableado de alimentación para el modo 2 de carga de vehiculos electricos (IC-CPD)</v>
          </cell>
          <cell r="L1014" t="str">
            <v>DELPHI</v>
          </cell>
          <cell r="M1014" t="str">
            <v>IC-CPD-B-G13-P35-08A-DA; IC-CPD-B-G13-P18-08A-DA;</v>
          </cell>
          <cell r="N1014" t="str">
            <v>100-240Vac; 50/60Hz; 8A max.; IP67;Clase I;IΔn ≤ 30mA</v>
          </cell>
          <cell r="O1014" t="str">
            <v>IEC 61851-1:2010 (Ed. 2.0) + IEC 61851-22:2001 (Ed. 1.0)</v>
          </cell>
          <cell r="P1014" t="str">
            <v>2228101KAU-001d</v>
          </cell>
          <cell r="Q1014" t="str">
            <v>Intertek Deutschland GmbH</v>
          </cell>
          <cell r="R1014" t="str">
            <v>Intertek SEMKO AB</v>
          </cell>
          <cell r="S1014" t="str">
            <v>SE-88866</v>
          </cell>
          <cell r="T1014">
            <v>43047</v>
          </cell>
          <cell r="U1014" t="str">
            <v xml:space="preserve">Disp. 913-E 2017 </v>
          </cell>
          <cell r="V1014">
            <v>4</v>
          </cell>
          <cell r="W1014" t="str">
            <v>4.1</v>
          </cell>
          <cell r="X1014" t="str">
            <v>Cargadores de bateria</v>
          </cell>
          <cell r="Y1014">
            <v>43137</v>
          </cell>
          <cell r="Z1014"/>
          <cell r="AA1014" t="str">
            <v>BAJA</v>
          </cell>
          <cell r="AB1014">
            <v>43480</v>
          </cell>
          <cell r="AC1014" t="str">
            <v>Revisión por cambio en el nombre de la fábrica.</v>
          </cell>
          <cell r="AD1014" t="str">
            <v>-</v>
          </cell>
          <cell r="AE1014"/>
          <cell r="AF1014"/>
        </row>
        <row r="1015">
          <cell r="A1015" t="str">
            <v>IACSA-C23-001.2</v>
          </cell>
          <cell r="B1015" t="str">
            <v>CMX Electric S.R.L.</v>
          </cell>
          <cell r="C1015" t="str">
            <v>Licencia de Marca (Sistema Nº 5)</v>
          </cell>
          <cell r="D1015" t="str">
            <v>BAJA</v>
          </cell>
          <cell r="E1015"/>
          <cell r="F1015">
            <v>30715661132</v>
          </cell>
          <cell r="G1015" t="str">
            <v>Tucumán 1539, piso 1°, oficina 11, CABA, Argentina.</v>
          </cell>
          <cell r="H1015" t="str">
            <v xml:space="preserve">Changan Group Co.,Ltd. // No.18 Lingyun Road Dongfeng Industrial Zone, Liushi, Wenzhou, China..
</v>
          </cell>
          <cell r="I1015" t="str">
            <v xml:space="preserve">Changan Group Co.,Ltd. // No.18 Lingyun Road Dongfeng Industrial Zone, Liushi, Wenzhou, China..
</v>
          </cell>
          <cell r="J1015" t="str">
            <v>China.</v>
          </cell>
          <cell r="K1015" t="str">
            <v>Relé Térmico de Sobrecarga</v>
          </cell>
          <cell r="L1015" t="str">
            <v>Telemando</v>
          </cell>
          <cell r="M1015" t="str">
            <v>CR2-1301; CR2-1302; CR2-1303; CR2-1304; CR2-1305; CR2-1306; CR2-1307; CR2-1308; CR2-1310; CR2-1312; CR2-1314; CR2-1316; CR2-1321; CR2-1322; CR2-3353; CR2-3355; CR2-3357; CR2-3359; CR2-3361; CR2-3363; CR2-3365</v>
          </cell>
          <cell r="N1015" t="str">
            <v>Ver Anexo 1</v>
          </cell>
          <cell r="O1015" t="str">
            <v>IEC 60947-4-1:2009 (Ed 3.0) + IEC 60947-5-1:2003 (Ed. 3.0) + A1:2009</v>
          </cell>
          <cell r="P1015" t="str">
            <v>141201241SHA-001, 141201241SHA-002, 141201241SHA-003, 141201241SHA-004</v>
          </cell>
          <cell r="Q1015" t="str">
            <v>Intertek Testing Services Shanghai</v>
          </cell>
          <cell r="R1015" t="str">
            <v>Intertek Semko AB</v>
          </cell>
          <cell r="S1015" t="str">
            <v>NA</v>
          </cell>
          <cell r="T1015" t="str">
            <v>NA</v>
          </cell>
          <cell r="U1015" t="str">
            <v>NA</v>
          </cell>
          <cell r="V1015">
            <v>1</v>
          </cell>
          <cell r="W1015" t="str">
            <v>1.5</v>
          </cell>
          <cell r="X1015" t="str">
            <v xml:space="preserve">Dispositivos de protección y maniobra </v>
          </cell>
          <cell r="Y1015">
            <v>43140</v>
          </cell>
          <cell r="Z1015"/>
          <cell r="AA1015" t="str">
            <v>BAJA</v>
          </cell>
          <cell r="AB1015">
            <v>43992</v>
          </cell>
          <cell r="AC1015" t="str">
            <v>cambio de codificacion (CAMBIO INTERNO DE INTERTEK)</v>
          </cell>
          <cell r="AD1015" t="str">
            <v>BAJA</v>
          </cell>
          <cell r="AE1015"/>
          <cell r="AF1015"/>
        </row>
        <row r="1016">
          <cell r="A1016" t="str">
            <v>TC-IACSA-0182/003.1</v>
          </cell>
          <cell r="B1016" t="str">
            <v>LA FORTEZZA SUDAMERICANA S.A</v>
          </cell>
          <cell r="C1016" t="str">
            <v>Licencia de Tipo (Sistema Nº 4)</v>
          </cell>
          <cell r="D1016" t="str">
            <v>BAJA</v>
          </cell>
          <cell r="E1016"/>
          <cell r="F1016">
            <v>30687036022</v>
          </cell>
          <cell r="G1016" t="str">
            <v>Luis Maria Drago 208 (ex5530) | B1651DNF, C.A.B.A., Buenos Aires, Argentina.</v>
          </cell>
          <cell r="H1016" t="str">
            <v>Nuco Lighting Technology Co, Ltd // The 2nd industrial District, Hongxing Village, Sanggang Town, Baoàn District Shenzhen, 518105 China..</v>
          </cell>
          <cell r="I1016" t="str">
            <v>Nuco Lighting Technology Co, Ltd // The 2nd industrial District, Hongxing Village, Sanggang Town, Baoàn District Shenzhen, 518105 ,China..</v>
          </cell>
          <cell r="J1016" t="str">
            <v>China.</v>
          </cell>
          <cell r="K1016" t="str">
            <v>Luminaria colgante</v>
          </cell>
          <cell r="L1016" t="str">
            <v>Nordic Light</v>
          </cell>
          <cell r="M1016" t="str">
            <v>1) Pendix R COB 4000; 2) Pendix R COB 3000</v>
          </cell>
          <cell r="N1016" t="str">
            <v>220-240V; 50/60Hz; CLASE I; 1) 35-40W; 2) 26-30W</v>
          </cell>
          <cell r="O1016" t="str">
            <v>IEC 60598-1:2008 (Ed 7.0) + IEC 60598-2-1:1979 (Ed 1.0) A1:1987</v>
          </cell>
          <cell r="P1016" t="str">
            <v>SE N° 08987</v>
          </cell>
          <cell r="Q1016" t="str">
            <v>LADET S.A.</v>
          </cell>
          <cell r="R1016" t="str">
            <v>NA</v>
          </cell>
          <cell r="S1016" t="str">
            <v>NA</v>
          </cell>
          <cell r="T1016" t="str">
            <v>NA</v>
          </cell>
          <cell r="U1016" t="str">
            <v>NA</v>
          </cell>
          <cell r="V1016">
            <v>2</v>
          </cell>
          <cell r="W1016" t="str">
            <v>2.1</v>
          </cell>
          <cell r="X1016" t="str">
            <v xml:space="preserve">Luminaria: artefacto completo </v>
          </cell>
          <cell r="Y1016">
            <v>43140</v>
          </cell>
          <cell r="Z1016"/>
          <cell r="AA1016" t="str">
            <v>BAJA</v>
          </cell>
          <cell r="AB1016" t="str">
            <v>NA</v>
          </cell>
          <cell r="AC1016" t="str">
            <v>NA</v>
          </cell>
          <cell r="AD1016" t="str">
            <v>-</v>
          </cell>
          <cell r="AE1016"/>
          <cell r="AF1016"/>
        </row>
        <row r="1017">
          <cell r="A1017" t="str">
            <v>IACSA-B10-006.3</v>
          </cell>
          <cell r="B1017" t="str">
            <v>BGH S.A.</v>
          </cell>
          <cell r="C1017" t="str">
            <v>Licencia de Marca (Sistema Nº 5)</v>
          </cell>
          <cell r="D1017" t="str">
            <v>BAJA</v>
          </cell>
          <cell r="E1017"/>
          <cell r="F1017">
            <v>30503612891</v>
          </cell>
          <cell r="G1017" t="str">
            <v>Brasil 731 – Ciudad Autónoma de Buenos Aires, Argentina.</v>
          </cell>
          <cell r="H1017" t="str">
            <v>Hisense Electric Co., Ltd.</v>
          </cell>
          <cell r="I1017" t="str">
            <v>Hisense Electric Co., Ltd. // No. 218 Qianwangang Road, Economy &amp; Technology Development Zone, Qingdao, China..</v>
          </cell>
          <cell r="J1017" t="str">
            <v>China.</v>
          </cell>
          <cell r="K1017" t="str">
            <v>Televisor con retroiluminación LED</v>
          </cell>
          <cell r="L1017" t="str">
            <v>Hisense</v>
          </cell>
          <cell r="M1017" t="str">
            <v>HLE5017RTUXI</v>
          </cell>
          <cell r="N1017" t="str">
            <v>100-240V~; 50/60Hz; 145W; Clase II</v>
          </cell>
          <cell r="O1017" t="str">
            <v>IEC 60065:2001 (Ed. 7.0) + A1:2005</v>
          </cell>
          <cell r="P1017" t="str">
            <v>170600195SHA-001</v>
          </cell>
          <cell r="Q1017" t="str">
            <v>Intertek Testing Services Shanghai</v>
          </cell>
          <cell r="R1017" t="str">
            <v>Intertek SEMKO AB</v>
          </cell>
          <cell r="S1017" t="str">
            <v>SE-87941</v>
          </cell>
          <cell r="T1017">
            <v>42958</v>
          </cell>
          <cell r="U1017" t="str">
            <v>Intertek SEMKO AB</v>
          </cell>
          <cell r="V1017">
            <v>5</v>
          </cell>
          <cell r="W1017" t="str">
            <v>5.5</v>
          </cell>
          <cell r="X1017" t="str">
            <v>Receptores de televisión y monitores de video con sintonizadores</v>
          </cell>
          <cell r="Y1017">
            <v>43146</v>
          </cell>
          <cell r="Z1017"/>
          <cell r="AA1017" t="str">
            <v>BAJA</v>
          </cell>
          <cell r="AB1017">
            <v>43699</v>
          </cell>
          <cell r="AC1017" t="str">
            <v>NA</v>
          </cell>
          <cell r="AD1017" t="str">
            <v>-</v>
          </cell>
          <cell r="AE1017"/>
          <cell r="AF1017"/>
        </row>
        <row r="1018">
          <cell r="A1018" t="str">
            <v>TC-IACSA-0182/003.3</v>
          </cell>
          <cell r="B1018" t="str">
            <v>LA FORTEZZA SUDAMERICANA S.A.</v>
          </cell>
          <cell r="C1018" t="str">
            <v>Licencia de Tipo (Sistema Nº 4)</v>
          </cell>
          <cell r="D1018" t="str">
            <v>BAJA</v>
          </cell>
          <cell r="E1018"/>
          <cell r="F1018">
            <v>30687036022</v>
          </cell>
          <cell r="G1018" t="str">
            <v>Luis Maria Drago 208 (ex5530) | B1651DNF, C.A.B.A., Buenos Aires, Argentina.</v>
          </cell>
          <cell r="H1018" t="str">
            <v>Nuco Lighting Technology Co, Ltd. // The 2nd industrial District, Hongxing Village, Sanggang Town, Baoàn District Shenzhen, 518105 China..</v>
          </cell>
          <cell r="I1018" t="str">
            <v>Nuco Lighting Technology Co, Ltd. // The 2nd industrial District, Hongxing Village, Sanggang Town, Baoàn District Shenzhen, 518105 ,China..</v>
          </cell>
          <cell r="J1018" t="str">
            <v>China.</v>
          </cell>
          <cell r="K1018" t="str">
            <v>Listón LED</v>
          </cell>
          <cell r="L1018" t="str">
            <v>Nordic Light</v>
          </cell>
          <cell r="M1018" t="str">
            <v>1) Grid Led 5000; 2) Grid Led 6000; 3) Grid Led 7000</v>
          </cell>
          <cell r="N1018" t="str">
            <v>220-240Vac; 50/60Hz; IP20; CLASE I; 1) 51W; 2) 61W; 3) 72W</v>
          </cell>
          <cell r="O1018" t="str">
            <v>IEC 60598-1:2008 (Ed 7.0) + IEC 60598-2-1:1979 (Ed 1.0) A1:1987</v>
          </cell>
          <cell r="P1018" t="str">
            <v>SE N° 08989</v>
          </cell>
          <cell r="Q1018" t="str">
            <v>LADET S.A.</v>
          </cell>
          <cell r="R1018" t="str">
            <v>NA</v>
          </cell>
          <cell r="S1018" t="str">
            <v>NA</v>
          </cell>
          <cell r="T1018" t="str">
            <v>NA</v>
          </cell>
          <cell r="U1018" t="str">
            <v>NA</v>
          </cell>
          <cell r="V1018">
            <v>2</v>
          </cell>
          <cell r="W1018" t="str">
            <v>2.1</v>
          </cell>
          <cell r="X1018" t="str">
            <v xml:space="preserve">Luminaria: artefacto completo </v>
          </cell>
          <cell r="Y1018">
            <v>43146</v>
          </cell>
          <cell r="Z1018"/>
          <cell r="AA1018" t="str">
            <v>BAJA</v>
          </cell>
          <cell r="AB1018">
            <v>43699</v>
          </cell>
          <cell r="AC1018" t="str">
            <v>NA</v>
          </cell>
          <cell r="AD1018" t="str">
            <v>-</v>
          </cell>
          <cell r="AE1018"/>
          <cell r="AF1018"/>
        </row>
        <row r="1019">
          <cell r="A1019" t="str">
            <v>TC-IACSA-0182/003.4</v>
          </cell>
          <cell r="B1019" t="str">
            <v>LA FORTEZZA SUDAMERICANA S.A.</v>
          </cell>
          <cell r="C1019" t="str">
            <v>Licencia de Tipo (Sistema Nº 4)</v>
          </cell>
          <cell r="D1019" t="str">
            <v>BAJA</v>
          </cell>
          <cell r="E1019"/>
          <cell r="F1019">
            <v>30687036022</v>
          </cell>
          <cell r="G1019" t="str">
            <v>Luis Maria Drago 208 (ex5530) | B1651DNF, C.A.B.A., Buenos Aires, Argentina.</v>
          </cell>
          <cell r="H1019" t="str">
            <v>Nuco Lighting Technology Co, Ltd // The 2nd industrial District, Hongxing Village, Sanggang Town, Baoàn District Shenzhen, 518105 China..</v>
          </cell>
          <cell r="I1019" t="str">
            <v>Nuco Lighting Technology Co, Ltd // The 2nd industrial District, Hongxing Village, Sanggang Town, Baoàn District Shenzhen, 518105 ,China..</v>
          </cell>
          <cell r="J1019" t="str">
            <v>China.</v>
          </cell>
          <cell r="K1019" t="str">
            <v>Luminaria empotrable</v>
          </cell>
          <cell r="L1019" t="str">
            <v>Nordic Light</v>
          </cell>
          <cell r="M1019" t="str">
            <v>1) Titan R COB 4000; 2) Titan R COB 3000; 3) Titan mini R COB 1500; 4) Amber R COB 4000; 5) Amber R COB 3000; 6) Amber mini R COB 1500</v>
          </cell>
          <cell r="N1019" t="str">
            <v>220-240Vac; 50/60Hz; IP20; CLASE I; (1),(4) 35-40W; (2),(5) 26-30W; (3),(6) 10-13W</v>
          </cell>
          <cell r="O1019" t="str">
            <v>IEC 60598-1:2008 (Ed 7.0) + I+ IEC 60598-2-2:2011 (Ed 3.0)</v>
          </cell>
          <cell r="P1019" t="str">
            <v>SE N° 08990</v>
          </cell>
          <cell r="Q1019" t="str">
            <v>LADET S.A.</v>
          </cell>
          <cell r="R1019" t="str">
            <v>NA</v>
          </cell>
          <cell r="S1019" t="str">
            <v>NA</v>
          </cell>
          <cell r="T1019" t="str">
            <v>NA</v>
          </cell>
          <cell r="U1019" t="str">
            <v>NA</v>
          </cell>
          <cell r="V1019">
            <v>2</v>
          </cell>
          <cell r="W1019" t="str">
            <v>2.1</v>
          </cell>
          <cell r="X1019" t="str">
            <v xml:space="preserve">Luminaria: artefacto completo </v>
          </cell>
          <cell r="Y1019">
            <v>43147</v>
          </cell>
          <cell r="Z1019"/>
          <cell r="AA1019" t="str">
            <v>BAJA</v>
          </cell>
          <cell r="AB1019">
            <v>43699</v>
          </cell>
          <cell r="AC1019" t="str">
            <v>NA</v>
          </cell>
          <cell r="AD1019" t="str">
            <v>-</v>
          </cell>
          <cell r="AE1019"/>
          <cell r="AF1019"/>
        </row>
        <row r="1020">
          <cell r="A1020" t="str">
            <v>TC-IACSA-0182/001.1</v>
          </cell>
          <cell r="B1020" t="str">
            <v>LA FORTEZZA SUDAMERICANA S.A</v>
          </cell>
          <cell r="C1020" t="str">
            <v>Licencia de Tipo (Sistema Nº 4)</v>
          </cell>
          <cell r="D1020" t="str">
            <v>BAJA</v>
          </cell>
          <cell r="E1020"/>
          <cell r="F1020">
            <v>30687036022</v>
          </cell>
          <cell r="G1020" t="str">
            <v>Luis Maria Drago 208 (ex5530) | B1651DNF, C.A.B.A., Buenos Aires, Argentina.</v>
          </cell>
          <cell r="H1020" t="str">
            <v xml:space="preserve">Nordic Light (Suzhou) Co. Ltd. // N° 53 Factory Loufeng East District, Suzhou Industrial Park, Suzhou, 215123, China.. </v>
          </cell>
          <cell r="I1020" t="str">
            <v xml:space="preserve">Nordic Light (Suzhou) Co. Ltd. // N° 53 Factory Loufeng East District, Suzhou Industrial Park, Suzhou, 215123, China.. </v>
          </cell>
          <cell r="J1020" t="str">
            <v>China.</v>
          </cell>
          <cell r="K1020" t="str">
            <v>Riel</v>
          </cell>
          <cell r="L1020" t="str">
            <v>Nordic Light</v>
          </cell>
          <cell r="M1020" t="str">
            <v>NLP 3</v>
          </cell>
          <cell r="N1020" t="str">
            <v>400V; 16A; IP20; Clase I</v>
          </cell>
          <cell r="O1020" t="str">
            <v>IEC 60570:2003 (ed. 4.0)</v>
          </cell>
          <cell r="P1020" t="str">
            <v>SE N° 08809</v>
          </cell>
          <cell r="Q1020" t="str">
            <v>LADET S.A.</v>
          </cell>
          <cell r="R1020" t="str">
            <v>NA</v>
          </cell>
          <cell r="S1020" t="str">
            <v>NA</v>
          </cell>
          <cell r="T1020" t="str">
            <v>NA</v>
          </cell>
          <cell r="U1020" t="str">
            <v>NA</v>
          </cell>
          <cell r="V1020">
            <v>2</v>
          </cell>
          <cell r="W1020" t="str">
            <v>2.2</v>
          </cell>
          <cell r="X1020" t="str">
            <v>Componente</v>
          </cell>
          <cell r="Y1020">
            <v>43151</v>
          </cell>
          <cell r="Z1020"/>
          <cell r="AA1020" t="str">
            <v>BAJA</v>
          </cell>
          <cell r="AB1020">
            <v>43699</v>
          </cell>
          <cell r="AC1020" t="str">
            <v>NA</v>
          </cell>
          <cell r="AD1020" t="str">
            <v>-</v>
          </cell>
          <cell r="AE1020"/>
          <cell r="AF1020"/>
        </row>
        <row r="1021">
          <cell r="A1021" t="str">
            <v>IACSA-B10-007.1</v>
          </cell>
          <cell r="B1021" t="str">
            <v>BGH S.A.</v>
          </cell>
          <cell r="C1021" t="str">
            <v>Licencia de Marca (Sistema Nº 5)</v>
          </cell>
          <cell r="D1021" t="str">
            <v>BAJA</v>
          </cell>
          <cell r="E1021"/>
          <cell r="F1021">
            <v>30503612891</v>
          </cell>
          <cell r="G1021" t="str">
            <v>Brasil 731, Ciudad Autónoma de Buenos Aires, Argentina.</v>
          </cell>
          <cell r="H1021" t="str">
            <v>Hisense Ronshen (Guangdong) Refrigerator Co., Ltd. // No.8 Ronggang Road, Ronggui, Shunde, Foshan, Guangdong P.R. China..</v>
          </cell>
          <cell r="I1021" t="str">
            <v>Hisense Ronshen (Guangdong) Refrigerator Co., Ltd. // No.8 Ronggang Road, Ronggui, Shunde, Foshan, Guangdong P.R. China..</v>
          </cell>
          <cell r="J1021" t="str">
            <v>China.</v>
          </cell>
          <cell r="K1021" t="str">
            <v>Refrigerador con congelador libre de escarcha, dos puertas (Top mounted)</v>
          </cell>
          <cell r="L1021" t="str">
            <v>1)BGH; 2) HISENSE</v>
          </cell>
          <cell r="M1021" t="str">
            <v>1) BR‐NT140NVAR; BR‐NT140NWAR; BR‐NT140NBAR;
2) HR‐NT140NVAR; HR‐NT140NWAR;  HR‐NT140NBAR</v>
          </cell>
          <cell r="N1021" t="str">
            <v>220-240 Vca; 50 Hz; 0.85 A; Clase I; Clase Climatica N-ST  230W (Pot. Descongelamiento); R600a (52g)</v>
          </cell>
          <cell r="O1021" t="str">
            <v>IEC 60335-1:2013 (Ed 5.1) + IEC 60335-2-24:2010 (Ed. 7.0)</v>
          </cell>
          <cell r="P1021" t="str">
            <v>BV-11-17-6501</v>
          </cell>
          <cell r="Q1021" t="str">
            <v>LENOR S.R.L.</v>
          </cell>
          <cell r="R1021" t="str">
            <v>NA</v>
          </cell>
          <cell r="S1021" t="str">
            <v>NA</v>
          </cell>
          <cell r="T1021" t="str">
            <v>NA</v>
          </cell>
          <cell r="U1021" t="str">
            <v>NA</v>
          </cell>
          <cell r="V1021">
            <v>3</v>
          </cell>
          <cell r="W1021" t="str">
            <v>3.3</v>
          </cell>
          <cell r="X1021" t="str">
            <v xml:space="preserve">Heladeras/freezers </v>
          </cell>
          <cell r="Y1021">
            <v>43153</v>
          </cell>
          <cell r="Z1021"/>
          <cell r="AA1021" t="str">
            <v>BAJA</v>
          </cell>
          <cell r="AB1021">
            <v>43509</v>
          </cell>
          <cell r="AC1021" t="str">
            <v>SOLICITUD DEL CLIENTE</v>
          </cell>
          <cell r="AD1021" t="str">
            <v>-</v>
          </cell>
          <cell r="AE1021"/>
          <cell r="AF1021"/>
        </row>
        <row r="1022">
          <cell r="A1022" t="str">
            <v>TC-IACSA-0182/003.2</v>
          </cell>
          <cell r="B1022" t="str">
            <v>LA FORTEZZA SUDAMERICANA S.A.</v>
          </cell>
          <cell r="C1022" t="str">
            <v>Licencia de Tipo (Sistema Nº 4)</v>
          </cell>
          <cell r="D1022" t="str">
            <v>BAJA</v>
          </cell>
          <cell r="E1022"/>
          <cell r="F1022">
            <v>30687036022</v>
          </cell>
          <cell r="G1022" t="str">
            <v>Luis Maria Drago 208 (ex5530) | B1651DNF, C.A.B.A., Buenos Aires, Argentina.</v>
          </cell>
          <cell r="H1022" t="str">
            <v>Nuco Lighting Technology Co, Ltd. // The 2nd industrial District, Hongxing Village, Sanggang Town, Baoàn District Shenzhen, 518105 China..</v>
          </cell>
          <cell r="I1022" t="str">
            <v>Nuco Lighting Technology Co, Ltd. // The 2nd industrial District, Hongxing Village, Sanggang Town, Baoàn District Shenzhen, 518105 China..</v>
          </cell>
          <cell r="J1022" t="str">
            <v>China.</v>
          </cell>
          <cell r="K1022" t="str">
            <v>Luminaria para riel</v>
          </cell>
          <cell r="L1022" t="str">
            <v>Nordic Light</v>
          </cell>
          <cell r="M1022" t="str">
            <v>Zylinder R COB 4000 830; Zylinder R COB 4000 930; Zylinder R COB 4000 840; Zylinder R COB 4000 940;
Zylinder R COB 3000 830; Zylinder R COB 3000 930; Zylinder R COB 3000 840; Zylinder R COB 3000 940;
Zylinder mini R COB 2000 830; Zylinder mini R COB 2000 930; Zylinder mini R COB 2000 840;
Zylinder mini R COB 2000 940; Zylinder mini R COB 1500 830; Zylinder mini R COB 1500 930;
Zylinder mini R COB 1500 840; Zylinder mini R COB 1500 940; Tubix R COB 3000 830;
Tubix R COB 3000 930; Tubix R COB 3000 840; Tubix R COB 3000 940; Tubix mini R COB 2000 830;
Tubix mini R COB 2000 930; Tubix mini R COB 2000 840; Tubix mini R COB 2000 940;
Tubix R COB 4000 830; Tubix R COB 4000 930; Tubix R COB 4000 840; Tubix R COB 4000 940;
Tubix mini R COB 1500 830; Tubix mini R COB 1500 930; Tubix mini R COB 1500 840;
Tubix mini R COB 1500 940; Ultra R COB 4000 830; Ultra R COB 4000 930; Ultra R COB 4000 840;
Ultra R COB 4000 940; Ultra R COB 3000 830; Ultra R COB 3000 930; Ultra R COB 3000 840;
Ultra R COB 3000 940; Ultra mini R COB 2000 830; Ultra mini R COB 2000 930;
Ultra mini R COB 2000 840; Ultra mini R COB 2000 940; Ultra mini R COB 1500 830;
Ultra mini R COB 1500 930; Ultra mini R COB 1500 840; Ultra mini R COB 1500 940</v>
          </cell>
          <cell r="N1022" t="str">
            <v>220-240Vac; 50/60Hz; IP20; Clase I; Ver Anexo 1</v>
          </cell>
          <cell r="O1022" t="str">
            <v>IEC 60598-1:2008 (ED 7.0) + IEC 60598-2-1:1979 (Ed 1.0) A1:1987</v>
          </cell>
          <cell r="P1022" t="str">
            <v>SE N° 08988</v>
          </cell>
          <cell r="Q1022" t="str">
            <v>LADET S.A.</v>
          </cell>
          <cell r="R1022" t="str">
            <v>NA</v>
          </cell>
          <cell r="S1022" t="str">
            <v>NA</v>
          </cell>
          <cell r="T1022" t="str">
            <v>NA</v>
          </cell>
          <cell r="U1022" t="str">
            <v>NA</v>
          </cell>
          <cell r="V1022">
            <v>2</v>
          </cell>
          <cell r="W1022" t="str">
            <v>2.1</v>
          </cell>
          <cell r="X1022" t="str">
            <v xml:space="preserve">Luminaria: artefacto completo </v>
          </cell>
          <cell r="Y1022">
            <v>43154</v>
          </cell>
          <cell r="Z1022"/>
          <cell r="AA1022" t="str">
            <v>BAJA</v>
          </cell>
          <cell r="AB1022">
            <v>43699</v>
          </cell>
          <cell r="AC1022" t="str">
            <v>NA</v>
          </cell>
          <cell r="AD1022" t="str">
            <v>-</v>
          </cell>
          <cell r="AE1022"/>
          <cell r="AF1022"/>
        </row>
        <row r="1023">
          <cell r="A1023" t="str">
            <v>IACSA-G9-001.2R1</v>
          </cell>
          <cell r="B1023" t="str">
            <v>GARBARINO S.A.</v>
          </cell>
          <cell r="C1023" t="str">
            <v>Licencia de Marca (Sistema Nº 5)</v>
          </cell>
          <cell r="D1023" t="str">
            <v>BAJA</v>
          </cell>
          <cell r="E1023"/>
          <cell r="F1023">
            <v>30540088213</v>
          </cell>
          <cell r="G1023" t="str">
            <v>Guevara 533 (1427), C.A.B.A., Argentina.</v>
          </cell>
          <cell r="H1023" t="str">
            <v>Guangdong Kerong Electrical Appliances Co., Ltd.</v>
          </cell>
          <cell r="I1023" t="str">
            <v>Guangdong Kerong Electrical Appliances Co., Ltd. // No #8, Huatian Road, Tianjiuwei,Huakou,Ronggui, Shunde, Foshan, Guangdong, China..</v>
          </cell>
          <cell r="J1023" t="str">
            <v>China.</v>
          </cell>
          <cell r="K1023" t="str">
            <v>Cava de Vino</v>
          </cell>
          <cell r="L1023" t="str">
            <v>COVENTRY</v>
          </cell>
          <cell r="M1023" t="str">
            <v xml:space="preserve">(1) CKWS08; (2) CKWS12; (3) CKWS18
</v>
          </cell>
          <cell r="N1023" t="str">
            <v xml:space="preserve">220-240Vac; 50Hz; 70W; Class I; Clase climatica SN-N; Ciclopentano;
Capacidad Nominal: (1) 23L; (2) 33L; (3) 55L </v>
          </cell>
          <cell r="O1023" t="str">
            <v>IEC 60335-1:2010 (Ed. 5.0) +A1:2013; IEC 60335-2-24:2010 (Ed. 7.0) + A1:2012</v>
          </cell>
          <cell r="P1023" t="str">
            <v>140708136GZU-001 M1</v>
          </cell>
          <cell r="Q1023" t="str">
            <v>Intertek Testing Services Shenzhen Ltd. Guangzhou Branch</v>
          </cell>
          <cell r="R1023" t="str">
            <v>Intertek Testing Services (Singapore) Pte Ltd.</v>
          </cell>
          <cell r="S1023" t="str">
            <v>SG ITS-8566M1</v>
          </cell>
          <cell r="T1023">
            <v>42247</v>
          </cell>
          <cell r="U1023" t="str">
            <v>Disp 238-E 2017</v>
          </cell>
          <cell r="V1023">
            <v>3</v>
          </cell>
          <cell r="W1023" t="str">
            <v>3.3</v>
          </cell>
          <cell r="X1023" t="str">
            <v xml:space="preserve">Heladeras/freezers </v>
          </cell>
          <cell r="Y1023">
            <v>43157</v>
          </cell>
          <cell r="Z1023"/>
          <cell r="AA1023" t="str">
            <v>BAJA</v>
          </cell>
          <cell r="AB1023">
            <v>43855</v>
          </cell>
          <cell r="AC1023" t="str">
            <v>NA</v>
          </cell>
          <cell r="AD1023" t="str">
            <v>-</v>
          </cell>
          <cell r="AE1023"/>
          <cell r="AF1023"/>
        </row>
        <row r="1024">
          <cell r="A1024" t="str">
            <v>TC-IACSA-0184/001.1</v>
          </cell>
          <cell r="B1024" t="str">
            <v>Patricio Zompicchiatti</v>
          </cell>
          <cell r="C1024" t="str">
            <v>Licencia de Tipo (Sistema Nº 4)</v>
          </cell>
          <cell r="D1024" t="str">
            <v>BAJA</v>
          </cell>
          <cell r="E1024"/>
          <cell r="F1024">
            <v>20323234877</v>
          </cell>
          <cell r="G1024" t="str">
            <v>Grito de alcorta 859, Moron, Buenos Aires, Argentina.</v>
          </cell>
          <cell r="H1024" t="str">
            <v>Hangzhou Yile Vending Manufacturing Co., Ltd. // Building 9, N°4 Yangcheng road, Pingyao Town, Yuhang District, Hangzhou City, China..</v>
          </cell>
          <cell r="I1024" t="str">
            <v>Hangzhou Yile Vending Manufacturing Co., Ltd. // Building 9, N°4 Yangcheng road, Pingyao Town, Yuhang District, Hangzhou City, China..</v>
          </cell>
          <cell r="J1024" t="str">
            <v>China.</v>
          </cell>
          <cell r="K1024" t="str">
            <v>Maquina expendedora de café</v>
          </cell>
          <cell r="L1024" t="str">
            <v>LEVENDING</v>
          </cell>
          <cell r="M1024" t="str">
            <v>F-305T</v>
          </cell>
          <cell r="N1024" t="str">
            <v>220V~; 50Hz; 2000W; Clase I; 35Kg</v>
          </cell>
          <cell r="O1024" t="str">
            <v>IEC 60335-1:2013 (Ed. 5.1) + IEC 60335-1-2-75:2009 (Ed 2.2)</v>
          </cell>
          <cell r="P1024" t="str">
            <v xml:space="preserve">LUR-01-18-0411 </v>
          </cell>
          <cell r="Q1024" t="str">
            <v>LENOR S.R.L.</v>
          </cell>
          <cell r="R1024" t="str">
            <v>NA</v>
          </cell>
          <cell r="S1024" t="str">
            <v>NA</v>
          </cell>
          <cell r="T1024" t="str">
            <v>NA</v>
          </cell>
          <cell r="U1024" t="str">
            <v>NA</v>
          </cell>
          <cell r="V1024">
            <v>3</v>
          </cell>
          <cell r="W1024" t="str">
            <v>3.2</v>
          </cell>
          <cell r="X1024" t="str">
            <v>Electrodomésticos de uso en la Cocina</v>
          </cell>
          <cell r="Y1024">
            <v>43157</v>
          </cell>
          <cell r="Z1024"/>
          <cell r="AA1024" t="str">
            <v>BAJA</v>
          </cell>
          <cell r="AB1024">
            <v>43337</v>
          </cell>
          <cell r="AC1024" t="str">
            <v>Falta de vigilancia</v>
          </cell>
          <cell r="AD1024" t="str">
            <v>-</v>
          </cell>
          <cell r="AE1024"/>
          <cell r="AF1024"/>
        </row>
        <row r="1025">
          <cell r="A1025" t="str">
            <v>IACSA-S39-001.1</v>
          </cell>
          <cell r="B1025" t="str">
            <v>Steck Electric S.A.</v>
          </cell>
          <cell r="C1025" t="str">
            <v>Licencia de Marca (Sistema Nº 5)</v>
          </cell>
          <cell r="D1025" t="str">
            <v>BAJA</v>
          </cell>
          <cell r="E1025"/>
          <cell r="F1025">
            <v>30708667761</v>
          </cell>
          <cell r="G1025" t="str">
            <v>Belisario Hueyo 165, (1870) Avellaneda, Buenos Aires, Argentina.</v>
          </cell>
          <cell r="H1025" t="str">
            <v>DELIXI ELECTRIC LTD. // DELIXI HIGH TECH INDUSTRIAL PARK, LIUSHI TOWN, 325604 YUAQIMG, ZHEJIANG, China..</v>
          </cell>
          <cell r="I1025" t="str">
            <v>Delixi Electric Ltd. // Delixi High Tech Industrial Park, Liushi Town, 325604 Yueqing, Zhejiang, China..</v>
          </cell>
          <cell r="J1025" t="str">
            <v>China.</v>
          </cell>
          <cell r="K1025" t="str">
            <v>Contactor</v>
          </cell>
          <cell r="L1025" t="str">
            <v>STECK</v>
          </cell>
          <cell r="M1025" t="str">
            <v>SD109A10F; SD109A10G; SD109A10M; SD109A10R; SD109A01F; SD109A01G; SD109A01M; SD109A01R; SD112A10F; SD112A10G; SD112A10M; SD112A10R; SD112A01F; SD112A01G; SD112A01M; SD112A01R; SD118A10F; SD118A10G; SD118A10M; SD118A10R; SD118A01F; SD118A01G; SD118A01M; SD118A01R; SD125A10F; SD125A10G; SD125A10M; SD125A10R; SD125A01F; SD125A01G; SD125A01M; SD125A01R; SD132A10F; SD132A10G; SD132A10M; SD132A10R; SD132A01F; SD132A01G; SD132A01M; SD132A01R</v>
          </cell>
          <cell r="N1025" t="str">
            <v>Ver Anexo 1</v>
          </cell>
          <cell r="O1025" t="str">
            <v>IEC 60947-4-1:2000 (Ed 2.0) + A1:2002 + A2:2005 + IEC 60947-5-1:2003 (Ed. 3.0) + A1: 2009</v>
          </cell>
          <cell r="P1025" t="str">
            <v>SH 12040142-001; SH 12040142-002; SH 12040142-003; SH 12040142-004; SH 12040142-007</v>
          </cell>
          <cell r="Q1025" t="str">
            <v>Intertek Testing Services Shanghai</v>
          </cell>
          <cell r="R1025" t="str">
            <v>Intertek SEMKO AB</v>
          </cell>
          <cell r="S1025" t="str">
            <v>SE-68865, SE-68866, SE-68867 Y SE-68868</v>
          </cell>
          <cell r="T1025">
            <v>41033</v>
          </cell>
          <cell r="U1025" t="str">
            <v>Disp 913-E 2017</v>
          </cell>
          <cell r="V1025">
            <v>1</v>
          </cell>
          <cell r="W1025" t="str">
            <v>1.5</v>
          </cell>
          <cell r="X1025" t="str">
            <v xml:space="preserve">Dispositivos de protección y maniobra </v>
          </cell>
          <cell r="Y1025">
            <v>43160</v>
          </cell>
          <cell r="Z1025"/>
          <cell r="AA1025" t="str">
            <v>BAJA</v>
          </cell>
          <cell r="AB1025">
            <v>43333</v>
          </cell>
          <cell r="AC1025" t="str">
            <v>reemplazo por adicion de modelos</v>
          </cell>
          <cell r="AD1025" t="str">
            <v>-</v>
          </cell>
          <cell r="AE1025"/>
          <cell r="AF1025"/>
        </row>
        <row r="1026">
          <cell r="A1026" t="str">
            <v>IACSA-S39-002.1</v>
          </cell>
          <cell r="B1026" t="str">
            <v>Steck Electric S.A.</v>
          </cell>
          <cell r="C1026" t="str">
            <v>Licencia de Marca (Sistema Nº 5)</v>
          </cell>
          <cell r="D1026" t="str">
            <v>BAJA</v>
          </cell>
          <cell r="E1026"/>
          <cell r="F1026">
            <v>30708667761</v>
          </cell>
          <cell r="G1026" t="str">
            <v>Belisario Hueyo 165, (1870) Avellaneda, Buenos Aires, Argentina.</v>
          </cell>
          <cell r="H1026" t="str">
            <v>DELIXI ELECTRIC LTD. // DELIXI HIGH TECH INDUSTRIAL PARK, LIUSHI TOWN, 325604 YUAQIMG, ZHEJIANG, China..</v>
          </cell>
          <cell r="I1026" t="str">
            <v>Delixi Electric Ltd. // Delixi High Tech Industrial Park, Liushi Town, 325604 Yueqing, Zhejiang, China..</v>
          </cell>
          <cell r="J1026" t="str">
            <v>China.</v>
          </cell>
          <cell r="K1026" t="str">
            <v>Guardamotor Termomagnético y accesorios</v>
          </cell>
          <cell r="L1026" t="str">
            <v>STECK</v>
          </cell>
          <cell r="M1026" t="str">
            <v>Guardamotor: SLS2250A; SLS2250B; SLS2250C; SLS2250D; SLS2250E; SLS2251A; SLS2251B; SLS2251C; SLS2251D; SLS2251E; SLS2251F; SLS2252A; SLS2252B; SLS2252C; SLS2252D
Disparador eléctrico por falta de tensión: SUVF; SUVM; SUVQ; SUVL
Disparador eléctrico por presenciaa de tensión: SSRF; SSRM; SSRQ; SSRL
Contacto auxiliar instantáneo: SACF20; SACF11; SACL20; SACL11</v>
          </cell>
          <cell r="N1026" t="str">
            <v>Ver Anexo 1</v>
          </cell>
          <cell r="O1026" t="str">
            <v>IEC 60947-2:2006 (Ed. 4.0) A1:2009 + IEC 60947-4-1:2009 (Ed. 3.0)</v>
          </cell>
          <cell r="P1026" t="str">
            <v>SH 12080357-001 ; SH 12080357-002</v>
          </cell>
          <cell r="Q1026" t="str">
            <v>Intertek Testing Services Shanghai</v>
          </cell>
          <cell r="R1026" t="str">
            <v>Intertek SEMKO AB</v>
          </cell>
          <cell r="S1026" t="str">
            <v>SE-70303</v>
          </cell>
          <cell r="T1026">
            <v>41162</v>
          </cell>
          <cell r="U1026" t="str">
            <v>Disp 913-E 2017</v>
          </cell>
          <cell r="V1026">
            <v>1</v>
          </cell>
          <cell r="W1026" t="str">
            <v>1.5</v>
          </cell>
          <cell r="X1026" t="str">
            <v xml:space="preserve">Dispositivos de protección y maniobra </v>
          </cell>
          <cell r="Y1026">
            <v>43161</v>
          </cell>
          <cell r="Z1026"/>
          <cell r="AA1026" t="str">
            <v>BAJA</v>
          </cell>
          <cell r="AB1026">
            <v>44071</v>
          </cell>
          <cell r="AC1026" t="str">
            <v>No renovarán certificado</v>
          </cell>
          <cell r="AD1026" t="str">
            <v>-</v>
          </cell>
          <cell r="AE1026"/>
          <cell r="AF1026"/>
        </row>
        <row r="1027">
          <cell r="A1027" t="str">
            <v>IACSA-S39-001.2</v>
          </cell>
          <cell r="B1027" t="str">
            <v>Steck Electric S.A.</v>
          </cell>
          <cell r="C1027" t="str">
            <v>Licencia de Marca (Sistema Nº 5)</v>
          </cell>
          <cell r="D1027" t="str">
            <v>BAJA</v>
          </cell>
          <cell r="E1027"/>
          <cell r="F1027">
            <v>30708667761</v>
          </cell>
          <cell r="G1027" t="str">
            <v>Belisario Hueyo 165, (1870) Avellaneda, Buenos Aires, Argentina.</v>
          </cell>
          <cell r="H1027" t="str">
            <v>DELIXI ELECTRIC LTD. // DELIXI HIGH TECH INDUSTRIAL PARK, LIUSHI TOWN, 325604 YUAQIMG, ZHEJIANG, China..</v>
          </cell>
          <cell r="I1027" t="str">
            <v>Delixi Electric Ltd. // Delixi High Tech Industrial Park, Liushi Town, 325604 Yueqing, Zhejiang, China..</v>
          </cell>
          <cell r="J1027" t="str">
            <v>China.</v>
          </cell>
          <cell r="K1027" t="str">
            <v>Contactor</v>
          </cell>
          <cell r="L1027" t="str">
            <v>STECK</v>
          </cell>
          <cell r="M1027" t="str">
            <v xml:space="preserve">SD140A10F; SD140A10G; SD140A10M; SD140A10R; SD150A01F; SD150A01G; SD150A01M; SD150A01R
</v>
          </cell>
          <cell r="N1027" t="str">
            <v>Ver Anexo 1</v>
          </cell>
          <cell r="O1027" t="str">
            <v>IEC 60947-4-1:2000 (Ed 2.0) + A1:2002 + A2:2005 + IEC 60947-5-1:2003 (Ed. 3.0) + A1: 2009</v>
          </cell>
          <cell r="P1027" t="str">
            <v>SH 12040142-008; SH 12040142-005</v>
          </cell>
          <cell r="Q1027" t="str">
            <v>Intertek Testing Services Shanghai</v>
          </cell>
          <cell r="R1027" t="str">
            <v>Intertek SEMKO AB</v>
          </cell>
          <cell r="S1027" t="str">
            <v xml:space="preserve">SE-68870 </v>
          </cell>
          <cell r="T1027">
            <v>41033</v>
          </cell>
          <cell r="U1027" t="str">
            <v>Disp 913-E 2017</v>
          </cell>
          <cell r="V1027">
            <v>1</v>
          </cell>
          <cell r="W1027" t="str">
            <v>1.5</v>
          </cell>
          <cell r="X1027" t="str">
            <v xml:space="preserve">Dispositivos de protección y maniobra </v>
          </cell>
          <cell r="Y1027">
            <v>43161</v>
          </cell>
          <cell r="Z1027"/>
          <cell r="AA1027" t="str">
            <v>BAJA</v>
          </cell>
          <cell r="AB1027">
            <v>44071</v>
          </cell>
          <cell r="AC1027" t="str">
            <v>reemplazo por adicion de modelos</v>
          </cell>
          <cell r="AD1027" t="str">
            <v>-</v>
          </cell>
          <cell r="AE1027"/>
          <cell r="AF1027"/>
        </row>
        <row r="1028">
          <cell r="A1028" t="str">
            <v>IACSA-E15-008.1</v>
          </cell>
          <cell r="B1028" t="str">
            <v>EINHELL ARGENTINA S.A.</v>
          </cell>
          <cell r="C1028" t="str">
            <v>Licencia de Marca (Sistema Nº 5)</v>
          </cell>
          <cell r="D1028" t="str">
            <v>BAJA</v>
          </cell>
          <cell r="E1028"/>
          <cell r="F1028">
            <v>30711932476</v>
          </cell>
          <cell r="G1028" t="str">
            <v>Av. Corrientes 1463; PISO 3°, Depto. 5,  C.A.B.A., Argentina.</v>
          </cell>
          <cell r="H1028" t="str">
            <v>Ningbo Lera Electric Appliance Co., Ltd.// No.398, Longtan Road, Longtan Village Fenghua, Ningbo, Zheijang, China..</v>
          </cell>
          <cell r="I1028" t="str">
            <v>Ningbo Lera Electric Appliance Co., Ltd.// No.398, Longtan Road, Longtan Village Fenghua, Ningbo, Zheijang, China..</v>
          </cell>
          <cell r="J1028" t="str">
            <v>China.</v>
          </cell>
          <cell r="K1028" t="str">
            <v>Soplador de hojas inalambrico</v>
          </cell>
          <cell r="L1028" t="str">
            <v>EINHELL</v>
          </cell>
          <cell r="M1028" t="str">
            <v>GE-LB 36 Li E SOLO</v>
          </cell>
          <cell r="N1028" t="str">
            <v>36Vcc; n0 11000-21000min-1; Clase III</v>
          </cell>
          <cell r="O1028" t="str">
            <v>IEC 60335-1:2010 (Ed. 5.0) + IEC 60335-2-100:2002 (Ed. 1.0)</v>
          </cell>
          <cell r="P1028" t="str">
            <v>SE Nº 45206</v>
          </cell>
          <cell r="Q1028" t="str">
            <v>IADEV S.A.</v>
          </cell>
          <cell r="R1028" t="str">
            <v>NA</v>
          </cell>
          <cell r="S1028" t="str">
            <v>NA</v>
          </cell>
          <cell r="T1028" t="str">
            <v>NA</v>
          </cell>
          <cell r="U1028" t="str">
            <v>NA</v>
          </cell>
          <cell r="V1028">
            <v>6</v>
          </cell>
          <cell r="W1028" t="str">
            <v>6.3</v>
          </cell>
          <cell r="X1028" t="str">
            <v>Maquinaria de jardín</v>
          </cell>
          <cell r="Y1028">
            <v>43165</v>
          </cell>
          <cell r="Z1028"/>
          <cell r="AA1028" t="str">
            <v>BAJA</v>
          </cell>
          <cell r="AB1028">
            <v>43406</v>
          </cell>
          <cell r="AC1028" t="str">
            <v>solicitud del c liente</v>
          </cell>
          <cell r="AD1028" t="str">
            <v>-</v>
          </cell>
          <cell r="AE1028"/>
          <cell r="AF1028"/>
        </row>
        <row r="1029">
          <cell r="A1029" t="str">
            <v>IACSA-I18-002.1</v>
          </cell>
          <cell r="B1029" t="str">
            <v>ILM ARGENTINA S.R.L.</v>
          </cell>
          <cell r="C1029" t="str">
            <v>Licencia de Marca (Sistema Nº 5)</v>
          </cell>
          <cell r="D1029" t="str">
            <v>BAJA</v>
          </cell>
          <cell r="E1029"/>
          <cell r="F1029">
            <v>30715445936</v>
          </cell>
          <cell r="G1029" t="str">
            <v>25 de mayo 956, 1° Piso, Dto H, Barrio Gral Paz, Córdoba, Argentina.</v>
          </cell>
          <cell r="H1029" t="str">
            <v>Shenzhen Lamp Shining Technology Co., Ltd. // 4th floor, building K, zhixuanhan industrial area, yuanlin road, yuanmei community, Shiyan Town Bao’an, Shenzhen Guangdong, China..</v>
          </cell>
          <cell r="I1029" t="str">
            <v>Shenzhen Lamp Shining Technology Co., Ltd. // 4th floor, building K, zhixuanhan industrial area, yuanlin road, yuanmei community, Shiyan Town Bao’an, Shenzhen Guangdong, China..</v>
          </cell>
          <cell r="J1029" t="str">
            <v>China.</v>
          </cell>
          <cell r="K1029" t="str">
            <v>Luminaria de LED para galpones industriales</v>
          </cell>
          <cell r="L1029" t="str">
            <v>1) LAMP SHINING; 2) EVATIOS</v>
          </cell>
          <cell r="M1029" t="str">
            <v>1) LSUFO-60WD-M; LSUFO-80WD-M; LSUFO-100WD-M; LSUFO-120WD-M;
LSUFO-150WD-M; LSUFO-200WD-M; LSUFO-60WND-M; LSUFO-80WND-M;
LSUFO-100WND-M; LSUFO-120WND-M; LSUFO-150WND-M; LSUFO-200WND-M;
2) EIUF-060A; EIUF-080A; EIUF-100A; EIUF-120A; EIUF-150A; EIUF-200A;
EIUF-060B; EIUF-080B; EIUF-100B; EIUF-120B; EIUF-150B; EIUF-200B</v>
          </cell>
          <cell r="N1029" t="str">
            <v>100-240Vac; IP65; 50/60Hz; Clase I; Ver Anexo 1</v>
          </cell>
          <cell r="O1029" t="str">
            <v>IEC 60598-1:2014 (Ed. 8.0) + IEC 60598-2-1:1979 (Ed. 1.0) + A1: 1987</v>
          </cell>
          <cell r="P1029" t="str">
            <v>LLG-10-17-4015</v>
          </cell>
          <cell r="Q1029" t="str">
            <v>LENOR S.R.L.</v>
          </cell>
          <cell r="R1029" t="str">
            <v>NA</v>
          </cell>
          <cell r="S1029" t="str">
            <v>NA</v>
          </cell>
          <cell r="T1029" t="str">
            <v>NA</v>
          </cell>
          <cell r="U1029" t="str">
            <v>NA</v>
          </cell>
          <cell r="V1029">
            <v>2</v>
          </cell>
          <cell r="W1029" t="str">
            <v>2.1</v>
          </cell>
          <cell r="X1029" t="str">
            <v xml:space="preserve">Luminaria: artefacto completo </v>
          </cell>
          <cell r="Y1029">
            <v>43165</v>
          </cell>
          <cell r="Z1029"/>
          <cell r="AA1029" t="str">
            <v>BAJA</v>
          </cell>
          <cell r="AB1029">
            <v>43297</v>
          </cell>
          <cell r="AC1029" t="str">
            <v>NA</v>
          </cell>
          <cell r="AD1029" t="str">
            <v>-</v>
          </cell>
          <cell r="AE1029"/>
          <cell r="AF1029"/>
        </row>
        <row r="1030">
          <cell r="A1030" t="str">
            <v>IACSA-I18-003.1</v>
          </cell>
          <cell r="B1030" t="str">
            <v>ILM ARGENTINA S.R.L.</v>
          </cell>
          <cell r="C1030" t="str">
            <v>Licencia de Marca (Sistema Nº 5)</v>
          </cell>
          <cell r="D1030" t="str">
            <v>BAJA</v>
          </cell>
          <cell r="E1030"/>
          <cell r="F1030">
            <v>30715445936</v>
          </cell>
          <cell r="G1030" t="str">
            <v>25 de mayo 956, 1° Piso, Dpto H, Barrio Gral Paz, Córdoba, Argentina.</v>
          </cell>
          <cell r="H1030" t="str">
            <v>Shenzhen Lamp Shining Technology Co., Ltd. // 4th Floor, Building K, Zhixuanhan Industrial Area, Yuanlin Road, Yuanmei Community, Shiyan Town Bao’an, Shenzhen Guangdong, China..</v>
          </cell>
          <cell r="I1030" t="str">
            <v>Shenzhen Lamp Shining Technology Co., Ltd. // 4th Floor, Building K, Zhixuanhan Industrial Area, Yuanlin Road, Yuanmei Community, Shiyan Town Bao’an, Shenzhen Guangdong, China..</v>
          </cell>
          <cell r="J1030" t="str">
            <v>China.</v>
          </cell>
          <cell r="K1030" t="str">
            <v>Luminaria LED para iluminación de rutas, calles, plazas y cocheras.</v>
          </cell>
          <cell r="L1030" t="str">
            <v>1) LAMP SHINING; 2) EVATIOS</v>
          </cell>
          <cell r="M1030" t="str">
            <v>1) LSRSL-100W-B; LSRSL-150W-B; LSRSL-200W-B; LSRSL-240W-B; LSRSL-300W-B;
LSNSL-100W-B; LSNSL-150W-B; LSNSL-200W-B; LSNSL-240W-B; LSNSL-300W-B;
2) EPST-100R; EPST-150R; EPST-200R; EPST-240R; EPST-300R; EPST-100N;
EPST-150N; EPST-200N; EPST-240N; EPST-300N</v>
          </cell>
          <cell r="N1030" t="str">
            <v>100-277Vac; 50/60Hz; IP65; Clase I; Ver Anexo 1</v>
          </cell>
          <cell r="O1030" t="str">
            <v>IEC 60598-1:2014 (Ed. 8.0)+ IEC 60598-2-3:2011 (Ed. 3.1)</v>
          </cell>
          <cell r="P1030" t="str">
            <v xml:space="preserve">IE N° LLG-11-17-6978 </v>
          </cell>
          <cell r="Q1030" t="str">
            <v>LENOR S.R.L.</v>
          </cell>
          <cell r="R1030" t="str">
            <v>NA</v>
          </cell>
          <cell r="S1030" t="str">
            <v>NA</v>
          </cell>
          <cell r="T1030" t="str">
            <v>NA</v>
          </cell>
          <cell r="U1030" t="str">
            <v>NA</v>
          </cell>
          <cell r="V1030">
            <v>2</v>
          </cell>
          <cell r="W1030" t="str">
            <v>2.1</v>
          </cell>
          <cell r="X1030" t="str">
            <v xml:space="preserve">Luminaria: artefacto completo </v>
          </cell>
          <cell r="Y1030">
            <v>43166</v>
          </cell>
          <cell r="Z1030"/>
          <cell r="AA1030" t="str">
            <v>BAJA</v>
          </cell>
          <cell r="AB1030">
            <v>43322</v>
          </cell>
          <cell r="AC1030" t="str">
            <v>NA</v>
          </cell>
          <cell r="AD1030" t="str">
            <v>-</v>
          </cell>
          <cell r="AE1030"/>
          <cell r="AF1030"/>
        </row>
        <row r="1031">
          <cell r="A1031" t="str">
            <v>IACSA-P22-001.1</v>
          </cell>
          <cell r="B1031" t="str">
            <v>Power Systems Argentina S.A.</v>
          </cell>
          <cell r="C1031" t="str">
            <v>Licencia de Marca (Sistema Nº 5)</v>
          </cell>
          <cell r="D1031" t="str">
            <v>BAJA</v>
          </cell>
          <cell r="E1031"/>
          <cell r="F1031">
            <v>30707910530</v>
          </cell>
          <cell r="G1031" t="str">
            <v>Deheza 1651 Piso 13 Dto F, C.A.B.A., Argentina.</v>
          </cell>
          <cell r="H1031" t="str">
            <v>Shenzhen Kstar Science and Technology Co. Ltd // 4/F,No.1 Bldg.,Software Park,Keji C.Rd.2nd,Nanshan Hi-Tech Zone,Shenzhen 518057,China.</v>
          </cell>
          <cell r="I1031" t="str">
            <v>Shenzhen Kstar Science and Technology Co. Ltd // No. 3, HeChang 7th Road,
Zhongkai Hi-Tech Industrial Zone, Huizhou, Guangdong, China.</v>
          </cell>
          <cell r="J1031" t="str">
            <v>China.</v>
          </cell>
          <cell r="K1031" t="str">
            <v>Fuente de alimentación ininterrumpida (UPS)</v>
          </cell>
          <cell r="L1031" t="str">
            <v>POLARIS</v>
          </cell>
          <cell r="M1031" t="str">
            <v>1) RT-A 1000; 2) RT-A 2000; 3) RT- 3000; 4) TX-A 1000; 5) TX-A 2000; 6) TX-A 3000</v>
          </cell>
          <cell r="N1031" t="str">
            <v xml:space="preserve">Entrada: 220-240Vac; 50/60Hz; 1ɸ+N; 1),4) 4,7A; 1kVA/900W; 2),5) 9,4A; 2kVA/1800W; 3),6) 14,1A; 3kVA/2700W
Salida: 220-240Vac; 50/60Hz; 1ɸ+N; 1),4) 4,5A; 2),5) 9,1A; 3),6) 13,6A
</v>
          </cell>
          <cell r="O1031" t="str">
            <v>IEC 62040-1:2013 (Ed.1.1)</v>
          </cell>
          <cell r="P1031" t="str">
            <v>CXT-12-17-8626</v>
          </cell>
          <cell r="Q1031" t="str">
            <v>LENOR S.R.L.</v>
          </cell>
          <cell r="R1031" t="str">
            <v>NA</v>
          </cell>
          <cell r="S1031" t="str">
            <v>NA</v>
          </cell>
          <cell r="T1031" t="str">
            <v>NA</v>
          </cell>
          <cell r="U1031" t="str">
            <v>NA</v>
          </cell>
          <cell r="V1031">
            <v>5</v>
          </cell>
          <cell r="W1031" t="str">
            <v>5.8</v>
          </cell>
          <cell r="X1031" t="str">
            <v>Equipamiento de tecnología de la información y comunicación</v>
          </cell>
          <cell r="Y1031">
            <v>43171</v>
          </cell>
          <cell r="Z1031"/>
          <cell r="AA1031" t="str">
            <v>BAJA</v>
          </cell>
          <cell r="AB1031" t="str">
            <v>24/08/020</v>
          </cell>
          <cell r="AC1031" t="str">
            <v>cambio de codificacion (CAMBIO INTERNO DE INTERTEK)</v>
          </cell>
          <cell r="AD1031" t="str">
            <v>-</v>
          </cell>
          <cell r="AE1031"/>
          <cell r="AF1031"/>
        </row>
        <row r="1032">
          <cell r="A1032" t="str">
            <v>CSE-IACSA-C8-002.2</v>
          </cell>
          <cell r="B1032" t="str">
            <v>COMERCIAL ALPACA S.A.</v>
          </cell>
          <cell r="C1032" t="str">
            <v>Licencia de Marca (Sistema Nº 5)</v>
          </cell>
          <cell r="D1032" t="str">
            <v>BAJA</v>
          </cell>
          <cell r="E1032"/>
          <cell r="F1032">
            <v>30707212698</v>
          </cell>
          <cell r="G1032" t="str">
            <v>Zelaya 3087, Ciudad Autonoma de Buenos Aires, Argentina.</v>
          </cell>
          <cell r="H1032" t="str">
            <v>Ningbo Everbest Electronics &amp; Technology Co., Ltd. // Western Sector Sanheng Road, Industrial Park, Changhe Town, Cixi City,  Zhejiang, China.</v>
          </cell>
          <cell r="I1032" t="str">
            <v>Ningbo Everbest Electronics &amp; Technology Co., Ltd. // Western Sector Sanheng Road, Industrial Park, Changhe Town, Cixi City,  Zhejiang, China.</v>
          </cell>
          <cell r="J1032" t="str">
            <v>China.</v>
          </cell>
          <cell r="K1032" t="str">
            <v>Tostadora.</v>
          </cell>
          <cell r="L1032" t="str">
            <v>DAEWOO</v>
          </cell>
          <cell r="M1032" t="str">
            <v>1) DST-6558, 2) DST-6566, 3) DST-6567, 4) DST-6562, 5) DST-6560, 6)DST-6557, 7)DST-6555, 8) DST-6576.</v>
          </cell>
          <cell r="N1032" t="str">
            <v>220-240 V~, 50/60Hz, Clase I;
1),4) 700W; 2),8) 1300W; 3) 800W; 5) 900W; 6),7) 600 W.</v>
          </cell>
          <cell r="O1032" t="str">
            <v>IEC 60335-1: 2010 (Ed. 5.0) + IEC 60335-2-9: 2002 (Ed. 5.0) + A1: 2004 + A2: 2006.</v>
          </cell>
          <cell r="P1032" t="str">
            <v>190400040HZH-001</v>
          </cell>
          <cell r="Q1032" t="str">
            <v>Intertek Testing Services Hangzhou Ltd.</v>
          </cell>
          <cell r="R1032" t="str">
            <v>Intertek Deutschland GmbH.</v>
          </cell>
          <cell r="S1032" t="str">
            <v xml:space="preserve">19HZH1138-01 </v>
          </cell>
          <cell r="T1032">
            <v>43662</v>
          </cell>
          <cell r="U1032" t="str">
            <v>N° 761-E/2017</v>
          </cell>
          <cell r="V1032">
            <v>3</v>
          </cell>
          <cell r="W1032" t="str">
            <v>3.1</v>
          </cell>
          <cell r="X1032" t="str">
            <v>Electrodomésticos de uso en la Cocina</v>
          </cell>
          <cell r="Y1032">
            <v>44047</v>
          </cell>
          <cell r="Z1032">
            <v>45581</v>
          </cell>
          <cell r="AA1032">
            <v>45929</v>
          </cell>
          <cell r="AB1032">
            <v>45838</v>
          </cell>
          <cell r="AC1032" t="str">
            <v>Rev. Por adecuación a la nueva res.</v>
          </cell>
          <cell r="AD1032" t="str">
            <v>BAJA</v>
          </cell>
          <cell r="AE1032"/>
          <cell r="AF1032"/>
        </row>
        <row r="1033">
          <cell r="A1033" t="str">
            <v>IACSA-A19-001.1</v>
          </cell>
          <cell r="B1033" t="str">
            <v>Aguado y Cia. S.A.</v>
          </cell>
          <cell r="C1033" t="str">
            <v>Licencia de Marca (Sistema Nº 5)</v>
          </cell>
          <cell r="D1033" t="str">
            <v>BAJA</v>
          </cell>
          <cell r="E1033"/>
          <cell r="F1033">
            <v>30516712593</v>
          </cell>
          <cell r="G1033" t="str">
            <v>Ovidio Lagos 1299, Rosario Sud, Santa Fe, Argentina.</v>
          </cell>
          <cell r="H1033" t="str">
            <v>Wagner Spray Tech // 11770 Fernbrook Lane, Plymouth, MN 55447, Estados Unidos..</v>
          </cell>
          <cell r="I1033" t="str">
            <v>Wagner Spray Tech // 11770 Fernbrook Lane, Plymouth, MN 55447, Estados Unidos..</v>
          </cell>
          <cell r="J1033" t="str">
            <v>Estados Unidos.</v>
          </cell>
          <cell r="K1033" t="str">
            <v>Equipo pulverizador de alta presión</v>
          </cell>
          <cell r="L1033" t="str">
            <v>WAGNER; TITAN</v>
          </cell>
          <cell r="M1033" t="str">
            <v>1) PS3.21; 2) PS3.23; 3) PS3.25; 4) PS3.29; 5)PS3.31; 6) PS3.34; 7) PS3.39; 8) 1650e;
9) 560e; 10) 540; 11) 740; 12) 1040; 13) Impact 440</v>
          </cell>
          <cell r="N1033" t="str">
            <v>220-240V~; 50/60Hz; Class I; 1), 13), 9) 4.5A~max, 1035 W; 2), 10) 6.0A~max, 1035 W; 3) 6.5A~max, 1100 W; 4), 11) 7.5A~max, 1725 W; (5) 8.0A~max, 1840 W;
6), 12) 8.5A~max, 1955W; 7), 8)9.5A~max, 2185 W</v>
          </cell>
          <cell r="O1033" t="str">
            <v>IEC 60335-1:2010 (Ed. 5.0) + A1:2013</v>
          </cell>
          <cell r="P1033" t="str">
            <v>102137905MIN-002</v>
          </cell>
          <cell r="Q1033" t="str">
            <v>Intertek Testing Services NA, Inc.</v>
          </cell>
          <cell r="R1033" t="str">
            <v>Intertek SEMKO AB</v>
          </cell>
          <cell r="S1033" t="str">
            <v xml:space="preserve">SE-82035M1; SE-82036M1 </v>
          </cell>
          <cell r="T1033">
            <v>42594</v>
          </cell>
          <cell r="U1033" t="str">
            <v>Disp 913-E 2017</v>
          </cell>
          <cell r="V1033">
            <v>6</v>
          </cell>
          <cell r="W1033" t="str">
            <v>6.3</v>
          </cell>
          <cell r="X1033" t="str">
            <v>Maquinaria de jardín</v>
          </cell>
          <cell r="Y1033">
            <v>43174</v>
          </cell>
          <cell r="Z1033"/>
          <cell r="AA1033" t="str">
            <v>BAJA</v>
          </cell>
          <cell r="AB1033" t="str">
            <v>NA</v>
          </cell>
          <cell r="AC1033" t="str">
            <v>NA</v>
          </cell>
          <cell r="AD1033" t="str">
            <v>-</v>
          </cell>
          <cell r="AE1033"/>
          <cell r="AF1033"/>
        </row>
        <row r="1034">
          <cell r="A1034" t="str">
            <v>TCSE-IACSA-0006/020.1</v>
          </cell>
          <cell r="B1034" t="str">
            <v>Cencosud S.A.</v>
          </cell>
          <cell r="C1034" t="str">
            <v>Licencia de Tipo (Sistema Nº 4)</v>
          </cell>
          <cell r="D1034" t="str">
            <v>BAJA</v>
          </cell>
          <cell r="E1034"/>
          <cell r="F1034">
            <v>30590360763</v>
          </cell>
          <cell r="G1034" t="str">
            <v>Suipacha 1111 Piso 18, C.A.B.A., Argentina.</v>
          </cell>
          <cell r="H1034" t="str">
            <v>HONG KONG ANNA CO., LIMITED //No.6,shuangguang Road Anchang Industrial Area. Shaoxing County ZhengJiang China..</v>
          </cell>
          <cell r="I1034" t="str">
            <v>SHENZHEN LIAN SHUN TECHNOLOGY CO., LTD. //N° 136-137, Pinghuan Industrial City, Pinghuan Community, Pingshan Street, Pingshan New District, China..</v>
          </cell>
          <cell r="J1034" t="str">
            <v>China.</v>
          </cell>
          <cell r="K1034" t="str">
            <v>Radio Portátil</v>
          </cell>
          <cell r="L1034" t="str">
            <v>NEX.</v>
          </cell>
          <cell r="M1034" t="str">
            <v>RPTNE01PV20</v>
          </cell>
          <cell r="N1034" t="str">
            <v>230Vca; 50Hz; 4W; Clase II
6Vcc (4 x Pilas AA)</v>
          </cell>
          <cell r="O1034" t="str">
            <v>IEC 60065:2010 (Ed. 7.2)</v>
          </cell>
          <cell r="P1034" t="str">
            <v>TR N° 19021403-1-Rev02</v>
          </cell>
          <cell r="Q1034" t="str">
            <v>LAMYEN UTN Santa Fe</v>
          </cell>
          <cell r="R1034" t="str">
            <v>NA</v>
          </cell>
          <cell r="S1034" t="str">
            <v>NA</v>
          </cell>
          <cell r="T1034" t="str">
            <v>NA</v>
          </cell>
          <cell r="U1034" t="str">
            <v>NA</v>
          </cell>
          <cell r="V1034">
            <v>3</v>
          </cell>
          <cell r="W1034" t="str">
            <v>3.7</v>
          </cell>
          <cell r="X1034" t="str">
            <v>Cuidado del hogar</v>
          </cell>
          <cell r="Y1034">
            <v>43174</v>
          </cell>
          <cell r="Z1034"/>
          <cell r="AA1034">
            <v>44702</v>
          </cell>
          <cell r="AB1034">
            <v>44670</v>
          </cell>
          <cell r="AC1034" t="str">
            <v>Falta de stock y recompra del producto.</v>
          </cell>
          <cell r="AD1034">
            <v>-1210</v>
          </cell>
          <cell r="AE1034"/>
          <cell r="AF1034"/>
        </row>
        <row r="1035">
          <cell r="A1035" t="str">
            <v>IACSA-F14-001.1</v>
          </cell>
          <cell r="B1035" t="str">
            <v>FERTEL S.A.</v>
          </cell>
          <cell r="C1035" t="str">
            <v>Licencia de Marca (Sistema Nº 5)</v>
          </cell>
          <cell r="D1035" t="str">
            <v>BAJA</v>
          </cell>
          <cell r="E1035"/>
          <cell r="F1035">
            <v>30557717400</v>
          </cell>
          <cell r="G1035" t="str">
            <v>La Rioja 969, Salta Capital, Provincia de Salta, República Argentina.</v>
          </cell>
          <cell r="H1035" t="str">
            <v>Wagner Spray Tech // 11770 Fernbrook Lane, Plymouth, MN 55447, Estados Unidos..</v>
          </cell>
          <cell r="I1035" t="str">
            <v>Wagner Spray Tech // 11770 Fernbrook Lane, Plymouth, MN 55447, Estados Unidos..</v>
          </cell>
          <cell r="J1035" t="str">
            <v>Estados Unidos.</v>
          </cell>
          <cell r="K1035" t="str">
            <v>Equipo pulverizador de alta presión</v>
          </cell>
          <cell r="L1035" t="str">
            <v>WAGNER; TITAN</v>
          </cell>
          <cell r="M1035" t="str">
            <v>1) PS3.21; 2) PS3.23; 3) PS3.25; 4) PS3.29; 5)PS3.31; 6) PS3.34; 7) PS3.39; 8) 1650e;
9) 560e; 10) 540; 11) 740; 12) 1040; 13) Impact 440</v>
          </cell>
          <cell r="N1035" t="str">
            <v>220-240V~; 50/60Hz; Class I; 1), 13), 9) 4.5A~max, 1035 W; 2), 10) 6.0A~max, 1035 W; 3) 6.5A~max, 1100 W; 4), 11) 7.5A~max, 1725 W; (5) 8.0A~max, 1840 W;
6), 12) 8.5A~max, 1955W; 7), 8)9.5A~max, 2185 W</v>
          </cell>
          <cell r="O1035" t="str">
            <v>IEC 60335-1:2010 (Ed. 5.0) + A1:2013</v>
          </cell>
          <cell r="P1035" t="str">
            <v>102137905MIN-002</v>
          </cell>
          <cell r="Q1035" t="str">
            <v>Intertek Testing Services NA, Inc.</v>
          </cell>
          <cell r="R1035" t="str">
            <v>Intertek SEMKO AB</v>
          </cell>
          <cell r="S1035" t="str">
            <v xml:space="preserve">SE-82035M1; SE-82036M1 </v>
          </cell>
          <cell r="T1035">
            <v>42594</v>
          </cell>
          <cell r="U1035" t="str">
            <v>Disp 913-E 2017</v>
          </cell>
          <cell r="V1035">
            <v>6</v>
          </cell>
          <cell r="W1035" t="str">
            <v>6.3</v>
          </cell>
          <cell r="X1035" t="str">
            <v>Maquinaria de jardín</v>
          </cell>
          <cell r="Y1035">
            <v>43174</v>
          </cell>
          <cell r="Z1035"/>
          <cell r="AA1035" t="str">
            <v>BAJA</v>
          </cell>
          <cell r="AB1035" t="str">
            <v>NA</v>
          </cell>
          <cell r="AC1035" t="str">
            <v>NA</v>
          </cell>
          <cell r="AD1035" t="str">
            <v>-</v>
          </cell>
          <cell r="AE1035"/>
          <cell r="AF1035"/>
        </row>
        <row r="1036">
          <cell r="A1036" t="str">
            <v>IACSA-P23-001.1</v>
          </cell>
          <cell r="B1036" t="str">
            <v>Pintecord S.R.L.</v>
          </cell>
          <cell r="C1036" t="str">
            <v>Licencia de Marca (Sistema Nº 5)</v>
          </cell>
          <cell r="D1036" t="str">
            <v>BAJA</v>
          </cell>
          <cell r="E1036"/>
          <cell r="F1036">
            <v>30682314997</v>
          </cell>
          <cell r="G1036" t="str">
            <v>Boulevard de los Alemanes 3200, (5147), Provincia de Cordoba, Argentina.</v>
          </cell>
          <cell r="H1036" t="str">
            <v>Wagner Spray Tech // 11770 Fernbrook Lane, Plymouth, MN 55447, Estados Unidos..</v>
          </cell>
          <cell r="I1036" t="str">
            <v>Wagner Spray Tech // 11770 Fernbrook Lane, Plymouth, MN 55447, Estados Unidos..</v>
          </cell>
          <cell r="J1036" t="str">
            <v>Estados Unidos.</v>
          </cell>
          <cell r="K1036" t="str">
            <v>Equipo pulverizador de alta presión</v>
          </cell>
          <cell r="L1036" t="str">
            <v>WAGNER; TITAN</v>
          </cell>
          <cell r="M1036" t="str">
            <v>1) PS3.21; 2) PS3.23; 3) PS3.25; 4) PS3.29; 5)PS3.31; 6) PS3.34; 7) PS3.39; 8) 1650e;
9) 560e; 10) 540; 11) 740; 12) 1040; 13) Impact 440</v>
          </cell>
          <cell r="N1036" t="str">
            <v>220-240V~; 50/60Hz; Class I; 1), 13), 9) 4.5A~max, 1035 W; 2), 10) 6.0A~max, 1035 W; 3) 6.5A~max, 1100 W; 4), 11) 7.5A~max, 1725 W; (5) 8.0A~max, 1840 W;
6), 12) 8.5A~max, 1955W; 7), 8)9.5A~max, 2185 W</v>
          </cell>
          <cell r="O1036" t="str">
            <v>IEC 60335-1:2010 (Ed. 5.0) + A1:2013</v>
          </cell>
          <cell r="P1036" t="str">
            <v>102137905MIN-002</v>
          </cell>
          <cell r="Q1036" t="str">
            <v>Intertek Testing Services NA, Inc.</v>
          </cell>
          <cell r="R1036" t="str">
            <v>Intertek SEMKO AB</v>
          </cell>
          <cell r="S1036" t="str">
            <v xml:space="preserve">SE-82035M1; SE-82036M1 </v>
          </cell>
          <cell r="T1036">
            <v>42594</v>
          </cell>
          <cell r="U1036" t="str">
            <v>Disp 913-E 2017</v>
          </cell>
          <cell r="V1036">
            <v>6</v>
          </cell>
          <cell r="W1036" t="str">
            <v>6.3</v>
          </cell>
          <cell r="X1036" t="str">
            <v>Maquinaria de jardín</v>
          </cell>
          <cell r="Y1036">
            <v>43174</v>
          </cell>
          <cell r="Z1036"/>
          <cell r="AA1036" t="str">
            <v>BAJA</v>
          </cell>
          <cell r="AB1036" t="str">
            <v>NA</v>
          </cell>
          <cell r="AC1036" t="str">
            <v>NA</v>
          </cell>
          <cell r="AD1036" t="str">
            <v>-</v>
          </cell>
          <cell r="AE1036"/>
          <cell r="AF1036"/>
        </row>
        <row r="1037">
          <cell r="A1037" t="str">
            <v>EXT-T18-001.1-S28</v>
          </cell>
          <cell r="B1037" t="str">
            <v>TP-LINK S.R.L.</v>
          </cell>
          <cell r="C1037" t="str">
            <v>Extensión de certificado</v>
          </cell>
          <cell r="D1037" t="str">
            <v>BAJA</v>
          </cell>
          <cell r="E1037"/>
          <cell r="F1037" t="str">
            <v>30-70797502-0</v>
          </cell>
          <cell r="G1037" t="str">
            <v>Goncalves Días 658, CA.B.A., Argentina</v>
          </cell>
          <cell r="H1037" t="str">
            <v>Huizhou Byd Electronic Co., Ltd. // Xiangsui river, economic development zone, daya baym huizhou, Guangdong, 516083, China.</v>
          </cell>
          <cell r="I1037" t="str">
            <v>Huizhou Byd Electronic Co., Ltd. // Xiangsui river, economic development zone, daya baym huizhou, Guangdong, 516083, China.</v>
          </cell>
          <cell r="J1037" t="str">
            <v>China.</v>
          </cell>
          <cell r="K1037" t="str">
            <v>Cargador de viaje para equipos de tecnología de la información</v>
          </cell>
          <cell r="L1037" t="str">
            <v>neffos</v>
          </cell>
          <cell r="M1037" t="str">
            <v>TUAR050100-K00</v>
          </cell>
          <cell r="N1037" t="str">
            <v>Entrada: 100-240V~; 50/60Hz; 0.2A; Clase II; Salida: 5Vdc; 1.0A</v>
          </cell>
          <cell r="O1037" t="str">
            <v>IEC 60950-1:2013 (Ed 2.2)</v>
          </cell>
          <cell r="P1037" t="str">
            <v>KYW-11-17-6563</v>
          </cell>
          <cell r="Q1037" t="str">
            <v>LENOR S.R.L.</v>
          </cell>
          <cell r="R1037" t="str">
            <v>NA</v>
          </cell>
          <cell r="S1037" t="str">
            <v>NA</v>
          </cell>
          <cell r="T1037" t="str">
            <v>NA</v>
          </cell>
          <cell r="U1037" t="str">
            <v>NA</v>
          </cell>
          <cell r="V1037">
            <v>4</v>
          </cell>
          <cell r="W1037" t="str">
            <v>4.2</v>
          </cell>
          <cell r="X1037" t="str">
            <v>Fuente de alimentación para equipos de tecnología de la información</v>
          </cell>
          <cell r="Y1037">
            <v>43174</v>
          </cell>
          <cell r="Z1037"/>
          <cell r="AA1037">
            <v>43440</v>
          </cell>
          <cell r="AB1037"/>
          <cell r="AC1037"/>
          <cell r="AD1037">
            <v>-2472</v>
          </cell>
          <cell r="AE1037"/>
          <cell r="AF1037"/>
        </row>
        <row r="1038">
          <cell r="A1038" t="str">
            <v>IACSA-L22-001.8</v>
          </cell>
          <cell r="B1038" t="str">
            <v>LENOVO ARGENTINA S.R.L.</v>
          </cell>
          <cell r="C1038" t="str">
            <v>Licencia de Marca (Sistema Nº 5)</v>
          </cell>
          <cell r="D1038" t="str">
            <v>BAJA</v>
          </cell>
          <cell r="E1038"/>
          <cell r="F1038">
            <v>30714731382</v>
          </cell>
          <cell r="G1038" t="str">
            <v>Mexico 2051, 3º, Martínez, Buenos Aires, Argentina.</v>
          </cell>
          <cell r="H1038" t="str">
            <v>Lenovo (Beijing) Ltd. // No.6, Chuang Ye Road, Shangdi Information Industry Base, Haidian District, Beijing 100085, China..</v>
          </cell>
          <cell r="I1038" t="str">
            <v>Lenovo (Shanghai) Electronics Technology Co, Ltd // No. 68 Building, 199 Fenju RD., China. (Shanghai), Pilot Free Trade Zone, Shaghai 200131, China..</v>
          </cell>
          <cell r="J1038" t="str">
            <v>China.</v>
          </cell>
          <cell r="K1038" t="str">
            <v>Computadora personal</v>
          </cell>
          <cell r="L1038" t="str">
            <v>Lenovo</v>
          </cell>
          <cell r="M1038" t="str">
            <v>90J0*******(* Puede ser: 0-9, a-z, A-Z, “-“ o en blanco, sólo para propósitos comerciales, no afectando la seguridad eléctrica.)</v>
          </cell>
          <cell r="N1038" t="str">
            <v>100-240V~; 50/60Hz; 3A; Clase I</v>
          </cell>
          <cell r="O1038" t="str">
            <v>IEC 60950-1:2005 (Ed. 2.0) + A1:2009 + A2:2013</v>
          </cell>
          <cell r="P1038" t="str">
            <v>180100275SHA-001</v>
          </cell>
          <cell r="Q1038" t="str">
            <v>Intertek Testing Services Shanghai</v>
          </cell>
          <cell r="R1038" t="str">
            <v>Intertek Semko AB</v>
          </cell>
          <cell r="S1038" t="str">
            <v>SE-89918</v>
          </cell>
          <cell r="T1038">
            <v>43143</v>
          </cell>
          <cell r="U1038" t="str">
            <v>Disp 913-E 2017</v>
          </cell>
          <cell r="V1038">
            <v>5</v>
          </cell>
          <cell r="W1038" t="str">
            <v>5.8</v>
          </cell>
          <cell r="X1038" t="str">
            <v>Equipamiento de tecnología de la información y comunicación</v>
          </cell>
          <cell r="Y1038">
            <v>43175</v>
          </cell>
          <cell r="Z1038"/>
          <cell r="AA1038" t="str">
            <v>BAJA</v>
          </cell>
          <cell r="AB1038">
            <v>43571</v>
          </cell>
          <cell r="AC1038" t="str">
            <v>No se comercializa mas el producto</v>
          </cell>
          <cell r="AD1038" t="str">
            <v>-</v>
          </cell>
          <cell r="AE1038"/>
          <cell r="AF1038"/>
        </row>
        <row r="1039">
          <cell r="A1039" t="str">
            <v>IACSA-C13-002.1</v>
          </cell>
          <cell r="B1039" t="str">
            <v>COTO C.I.C.S.A.</v>
          </cell>
          <cell r="C1039" t="str">
            <v>Licencia de Marca (Sistema Nº 5)</v>
          </cell>
          <cell r="D1039" t="str">
            <v>BAJA</v>
          </cell>
          <cell r="E1039"/>
          <cell r="F1039">
            <v>30548083156</v>
          </cell>
          <cell r="G1039" t="str">
            <v>Paysandú 1842, C.A.B.A., Argentina.</v>
          </cell>
          <cell r="H1039" t="str">
            <v>Yuyao Simen Town Wanji Electrics Factory // Simen Industrial Zone, Yuyao City, Zhejiang, China.</v>
          </cell>
          <cell r="I1039" t="str">
            <v>Yuyao Simen Town Wanji Electrics Factory // Simen Industrial Zone, Yuyao City, Zhejiang, China.</v>
          </cell>
          <cell r="J1039" t="str">
            <v>China.</v>
          </cell>
          <cell r="K1039" t="str">
            <v>Fuente de alimentación para aspiradora</v>
          </cell>
          <cell r="L1039" t="str">
            <v>TOP HOUSE</v>
          </cell>
          <cell r="M1039" t="str">
            <v>WJ-Y051300300AR</v>
          </cell>
          <cell r="N1039" t="str">
            <v>Entrada: 100-240Vac; 50-60Hz; 10W; Clase II
Salida: 13Vdc; 300mA; 5W max</v>
          </cell>
          <cell r="O1039" t="str">
            <v>IEC 60335-1:2010 (Ed. 5.0) + A1:2013 + IEC 60335-2-29:2002 (Ed. 4.0) +A1:2004 +A2:2009</v>
          </cell>
          <cell r="P1039" t="str">
            <v>151201449SHA-001; 151201449SHA-001M1</v>
          </cell>
          <cell r="Q1039" t="str">
            <v>Intertek Testing Services Shanghai</v>
          </cell>
          <cell r="R1039" t="str">
            <v>Intertek Semko AB</v>
          </cell>
          <cell r="S1039" t="str">
            <v>SE-82084M1</v>
          </cell>
          <cell r="T1039">
            <v>42755</v>
          </cell>
          <cell r="U1039" t="str">
            <v>NA</v>
          </cell>
          <cell r="V1039">
            <v>4</v>
          </cell>
          <cell r="W1039" t="str">
            <v>4.1</v>
          </cell>
          <cell r="X1039" t="str">
            <v>Cargadores de bateria</v>
          </cell>
          <cell r="Y1039">
            <v>43178</v>
          </cell>
          <cell r="Z1039"/>
          <cell r="AA1039" t="str">
            <v>BAJA</v>
          </cell>
          <cell r="AB1039">
            <v>44078</v>
          </cell>
          <cell r="AC1039" t="str">
            <v>no se comprara el producto</v>
          </cell>
          <cell r="AD1039" t="str">
            <v>-</v>
          </cell>
          <cell r="AE1039"/>
          <cell r="AF1039"/>
        </row>
        <row r="1040">
          <cell r="A1040" t="str">
            <v>IACSA-B10-008.1</v>
          </cell>
          <cell r="B1040" t="str">
            <v>BGH S.A.</v>
          </cell>
          <cell r="C1040" t="str">
            <v>Licencia de Marca (Sistema Nº 5)</v>
          </cell>
          <cell r="D1040" t="str">
            <v>BAJA</v>
          </cell>
          <cell r="E1040"/>
          <cell r="F1040">
            <v>30503612891</v>
          </cell>
          <cell r="G1040" t="str">
            <v>Brasil 731, Ciudad Autónoma de Buenos Aires, Argentina.</v>
          </cell>
          <cell r="H1040" t="str">
            <v>Whirlpool (China) CO.,Ltd // No. 4477 Xiyou Road, New&amp;Hi-Tech Industrial Development Zone, Hefei, Anhui, China.</v>
          </cell>
          <cell r="I1040" t="str">
            <v>Whirlpool (China) CO.,Ltd // No. 4477 Xiyou Road, New&amp;Hi-Tech Industrial Development Zone, Hefei, Anhui, China.</v>
          </cell>
          <cell r="J1040" t="str">
            <v>China.</v>
          </cell>
          <cell r="K1040" t="str">
            <v>Lavarropas automático</v>
          </cell>
          <cell r="L1040" t="str">
            <v>BGH</v>
          </cell>
          <cell r="M1040" t="str">
            <v xml:space="preserve">1) BWFI9S18; 2) BWFI9W18; 3) BWFI8S18; 4) BWFI8W18; 5) BWFI10S18; 6) BWFI10W18
</v>
          </cell>
          <cell r="N1040" t="str">
            <v>220V~; 50Hz; 10A; IPX4, Clase I; 1),2) 9kg; 3),4) 8kg; 5),6) 10kg</v>
          </cell>
          <cell r="O1040" t="str">
            <v>IEC 60335-1:2010 (Ed. 5.0) + IEC 60335-2-7:2008 (Ed. 7.0)</v>
          </cell>
          <cell r="P1040" t="str">
            <v>180200097HZH-001; 180200098HZH-001</v>
          </cell>
          <cell r="Q1040" t="str">
            <v>Intertek Testing Service Hangzhou Limited</v>
          </cell>
          <cell r="R1040" t="str">
            <v>Intertek Testing
Services Singapore Pte Ltd.</v>
          </cell>
          <cell r="S1040" t="str">
            <v>SG ITS-14771; SG ITS-14781</v>
          </cell>
          <cell r="T1040">
            <v>43143</v>
          </cell>
          <cell r="U1040" t="str">
            <v>DNDC N°
238-E/2017.</v>
          </cell>
          <cell r="V1040">
            <v>3</v>
          </cell>
          <cell r="W1040" t="str">
            <v>3.4</v>
          </cell>
          <cell r="X1040" t="str">
            <v>Lavado</v>
          </cell>
          <cell r="Y1040">
            <v>43180</v>
          </cell>
          <cell r="Z1040"/>
          <cell r="AA1040" t="str">
            <v>BAJA</v>
          </cell>
          <cell r="AB1040">
            <v>44082</v>
          </cell>
          <cell r="AC1040" t="str">
            <v>cambio de codificacion (CAMBIO INTERNO DE INTERTEK)</v>
          </cell>
          <cell r="AD1040" t="str">
            <v>-</v>
          </cell>
          <cell r="AE1040"/>
          <cell r="AF1040"/>
        </row>
        <row r="1041">
          <cell r="A1041" t="str">
            <v>IACSA-P25-002.1</v>
          </cell>
          <cell r="B1041" t="str">
            <v>Philips Lighting Argentina S.A.</v>
          </cell>
          <cell r="C1041" t="str">
            <v>Licencia de Marca (Sistema Nº 5)</v>
          </cell>
          <cell r="D1041" t="str">
            <v>BAJA</v>
          </cell>
          <cell r="E1041"/>
          <cell r="F1041">
            <v>33714924619</v>
          </cell>
          <cell r="G1041" t="str">
            <v>Dr. Nicolas Repetto 3656; 4° piso; Olivos, Vicente López, Buenos Aires, Argentina.</v>
          </cell>
          <cell r="H1041" t="str">
            <v>Philips Lighting (China) Investment Co., Ltd. // Building 9, Lane 888, Tianlin Road, Minhang district, Shanghai, China.</v>
          </cell>
          <cell r="I1041" t="str">
            <v>Honor Tone Ltd // Blk 9 Tung Mun Industrial Zone, Dan Shui, Huiyang, Huizhou, Guangdong, P.R. China.</v>
          </cell>
          <cell r="J1041" t="str">
            <v>China.</v>
          </cell>
          <cell r="K1041" t="str">
            <v>Lampara de LED</v>
          </cell>
          <cell r="L1041" t="str">
            <v>PHILIPS</v>
          </cell>
          <cell r="M1041" t="str">
            <v>9290012573A</v>
          </cell>
          <cell r="N1041" t="str">
            <v>220–240Vac; 50/60Hz; 9,5W; E27; 65mA</v>
          </cell>
          <cell r="O1041" t="str">
            <v>IEC 62560:2015 (Ed. 1.1)</v>
          </cell>
          <cell r="P1041" t="str">
            <v>JGV-02-18-3883</v>
          </cell>
          <cell r="Q1041" t="str">
            <v>LENOR S.R.L.</v>
          </cell>
          <cell r="R1041" t="str">
            <v>NA</v>
          </cell>
          <cell r="S1041" t="str">
            <v>NA</v>
          </cell>
          <cell r="T1041" t="str">
            <v>NA</v>
          </cell>
          <cell r="U1041" t="str">
            <v>NA</v>
          </cell>
          <cell r="V1041">
            <v>2</v>
          </cell>
          <cell r="W1041" t="str">
            <v>2.3</v>
          </cell>
          <cell r="X1041" t="str">
            <v>Lámparas</v>
          </cell>
          <cell r="Y1041">
            <v>43181</v>
          </cell>
          <cell r="Z1041"/>
          <cell r="AA1041" t="str">
            <v>BAJA</v>
          </cell>
          <cell r="AB1041">
            <v>43238</v>
          </cell>
          <cell r="AC1041" t="str">
            <v>NA</v>
          </cell>
          <cell r="AD1041" t="str">
            <v>-</v>
          </cell>
          <cell r="AE1041"/>
          <cell r="AF1041"/>
        </row>
        <row r="1042">
          <cell r="A1042" t="str">
            <v>IACSA-G9-002.1</v>
          </cell>
          <cell r="B1042" t="str">
            <v>GARBARINO S.A.</v>
          </cell>
          <cell r="C1042" t="str">
            <v>Licencia de Marca (Sistema Nº 5)</v>
          </cell>
          <cell r="D1042" t="str">
            <v>BAJA</v>
          </cell>
          <cell r="E1042"/>
          <cell r="F1042">
            <v>30540088213</v>
          </cell>
          <cell r="G1042" t="str">
            <v>Guevara 533 (1427), C.A.B.A., Argentina.</v>
          </cell>
          <cell r="H1042" t="str">
            <v>Aux Air Conditioner Co,. Ltd. // 116 North Mingguang Road, Jiangshan, Yinzhou, Ningbo, Zhejiang, China..</v>
          </cell>
          <cell r="I1042" t="str">
            <v>Aux Air Conditioner Co,. Ltd. // 1116 Mingguang North Road, Jiangshan, Yinzhou, Ningbo, Zhejiang, China..</v>
          </cell>
          <cell r="J1042" t="str">
            <v>China.</v>
          </cell>
          <cell r="K1042" t="str">
            <v>Aire acondicionado portátil</v>
          </cell>
          <cell r="L1042" t="str">
            <v>Coventry</v>
          </cell>
          <cell r="M1042" t="str">
            <v>CO-H12AR</v>
          </cell>
          <cell r="N1042" t="str">
            <v>220-240Vac; 50Hz; 8A; 1,60kW; R410a; masa refrigerante: 0,52kg; Clase I;
Modo frio: Capacidad:3500W; Potencia nominal 1340W; Corriente nominal 5.95A
Modo Calor: Capacidad 3300W; Potencia nominal 1100W; Corriente nominal: 4,88A</v>
          </cell>
          <cell r="O1042" t="str">
            <v>IEC 60335-1:2010 (Ed. 5.0) + IEC 60335-2-40:2002 (Ed. 4.0) + A1:2005 + A2:2005</v>
          </cell>
          <cell r="P1042" t="str">
            <v>170300487HZH-001; 170300487HZH-001M1; 170300487HZH-001M2</v>
          </cell>
          <cell r="Q1042" t="str">
            <v xml:space="preserve">Intertek Testing Services Hangzhou Ltd. </v>
          </cell>
          <cell r="R1042" t="str">
            <v>Intertek Testing Services (Singapore) Pte Ltd.</v>
          </cell>
          <cell r="S1042" t="str">
            <v>SG ITS-12865M2</v>
          </cell>
          <cell r="T1042">
            <v>43048</v>
          </cell>
          <cell r="U1042" t="str">
            <v>Disp 238-E 2017</v>
          </cell>
          <cell r="V1042">
            <v>3</v>
          </cell>
          <cell r="W1042" t="str">
            <v>3.1</v>
          </cell>
          <cell r="X1042" t="str">
            <v>Climatización</v>
          </cell>
          <cell r="Y1042">
            <v>43185</v>
          </cell>
          <cell r="Z1042"/>
          <cell r="AA1042" t="str">
            <v>BAJA</v>
          </cell>
          <cell r="AB1042">
            <v>43855</v>
          </cell>
          <cell r="AC1042" t="str">
            <v>NA</v>
          </cell>
          <cell r="AD1042" t="str">
            <v>-</v>
          </cell>
          <cell r="AE1042"/>
          <cell r="AF1042"/>
        </row>
        <row r="1043">
          <cell r="A1043" t="str">
            <v>IACSA-G16-001.1</v>
          </cell>
          <cell r="B1043" t="str">
            <v>Goldmund S.A.</v>
          </cell>
          <cell r="C1043" t="str">
            <v>Licencia de Marca (Sistema Nº 5)</v>
          </cell>
          <cell r="D1043" t="str">
            <v>BAJA</v>
          </cell>
          <cell r="E1043"/>
          <cell r="F1043">
            <v>30708603879</v>
          </cell>
          <cell r="G1043" t="str">
            <v>Humboldt 2355, 1° Piso, CABA, Argentina.</v>
          </cell>
          <cell r="H1043" t="str">
            <v>Hisense Ronshen (Guangdong) Refrigerator Co., Ltd. // No.8 Ronggang Road, Ronggui, Shunde, Foshan, Guangdong P.R. China..</v>
          </cell>
          <cell r="I1043" t="str">
            <v>Hisense Ronshen (Guangdong) Refrigerator Co., Ltd. // No.8 Ronggang Road, Ronggui, Shunde, Foshan, Guangdong P.R. China..</v>
          </cell>
          <cell r="J1043" t="str">
            <v>China.</v>
          </cell>
          <cell r="K1043" t="str">
            <v>Congelador Vertical</v>
          </cell>
          <cell r="L1043" t="str">
            <v>PEABODY</v>
          </cell>
          <cell r="M1043" t="str">
            <v>PE-FV90IX; PE-FV90B</v>
          </cell>
          <cell r="N1043" t="str">
            <v>220-240Vac; 50Hz; 0,7A; R600a (55gr); Clase I; Clase Climática: T</v>
          </cell>
          <cell r="O1043" t="str">
            <v>IEC 60335-1:2010 (Ed. 5.0) + A1:2013;  IEC 60335-2-24:2010 (Ed. 7.0) + A1:2012</v>
          </cell>
          <cell r="P1043" t="str">
            <v>170105032GZU-001</v>
          </cell>
          <cell r="Q1043" t="str">
            <v>Intertek Testing Services Shenzhen Ltd. Guangzhou Branch.</v>
          </cell>
          <cell r="R1043" t="str">
            <v>Intertek Testing
Services Singapore Pte Ltd.</v>
          </cell>
          <cell r="S1043" t="str">
            <v>SG ITS-12864</v>
          </cell>
          <cell r="T1043">
            <v>42818</v>
          </cell>
          <cell r="U1043" t="str">
            <v>DNDC N°
238-E/2017.</v>
          </cell>
          <cell r="V1043">
            <v>3</v>
          </cell>
          <cell r="W1043" t="str">
            <v>3.3</v>
          </cell>
          <cell r="X1043" t="str">
            <v xml:space="preserve">Heladeras/freezers </v>
          </cell>
          <cell r="Y1043">
            <v>43185</v>
          </cell>
          <cell r="Z1043"/>
          <cell r="AA1043" t="str">
            <v>BAJA</v>
          </cell>
          <cell r="AB1043">
            <v>44151</v>
          </cell>
          <cell r="AC1043" t="str">
            <v>CAMBIO DE CODIFICACION INTERNA DE INTERTEK</v>
          </cell>
          <cell r="AD1043" t="str">
            <v>-</v>
          </cell>
          <cell r="AE1043"/>
          <cell r="AF1043"/>
        </row>
        <row r="1044">
          <cell r="A1044" t="str">
            <v>TC-IACSA-0133/010.1</v>
          </cell>
          <cell r="B1044" t="str">
            <v>Importadora JA S.A.</v>
          </cell>
          <cell r="C1044" t="str">
            <v>Licencia de Tipo (Sistema Nº 4)</v>
          </cell>
          <cell r="D1044" t="str">
            <v>BAJA</v>
          </cell>
          <cell r="E1044"/>
          <cell r="F1044">
            <v>30708901500</v>
          </cell>
          <cell r="G1044" t="str">
            <v>Ladines 2552  3° 14, C.A.B.A., Argentina.</v>
          </cell>
          <cell r="H1044" t="str">
            <v>Zhongshan Guzhen Judeng Lighting Factory // Jundusha Industrial Zone, Cao er, Guzhen Town, Zhongshan, Guangdong, China..</v>
          </cell>
          <cell r="I1044" t="str">
            <v>Zhongshan Guzhen Judeng Lighting Factory // Jundusha Industrial Zone, Cao er, Guzhen Town, Zhongshan, Guangdong, China..</v>
          </cell>
          <cell r="J1044" t="str">
            <v>China.</v>
          </cell>
          <cell r="K1044" t="str">
            <v>Luminaria LED para jardin</v>
          </cell>
          <cell r="L1044" t="str">
            <v>JA</v>
          </cell>
          <cell r="M1044" t="str">
            <v>1) JA-65T2; 2) JA-75T2</v>
          </cell>
          <cell r="N1044" t="str">
            <v>85-250V~; 50/60Hz; 80-225mA; IP65; 1) 7W; 2) 10W</v>
          </cell>
          <cell r="O1044" t="str">
            <v>IEC 60598-1:2014 (Ed. 8.0) + IEC 60598-2-7:1982 (Ed.1.0) + A1:1987 + A2:1994</v>
          </cell>
          <cell r="P1044" t="str">
            <v>SE N° 09221</v>
          </cell>
          <cell r="Q1044" t="str">
            <v>LADET S.A.</v>
          </cell>
          <cell r="R1044" t="str">
            <v>NA</v>
          </cell>
          <cell r="S1044" t="str">
            <v>NA</v>
          </cell>
          <cell r="T1044" t="str">
            <v>NA</v>
          </cell>
          <cell r="U1044" t="str">
            <v>NA</v>
          </cell>
          <cell r="V1044">
            <v>2</v>
          </cell>
          <cell r="W1044" t="str">
            <v>2.1</v>
          </cell>
          <cell r="X1044" t="str">
            <v xml:space="preserve">Luminaria: artefacto completo </v>
          </cell>
          <cell r="Y1044">
            <v>43186</v>
          </cell>
          <cell r="Z1044"/>
          <cell r="AA1044" t="str">
            <v>BAJA</v>
          </cell>
          <cell r="AB1044">
            <v>44047</v>
          </cell>
          <cell r="AC1044" t="str">
            <v>cambio de codificacion (CAMBIO INTERNO DE INTERTEK)</v>
          </cell>
          <cell r="AD1044" t="str">
            <v>-</v>
          </cell>
          <cell r="AE1044"/>
          <cell r="AF1044"/>
        </row>
        <row r="1045">
          <cell r="A1045" t="str">
            <v>TC-IACSA-0133/012.1</v>
          </cell>
          <cell r="B1045" t="str">
            <v>Importadora JA S.A.</v>
          </cell>
          <cell r="C1045" t="str">
            <v>Licencia de Tipo (Sistema Nº 4)</v>
          </cell>
          <cell r="D1045" t="str">
            <v>BAJA</v>
          </cell>
          <cell r="E1045"/>
          <cell r="F1045">
            <v>30708901500</v>
          </cell>
          <cell r="G1045" t="str">
            <v>Ladines 2552  3° 14, C.A.B.A., Argentina.</v>
          </cell>
          <cell r="H1045" t="str">
            <v>Zhongshan Guzhen Judeng Lighting Factory // Jundusha Industrial Zone, Cao er, Guzhen Town, Zhongshan, Guangdong, China..</v>
          </cell>
          <cell r="I1045" t="str">
            <v>Zhongshan Guzhen Judeng Lighting Factory // Jundusha Industrial Zone, Cao er, Guzhen Town, Zhongshan, Guangdong, China..</v>
          </cell>
          <cell r="J1045" t="str">
            <v>China.</v>
          </cell>
          <cell r="K1045" t="str">
            <v>Luminaria LED para piscinas</v>
          </cell>
          <cell r="L1045" t="str">
            <v>JA</v>
          </cell>
          <cell r="M1045" t="str">
            <v>JA-2412</v>
          </cell>
          <cell r="N1045" t="str">
            <v>12Vdc; 12W; 400mA; Clase III; IP68</v>
          </cell>
          <cell r="O1045" t="str">
            <v>IEC 60598-1:2014 (Ed. 8.0) + IEC 60598-2-18:1993 (Ed 2.0).</v>
          </cell>
          <cell r="P1045" t="str">
            <v xml:space="preserve">SE Nº 09222 </v>
          </cell>
          <cell r="Q1045" t="str">
            <v>LADET S.A.</v>
          </cell>
          <cell r="R1045" t="str">
            <v>NA</v>
          </cell>
          <cell r="S1045" t="str">
            <v>NA</v>
          </cell>
          <cell r="T1045" t="str">
            <v>NA</v>
          </cell>
          <cell r="U1045" t="str">
            <v>NA</v>
          </cell>
          <cell r="V1045">
            <v>2</v>
          </cell>
          <cell r="W1045" t="str">
            <v>2.1</v>
          </cell>
          <cell r="X1045" t="str">
            <v xml:space="preserve">Luminaria: artefacto completo </v>
          </cell>
          <cell r="Y1045">
            <v>43193</v>
          </cell>
          <cell r="Z1045"/>
          <cell r="AA1045" t="str">
            <v>BAJA</v>
          </cell>
          <cell r="AB1045">
            <v>43373</v>
          </cell>
          <cell r="AC1045" t="str">
            <v>Falta de vigilancia</v>
          </cell>
          <cell r="AD1045" t="str">
            <v>-</v>
          </cell>
          <cell r="AE1045"/>
          <cell r="AF1045"/>
        </row>
        <row r="1046">
          <cell r="A1046" t="str">
            <v>TC-IACSA-0133/010.2</v>
          </cell>
          <cell r="B1046" t="str">
            <v>Importadora JA S.A.</v>
          </cell>
          <cell r="C1046" t="str">
            <v>Licencia de Tipo (Sistema Nº 4)</v>
          </cell>
          <cell r="D1046" t="str">
            <v>BAJA</v>
          </cell>
          <cell r="E1046"/>
          <cell r="F1046">
            <v>30708901500</v>
          </cell>
          <cell r="G1046" t="str">
            <v>Ladines 2552  3° 14, C.A.B.A., Argentina.</v>
          </cell>
          <cell r="H1046" t="str">
            <v>Zhongshan Guzhen Judeng Lighting Factory // Jundusha Industrial Zone, Cao er, Guzhen Town, Zhongshan, Guangdong, China..</v>
          </cell>
          <cell r="I1046" t="str">
            <v>Zhongshan Guzhen Judeng Lighting Factory // Jundusha Industrial Zone, Cao er, Guzhen Town, Zhongshan, Guangdong, China..</v>
          </cell>
          <cell r="J1046" t="str">
            <v>China.</v>
          </cell>
          <cell r="K1046" t="str">
            <v>Luminaria LED para jardín</v>
          </cell>
          <cell r="L1046" t="str">
            <v>JA</v>
          </cell>
          <cell r="M1046" t="str">
            <v>JA-CD84</v>
          </cell>
          <cell r="N1046" t="str">
            <v>85-250Vac; 50/60Hz; IP65; 10W máx, Clase I; GU10</v>
          </cell>
          <cell r="O1046" t="str">
            <v>IEC 60598-1:2014 (Ed. 8.0) + IEC 60598-2-7:1982 (Ed.1.0) + A1:1987 + A2:1994</v>
          </cell>
          <cell r="P1046" t="str">
            <v>S.E. Nº 09220</v>
          </cell>
          <cell r="Q1046" t="str">
            <v>LADET S.A.</v>
          </cell>
          <cell r="R1046" t="str">
            <v>NA</v>
          </cell>
          <cell r="S1046" t="str">
            <v>NA</v>
          </cell>
          <cell r="T1046" t="str">
            <v>NA</v>
          </cell>
          <cell r="U1046" t="str">
            <v>NA</v>
          </cell>
          <cell r="V1046">
            <v>2</v>
          </cell>
          <cell r="W1046" t="str">
            <v>2.1</v>
          </cell>
          <cell r="X1046" t="str">
            <v xml:space="preserve">Luminaria: artefacto completo </v>
          </cell>
          <cell r="Y1046">
            <v>43193</v>
          </cell>
          <cell r="Z1046"/>
          <cell r="AA1046" t="str">
            <v>BAJA</v>
          </cell>
          <cell r="AB1046">
            <v>44047</v>
          </cell>
          <cell r="AC1046" t="str">
            <v>cambio de codificacion (CAMBIO INTERNO DE INTERTEK)</v>
          </cell>
          <cell r="AD1046" t="str">
            <v>-</v>
          </cell>
          <cell r="AE1046"/>
          <cell r="AF1046"/>
        </row>
        <row r="1047">
          <cell r="A1047" t="str">
            <v>IACSA-R9-001.4</v>
          </cell>
          <cell r="B1047" t="str">
            <v>Red Bull Argentina S.R.L.</v>
          </cell>
          <cell r="C1047" t="str">
            <v>Licencia de Marca (Sistema Nº 5)</v>
          </cell>
          <cell r="D1047" t="str">
            <v>BAJA</v>
          </cell>
          <cell r="E1047"/>
          <cell r="F1047">
            <v>30707962573</v>
          </cell>
          <cell r="G1047" t="str">
            <v>Tucuman 1 , piso 4, CABA, Argentina.</v>
          </cell>
          <cell r="H1047" t="str">
            <v>Jiangsu Selon Electric Appliances Co, Ltd.// 19 Lianfeng Road 1st District, Yushan Industrial Park, Changshu, Jiangsu, P.R.China..</v>
          </cell>
          <cell r="I1047" t="str">
            <v>Suzhou Seitek Co., Ltd. // 19 Lianfeng Road 1st District, Yushan Industrial Park, Changshu, Jiangsu, China..</v>
          </cell>
          <cell r="J1047" t="str">
            <v>China.</v>
          </cell>
          <cell r="K1047" t="str">
            <v>Heladera exhibidora</v>
          </cell>
          <cell r="L1047" t="str">
            <v>RED BULL</v>
          </cell>
          <cell r="M1047" t="str">
            <v>RB-MC ECO LED (VC206240016)</v>
          </cell>
          <cell r="N1047" t="str">
            <v>220-240Vac; 50Hz; Clase I; 0,45A; 65W; R600a/10g.</v>
          </cell>
          <cell r="O1047" t="str">
            <v>IEC 60335-1:2010 (Ed. 5.0) + A1:2013 + IEC 60335-2-89:2010 (Ed.2.0) + A1:2012</v>
          </cell>
          <cell r="P1047" t="str">
            <v>160300171SHA-001</v>
          </cell>
          <cell r="Q1047" t="str">
            <v>Intertek Testing Services Shanghai Limited</v>
          </cell>
          <cell r="R1047" t="str">
            <v>Intertek Semko AB</v>
          </cell>
          <cell r="S1047" t="str">
            <v>SE-83500</v>
          </cell>
          <cell r="T1047">
            <v>42530</v>
          </cell>
          <cell r="U1047" t="str">
            <v xml:space="preserve">Disp. 913-E 2017 </v>
          </cell>
          <cell r="V1047">
            <v>3</v>
          </cell>
          <cell r="W1047" t="str">
            <v>3.3</v>
          </cell>
          <cell r="X1047" t="str">
            <v xml:space="preserve">Heladeras/freezers </v>
          </cell>
          <cell r="Y1047">
            <v>43193</v>
          </cell>
          <cell r="Z1047"/>
          <cell r="AA1047">
            <v>44379</v>
          </cell>
          <cell r="AB1047"/>
          <cell r="AC1047"/>
          <cell r="AD1047">
            <v>-1533</v>
          </cell>
          <cell r="AE1047"/>
          <cell r="AF1047"/>
        </row>
        <row r="1048">
          <cell r="A1048" t="str">
            <v>TC-IACSA-0185/001.1</v>
          </cell>
          <cell r="B1048" t="str">
            <v>TECHNES S.R.L.</v>
          </cell>
          <cell r="C1048" t="str">
            <v>Licencia de Tipo (Sistema Nº 4)</v>
          </cell>
          <cell r="D1048" t="str">
            <v>BAJA</v>
          </cell>
          <cell r="E1048"/>
          <cell r="F1048">
            <v>30711113262</v>
          </cell>
          <cell r="G1048" t="str">
            <v>Juan Castagnino N°2212, Cordoba, Argentina.</v>
          </cell>
          <cell r="H1048" t="str">
            <v>Ecoled Importaçao Exportaçao Eireli Me // Rua Zanzibar 447, Casa Verde São Paulo, Brasil..</v>
          </cell>
          <cell r="I1048" t="str">
            <v>Ecoled Importaçao Exportaçao Eireli Me // Rua Zanzibar 447, Casa Verde São Paulo, Brasil..</v>
          </cell>
          <cell r="J1048" t="str">
            <v>Brasil.</v>
          </cell>
          <cell r="K1048" t="str">
            <v>Luminaria fija</v>
          </cell>
          <cell r="L1048" t="str">
            <v>ECOENERGIA LED</v>
          </cell>
          <cell r="M1048" t="str">
            <v>HYPER 18W TIPO A; HYPER 36W TIPO A; HYPER 54W TIPO A; HYPER 72W TIPO A; HYPER 90W TIPO A;
HYPER 108W TIPO A; HYPER 126W TIPO A; HYPER 144W TIPO A; HYPER 18W TIPO B; HYPER 36W TIPO B;
HYPER 54W TIPO B; HYPER 72W TIPO B; HYPER 90W TIPO B; HYPER 108W TIPO B; HYPER 126W TIPO B;
HYPER 144W TIPO B; HIGH BAY 18W; HIGH BAY 36W; HIGH BAY 54W; HIGH BAY 72W; HIGH BAY 90W;
HIGH BAY 108W; HIGH BAY 126W; HIGH BAY 144W; GAS STATION 18W; GAS STATION 36W; GAS STATION 54W;
GAS STATION 72W; GAS STATION 90W; GAS STATION 108W; GAS STATION 126W; GAS STATION 144W</v>
          </cell>
          <cell r="N1048" t="str">
            <v>220-240Vca; 50/60Hz; ta:35°C; IP20; Clase I; Ver Anexo I</v>
          </cell>
          <cell r="O1048" t="str">
            <v>IEC 60598-1:2014 (Ed. 8.0) + IEC 60598-2-1:1979 (Ed. 1.0) + A1: 1987</v>
          </cell>
          <cell r="P1048" t="str">
            <v>LPS-12-17-8654</v>
          </cell>
          <cell r="Q1048" t="str">
            <v>LENOR S.R.L.</v>
          </cell>
          <cell r="R1048" t="str">
            <v>NA</v>
          </cell>
          <cell r="S1048" t="str">
            <v>NA</v>
          </cell>
          <cell r="T1048" t="str">
            <v>NA</v>
          </cell>
          <cell r="U1048" t="str">
            <v>NA</v>
          </cell>
          <cell r="V1048">
            <v>2</v>
          </cell>
          <cell r="W1048" t="str">
            <v>2.1</v>
          </cell>
          <cell r="X1048" t="str">
            <v xml:space="preserve">Luminaria: artefacto completo </v>
          </cell>
          <cell r="Y1048">
            <v>43193</v>
          </cell>
          <cell r="Z1048"/>
          <cell r="AA1048" t="str">
            <v>BAJA</v>
          </cell>
          <cell r="AB1048">
            <v>43373</v>
          </cell>
          <cell r="AC1048" t="str">
            <v>Falta de inicio de vigilancia</v>
          </cell>
          <cell r="AD1048" t="str">
            <v>-</v>
          </cell>
          <cell r="AE1048"/>
          <cell r="AF1048"/>
        </row>
        <row r="1049">
          <cell r="A1049" t="str">
            <v>TC-IACSA-0185/001.2</v>
          </cell>
          <cell r="B1049" t="str">
            <v>TECHNES S.R.L.</v>
          </cell>
          <cell r="C1049" t="str">
            <v>Licencia de Tipo (Sistema Nº 4)</v>
          </cell>
          <cell r="D1049" t="str">
            <v>BAJA</v>
          </cell>
          <cell r="E1049"/>
          <cell r="F1049">
            <v>30711113262</v>
          </cell>
          <cell r="G1049" t="str">
            <v>Juan Castagnino N°2212, Local 16, Planta Alta, Cordoba, Argentina.</v>
          </cell>
          <cell r="H1049" t="str">
            <v>Ecoled Importaçao Exportaçao Eireli Me // Rua Zanzibar 447, Casa Verde São Paulo, Brasil..</v>
          </cell>
          <cell r="I1049" t="str">
            <v>Ecoled Importaçao Exportaçao Eireli Me // Rua Zanzibar 447, Casa Verde São Paulo, Brasil..</v>
          </cell>
          <cell r="J1049" t="str">
            <v>Brasil.</v>
          </cell>
          <cell r="K1049" t="str">
            <v>Luminaria fija</v>
          </cell>
          <cell r="L1049" t="str">
            <v>ECOENERGIA LED</v>
          </cell>
          <cell r="M1049" t="str">
            <v xml:space="preserve">STAR LINE 18W SA EA; STAR LINE 36W SA EA; STAR LINE 54W SA EA; STAR LINE 72W SA EA; STAR LINE 18W CA EA;
STAR LINE 36W CA EA; STAR LINE 54W CA EA; STAR LINE 72W CA EA; STAR LINE 18W SA EB; STAR LINE 36W SA EB;
STAR LINE 54W SA EB; STAR LINE 72W SA EB; STAR LINE 18W CA EB; STAR LINE 36W CA EB; STAR LINE 54W CA EB;
STAR LINE 72W CA EB; STAR LINE 18W 90 SA EA; STAR LINE 36W 90 SA EA; STAR LINE 54W 90 SA EA;
STAR LINE 72W 90 SA EA; STAR LINE 18W 90 CA EA; STAR LINE 36W 90 CA EA; STAR LINE 54W 90 CA EA;
STAR LINE 72W 90 CA EA; STAR LINE 18W 90 SA EB; STAR LINE 36W 90 SA EB; STAR LINE 54W 90 SA EB; 
STAR LINE 72W 90 SA EB; STAR LINE 18W 90 CA EB; STAR LINE 36W 90 CA EB; STAR LINE 54W 90 CA EB; 
STAR LINE 72W 90 CA EB; STAR LINE 18W 60 SA EA; STAR LINE 36W 60 SA EA; STAR LINE 54W 60 SA EA;
STAR LINE 72W 60 SA EA; STAR LINE 18W 60 CA EA; STAR LINE 36W 60 CA EA; STAR LINE 54W 60 CA EA;
STAR LINE 72W 60 CA EA; </v>
          </cell>
          <cell r="N1049" t="str">
            <v>220-240Vca; 50/60Hz; IP65; Clase II; Ver Anexo I</v>
          </cell>
          <cell r="O1049" t="str">
            <v>IEC 60598-1:2014 (Ed. 8.0) + IEC 60598-2-1:1979 (Ed. 1.0) + A1: 1987</v>
          </cell>
          <cell r="P1049" t="str">
            <v>LPS-12-17-8653</v>
          </cell>
          <cell r="Q1049" t="str">
            <v>LENOR S.R.L.</v>
          </cell>
          <cell r="R1049" t="str">
            <v>NA</v>
          </cell>
          <cell r="S1049" t="str">
            <v>NA</v>
          </cell>
          <cell r="T1049" t="str">
            <v>NA</v>
          </cell>
          <cell r="U1049" t="str">
            <v>NA</v>
          </cell>
          <cell r="V1049">
            <v>2</v>
          </cell>
          <cell r="W1049" t="str">
            <v>2.1</v>
          </cell>
          <cell r="X1049" t="str">
            <v xml:space="preserve">Luminaria: artefacto completo </v>
          </cell>
          <cell r="Y1049">
            <v>43193</v>
          </cell>
          <cell r="Z1049"/>
          <cell r="AA1049" t="str">
            <v>BAJA</v>
          </cell>
          <cell r="AB1049">
            <v>43373</v>
          </cell>
          <cell r="AC1049" t="str">
            <v>Falta de inicio de vigilancia</v>
          </cell>
          <cell r="AD1049" t="str">
            <v>-</v>
          </cell>
          <cell r="AE1049"/>
          <cell r="AF1049"/>
        </row>
        <row r="1050">
          <cell r="A1050" t="str">
            <v>TC-IACSA-0138/001.7</v>
          </cell>
          <cell r="B1050" t="str">
            <v>Tecnología de Avanzada S.A.</v>
          </cell>
          <cell r="C1050" t="str">
            <v>Licencia de Tipo (Sistema Nº 4)</v>
          </cell>
          <cell r="D1050" t="str">
            <v>BAJA</v>
          </cell>
          <cell r="E1050"/>
          <cell r="F1050">
            <v>30627363279</v>
          </cell>
          <cell r="G1050" t="str">
            <v>Las Heras 1587 Banfield, Buenos Aires, Argentina..</v>
          </cell>
          <cell r="H1050" t="str">
            <v>Tecnología de Avanzada S.A. // Las Heras 1587 Banfield, Buenos Aires, Argentina..</v>
          </cell>
          <cell r="I1050" t="str">
            <v>Tecnología de Avanzada S.A. // Las Heras 1587 Banfield, Buenos Aires, Argentina..</v>
          </cell>
          <cell r="J1050" t="str">
            <v>Argentina.</v>
          </cell>
          <cell r="K1050" t="str">
            <v>Convector Eléctrico</v>
          </cell>
          <cell r="L1050" t="str">
            <v>BARCALA</v>
          </cell>
          <cell r="M1050" t="str">
            <v>P930; P931</v>
          </cell>
          <cell r="N1050" t="str">
            <v>220V~; 50Hz; 1500W; Clase I</v>
          </cell>
          <cell r="O1050" t="str">
            <v>IEC 60335-1:2013 (ED. 5.1) + IEC 60335-2-30:2009 (ED. 5.0)</v>
          </cell>
          <cell r="P1050" t="str">
            <v>BNK-02-18-3545</v>
          </cell>
          <cell r="Q1050" t="str">
            <v>LENOR S.R.L.</v>
          </cell>
          <cell r="R1050" t="str">
            <v>NA</v>
          </cell>
          <cell r="S1050" t="str">
            <v>NA</v>
          </cell>
          <cell r="T1050" t="str">
            <v>NA</v>
          </cell>
          <cell r="U1050" t="str">
            <v>NA</v>
          </cell>
          <cell r="V1050">
            <v>3</v>
          </cell>
          <cell r="W1050" t="str">
            <v>3.1</v>
          </cell>
          <cell r="X1050" t="str">
            <v>Climatización</v>
          </cell>
          <cell r="Y1050">
            <v>43193</v>
          </cell>
          <cell r="Z1050"/>
          <cell r="AA1050" t="str">
            <v>BAJA</v>
          </cell>
          <cell r="AB1050">
            <v>43373</v>
          </cell>
          <cell r="AC1050" t="str">
            <v>falta de vigilancia</v>
          </cell>
          <cell r="AD1050" t="str">
            <v>-</v>
          </cell>
          <cell r="AE1050"/>
          <cell r="AF1050"/>
        </row>
        <row r="1051">
          <cell r="A1051" t="str">
            <v>TC-IACSA-0138/001.6</v>
          </cell>
          <cell r="B1051" t="str">
            <v>Tecnología de Avanzada S.A.</v>
          </cell>
          <cell r="C1051" t="str">
            <v>Licencia de Tipo (Sistema Nº 4)</v>
          </cell>
          <cell r="D1051" t="str">
            <v>BAJA</v>
          </cell>
          <cell r="E1051"/>
          <cell r="F1051">
            <v>30627363279</v>
          </cell>
          <cell r="G1051" t="str">
            <v>Las Heras 1587 Banfield, Buenos Aires, Argentina..</v>
          </cell>
          <cell r="H1051" t="str">
            <v>Tecnología de Avanzada S.A. // Las Heras 1587 Banfield, Buenos Aires, Argentina..</v>
          </cell>
          <cell r="I1051" t="str">
            <v>Tecnología de Avanzada S.A. // Las Heras 1587 Banfield, Buenos Aires, Argentina..</v>
          </cell>
          <cell r="J1051" t="str">
            <v>Argentina.</v>
          </cell>
          <cell r="K1051" t="str">
            <v>Caloventor</v>
          </cell>
          <cell r="L1051" t="str">
            <v>1) BARCALA; 2) IMPERIO</v>
          </cell>
          <cell r="M1051" t="str">
            <v>1) P925; 2) Imp-02</v>
          </cell>
          <cell r="N1051" t="str">
            <v>220V~; 50Hz; 1800W; Clase II</v>
          </cell>
          <cell r="O1051" t="str">
            <v>IEC 60335-1:2013 (ED.5.1) + IEC 60335-2-30:2009 (ED. 5.0)</v>
          </cell>
          <cell r="P1051" t="str">
            <v>BNK-02-18-3546</v>
          </cell>
          <cell r="Q1051" t="str">
            <v>LENOR S.R.L.</v>
          </cell>
          <cell r="R1051" t="str">
            <v>NA</v>
          </cell>
          <cell r="S1051" t="str">
            <v>NA</v>
          </cell>
          <cell r="T1051" t="str">
            <v>NA</v>
          </cell>
          <cell r="U1051" t="str">
            <v>NA</v>
          </cell>
          <cell r="V1051">
            <v>3</v>
          </cell>
          <cell r="W1051" t="str">
            <v>3.1</v>
          </cell>
          <cell r="X1051" t="str">
            <v>Climatización</v>
          </cell>
          <cell r="Y1051">
            <v>43193</v>
          </cell>
          <cell r="Z1051"/>
          <cell r="AA1051" t="str">
            <v>BAJA</v>
          </cell>
          <cell r="AB1051">
            <v>43373</v>
          </cell>
          <cell r="AC1051" t="str">
            <v>falta de vigilancia</v>
          </cell>
          <cell r="AD1051" t="str">
            <v>-</v>
          </cell>
          <cell r="AE1051"/>
          <cell r="AF1051"/>
        </row>
        <row r="1052">
          <cell r="A1052" t="str">
            <v>TC-IACSA-0133/013.1</v>
          </cell>
          <cell r="B1052" t="str">
            <v>Importadora JA S.A.</v>
          </cell>
          <cell r="C1052" t="str">
            <v>Licencia de Tipo (Sistema Nº 4)</v>
          </cell>
          <cell r="D1052" t="str">
            <v>BAJA</v>
          </cell>
          <cell r="E1052"/>
          <cell r="F1052">
            <v>30708901500</v>
          </cell>
          <cell r="G1052" t="str">
            <v>Ladines 2552  3° 14, C.A.B.A., Argentina.</v>
          </cell>
          <cell r="H1052" t="str">
            <v>Changzhou Hiyou Digital Electronics Co., Ltd. // 3/f, Guidu Business Building, N°226, Hanjiang, Jiangsu, China.</v>
          </cell>
          <cell r="I1052" t="str">
            <v>Changzhou Hiyou Digital Electronics Co., Ltd. // 3/f, Guidu Business Building, N°226, Hanjiang, Jiangsu, China.</v>
          </cell>
          <cell r="J1052" t="str">
            <v>China.</v>
          </cell>
          <cell r="K1052" t="str">
            <v>Modulo LED</v>
          </cell>
          <cell r="L1052" t="str">
            <v>JA</v>
          </cell>
          <cell r="M1052" t="str">
            <v>1) JA-15M80; 2) JA-15M81; 3) JA-12G07; 4) JA-12G10; 5) JA-12M53; 6) JA-12M61; 7) JA-12M70; 8) JA-12M03</v>
          </cell>
          <cell r="N1052" t="str">
            <v>12Vdc; Clase III; 1) 2) 6W; 3) 5) 4W; 4) 6) 10W; 7) 8) 3W</v>
          </cell>
          <cell r="O1052" t="str">
            <v>IEC 62031-1:2008 (Ed. 1.0)</v>
          </cell>
          <cell r="P1052" t="str">
            <v xml:space="preserve">S.E. Nº: 09298 </v>
          </cell>
          <cell r="Q1052" t="str">
            <v>LADET S.A.</v>
          </cell>
          <cell r="R1052" t="str">
            <v>NA</v>
          </cell>
          <cell r="S1052" t="str">
            <v>NA</v>
          </cell>
          <cell r="T1052" t="str">
            <v>NA</v>
          </cell>
          <cell r="U1052" t="str">
            <v>NA</v>
          </cell>
          <cell r="V1052">
            <v>2</v>
          </cell>
          <cell r="W1052" t="str">
            <v>2.3</v>
          </cell>
          <cell r="X1052" t="str">
            <v>Lámparas</v>
          </cell>
          <cell r="Y1052">
            <v>43194</v>
          </cell>
          <cell r="Z1052"/>
          <cell r="AA1052" t="str">
            <v>BAJA</v>
          </cell>
          <cell r="AB1052">
            <v>43374</v>
          </cell>
          <cell r="AC1052" t="str">
            <v>Falta de vigilancia</v>
          </cell>
          <cell r="AD1052" t="str">
            <v>-</v>
          </cell>
          <cell r="AE1052"/>
          <cell r="AF1052"/>
        </row>
        <row r="1053">
          <cell r="A1053" t="str">
            <v>TC-IACSA-0055/014.1R1</v>
          </cell>
          <cell r="B1053" t="str">
            <v>Ansal Refrigeración S.A.</v>
          </cell>
          <cell r="C1053" t="str">
            <v>Licencia de Tipo (Sistema Nº 4)</v>
          </cell>
          <cell r="D1053" t="str">
            <v>BAJA</v>
          </cell>
          <cell r="E1053"/>
          <cell r="F1053">
            <v>30516712593</v>
          </cell>
          <cell r="G1053" t="str">
            <v>Otamendi 530, C.A.B.A., Argentina.</v>
          </cell>
          <cell r="H1053" t="str">
            <v>ELCO DO Brasil. LTDA. // Av. Armando de Andrade 549 - PQ Santos Dumont Taboao da Serra - SP - Brasil..</v>
          </cell>
          <cell r="I1053" t="str">
            <v>ELCO DO Brasil. LTDA. // Av. Armando de Andrade 549 - PQ Santos Dumont Taboao da Serra - SP - Brasil..</v>
          </cell>
          <cell r="J1053" t="str">
            <v>Brasil.</v>
          </cell>
          <cell r="K1053" t="str">
            <v>Motor para unidad condensadora</v>
          </cell>
          <cell r="L1053" t="str">
            <v>ELCO</v>
          </cell>
          <cell r="M1053" t="str">
            <v>1) N34-45F; 2) N5-13/84BR; 3) N10-20/54; 4) N16-30/394</v>
          </cell>
          <cell r="N1053" t="str">
            <v>220-240Vac; 50/60Hz; IP20; 1) 34/120W; 0,8 A; 2) 5/42W; 0,26A; 3) 10W; 0,35A; 4) 16W; 0,5A; 1),2) 1300/1550 rpm; 3),4) 1300/1500 rpm</v>
          </cell>
          <cell r="O1053" t="str">
            <v>IEC 60335-1:2010 (Ed. 5.0) + IEC 60335-2-40:2013 (Ed. 5.0)</v>
          </cell>
          <cell r="P1053" t="str">
            <v xml:space="preserve">AN-10-17-4831 </v>
          </cell>
          <cell r="Q1053" t="str">
            <v>LENOR S.R.L.</v>
          </cell>
          <cell r="R1053" t="str">
            <v>NA</v>
          </cell>
          <cell r="S1053" t="str">
            <v>NA</v>
          </cell>
          <cell r="T1053" t="str">
            <v>NA</v>
          </cell>
          <cell r="U1053" t="str">
            <v>NA</v>
          </cell>
          <cell r="V1053">
            <v>3</v>
          </cell>
          <cell r="W1053" t="str">
            <v>3.1</v>
          </cell>
          <cell r="X1053" t="str">
            <v>Climatización</v>
          </cell>
          <cell r="Y1053">
            <v>43196</v>
          </cell>
          <cell r="Z1053"/>
          <cell r="AA1053" t="str">
            <v>BAJA</v>
          </cell>
          <cell r="AB1053">
            <v>44004</v>
          </cell>
          <cell r="AC1053" t="str">
            <v>cambio de codificacion (CAMBIO INTERNO DE INTERTEK)</v>
          </cell>
          <cell r="AD1053" t="str">
            <v>-</v>
          </cell>
          <cell r="AE1053"/>
          <cell r="AF1053"/>
        </row>
        <row r="1054">
          <cell r="A1054" t="str">
            <v>CSE-IACSA-C22-003.2</v>
          </cell>
          <cell r="B1054" t="str">
            <v>Cencosud S.A.</v>
          </cell>
          <cell r="C1054" t="str">
            <v>Licencia de Marca (Sistema Nº 5)</v>
          </cell>
          <cell r="D1054" t="str">
            <v>BAJA</v>
          </cell>
          <cell r="E1054"/>
          <cell r="F1054">
            <v>30590360763</v>
          </cell>
          <cell r="G1054" t="str">
            <v>Suipacha 1111 Piso 18, C.A.B.A., Argentina.</v>
          </cell>
          <cell r="H1054" t="str">
            <v>Guangdong Xinbao Electrical Appliances Holdings Co., Ltd. (factory No.2) // Zhenghe South Road; Leliu Town; Shunde District; Foshan City; Guangdong; China.</v>
          </cell>
          <cell r="I1054" t="str">
            <v>Guangdong Xinbao Electrical Appliances Holdings Co., Ltd. (factory No.2) // Zhenghe South Road; Leliu Town; Shunde District; Foshan City; Guangdong; China.</v>
          </cell>
          <cell r="J1054" t="str">
            <v>China.</v>
          </cell>
          <cell r="K1054" t="str">
            <v>Tostadora.</v>
          </cell>
          <cell r="L1054" t="str">
            <v>NEX.</v>
          </cell>
          <cell r="M1054" t="str">
            <v>TMB1723.</v>
          </cell>
          <cell r="N1054" t="str">
            <v>220-240V~, 50-60Hz, 700-800W, Clase I.</v>
          </cell>
          <cell r="O1054" t="str">
            <v>IEC 60335-1: 2010 + A1: 2013 (Ed 5.0) + IEC 60335-2-9: 2008 (Ed. 6.0).</v>
          </cell>
          <cell r="P1054" t="str">
            <v>18112902-1</v>
          </cell>
          <cell r="Q1054" t="str">
            <v>LAMYEN UTN Santa Fe</v>
          </cell>
          <cell r="R1054" t="str">
            <v>NA</v>
          </cell>
          <cell r="S1054" t="str">
            <v>NA</v>
          </cell>
          <cell r="T1054" t="str">
            <v>NA</v>
          </cell>
          <cell r="U1054" t="str">
            <v>NA</v>
          </cell>
          <cell r="V1054">
            <v>3</v>
          </cell>
          <cell r="W1054" t="str">
            <v>3.2</v>
          </cell>
          <cell r="X1054" t="str">
            <v>Electrodomésticos de uso en la Cocina</v>
          </cell>
          <cell r="Y1054">
            <v>43200</v>
          </cell>
          <cell r="Z1054"/>
          <cell r="AA1054">
            <v>44528</v>
          </cell>
          <cell r="AB1054">
            <v>44528</v>
          </cell>
          <cell r="AC1054" t="str">
            <v>CERTIFICADO VENCIDO</v>
          </cell>
          <cell r="AD1054">
            <v>-1384</v>
          </cell>
          <cell r="AE1054"/>
          <cell r="AF1054"/>
        </row>
        <row r="1055">
          <cell r="A1055" t="str">
            <v>EXT-E15-005.1R1-C22</v>
          </cell>
          <cell r="B1055" t="str">
            <v>Einhell Argentina S.A.</v>
          </cell>
          <cell r="C1055" t="str">
            <v>Extensión de certificado</v>
          </cell>
          <cell r="D1055" t="str">
            <v>BAJA</v>
          </cell>
          <cell r="E1055"/>
          <cell r="F1055" t="str">
            <v>30-59036076-3</v>
          </cell>
          <cell r="G1055" t="str">
            <v>Suipacha 1111, Piso 18, C.A.B.A., Argentina</v>
          </cell>
          <cell r="H1055" t="str">
            <v>Cixi City Best Power Tools Co., Ltd</v>
          </cell>
          <cell r="I1055" t="str">
            <v>Cixi City Best Power Tools Co, Ltd. /  No 538 Binhai No 2 Road, Hangzhou Bay new district cixi City Zhejiang 315336, China..</v>
          </cell>
          <cell r="J1055" t="str">
            <v>China.</v>
          </cell>
          <cell r="K1055" t="str">
            <v>Cortacesped Electrico / Pedestrian Controlled Mains-Operated Lawnmowers</v>
          </cell>
          <cell r="L1055" t="str">
            <v>EINHELL</v>
          </cell>
          <cell r="M1055" t="str">
            <v>(1) GC-EM 1742; (2) GC-EM 1536; (3) RG-EM 1233; (4) RG-EM 1536 HW</v>
          </cell>
          <cell r="N1055" t="str">
            <v>230V~, 50 Hz, CLASE II / CLASS II, IPX4 
(1) 1700 W, (2) 1500 W, (3) 1250 W, (4) 1500 W</v>
          </cell>
          <cell r="O1055" t="str">
            <v>IEC 60335-1:2010 (Ed.5.0) + IEC 60335-2-77:1996 (Ed. 1.0)</v>
          </cell>
          <cell r="P1055" t="str">
            <v>SE Nº 40740/A</v>
          </cell>
          <cell r="Q1055" t="str">
            <v>IADEV S.A.</v>
          </cell>
          <cell r="R1055" t="str">
            <v>NA</v>
          </cell>
          <cell r="S1055" t="str">
            <v>NA</v>
          </cell>
          <cell r="T1055" t="str">
            <v>NA</v>
          </cell>
          <cell r="U1055" t="str">
            <v>NA</v>
          </cell>
          <cell r="V1055">
            <v>6</v>
          </cell>
          <cell r="W1055" t="str">
            <v>6.3</v>
          </cell>
          <cell r="X1055" t="str">
            <v>Maquinaria de jardín</v>
          </cell>
          <cell r="Y1055">
            <v>43200</v>
          </cell>
          <cell r="Z1055"/>
          <cell r="AA1055">
            <v>43511</v>
          </cell>
          <cell r="AB1055"/>
          <cell r="AC1055"/>
          <cell r="AD1055">
            <v>-2401</v>
          </cell>
          <cell r="AE1055"/>
          <cell r="AF1055"/>
        </row>
        <row r="1056">
          <cell r="A1056" t="str">
            <v>IACSA-N14-004.1</v>
          </cell>
          <cell r="B1056" t="str">
            <v>Newsan S.A.</v>
          </cell>
          <cell r="C1056" t="str">
            <v>Licencia de Marca (Sistema Nº 5)</v>
          </cell>
          <cell r="D1056" t="str">
            <v>BAJA</v>
          </cell>
          <cell r="E1056"/>
          <cell r="F1056">
            <v>30642617555</v>
          </cell>
          <cell r="G1056" t="str">
            <v>Roque Pérez 3650 (C1430FBX) C.A.B.A. - Argentina.</v>
          </cell>
          <cell r="H1056" t="str">
            <v>GUANG DONG XIN BAO ELECTRICAL APPLIANCES HOLDINGS CO., LIMITED // Zhenghe South Road, Leliu Town, Shunde District, Foshan City, Guangdong Province, China.</v>
          </cell>
          <cell r="I1056" t="str">
            <v>GUANG DONG XIN BAO ELECTRICAL APPLIANCES HOLDINGS CO., LIMITED // Zhenghe South Road, Leliu Town, Shunde District, Foshan City, Guangdong Province, China.</v>
          </cell>
          <cell r="J1056" t="str">
            <v>China.</v>
          </cell>
          <cell r="K1056" t="str">
            <v>Molinillo de café</v>
          </cell>
          <cell r="L1056" t="str">
            <v>ATMA</v>
          </cell>
          <cell r="M1056" t="str">
            <v>MC8141N</v>
          </cell>
          <cell r="N1056" t="str">
            <v>220-240V~; 50-60Hz; 150W; Clase II</v>
          </cell>
          <cell r="O1056" t="str">
            <v>IEC 60335-1:2010 (Ed. 5.0) + A1:2013 + IEC 60335-2-14:2006 (Ed. 5.0) + A1:2008 + A2:2012</v>
          </cell>
          <cell r="P1056" t="str">
            <v>170821032GZU-001</v>
          </cell>
          <cell r="Q1056" t="str">
            <v>Intertek Testing Services Shenzhen Ltd. Guangzhou Branch.</v>
          </cell>
          <cell r="R1056" t="str">
            <v xml:space="preserve">Intertek Deutschland GmbH </v>
          </cell>
          <cell r="S1056" t="str">
            <v>17GZH1639-01</v>
          </cell>
          <cell r="T1056">
            <v>43032</v>
          </cell>
          <cell r="U1056" t="str">
            <v>Disp. 761/17</v>
          </cell>
          <cell r="V1056">
            <v>3</v>
          </cell>
          <cell r="W1056" t="str">
            <v>3.2</v>
          </cell>
          <cell r="X1056" t="str">
            <v>Electrodomésticos de uso en la Cocina</v>
          </cell>
          <cell r="Y1056">
            <v>43200</v>
          </cell>
          <cell r="Z1056"/>
          <cell r="AA1056" t="str">
            <v>BAJA</v>
          </cell>
          <cell r="AB1056">
            <v>44133</v>
          </cell>
          <cell r="AC1056">
            <v>0</v>
          </cell>
          <cell r="AD1056" t="str">
            <v>-</v>
          </cell>
          <cell r="AE1056"/>
          <cell r="AF1056"/>
        </row>
        <row r="1057">
          <cell r="A1057" t="str">
            <v>IACSA-I20-001.1</v>
          </cell>
          <cell r="B1057" t="str">
            <v>Intersolv S.A.</v>
          </cell>
          <cell r="C1057" t="str">
            <v>Licencia de Marca (Sistema Nº 5)</v>
          </cell>
          <cell r="D1057" t="str">
            <v>BAJA</v>
          </cell>
          <cell r="E1057"/>
          <cell r="F1057">
            <v>30712573100</v>
          </cell>
          <cell r="G1057" t="str">
            <v>San Martin 244, Piso 3, Dpto. 313, Buenos Aires, Argentina.</v>
          </cell>
          <cell r="H1057" t="str">
            <v>Vector Industria de Productos Industriais LTDA // Rua Vico Costa, 114, Cidade Nova, Caixas do Sul, RS, Brasil.</v>
          </cell>
          <cell r="I1057" t="str">
            <v>Vector Industria de Productos Metalúrgicos LTDA // Rua Vico Costa, 114, Cidade Nova, Caixas do Sul, RS, Brasil.</v>
          </cell>
          <cell r="J1057" t="str">
            <v>Brasil.</v>
          </cell>
          <cell r="K1057" t="str">
            <v>Asador eléctrico rotativo</v>
          </cell>
          <cell r="L1057" t="str">
            <v>ARKE</v>
          </cell>
          <cell r="M1057" t="str">
            <v>1) Vitta Smart 03 (5138)
2) Vitta Smart 05 (5136)
3) Gourmet Vip MM (5166)</v>
          </cell>
          <cell r="N1057" t="str">
            <v>220V~; 50Hz; IPX0, Clase I; 1) 1874W 2) 3274W 3) 1474W</v>
          </cell>
          <cell r="O1057" t="str">
            <v>IEC 60335-1:2010 (Ed. 5.0) + IEC 60335-2-9:2008 (Ed. 6.0)</v>
          </cell>
          <cell r="P1057" t="str">
            <v>0033-01-HOUS-2018 Rev.01</v>
          </cell>
          <cell r="Q1057" t="str">
            <v>Intertek do Brasil. Inspeções Ltda</v>
          </cell>
          <cell r="R1057" t="str">
            <v>INTERTEK DO Brasil. INSPECÕES LTDA</v>
          </cell>
          <cell r="S1057" t="str">
            <v>HOUS 131-001.17 Rev.01</v>
          </cell>
          <cell r="T1057">
            <v>43089</v>
          </cell>
          <cell r="U1057" t="str">
            <v xml:space="preserve">Disposición 1124-E/2017 </v>
          </cell>
          <cell r="V1057">
            <v>3</v>
          </cell>
          <cell r="W1057" t="str">
            <v>3.2</v>
          </cell>
          <cell r="X1057" t="str">
            <v>Electrodomésticos de uso en la Cocina</v>
          </cell>
          <cell r="Y1057">
            <v>43201</v>
          </cell>
          <cell r="Z1057"/>
          <cell r="AA1057" t="str">
            <v>BAJA</v>
          </cell>
          <cell r="AB1057" t="str">
            <v>NA</v>
          </cell>
          <cell r="AC1057" t="str">
            <v>NA</v>
          </cell>
          <cell r="AD1057" t="str">
            <v>-</v>
          </cell>
          <cell r="AE1057"/>
          <cell r="AF1057"/>
        </row>
        <row r="1058">
          <cell r="A1058" t="str">
            <v>IACSA-C21-004.1</v>
          </cell>
          <cell r="B1058" t="str">
            <v>Conextube S.A.</v>
          </cell>
          <cell r="C1058" t="str">
            <v>Licencia de Marca (Sistema Nº 5)</v>
          </cell>
          <cell r="D1058" t="str">
            <v>BAJA</v>
          </cell>
          <cell r="E1058"/>
          <cell r="F1058">
            <v>30655037248</v>
          </cell>
          <cell r="G1058" t="str">
            <v>O´Higgins 2135, piso 10, depto 130, C.A.B.A., Argentina..</v>
          </cell>
          <cell r="H1058" t="str">
            <v>Tecnocom San Luis S.A. // Calle 105 E/1 y 3, Parque Industrial Norte, San Luis, Argentina..</v>
          </cell>
          <cell r="I1058" t="str">
            <v>Tecnocom San Luis S.A. // Calle 105 E/1 y 3, Parque Industrial Norte, San Luis, Argentina..</v>
          </cell>
          <cell r="J1058" t="str">
            <v>Argentina.</v>
          </cell>
          <cell r="K1058" t="str">
            <v>Caño Rigido de PVC</v>
          </cell>
          <cell r="L1058" t="str">
            <v>CONEXTUBE</v>
          </cell>
          <cell r="M1058" t="str">
            <v>CXCRMM 16; CXCRMM 20; CXCRMM 22; CXCRMM 25; CXCRMM 32; CXCRMM 40; CXCRMM 50</v>
          </cell>
          <cell r="N1058" t="str">
            <v>Medio Pesado 3.3.2.1 / Ver dimensiones en Anexo 1</v>
          </cell>
          <cell r="O1058" t="str">
            <v>IRAM 62386-1:2008 (Ed 2.0) + IRAM 62386-21:2009 (Ed 2.0)</v>
          </cell>
          <cell r="P1058" t="str">
            <v>ÑM-02-18-4362</v>
          </cell>
          <cell r="Q1058" t="str">
            <v>LENOR S.R.L.</v>
          </cell>
          <cell r="R1058" t="str">
            <v>NA</v>
          </cell>
          <cell r="S1058" t="str">
            <v>NA</v>
          </cell>
          <cell r="T1058" t="str">
            <v>NA</v>
          </cell>
          <cell r="U1058" t="str">
            <v>NA</v>
          </cell>
          <cell r="V1058">
            <v>1</v>
          </cell>
          <cell r="W1058" t="str">
            <v>1.1</v>
          </cell>
          <cell r="X1058" t="str">
            <v>Caños</v>
          </cell>
          <cell r="Y1058">
            <v>43203</v>
          </cell>
          <cell r="Z1058"/>
          <cell r="AA1058" t="str">
            <v>BAJA</v>
          </cell>
          <cell r="AB1058">
            <v>44137</v>
          </cell>
          <cell r="AC1058" t="str">
            <v>NC SIN SOLUCIONAR EN Inspeccion de planta</v>
          </cell>
          <cell r="AD1058" t="str">
            <v>-</v>
          </cell>
          <cell r="AE1058"/>
          <cell r="AF1058"/>
        </row>
        <row r="1059">
          <cell r="A1059" t="str">
            <v>TC-IACSA-0055/009.1R1</v>
          </cell>
          <cell r="B1059" t="str">
            <v>Ansal Refrigeración S.A.</v>
          </cell>
          <cell r="C1059" t="str">
            <v>Licencia de Tipo (Sistema Nº 4)</v>
          </cell>
          <cell r="D1059" t="str">
            <v>BAJA</v>
          </cell>
          <cell r="E1059"/>
          <cell r="F1059">
            <v>30516712593</v>
          </cell>
          <cell r="G1059" t="str">
            <v>Otamendi 530, Ciudad Autónoma de Buenos Aires, Argentina.</v>
          </cell>
          <cell r="H1059" t="str">
            <v>Wenling Aitcool Equipement Co.,Ltd. // Xiantian Industry Zone, Shiqiaotou Town, Wenling City, Zhejiang Province, China</v>
          </cell>
          <cell r="I1059" t="str">
            <v>Wenling Aitcool Equipement Co.,Ltd. // Xiantian Industry Zone, Shiqiaotou Town, Wenling City, Zhejiang Province, China.</v>
          </cell>
          <cell r="J1059" t="str">
            <v>China.</v>
          </cell>
          <cell r="K1059" t="str">
            <v>Bomba de vacío</v>
          </cell>
          <cell r="L1059" t="str">
            <v>BLUESTAR</v>
          </cell>
          <cell r="M1059" t="str">
            <v>1) VP215N; 2) VP230N; 3) VP250N; 4) VP270N</v>
          </cell>
          <cell r="N1059" t="str">
            <v>1) 220V; 50 Hz; Clase I; 1) flujo 51 L/min, 1/4HP; 2) flujo 71 L/min, 1/3HP; 3) flujo 128 L/min, 1/2HP; 4) flujo 170 L/min, 3/4HP</v>
          </cell>
          <cell r="O1059" t="str">
            <v>IEC 60034‐1:2010 (Ed. 12.0) en conjunto con IEC 60335‐1: 2010 (Ed.5.0) cláusulas 8, 13, 27, 28, 30</v>
          </cell>
          <cell r="P1059" t="str">
            <v>AN-04-17-7655; AN -03-18-5621</v>
          </cell>
          <cell r="Q1059" t="str">
            <v>LENOR S.R.L.</v>
          </cell>
          <cell r="R1059" t="str">
            <v>NA</v>
          </cell>
          <cell r="S1059" t="str">
            <v>NA</v>
          </cell>
          <cell r="T1059" t="str">
            <v>NA</v>
          </cell>
          <cell r="U1059" t="str">
            <v>NA</v>
          </cell>
          <cell r="V1059">
            <v>3</v>
          </cell>
          <cell r="W1059" t="str">
            <v>3.8</v>
          </cell>
          <cell r="X1059" t="str">
            <v>Componentes</v>
          </cell>
          <cell r="Y1059">
            <v>43206</v>
          </cell>
          <cell r="Z1059"/>
          <cell r="AA1059" t="str">
            <v>BAJA</v>
          </cell>
          <cell r="AB1059">
            <v>44102</v>
          </cell>
          <cell r="AC1059" t="str">
            <v>CAMBIO EN LA CODIFICACION INTERNA</v>
          </cell>
          <cell r="AD1059" t="str">
            <v>BAJA</v>
          </cell>
          <cell r="AE1059"/>
          <cell r="AF1059"/>
        </row>
        <row r="1060">
          <cell r="A1060" t="str">
            <v>TC-IACSA-0164/001.1R1</v>
          </cell>
          <cell r="B1060" t="str">
            <v>EINHELL ARGENTINA S.A.</v>
          </cell>
          <cell r="C1060" t="str">
            <v>Licencia de Tipo (Sistema Nº 4)</v>
          </cell>
          <cell r="D1060" t="str">
            <v>BAJA</v>
          </cell>
          <cell r="E1060"/>
          <cell r="F1060">
            <v>30711932476</v>
          </cell>
          <cell r="G1060" t="str">
            <v>AV. Corrientes 1463, Piso 3°, Dpto 5°, C.A.B.A., Argentina.</v>
          </cell>
          <cell r="H1060" t="str">
            <v xml:space="preserve">Zhejiang Burley Tools Co, Ltd.  </v>
          </cell>
          <cell r="I1060" t="str">
            <v>Zhejiang Burley Tools Co, Ltd. //  South-Eastern Industrial Zone, Shuxi Street - Wuxy county Zhejiang, China..</v>
          </cell>
          <cell r="J1060" t="str">
            <v>China.</v>
          </cell>
          <cell r="K1060" t="str">
            <v>Pulverizador De Pintura</v>
          </cell>
          <cell r="L1060" t="str">
            <v>Einhell</v>
          </cell>
          <cell r="M1060" t="str">
            <v>TC-SY 700 S</v>
          </cell>
          <cell r="N1060" t="str">
            <v xml:space="preserve">230Vca; 50Hz; IP23; Clase II; 700W </v>
          </cell>
          <cell r="O1060" t="str">
            <v>IEC 60745-1:2006 (Ed.4.0) + IEC 60745-2-7:1989 (Ed.1.0)</v>
          </cell>
          <cell r="P1060" t="str">
            <v xml:space="preserve">N° 40553/A </v>
          </cell>
          <cell r="Q1060" t="str">
            <v>IADEV S.A.</v>
          </cell>
          <cell r="R1060" t="str">
            <v>NA</v>
          </cell>
          <cell r="S1060" t="str">
            <v>NA</v>
          </cell>
          <cell r="T1060" t="str">
            <v>NA</v>
          </cell>
          <cell r="U1060" t="str">
            <v>NA</v>
          </cell>
          <cell r="V1060">
            <v>6</v>
          </cell>
          <cell r="W1060" t="str">
            <v>6.1</v>
          </cell>
          <cell r="X1060" t="str">
            <v xml:space="preserve">Herramientas de mano eléctricas </v>
          </cell>
          <cell r="Y1060">
            <v>43206</v>
          </cell>
          <cell r="Z1060"/>
          <cell r="AA1060" t="str">
            <v>BAJA</v>
          </cell>
          <cell r="AB1060">
            <v>43999</v>
          </cell>
          <cell r="AC1060" t="str">
            <v>cambio de codificacion (CAMBIO INTERNO DE INTERTEK)</v>
          </cell>
          <cell r="AD1060" t="str">
            <v>-</v>
          </cell>
          <cell r="AE1060"/>
          <cell r="AF1060"/>
        </row>
        <row r="1061">
          <cell r="A1061" t="str">
            <v>IACSA-I16-001.1R1</v>
          </cell>
          <cell r="B1061" t="str">
            <v>INC S.A.</v>
          </cell>
          <cell r="C1061" t="str">
            <v>Licencia de Marca (Sistema Nº 5)</v>
          </cell>
          <cell r="D1061" t="str">
            <v>BAJA</v>
          </cell>
          <cell r="E1061"/>
          <cell r="F1061">
            <v>30687310434</v>
          </cell>
          <cell r="G1061" t="str">
            <v>Ayacucho 1055, Piso 1, C.A.B.A., Argentina.</v>
          </cell>
          <cell r="H1061" t="str">
            <v>Helms-Man</v>
          </cell>
          <cell r="I1061" t="str">
            <v>Helms-Man (Hui Yang) Electric Ltd. // Xin Xu, Hui Yang, Huizhou, Guang Dong, China..</v>
          </cell>
          <cell r="J1061" t="str">
            <v>China.</v>
          </cell>
          <cell r="K1061" t="str">
            <v>Fuente de Alimentación para juguetes y aparatos electrodomésticos</v>
          </cell>
          <cell r="L1061" t="str">
            <v>Helms-Man; Maisto Tech; Maisto</v>
          </cell>
          <cell r="M1061" t="str">
            <v>RD3514075030A</v>
          </cell>
          <cell r="N1061" t="str">
            <v>Entrada: 220Vac; 50Hz; Clase II; IP20; Salida: 7,5Vcc; 300mA</v>
          </cell>
          <cell r="O1061" t="str">
            <v>IEC 61558-1:2005 (ED 2.0) + A1:2009  &amp; IEC 61558-2-6: 2009 (ED 2.0)</v>
          </cell>
          <cell r="P1061" t="str">
            <v>33920-582-68373</v>
          </cell>
          <cell r="Q1061" t="str">
            <v xml:space="preserve"> SHITSUKE S.R.L.</v>
          </cell>
          <cell r="R1061" t="str">
            <v>NA</v>
          </cell>
          <cell r="S1061" t="str">
            <v>NA</v>
          </cell>
          <cell r="T1061" t="str">
            <v>NA</v>
          </cell>
          <cell r="U1061" t="str">
            <v>NA</v>
          </cell>
          <cell r="V1061">
            <v>4</v>
          </cell>
          <cell r="W1061" t="str">
            <v>4.2</v>
          </cell>
          <cell r="X1061" t="str">
            <v>Fuente de alimentación para equipos de tecnología de la información</v>
          </cell>
          <cell r="Y1061">
            <v>43206</v>
          </cell>
          <cell r="Z1061"/>
          <cell r="AA1061" t="str">
            <v>BAJA</v>
          </cell>
          <cell r="AB1061">
            <v>44075</v>
          </cell>
          <cell r="AC1061" t="str">
            <v>No se renovó el certificado</v>
          </cell>
          <cell r="AD1061" t="str">
            <v>-</v>
          </cell>
          <cell r="AE1061"/>
          <cell r="AF1061"/>
        </row>
        <row r="1062">
          <cell r="A1062" t="str">
            <v>IACSA-S31-001.8</v>
          </cell>
          <cell r="B1062" t="str">
            <v>Spirax Sarco S.A.</v>
          </cell>
          <cell r="C1062" t="str">
            <v>Licencia de Marca (Sistema Nº 5)</v>
          </cell>
          <cell r="D1062" t="str">
            <v>BAJA</v>
          </cell>
          <cell r="E1062"/>
          <cell r="F1062">
            <v>30504328976</v>
          </cell>
          <cell r="G1062" t="str">
            <v>Autopista Panamericana 24951, Don Torcuato (B1611DFB), Buenos Aires, Argentina.</v>
          </cell>
          <cell r="H1062" t="str">
            <v>Watson-Marlow Ltd. // Bickland Water Road, Falmouth, Cornwall, Reino Unido.</v>
          </cell>
          <cell r="I1062" t="str">
            <v>Watson-Marlow Ltd. // Bickland Water Road, Falmouth, Cornwall, Reino Unido.</v>
          </cell>
          <cell r="J1062" t="str">
            <v>Reino Unido</v>
          </cell>
          <cell r="K1062" t="str">
            <v>Bomba peristáltica</v>
          </cell>
          <cell r="L1062" t="str">
            <v>Watson Marlow</v>
          </cell>
          <cell r="M1062" t="str">
            <v>Quantum 600 Universal</v>
          </cell>
          <cell r="N1062" t="str">
            <v>100-120Vac/200-240Vac; 50/60Hz; 650VA; IP66; Clase I</v>
          </cell>
          <cell r="O1062" t="str">
            <v>IEC 61010-1: 2010 (Ed. 3.0)</v>
          </cell>
          <cell r="P1062" t="str">
            <v>FUG-12-17-8824; FUG-12-17-8824-S1</v>
          </cell>
          <cell r="Q1062" t="str">
            <v>LENOR S.R.L.</v>
          </cell>
          <cell r="R1062" t="str">
            <v>NA</v>
          </cell>
          <cell r="S1062" t="str">
            <v>NA</v>
          </cell>
          <cell r="T1062" t="str">
            <v>NA</v>
          </cell>
          <cell r="U1062" t="str">
            <v>NA</v>
          </cell>
          <cell r="V1062">
            <v>6</v>
          </cell>
          <cell r="W1062" t="str">
            <v>6.2</v>
          </cell>
          <cell r="X1062" t="str">
            <v xml:space="preserve">Herramientas eléctricas de banco </v>
          </cell>
          <cell r="Y1062">
            <v>43207</v>
          </cell>
          <cell r="Z1062"/>
          <cell r="AA1062" t="str">
            <v>BAJA</v>
          </cell>
          <cell r="AB1062">
            <v>43572</v>
          </cell>
          <cell r="AC1062" t="str">
            <v>ya no se comercializa el producto</v>
          </cell>
          <cell r="AD1062" t="str">
            <v>-</v>
          </cell>
          <cell r="AE1062"/>
          <cell r="AF1062"/>
        </row>
        <row r="1063">
          <cell r="A1063" t="str">
            <v>IACSA-D21-001.1</v>
          </cell>
          <cell r="B1063" t="str">
            <v>Ditecar S.A.</v>
          </cell>
          <cell r="C1063" t="str">
            <v>Licencia de Marca (Sistema Nº 5)</v>
          </cell>
          <cell r="D1063" t="str">
            <v>BAJA</v>
          </cell>
          <cell r="E1063"/>
          <cell r="F1063">
            <v>30710793561</v>
          </cell>
          <cell r="G1063" t="str">
            <v>Av. Del libertador 1513, Vicente Lopez, C.A.B.A., Argentina.</v>
          </cell>
          <cell r="H1063" t="str">
            <v>DELPHI Deutschland GmbH // Delphiplatz 1; 42119 Wuppertal,Germany.</v>
          </cell>
          <cell r="I1063" t="str">
            <v>DELPHI Connection Systems Hungary Kft. // Buzavirag Street 13, Tatabanya, Hungría.</v>
          </cell>
          <cell r="J1063" t="str">
            <v>Hungría.</v>
          </cell>
          <cell r="K1063" t="str">
            <v>Dispositivo de control y protección sobre el cableado de alimentación para el modo 2 de carga de vehiculos electricos (IC-CPD)</v>
          </cell>
          <cell r="L1063" t="str">
            <v>DELPHI</v>
          </cell>
          <cell r="M1063" t="str">
            <v>IC-CDP-B-G13-P05-08A-JL</v>
          </cell>
          <cell r="N1063" t="str">
            <v>100-240Vac; 50/60Hz; 8A max.; IP67;Clase I;IΔn ≤ 30mA</v>
          </cell>
          <cell r="O1063" t="str">
            <v>IEC 61851-1:2010 (Ed. 2.0) + IEC 61851-22:2001 (Ed. 1.0)</v>
          </cell>
          <cell r="P1063" t="str">
            <v>2228101KAU-001d</v>
          </cell>
          <cell r="Q1063" t="str">
            <v>Intertek Deutschland GmbH</v>
          </cell>
          <cell r="R1063" t="str">
            <v>Intertek SEMKO AB</v>
          </cell>
          <cell r="S1063" t="str">
            <v>SE-88866</v>
          </cell>
          <cell r="T1063">
            <v>43047</v>
          </cell>
          <cell r="U1063" t="str">
            <v xml:space="preserve">Disp. 913-E 2017 </v>
          </cell>
          <cell r="V1063">
            <v>4</v>
          </cell>
          <cell r="W1063" t="str">
            <v>4.1</v>
          </cell>
          <cell r="X1063" t="str">
            <v>Cargadores de bateria</v>
          </cell>
          <cell r="Y1063">
            <v>43210</v>
          </cell>
          <cell r="Z1063"/>
          <cell r="AA1063" t="str">
            <v>BAJA</v>
          </cell>
          <cell r="AB1063">
            <v>43480</v>
          </cell>
          <cell r="AC1063" t="str">
            <v>Revisión por cambio en el nombre de la fábrica.</v>
          </cell>
          <cell r="AD1063" t="str">
            <v>-</v>
          </cell>
          <cell r="AE1063"/>
          <cell r="AF1063"/>
        </row>
        <row r="1064">
          <cell r="A1064" t="str">
            <v>EXT-B10-008.1-B21</v>
          </cell>
          <cell r="B1064" t="str">
            <v>BGH S.A.</v>
          </cell>
          <cell r="C1064" t="str">
            <v>Extensión de certificado</v>
          </cell>
          <cell r="D1064" t="str">
            <v>BAJA</v>
          </cell>
          <cell r="E1064"/>
          <cell r="F1064" t="str">
            <v>30-65518669-3</v>
          </cell>
          <cell r="G1064" t="str">
            <v>Boedo 1050, C.A.B.A., Argentina</v>
          </cell>
          <cell r="H1064" t="str">
            <v>Whirlpool (China) CO.,Ltd // No. 4477 Xiyou Road, New&amp;Hi-Tech Industrial Development Zone, Hefei, Anhui, China.</v>
          </cell>
          <cell r="I1064" t="str">
            <v>Whirlpool (China) CO.,Ltd // No. 4477 Xiyou Road, New&amp;Hi-Tech Industrial Development Zone, Hefei, Anhui, China.</v>
          </cell>
          <cell r="J1064" t="str">
            <v>China.</v>
          </cell>
          <cell r="K1064" t="str">
            <v>Lavarropas automático</v>
          </cell>
          <cell r="L1064" t="str">
            <v>BGH</v>
          </cell>
          <cell r="M1064" t="str">
            <v xml:space="preserve">1) BWFI9S18; 2) BWFI9W18; 3) BWFI8S18; 4) BWFI8W18; 5) BWFI10S18; 6) BWFI10W18
</v>
          </cell>
          <cell r="N1064" t="str">
            <v>220V~; 50Hz; 10A; IPX4, Clase I; 1),2) 9kg; 3),4) 8kg; 5),6) 10kg</v>
          </cell>
          <cell r="O1064" t="str">
            <v>IEC 60335-1:2010 (Ed. 5.0) + IEC 60335-2-7:2008 (Ed. 7.0)</v>
          </cell>
          <cell r="P1064" t="str">
            <v>180200097HZH-001; 180200098HZH-001</v>
          </cell>
          <cell r="Q1064" t="str">
            <v>Intertek Testing Service Hangzhou Limited</v>
          </cell>
          <cell r="R1064" t="str">
            <v>Intertek Testing
Services Singapore Pte Ltd.</v>
          </cell>
          <cell r="S1064" t="str">
            <v>SG ITS-14771; SG ITS-14781</v>
          </cell>
          <cell r="T1064">
            <v>43143</v>
          </cell>
          <cell r="U1064" t="str">
            <v>DNDC N°
238-E/2017.</v>
          </cell>
          <cell r="V1064">
            <v>3</v>
          </cell>
          <cell r="W1064" t="str">
            <v>3.4</v>
          </cell>
          <cell r="X1064" t="str">
            <v>Lavado</v>
          </cell>
          <cell r="Y1064">
            <v>43213</v>
          </cell>
          <cell r="Z1064"/>
          <cell r="AA1064">
            <v>43545</v>
          </cell>
          <cell r="AB1064"/>
          <cell r="AC1064"/>
          <cell r="AD1064">
            <v>-2367</v>
          </cell>
          <cell r="AE1064"/>
          <cell r="AF1064"/>
        </row>
        <row r="1065">
          <cell r="A1065" t="str">
            <v>EXT-B10-008.1-C13</v>
          </cell>
          <cell r="B1065" t="str">
            <v>BGH S.A.</v>
          </cell>
          <cell r="C1065" t="str">
            <v>Extensión de certificado</v>
          </cell>
          <cell r="D1065" t="str">
            <v>BAJA</v>
          </cell>
          <cell r="E1065"/>
          <cell r="F1065" t="str">
            <v>30-54808315-6</v>
          </cell>
          <cell r="G1065" t="str">
            <v>Paysandú 1842, C.A.B.A., Argentina</v>
          </cell>
          <cell r="H1065" t="str">
            <v>Whirlpool (China) CO.,Ltd // No. 4477 Xiyou Road, New&amp;Hi-Tech Industrial Development Zone, Hefei, Anhui, China.</v>
          </cell>
          <cell r="I1065" t="str">
            <v>Whirlpool (China) CO.,Ltd // No. 4477 Xiyou Road, New&amp;Hi-Tech Industrial Development Zone, Hefei, Anhui, China.</v>
          </cell>
          <cell r="J1065" t="str">
            <v>China.</v>
          </cell>
          <cell r="K1065" t="str">
            <v>Lavarropas automático</v>
          </cell>
          <cell r="L1065" t="str">
            <v>BGH</v>
          </cell>
          <cell r="M1065" t="str">
            <v xml:space="preserve">1) BWFI9S18; 2) BWFI9W18; 3) BWFI8S18; 4) BWFI8W18; 5) BWFI10S18; 6) BWFI10W18
</v>
          </cell>
          <cell r="N1065" t="str">
            <v>220V~; 50Hz; 10A; IPX4, Clase I; 1),2) 9kg; 3),4) 8kg; 5),6) 10kg</v>
          </cell>
          <cell r="O1065" t="str">
            <v>IEC 60335-1:2010 (Ed. 5.0) + IEC 60335-2-7:2008 (Ed. 7.0)</v>
          </cell>
          <cell r="P1065" t="str">
            <v>180200097HZH-001; 180200098HZH-001</v>
          </cell>
          <cell r="Q1065" t="str">
            <v>Intertek Testing Service Hangzhou Limited</v>
          </cell>
          <cell r="R1065" t="str">
            <v>Intertek Testing
Services Singapore Pte Ltd.</v>
          </cell>
          <cell r="S1065" t="str">
            <v>SG ITS-14771; SG ITS-14781</v>
          </cell>
          <cell r="T1065">
            <v>43143</v>
          </cell>
          <cell r="U1065" t="str">
            <v>DNDC N°
238-E/2017.</v>
          </cell>
          <cell r="V1065">
            <v>3</v>
          </cell>
          <cell r="W1065" t="str">
            <v>3.4</v>
          </cell>
          <cell r="X1065" t="str">
            <v>Lavado</v>
          </cell>
          <cell r="Y1065">
            <v>43213</v>
          </cell>
          <cell r="Z1065"/>
          <cell r="AA1065">
            <v>43545</v>
          </cell>
          <cell r="AB1065"/>
          <cell r="AC1065"/>
          <cell r="AD1065">
            <v>-2367</v>
          </cell>
          <cell r="AE1065"/>
          <cell r="AF1065"/>
        </row>
        <row r="1066">
          <cell r="A1066" t="str">
            <v>EXT-B10-008.1-C24</v>
          </cell>
          <cell r="B1066" t="str">
            <v>BGH S.A.</v>
          </cell>
          <cell r="C1066" t="str">
            <v>Extensión de certificado</v>
          </cell>
          <cell r="D1066" t="str">
            <v>BAJA</v>
          </cell>
          <cell r="E1066"/>
          <cell r="F1066" t="str">
            <v>30-52940352-2</v>
          </cell>
          <cell r="G1066" t="str">
            <v>25 de Mayo 320, piso 2, Tucumán, Argentina</v>
          </cell>
          <cell r="H1066" t="str">
            <v>Whirlpool (China) CO.,Ltd // No. 4477 Xiyou Road, New&amp;Hi-Tech Industrial Development Zone, Hefei, Anhui, China.</v>
          </cell>
          <cell r="I1066" t="str">
            <v>Whirlpool (China) CO.,Ltd // No. 4477 Xiyou Road, New&amp;Hi-Tech Industrial Development Zone, Hefei, Anhui, China.</v>
          </cell>
          <cell r="J1066" t="str">
            <v>China.</v>
          </cell>
          <cell r="K1066" t="str">
            <v>Lavarropas automático</v>
          </cell>
          <cell r="L1066" t="str">
            <v>BGH</v>
          </cell>
          <cell r="M1066" t="str">
            <v xml:space="preserve">1) BWFI9S18; 2) BWFI9W18; 3) BWFI8S18; 4) BWFI8W18; 5) BWFI10S18; 6) BWFI10W18
</v>
          </cell>
          <cell r="N1066" t="str">
            <v>220V~; 50Hz; 10A; IPX4, Clase I; 1),2) 9kg; 3),4) 8kg; 5),6) 10kg</v>
          </cell>
          <cell r="O1066" t="str">
            <v>IEC 60335-1:2010 (Ed. 5.0) + IEC 60335-2-7:2008 (Ed. 7.0)</v>
          </cell>
          <cell r="P1066" t="str">
            <v>180200097HZH-001; 180200098HZH-001</v>
          </cell>
          <cell r="Q1066" t="str">
            <v>Intertek Testing Service Hangzhou Limited</v>
          </cell>
          <cell r="R1066" t="str">
            <v>Intertek Testing
Services Singapore Pte Ltd.</v>
          </cell>
          <cell r="S1066" t="str">
            <v>SG ITS-14771; SG ITS-14781</v>
          </cell>
          <cell r="T1066">
            <v>43143</v>
          </cell>
          <cell r="U1066" t="str">
            <v>DNDC N°
238-E/2017.</v>
          </cell>
          <cell r="V1066">
            <v>3</v>
          </cell>
          <cell r="W1066" t="str">
            <v>3.4</v>
          </cell>
          <cell r="X1066" t="str">
            <v>Lavado</v>
          </cell>
          <cell r="Y1066">
            <v>43213</v>
          </cell>
          <cell r="Z1066"/>
          <cell r="AA1066">
            <v>43545</v>
          </cell>
          <cell r="AB1066"/>
          <cell r="AC1066"/>
          <cell r="AD1066">
            <v>-2367</v>
          </cell>
          <cell r="AE1066"/>
          <cell r="AF1066"/>
        </row>
        <row r="1067">
          <cell r="A1067" t="str">
            <v>EXT-B10-008.1-F7</v>
          </cell>
          <cell r="B1067" t="str">
            <v>BGH S.A.</v>
          </cell>
          <cell r="C1067" t="str">
            <v>Extensión de certificado</v>
          </cell>
          <cell r="D1067" t="str">
            <v>BAJA</v>
          </cell>
          <cell r="E1067"/>
          <cell r="F1067" t="str">
            <v>30-52687424-9</v>
          </cell>
          <cell r="G1067" t="str">
            <v>Valentín Gomez 2813, C.A.B.A., Argentina</v>
          </cell>
          <cell r="H1067" t="str">
            <v>Whirlpool (China) CO.,Ltd // No. 4477 Xiyou Road, New&amp;Hi-Tech Industrial Development Zone, Hefei, Anhui, China.</v>
          </cell>
          <cell r="I1067" t="str">
            <v>Whirlpool (China) CO.,Ltd // No. 4477 Xiyou Road, New&amp;Hi-Tech Industrial Development Zone, Hefei, Anhui, China.</v>
          </cell>
          <cell r="J1067" t="str">
            <v>China.</v>
          </cell>
          <cell r="K1067" t="str">
            <v>Lavarropas automático</v>
          </cell>
          <cell r="L1067" t="str">
            <v>BGH</v>
          </cell>
          <cell r="M1067" t="str">
            <v xml:space="preserve">1) BWFI9S18; 2) BWFI9W18; 3) BWFI8S18; 4) BWFI8W18; 5) BWFI10S18; 6) BWFI10W18
</v>
          </cell>
          <cell r="N1067" t="str">
            <v>220V~; 50Hz; 10A; IPX4, Clase I; 1),2) 9kg; 3),4) 8kg; 5),6) 10kg</v>
          </cell>
          <cell r="O1067" t="str">
            <v>IEC 60335-1:2010 (Ed. 5.0) + IEC 60335-2-7:2008 (Ed. 7.0)</v>
          </cell>
          <cell r="P1067" t="str">
            <v>180200097HZH-001; 180200098HZH-001</v>
          </cell>
          <cell r="Q1067" t="str">
            <v>Intertek Testing Service Hangzhou Limited</v>
          </cell>
          <cell r="R1067" t="str">
            <v>Intertek Testing
Services Singapore Pte Ltd.</v>
          </cell>
          <cell r="S1067" t="str">
            <v>SG ITS-14771; SG ITS-14781</v>
          </cell>
          <cell r="T1067">
            <v>43143</v>
          </cell>
          <cell r="U1067" t="str">
            <v>DNDC N°
238-E/2017.</v>
          </cell>
          <cell r="V1067">
            <v>3</v>
          </cell>
          <cell r="W1067" t="str">
            <v>3.4</v>
          </cell>
          <cell r="X1067" t="str">
            <v>Lavado</v>
          </cell>
          <cell r="Y1067">
            <v>43213</v>
          </cell>
          <cell r="Z1067"/>
          <cell r="AA1067">
            <v>43545</v>
          </cell>
          <cell r="AB1067"/>
          <cell r="AC1067"/>
          <cell r="AD1067">
            <v>-2367</v>
          </cell>
          <cell r="AE1067"/>
          <cell r="AF1067"/>
        </row>
        <row r="1068">
          <cell r="A1068" t="str">
            <v>EXT-B10-008.1-R10</v>
          </cell>
          <cell r="B1068" t="str">
            <v>BGH S.A.</v>
          </cell>
          <cell r="C1068" t="str">
            <v>Extensión de certificado</v>
          </cell>
          <cell r="D1068" t="str">
            <v>BAJA</v>
          </cell>
          <cell r="E1068"/>
          <cell r="F1068" t="str">
            <v>30-52596685-9</v>
          </cell>
          <cell r="G1068" t="str">
            <v>Ruta 7, Km 694 ½, Villa Mercedes, San Luis, Argentina</v>
          </cell>
          <cell r="H1068" t="str">
            <v>Whirlpool (China) CO.,Ltd // No. 4477 Xiyou Road, New&amp;Hi-Tech Industrial Development Zone, Hefei, Anhui, China.</v>
          </cell>
          <cell r="I1068" t="str">
            <v>Whirlpool (China) CO.,Ltd // No. 4477 Xiyou Road, New&amp;Hi-Tech Industrial Development Zone, Hefei, Anhui, China.</v>
          </cell>
          <cell r="J1068" t="str">
            <v>China.</v>
          </cell>
          <cell r="K1068" t="str">
            <v>Lavarropas automático</v>
          </cell>
          <cell r="L1068" t="str">
            <v>BGH</v>
          </cell>
          <cell r="M1068" t="str">
            <v xml:space="preserve">1) BWFI9S18; 2) BWFI9W18; 3) BWFI8S18; 4) BWFI8W18; 5) BWFI10S18; 6) BWFI10W18
</v>
          </cell>
          <cell r="N1068" t="str">
            <v>220V~; 50Hz; 10A; IPX4, Clase I; 1),2) 9kg; 3),4) 8kg; 5),6) 10kg</v>
          </cell>
          <cell r="O1068" t="str">
            <v>IEC 60335-1:2010 (Ed. 5.0) + IEC 60335-2-7:2008 (Ed. 7.0)</v>
          </cell>
          <cell r="P1068" t="str">
            <v>180200097HZH-001; 180200098HZH-001</v>
          </cell>
          <cell r="Q1068" t="str">
            <v>Intertek Testing Service Hangzhou Limited</v>
          </cell>
          <cell r="R1068" t="str">
            <v>Intertek Testing
Services Singapore Pte Ltd.</v>
          </cell>
          <cell r="S1068" t="str">
            <v>SG ITS-14771; SG ITS-14781</v>
          </cell>
          <cell r="T1068">
            <v>43143</v>
          </cell>
          <cell r="U1068" t="str">
            <v>DNDC N°
238-E/2017.</v>
          </cell>
          <cell r="V1068">
            <v>3</v>
          </cell>
          <cell r="W1068" t="str">
            <v>3.4</v>
          </cell>
          <cell r="X1068" t="str">
            <v>Lavado</v>
          </cell>
          <cell r="Y1068">
            <v>43213</v>
          </cell>
          <cell r="Z1068"/>
          <cell r="AA1068">
            <v>43545</v>
          </cell>
          <cell r="AB1068"/>
          <cell r="AC1068"/>
          <cell r="AD1068">
            <v>-2367</v>
          </cell>
          <cell r="AE1068"/>
          <cell r="AF1068"/>
        </row>
        <row r="1069">
          <cell r="A1069" t="str">
            <v>EXT-B10-008.1-R11</v>
          </cell>
          <cell r="B1069" t="str">
            <v>BGH S.A.</v>
          </cell>
          <cell r="C1069" t="str">
            <v>Extensión de certificado</v>
          </cell>
          <cell r="D1069" t="str">
            <v>BAJA</v>
          </cell>
          <cell r="E1069"/>
          <cell r="F1069" t="str">
            <v>30-70857966-8</v>
          </cell>
          <cell r="G1069" t="str">
            <v>Corrientes 3618, Rosario, Santa Fe, Argentina</v>
          </cell>
          <cell r="H1069" t="str">
            <v>Whirlpool (China) CO.,Ltd // No. 4477 Xiyou Road, New&amp;Hi-Tech Industrial Development Zone, Hefei, Anhui, China.</v>
          </cell>
          <cell r="I1069" t="str">
            <v>Whirlpool (China) CO.,Ltd // No. 4477 Xiyou Road, New&amp;Hi-Tech Industrial Development Zone, Hefei, Anhui, China.</v>
          </cell>
          <cell r="J1069" t="str">
            <v>China.</v>
          </cell>
          <cell r="K1069" t="str">
            <v>Lavarropas automático</v>
          </cell>
          <cell r="L1069" t="str">
            <v>BGH</v>
          </cell>
          <cell r="M1069" t="str">
            <v xml:space="preserve">1) BWFI9S18; 2) BWFI9W18; 3) BWFI8S18; 4) BWFI8W18; 5) BWFI10S18; 6) BWFI10W18
</v>
          </cell>
          <cell r="N1069" t="str">
            <v>220V~; 50Hz; 10A; IPX4, Clase I; 1),2) 9kg; 3),4) 8kg; 5),6) 10kg</v>
          </cell>
          <cell r="O1069" t="str">
            <v>IEC 60335-1:2010 (Ed. 5.0) + IEC 60335-2-7:2008 (Ed. 7.0)</v>
          </cell>
          <cell r="P1069" t="str">
            <v>180200097HZH-001; 180200098HZH-001</v>
          </cell>
          <cell r="Q1069" t="str">
            <v>Intertek Testing Service Hangzhou Limited</v>
          </cell>
          <cell r="R1069" t="str">
            <v>Intertek Testing
Services Singapore Pte Ltd.</v>
          </cell>
          <cell r="S1069" t="str">
            <v>SG ITS-14771; SG ITS-14781</v>
          </cell>
          <cell r="T1069">
            <v>43143</v>
          </cell>
          <cell r="U1069" t="str">
            <v>DNDC N°
238-E/2017.</v>
          </cell>
          <cell r="V1069">
            <v>3</v>
          </cell>
          <cell r="W1069" t="str">
            <v>3.4</v>
          </cell>
          <cell r="X1069" t="str">
            <v>Lavado</v>
          </cell>
          <cell r="Y1069">
            <v>43213</v>
          </cell>
          <cell r="Z1069"/>
          <cell r="AA1069">
            <v>43545</v>
          </cell>
          <cell r="AB1069"/>
          <cell r="AC1069"/>
          <cell r="AD1069">
            <v>-2367</v>
          </cell>
          <cell r="AE1069"/>
          <cell r="AF1069"/>
        </row>
        <row r="1070">
          <cell r="A1070" t="str">
            <v>IACSA-G16-001.2</v>
          </cell>
          <cell r="B1070" t="str">
            <v>Goldmund S.A.</v>
          </cell>
          <cell r="C1070" t="str">
            <v>Licencia de Marca (Sistema Nº 5)</v>
          </cell>
          <cell r="D1070" t="str">
            <v>BAJA</v>
          </cell>
          <cell r="E1070"/>
          <cell r="F1070">
            <v>30708603879</v>
          </cell>
          <cell r="G1070" t="str">
            <v>Humboldt 2355, 1° Piso, CABA, Argentina.</v>
          </cell>
          <cell r="H1070" t="str">
            <v>Hisense (Shandong) Refrigerator Co., Ltd. // N°8 Haixin Road, Nancun Pingdu, Qingdao, Shandong, China..</v>
          </cell>
          <cell r="I1070" t="str">
            <v>Hisense (Shandong) Refrigerator Co., Ltd. // N°8 Haixin Road, Nancun Pingdu, Qingdao, Shandong, China..</v>
          </cell>
          <cell r="J1070" t="str">
            <v>China.</v>
          </cell>
          <cell r="K1070" t="str">
            <v>Refrigerador con congelador lateral libre de escarcha</v>
          </cell>
          <cell r="L1070" t="str">
            <v>PEABODY</v>
          </cell>
          <cell r="M1070" t="str">
            <v>PE-SBS74</v>
          </cell>
          <cell r="N1070" t="str">
            <v>220-240Vac; 50Hz; 1,3A; R600a; 240W; Clase I; Clase climática SN, N, ST, T</v>
          </cell>
          <cell r="O1070" t="str">
            <v>IEC 60335-1:2010 (Ed. 5.0) + A1:2013;  IEC 60335-2-24:2010 (Ed. 7.0) + A1:2012</v>
          </cell>
          <cell r="P1070" t="str">
            <v>170908050GZU-002</v>
          </cell>
          <cell r="Q1070" t="str">
            <v>Intertek Testing Services Shenzhen Ltd. Guangzhou Branch.</v>
          </cell>
          <cell r="R1070" t="str">
            <v>Intertek Testing
Services Singapore Pte Ltd.</v>
          </cell>
          <cell r="S1070" t="str">
            <v>SG ITS-14262</v>
          </cell>
          <cell r="T1070">
            <v>43062</v>
          </cell>
          <cell r="U1070" t="str">
            <v>DNDC N°
238-E/2017.</v>
          </cell>
          <cell r="V1070">
            <v>3</v>
          </cell>
          <cell r="W1070" t="str">
            <v>3.3</v>
          </cell>
          <cell r="X1070" t="str">
            <v xml:space="preserve">Heladeras/freezers </v>
          </cell>
          <cell r="Y1070">
            <v>43213</v>
          </cell>
          <cell r="Z1070"/>
          <cell r="AA1070" t="str">
            <v>BAJA</v>
          </cell>
          <cell r="AB1070">
            <v>44049</v>
          </cell>
          <cell r="AC1070" t="str">
            <v>NO SE RENOVARA EL CERTIFICADO</v>
          </cell>
          <cell r="AD1070" t="str">
            <v>-</v>
          </cell>
          <cell r="AE1070"/>
          <cell r="AF1070"/>
        </row>
        <row r="1071">
          <cell r="A1071" t="str">
            <v>EXT-G16-001.1-R10</v>
          </cell>
          <cell r="B1071" t="str">
            <v>Goldmund S.A.</v>
          </cell>
          <cell r="C1071" t="str">
            <v>Extensión de certificado</v>
          </cell>
          <cell r="D1071" t="str">
            <v>BAJA</v>
          </cell>
          <cell r="E1071"/>
          <cell r="F1071" t="str">
            <v>30-52596685-9</v>
          </cell>
          <cell r="G1071" t="str">
            <v>Ruta 7, Km 694 ½, Villa Mercedes, San Luis, Argentina</v>
          </cell>
          <cell r="H1071" t="str">
            <v>Hisense Ronshen (Guangdong) Refrigerator Co., Ltd. // No.8 Ronggang Road, Ronggui, Shunde, Foshan, Guangdong P.R. China..</v>
          </cell>
          <cell r="I1071" t="str">
            <v>Hisense Ronshen (Guangdong) Refrigerator Co., Ltd. // No.8 Ronggang Road, Ronggui, Shunde, Foshan, Guangdong P.R. China..</v>
          </cell>
          <cell r="J1071" t="str">
            <v>China.</v>
          </cell>
          <cell r="K1071" t="str">
            <v>Congelador Vertical</v>
          </cell>
          <cell r="L1071" t="str">
            <v>PEABODY</v>
          </cell>
          <cell r="M1071" t="str">
            <v>PE-FV90IX; PE-FV90B</v>
          </cell>
          <cell r="N1071" t="str">
            <v>220-240Vac; 50Hz; 0,7A; R600a (55gr); Clase I; Clase Climática: T</v>
          </cell>
          <cell r="O1071" t="str">
            <v>IEC 60335-1:2010 (Ed. 5.0) + A1:2013;  IEC 60335-2-24:2010 (Ed. 7.0) + A1:2012</v>
          </cell>
          <cell r="P1071" t="str">
            <v>170105032GZU-001</v>
          </cell>
          <cell r="Q1071" t="str">
            <v>Intertek Testing Services Shenzhen Ltd. Guangzhou Branch.</v>
          </cell>
          <cell r="R1071" t="str">
            <v>Intertek Testing
Services Singapore Pte Ltd.</v>
          </cell>
          <cell r="S1071" t="str">
            <v>SG ITS-12864</v>
          </cell>
          <cell r="T1071">
            <v>42818</v>
          </cell>
          <cell r="U1071" t="str">
            <v>DNDC N°
238-E/2017.</v>
          </cell>
          <cell r="V1071">
            <v>3</v>
          </cell>
          <cell r="W1071" t="str">
            <v>3.3</v>
          </cell>
          <cell r="X1071" t="str">
            <v xml:space="preserve">Heladeras/freezers </v>
          </cell>
          <cell r="Y1071">
            <v>43213</v>
          </cell>
          <cell r="Z1071"/>
          <cell r="AA1071">
            <v>43550</v>
          </cell>
          <cell r="AB1071"/>
          <cell r="AC1071"/>
          <cell r="AD1071">
            <v>-2362</v>
          </cell>
          <cell r="AE1071"/>
          <cell r="AF1071"/>
        </row>
        <row r="1072">
          <cell r="A1072" t="str">
            <v>TC-IACSA-0164/001.2</v>
          </cell>
          <cell r="B1072" t="str">
            <v>EINHELL ARGENTINA S.A.</v>
          </cell>
          <cell r="C1072" t="str">
            <v>Licencia de Tipo (Sistema Nº 4)</v>
          </cell>
          <cell r="D1072" t="str">
            <v>BAJA</v>
          </cell>
          <cell r="E1072"/>
          <cell r="F1072">
            <v>30711932476</v>
          </cell>
          <cell r="G1072" t="str">
            <v>Av. Corrientes 1463, Piso 3, Dpto 5, C.A.B.A., Argentina.</v>
          </cell>
          <cell r="H1072" t="str">
            <v>Zhejiang Burley Tools Co., Ltd. // South-Eastern Industrial Zone, Shuxi Street, Wuxy county, Zhejiang, China..</v>
          </cell>
          <cell r="I1072" t="str">
            <v>Zhejiang Burley Tools Co., Ltd. // South-Eastern Industrial Zone, Shuxi Street, Wuxy county, Zhejiang, China..</v>
          </cell>
          <cell r="J1072" t="str">
            <v>China.</v>
          </cell>
          <cell r="K1072" t="str">
            <v>Pulverizador de Pintura</v>
          </cell>
          <cell r="L1072" t="str">
            <v>EINHELL</v>
          </cell>
          <cell r="M1072" t="str">
            <v>1) TC-SY 400 P; 2) TC-SY 500 S</v>
          </cell>
          <cell r="N1072" t="str">
            <v>230Vca; 50Hz; Clase II; 1) 400W; 2) 500W</v>
          </cell>
          <cell r="O1072" t="str">
            <v>IEC 60745-1:2006 (Ed. 4.0) + IEC  60745-2-7:1989 (Ed. 1.0)</v>
          </cell>
          <cell r="P1072" t="str">
            <v>GBC-02-18-3039-S1</v>
          </cell>
          <cell r="Q1072" t="str">
            <v>LENOR S.R.L.</v>
          </cell>
          <cell r="R1072" t="str">
            <v>NA</v>
          </cell>
          <cell r="S1072" t="str">
            <v>NA</v>
          </cell>
          <cell r="T1072" t="str">
            <v>NA</v>
          </cell>
          <cell r="U1072" t="str">
            <v>NA</v>
          </cell>
          <cell r="V1072">
            <v>6</v>
          </cell>
          <cell r="W1072" t="str">
            <v>6.1</v>
          </cell>
          <cell r="X1072" t="str">
            <v xml:space="preserve">Herramientas de mano eléctricas </v>
          </cell>
          <cell r="Y1072">
            <v>43215</v>
          </cell>
          <cell r="Z1072"/>
          <cell r="AA1072" t="str">
            <v>BAJA</v>
          </cell>
          <cell r="AB1072">
            <v>44076</v>
          </cell>
          <cell r="AC1072" t="str">
            <v>cambio de codificacion (CAMBIO INTERNO DE INTERTEK)</v>
          </cell>
          <cell r="AD1072" t="str">
            <v>-</v>
          </cell>
          <cell r="AE1072"/>
          <cell r="AF1072"/>
        </row>
        <row r="1073">
          <cell r="A1073" t="str">
            <v>CSE-IACSA-P29-001.1</v>
          </cell>
          <cell r="B1073" t="str">
            <v>PAULKIHN S.R.L.</v>
          </cell>
          <cell r="C1073" t="str">
            <v>Licencia de Marca (Sistema Nº 5)</v>
          </cell>
          <cell r="D1073" t="str">
            <v>BAJA</v>
          </cell>
          <cell r="E1073"/>
          <cell r="F1073">
            <v>30710826052</v>
          </cell>
          <cell r="G1073" t="str">
            <v>Prof. Ruben Antonio Turi 61, Paraná, Entre Ríos CP 3100, Argentina.</v>
          </cell>
          <cell r="H1073" t="str">
            <v>Wuyi Guanxin Machinery Co. Ltd // Jinyanshan Industrial Zone, Quanxi Town, Wuji County, Jinhua City, Zhejiang Province, P. R. China.</v>
          </cell>
          <cell r="I1073" t="str">
            <v>Wuyi Guanxin Machinery Co. Ltd // Jinyanshan Industrial Zone, Quanxi Town, Wuji County, Jinhua City, Zhejiang Province, P. R. China.</v>
          </cell>
          <cell r="J1073" t="str">
            <v>China.</v>
          </cell>
          <cell r="K1073" t="str">
            <v>Pulidora.</v>
          </cell>
          <cell r="L1073" t="str">
            <v>3D</v>
          </cell>
          <cell r="M1073" t="str">
            <v>1) GX-CP04; 2) GX-CP04A.</v>
          </cell>
          <cell r="N1073" t="str">
            <v>220-240V, 50Hz, N˳: 1400-4800/min, Ø150mm, Clase II; 
1) 1050W; 2) 900W.</v>
          </cell>
          <cell r="O1073" t="str">
            <v>IEC 62841-1: 2014 (Ed. 1.0) + IEC 62841-2-4: 2014 (Ed. 1.0).</v>
          </cell>
          <cell r="P1073" t="str">
            <v xml:space="preserve">180900245HZH-001 </v>
          </cell>
          <cell r="Q1073" t="str">
            <v>Intertek Testing Services Hangzhou Ltd.</v>
          </cell>
          <cell r="R1073" t="str">
            <v>Intertek Deutschland GmBh</v>
          </cell>
          <cell r="S1073" t="str">
            <v xml:space="preserve">18HZW1334-01 </v>
          </cell>
          <cell r="T1073">
            <v>43364</v>
          </cell>
          <cell r="U1073" t="str">
            <v>761-E/2017</v>
          </cell>
          <cell r="V1073">
            <v>6</v>
          </cell>
          <cell r="W1073" t="str">
            <v>6.1</v>
          </cell>
          <cell r="X1073" t="str">
            <v xml:space="preserve">Herramientas de mano eléctricas </v>
          </cell>
          <cell r="Y1073">
            <v>43215</v>
          </cell>
          <cell r="Z1073"/>
          <cell r="AA1073">
            <v>44678</v>
          </cell>
          <cell r="AB1073">
            <v>44687</v>
          </cell>
          <cell r="AC1073" t="str">
            <v>PASA A TIPO</v>
          </cell>
          <cell r="AD1073">
            <v>-1234</v>
          </cell>
          <cell r="AE1073"/>
          <cell r="AF1073"/>
        </row>
        <row r="1074">
          <cell r="A1074" t="str">
            <v>IACSA-C25-001.1</v>
          </cell>
          <cell r="B1074" t="str">
            <v>CLP S.R.L.</v>
          </cell>
          <cell r="C1074" t="str">
            <v>Licencia de Marca (Sistema Nº 5)</v>
          </cell>
          <cell r="D1074" t="str">
            <v>BAJA</v>
          </cell>
          <cell r="E1074"/>
          <cell r="F1074">
            <v>30694592526</v>
          </cell>
          <cell r="G1074" t="str">
            <v>Aguirre 736, C.A.B.A., Argentina.</v>
          </cell>
          <cell r="H1074" t="str">
            <v>JVD S.A.S // 3 rue des Breches, 44400 Rezé, Francia.</v>
          </cell>
          <cell r="I1074" t="str">
            <v>JVD S.A.S // 3 rue des Breches, 44400 Rezé, Francia.</v>
          </cell>
          <cell r="J1074" t="str">
            <v>Francia.</v>
          </cell>
          <cell r="K1074" t="str">
            <v>Secamanos</v>
          </cell>
          <cell r="L1074" t="str">
            <v>JVD</v>
          </cell>
          <cell r="M1074" t="str">
            <v>EXP’AIR; STELL’AIR</v>
          </cell>
          <cell r="N1074" t="str">
            <v>220-240Vac; 50Hz; IP44; 1200W; Clase II</v>
          </cell>
          <cell r="O1074" t="str">
            <v>IEC 60335-1:2010 (Ed. 5.0) + A1:2013 + IEC 60335-2-23:2003 (Ed. 3.0) + A1: 2008 + A2:2012</v>
          </cell>
          <cell r="P1074" t="str">
            <v>1415873STO-001; 1617243STO-001</v>
          </cell>
          <cell r="Q1074" t="str">
            <v>Intertek Semko AB</v>
          </cell>
          <cell r="R1074" t="str">
            <v>Intertek SEMKO AB</v>
          </cell>
          <cell r="S1074" t="str">
            <v>SE-78673; SE-78673M1</v>
          </cell>
          <cell r="T1074">
            <v>42706</v>
          </cell>
          <cell r="U1074" t="str">
            <v xml:space="preserve">Disp. 913-E 2017 </v>
          </cell>
          <cell r="V1074">
            <v>3</v>
          </cell>
          <cell r="W1074" t="str">
            <v>3.6</v>
          </cell>
          <cell r="X1074" t="str">
            <v>Cuidado personal</v>
          </cell>
          <cell r="Y1074">
            <v>43216</v>
          </cell>
          <cell r="Z1074"/>
          <cell r="AA1074" t="str">
            <v>BAJA</v>
          </cell>
          <cell r="AB1074">
            <v>44257</v>
          </cell>
          <cell r="AC1074" t="str">
            <v>CAMBIO EN LA CODIFICACION INTERNA</v>
          </cell>
          <cell r="AD1074" t="str">
            <v>-</v>
          </cell>
          <cell r="AE1074"/>
          <cell r="AF1074"/>
        </row>
        <row r="1075">
          <cell r="A1075" t="str">
            <v>TC-IACSA-0134/002.1</v>
          </cell>
          <cell r="B1075" t="str">
            <v>Girboy S.R.L.</v>
          </cell>
          <cell r="C1075" t="str">
            <v>Licencia de Tipo (Sistema Nº 4)</v>
          </cell>
          <cell r="D1075" t="str">
            <v>BAJA</v>
          </cell>
          <cell r="E1075"/>
          <cell r="F1075">
            <v>30710133812</v>
          </cell>
          <cell r="G1075" t="str">
            <v>Franklin Delano Roossevelt 1560, 8° Piso D, C.A.B.A., Argentina.</v>
          </cell>
          <cell r="H1075" t="str">
            <v>Qingdao Hisense Intelligent Commercial System Co., Ltd. // Building 3, N°151 Zhuzhou Road, Qingdao, China.</v>
          </cell>
          <cell r="I1075" t="str">
            <v>Qingdao Hisense Intelligent Commercial System Co., Ltd. // Building 3, N°151 Zhuzhou Road, Qingdao, China.</v>
          </cell>
          <cell r="J1075" t="str">
            <v>China.</v>
          </cell>
          <cell r="K1075" t="str">
            <v>Registradora de productos</v>
          </cell>
          <cell r="L1075" t="str">
            <v>Hisense.</v>
          </cell>
          <cell r="M1075" t="str">
            <v>HS610; HS710</v>
          </cell>
          <cell r="N1075" t="str">
            <v>100-240Vac; 5-3A; 50/60Hz, Clase I</v>
          </cell>
          <cell r="O1075" t="str">
            <v xml:space="preserve">IEC 60950-1:2005 (Ed.2.0) + A1:2009 </v>
          </cell>
          <cell r="P1075" t="str">
            <v xml:space="preserve">S.E. Nº: 09307 </v>
          </cell>
          <cell r="Q1075" t="str">
            <v>LADET S.A.</v>
          </cell>
          <cell r="R1075" t="str">
            <v>NA</v>
          </cell>
          <cell r="S1075" t="str">
            <v>NA</v>
          </cell>
          <cell r="T1075" t="str">
            <v>NA</v>
          </cell>
          <cell r="U1075" t="str">
            <v>NA</v>
          </cell>
          <cell r="V1075">
            <v>3</v>
          </cell>
          <cell r="W1075" t="str">
            <v>3.7</v>
          </cell>
          <cell r="X1075" t="str">
            <v>Cuidado del hogar</v>
          </cell>
          <cell r="Y1075">
            <v>43216</v>
          </cell>
          <cell r="Z1075"/>
          <cell r="AA1075" t="str">
            <v>BAJA</v>
          </cell>
          <cell r="AB1075">
            <v>43593</v>
          </cell>
          <cell r="AC1075" t="str">
            <v>BAJA</v>
          </cell>
          <cell r="AD1075" t="str">
            <v>-</v>
          </cell>
          <cell r="AE1075"/>
          <cell r="AF1075"/>
        </row>
        <row r="1076">
          <cell r="A1076" t="str">
            <v>TC-IACSA-0133/011.1</v>
          </cell>
          <cell r="B1076" t="str">
            <v>Importadora JA S.A.</v>
          </cell>
          <cell r="C1076" t="str">
            <v>Licencia de Tipo (Sistema Nº 4)</v>
          </cell>
          <cell r="D1076" t="str">
            <v>BAJA</v>
          </cell>
          <cell r="E1076"/>
          <cell r="F1076">
            <v>30708901500</v>
          </cell>
          <cell r="G1076" t="str">
            <v>Ladines 2552  3° 14, C.A.B.A., Argentina.</v>
          </cell>
          <cell r="H1076" t="str">
            <v>TDRForce Technology Co., Ltd. // 5th Floor, Building B, Sanmin Industrial Park, Shiyan Town, Shenzhen, China..</v>
          </cell>
          <cell r="I1076" t="str">
            <v>TDRForce Technology Co., Ltd. // 5th Floor, Building B, Sanmin Industrial Park, Shiyan Town, Shenzhen, China..</v>
          </cell>
          <cell r="J1076" t="str">
            <v>China.</v>
          </cell>
          <cell r="K1076" t="str">
            <v>Luminaria LED con controlador</v>
          </cell>
          <cell r="L1076" t="str">
            <v>JA</v>
          </cell>
          <cell r="M1076" t="str">
            <v>1) JA-506; 2) JA-509; 3) JA-512; 4) JA-515; 5) JA-518; 6) JA-524</v>
          </cell>
          <cell r="N1076" t="str">
            <v>100-250Vca; 50/60Hz; Clase II; 1) 6W; Controlador: (4-7)x1W; 6W; 2) 9W; Controlador: (8-12)x1W; 9W; 3) 12W; Controlador: (8-12)x1W; 12W; 4) 15W; Controlador: (15-18)W; 15W; 5) 18W; Controlador: (15-18)x1W; 18W; 6) 24W; Controlador: (18-24)x1W; 24W</v>
          </cell>
          <cell r="O1076" t="str">
            <v>IEC 60598-1:2014 (Ed. 8.0) + IEC 60598-2-1:1979 (Ed1.0) + A1:1987</v>
          </cell>
          <cell r="P1076" t="str">
            <v xml:space="preserve">S.E. Nº 09223 </v>
          </cell>
          <cell r="Q1076" t="str">
            <v>LADET S.A.</v>
          </cell>
          <cell r="R1076" t="str">
            <v>NA</v>
          </cell>
          <cell r="S1076" t="str">
            <v>NA</v>
          </cell>
          <cell r="T1076" t="str">
            <v>NA</v>
          </cell>
          <cell r="U1076" t="str">
            <v>NA</v>
          </cell>
          <cell r="V1076">
            <v>2</v>
          </cell>
          <cell r="W1076" t="str">
            <v>2.1</v>
          </cell>
          <cell r="X1076" t="str">
            <v xml:space="preserve">Luminaria: artefacto completo </v>
          </cell>
          <cell r="Y1076">
            <v>43216</v>
          </cell>
          <cell r="Z1076"/>
          <cell r="AA1076" t="str">
            <v>BAJA</v>
          </cell>
          <cell r="AB1076">
            <v>44053</v>
          </cell>
          <cell r="AC1076" t="str">
            <v>CONV COD</v>
          </cell>
          <cell r="AD1076" t="str">
            <v>-</v>
          </cell>
          <cell r="AE1076"/>
          <cell r="AF1076"/>
        </row>
        <row r="1077">
          <cell r="A1077" t="str">
            <v>IACSA-S38-002.4</v>
          </cell>
          <cell r="B1077" t="str">
            <v>MARTA ESTELA SOBRE CASAS</v>
          </cell>
          <cell r="C1077" t="str">
            <v>Licencia de Marca (Sistema Nº 5)</v>
          </cell>
          <cell r="D1077" t="str">
            <v>BAJA</v>
          </cell>
          <cell r="E1077"/>
          <cell r="F1077">
            <v>27139069914</v>
          </cell>
          <cell r="G1077" t="str">
            <v>Av. Juan Bautista Alberdi 1714, C.A.B.A., Argentina.</v>
          </cell>
          <cell r="H1077" t="str">
            <v>SLAMP S.P.A. // Via Tre Cannelle, 3, 00071 Pomezia (RM), Roma, Italia..</v>
          </cell>
          <cell r="I1077" t="str">
            <v>MA. VA. S.C.A.R.L. // Via Vaccareccia 43/e, Pomezia (RM) 00071, Roma, Italia..</v>
          </cell>
          <cell r="J1077" t="str">
            <v>Italia.</v>
          </cell>
          <cell r="K1077" t="str">
            <v>Luminaria de apoyo en piso.</v>
          </cell>
          <cell r="L1077" t="str">
            <v>SLAMP</v>
          </cell>
          <cell r="M1077" t="str">
            <v>CHARLOTTE FLOOR (N° DE ARTICULO: CHR88PST0000W_000)</v>
          </cell>
          <cell r="N1077" t="str">
            <v>220-240Vac; 50/60Hz; 26W LED; IP20; Clase II</v>
          </cell>
          <cell r="O1077" t="str">
            <v>IEC 60598-1:2014 (Ed. 8.0) + IEC 60598-2-4: 1997 (Ed. 2.0) + IEC 62031:2008 (Ed. 1.0) + A1:2012 + A2:2014</v>
          </cell>
          <cell r="P1077" t="str">
            <v>200018922UDI-CBSl</v>
          </cell>
          <cell r="Q1077" t="str">
            <v>Intertek Italia. S.p.A.</v>
          </cell>
          <cell r="R1077" t="str">
            <v>Intertek Semko AB</v>
          </cell>
          <cell r="S1077" t="str">
            <v>SE-90443</v>
          </cell>
          <cell r="T1077">
            <v>43204</v>
          </cell>
          <cell r="U1077" t="str">
            <v>Disp 913-E 2017</v>
          </cell>
          <cell r="V1077">
            <v>2</v>
          </cell>
          <cell r="W1077" t="str">
            <v>2.1</v>
          </cell>
          <cell r="X1077" t="str">
            <v xml:space="preserve">Luminaria: artefacto completo </v>
          </cell>
          <cell r="Y1077">
            <v>43224</v>
          </cell>
          <cell r="Z1077"/>
          <cell r="AA1077" t="str">
            <v>BAJA</v>
          </cell>
          <cell r="AB1077">
            <v>43699</v>
          </cell>
          <cell r="AC1077" t="str">
            <v>No se comercializa mas el producto</v>
          </cell>
          <cell r="AD1077" t="str">
            <v>-</v>
          </cell>
          <cell r="AE1077"/>
          <cell r="AF1077"/>
        </row>
        <row r="1078">
          <cell r="A1078" t="str">
            <v>IACSA-J8-003.1R1</v>
          </cell>
          <cell r="B1078" t="str">
            <v>Importadora JA S.A.</v>
          </cell>
          <cell r="C1078" t="str">
            <v>Licencia de Marca (Sistema Nº 5)</v>
          </cell>
          <cell r="D1078" t="str">
            <v>BAJA</v>
          </cell>
          <cell r="E1078"/>
          <cell r="F1078">
            <v>30708901500</v>
          </cell>
          <cell r="G1078" t="str">
            <v>Ladines 2552  3° 14, C.A.B.A., Argentina.</v>
          </cell>
          <cell r="H1078" t="str">
            <v>NINGBO BRIGHT ELECTRICAL APPLIANCE TECHNOLOGY CO.,LTD</v>
          </cell>
          <cell r="I1078" t="str">
            <v>NINGBO BRIGHT ELECTRICAL APPLIANCE TECHNOLOGY CO.,LTD // NO 18, WENTI ROAD,ZHOUXANG INDUSTRY AREA, NINGBO, ZHEJIANG, China.</v>
          </cell>
          <cell r="J1078" t="str">
            <v>China.</v>
          </cell>
          <cell r="K1078" t="str">
            <v>Luminaria de Emergencia / Emergency Lighting</v>
          </cell>
          <cell r="L1078" t="str">
            <v>JA</v>
          </cell>
          <cell r="M1078" t="str">
            <v xml:space="preserve">1) JA-3036;  2) JA-3S30;  3) JA-3L30; 4) JA-3S60; 5) JA-3090
</v>
          </cell>
          <cell r="N1078" t="str">
            <v xml:space="preserve">220V, 50Hz, Clase II                                                                                                                                                         1); 3); 5) 4W, 0.5A  2)1.8W, 0.2A  4)3.6W, 0.4A                                                                                                                               
</v>
          </cell>
          <cell r="O1078" t="str">
            <v xml:space="preserve">IEC60598-1: 1999 (ED 5.0) + IEC60598-2-22: 2002
</v>
          </cell>
          <cell r="P1078" t="str">
            <v>SE N° 35612/A</v>
          </cell>
          <cell r="Q1078" t="str">
            <v>IADEV S.A.</v>
          </cell>
          <cell r="R1078" t="str">
            <v>NA</v>
          </cell>
          <cell r="S1078" t="str">
            <v>NA</v>
          </cell>
          <cell r="T1078" t="str">
            <v>NA</v>
          </cell>
          <cell r="U1078" t="str">
            <v>NA</v>
          </cell>
          <cell r="V1078">
            <v>2</v>
          </cell>
          <cell r="W1078" t="str">
            <v>2.1</v>
          </cell>
          <cell r="X1078" t="str">
            <v xml:space="preserve">Luminaria: artefacto completo </v>
          </cell>
          <cell r="Y1078">
            <v>43226</v>
          </cell>
          <cell r="Z1078"/>
          <cell r="AA1078">
            <v>44934</v>
          </cell>
          <cell r="AB1078">
            <v>44428</v>
          </cell>
          <cell r="AC1078" t="str">
            <v>Cambio en la codificacion interna</v>
          </cell>
          <cell r="AD1078">
            <v>-978</v>
          </cell>
          <cell r="AE1078"/>
          <cell r="AF1078"/>
        </row>
        <row r="1079">
          <cell r="A1079" t="str">
            <v>IACSA-S38-002.5</v>
          </cell>
          <cell r="B1079" t="str">
            <v>MARTA ESTELA SOBRE CASAS</v>
          </cell>
          <cell r="C1079" t="str">
            <v>Licencia de Marca (Sistema Nº 5)</v>
          </cell>
          <cell r="D1079" t="str">
            <v>BAJA</v>
          </cell>
          <cell r="E1079"/>
          <cell r="F1079">
            <v>27139069914</v>
          </cell>
          <cell r="G1079" t="str">
            <v>Av. Juan Bautista Alberdi 1714, C.A.B.A., Argentina.</v>
          </cell>
          <cell r="H1079" t="str">
            <v>SLAMP S.P.A. // Via Tre Cannelle, 3, 00071 Pomezia (RM), Roma, Italia..</v>
          </cell>
          <cell r="I1079" t="str">
            <v>MA. VA. S.C.A.R.L. // Via Vaccareccia 43/e, Pomezia (RM) 00071, Roma, Italia..</v>
          </cell>
          <cell r="J1079" t="str">
            <v>Italia.</v>
          </cell>
          <cell r="K1079" t="str">
            <v>Luminaria de apoyo en piso.</v>
          </cell>
          <cell r="L1079" t="str">
            <v>SLAMP</v>
          </cell>
          <cell r="M1079" t="str">
            <v>WOODY (N° DE ARTICULO SEGÚN COLOR: BLANCO: WOO77PFO0000W_000;
VIOLETA: WOO77PFO0000V_000; NARANJA: WOO77PFO0000A_000;
AZUL: WOO77PFO0000B_000)</v>
          </cell>
          <cell r="N1079" t="str">
            <v>220-240Vac; 50Hz; 8W LED; E27; Clase II; IP20</v>
          </cell>
          <cell r="O1079" t="str">
            <v>IEC 60598-1:2014 (Ed.8.0) + IEC 60598-2-4:1997 (Ed. 2.0)</v>
          </cell>
          <cell r="P1079" t="str">
            <v>200020487UDI-CBS</v>
          </cell>
          <cell r="Q1079" t="str">
            <v>Intertek Italia. S.p.A.</v>
          </cell>
          <cell r="R1079" t="str">
            <v>Intertek Semko AB</v>
          </cell>
          <cell r="S1079" t="str">
            <v xml:space="preserve">SE-90407 </v>
          </cell>
          <cell r="T1079">
            <v>43200</v>
          </cell>
          <cell r="U1079" t="str">
            <v>Disp 913-E 2017</v>
          </cell>
          <cell r="V1079">
            <v>2</v>
          </cell>
          <cell r="W1079" t="str">
            <v>2.1</v>
          </cell>
          <cell r="X1079" t="str">
            <v xml:space="preserve">Luminaria: artefacto completo </v>
          </cell>
          <cell r="Y1079">
            <v>43228</v>
          </cell>
          <cell r="Z1079"/>
          <cell r="AA1079" t="str">
            <v>BAJA</v>
          </cell>
          <cell r="AB1079">
            <v>43699</v>
          </cell>
          <cell r="AC1079" t="str">
            <v>No se comercializa mas el producto</v>
          </cell>
          <cell r="AD1079" t="str">
            <v>-</v>
          </cell>
          <cell r="AE1079"/>
          <cell r="AF1079"/>
        </row>
        <row r="1080">
          <cell r="A1080" t="str">
            <v>EXT-M13-003.1-B10</v>
          </cell>
          <cell r="B1080" t="str">
            <v>Motorola Solutions Argentina S.A.</v>
          </cell>
          <cell r="C1080" t="str">
            <v>Extensión de certificado</v>
          </cell>
          <cell r="D1080" t="str">
            <v>BAJA</v>
          </cell>
          <cell r="E1080"/>
          <cell r="F1080" t="str">
            <v>30-50361289-1</v>
          </cell>
          <cell r="G1080" t="str">
            <v xml:space="preserve">Brasil 731, C.A.B.A, Argentina. </v>
          </cell>
          <cell r="H1080" t="str">
            <v>Leader Electronics Inc. // N°1 Industrial Area, Tang Xia Town, dong Guan City, Guang Dong Province China..</v>
          </cell>
          <cell r="I1080" t="str">
            <v>Jiangsu Leader Electronic Inc. // No99, Weijia Lane, Dantu New City, Dantu district Zhenjiang City Jiangsu Province, China..</v>
          </cell>
          <cell r="J1080" t="str">
            <v>China.</v>
          </cell>
          <cell r="K1080" t="str">
            <v>Fuente de alimentacion para equipos de tecnología de la información.</v>
          </cell>
          <cell r="L1080" t="str">
            <v>MOTOROLA, VERTEX STANDARD</v>
          </cell>
          <cell r="M1080" t="str">
            <v>MU18-D160100-A4 (PA-45F/AAH11X005; PA-55F/AAJ71X005; PA-55F/AAJ71X505).</v>
          </cell>
          <cell r="N1080" t="str">
            <v>Entrada: 100-240V~; 50/60Hz; 0.6A; Clase II.
Salida: 16Vdc; 1.0A.</v>
          </cell>
          <cell r="O1080" t="str">
            <v>IEC 60950-1:2005 (ED 2.0) + A1:2009 + A2:2013</v>
          </cell>
          <cell r="P1080" t="str">
            <v>151100184TWN-001</v>
          </cell>
          <cell r="Q1080" t="str">
            <v>Intertek Testing Services Taiwan Ltd.</v>
          </cell>
          <cell r="R1080" t="str">
            <v>Intertek Semko AB</v>
          </cell>
          <cell r="S1080" t="str">
            <v>NA</v>
          </cell>
          <cell r="T1080" t="str">
            <v>NA</v>
          </cell>
          <cell r="U1080" t="str">
            <v>NA</v>
          </cell>
          <cell r="V1080">
            <v>4</v>
          </cell>
          <cell r="W1080" t="str">
            <v>4.2</v>
          </cell>
          <cell r="X1080" t="str">
            <v>Fuente de alimentación para equipos de tecnología de la información</v>
          </cell>
          <cell r="Y1080">
            <v>43231</v>
          </cell>
          <cell r="Z1080"/>
          <cell r="AA1080">
            <v>43467</v>
          </cell>
          <cell r="AB1080"/>
          <cell r="AC1080"/>
          <cell r="AD1080">
            <v>-2445</v>
          </cell>
          <cell r="AE1080"/>
          <cell r="AF1080"/>
        </row>
        <row r="1081">
          <cell r="A1081" t="str">
            <v>IACSA-M19-001.1R1</v>
          </cell>
          <cell r="B1081" t="str">
            <v>M y C Cosmetiques S.A.</v>
          </cell>
          <cell r="C1081" t="str">
            <v>Licencia de Marca (Sistema Nº 5)</v>
          </cell>
          <cell r="D1081" t="str">
            <v>BAJA</v>
          </cell>
          <cell r="E1081"/>
          <cell r="F1081">
            <v>30707738517</v>
          </cell>
          <cell r="G1081" t="str">
            <v>Las Palmas 2504/08 (1437), C.A.B.A., Argentina.</v>
          </cell>
          <cell r="H1081" t="str">
            <v>Zhejiang  Paiter Electric Co., Ltd. // 33, Hong Xiang Road, Hi‐Tec industrial area,
WenZhou, Zhejiang, China..</v>
          </cell>
          <cell r="I1081" t="str">
            <v>Zhejiang Paiter Electric Co., Ltd. // N°33 HongXiang Road (325006), Hi‐Tec industrial
zone, Ouhai area, WenZhou, Zhejiang, China..</v>
          </cell>
          <cell r="J1081" t="str">
            <v>China.</v>
          </cell>
          <cell r="K1081" t="str">
            <v>Plancha para alisar cabello</v>
          </cell>
          <cell r="L1081" t="str">
            <v>PAITER</v>
          </cell>
          <cell r="M1081" t="str">
            <v xml:space="preserve">EF-007
</v>
          </cell>
          <cell r="N1081" t="str">
            <v>100-240Vac, 50-60Hz, 40W, Clase II</v>
          </cell>
          <cell r="O1081" t="str">
            <v xml:space="preserve">IEC 60335-1:2001 (ed. 4) + A1:2004 + A2:2006 + IEC60335-2-23:2003 (ed. 5) + A1:2008
</v>
          </cell>
          <cell r="P1081" t="str">
            <v xml:space="preserve">29648-1287-61637 + 29648-1287-61637 AMD1 + 29648-1287-61637 AMD2
</v>
          </cell>
          <cell r="Q1081" t="str">
            <v>SHITSUKE S.R.L.</v>
          </cell>
          <cell r="R1081" t="str">
            <v>NA</v>
          </cell>
          <cell r="S1081" t="str">
            <v>NA</v>
          </cell>
          <cell r="T1081" t="str">
            <v>NA</v>
          </cell>
          <cell r="U1081" t="str">
            <v>NA</v>
          </cell>
          <cell r="V1081">
            <v>3</v>
          </cell>
          <cell r="W1081" t="str">
            <v>3.6</v>
          </cell>
          <cell r="X1081" t="str">
            <v>Cuidado personal</v>
          </cell>
          <cell r="Y1081">
            <v>43235</v>
          </cell>
          <cell r="Z1081"/>
          <cell r="AA1081" t="str">
            <v>BAJA</v>
          </cell>
          <cell r="AB1081">
            <v>44239</v>
          </cell>
          <cell r="AC1081" t="str">
            <v>CAMBIO EN LA CODIFICACION INTERNA</v>
          </cell>
          <cell r="AD1081" t="str">
            <v>-</v>
          </cell>
          <cell r="AE1081"/>
          <cell r="AF1081"/>
        </row>
        <row r="1082">
          <cell r="A1082" t="str">
            <v>IACSA-S38-001.6</v>
          </cell>
          <cell r="B1082" t="str">
            <v>MARTA ESTELA SOBRE CASAS</v>
          </cell>
          <cell r="C1082" t="str">
            <v>Licencia de Marca (Sistema Nº 5)</v>
          </cell>
          <cell r="D1082" t="str">
            <v>BAJA</v>
          </cell>
          <cell r="E1082"/>
          <cell r="F1082">
            <v>27139069914</v>
          </cell>
          <cell r="G1082" t="str">
            <v>Av. Juan Bautista Alberdi 1714, C.A.B.A., Argentina.</v>
          </cell>
          <cell r="H1082" t="str">
            <v>SLAMP S.P.A. // Via Tre Cannelle, 3, 00071 Pomezia (RM), Roma, Italia..</v>
          </cell>
          <cell r="I1082" t="str">
            <v>MA. VA. S.C.A.R.L. // Via Vaccareccia 43/e, Pomezia (RM) 00071, Roma, Italia..</v>
          </cell>
          <cell r="J1082" t="str">
            <v>Italia.</v>
          </cell>
          <cell r="K1082" t="str">
            <v>Luminaria colgante</v>
          </cell>
          <cell r="L1082" t="str">
            <v>SLAMP</v>
          </cell>
          <cell r="M1082" t="str">
            <v>ARIA L; ARIA M; ARIA S</v>
          </cell>
          <cell r="N1082" t="str">
            <v>220-240Vac; 50Hz; Clase II; IP20; Ver Anexo 1</v>
          </cell>
          <cell r="O1082" t="str">
            <v>IEC 60598-1:2014 (Ed. 8.0) + IEC 60598-2-1:1979 (Ed. 1.0)</v>
          </cell>
          <cell r="P1082" t="str">
            <v>200018922UDI-CBSc</v>
          </cell>
          <cell r="Q1082" t="str">
            <v>Intertek Italia. S.p.A.</v>
          </cell>
          <cell r="R1082" t="str">
            <v>Intertek Semko AB</v>
          </cell>
          <cell r="S1082" t="str">
            <v>SE-90491</v>
          </cell>
          <cell r="T1082">
            <v>43207</v>
          </cell>
          <cell r="U1082" t="str">
            <v>Disp 913-E 2017</v>
          </cell>
          <cell r="V1082">
            <v>2</v>
          </cell>
          <cell r="W1082" t="str">
            <v>2.1</v>
          </cell>
          <cell r="X1082" t="str">
            <v xml:space="preserve">Luminaria: artefacto completo </v>
          </cell>
          <cell r="Y1082">
            <v>43235</v>
          </cell>
          <cell r="Z1082"/>
          <cell r="AA1082" t="str">
            <v>BAJA</v>
          </cell>
          <cell r="AB1082" t="str">
            <v>NA</v>
          </cell>
          <cell r="AC1082" t="str">
            <v>MODIFICACIÓN POR ERROR DE TIPEO</v>
          </cell>
          <cell r="AD1082" t="str">
            <v>-</v>
          </cell>
          <cell r="AE1082"/>
          <cell r="AF1082"/>
        </row>
        <row r="1083">
          <cell r="A1083" t="str">
            <v>IACSA-P17-003.1</v>
          </cell>
          <cell r="B1083" t="str">
            <v>PANASONIC DO BRASIL LTDA, SUCURSAL ARGENTINA</v>
          </cell>
          <cell r="C1083" t="str">
            <v>Licencia de Marca (Sistema Nº 5)</v>
          </cell>
          <cell r="D1083" t="str">
            <v>BAJA</v>
          </cell>
          <cell r="E1083"/>
          <cell r="F1083">
            <v>30708290250</v>
          </cell>
          <cell r="G1083" t="str">
            <v>Manuel Garcia 352, C.A.B.A., Argentina.</v>
          </cell>
          <cell r="H1083">
            <v>0</v>
          </cell>
          <cell r="I1083" t="str">
            <v>Panasonic Corporation Okayama Factory // 1360, Higashi-Hirajima, Higashi-ku, Okayama-shi, Okayama, Japon..</v>
          </cell>
          <cell r="J1083" t="str">
            <v>Japon.</v>
          </cell>
          <cell r="K1083" t="str">
            <v xml:space="preserve">Unidad de control de cámara
</v>
          </cell>
          <cell r="L1083" t="str">
            <v>Panasonic</v>
          </cell>
          <cell r="M1083" t="str">
            <v>AK-UCU500E; AK-UCU500ES</v>
          </cell>
          <cell r="N1083" t="str">
            <v>100-240Vac; 50/60Hz; 500W; Clase I. (**El modelo puede estar acompañado por 2 caracteres que indican accesorios y/o destinación)</v>
          </cell>
          <cell r="O1083" t="str">
            <v>IEC 60065:2014 (Ed. 8.0)</v>
          </cell>
          <cell r="P1083" t="str">
            <v>1607770STO-001; 1609706STO-001</v>
          </cell>
          <cell r="Q1083" t="str">
            <v>Intertek Semko AB</v>
          </cell>
          <cell r="R1083" t="str">
            <v>Intertek SEMKO AB</v>
          </cell>
          <cell r="S1083" t="str">
            <v>SE-82503</v>
          </cell>
          <cell r="T1083">
            <v>42444</v>
          </cell>
          <cell r="U1083" t="str">
            <v xml:space="preserve">Disp. 913-E 2017 </v>
          </cell>
          <cell r="V1083">
            <v>5</v>
          </cell>
          <cell r="W1083" t="str">
            <v>5.4</v>
          </cell>
          <cell r="X1083" t="str">
            <v>Receptores / generadores / grabadores / reproductores de audio / video no profesional.</v>
          </cell>
          <cell r="Y1083">
            <v>43237</v>
          </cell>
          <cell r="Z1083"/>
          <cell r="AA1083" t="str">
            <v>BAJA</v>
          </cell>
          <cell r="AB1083">
            <v>43299</v>
          </cell>
          <cell r="AC1083" t="str">
            <v>por cambio en la direccion de la planta de fabricacion</v>
          </cell>
          <cell r="AD1083" t="str">
            <v>-</v>
          </cell>
          <cell r="AE1083"/>
          <cell r="AF1083"/>
        </row>
        <row r="1084">
          <cell r="A1084" t="str">
            <v>IACSA-W4-009.1R1</v>
          </cell>
          <cell r="B1084" t="str">
            <v xml:space="preserve">WAL MART ARGENTINA S.R.L. </v>
          </cell>
          <cell r="C1084" t="str">
            <v>Licencia de Marca (Sistema Nº 5)</v>
          </cell>
          <cell r="D1084" t="str">
            <v>BAJA</v>
          </cell>
          <cell r="E1084"/>
          <cell r="F1084">
            <v>30678138300</v>
          </cell>
          <cell r="G1084" t="str">
            <v>Bolivia 5831, C.A.B.A., Argentina.</v>
          </cell>
          <cell r="H1084" t="str">
            <v>CE NORTH AMERICA</v>
          </cell>
          <cell r="I1084" t="str">
            <v>Ningbo Pogeta Electric Appliance Co. Ltd. // Nº 618 Qiye Road Zhouxiang Town, Cixi, Ningbo, Zhejiang, China..</v>
          </cell>
          <cell r="J1084" t="str">
            <v>China.</v>
          </cell>
          <cell r="K1084" t="str">
            <v>Plancha Grill</v>
          </cell>
          <cell r="L1084" t="str">
            <v>DURABRAND</v>
          </cell>
          <cell r="M1084" t="str">
            <v>GD009AR</v>
          </cell>
          <cell r="N1084" t="str">
            <v>220V~, 50Hz, 1200W, 5,45A, Clase I</v>
          </cell>
          <cell r="O1084" t="str">
            <v>IEC 60335-1:2010 (Ed. 5.0) + IEC 60335-2-9:2008 (Ed 6.0)</v>
          </cell>
          <cell r="P1084" t="str">
            <v>SE Nº 41015</v>
          </cell>
          <cell r="Q1084" t="str">
            <v>IADEV S.A.</v>
          </cell>
          <cell r="R1084" t="str">
            <v>NA</v>
          </cell>
          <cell r="S1084" t="str">
            <v>NA</v>
          </cell>
          <cell r="T1084" t="str">
            <v>NA</v>
          </cell>
          <cell r="U1084" t="str">
            <v>NA</v>
          </cell>
          <cell r="V1084">
            <v>3</v>
          </cell>
          <cell r="W1084" t="str">
            <v>3.2</v>
          </cell>
          <cell r="X1084" t="str">
            <v>Electrodomésticos de uso en la Cocina</v>
          </cell>
          <cell r="Y1084">
            <v>43237</v>
          </cell>
          <cell r="Z1084"/>
          <cell r="AA1084" t="str">
            <v>BAJA</v>
          </cell>
          <cell r="AB1084" t="str">
            <v>NA</v>
          </cell>
          <cell r="AC1084" t="str">
            <v>NA</v>
          </cell>
          <cell r="AD1084" t="str">
            <v>-</v>
          </cell>
          <cell r="AE1084"/>
          <cell r="AF1084"/>
        </row>
        <row r="1085">
          <cell r="A1085" t="str">
            <v>IACSA-P17-003.2</v>
          </cell>
          <cell r="B1085" t="str">
            <v>PANASONIC DO BRASIL LTDA, SUCURSAL ARGENTINA</v>
          </cell>
          <cell r="C1085" t="str">
            <v>Licencia de Marca (Sistema Nº 5)</v>
          </cell>
          <cell r="D1085" t="str">
            <v>BAJA</v>
          </cell>
          <cell r="E1085"/>
          <cell r="F1085">
            <v>30708290250</v>
          </cell>
          <cell r="G1085" t="str">
            <v>Manuel Garcia 352, C.A.B.A., Argentina.</v>
          </cell>
          <cell r="H1085">
            <v>0</v>
          </cell>
          <cell r="I1085" t="str">
            <v>Panasonic Corporation Okayama Factory // 1360, Higashi-Hirajima, Higashi-ku, Okayama-shi, Okayama, Japon..</v>
          </cell>
          <cell r="J1085" t="str">
            <v>Japon.</v>
          </cell>
          <cell r="K1085" t="str">
            <v>Unidad de soporte de cámara</v>
          </cell>
          <cell r="L1085" t="str">
            <v>Panasonic</v>
          </cell>
          <cell r="M1085" t="str">
            <v>AK-HBU500G</v>
          </cell>
          <cell r="N1085" t="str">
            <v xml:space="preserve">Entrada de cámara: 240Vac; 50/60Hz; 165W; Entrada externa: 12Vcc; 70W.
</v>
          </cell>
          <cell r="O1085" t="str">
            <v>IEC 60065:2014 (Ed. 8.0)</v>
          </cell>
          <cell r="P1085" t="str">
            <v>1607850STO-001</v>
          </cell>
          <cell r="Q1085" t="str">
            <v>Intertek Semko AB</v>
          </cell>
          <cell r="R1085" t="str">
            <v>Intertek SEMKO AB</v>
          </cell>
          <cell r="S1085" t="str">
            <v>SE-82536</v>
          </cell>
          <cell r="T1085">
            <v>42445</v>
          </cell>
          <cell r="U1085" t="str">
            <v xml:space="preserve">Disp. 913-E 2017 </v>
          </cell>
          <cell r="V1085">
            <v>5</v>
          </cell>
          <cell r="W1085" t="str">
            <v>5.4</v>
          </cell>
          <cell r="X1085" t="str">
            <v>Receptores / generadores / grabadores / reproductores de audio / video no profesional.</v>
          </cell>
          <cell r="Y1085">
            <v>43238</v>
          </cell>
          <cell r="Z1085"/>
          <cell r="AA1085" t="str">
            <v>BAJA</v>
          </cell>
          <cell r="AB1085">
            <v>43299</v>
          </cell>
          <cell r="AC1085" t="str">
            <v>por cambio en la direccion y nombre de la planta de fabricacion</v>
          </cell>
          <cell r="AD1085" t="str">
            <v>-</v>
          </cell>
          <cell r="AE1085"/>
          <cell r="AF1085"/>
        </row>
        <row r="1086">
          <cell r="A1086" t="str">
            <v>IACSA-P25-002.1R1</v>
          </cell>
          <cell r="B1086" t="str">
            <v>Philips Lighting Argentina S.A.</v>
          </cell>
          <cell r="C1086" t="str">
            <v>Licencia de Marca (Sistema Nº 5)</v>
          </cell>
          <cell r="D1086" t="str">
            <v>BAJA</v>
          </cell>
          <cell r="E1086"/>
          <cell r="F1086">
            <v>33714924619</v>
          </cell>
          <cell r="G1086" t="str">
            <v>Dr. Nicolas Repetto 3656; 4° piso; Olivos, Vicente López, Buenos Aires, Argentina.</v>
          </cell>
          <cell r="H1086" t="str">
            <v>Philips Lighting (China) Investment Co., Ltd. // Building 9, Lane 888, Tianlin Road, Minhang district, Shanghai, China.</v>
          </cell>
          <cell r="I1086" t="str">
            <v>Honor Tone Ltd // Blk 9 Tung Mun Industrial Zone, Dan Shui, Huiyang, Huizhou, Guangdong, P.R. China.</v>
          </cell>
          <cell r="J1086" t="str">
            <v>China.</v>
          </cell>
          <cell r="K1086" t="str">
            <v>Lámpara de LED</v>
          </cell>
          <cell r="L1086" t="str">
            <v>PHILIPS</v>
          </cell>
          <cell r="M1086" t="str">
            <v>1) 9290012573A; 2) 9290012573B</v>
          </cell>
          <cell r="N1086" t="str">
            <v>220-240Vac; 50/60Hz; E27; 1) 65mA; 9,5W; 2) 60mA; 9W</v>
          </cell>
          <cell r="O1086" t="str">
            <v>IEC 62560:2015 (Ed. 1.1)</v>
          </cell>
          <cell r="P1086" t="str">
            <v>JGV-02-18-3883; JGV-04-18-0263</v>
          </cell>
          <cell r="Q1086" t="str">
            <v>LENOR S.R.L.</v>
          </cell>
          <cell r="R1086" t="str">
            <v>NA</v>
          </cell>
          <cell r="S1086" t="str">
            <v>NA</v>
          </cell>
          <cell r="T1086" t="str">
            <v>NA</v>
          </cell>
          <cell r="U1086" t="str">
            <v>NA</v>
          </cell>
          <cell r="V1086">
            <v>2</v>
          </cell>
          <cell r="W1086" t="str">
            <v>2.3</v>
          </cell>
          <cell r="X1086" t="str">
            <v>Lámparas</v>
          </cell>
          <cell r="Y1086">
            <v>43238</v>
          </cell>
          <cell r="Z1086"/>
          <cell r="AA1086" t="str">
            <v>BAJA</v>
          </cell>
          <cell r="AB1086">
            <v>43652</v>
          </cell>
          <cell r="AC1086" t="str">
            <v>Cambio de codificacion Signify</v>
          </cell>
          <cell r="AD1086" t="str">
            <v>-</v>
          </cell>
          <cell r="AE1086"/>
          <cell r="AF1086"/>
        </row>
        <row r="1087">
          <cell r="A1087" t="str">
            <v>EXT-R8-003.1-N23</v>
          </cell>
          <cell r="B1087" t="str">
            <v>Radio Victoria Fueguina S.A.</v>
          </cell>
          <cell r="C1087" t="str">
            <v>Extensión de certificado</v>
          </cell>
          <cell r="D1087" t="str">
            <v>BAJA</v>
          </cell>
          <cell r="E1087"/>
          <cell r="F1087" t="str">
            <v>30-69746598-3</v>
          </cell>
          <cell r="G1087" t="str">
            <v>Almafuerte 174, Junín, Buenos Aires, Argentina.</v>
          </cell>
          <cell r="H1087" t="str">
            <v>Aux Air Conditioner Co,. Ltd.</v>
          </cell>
          <cell r="I1087" t="str">
            <v>Aux Air Conditioner Co,. Ltd. // 1166 North Mingguang Road, Jiangshan, Yinzhou, Ningbo, 315191 Zhejiang, China..</v>
          </cell>
          <cell r="J1087" t="str">
            <v>China.</v>
          </cell>
          <cell r="K1087" t="str">
            <v>Acondicionador de aire portátil</v>
          </cell>
          <cell r="L1087" t="str">
            <v>1) RCA; 2) KELVINATOR</v>
          </cell>
          <cell r="M1087" t="str">
            <v>1) AAPR12K; 2) KAP12K</v>
          </cell>
          <cell r="N1087" t="str">
            <v>220-240Vac; 50Hz; R410a; Carga: 0,520 Kg; Clase I; 8A max; 1,60kW max
Modo Frio: Capacidad:3500W; Potencia nominal 1340W; Corriente nominal 5,95A
Modo Calor: Capacidad 3300W; Potencia nominal 1100W; Corriente nominal: 4,88A</v>
          </cell>
          <cell r="O1087" t="str">
            <v>IEC 60335-1:2010 (Ed. 5.0) + IEC 60335-2-40:2002 (Ed. 4.0) + A1:2005 + A2:2005</v>
          </cell>
          <cell r="P1087" t="str">
            <v>170300487HZH-001; 170300487HZH-001M1; 170300487HZH-001M2</v>
          </cell>
          <cell r="Q1087" t="str">
            <v>Intertek Testing Services (Hangzhou) Ltd.</v>
          </cell>
          <cell r="R1087" t="str">
            <v>Intertek Testing Services (Singapore) Pte Ltd.</v>
          </cell>
          <cell r="S1087" t="str">
            <v>SG ITS-12865M2</v>
          </cell>
          <cell r="T1087">
            <v>43048</v>
          </cell>
          <cell r="U1087" t="str">
            <v>DNDC N° 238-E/2017</v>
          </cell>
          <cell r="V1087">
            <v>3</v>
          </cell>
          <cell r="W1087" t="str">
            <v>3.1</v>
          </cell>
          <cell r="X1087" t="str">
            <v>Climatización</v>
          </cell>
          <cell r="Y1087">
            <v>43238</v>
          </cell>
          <cell r="Z1087"/>
          <cell r="AA1087">
            <v>43484</v>
          </cell>
          <cell r="AB1087"/>
          <cell r="AC1087"/>
          <cell r="AD1087">
            <v>-2428</v>
          </cell>
          <cell r="AE1087"/>
          <cell r="AF1087"/>
        </row>
        <row r="1088">
          <cell r="A1088" t="str">
            <v>EXT-R8-003.1-S40</v>
          </cell>
          <cell r="B1088" t="str">
            <v>Radio Victoria Fueguina S.A.</v>
          </cell>
          <cell r="C1088" t="str">
            <v>Extensión de certificado</v>
          </cell>
          <cell r="D1088" t="str">
            <v>BAJA</v>
          </cell>
          <cell r="E1088"/>
          <cell r="F1088" t="str">
            <v>30-50673003-8</v>
          </cell>
          <cell r="G1088" t="str">
            <v>Suipacha 924, 1008, C.A.B.A., Argentina</v>
          </cell>
          <cell r="H1088" t="str">
            <v>Aux Air Conditioner Co,. Ltd.</v>
          </cell>
          <cell r="I1088" t="str">
            <v>Aux Air Conditioner Co,. Ltd. // 1166 North Mingguang Road, Jiangshan, Yinzhou, Ningbo, 315191 Zhejiang, China..</v>
          </cell>
          <cell r="J1088" t="str">
            <v>China.</v>
          </cell>
          <cell r="K1088" t="str">
            <v>Acondicionador de aire portátil</v>
          </cell>
          <cell r="L1088" t="str">
            <v>1) RCA; 2) KELVINATOR</v>
          </cell>
          <cell r="M1088" t="str">
            <v>1) AAPR12K; 2) KAP12K</v>
          </cell>
          <cell r="N1088" t="str">
            <v>220-240Vac; 50Hz; R410a; Carga: 0,520 Kg; Clase I; 8A max; 1,60kW max
Modo Frio: Capacidad:3500W; Potencia nominal 1340W; Corriente nominal 5,95A
Modo Calor: Capacidad 3300W; Potencia nominal 1100W; Corriente nominal: 4,88A</v>
          </cell>
          <cell r="O1088" t="str">
            <v>IEC 60335-1:2010 (Ed. 5.0) + IEC 60335-2-40:2002 (Ed. 4.0) + A1:2005 + A2:2005</v>
          </cell>
          <cell r="P1088" t="str">
            <v>170300487HZH-001; 170300487HZH-001M1; 170300487HZH-001M2</v>
          </cell>
          <cell r="Q1088" t="str">
            <v>Intertek Testing Services (Hangzhou) Ltd.</v>
          </cell>
          <cell r="R1088" t="str">
            <v>Intertek Testing Services (Singapore) Pte Ltd.</v>
          </cell>
          <cell r="S1088" t="str">
            <v>SG ITS-12865M2</v>
          </cell>
          <cell r="T1088">
            <v>43048</v>
          </cell>
          <cell r="U1088" t="str">
            <v>DNDC N° 238-E/2017</v>
          </cell>
          <cell r="V1088">
            <v>3</v>
          </cell>
          <cell r="W1088" t="str">
            <v>3.1</v>
          </cell>
          <cell r="X1088" t="str">
            <v>Climatización</v>
          </cell>
          <cell r="Y1088">
            <v>43238</v>
          </cell>
          <cell r="Z1088"/>
          <cell r="AA1088">
            <v>43484</v>
          </cell>
          <cell r="AB1088"/>
          <cell r="AC1088"/>
          <cell r="AD1088">
            <v>-2428</v>
          </cell>
          <cell r="AE1088"/>
          <cell r="AF1088"/>
        </row>
        <row r="1089">
          <cell r="A1089" t="str">
            <v>IACSA-V7-002.1R1</v>
          </cell>
          <cell r="B1089" t="str">
            <v>Verifone Argentina S.A.</v>
          </cell>
          <cell r="C1089" t="str">
            <v>Licencia de Marca (Sistema Nº 5)</v>
          </cell>
          <cell r="D1089" t="str">
            <v>BAJA</v>
          </cell>
          <cell r="E1089"/>
          <cell r="F1089">
            <v>30682526544</v>
          </cell>
          <cell r="G1089" t="str">
            <v>Arias 3751, Piso 15, C.A.B.A., Argentina.</v>
          </cell>
          <cell r="H1089" t="str">
            <v>Phihong (Dongguan) Electronics Co., Ltd. // Keji Rd, Yinhu Ind. Zone, Qingxi Town, Dong Guan City, Guang Dong, P.R. China.</v>
          </cell>
          <cell r="I1089" t="str">
            <v>Phihong (Dongguan) Electronics Co., Ltd. // Keji Rd, Yinhu Ind. Zone, Qingxi Town, Dong Guan City, Guang Dong, P.R. China.</v>
          </cell>
          <cell r="J1089" t="str">
            <v>China.</v>
          </cell>
          <cell r="K1089" t="str">
            <v>Fuente de alimentación para usar con terminales de punto de venta.</v>
          </cell>
          <cell r="L1089" t="str">
            <v>Verifone; Phihong</v>
          </cell>
          <cell r="M1089" t="str">
            <v>PSA18N-082A</v>
          </cell>
          <cell r="N1089" t="str">
            <v xml:space="preserve">Entrada: 100-240V~, 50/60Hz 0.5A, Clase II
Salida: 8Vcc, 2.25A 
</v>
          </cell>
          <cell r="O1089" t="str">
            <v xml:space="preserve">IEC 60950-1:2005 (Ed. 2.0) + A1:2009  </v>
          </cell>
          <cell r="P1089" t="str">
            <v xml:space="preserve">SE 08777; S.E. Nº: 09476 </v>
          </cell>
          <cell r="Q1089" t="str">
            <v>LADET S.A.</v>
          </cell>
          <cell r="R1089" t="str">
            <v>NA</v>
          </cell>
          <cell r="S1089" t="str">
            <v>NA</v>
          </cell>
          <cell r="T1089" t="str">
            <v>NA</v>
          </cell>
          <cell r="U1089" t="str">
            <v>NA</v>
          </cell>
          <cell r="V1089">
            <v>4</v>
          </cell>
          <cell r="W1089" t="str">
            <v>4.2</v>
          </cell>
          <cell r="X1089" t="str">
            <v>Fuente de alimentación para equipos de tecnología de la información</v>
          </cell>
          <cell r="Y1089">
            <v>43238</v>
          </cell>
          <cell r="Z1089"/>
          <cell r="AA1089" t="str">
            <v>BAJA</v>
          </cell>
          <cell r="AB1089" t="str">
            <v>NA</v>
          </cell>
          <cell r="AC1089" t="str">
            <v>NA</v>
          </cell>
          <cell r="AD1089" t="str">
            <v>-</v>
          </cell>
          <cell r="AE1089"/>
          <cell r="AF1089"/>
        </row>
        <row r="1090">
          <cell r="A1090" t="str">
            <v>IACSA-F15-001.1</v>
          </cell>
          <cell r="B1090" t="str">
            <v>FMF Electric S.A.</v>
          </cell>
          <cell r="C1090" t="str">
            <v>Licencia de Marca (Sistema Nº 5)</v>
          </cell>
          <cell r="D1090" t="str">
            <v>BAJA</v>
          </cell>
          <cell r="E1090"/>
          <cell r="F1090">
            <v>30715948911</v>
          </cell>
          <cell r="G1090" t="str">
            <v>Basavilbaso Leopoldo 952, Piso:1°, Dpto: B, C.A.B.A., Argentina.</v>
          </cell>
          <cell r="H1090" t="str">
            <v>Changan Group Co.,Ltd. // No.18 Lingyun Road Dongfeng Industrial Zone, Liushi Town, Wenzhou City, Zhejiang Province, China..</v>
          </cell>
          <cell r="I1090" t="str">
            <v>Changan Group Co.,Ltd. // No.18 Lingyun Road Dongfeng Industrial Zone, Liushi Town, Wenzhou City, Zhejiang Province, China..</v>
          </cell>
          <cell r="J1090" t="str">
            <v>China.</v>
          </cell>
          <cell r="K1090" t="str">
            <v>Interruptor automatico operado por corriente residual sin protección integral por sobrecorriente.</v>
          </cell>
          <cell r="L1090" t="str">
            <v>1) CHANA; 2) FMF</v>
          </cell>
          <cell r="M1090" t="str">
            <v>1) EKL1-63; 2) D23</v>
          </cell>
          <cell r="N1090" t="str">
            <v>Inc: 6000A; IΔn=IΔc: 0,03A; 50/60Hz; Tipo AC; Ver Anexo 1</v>
          </cell>
          <cell r="O1090" t="str">
            <v>IEC 61008-1:2010 (Ed. 3.0) + IEC 61008-2-1:1990 (Ed. 1.0)</v>
          </cell>
          <cell r="P1090" t="str">
            <v>SH13010273-001; SH13010273-002</v>
          </cell>
          <cell r="Q1090" t="str">
            <v>Intertek Testing Services Shanghai</v>
          </cell>
          <cell r="R1090" t="str">
            <v>Intertek Semko AB</v>
          </cell>
          <cell r="S1090" t="str">
            <v>SE-72058</v>
          </cell>
          <cell r="T1090">
            <v>41326</v>
          </cell>
          <cell r="U1090" t="str">
            <v>Disp 913-E 2017</v>
          </cell>
          <cell r="V1090">
            <v>1</v>
          </cell>
          <cell r="W1090" t="str">
            <v>1.5</v>
          </cell>
          <cell r="X1090" t="str">
            <v xml:space="preserve">Dispositivos de protección y maniobra </v>
          </cell>
          <cell r="Y1090">
            <v>43241</v>
          </cell>
          <cell r="Z1090"/>
          <cell r="AA1090" t="str">
            <v>BAJA</v>
          </cell>
          <cell r="AB1090">
            <v>43635</v>
          </cell>
          <cell r="AC1090" t="str">
            <v>Error de Tipeo en un Modelo</v>
          </cell>
          <cell r="AD1090" t="str">
            <v>-</v>
          </cell>
          <cell r="AE1090"/>
          <cell r="AF1090"/>
        </row>
        <row r="1091">
          <cell r="A1091" t="str">
            <v>IACSA-S38-001.4</v>
          </cell>
          <cell r="B1091" t="str">
            <v>MARTA ESTELA SOBRE CASAS</v>
          </cell>
          <cell r="C1091" t="str">
            <v>Licencia de Marca (Sistema Nº 5)</v>
          </cell>
          <cell r="D1091" t="str">
            <v>BAJA</v>
          </cell>
          <cell r="E1091" t="str">
            <v>X</v>
          </cell>
          <cell r="F1091">
            <v>27139069914</v>
          </cell>
          <cell r="G1091" t="str">
            <v>Av. Juan Bautista Alberdi 1714, C.A.B.A., Argentina.</v>
          </cell>
          <cell r="H1091" t="str">
            <v>SLAMP S.P.A. // Via Tre Cannelle, 3, 00071 Pomezia (RM), Roma, Italia..</v>
          </cell>
          <cell r="I1091" t="str">
            <v>MA. VA. S.C.A.R.L. // Via Vaccareccia 43/e, Pomezia (RM) 00071, Roma, Italia..</v>
          </cell>
          <cell r="J1091" t="str">
            <v>Italia.</v>
          </cell>
          <cell r="K1091" t="str">
            <v>Luminaria suspendida de techo</v>
          </cell>
          <cell r="L1091" t="str">
            <v>SLAMP</v>
          </cell>
          <cell r="M1091" t="str">
            <v>HUGO</v>
          </cell>
          <cell r="N1091" t="str">
            <v>100-240Vac; 50/60Hz; 30W LED, Clase II; IP20;
(N° DE ARTICULO, COLOR PRISMA: HUG89SOS0000LE000; COLOR BLANCO: HUG89SOS0000WT000).</v>
          </cell>
          <cell r="O1091" t="str">
            <v>IEC 60598-1:2014 (ED. 8.0) + IEC 60598-2-1:1979 (ED. 1.0) + IEC 62031:2008 (ED. 1.0) + A1:2012 + A2:2014</v>
          </cell>
          <cell r="P1091" t="str">
            <v>200018922UDI-CBSf</v>
          </cell>
          <cell r="Q1091" t="str">
            <v>Intertek Italia. S.p.A.</v>
          </cell>
          <cell r="R1091" t="str">
            <v>Intertek Semko AB</v>
          </cell>
          <cell r="S1091" t="str">
            <v>SE-90350</v>
          </cell>
          <cell r="T1091">
            <v>43193</v>
          </cell>
          <cell r="U1091" t="str">
            <v>Disp 913-E 2017</v>
          </cell>
          <cell r="V1091">
            <v>2</v>
          </cell>
          <cell r="W1091" t="str">
            <v>2.1</v>
          </cell>
          <cell r="X1091" t="str">
            <v xml:space="preserve">Luminaria: artefacto completo </v>
          </cell>
          <cell r="Y1091">
            <v>43241</v>
          </cell>
          <cell r="Z1091"/>
          <cell r="AA1091">
            <v>44142</v>
          </cell>
          <cell r="AB1091">
            <v>44398</v>
          </cell>
          <cell r="AC1091" t="str">
            <v>CAMBIO DE CODIFICACION INTERNA DE INTERTEK</v>
          </cell>
          <cell r="AD1091" t="str">
            <v>BAJA</v>
          </cell>
          <cell r="AE1091"/>
          <cell r="AF1091"/>
        </row>
        <row r="1092">
          <cell r="A1092" t="str">
            <v>IACSA-S38-001.3</v>
          </cell>
          <cell r="B1092" t="str">
            <v>SOBRE CASAS MARTA ESTELA</v>
          </cell>
          <cell r="C1092" t="str">
            <v>Licencia de Marca (Sistema Nº 5)</v>
          </cell>
          <cell r="D1092" t="str">
            <v>BAJA</v>
          </cell>
          <cell r="E1092"/>
          <cell r="F1092">
            <v>27139069914</v>
          </cell>
          <cell r="G1092" t="str">
            <v>Av. Juan Bautista Alberdi 1714, C.A.B.A., Argentina.</v>
          </cell>
          <cell r="H1092" t="str">
            <v>SIMP S.r.L.s. // Via Tre Cannelle, 3, 00071 Pomezia (RM), Roma, Italia..</v>
          </cell>
          <cell r="I1092" t="str">
            <v>SIMP S.r.L.s, // Via Vaccareccia 43/e, Pomezia (RM) 00071, Roma, Italia..</v>
          </cell>
          <cell r="J1092" t="str">
            <v>Italia.</v>
          </cell>
          <cell r="K1092" t="str">
            <v>Luminaria fija para pared, techo y suspension</v>
          </cell>
          <cell r="L1092" t="str">
            <v>SLAMP</v>
          </cell>
          <cell r="M1092" t="str">
            <v>1) La Lollo L; 2) la Lollo M. Ver Anexo 1</v>
          </cell>
          <cell r="N1092" t="str">
            <v>100-240Vac; 50/60Hz; Clase II; IP 20; Ver Anexo 1</v>
          </cell>
          <cell r="O1092" t="str">
            <v>IEC 60598-1:2014 (ED. 8.0) + IEC 60598-2-1:1979 (ED. 1.0) + IEC 62031:2008 (ED. 1.0) + A1:2012 + A2:2014</v>
          </cell>
          <cell r="P1092" t="str">
            <v>200018922UDI-CBSi</v>
          </cell>
          <cell r="Q1092" t="str">
            <v>Intertek Italia. S.p.A.</v>
          </cell>
          <cell r="R1092" t="str">
            <v>Intertek Semko AB</v>
          </cell>
          <cell r="S1092" t="str">
            <v>SE-90350</v>
          </cell>
          <cell r="T1092">
            <v>43200</v>
          </cell>
          <cell r="U1092" t="str">
            <v>Disp 913-E 2017</v>
          </cell>
          <cell r="V1092">
            <v>2</v>
          </cell>
          <cell r="W1092" t="str">
            <v>2.1</v>
          </cell>
          <cell r="X1092" t="str">
            <v xml:space="preserve">Luminaria: artefacto completo </v>
          </cell>
          <cell r="Y1092">
            <v>43241</v>
          </cell>
          <cell r="Z1092"/>
          <cell r="AA1092">
            <v>44142</v>
          </cell>
          <cell r="AB1092">
            <v>44398</v>
          </cell>
          <cell r="AC1092" t="str">
            <v>CAMBIO DE CODIFICACION INTERNA DE INTERTEK</v>
          </cell>
          <cell r="AD1092">
            <v>-1770</v>
          </cell>
          <cell r="AE1092"/>
          <cell r="AF1092"/>
        </row>
        <row r="1093">
          <cell r="A1093" t="str">
            <v>IACSA-B19-001.1</v>
          </cell>
          <cell r="B1093" t="str">
            <v>BMW de Argentina S.A.</v>
          </cell>
          <cell r="C1093" t="str">
            <v>Licencia de Marca (Sistema Nº 5)</v>
          </cell>
          <cell r="D1093" t="str">
            <v>BAJA</v>
          </cell>
          <cell r="E1093"/>
          <cell r="F1093">
            <v>30682963464</v>
          </cell>
          <cell r="G1093" t="str">
            <v>Ruta Panamericana Ramal Pilar Km 35, B1667KGT, Tortuguitas, Argentina.</v>
          </cell>
          <cell r="H1093" t="str">
            <v>DELPHI Deutschland GmbH // Delphiplatz 1; 42119 Wuppertal, Germany.</v>
          </cell>
          <cell r="I1093" t="str">
            <v>DELPHI Connection Systems Hungary Kft. // Buzavirag Street 13, Tatabanya, Hungría.</v>
          </cell>
          <cell r="J1093" t="str">
            <v>Hungría.</v>
          </cell>
          <cell r="K1093" t="str">
            <v>Dispositivo de control y protección sobre el cableado de alimentación para el modo 2 de carga de vehiculos electricos (IC-CPD).</v>
          </cell>
          <cell r="L1093" t="str">
            <v>DELPHI</v>
          </cell>
          <cell r="M1093" t="str">
            <v>IC-CDP-B-G13-P05-08A-BM, IC-CDP-B-G13-P01-08A-BM.</v>
          </cell>
          <cell r="N1093" t="str">
            <v>100-240Vac; 50/60Hz; 8A max.; IP67;Clase I;IΔn ≤ 30mA.</v>
          </cell>
          <cell r="O1093" t="str">
            <v>IEC 61851-1:2010 (Ed. 2.0) + IEC 61851-22:2001 (Ed. 1.0)</v>
          </cell>
          <cell r="P1093" t="str">
            <v>2228101KAU-001d</v>
          </cell>
          <cell r="Q1093" t="str">
            <v>Intertek Deutschland GmbH</v>
          </cell>
          <cell r="R1093" t="str">
            <v>Intertek SEMKO AB</v>
          </cell>
          <cell r="S1093" t="str">
            <v>SE-88866</v>
          </cell>
          <cell r="T1093">
            <v>43047</v>
          </cell>
          <cell r="U1093" t="str">
            <v xml:space="preserve">Disp. 913-E 2017 </v>
          </cell>
          <cell r="V1093">
            <v>4</v>
          </cell>
          <cell r="W1093" t="str">
            <v>4.1</v>
          </cell>
          <cell r="X1093" t="str">
            <v>Cargadores de bateria</v>
          </cell>
          <cell r="Y1093">
            <v>43242</v>
          </cell>
          <cell r="Z1093"/>
          <cell r="AA1093" t="str">
            <v>BAJA</v>
          </cell>
          <cell r="AB1093">
            <v>43480</v>
          </cell>
          <cell r="AC1093" t="str">
            <v>Revisión por cambio en el nombre de la fábrica.</v>
          </cell>
          <cell r="AD1093" t="str">
            <v>-</v>
          </cell>
          <cell r="AE1093"/>
          <cell r="AF1093"/>
        </row>
        <row r="1094">
          <cell r="A1094" t="str">
            <v>IACSA-L22-002.2</v>
          </cell>
          <cell r="B1094" t="str">
            <v>LENOVO ARGENTINA S.R.L.</v>
          </cell>
          <cell r="C1094" t="str">
            <v>Licencia de Marca (Sistema Nº 5)</v>
          </cell>
          <cell r="D1094" t="str">
            <v>BAJA</v>
          </cell>
          <cell r="E1094"/>
          <cell r="F1094">
            <v>30714731382</v>
          </cell>
          <cell r="G1094" t="str">
            <v>Mexico 2051, 3º, Martínez, Buenos Aires, Argentina.</v>
          </cell>
          <cell r="H1094" t="str">
            <v>Lenovo (Beijing) Ltd. // No.6, Chuang Ye Road, Shangdi Information Industry Base, Haidian District, Beijing 100085, China..</v>
          </cell>
          <cell r="I1094" t="str">
            <v>Lenovo Information Products (Shenzhen) Co., Ltd. // Nº 30 Taohua Road, Futian Free Trade Zone, Futian District, Shenzhen Guangdong, China..</v>
          </cell>
          <cell r="J1094" t="str">
            <v>China.</v>
          </cell>
          <cell r="K1094" t="str">
            <v>Computadora personal</v>
          </cell>
          <cell r="L1094" t="str">
            <v>Lenovo</v>
          </cell>
          <cell r="M1094" t="str">
            <v>Serie: ThinkCentre M820z; Modelos: 10SC*******, 10SD*******, 10Y7*******, 10Y8******* (El símbolo “*” puede ser 0-9, a-z, A-Z, cualquier caracter alfanumérico, guíon, o espacio en blanco, únicamente con fines comerciales, sin afectar la seguridad).</v>
          </cell>
          <cell r="N1094" t="str">
            <v>100-240Vac; 50/60Hz; 2A; Clase I</v>
          </cell>
          <cell r="O1094" t="str">
            <v>IEC 60950-1:2005 (Ed. 2.0) + A1:2009 + A2:2013</v>
          </cell>
          <cell r="P1094" t="str">
            <v>171200137TWN-001</v>
          </cell>
          <cell r="Q1094" t="str">
            <v>Intertek Testing Services Taiwan Ltd.</v>
          </cell>
          <cell r="R1094" t="str">
            <v>Intertek Semko AB</v>
          </cell>
          <cell r="S1094" t="str">
            <v>SE-90513</v>
          </cell>
          <cell r="T1094">
            <v>43208</v>
          </cell>
          <cell r="U1094" t="str">
            <v>Disp 913-E 2017</v>
          </cell>
          <cell r="V1094">
            <v>5</v>
          </cell>
          <cell r="W1094" t="str">
            <v>5.8</v>
          </cell>
          <cell r="X1094" t="str">
            <v>Equipamiento de tecnología de la información y comunicación</v>
          </cell>
          <cell r="Y1094">
            <v>43243</v>
          </cell>
          <cell r="Z1094"/>
          <cell r="AA1094" t="str">
            <v>BAJA</v>
          </cell>
          <cell r="AB1094">
            <v>43608</v>
          </cell>
          <cell r="AC1094" t="str">
            <v>No se comercializa mas el producto</v>
          </cell>
          <cell r="AD1094" t="str">
            <v>-</v>
          </cell>
          <cell r="AE1094"/>
          <cell r="AF1094"/>
        </row>
        <row r="1095">
          <cell r="A1095" t="str">
            <v>IACSA-L22-003.2</v>
          </cell>
          <cell r="B1095" t="str">
            <v>LENOVO ARGENTINA S.R.L.</v>
          </cell>
          <cell r="C1095" t="str">
            <v>Licencia de Marca (Sistema Nº 5)</v>
          </cell>
          <cell r="D1095" t="str">
            <v>BAJA</v>
          </cell>
          <cell r="E1095"/>
          <cell r="F1095">
            <v>30714731382</v>
          </cell>
          <cell r="G1095" t="str">
            <v>Mexico 2051, 3º, Martínez, Buenos Aires, Argentina.</v>
          </cell>
          <cell r="H1095" t="str">
            <v>Lenovo (Beijing) Ltd. // No.6, Chuang Ye Road, Shangdi Information Industry Base, Haidian District, Beijing 100085, China.</v>
          </cell>
          <cell r="I1095" t="str">
            <v>Lenovo Centro tecnologico S. de R.L de C.V. // Boulevard Escobedo 316, Apodaca Technology Park, Apodaca, Nuevo Leon, México.</v>
          </cell>
          <cell r="J1095" t="str">
            <v>México.</v>
          </cell>
          <cell r="K1095" t="str">
            <v>Computadora personal</v>
          </cell>
          <cell r="L1095" t="str">
            <v>Lenovo</v>
          </cell>
          <cell r="M1095" t="str">
            <v>Serie: ThinkCentre M820z; Modelos: 10SC*******, 10SD*******, 10Y7*******, 10Y8******* (El símbolo “*” puede ser 0-9, a-z, A-Z, cualquier caracter alfanumérico, guíon, o espacio en blanco, únicamente con fines comerciales, sin afectar la seguridad).</v>
          </cell>
          <cell r="N1095" t="str">
            <v>100-240Vac; 50/60Hz; 2A; Clase I</v>
          </cell>
          <cell r="O1095" t="str">
            <v>IEC 60950-1:2005 (Ed. 2.0) + A1:2009 + A2:2013</v>
          </cell>
          <cell r="P1095" t="str">
            <v>171200137TWN-001</v>
          </cell>
          <cell r="Q1095" t="str">
            <v>Intertek Testing Services Taiwan Ltd.</v>
          </cell>
          <cell r="R1095" t="str">
            <v>Intertek Semko AB</v>
          </cell>
          <cell r="S1095" t="str">
            <v>SE-90513</v>
          </cell>
          <cell r="T1095">
            <v>43208</v>
          </cell>
          <cell r="U1095" t="str">
            <v>Disp 913-E 2017</v>
          </cell>
          <cell r="V1095">
            <v>5</v>
          </cell>
          <cell r="W1095" t="str">
            <v>5.8</v>
          </cell>
          <cell r="X1095" t="str">
            <v>Equipamiento de tecnología de la información y comunicación</v>
          </cell>
          <cell r="Y1095">
            <v>43244</v>
          </cell>
          <cell r="Z1095"/>
          <cell r="AA1095" t="str">
            <v>BAJA</v>
          </cell>
          <cell r="AB1095">
            <v>44004</v>
          </cell>
          <cell r="AC1095" t="str">
            <v>No se comercializa mas el producto</v>
          </cell>
          <cell r="AD1095" t="str">
            <v>-</v>
          </cell>
          <cell r="AE1095"/>
          <cell r="AF1095"/>
        </row>
        <row r="1096">
          <cell r="A1096" t="str">
            <v>TC-IACSA-0167/001.3R1</v>
          </cell>
          <cell r="B1096" t="str">
            <v>FITNESS TRADING S.R.L.</v>
          </cell>
          <cell r="C1096" t="str">
            <v>Licencia de Tipo (Sistema Nº 4)</v>
          </cell>
          <cell r="D1096" t="str">
            <v>BAJA</v>
          </cell>
          <cell r="E1096"/>
          <cell r="F1096">
            <v>30715326538</v>
          </cell>
          <cell r="G1096" t="str">
            <v>Av. Las Heras 2978, 9° "A", C.A.B.A., Argentina.</v>
          </cell>
          <cell r="H1096" t="str">
            <v>Johnson Health Tech Co. Ltd. N°999 Sec 2. Dongda Rd. Daya Dist. Taichung City 428, Taiwan.</v>
          </cell>
          <cell r="I1096" t="str">
            <v>Johnson Health Tech Co. Ltd. // Malue Town, N° 535, Xiwang Road, Jiading District, Shanghai, China.</v>
          </cell>
          <cell r="J1096" t="str">
            <v>China.</v>
          </cell>
          <cell r="K1096" t="str">
            <v xml:space="preserve">Cinta de Correr </v>
          </cell>
          <cell r="L1096" t="str">
            <v>VISION</v>
          </cell>
          <cell r="M1096" t="str">
            <v>T60</v>
          </cell>
          <cell r="N1096" t="str">
            <v>220-240V~, 50/60Hz, 10A, Clase I.</v>
          </cell>
          <cell r="O1096" t="str">
            <v>IEC 60335-1:2013 (Ed. 5.1)</v>
          </cell>
          <cell r="P1096" t="str">
            <v xml:space="preserve">IE KMZ-06-17-2794 </v>
          </cell>
          <cell r="Q1096" t="str">
            <v>LENOR S.R.L.</v>
          </cell>
          <cell r="R1096" t="str">
            <v>NA</v>
          </cell>
          <cell r="S1096" t="str">
            <v>NA</v>
          </cell>
          <cell r="T1096" t="str">
            <v>NA</v>
          </cell>
          <cell r="U1096" t="str">
            <v>NA</v>
          </cell>
          <cell r="V1096">
            <v>3</v>
          </cell>
          <cell r="W1096" t="str">
            <v>3.6</v>
          </cell>
          <cell r="X1096" t="str">
            <v>Cuidado personal</v>
          </cell>
          <cell r="Y1096">
            <v>43248</v>
          </cell>
          <cell r="Z1096"/>
          <cell r="AA1096" t="str">
            <v>BAJA</v>
          </cell>
          <cell r="AB1096">
            <v>43310</v>
          </cell>
          <cell r="AC1096" t="str">
            <v>No se renueva.</v>
          </cell>
          <cell r="AD1096" t="str">
            <v>-</v>
          </cell>
          <cell r="AE1096"/>
          <cell r="AF1096"/>
        </row>
        <row r="1097">
          <cell r="A1097" t="str">
            <v>TC-IACSA-0167/001.2</v>
          </cell>
          <cell r="B1097" t="str">
            <v>FITNESS TRADING S.R.L.</v>
          </cell>
          <cell r="C1097" t="str">
            <v>Licencia de Tipo (Sistema Nº 4)</v>
          </cell>
          <cell r="D1097" t="str">
            <v>BAJA</v>
          </cell>
          <cell r="E1097"/>
          <cell r="F1097">
            <v>30715326538</v>
          </cell>
          <cell r="G1097" t="str">
            <v>Av. Las Heras 2978, 9° "A", C.A.B.A., Argentina.</v>
          </cell>
          <cell r="H1097" t="str">
            <v>Johnson Health Tech Co. Ltd. N°999 Sec 2. Dongda Rd. Daya Dist. Taichung City 428, Taiwan.</v>
          </cell>
          <cell r="I1097" t="str">
            <v>Johnson Health Tech Co. Ltd. // Malue Town, N° 535, Xiwang Road, Jiading District, Shanghai, China.</v>
          </cell>
          <cell r="J1097" t="str">
            <v>China.</v>
          </cell>
          <cell r="K1097" t="str">
            <v xml:space="preserve">Cinta de Correr </v>
          </cell>
          <cell r="L1097" t="str">
            <v>MATRIX</v>
          </cell>
          <cell r="M1097" t="str">
            <v>T-3X</v>
          </cell>
          <cell r="N1097" t="str">
            <v>220-240Vac; 50/60Hz; 10A; Clase I.</v>
          </cell>
          <cell r="O1097" t="str">
            <v>IEC 60335-1:2013 (Ed. 5.1)</v>
          </cell>
          <cell r="P1097" t="str">
            <v xml:space="preserve">KMZ-04-18-9380 </v>
          </cell>
          <cell r="Q1097" t="str">
            <v>LENOR S.R.L.</v>
          </cell>
          <cell r="R1097" t="str">
            <v>NA</v>
          </cell>
          <cell r="S1097" t="str">
            <v>NA</v>
          </cell>
          <cell r="T1097" t="str">
            <v>NA</v>
          </cell>
          <cell r="U1097" t="str">
            <v>NA</v>
          </cell>
          <cell r="V1097">
            <v>3</v>
          </cell>
          <cell r="W1097" t="str">
            <v>3.6</v>
          </cell>
          <cell r="X1097" t="str">
            <v>Cuidado personal</v>
          </cell>
          <cell r="Y1097">
            <v>43250</v>
          </cell>
          <cell r="Z1097"/>
          <cell r="AA1097" t="str">
            <v>BAJA</v>
          </cell>
          <cell r="AB1097" t="str">
            <v>NA</v>
          </cell>
          <cell r="AC1097" t="str">
            <v>NA</v>
          </cell>
          <cell r="AD1097" t="str">
            <v>-</v>
          </cell>
          <cell r="AE1097"/>
          <cell r="AF1097"/>
        </row>
        <row r="1098">
          <cell r="A1098" t="str">
            <v>TC-IACSA-0138/003.1</v>
          </cell>
          <cell r="B1098" t="str">
            <v>Tecnología de Avanzada S.A.</v>
          </cell>
          <cell r="C1098" t="str">
            <v>Licencia de Tipo (Sistema Nº 4)</v>
          </cell>
          <cell r="D1098" t="str">
            <v>BAJA</v>
          </cell>
          <cell r="E1098"/>
          <cell r="F1098">
            <v>30627363279</v>
          </cell>
          <cell r="G1098" t="str">
            <v>Las Heras 1587 Banfield, Buenos Aires, Argentina.</v>
          </cell>
          <cell r="H1098" t="str">
            <v xml:space="preserve">Laminox S.R.L. // Zona Industriale Callarella, 261-263, Sarnano, Macerata, Italia..
</v>
          </cell>
          <cell r="I1098" t="str">
            <v xml:space="preserve">Laminox S.R.L. // Zona Industriale Callarella, 261-263, Sarnano, Macerata, Italia..
</v>
          </cell>
          <cell r="J1098" t="str">
            <v>Italia.</v>
          </cell>
          <cell r="K1098" t="str">
            <v>Estufa a pellet</v>
          </cell>
          <cell r="L1098" t="str">
            <v>BARCALA</v>
          </cell>
          <cell r="M1098" t="str">
            <v>1) Ada Air; 2) APOLLO Air idro 18; 3) Bice Air; 4) Carla Air; 5) EOLO Air; 6) MariaChiara</v>
          </cell>
          <cell r="N1098" t="str">
            <v>230Vac; 50Hz; Clase I; 1), 3), 4), 5) 380W; 2) 340W;3); 6) 350W</v>
          </cell>
          <cell r="O1098" t="str">
            <v>IEC 60335-1:2013 (ED. 5.1) + IEC 60335-2-30:2009 (ED. 5.0).</v>
          </cell>
          <cell r="P1098" t="str">
            <v>BKZ-03-18-6020</v>
          </cell>
          <cell r="Q1098" t="str">
            <v>LENOR S.R.L.</v>
          </cell>
          <cell r="R1098" t="str">
            <v>NA</v>
          </cell>
          <cell r="S1098" t="str">
            <v>NA</v>
          </cell>
          <cell r="T1098" t="str">
            <v>NA</v>
          </cell>
          <cell r="U1098" t="str">
            <v>NA</v>
          </cell>
          <cell r="V1098">
            <v>3</v>
          </cell>
          <cell r="W1098" t="str">
            <v>3.1</v>
          </cell>
          <cell r="X1098" t="str">
            <v>Climatización</v>
          </cell>
          <cell r="Y1098">
            <v>43255</v>
          </cell>
          <cell r="Z1098"/>
          <cell r="AA1098" t="str">
            <v>BAJA</v>
          </cell>
          <cell r="AB1098" t="str">
            <v>NA</v>
          </cell>
          <cell r="AC1098" t="str">
            <v>NA</v>
          </cell>
          <cell r="AD1098" t="str">
            <v>-</v>
          </cell>
          <cell r="AE1098"/>
          <cell r="AF1098"/>
        </row>
        <row r="1099">
          <cell r="A1099" t="str">
            <v>IACSA-J8-002.1R1</v>
          </cell>
          <cell r="B1099" t="str">
            <v>Importadora JA S.A.</v>
          </cell>
          <cell r="C1099" t="str">
            <v>Licencia de Marca (Sistema Nº 5)</v>
          </cell>
          <cell r="D1099" t="str">
            <v>BAJA</v>
          </cell>
          <cell r="E1099"/>
          <cell r="F1099">
            <v>30708901500</v>
          </cell>
          <cell r="G1099" t="str">
            <v>Ladines 2552 3° 14, C.A.B.A., Argentina.</v>
          </cell>
          <cell r="H1099" t="str">
            <v xml:space="preserve">Ningbo Qiaopu Electric Co.,Ltd.  
Xiaoluxia village, Simen Town, Yuyao City, Ningbo City, Zhejiang 315472, China. </v>
          </cell>
          <cell r="I1099" t="str">
            <v>Ningbo Qiaopu Electric Co. Ltd. // Simen Town,  Yuyao City, Zhejiang, China.</v>
          </cell>
          <cell r="J1099" t="str">
            <v>China.</v>
          </cell>
          <cell r="K1099" t="str">
            <v>Ficha de alimentación bipolar con toma de tierra, con cable inyectado</v>
          </cell>
          <cell r="L1099" t="str">
            <v>QIAOPU</v>
          </cell>
          <cell r="M1099" t="str">
            <v>D11</v>
          </cell>
          <cell r="N1099" t="str">
            <v>250V~; 10A 
Con cable: H03VV-F (3G0,5-0,75mm2), H05V2V2-F (3G0,75-1,0mm2), H05RR-F (3G0,75-1,0mm2),
H05RN-F (3G0,75-1,0mm2), H03RT-H (3G0,75-1,0mm2)
Fabricados por : 
Ningbo Liansheng Wire &amp; Cable Co., Ltd. o/or Ningbo Qiaopu Electric Co. Ltd.</v>
          </cell>
          <cell r="O1099" t="str">
            <v>IRAM 2073: 2009 (Ed3.0) + IRAM-NM 60884-1:2006 (Ed1.0)</v>
          </cell>
          <cell r="P1099" t="str">
            <v>DZU-10-12-4815 + DZU-10-12-4733 (Cláusulas 8, 9, 10, 11, 17, 18, 25, 28)</v>
          </cell>
          <cell r="Q1099" t="str">
            <v>LENOR S.R.L.</v>
          </cell>
          <cell r="R1099" t="str">
            <v>NA</v>
          </cell>
          <cell r="S1099" t="str">
            <v>NA</v>
          </cell>
          <cell r="T1099" t="str">
            <v>NA</v>
          </cell>
          <cell r="U1099" t="str">
            <v>NA</v>
          </cell>
          <cell r="V1099">
            <v>1</v>
          </cell>
          <cell r="W1099" t="str">
            <v>1.3</v>
          </cell>
          <cell r="X1099" t="str">
            <v xml:space="preserve">Conductores y cables </v>
          </cell>
          <cell r="Y1099">
            <v>43256</v>
          </cell>
          <cell r="Z1099"/>
          <cell r="AA1099" t="str">
            <v>BAJA</v>
          </cell>
          <cell r="AB1099">
            <v>44096</v>
          </cell>
          <cell r="AC1099" t="str">
            <v>cambio de codificacion (CAMBIO INTERNO DE INTERTEK)</v>
          </cell>
          <cell r="AD1099" t="str">
            <v>-</v>
          </cell>
          <cell r="AE1099"/>
          <cell r="AF1099"/>
        </row>
        <row r="1100">
          <cell r="A1100" t="str">
            <v>IACSA-L20-005.1</v>
          </cell>
          <cell r="B1100" t="str">
            <v>Lynch Cocinas S.A.</v>
          </cell>
          <cell r="C1100" t="str">
            <v>Licencia de Marca (Sistema Nº 5)</v>
          </cell>
          <cell r="D1100" t="str">
            <v>BAJA</v>
          </cell>
          <cell r="E1100" t="str">
            <v>X</v>
          </cell>
          <cell r="F1100">
            <v>30709511625</v>
          </cell>
          <cell r="G1100" t="str">
            <v>Paraguay 643, Piso 4 , Oficina B, CABA, Argentina.</v>
          </cell>
          <cell r="H1100" t="str">
            <v>Yindu Kitchen Equipment Co., Ltd. // No.1 Xingxing Road, Xingqiao District, Yuhang, Ningbo, Zhejiang, China..</v>
          </cell>
          <cell r="I1100" t="str">
            <v>Yindu Kitchen Equipment Co., Ltd. // No.1 Xingxing Road, Xingqiao District, Yuhang, Ningbo, Zhejiang, China..</v>
          </cell>
          <cell r="J1100" t="str">
            <v>China.</v>
          </cell>
          <cell r="K1100" t="str">
            <v>Mesa refrigerada</v>
          </cell>
          <cell r="L1100" t="str">
            <v>LYNCH COCINAS</v>
          </cell>
          <cell r="M1100" t="str">
            <v>(1) EPF3422, (2) EPF3432, (3) EPF3442                                                                                                                                       Nota: Este certificado no cubre partes ó accesorios con cristales.</v>
          </cell>
          <cell r="N1100" t="str">
            <v>220V~, 50Hz, clase I, IPX0
(1) 2.9A, 340W, 750W sistema de descongelamiento
(2) 3.0A, 400W, 750W sistema de descongelamiento
(3) 4.0A, 550W, 750W sistema de descongelamiento</v>
          </cell>
          <cell r="O1100" t="str">
            <v>IEC 60335-2-89:2002 + A1:2005 + A1/Ec1:2005 + A2:2007 usada con IEC 60335-1:2001 (incl. Corrigendum 1:2002) + A1:2004 + A2:2006</v>
          </cell>
          <cell r="P1100" t="str">
            <v>CKC-01-09-0393; CKC-01-09-0393(S1); CKC-09-10-0648; CKC-04-13-3563 + CKC-04-13-3563 (S1); CKC-02-14-1149</v>
          </cell>
          <cell r="Q1100" t="str">
            <v>LENOR S.R.L.</v>
          </cell>
          <cell r="R1100" t="str">
            <v>NA</v>
          </cell>
          <cell r="S1100" t="str">
            <v>NA</v>
          </cell>
          <cell r="T1100" t="str">
            <v>NA</v>
          </cell>
          <cell r="U1100" t="str">
            <v>NA</v>
          </cell>
          <cell r="V1100">
            <v>3</v>
          </cell>
          <cell r="W1100" t="str">
            <v>3.3</v>
          </cell>
          <cell r="X1100" t="str">
            <v xml:space="preserve">Heladeras/freezers </v>
          </cell>
          <cell r="Y1100">
            <v>43257</v>
          </cell>
          <cell r="Z1100"/>
          <cell r="AA1100">
            <v>44290</v>
          </cell>
          <cell r="AB1100">
            <v>44354</v>
          </cell>
          <cell r="AC1100" t="str">
            <v>CAMBIO EN LA CODIFICACION INTERNA INTERTEK</v>
          </cell>
          <cell r="AD1100" t="str">
            <v>BAJA</v>
          </cell>
          <cell r="AE1100"/>
          <cell r="AF1100"/>
        </row>
        <row r="1101">
          <cell r="A1101" t="str">
            <v>IACSA-N14-005.1</v>
          </cell>
          <cell r="B1101" t="str">
            <v>Newsan S.A.</v>
          </cell>
          <cell r="C1101" t="str">
            <v>Licencia de Marca (Sistema Nº 5)</v>
          </cell>
          <cell r="D1101" t="str">
            <v>BAJA</v>
          </cell>
          <cell r="E1101"/>
          <cell r="F1101">
            <v>30642617555</v>
          </cell>
          <cell r="G1101" t="str">
            <v>Roque Pérez 3650, C.A.B.A., Argentina.</v>
          </cell>
          <cell r="H1101" t="str">
            <v>Chongqing Hui Ke Jin Yang Technology co., Ltd // NO.2388, Dongcheng Road, Jieshi Town, Banan District, Chongqing, China.</v>
          </cell>
          <cell r="I1101" t="str">
            <v>Chongqing Hui Ke Jin Yang Technology co., Ltd // NO.2388, Dongcheng Road, Jieshi Town, Banan District, Chongqing, China.</v>
          </cell>
          <cell r="J1101" t="str">
            <v>China.</v>
          </cell>
          <cell r="K1101" t="str">
            <v>Monitor con retroiluminacion LED</v>
          </cell>
          <cell r="L1101" t="str">
            <v>NOBLEX</v>
          </cell>
          <cell r="M1101" t="str">
            <v>EA27M6100</v>
          </cell>
          <cell r="N1101" t="str">
            <v>100-240Vac; 50/60Hz; 1,1A; Clase I</v>
          </cell>
          <cell r="O1101" t="str">
            <v>IEC 60950-1:2005 + A1:2009 + A2:2013</v>
          </cell>
          <cell r="P1101" t="str">
            <v>161009010SZN-001</v>
          </cell>
          <cell r="Q1101" t="str">
            <v>Intertek Testing Services Shenzhen Ltd. Kejiyuan Branch.</v>
          </cell>
          <cell r="R1101" t="str">
            <v>Intertek Testing Services (Singapore) Pte., Ltd.</v>
          </cell>
          <cell r="S1101" t="str">
            <v>SG ITS-12238</v>
          </cell>
          <cell r="T1101">
            <v>42698</v>
          </cell>
          <cell r="U1101" t="str">
            <v>Disp. 238-E/17</v>
          </cell>
          <cell r="V1101">
            <v>5</v>
          </cell>
          <cell r="W1101" t="str">
            <v>5.6</v>
          </cell>
          <cell r="X1101" t="str">
            <v>Monitores de informática y video s/sintonizador</v>
          </cell>
          <cell r="Y1101">
            <v>43257</v>
          </cell>
          <cell r="Z1101"/>
          <cell r="AA1101" t="str">
            <v>BAJA</v>
          </cell>
          <cell r="AB1101">
            <v>43955</v>
          </cell>
          <cell r="AC1101" t="str">
            <v>sin stock</v>
          </cell>
          <cell r="AD1101" t="str">
            <v>-</v>
          </cell>
          <cell r="AE1101"/>
          <cell r="AF1101"/>
        </row>
        <row r="1102">
          <cell r="A1102" t="str">
            <v>IACSA-S38-001.7</v>
          </cell>
          <cell r="B1102" t="str">
            <v>MARTA ESTELA SOBRE CASAS</v>
          </cell>
          <cell r="C1102" t="str">
            <v>Licencia de Marca (Sistema Nº 5)</v>
          </cell>
          <cell r="D1102" t="str">
            <v>BAJA</v>
          </cell>
          <cell r="E1102"/>
          <cell r="F1102">
            <v>27139069914</v>
          </cell>
          <cell r="G1102" t="str">
            <v>Av. Juan Bautista Alberdi 1714, C.A.B.A., Argentina.</v>
          </cell>
          <cell r="H1102" t="str">
            <v>SLAMP S.P.A. // Via Tre Cannelle, 3, 00071 Pomezia (RM), Roma, Italia..</v>
          </cell>
          <cell r="I1102" t="str">
            <v>MA. VA. S.C.A.R.L. // Via Vaccareccia 43/e, Pomezia (RM) 00071, Roma, Italia..</v>
          </cell>
          <cell r="J1102" t="str">
            <v>Italia.</v>
          </cell>
          <cell r="K1102" t="str">
            <v>Luminaria fija para pared, techo y suspensión</v>
          </cell>
          <cell r="L1102" t="str">
            <v>SLAMP</v>
          </cell>
          <cell r="M1102" t="str">
            <v>1) ETOILE LARGE (ARTICULO N°: ETO78SOS0003LE000);
2) ETOILE (ARTICULO N°: ETO78SOS0001LE000);
3) ETOILE CEILING WALL (ARTICULO N°: ETO78PLF0001LE000)</v>
          </cell>
          <cell r="N1102" t="str">
            <v>220-240Vac; 50Hz; Clase II; IP20; 1); 2) 35W; 3) 30W</v>
          </cell>
          <cell r="O1102" t="str">
            <v>IEC 60598-1:2008 (Ed. 7.0) + IEC 60598-2-1:1979 (Ed. 1.0) + IEC 62031:2008 (ed.1.0) (Cl. 13)</v>
          </cell>
          <cell r="P1102" t="str">
            <v>180427 01 SE</v>
          </cell>
          <cell r="Q1102" t="str">
            <v>CES S.A.</v>
          </cell>
          <cell r="R1102" t="str">
            <v>NA</v>
          </cell>
          <cell r="S1102" t="str">
            <v>NA</v>
          </cell>
          <cell r="T1102" t="str">
            <v>NA</v>
          </cell>
          <cell r="U1102" t="str">
            <v>NA</v>
          </cell>
          <cell r="V1102">
            <v>2</v>
          </cell>
          <cell r="W1102" t="str">
            <v>2.1</v>
          </cell>
          <cell r="X1102" t="str">
            <v xml:space="preserve">Luminaria: artefacto completo </v>
          </cell>
          <cell r="Y1102">
            <v>43258</v>
          </cell>
          <cell r="Z1102"/>
          <cell r="AA1102">
            <v>44793</v>
          </cell>
          <cell r="AB1102">
            <v>44837</v>
          </cell>
          <cell r="AC1102" t="str">
            <v>NO CUMPLIO CON EL PROCESO DE VIGILANCIA</v>
          </cell>
          <cell r="AD1102">
            <v>-1119</v>
          </cell>
          <cell r="AE1102"/>
          <cell r="AF1102"/>
        </row>
        <row r="1103">
          <cell r="A1103" t="str">
            <v>IACSA-P26-001.1</v>
          </cell>
          <cell r="B1103" t="str">
            <v>Positivo Argentina S.R.L.</v>
          </cell>
          <cell r="C1103" t="str">
            <v>Licencia de Marca (Sistema Nº 5)</v>
          </cell>
          <cell r="D1103" t="str">
            <v>BAJA</v>
          </cell>
          <cell r="E1103"/>
          <cell r="F1103">
            <v>30715732749</v>
          </cell>
          <cell r="G1103" t="str">
            <v>Juan María Gutiérrez 3765, 4° piso, Palermo, C.A.B.A., Argentina.</v>
          </cell>
          <cell r="H1103" t="str">
            <v>Ten Pao Electronics (Huizhou) Co.,Ltd. // Dongjiang Industrial Area, Shuikou Town, Huizhou, Guangdong, China.</v>
          </cell>
          <cell r="I1103" t="str">
            <v>Ten Pao Electronics (Huizhou) Co.,Ltd. // Dongjiang Industrial Area, Shuikou Town, Huizhou, Guangdong, China.</v>
          </cell>
          <cell r="J1103" t="str">
            <v>China.</v>
          </cell>
          <cell r="K1103" t="str">
            <v>Cargador de telefono</v>
          </cell>
          <cell r="L1103" t="str">
            <v>TEN PAO</v>
          </cell>
          <cell r="M1103" t="str">
            <v>S005AYA0500100</v>
          </cell>
          <cell r="N1103" t="str">
            <v>Entrada: 100-240Vca;50/60Hz; 200mA ; Clase II; Salida: 5Vdc; 1000mA</v>
          </cell>
          <cell r="O1103" t="str">
            <v>IEC 60950-1:2005 (Ed. 2.0) + A1:2009 + A2:2013</v>
          </cell>
          <cell r="P1103" t="str">
            <v>170405174GZU-001 Mod.1</v>
          </cell>
          <cell r="Q1103" t="str">
            <v>Intertek Testing Services Shenzhen Ltd. Guangzhou Branch</v>
          </cell>
          <cell r="R1103" t="str">
            <v>Intertek Testing Services (Singapore) Pte., Ltd.</v>
          </cell>
          <cell r="S1103" t="str">
            <v>SG ITS-12982M1</v>
          </cell>
          <cell r="T1103">
            <v>43167</v>
          </cell>
          <cell r="U1103" t="str">
            <v>Disp. 238-E 2017</v>
          </cell>
          <cell r="V1103">
            <v>4</v>
          </cell>
          <cell r="W1103" t="str">
            <v>4.2</v>
          </cell>
          <cell r="X1103" t="str">
            <v>Fuente de alimentación para equipos de tecnología de la información</v>
          </cell>
          <cell r="Y1103">
            <v>43262</v>
          </cell>
          <cell r="Z1103"/>
          <cell r="AA1103" t="str">
            <v>BAJA</v>
          </cell>
          <cell r="AB1103" t="str">
            <v>NA</v>
          </cell>
          <cell r="AC1103" t="str">
            <v>NA</v>
          </cell>
          <cell r="AD1103" t="str">
            <v>-</v>
          </cell>
          <cell r="AE1103"/>
          <cell r="AF1103"/>
        </row>
        <row r="1104">
          <cell r="A1104" t="str">
            <v>TC-IACSA-0186/001.1</v>
          </cell>
          <cell r="B1104" t="str">
            <v>LPA Lighting Partners Argentina S.A.</v>
          </cell>
          <cell r="C1104" t="str">
            <v>Licencia de Tipo (Sistema Nº 4)</v>
          </cell>
          <cell r="D1104" t="str">
            <v>BAJA</v>
          </cell>
          <cell r="E1104"/>
          <cell r="F1104">
            <v>30715580930</v>
          </cell>
          <cell r="G1104" t="str">
            <v>Av. Emilio Castro 7354, Capital Federal, Argentina.</v>
          </cell>
          <cell r="H1104" t="str">
            <v>Signcomplex LTD // Yijia Industrial Park, Fuqian Road, Guanlan Town, Longhua New District, Shenzhen, Guangdong, China..</v>
          </cell>
          <cell r="I1104" t="str">
            <v>Signcomplex LTD // Yijia Industrial Park, Fuqian Road, Guanlan Town, Longhua New District, Shenzhen, Guangdong, China..</v>
          </cell>
          <cell r="J1104" t="str">
            <v>China.</v>
          </cell>
          <cell r="K1104" t="str">
            <v>Tira de LED</v>
          </cell>
          <cell r="L1104" t="str">
            <v>Signcomplex</v>
          </cell>
          <cell r="M1104" t="str">
            <v>SC-SF-IB-R-4LED-12V; SC-SF-IB-R-4LED-12V-65; SC-SF-IB-R-4LED-12V-60; 
SC-SF-IB-R-4LED-12V-55; SC-SF-IB-R-4LED-12V-50; SC-SF-IB-R-4LED-12V-45;
 SC-SF-IB-R-4LED-12V-40; SC-SF-IB-R-4LED-12V-35; SC-SF-IB-R-4LED-12V-30;
 SC-SF-IB-R-4LED-12V-25; SC-SF-IB-R-4LED-12V-20; SC-SF-IB-R-4LED-12V-15;
 SC-SF-IB-R-4LED-12V-10; SC-SF-IB-R-4LED-12V-5; SC-SF-IB-R-4LED-12V-2</v>
          </cell>
          <cell r="N1104" t="str">
            <v>12Vdc; IP20; Ver Anexo 1</v>
          </cell>
          <cell r="O1104" t="str">
            <v>IEC 62031:2012 (Ed 1.1)</v>
          </cell>
          <cell r="P1104" t="str">
            <v>SE Nº 46059</v>
          </cell>
          <cell r="Q1104" t="str">
            <v>IADEV S.A.</v>
          </cell>
          <cell r="R1104" t="str">
            <v>NA</v>
          </cell>
          <cell r="S1104" t="str">
            <v>NA</v>
          </cell>
          <cell r="T1104" t="str">
            <v>NA</v>
          </cell>
          <cell r="U1104" t="str">
            <v>NA</v>
          </cell>
          <cell r="V1104">
            <v>2</v>
          </cell>
          <cell r="W1104" t="str">
            <v>2.3</v>
          </cell>
          <cell r="X1104" t="str">
            <v>Lámparas</v>
          </cell>
          <cell r="Y1104">
            <v>43263</v>
          </cell>
          <cell r="Z1104"/>
          <cell r="AA1104" t="str">
            <v>BAJA</v>
          </cell>
          <cell r="AB1104" t="str">
            <v>NA</v>
          </cell>
          <cell r="AC1104" t="str">
            <v>NA</v>
          </cell>
          <cell r="AD1104" t="str">
            <v>-</v>
          </cell>
          <cell r="AE1104"/>
          <cell r="AF1104"/>
        </row>
        <row r="1105">
          <cell r="A1105" t="str">
            <v>TC-IACSA-0157/001.1R1</v>
          </cell>
          <cell r="B1105" t="str">
            <v>Power Systems Argentina S.A.</v>
          </cell>
          <cell r="C1105" t="str">
            <v>Licencia de Tipo (Sistema Nº 4)</v>
          </cell>
          <cell r="D1105" t="str">
            <v>BAJA</v>
          </cell>
          <cell r="E1105"/>
          <cell r="F1105">
            <v>30707910530</v>
          </cell>
          <cell r="G1105" t="str">
            <v>Deheza 1651 Piso 13 Depto “F”, C.A.B.A., Argentina</v>
          </cell>
          <cell r="H1105" t="str">
            <v>CENTRALION INDUSTRIAL INC.</v>
          </cell>
          <cell r="I1105" t="str">
            <v>Lian Zheng Electronic (Shenzhen) Co. Ltd.
Nro 4 Liufang RD, Block 67, Xin'An Street Office, Baoan, Shenzhen, Guangdong, 518101, China..</v>
          </cell>
          <cell r="J1105" t="str">
            <v>China.</v>
          </cell>
          <cell r="K1105" t="str">
            <v>Fuente de alimentacion ininterrumpida (UPS)</v>
          </cell>
          <cell r="L1105" t="str">
            <v>POLARIS</v>
          </cell>
          <cell r="M1105" t="str">
            <v>RT 3000</v>
          </cell>
          <cell r="N1105" t="str">
            <v xml:space="preserve">Entrada : 220Vca, 50HZ, Clase I, Monofásica, 14.6A. 
Salida: 220Vca, 50Hz, Monofásica, 3000 VA / 2700 W, 13.7A.
</v>
          </cell>
          <cell r="O1105" t="str">
            <v>IEC 62040-1:2008 (Ed. 1.0)</v>
          </cell>
          <cell r="P1105" t="str">
            <v>CXT-12-16-7826</v>
          </cell>
          <cell r="Q1105" t="str">
            <v>LENOR S.R.L.</v>
          </cell>
          <cell r="R1105" t="str">
            <v>NA</v>
          </cell>
          <cell r="S1105" t="str">
            <v>NA</v>
          </cell>
          <cell r="T1105" t="str">
            <v>NA</v>
          </cell>
          <cell r="U1105" t="str">
            <v>NA</v>
          </cell>
          <cell r="V1105">
            <v>5</v>
          </cell>
          <cell r="W1105" t="str">
            <v>5.8</v>
          </cell>
          <cell r="X1105" t="str">
            <v>Equipamiento de tecnología de la información y comunicación</v>
          </cell>
          <cell r="Y1105">
            <v>43263</v>
          </cell>
          <cell r="Z1105"/>
          <cell r="AA1105" t="str">
            <v>BAJA</v>
          </cell>
          <cell r="AB1105">
            <v>43422</v>
          </cell>
          <cell r="AC1105" t="str">
            <v>Falta de inicio de vigilancia</v>
          </cell>
          <cell r="AD1105" t="str">
            <v>-</v>
          </cell>
          <cell r="AE1105"/>
          <cell r="AF1105"/>
        </row>
        <row r="1106">
          <cell r="A1106" t="str">
            <v>IACSA-R9-001.1R3</v>
          </cell>
          <cell r="B1106" t="str">
            <v>Red Bull Argentina S.R.L.</v>
          </cell>
          <cell r="C1106" t="str">
            <v>Licencia de Marca (Sistema Nº 5)</v>
          </cell>
          <cell r="D1106" t="str">
            <v>BAJA</v>
          </cell>
          <cell r="E1106"/>
          <cell r="F1106">
            <v>30707962573</v>
          </cell>
          <cell r="G1106" t="str">
            <v>Tucuman 1 , piso 4, CABA, Argentina.</v>
          </cell>
          <cell r="H1106" t="str">
            <v>Suzhou Seitek Co., Ltd. // 19 Lianfeng Road 1st District, Yushan Industrial Park,
Changshu,Jiangsu, China..</v>
          </cell>
          <cell r="I1106" t="str">
            <v>Suzhou Seitek Co., Ltd. // 19 Lianfeng Road 1st District, Yushan Industrial Park, Changshu,Jiangsu, China..</v>
          </cell>
          <cell r="J1106" t="str">
            <v>China.</v>
          </cell>
          <cell r="K1106" t="str">
            <v>Heladera exhibidora</v>
          </cell>
          <cell r="L1106" t="str">
            <v>RED BULL</v>
          </cell>
          <cell r="M1106" t="str">
            <v>1) RB-SCT ECO LED (1401-144002)
2) RB-GDCT ECO LED (1401-146001)</v>
          </cell>
          <cell r="N1106" t="str">
            <v xml:space="preserve">220-240V; 50Hz; Clase I;
1) 0,4A, 70W, R600a/14g; 2) 0,6A, 110W, R600a/21g    </v>
          </cell>
          <cell r="O1106" t="str">
            <v>IEC 60335-1:2010 (Ed. 5.0) + A1:2013 + IEC 60335-2-89:2010 (Ed. 2.0) +A1:2012</v>
          </cell>
          <cell r="P1106" t="str">
            <v xml:space="preserve">151100690SHA-001; 151100690SHA-001M1
</v>
          </cell>
          <cell r="Q1106" t="str">
            <v>Intertek Testing Services Shanghai</v>
          </cell>
          <cell r="R1106" t="str">
            <v>Intertek Semko AB</v>
          </cell>
          <cell r="S1106" t="str">
            <v xml:space="preserve">ifico </v>
          </cell>
          <cell r="T1106" t="str">
            <v>heladeras y freezers</v>
          </cell>
          <cell r="U1106" t="str">
            <v>NA</v>
          </cell>
          <cell r="V1106">
            <v>3</v>
          </cell>
          <cell r="W1106" t="str">
            <v>3.3</v>
          </cell>
          <cell r="X1106" t="str">
            <v xml:space="preserve">Heladeras/freezers </v>
          </cell>
          <cell r="Y1106">
            <v>43263</v>
          </cell>
          <cell r="Z1106"/>
          <cell r="AA1106">
            <v>44386</v>
          </cell>
          <cell r="AB1106"/>
          <cell r="AC1106"/>
          <cell r="AD1106">
            <v>-1526</v>
          </cell>
          <cell r="AE1106"/>
          <cell r="AF1106"/>
        </row>
        <row r="1107">
          <cell r="A1107" t="str">
            <v>IACSA-G16-002.2</v>
          </cell>
          <cell r="B1107" t="str">
            <v>Goldmund S.A.</v>
          </cell>
          <cell r="C1107" t="str">
            <v>Licencia de Marca (Sistema Nº 5)</v>
          </cell>
          <cell r="D1107" t="str">
            <v>BAJA</v>
          </cell>
          <cell r="E1107"/>
          <cell r="F1107">
            <v>30708603879</v>
          </cell>
          <cell r="G1107" t="str">
            <v>Humboldt 2355, 1° Piso, CABA, Argentina.</v>
          </cell>
          <cell r="H1107" t="str">
            <v>Gree Eelectric Appliances, Inc. // Zhuhai West Jinji Rd, Qianshan, Zhuhai, Guangdong, China.</v>
          </cell>
          <cell r="I1107" t="str">
            <v>Gree Electric Appliances, Inc. Of Zhuhai // West Jinji Rd, Qianshan, Zhuhai, Guangdong, China.</v>
          </cell>
          <cell r="J1107" t="str">
            <v>China.</v>
          </cell>
          <cell r="K1107" t="str">
            <v>Aire acondicionado portátil</v>
          </cell>
          <cell r="L1107" t="str">
            <v>PEABODY</v>
          </cell>
          <cell r="M1107" t="str">
            <v>PE-PA12000FC</v>
          </cell>
          <cell r="N1107" t="str">
            <v>220-240 V~; 50 Hz; 1550 W; Clase I; Potencia modo frio: 1350W; Potencia modo calor: 1255W; Capacidad modo frio: 3250W; Capacidad modo calor: 3250W;
Clase climática: T1; Peso: 40Kg; Presión de baja: 2,5MPa; Presión de alta: 4,3MPa; Gas refrigerante: R410A; Carga refrigerante 1,02Kg</v>
          </cell>
          <cell r="O1107" t="str">
            <v>IEC 60335-1:2010 (Ed.5.0) + A1:2013 + IEC 60335-2-40:2013 (Ed. 5.0)</v>
          </cell>
          <cell r="P1107" t="str">
            <v>140819076GZU-001 mod.4</v>
          </cell>
          <cell r="Q1107" t="str">
            <v>Intertek Testing Services Shenzhen Ltd., Guangzhou Branch</v>
          </cell>
          <cell r="R1107" t="str">
            <v>Intertek Testing Services (Singapore) Pte Ltd.</v>
          </cell>
          <cell r="S1107" t="str">
            <v>SG ITS-13737</v>
          </cell>
          <cell r="T1107">
            <v>42982</v>
          </cell>
          <cell r="U1107" t="str">
            <v>Disp 238-E 2017</v>
          </cell>
          <cell r="V1107">
            <v>3</v>
          </cell>
          <cell r="W1107" t="str">
            <v>3.1</v>
          </cell>
          <cell r="X1107" t="str">
            <v>Climatización</v>
          </cell>
          <cell r="Y1107">
            <v>43264</v>
          </cell>
          <cell r="Z1107"/>
          <cell r="AA1107" t="str">
            <v>BAJA</v>
          </cell>
          <cell r="AB1107">
            <v>43802</v>
          </cell>
          <cell r="AC1107" t="str">
            <v>No se comercializa mas el producto</v>
          </cell>
          <cell r="AD1107" t="str">
            <v>-</v>
          </cell>
          <cell r="AE1107"/>
          <cell r="AF1107"/>
        </row>
        <row r="1108">
          <cell r="A1108" t="str">
            <v>TC-IACSA-0133/014.1</v>
          </cell>
          <cell r="B1108" t="str">
            <v>Importadora JA S.A.</v>
          </cell>
          <cell r="C1108" t="str">
            <v>Licencia de Tipo (Sistema Nº 4)</v>
          </cell>
          <cell r="D1108" t="str">
            <v>BAJA</v>
          </cell>
          <cell r="E1108"/>
          <cell r="F1108">
            <v>30708901500</v>
          </cell>
          <cell r="G1108" t="str">
            <v>Ladines 2552  3° 14, C.A.B.A., Argentina.</v>
          </cell>
          <cell r="H1108" t="str">
            <v>Shaoxing Chanty Lighting Co., Ltd. // Shengfeng New Town, Baiguan St. Sangyu District, Shaoxing, Zhejiang, China.</v>
          </cell>
          <cell r="I1108" t="str">
            <v>Shaoxing Chanty Lighting Co., Ltd. // Shengfeng New Town, Baiguan St. Sangyu District, Shaoxing, Zhejiang, China.</v>
          </cell>
          <cell r="J1108" t="str">
            <v>China.</v>
          </cell>
          <cell r="K1108" t="str">
            <v>Lámpara LED</v>
          </cell>
          <cell r="L1108" t="str">
            <v>JA</v>
          </cell>
          <cell r="M1108" t="str">
            <v>1) JA-L1203; 2) JA-L1206; 3) JA-L1208; 4) JA-L1210</v>
          </cell>
          <cell r="N1108" t="str">
            <v>12Vcc; E27; 1) 3W; 250mA; 2) 6w; 500mA; 3) 8W; 650mA; 4) 10W; 830mA</v>
          </cell>
          <cell r="O1108" t="str">
            <v>IEC 62838:2015 (Ed. 1.0) Excluyendo Cl.6 + IEC 62560:2011 (Ed. 1.1) Solo Cl. 6</v>
          </cell>
          <cell r="P1108" t="str">
            <v>SE Nº 44942; SE Nº 44946</v>
          </cell>
          <cell r="Q1108" t="str">
            <v>IADEV S.A.</v>
          </cell>
          <cell r="R1108" t="str">
            <v>NA</v>
          </cell>
          <cell r="S1108" t="str">
            <v>NA</v>
          </cell>
          <cell r="T1108" t="str">
            <v>NA</v>
          </cell>
          <cell r="U1108" t="str">
            <v>NA</v>
          </cell>
          <cell r="V1108">
            <v>2</v>
          </cell>
          <cell r="W1108" t="str">
            <v>2.3</v>
          </cell>
          <cell r="X1108" t="str">
            <v>Lámparas</v>
          </cell>
          <cell r="Y1108">
            <v>43264</v>
          </cell>
          <cell r="Z1108"/>
          <cell r="AA1108" t="str">
            <v>BAJA</v>
          </cell>
          <cell r="AB1108">
            <v>43654</v>
          </cell>
          <cell r="AC1108" t="str">
            <v>el cliente no renovara el certificado</v>
          </cell>
          <cell r="AD1108" t="str">
            <v>-</v>
          </cell>
          <cell r="AE1108"/>
          <cell r="AF1108"/>
        </row>
        <row r="1109">
          <cell r="A1109" t="str">
            <v>IACSA-F13-004.1</v>
          </cell>
          <cell r="B1109" t="str">
            <v>FLET 8 S.R.L.</v>
          </cell>
          <cell r="C1109" t="str">
            <v>Licencia de Marca (Sistema Nº 5)</v>
          </cell>
          <cell r="D1109" t="str">
            <v>BAJA</v>
          </cell>
          <cell r="E1109"/>
          <cell r="F1109">
            <v>33711490049</v>
          </cell>
          <cell r="G1109" t="str">
            <v>Mariano Fragueiro 379, PB, Alberdi, Córdoba, Argentina.</v>
          </cell>
          <cell r="H1109" t="str">
            <v>Guangzhou Xinyue Electronic Technology, Co., Ltd. // Building A1, New Materials Science and Technology Industrial Park, Fangcun ChaJiao Road, Liwan District, Guangzhou City, China.</v>
          </cell>
          <cell r="I1109" t="str">
            <v>Foshan Chan Cheng Xin Yue Shun Tuo Electronic Equipment Factory // 4/f, block A. longindustrial zone, zhangcha street chancheng district, Foshan, Guangdong, China.</v>
          </cell>
          <cell r="J1109" t="str">
            <v>China.</v>
          </cell>
          <cell r="K1109" t="str">
            <v>Estación de soldado por aire caliente + lápiz soldador</v>
          </cell>
          <cell r="L1109" t="str">
            <v>YAXUN</v>
          </cell>
          <cell r="M1109" t="str">
            <v>1) 878 D++; 2) 878 D+; 3) 852 T; 4) 852 TD; 5) 852 D+; 6) 850 B+</v>
          </cell>
          <cell r="N1109" t="str">
            <v xml:space="preserve">220Vca; 50Hz; Clase I; 1), 2) 650W; 4) 280W; 3), 5), 6) 270W </v>
          </cell>
          <cell r="O1109" t="str">
            <v>IEC 60335-1:2013 (Ed.5.1) + IEC 60335-2-45:2012 (Ed. 3.2)</v>
          </cell>
          <cell r="P1109" t="str">
            <v xml:space="preserve">LQC-11-17-6423 </v>
          </cell>
          <cell r="Q1109" t="str">
            <v>LENOR S.R.L.</v>
          </cell>
          <cell r="R1109" t="str">
            <v>NA</v>
          </cell>
          <cell r="S1109" t="str">
            <v>NA</v>
          </cell>
          <cell r="T1109" t="str">
            <v>NA</v>
          </cell>
          <cell r="U1109" t="str">
            <v>NA</v>
          </cell>
          <cell r="V1109">
            <v>6</v>
          </cell>
          <cell r="W1109" t="str">
            <v>6.4</v>
          </cell>
          <cell r="X1109" t="str">
            <v>Pistola de aire caliente y soldadores</v>
          </cell>
          <cell r="Y1109">
            <v>43265</v>
          </cell>
          <cell r="Z1109"/>
          <cell r="AA1109" t="str">
            <v>BAJA</v>
          </cell>
          <cell r="AB1109">
            <v>43479</v>
          </cell>
          <cell r="AC1109" t="str">
            <v>reeemplazado por revision</v>
          </cell>
          <cell r="AD1109" t="str">
            <v>-</v>
          </cell>
          <cell r="AE1109"/>
          <cell r="AF1109"/>
        </row>
        <row r="1110">
          <cell r="A1110" t="str">
            <v>IACSA-R9-001.1R2</v>
          </cell>
          <cell r="B1110" t="str">
            <v>Red Bull Argentina S.R.L.</v>
          </cell>
          <cell r="C1110" t="str">
            <v>Licencia de Marca (Sistema Nº 5)</v>
          </cell>
          <cell r="D1110" t="str">
            <v>BAJA</v>
          </cell>
          <cell r="E1110"/>
          <cell r="F1110">
            <v>30707962573</v>
          </cell>
          <cell r="G1110" t="str">
            <v>Tucuman 1 , piso 4, CABA, Argentina.</v>
          </cell>
          <cell r="H1110" t="str">
            <v>Jiangsu Selon Electric Appliances Co, Ltd.// 19 Lianfeng Road 1st District, Yushan Industrial Park, Changshu, Jiangsu, P.R.China..</v>
          </cell>
          <cell r="I1110" t="str">
            <v>Suzhou Seitek Co., Ltd. // 19 Lianfeng Road 1st District, Yushan Industrial Park, Changshu,Jiangsu, China..</v>
          </cell>
          <cell r="J1110" t="str">
            <v>China.</v>
          </cell>
          <cell r="K1110" t="str">
            <v>Heladera exhibidora</v>
          </cell>
          <cell r="L1110" t="str">
            <v>RED BULL</v>
          </cell>
          <cell r="M1110" t="str">
            <v>1) RB-SCT ECO LED (1401-144002)
2) RB-GDCT ECO LED (1401-146001)</v>
          </cell>
          <cell r="N1110" t="str">
            <v xml:space="preserve">220-240V; 50Hz; Clase I;
1) 0,4A, 70W, R600a/14g; 2) 0,6A, 110W, R600a/21g    </v>
          </cell>
          <cell r="O1110" t="str">
            <v>IEC 60335-1:2010 (Ed. 5.0) + A1:2013 + IEC 60335-2-89:2010 (Ed. 2.0) +A1:2012</v>
          </cell>
          <cell r="P1110" t="str">
            <v xml:space="preserve">151100690SHA-001; 151100690SHA-001M1
</v>
          </cell>
          <cell r="Q1110" t="str">
            <v>Intertek Testing Services Shanghai</v>
          </cell>
          <cell r="R1110" t="str">
            <v>Intertek Semko AB</v>
          </cell>
          <cell r="S1110" t="str">
            <v>SE-81304M1</v>
          </cell>
          <cell r="T1110" t="str">
            <v>heladeras y freezers</v>
          </cell>
          <cell r="U1110" t="str">
            <v>NA</v>
          </cell>
          <cell r="V1110">
            <v>3</v>
          </cell>
          <cell r="W1110" t="str">
            <v>3.3</v>
          </cell>
          <cell r="X1110" t="str">
            <v xml:space="preserve">Heladeras/freezers </v>
          </cell>
          <cell r="Y1110">
            <v>43265</v>
          </cell>
          <cell r="Z1110"/>
          <cell r="AA1110" t="str">
            <v>BAJA</v>
          </cell>
          <cell r="AB1110">
            <v>43356</v>
          </cell>
          <cell r="AC1110" t="str">
            <v xml:space="preserve">REVISION POR ERROR DE TIPEO EN CARAC.ELECTRICAS
</v>
          </cell>
          <cell r="AD1110" t="str">
            <v>-</v>
          </cell>
          <cell r="AE1110"/>
          <cell r="AF1110"/>
        </row>
        <row r="1111">
          <cell r="A1111" t="str">
            <v>IACSA-R9-001.3R2</v>
          </cell>
          <cell r="B1111" t="str">
            <v>Red Bull Argentina S.R.L.</v>
          </cell>
          <cell r="C1111" t="str">
            <v>Licencia de Marca (Sistema Nº 5)</v>
          </cell>
          <cell r="D1111" t="str">
            <v>BAJA</v>
          </cell>
          <cell r="E1111"/>
          <cell r="F1111">
            <v>30707962573</v>
          </cell>
          <cell r="G1111" t="str">
            <v>Tucuman 1 , piso 4, CABA, Argentina.</v>
          </cell>
          <cell r="H1111" t="str">
            <v>Jiangsu Selon Electric Appliances Co, Ltd.// 19 Lianfeng Road 1st District, Yushan Industrial Park, Changshu, Jiangsu, P.R.China..</v>
          </cell>
          <cell r="I1111" t="str">
            <v>Suzhou Seitek Co., Ltd. // 19 Lianfeng Road 1st District, Yushan Industrial Park, Changshu,Jiangsu, China..</v>
          </cell>
          <cell r="J1111" t="str">
            <v>China.</v>
          </cell>
          <cell r="K1111" t="str">
            <v>Heladera exhibidora</v>
          </cell>
          <cell r="L1111" t="str">
            <v>RED BULL</v>
          </cell>
          <cell r="M1111" t="str">
            <v>RB-BC 2020 ECO LED 1 (1509-227002)</v>
          </cell>
          <cell r="N1111" t="str">
            <v>220-240V, 50Hz, 0,46A, R600a/13g, Clase I</v>
          </cell>
          <cell r="O1111" t="str">
            <v>IEC 60335-1:2010 (Ed. 5.0) + IEC 60335-2-89:2010 (Ed. 2.0) +A1:2012</v>
          </cell>
          <cell r="P1111" t="str">
            <v>140500676SHA-001</v>
          </cell>
          <cell r="Q1111" t="str">
            <v>Intertek Testing Services Shanghai Limited</v>
          </cell>
          <cell r="R1111" t="str">
            <v>Intertek Semko AB</v>
          </cell>
          <cell r="S1111" t="str">
            <v>SE-76767</v>
          </cell>
          <cell r="T1111" t="str">
            <v>NA</v>
          </cell>
          <cell r="U1111" t="str">
            <v>NA</v>
          </cell>
          <cell r="V1111">
            <v>3</v>
          </cell>
          <cell r="W1111" t="str">
            <v>3.3</v>
          </cell>
          <cell r="X1111" t="str">
            <v xml:space="preserve">Heladeras/freezers </v>
          </cell>
          <cell r="Y1111">
            <v>43265</v>
          </cell>
          <cell r="Z1111"/>
          <cell r="AA1111" t="str">
            <v>BAJA</v>
          </cell>
          <cell r="AB1111">
            <v>43962</v>
          </cell>
          <cell r="AC1111" t="str">
            <v>Se tramitó un nuevo certificado (IACSA- R9-006.1) correspondiente al mismo producto, por cambios en la razón social del fabricante</v>
          </cell>
          <cell r="AD1111" t="str">
            <v>-</v>
          </cell>
          <cell r="AE1111"/>
          <cell r="AF1111"/>
        </row>
        <row r="1112">
          <cell r="A1112" t="str">
            <v>IACSA-J8-010.1R2</v>
          </cell>
          <cell r="B1112" t="str">
            <v>Importadora JA S.A.</v>
          </cell>
          <cell r="C1112" t="str">
            <v>Licencia de Marca (Sistema Nº 5)</v>
          </cell>
          <cell r="D1112" t="str">
            <v>BAJA</v>
          </cell>
          <cell r="E1112"/>
          <cell r="F1112">
            <v>30708901500</v>
          </cell>
          <cell r="G1112" t="str">
            <v>Ladines 2552  3° 14, C.A.B.A., Argentina.</v>
          </cell>
          <cell r="H1112" t="str">
            <v>Ningbo Jinghui Opto-Electronic Co Ltd</v>
          </cell>
          <cell r="I1112" t="str">
            <v>Ningbo Jinghui Opto-Electronic Co., Ltd. // No. 616 Qingqing Road, District B, Ningbo, China..</v>
          </cell>
          <cell r="J1112" t="str">
            <v>China.</v>
          </cell>
          <cell r="K1112" t="str">
            <v xml:space="preserve">Lámpara LED </v>
          </cell>
          <cell r="L1112" t="str">
            <v>JA</v>
          </cell>
          <cell r="M1112" t="str">
            <v>(1) JA-L4503, (2) JA-L4505, (3) JA-L4508, (4) JA-L6006, (5) JA-L6009, (6) JA-L6012,
(7) JA-L6015, (8) JA-L1030, (9) JA-L1240, (10) JA-L1450, (11) JA-L1560, (12) JA-U120,
(13) JA-U180, (14) JA-U240, (15) JA-C250, (16) JA-C300</v>
          </cell>
          <cell r="N1112" t="str">
            <v>170-240Vac; 50/60Hz; E27; 1) 3W, 20mA, 3 Leds; 2) 5W, 30mA, 5 Leds;
3) 7W, 70mA, 7 Leds; 4) 6W, 40mA, 6 Leds; 5) 9W, 75mA, 9 Leds;
6)12W, 85mA, 12 Leds; 7)15W, 95mA, 15 Leds; 8) 30W, 150mA, 36 Leds;
9) 40W, 170mA, 88 Leds; 10) 50W, 200mA, 56 Leds; 11) 60W, 220mA, 68 Leds;
12) 12W, 85mA, 20 Leds; 13) 18W, 100mA, 30 Leds; 14) 24W, 110mA, 40 Leds;
15) 25W, 115mA, 45Leds; 16) 12W, 85mA, 56 Leds</v>
          </cell>
          <cell r="O1112" t="str">
            <v xml:space="preserve">IEC 62560:2011 (Ed. 1.0)
</v>
          </cell>
          <cell r="P1112" t="str">
            <v>SE N° 41980 + Nº 44732 (Cláusulas: 5, 6, 10, 11, 13) + SE Nº 46595 + SE Nº 46596</v>
          </cell>
          <cell r="Q1112" t="str">
            <v>IADEV S.A.</v>
          </cell>
          <cell r="R1112" t="str">
            <v>NA</v>
          </cell>
          <cell r="S1112" t="str">
            <v>NA</v>
          </cell>
          <cell r="T1112" t="str">
            <v>NA</v>
          </cell>
          <cell r="U1112" t="str">
            <v>NA</v>
          </cell>
          <cell r="V1112">
            <v>2</v>
          </cell>
          <cell r="W1112" t="str">
            <v>2.3</v>
          </cell>
          <cell r="X1112" t="str">
            <v>Lámparas</v>
          </cell>
          <cell r="Y1112">
            <v>43269</v>
          </cell>
          <cell r="Z1112"/>
          <cell r="AA1112" t="str">
            <v>BAJA</v>
          </cell>
          <cell r="AB1112">
            <v>43360</v>
          </cell>
          <cell r="AC1112" t="str">
            <v>CAMBIO DE REVISION POR CAMBIOS CONSTRUCTIVOS EN LOS MODELOS</v>
          </cell>
          <cell r="AD1112" t="str">
            <v>-</v>
          </cell>
          <cell r="AE1112"/>
          <cell r="AF1112"/>
        </row>
        <row r="1113">
          <cell r="A1113" t="str">
            <v>TC-IACSA-0133/008.1</v>
          </cell>
          <cell r="B1113" t="str">
            <v>Importadora JA S.A.</v>
          </cell>
          <cell r="C1113" t="str">
            <v>Licencia de Tipo (Sistema Nº 4)</v>
          </cell>
          <cell r="D1113" t="str">
            <v>BAJA</v>
          </cell>
          <cell r="E1113"/>
          <cell r="F1113">
            <v>30708901500</v>
          </cell>
          <cell r="G1113" t="str">
            <v>Ladines 2552  3° 14, C.A.B.A., Argentina.</v>
          </cell>
          <cell r="H1113" t="str">
            <v>Zhejiang Lumined Co., Ltd. // Room 2409, N°3 Building, New city's times square, N° 189, Fengqi east road, Jianggan District, Hangzhou, Zhejiang, China..</v>
          </cell>
          <cell r="I1113" t="str">
            <v>Zhejiang Lumined Co., Ltd. // Room 2409, N°3 Building, New city's times square, N° 189, Fengqi east road, Jianggan District, Hangzhou, Zhejiang, China..</v>
          </cell>
          <cell r="J1113" t="str">
            <v>China.</v>
          </cell>
          <cell r="K1113" t="str">
            <v>Proyector LED</v>
          </cell>
          <cell r="L1113" t="str">
            <v>JA</v>
          </cell>
          <cell r="M1113" t="str">
            <v>1) JA-9I10; 2) JA-9I20; 3) JA-9I30; 4) JA-9I50; 1) JA-9I10PIR; 2) JA-9I20PIR; 3) JA-9I30PIR;
4) JA-9I50PIR</v>
          </cell>
          <cell r="N1113" t="str">
            <v>1) 220-240V~; 50Hz; IP54; 1) 10W; 2) 20W; 3) 30W; 4) 50W</v>
          </cell>
          <cell r="O1113" t="str">
            <v>IEC 60598-1:2014 (Ed. 8.0) + IEC 60598-2-5:2015 (Ed. 3.0)</v>
          </cell>
          <cell r="P1113" t="str">
            <v>SE N° 43894</v>
          </cell>
          <cell r="Q1113" t="str">
            <v>IADEV S.A.</v>
          </cell>
          <cell r="R1113" t="str">
            <v>NA</v>
          </cell>
          <cell r="S1113" t="str">
            <v>NA</v>
          </cell>
          <cell r="T1113" t="str">
            <v>NA</v>
          </cell>
          <cell r="U1113" t="str">
            <v>NA</v>
          </cell>
          <cell r="V1113">
            <v>2</v>
          </cell>
          <cell r="W1113" t="str">
            <v>2.1</v>
          </cell>
          <cell r="X1113" t="str">
            <v xml:space="preserve">Luminaria: artefacto completo </v>
          </cell>
          <cell r="Y1113">
            <v>43272</v>
          </cell>
          <cell r="Z1113"/>
          <cell r="AA1113" t="str">
            <v>BAJA</v>
          </cell>
          <cell r="AB1113">
            <v>43667</v>
          </cell>
          <cell r="AC1113" t="str">
            <v>el cliente no renovara el certificado</v>
          </cell>
          <cell r="AD1113" t="str">
            <v>-</v>
          </cell>
          <cell r="AE1113"/>
          <cell r="AF1113"/>
        </row>
        <row r="1114">
          <cell r="A1114" t="str">
            <v>IACSA-M13-002.3</v>
          </cell>
          <cell r="B1114" t="str">
            <v>Motorola Solutions Argentina S.A.</v>
          </cell>
          <cell r="C1114" t="str">
            <v>Licencia de Marca (Sistema Nº 5)</v>
          </cell>
          <cell r="D1114" t="str">
            <v>BAJA</v>
          </cell>
          <cell r="E1114"/>
          <cell r="F1114">
            <v>30662053534</v>
          </cell>
          <cell r="G1114" t="str">
            <v>Av. Del Libertador 1855, Vicente López, Buenos Aires, Argentina.</v>
          </cell>
          <cell r="H1114" t="str">
            <v>Leader Electronics Inc. // N°1 Industrial Area, Tang Xia Town, dong Guan City, Guang Dong Province China..</v>
          </cell>
          <cell r="I1114" t="str">
            <v xml:space="preserve">Dongguan Leader Electronics Inc. // No. 1, Industrial Area, Tang Xia Town, Dong Guan City, Guang Dong Province, China.. </v>
          </cell>
          <cell r="J1114" t="str">
            <v>China.</v>
          </cell>
          <cell r="K1114" t="str">
            <v>Fuente de Alimentación/ Cargador de baterías para computadoras, modems y routers, equipamiento de telefonía y radio e impresoras.</v>
          </cell>
          <cell r="L1114" t="str">
            <v>Lei; Motorola; Vertex Standard</v>
          </cell>
          <cell r="M1114" t="str">
            <v>48180090-A4</v>
          </cell>
          <cell r="N1114" t="str">
            <v xml:space="preserve">Entrada: 220-240Vac; 200mA; 50Hz; Clase II.
Salida: 18Vdc; 900mA.
</v>
          </cell>
          <cell r="O1114" t="str">
            <v xml:space="preserve">IEC 60950-1: 2005 (ED 2.0) + A1:2009
</v>
          </cell>
          <cell r="P1114" t="str">
            <v xml:space="preserve">47093-986-81985 </v>
          </cell>
          <cell r="Q1114" t="str">
            <v>SHITSUKE S.R.L.</v>
          </cell>
          <cell r="R1114" t="str">
            <v>NA</v>
          </cell>
          <cell r="S1114" t="str">
            <v>NA</v>
          </cell>
          <cell r="T1114" t="str">
            <v>NA</v>
          </cell>
          <cell r="U1114" t="str">
            <v>NA</v>
          </cell>
          <cell r="V1114">
            <v>4</v>
          </cell>
          <cell r="W1114" t="str">
            <v>4.2</v>
          </cell>
          <cell r="X1114" t="str">
            <v>Fuente de alimentación para equipos de tecnología de la información</v>
          </cell>
          <cell r="Y1114">
            <v>43273</v>
          </cell>
          <cell r="Z1114"/>
          <cell r="AA1114" t="str">
            <v>BAJA</v>
          </cell>
          <cell r="AB1114">
            <v>43279</v>
          </cell>
          <cell r="AC1114" t="str">
            <v>error de tipeo en numero de IE</v>
          </cell>
          <cell r="AD1114" t="str">
            <v>-</v>
          </cell>
          <cell r="AE1114"/>
          <cell r="AF1114"/>
        </row>
        <row r="1115">
          <cell r="A1115" t="str">
            <v>TC-IACSA-0133/009.1</v>
          </cell>
          <cell r="B1115" t="str">
            <v>Importadora JA S.A.</v>
          </cell>
          <cell r="C1115" t="str">
            <v>Licencia de Tipo (Sistema Nº 4)</v>
          </cell>
          <cell r="D1115" t="str">
            <v>BAJA</v>
          </cell>
          <cell r="E1115"/>
          <cell r="F1115">
            <v>30708901500</v>
          </cell>
          <cell r="G1115" t="str">
            <v>Ladines 2552  3° 14, C.A.B.A., Argentina.</v>
          </cell>
          <cell r="H1115" t="str">
            <v>Loratap Technology Co., Ltd. // Floor 2, Building #13, Wangtang Industrial Park, Xili Street, Nanshan, Shenzhen, China.</v>
          </cell>
          <cell r="I1115" t="str">
            <v>Loratap Technology Co., Ltd. // Floor 2, Building #13, Wangtang Industrial Park, Xili Street, Nanshan, Shenzhen, China.</v>
          </cell>
          <cell r="J1115" t="str">
            <v>China.</v>
          </cell>
          <cell r="K1115" t="str">
            <v>Llave de encendido/apagado inalámbrica</v>
          </cell>
          <cell r="L1115" t="str">
            <v>JA</v>
          </cell>
          <cell r="M1115" t="str">
            <v>JA-SW01 (1), Con accesorio JA-SW-01T (2)</v>
          </cell>
          <cell r="N1115" t="str">
            <v>(1) 85-250Vca; 50/60Hz; 5A max; (2) 3Vcc (Pila CR2032)</v>
          </cell>
          <cell r="O1115" t="str">
            <v>IEC 60669-1:2007 (Ed. 3.2) + IEC 60669-2-1:2009 (Ed. 4.1)</v>
          </cell>
          <cell r="P1115" t="str">
            <v xml:space="preserve">SE Nº 43121 </v>
          </cell>
          <cell r="Q1115" t="str">
            <v>IADEV S.A.</v>
          </cell>
          <cell r="R1115" t="str">
            <v>NA</v>
          </cell>
          <cell r="S1115" t="str">
            <v>NA</v>
          </cell>
          <cell r="T1115" t="str">
            <v>NA</v>
          </cell>
          <cell r="U1115" t="str">
            <v>NA</v>
          </cell>
          <cell r="V1115">
            <v>1</v>
          </cell>
          <cell r="W1115" t="str">
            <v>1.2</v>
          </cell>
          <cell r="X1115" t="str">
            <v>Cajas Y Accesorios</v>
          </cell>
          <cell r="Y1115">
            <v>43276</v>
          </cell>
          <cell r="Z1115"/>
          <cell r="AA1115" t="str">
            <v>BAJA</v>
          </cell>
          <cell r="AB1115">
            <v>43671</v>
          </cell>
          <cell r="AC1115" t="str">
            <v>el cliente no renovara el certificado</v>
          </cell>
          <cell r="AD1115" t="str">
            <v>-</v>
          </cell>
          <cell r="AE1115"/>
          <cell r="AF1115"/>
        </row>
        <row r="1116">
          <cell r="A1116" t="str">
            <v>TC-IACSA-0189/001.1</v>
          </cell>
          <cell r="B1116" t="str">
            <v>INFANT CARE S.A.</v>
          </cell>
          <cell r="C1116" t="str">
            <v>Licencia de Tipo (Sistema Nº 4)</v>
          </cell>
          <cell r="D1116" t="str">
            <v>BAJA</v>
          </cell>
          <cell r="E1116"/>
          <cell r="F1116">
            <v>30711932190</v>
          </cell>
          <cell r="G1116" t="str">
            <v>Marechal Leopoldo 1271, Piso 3 Dto. "D", CABA,Argentina.</v>
          </cell>
          <cell r="H1116" t="str">
            <v>Ardo Medical AG // Gewerbestrasse 19 3614, Unterägeri, Suiza.</v>
          </cell>
          <cell r="I1116" t="str">
            <v>Ardo Medical AG // Gewerbestrasse 19 3614, Unterägeri, Suiza.</v>
          </cell>
          <cell r="J1116" t="str">
            <v>Suiza.</v>
          </cell>
          <cell r="K1116" t="str">
            <v>Bomba extractora de leche de uso hospitalario</v>
          </cell>
          <cell r="L1116" t="str">
            <v>ARDO MEDICAL AG</v>
          </cell>
          <cell r="M1116" t="str">
            <v>CARUM</v>
          </cell>
          <cell r="N1116" t="str">
            <v xml:space="preserve">100-240V~ 50/60Hz 135VA Clase II </v>
          </cell>
          <cell r="O1116" t="str">
            <v>IEC 60601-1:1988 + A1:1991 + A2:1995 (Ed. 2.2 )</v>
          </cell>
          <cell r="P1116" t="str">
            <v>180502 01</v>
          </cell>
          <cell r="Q1116" t="str">
            <v>CES S.A.</v>
          </cell>
          <cell r="R1116" t="str">
            <v>NA</v>
          </cell>
          <cell r="S1116" t="str">
            <v>NA</v>
          </cell>
          <cell r="T1116" t="str">
            <v>NA</v>
          </cell>
          <cell r="U1116" t="str">
            <v>NA</v>
          </cell>
          <cell r="V1116">
            <v>3</v>
          </cell>
          <cell r="W1116" t="str">
            <v>3.6</v>
          </cell>
          <cell r="X1116" t="str">
            <v>Cuidado personal</v>
          </cell>
          <cell r="Y1116">
            <v>43278</v>
          </cell>
          <cell r="Z1116"/>
          <cell r="AA1116" t="str">
            <v>BAJA</v>
          </cell>
          <cell r="AB1116">
            <v>44035</v>
          </cell>
          <cell r="AC1116" t="str">
            <v>cambio de codificacion (CAMBIO INTERNO DE INTERTEK)</v>
          </cell>
          <cell r="AD1116" t="str">
            <v>-</v>
          </cell>
          <cell r="AE1116"/>
          <cell r="AF1116"/>
        </row>
        <row r="1117">
          <cell r="A1117" t="str">
            <v>IACSA-G16-003.1</v>
          </cell>
          <cell r="B1117" t="str">
            <v>Goldmund S.A.</v>
          </cell>
          <cell r="C1117" t="str">
            <v>Licencia de Marca (Sistema Nº 5)</v>
          </cell>
          <cell r="D1117" t="str">
            <v>BAJA</v>
          </cell>
          <cell r="E1117"/>
          <cell r="F1117">
            <v>30708603879</v>
          </cell>
          <cell r="G1117" t="str">
            <v>Humboldt 2355, 1° Piso, CABA, Argentina.</v>
          </cell>
          <cell r="H1117" t="str">
            <v>Kong Seng Appliances Limited // Xing Huang Industry Zone, Siqian Town, Xinhui, Jiangmen, Guangdong Province, China.</v>
          </cell>
          <cell r="I1117" t="str">
            <v>Kong Seng Appliances Limited // Xing Huang Industry Zone, Siqian Town, Xinhui, Jiangmen, Guangdong Province, China.</v>
          </cell>
          <cell r="J1117" t="str">
            <v>China.</v>
          </cell>
          <cell r="K1117" t="str">
            <v xml:space="preserve">Jarra Eléctrica Digital
</v>
          </cell>
          <cell r="L1117" t="str">
            <v>PEABODY</v>
          </cell>
          <cell r="M1117" t="str">
            <v>PE-KV8214R; PE-KV8214R-PA; PE-KV8214R-PR; PE-KV8214R-RN; PE-KV8214N;
PE-KV8214N-PA; PE-KV8214N-PR; PE-KV8214N-RN; PE-KV8214S; PE-KV8214S-PA;
PE-KV8214S-PR; PE-KV8214S-RN; PE-KV8214A; PE-KV8214A-PA; PE-KV8214A-PR;
PE-KV8214A-RN; PE-KV8214B; PE-KV8214B-PA; PE-KV8214B-PR; PE-KV8214B-RN;
PE-KV8214I; PE-KV8214I-PA; PE-KV8214I-PR; PE-KV8214I-RN; PE-KV8214NB;
PE-KV8214NB-PA; PE-KV8214NB-PR; PE-KV8214NB-RN; PE-KV8214P; PE-KV8214P-PA;
PE-KV8214P-PR; PE-KV8214P-RN; PE-KV8214V; PE-KV8214V-PA; PE-KV8214V-PR;
PE-KV8214V-RN; PE-KV8214CU; PE-KV8214CU-PA; PE-KV8214CU-PR; PE-KV8214CU-RN;
PE-KV8214C; PE-KV8214C-PA; PE-KV8214C-PR; PE-KV8214C-RN</v>
          </cell>
          <cell r="N1117" t="str">
            <v>220-240V~; 50/60Hz; 1850-2200W; Clase I</v>
          </cell>
          <cell r="O1117" t="str">
            <v>IEC 60335-1:2010 (Ed. 5.0) + A1:2013 + A2:2016 + IEC 60335-2-15:2012 (Ed. 6.0) + A1:2016</v>
          </cell>
          <cell r="P1117" t="str">
            <v>180301057GZU-002</v>
          </cell>
          <cell r="Q1117" t="str">
            <v>Intertek Testing Services Shenzhen Ltd. Guangzhou Branch</v>
          </cell>
          <cell r="R1117" t="str">
            <v>Intertek Testing Services (Singapore) Pte., Ltd.</v>
          </cell>
          <cell r="S1117" t="str">
            <v>SG ITS-15179</v>
          </cell>
          <cell r="T1117">
            <v>43198</v>
          </cell>
          <cell r="U1117" t="str">
            <v>Disp. 238-E 2017</v>
          </cell>
          <cell r="V1117">
            <v>3</v>
          </cell>
          <cell r="W1117" t="str">
            <v>3.2</v>
          </cell>
          <cell r="X1117" t="str">
            <v>Electrodomésticos de uso en la Cocina</v>
          </cell>
          <cell r="Y1117">
            <v>43279</v>
          </cell>
          <cell r="Z1117"/>
          <cell r="AA1117" t="str">
            <v>BAJA</v>
          </cell>
          <cell r="AB1117">
            <v>43286</v>
          </cell>
          <cell r="AC1117" t="str">
            <v>error de tipeo en caracteristicas tecnicas</v>
          </cell>
          <cell r="AD1117" t="str">
            <v>-</v>
          </cell>
          <cell r="AE1117"/>
          <cell r="AF1117"/>
        </row>
        <row r="1118">
          <cell r="A1118" t="str">
            <v>EXT-M13-002.3R1-N23</v>
          </cell>
          <cell r="B1118" t="str">
            <v>Motorola Solutions Argentina S.A.</v>
          </cell>
          <cell r="C1118" t="str">
            <v>Extensión de certificado</v>
          </cell>
          <cell r="D1118" t="str">
            <v>BAJA</v>
          </cell>
          <cell r="E1118"/>
          <cell r="F1118" t="str">
            <v>30-59020343-9</v>
          </cell>
          <cell r="G1118" t="str">
            <v>Av. Don Pedro de Mendoza 443, piso 2, Buenos Aires, C1156ACE, Argentina</v>
          </cell>
          <cell r="H1118" t="str">
            <v>Leader Electronics Inc. // N°1 Industrial Area, Tang Xia Town, dong Guan City, Guang Dong Province China..</v>
          </cell>
          <cell r="I1118" t="str">
            <v xml:space="preserve">Dongguan Leader Electronics Inc. // No. 1, Industrial Area, Tang Xia Town, Dong Guan City, Guang Dong Province, China.. </v>
          </cell>
          <cell r="J1118" t="str">
            <v>China.</v>
          </cell>
          <cell r="K1118" t="str">
            <v>Fuente de Alimentación/ Cargador de baterías para computadoras, modems y routers, equipamiento de telefonía y radio e impresoras.</v>
          </cell>
          <cell r="L1118" t="str">
            <v>Lei; Motorola; Vertex Standard</v>
          </cell>
          <cell r="M1118" t="str">
            <v>48180090-A4</v>
          </cell>
          <cell r="N1118" t="str">
            <v xml:space="preserve">Entrada: 220-240Vac; 200mA; 50Hz; Clase II.
Salida: 18Vdc; 900mA.
</v>
          </cell>
          <cell r="O1118" t="str">
            <v xml:space="preserve">IEC 60950-1: 2005 (ED 2.0) + A1:2009
</v>
          </cell>
          <cell r="P1118" t="str">
            <v>47093-986-81985 +AMD1</v>
          </cell>
          <cell r="Q1118" t="str">
            <v>SHITSUKE S.R.L.</v>
          </cell>
          <cell r="R1118" t="str">
            <v>NA</v>
          </cell>
          <cell r="S1118" t="str">
            <v>NA</v>
          </cell>
          <cell r="T1118" t="str">
            <v>NA</v>
          </cell>
          <cell r="U1118" t="str">
            <v>NA</v>
          </cell>
          <cell r="V1118">
            <v>4</v>
          </cell>
          <cell r="W1118" t="str">
            <v>4.2</v>
          </cell>
          <cell r="X1118" t="str">
            <v>Fuente de alimentación para equipos de tecnología de la información</v>
          </cell>
          <cell r="Y1118">
            <v>43279</v>
          </cell>
          <cell r="Z1118"/>
          <cell r="AA1118">
            <v>43821</v>
          </cell>
          <cell r="AB1118"/>
          <cell r="AC1118"/>
          <cell r="AD1118">
            <v>-2091</v>
          </cell>
          <cell r="AE1118"/>
          <cell r="AF1118"/>
        </row>
        <row r="1119">
          <cell r="A1119" t="str">
            <v>EXT-M13-002.3R1-T26</v>
          </cell>
          <cell r="B1119" t="str">
            <v>Motorola Solutions Argentina S.A.</v>
          </cell>
          <cell r="C1119" t="str">
            <v>Extensión de certificado</v>
          </cell>
          <cell r="D1119" t="str">
            <v>BAJA</v>
          </cell>
          <cell r="E1119"/>
          <cell r="F1119" t="str">
            <v>30-64647964-5</v>
          </cell>
          <cell r="G1119" t="str">
            <v>Florida 537, Piso 24, C.A.B.A., Argentina</v>
          </cell>
          <cell r="H1119" t="str">
            <v>Leader Electronics Inc. // N°1 Industrial Area, Tang Xia Town, dong Guan City, Guang Dong Province China..</v>
          </cell>
          <cell r="I1119" t="str">
            <v xml:space="preserve">Dongguan Leader Electronics Inc. // No. 1, Industrial Area, Tang Xia Town, Dong Guan City, Guang Dong Province, China.. </v>
          </cell>
          <cell r="J1119" t="str">
            <v>China.</v>
          </cell>
          <cell r="K1119" t="str">
            <v>Fuente de Alimentación/ Cargador de baterías para computadoras, modems y routers, equipamiento de telefonía y radio e impresoras.</v>
          </cell>
          <cell r="L1119" t="str">
            <v>Lei; Motorola; Vertex Standard</v>
          </cell>
          <cell r="M1119" t="str">
            <v>48180090-A4</v>
          </cell>
          <cell r="N1119" t="str">
            <v xml:space="preserve">Entrada: 220-240Vac; 200mA; 50Hz; Clase II.
Salida: 18Vdc; 900mA.
</v>
          </cell>
          <cell r="O1119" t="str">
            <v xml:space="preserve">IEC 60950-1: 2005 (ED 2.0) + A1:2009
</v>
          </cell>
          <cell r="P1119" t="str">
            <v>47093-986-81985 +AMD1</v>
          </cell>
          <cell r="Q1119" t="str">
            <v>SHITSUKE S.R.L.</v>
          </cell>
          <cell r="R1119" t="str">
            <v>NA</v>
          </cell>
          <cell r="S1119" t="str">
            <v>NA</v>
          </cell>
          <cell r="T1119" t="str">
            <v>NA</v>
          </cell>
          <cell r="U1119" t="str">
            <v>NA</v>
          </cell>
          <cell r="V1119">
            <v>4</v>
          </cell>
          <cell r="W1119" t="str">
            <v>4.2</v>
          </cell>
          <cell r="X1119" t="str">
            <v>Fuente de alimentación para equipos de tecnología de la información</v>
          </cell>
          <cell r="Y1119">
            <v>43279</v>
          </cell>
          <cell r="Z1119"/>
          <cell r="AA1119">
            <v>43821</v>
          </cell>
          <cell r="AB1119"/>
          <cell r="AC1119"/>
          <cell r="AD1119">
            <v>-2091</v>
          </cell>
          <cell r="AE1119"/>
          <cell r="AF1119"/>
        </row>
        <row r="1120">
          <cell r="A1120" t="str">
            <v>IACSA-A28-001.1</v>
          </cell>
          <cell r="B1120" t="str">
            <v>Ares S.A.</v>
          </cell>
          <cell r="C1120" t="str">
            <v>Licencia de Marca (Sistema Nº 5)</v>
          </cell>
          <cell r="D1120" t="str">
            <v>BAJA</v>
          </cell>
          <cell r="E1120"/>
          <cell r="F1120">
            <v>30642908304</v>
          </cell>
          <cell r="G1120" t="str">
            <v>Av. San Martin 1591, Rio Ceballos, Cordoba, Argentina.</v>
          </cell>
          <cell r="H1120" t="str">
            <v>Bay Tek Games // 1077 East Gkebrook Drive, Pulaski, Wisconsin, Estados Unidos..</v>
          </cell>
          <cell r="I1120" t="str">
            <v>Bay Tek Games // 1077 East Gkebrook Drive, Pulaski, Wisconsin, Estados Unidos..</v>
          </cell>
          <cell r="J1120" t="str">
            <v>Estados Unidos.</v>
          </cell>
          <cell r="K1120" t="str">
            <v xml:space="preserve">Máquina de entretenimiento			</v>
          </cell>
          <cell r="L1120" t="str">
            <v>BAYTEK GAMES Inc</v>
          </cell>
          <cell r="M1120" t="str">
            <v>1) BIG BASS WHEEL, 2) BIG BASS WHEEL PRO, 3) TICKET MONSTER</v>
          </cell>
          <cell r="N1120" t="str">
            <v>220-240Vac; 50-60Hz; Clase I; 1), 2) 1,5A; 3) 2A.</v>
          </cell>
          <cell r="O1120" t="str">
            <v>IEC 60335-1:2001 (Ed. 2.0) + A1: 2004 + A2:2006 + IEC 60335-2-82:2002 (Ed. 2.0) + A1: 2008</v>
          </cell>
          <cell r="P1120" t="str">
            <v>3167857MIN-003</v>
          </cell>
          <cell r="Q1120" t="str">
            <v>Intertek Testing Services NA., Inc.</v>
          </cell>
          <cell r="R1120" t="str">
            <v>Intertek Testing Services NA Inc</v>
          </cell>
          <cell r="S1120" t="str">
            <v>NA</v>
          </cell>
          <cell r="T1120">
            <v>43174</v>
          </cell>
          <cell r="U1120" t="str">
            <v>Disp 760-2017</v>
          </cell>
          <cell r="V1120">
            <v>5</v>
          </cell>
          <cell r="W1120" t="str">
            <v>5.3</v>
          </cell>
          <cell r="X1120" t="str">
            <v>Consolas de juego/ mesas de juego.</v>
          </cell>
          <cell r="Y1120">
            <v>43283</v>
          </cell>
          <cell r="Z1120"/>
          <cell r="AA1120" t="str">
            <v>BAJA</v>
          </cell>
          <cell r="AB1120" t="str">
            <v>NA</v>
          </cell>
          <cell r="AC1120" t="str">
            <v>NA</v>
          </cell>
          <cell r="AD1120" t="str">
            <v>-</v>
          </cell>
          <cell r="AE1120"/>
          <cell r="AF1120"/>
        </row>
        <row r="1121">
          <cell r="A1121" t="str">
            <v>IACSA-A28-001.2</v>
          </cell>
          <cell r="B1121" t="str">
            <v>Ares S.A.</v>
          </cell>
          <cell r="C1121" t="str">
            <v>Licencia de Marca (Sistema Nº 5)</v>
          </cell>
          <cell r="D1121" t="str">
            <v>BAJA</v>
          </cell>
          <cell r="E1121"/>
          <cell r="F1121">
            <v>30642908304</v>
          </cell>
          <cell r="G1121" t="str">
            <v>Av. San Martin 1591, Rio Ceballos, Cordoba, Argentina.</v>
          </cell>
          <cell r="H1121" t="str">
            <v>Bay Tek Games // 1077 East Gkebrook Drive, Pulaski, Wisconsin, Estados Unidos..</v>
          </cell>
          <cell r="I1121" t="str">
            <v>Bay Tek Games // 1077 East Gkebrook Drive, Pulaski, Wisconsin, Estados Unidos..</v>
          </cell>
          <cell r="J1121" t="str">
            <v>Estados Unidos.</v>
          </cell>
          <cell r="K1121" t="str">
            <v xml:space="preserve">Máquina de entretenimiento			</v>
          </cell>
          <cell r="L1121" t="str">
            <v>BAYTEK GAMES Inc</v>
          </cell>
          <cell r="M1121" t="str">
            <v>SKEE BALL</v>
          </cell>
          <cell r="N1121" t="str">
            <v>230Vac; 50-60 Hz; 2A; Clase I</v>
          </cell>
          <cell r="O1121" t="str">
            <v>IEC 60335-1:2001 (Ed. 2.0) + A1: 2004 + A2:2006 + IEC 60335-2-82:2002 (Ed. 2.0) + A1: 2008</v>
          </cell>
          <cell r="P1121" t="str">
            <v>102913316MIN-003</v>
          </cell>
          <cell r="Q1121" t="str">
            <v>Intertek Testing Services NA., Inc.</v>
          </cell>
          <cell r="R1121" t="str">
            <v>Intertek Testing Services NA Inc</v>
          </cell>
          <cell r="S1121" t="str">
            <v>NA</v>
          </cell>
          <cell r="T1121">
            <v>43174</v>
          </cell>
          <cell r="U1121" t="str">
            <v>Disp 760-2017</v>
          </cell>
          <cell r="V1121">
            <v>5</v>
          </cell>
          <cell r="W1121" t="str">
            <v>5.3</v>
          </cell>
          <cell r="X1121" t="str">
            <v>Consolas de juego/ mesas de juego.</v>
          </cell>
          <cell r="Y1121">
            <v>43283</v>
          </cell>
          <cell r="Z1121"/>
          <cell r="AA1121" t="str">
            <v>BAJA</v>
          </cell>
          <cell r="AB1121" t="str">
            <v>NA</v>
          </cell>
          <cell r="AC1121" t="str">
            <v>NA</v>
          </cell>
          <cell r="AD1121" t="str">
            <v>-</v>
          </cell>
          <cell r="AE1121"/>
          <cell r="AF1121"/>
        </row>
        <row r="1122">
          <cell r="A1122" t="str">
            <v>IACSA-A28-001.3</v>
          </cell>
          <cell r="B1122" t="str">
            <v>Ares S.A.</v>
          </cell>
          <cell r="C1122" t="str">
            <v>Licencia de Marca (Sistema Nº 5)</v>
          </cell>
          <cell r="D1122" t="str">
            <v>BAJA</v>
          </cell>
          <cell r="E1122"/>
          <cell r="F1122">
            <v>30642908304</v>
          </cell>
          <cell r="G1122" t="str">
            <v>Av. San Martin 1591, Rio Ceballos, Cordoba, Argentina.</v>
          </cell>
          <cell r="H1122" t="str">
            <v>Bay Tek Games // 1077 East Gkebrook Drive, Pulaski, Wisconsin, Estados Unidos..</v>
          </cell>
          <cell r="I1122" t="str">
            <v>Bay Tek Games // 1077 East Gkebrook Drive, Pulaski, Wisconsin, Estados Unidos..</v>
          </cell>
          <cell r="J1122" t="str">
            <v>Estados Unidos.</v>
          </cell>
          <cell r="K1122" t="str">
            <v xml:space="preserve">Máquina de entretenimiento			</v>
          </cell>
          <cell r="L1122" t="str">
            <v>BAYTEK GAMES Inc</v>
          </cell>
          <cell r="M1122" t="str">
            <v>QUICK DROP</v>
          </cell>
          <cell r="N1122" t="str">
            <v>220-240Vac; 50-60 Hz; 3,0A; Clase I</v>
          </cell>
          <cell r="O1122" t="str">
            <v>IEC 60335-1:2001 (Ed. 2.0) + A1: 2004 + A2:2006 + IEC 60335-2-82:2002 (Ed. 2.0) + A1: 2008</v>
          </cell>
          <cell r="P1122" t="str">
            <v>102417522MIN-002</v>
          </cell>
          <cell r="Q1122" t="str">
            <v>Intertek Testing Services NA., Inc.</v>
          </cell>
          <cell r="R1122" t="str">
            <v>Intertek Testing Services NA Inc</v>
          </cell>
          <cell r="S1122" t="str">
            <v>NA</v>
          </cell>
          <cell r="T1122">
            <v>43174</v>
          </cell>
          <cell r="U1122" t="str">
            <v>Disp 760-2017</v>
          </cell>
          <cell r="V1122">
            <v>5</v>
          </cell>
          <cell r="W1122" t="str">
            <v>5.3</v>
          </cell>
          <cell r="X1122" t="str">
            <v>Consolas de juego/ mesas de juego.</v>
          </cell>
          <cell r="Y1122">
            <v>43283</v>
          </cell>
          <cell r="Z1122"/>
          <cell r="AA1122" t="str">
            <v>BAJA</v>
          </cell>
          <cell r="AB1122" t="str">
            <v>NA</v>
          </cell>
          <cell r="AC1122" t="str">
            <v>NA</v>
          </cell>
          <cell r="AD1122" t="str">
            <v>-</v>
          </cell>
          <cell r="AE1122"/>
          <cell r="AF1122"/>
        </row>
        <row r="1123">
          <cell r="A1123" t="str">
            <v>IACSA-A28-001.4</v>
          </cell>
          <cell r="B1123" t="str">
            <v>Ares S.A.</v>
          </cell>
          <cell r="C1123" t="str">
            <v>Licencia de Marca (Sistema Nº 5)</v>
          </cell>
          <cell r="D1123" t="str">
            <v>BAJA</v>
          </cell>
          <cell r="E1123"/>
          <cell r="F1123">
            <v>30642908304</v>
          </cell>
          <cell r="G1123" t="str">
            <v>Av. San Martin 1591, Rio Ceballos, Cordoba, Argentina.</v>
          </cell>
          <cell r="H1123" t="str">
            <v>Bay Tek Games // 1077 East Gkebrook Drive, Pulaski, Wisconsin, Estados Unidos..</v>
          </cell>
          <cell r="I1123" t="str">
            <v>Bay Tek Games // 1077 East Gkebrook Drive, Pulaski, Wisconsin, Estados Unidos..</v>
          </cell>
          <cell r="J1123" t="str">
            <v>Estados Unidos.</v>
          </cell>
          <cell r="K1123" t="str">
            <v xml:space="preserve">Máquina de entretenimiento			</v>
          </cell>
          <cell r="L1123" t="str">
            <v>BAYTEK GAMES Inc</v>
          </cell>
          <cell r="M1123" t="str">
            <v>SPIN N WIN</v>
          </cell>
          <cell r="N1123" t="str">
            <v>230Vac; 50/60Hz; 3,5A; Clase I</v>
          </cell>
          <cell r="O1123" t="str">
            <v>IEC 60335-1:2001 (Ed. 2.0) + A1: 2004 + A2:2006 + IEC 60335-2-82:2002 (Ed. 2.0) + A1: 2008</v>
          </cell>
          <cell r="P1123" t="str">
            <v>102913296MIN-002</v>
          </cell>
          <cell r="Q1123" t="str">
            <v>Intertek Testing Services NA., Inc.</v>
          </cell>
          <cell r="R1123" t="str">
            <v>Intertek Testing Services NA Inc</v>
          </cell>
          <cell r="S1123" t="str">
            <v>NA</v>
          </cell>
          <cell r="T1123">
            <v>43174</v>
          </cell>
          <cell r="U1123" t="str">
            <v>Disp 760-2017</v>
          </cell>
          <cell r="V1123">
            <v>5</v>
          </cell>
          <cell r="W1123" t="str">
            <v>5.3</v>
          </cell>
          <cell r="X1123" t="str">
            <v>Consolas de juego/ mesas de juego.</v>
          </cell>
          <cell r="Y1123">
            <v>43283</v>
          </cell>
          <cell r="Z1123"/>
          <cell r="AA1123" t="str">
            <v>BAJA</v>
          </cell>
          <cell r="AB1123" t="str">
            <v>NA</v>
          </cell>
          <cell r="AC1123" t="str">
            <v>NA</v>
          </cell>
          <cell r="AD1123" t="str">
            <v>-</v>
          </cell>
          <cell r="AE1123"/>
          <cell r="AF1123"/>
        </row>
        <row r="1124">
          <cell r="A1124" t="str">
            <v>IACSA-A28-001.5</v>
          </cell>
          <cell r="B1124" t="str">
            <v>Ares S.A.</v>
          </cell>
          <cell r="C1124" t="str">
            <v>Licencia de Marca (Sistema Nº 5)</v>
          </cell>
          <cell r="D1124" t="str">
            <v>BAJA</v>
          </cell>
          <cell r="E1124"/>
          <cell r="F1124">
            <v>30642908304</v>
          </cell>
          <cell r="G1124" t="str">
            <v>Av. San Martin 1591, Rio Ceballos, Cordoba, Argentina.</v>
          </cell>
          <cell r="H1124" t="str">
            <v>Bay Tek Games // 1077 East Gkebrook Drive, Pulaski, Wisconsin, Estados Unidos..</v>
          </cell>
          <cell r="I1124" t="str">
            <v>Bay Tek Games // 1077 East Gkebrook Drive, Pulaski, Wisconsin, Estados Unidos..</v>
          </cell>
          <cell r="J1124" t="str">
            <v>Estados Unidos.</v>
          </cell>
          <cell r="K1124" t="str">
            <v xml:space="preserve">Máquina de entretenimiento			</v>
          </cell>
          <cell r="L1124" t="str">
            <v>BAYTEK GAMES Inc</v>
          </cell>
          <cell r="M1124" t="str">
            <v>BEER PONG; SINK IT</v>
          </cell>
          <cell r="N1124" t="str">
            <v>220-240Vac; 50-60Hz; 0,92A; Clase I</v>
          </cell>
          <cell r="O1124" t="str">
            <v>IEC 60335-1:2001 (Ed. 2.0) + A1: 2004 + A2:2006 + IEC 60335-2-82:2002 (Ed. 2.0) + A1: 2008</v>
          </cell>
          <cell r="P1124" t="str">
            <v>101534006MIN-001</v>
          </cell>
          <cell r="Q1124" t="str">
            <v>Intertek Testing Services NA., Inc.</v>
          </cell>
          <cell r="R1124" t="str">
            <v>Intertek Testing Services NA Inc</v>
          </cell>
          <cell r="S1124" t="str">
            <v>NA</v>
          </cell>
          <cell r="T1124">
            <v>43174</v>
          </cell>
          <cell r="U1124" t="str">
            <v>Disp 760-2017</v>
          </cell>
          <cell r="V1124">
            <v>5</v>
          </cell>
          <cell r="W1124" t="str">
            <v>5.3</v>
          </cell>
          <cell r="X1124" t="str">
            <v>Consolas de juego/ mesas de juego.</v>
          </cell>
          <cell r="Y1124">
            <v>43283</v>
          </cell>
          <cell r="Z1124"/>
          <cell r="AA1124" t="str">
            <v>BAJA</v>
          </cell>
          <cell r="AB1124" t="str">
            <v>NA</v>
          </cell>
          <cell r="AC1124" t="str">
            <v>NA</v>
          </cell>
          <cell r="AD1124" t="str">
            <v>-</v>
          </cell>
          <cell r="AE1124"/>
          <cell r="AF1124"/>
        </row>
        <row r="1125">
          <cell r="A1125" t="str">
            <v>CSE-IACSA-E15-003.1</v>
          </cell>
          <cell r="B1125" t="str">
            <v>EINHELL ARGENTINA S.A.</v>
          </cell>
          <cell r="C1125" t="str">
            <v>Licencia de Marca (Sistema Nº 5)</v>
          </cell>
          <cell r="D1125" t="str">
            <v>BAJA</v>
          </cell>
          <cell r="E1125"/>
          <cell r="F1125">
            <v>30516712593</v>
          </cell>
          <cell r="G1125" t="str">
            <v>Av. Corrientes 1463; PISO 3°, Depto. 5,  C.A.B.A., Argentina.</v>
          </cell>
          <cell r="H1125" t="str">
            <v xml:space="preserve">Ningbo Energy Power Tools Co., Ltd. </v>
          </cell>
          <cell r="I1125" t="str">
            <v>Ningbo Energy Power Tools Co., Ltd. // Chengjiacun, Dongqiao Industrial Zone, Yinzhou District, Ningbo, 315157, P.R. China.</v>
          </cell>
          <cell r="J1125" t="str">
            <v>China.</v>
          </cell>
          <cell r="K1125" t="str">
            <v>Bordeadora Electrica.</v>
          </cell>
          <cell r="L1125" t="str">
            <v>EINHELL; ROBUST.</v>
          </cell>
          <cell r="M1125" t="str">
            <v>1) GE-ET 5027, 2) GC-ET 3023, 3) GC-ET 4526, 4) GC-ET 4025.</v>
          </cell>
          <cell r="N1125" t="str">
            <v>230V~, 50 Hz, Clase II.                                                                                                                                                                                                                                                                                                                                1) 500W, 2) 300W, 3) 450W, 4) 400W.</v>
          </cell>
          <cell r="O1125" t="str">
            <v>IEC 60335-1: 2010 (Ed .5.0) + IEC 60335-2-91: 2002 (Ed. 2.0).</v>
          </cell>
          <cell r="P1125" t="str">
            <v>SE Nº 40731/A.</v>
          </cell>
          <cell r="Q1125" t="str">
            <v>IADEV S.A.</v>
          </cell>
          <cell r="R1125" t="str">
            <v>NA</v>
          </cell>
          <cell r="S1125" t="str">
            <v>NA</v>
          </cell>
          <cell r="T1125" t="str">
            <v>NA</v>
          </cell>
          <cell r="U1125" t="str">
            <v>NA</v>
          </cell>
          <cell r="V1125">
            <v>6</v>
          </cell>
          <cell r="W1125" t="str">
            <v>6.3</v>
          </cell>
          <cell r="X1125" t="str">
            <v>Maquinaria de jardín</v>
          </cell>
          <cell r="Y1125">
            <v>43284</v>
          </cell>
          <cell r="Z1125"/>
          <cell r="AA1125">
            <v>44592</v>
          </cell>
          <cell r="AB1125">
            <v>44508</v>
          </cell>
          <cell r="AC1125" t="str">
            <v>NO DESEEAN RENOVAR</v>
          </cell>
          <cell r="AD1125">
            <v>-1320</v>
          </cell>
          <cell r="AE1125"/>
          <cell r="AF1125"/>
        </row>
        <row r="1126">
          <cell r="A1126" t="str">
            <v>IACSA-N25-002.1</v>
          </cell>
          <cell r="B1126" t="str">
            <v>Nordenwagen S.A.</v>
          </cell>
          <cell r="C1126" t="str">
            <v>Licencia de Marca (Sistema Nº 5)</v>
          </cell>
          <cell r="D1126" t="str">
            <v>BAJA</v>
          </cell>
          <cell r="E1126"/>
          <cell r="F1126">
            <v>30649201532</v>
          </cell>
          <cell r="G1126" t="str">
            <v>Carlos F. Melo 689, B1638CHA, Vicente Lopez, Buenos Aires,Argentina.</v>
          </cell>
          <cell r="H1126" t="str">
            <v>Bebro electronic s.r.o //  K Prádlu 858/1, 735 35 Horní Suchá, Chequia.</v>
          </cell>
          <cell r="I1126" t="str">
            <v>Bebro electronic s.r.o //  K Prádlu 858/1, 735 35 Horní Suchá, Chequia.</v>
          </cell>
          <cell r="J1126" t="str">
            <v>Chequia</v>
          </cell>
          <cell r="K1126" t="str">
            <v>Dispositivo de control y protección sobre el cableado de alimentación para carga de vehiculos electricos (IC-CPD)</v>
          </cell>
          <cell r="L1126" t="str">
            <v>Porsche</v>
          </cell>
          <cell r="M1126" t="str">
            <v>9Y0.971.675.BE, 9Y0.971.675.BG, 9Y0.971.675.BJ</v>
          </cell>
          <cell r="N1126" t="str">
            <v>1phase 100‐240V; 50/60Hz; Imax 32A
2phase 100‐240V; 50/60Hz; Imax 16A
3phase 100‐240V/400V; 50/60Hz; Imax 16A
3phase 100‐240V/400V; 50/60Hz; Imax 32A</v>
          </cell>
          <cell r="O1126" t="str">
            <v xml:space="preserve">IEC 62752:2016 (Ed. 1.0) + AM1:2018 </v>
          </cell>
          <cell r="P1126" t="str">
            <v>2235668KAU-093a</v>
          </cell>
          <cell r="Q1126" t="str">
            <v>Intertek Deutschland GmbH</v>
          </cell>
          <cell r="R1126" t="str">
            <v>Intertek Semko AB</v>
          </cell>
          <cell r="S1126" t="str">
            <v>SE-96340</v>
          </cell>
          <cell r="T1126">
            <v>43802</v>
          </cell>
          <cell r="U1126" t="str">
            <v>disp. 913-E/2017</v>
          </cell>
          <cell r="V1126">
            <v>1</v>
          </cell>
          <cell r="W1126" t="str">
            <v>1.5</v>
          </cell>
          <cell r="X1126" t="str">
            <v xml:space="preserve">Dispositivos de protección y maniobra </v>
          </cell>
          <cell r="Y1126">
            <v>43285</v>
          </cell>
          <cell r="Z1126"/>
          <cell r="AA1126">
            <v>44422</v>
          </cell>
          <cell r="AB1126"/>
          <cell r="AC1126"/>
          <cell r="AD1126">
            <v>-1490</v>
          </cell>
          <cell r="AE1126"/>
          <cell r="AF1126"/>
        </row>
        <row r="1127">
          <cell r="A1127" t="str">
            <v>EXT-0164/001.2-0181</v>
          </cell>
          <cell r="B1127" t="str">
            <v>Einhell Argentina S.A.</v>
          </cell>
          <cell r="C1127" t="str">
            <v>Extensión de certificado</v>
          </cell>
          <cell r="D1127" t="str">
            <v>BAJA</v>
          </cell>
          <cell r="E1127"/>
          <cell r="F1127" t="str">
            <v>30-59036076-3</v>
          </cell>
          <cell r="G1127" t="str">
            <v>Suipacha 1111, Piso 18, C.A.B.A., Argentina</v>
          </cell>
          <cell r="H1127" t="str">
            <v>Foshan City Shuangzi Lighting Limited Company // N°9 East Three Road, Jiangyi Ind. Park Leliu Shunde Foshan Guangdong, China..</v>
          </cell>
          <cell r="I1127" t="str">
            <v>Foshan City Shuangzi Lighting Limited Company // N°9 East Three Road, Jiangyi Ind. Park Leliu Shunde Foshan Guangdong, China..</v>
          </cell>
          <cell r="J1127" t="str">
            <v>China.</v>
          </cell>
          <cell r="K1127" t="str">
            <v>Luminaria de mesa</v>
          </cell>
          <cell r="L1127" t="str">
            <v>Abitare</v>
          </cell>
          <cell r="M1127" t="str">
            <v>SZT-1671/420C; SZT-1671/5595C; SZT-1671/432C</v>
          </cell>
          <cell r="N1127" t="str">
            <v>220-240Vac; 50Hz; E14; Max.40W; Clase II</v>
          </cell>
          <cell r="O1127" t="str">
            <v>IEC 60598-1:2014 (Ed. 8.0) + IEC 60958-2-4:1997 (Ed. 2.0)</v>
          </cell>
          <cell r="P1127" t="str">
            <v>BGB-08-18-0009</v>
          </cell>
          <cell r="Q1127" t="str">
            <v>LENOR S.R.L.</v>
          </cell>
          <cell r="R1127" t="str">
            <v>NA</v>
          </cell>
          <cell r="S1127" t="str">
            <v>NA</v>
          </cell>
          <cell r="T1127" t="str">
            <v>NA</v>
          </cell>
          <cell r="U1127" t="str">
            <v>NA</v>
          </cell>
          <cell r="V1127">
            <v>2</v>
          </cell>
          <cell r="W1127" t="str">
            <v>2.1</v>
          </cell>
          <cell r="X1127" t="str">
            <v xml:space="preserve">Luminaria: artefacto completo </v>
          </cell>
          <cell r="Y1127">
            <v>43286</v>
          </cell>
          <cell r="Z1127"/>
          <cell r="AA1127">
            <v>43395</v>
          </cell>
          <cell r="AB1127"/>
          <cell r="AC1127"/>
          <cell r="AD1127" t="str">
            <v>BAJA</v>
          </cell>
          <cell r="AE1127"/>
          <cell r="AF1127"/>
        </row>
        <row r="1128">
          <cell r="A1128" t="str">
            <v>IACSA-G16-003.1R1</v>
          </cell>
          <cell r="B1128" t="str">
            <v>Goldmund S.A.</v>
          </cell>
          <cell r="C1128" t="str">
            <v>Licencia de Marca (Sistema Nº 5)</v>
          </cell>
          <cell r="D1128" t="str">
            <v>BAJA</v>
          </cell>
          <cell r="E1128"/>
          <cell r="F1128">
            <v>30708603879</v>
          </cell>
          <cell r="G1128" t="str">
            <v>Humboldt 2355, 1° Piso, CABA, Argentina.</v>
          </cell>
          <cell r="H1128" t="str">
            <v>Kong Seng Appliances Limited // Xing Huang Industry Zone, Siqian Town, Xinhui, Jiangmen, Guangdong Province, China.</v>
          </cell>
          <cell r="I1128" t="str">
            <v>Kong Seng Appliances Limited // Xing Huang Industry Zone, Siqian Town, Xinhui, Jiangmen, Guangdong Province, China.</v>
          </cell>
          <cell r="J1128" t="str">
            <v>China.</v>
          </cell>
          <cell r="K1128" t="str">
            <v xml:space="preserve">Jarra Eléctrica Digital
</v>
          </cell>
          <cell r="L1128" t="str">
            <v>PEABODY</v>
          </cell>
          <cell r="M1128" t="str">
            <v>PE-KV8214R; PE-KV8214R-PA; PE-KV8214R-PR; PE-KV8214R-RN; PE-KV8214N;
PE-KV8214N-PA; PE-KV8214N-PR; PE-KV8214N-RN; PE-KV8214S; PE-KV8214S-PA;
PE-KV8214S-PR; PE-KV8214S-RN; PE-KV8214A; PE-KV8214A-PA; PE-KV8214A-PR;
PE-KV8214A-RN; PE-KV8214B; PE-KV8214B-PA; PE-KV8214B-PR; PE-KV8214B-RN;
PE-KV8214I; PE-KV8214I-PA; PE-KV8214I-PR; PE-KV8214I-RN; PE-KV8214NB;
PE-KV8214NB-PA; PE-KV8214NB-PR; PE-KV8214NB-RN; PE-KV8214P; PE-KV8214P-PA;
PE-KV8214P-PR; PE-KV8214P-RN; PE-KV8214V; PE-KV8214V-PA; PE-KV8214V-PR;
PE-KV8214V-RN; PE-KV8214CU; PE-KV8214CU-PA; PE-KV8214CU-PR; PE-KV8214CU-RN;
PE-KV8214C; PE-KV8214C-PA; PE-KV8214C-PR; PE-KV8214C-RN</v>
          </cell>
          <cell r="N1128" t="str">
            <v>220-240V~; 50-60Hz; 1850-2200W; Clase I</v>
          </cell>
          <cell r="O1128" t="str">
            <v>IEC 60335-1:2010 (Ed. 5.0) + A1:2013 + A2:2016 + IEC 60335-2-15:2012 (Ed. 6.0) + A1:2016</v>
          </cell>
          <cell r="P1128" t="str">
            <v>180301057GZU-002</v>
          </cell>
          <cell r="Q1128" t="str">
            <v>Intertek Testing Services Shenzhen Ltd. Guangzhou Branch</v>
          </cell>
          <cell r="R1128" t="str">
            <v>Intertek Testing Services (Singapore) Pte., Ltd.</v>
          </cell>
          <cell r="S1128" t="str">
            <v>SG ITS-15179</v>
          </cell>
          <cell r="T1128">
            <v>43198</v>
          </cell>
          <cell r="U1128" t="str">
            <v>Disp. 238-E 2017</v>
          </cell>
          <cell r="V1128">
            <v>3</v>
          </cell>
          <cell r="W1128" t="str">
            <v>3.2</v>
          </cell>
          <cell r="X1128" t="str">
            <v>Electrodomésticos de uso en la Cocina</v>
          </cell>
          <cell r="Y1128">
            <v>43286</v>
          </cell>
          <cell r="Z1128"/>
          <cell r="AA1128" t="str">
            <v>BAJA</v>
          </cell>
          <cell r="AB1128">
            <v>43454</v>
          </cell>
          <cell r="AC1128" t="str">
            <v>Cancelacion de IF</v>
          </cell>
          <cell r="AD1128" t="str">
            <v>-</v>
          </cell>
          <cell r="AE1128"/>
          <cell r="AF1128"/>
        </row>
        <row r="1129">
          <cell r="A1129" t="str">
            <v>CSE-IACSA-G19-001.1</v>
          </cell>
          <cell r="B1129" t="str">
            <v>GRUPO GOZ &amp; NAM S.R.L.</v>
          </cell>
          <cell r="C1129" t="str">
            <v>Licencia de Marca (Sistema Nº 5)</v>
          </cell>
          <cell r="D1129" t="str">
            <v>BAJA</v>
          </cell>
          <cell r="E1129"/>
          <cell r="F1129" t="str">
            <v>30715805150.</v>
          </cell>
          <cell r="G1129" t="str">
            <v>Padre Vaninni 2375, El Palomar, Buenos Aires, Argentina.</v>
          </cell>
          <cell r="H1129" t="str">
            <v>Vestel Beyaz Eşya Sanayi ve Ticaret A.Ş. // Organize Sanayi Bölgesi 45030 Manisa - Türkiye, Turkey.</v>
          </cell>
          <cell r="I1129" t="str">
            <v>Vestel Beyaz Eşya Sanayi ve Ticaret A.Ş. // Organize Sanayi Bölgesi 45030 Manisa - Türkiye, Turkey.</v>
          </cell>
          <cell r="J1129" t="str">
            <v>Turquía.</v>
          </cell>
          <cell r="K1129" t="str">
            <v>Cocina Independiente.</v>
          </cell>
          <cell r="L1129" t="str">
            <v>VALLAYS.</v>
          </cell>
          <cell r="M1129" t="str">
            <v>Ver Anexo.</v>
          </cell>
          <cell r="N1129" t="str">
            <v>230 V~, 50/60 Hz, Clase I.</v>
          </cell>
          <cell r="O1129" t="str">
            <v>IEC 60335-1: 2010 (Ed. 5.0) + A1: 2003 + A2: 2016 + IEC 60335-2-6: 2014 (Ed. 6.0) + IEC 60335-2-102: 2004 (Ed. 1.0) +A1: 2008 + A2: 2012.</v>
          </cell>
          <cell r="P1129" t="str">
            <v>201800482TUR-001.</v>
          </cell>
          <cell r="Q1129" t="str">
            <v>Intertek Test Hizmetleri A.S. Electrical Laboratory.</v>
          </cell>
          <cell r="R1129" t="str">
            <v>Intertek Testing Services NA Inc.</v>
          </cell>
          <cell r="S1129" t="str">
            <v xml:space="preserve">201800482TUR-001 </v>
          </cell>
          <cell r="T1129" t="str">
            <v>22/01/2020.</v>
          </cell>
          <cell r="U1129" t="str">
            <v>DNCI N° 760-E/2017</v>
          </cell>
          <cell r="V1129">
            <v>3</v>
          </cell>
          <cell r="W1129" t="str">
            <v>3.2</v>
          </cell>
          <cell r="X1129" t="str">
            <v>Electrodomésticos de uso en la Cocina.</v>
          </cell>
          <cell r="Y1129">
            <v>43286</v>
          </cell>
          <cell r="Z1129"/>
          <cell r="AA1129">
            <v>44450</v>
          </cell>
          <cell r="AB1129">
            <v>44450</v>
          </cell>
          <cell r="AC1129" t="str">
            <v>CERTIFICADO VENCIDO</v>
          </cell>
          <cell r="AD1129">
            <v>-1462</v>
          </cell>
          <cell r="AE1129"/>
          <cell r="AF1129"/>
        </row>
        <row r="1130">
          <cell r="A1130" t="str">
            <v>EXT-M13-002.3R1-C19</v>
          </cell>
          <cell r="B1130" t="str">
            <v>Motorola Solutions Argentina S.A.</v>
          </cell>
          <cell r="C1130" t="str">
            <v>Extensión de certificado</v>
          </cell>
          <cell r="D1130" t="str">
            <v>BAJA</v>
          </cell>
          <cell r="E1130"/>
          <cell r="F1130" t="str">
            <v>30-71052775-6</v>
          </cell>
          <cell r="G1130" t="str">
            <v>Humberto 1ero 2244, C.A.B.A., Argentina</v>
          </cell>
          <cell r="H1130" t="str">
            <v>Leader Electronics Inc. // N°1 Industrial Area, Tang Xia Town, dong Guan City, Guang Dong Province China..</v>
          </cell>
          <cell r="I1130" t="str">
            <v xml:space="preserve">Dongguan Leader Electronics Inc. // No. 1, Industrial Area, Tang Xia Town, Dong Guan City, Guang Dong Province, China.. </v>
          </cell>
          <cell r="J1130" t="str">
            <v>China.</v>
          </cell>
          <cell r="K1130" t="str">
            <v>Fuente de Alimentación/ Cargador de baterías para computadoras, modems y routers, equipamiento de telefonía y radio e impresoras.</v>
          </cell>
          <cell r="L1130" t="str">
            <v>Lei; Motorola; Vertex Standard</v>
          </cell>
          <cell r="M1130" t="str">
            <v>48180090-A4</v>
          </cell>
          <cell r="N1130" t="str">
            <v xml:space="preserve">Entrada: 220-240Vac; 200mA; 50Hz; Clase II.
Salida: 18Vdc; 900mA.
</v>
          </cell>
          <cell r="O1130" t="str">
            <v xml:space="preserve">IEC 60950-1: 2005 (ED 2.0) + A1:2009
</v>
          </cell>
          <cell r="P1130" t="str">
            <v>47093-986-81985 +AMD1</v>
          </cell>
          <cell r="Q1130" t="str">
            <v>SHITSUKE S.R.L.</v>
          </cell>
          <cell r="R1130" t="str">
            <v>NA</v>
          </cell>
          <cell r="S1130" t="str">
            <v>NA</v>
          </cell>
          <cell r="T1130" t="str">
            <v>NA</v>
          </cell>
          <cell r="U1130" t="str">
            <v>NA</v>
          </cell>
          <cell r="V1130">
            <v>4</v>
          </cell>
          <cell r="W1130" t="str">
            <v>4.2</v>
          </cell>
          <cell r="X1130" t="str">
            <v>Fuente de alimentación para equipos de tecnología de la información</v>
          </cell>
          <cell r="Y1130">
            <v>43286</v>
          </cell>
          <cell r="Z1130"/>
          <cell r="AA1130">
            <v>43821</v>
          </cell>
          <cell r="AB1130"/>
          <cell r="AC1130"/>
          <cell r="AD1130">
            <v>-2091</v>
          </cell>
          <cell r="AE1130"/>
          <cell r="AF1130"/>
        </row>
        <row r="1131">
          <cell r="A1131" t="str">
            <v>IACSA-A29-001.1</v>
          </cell>
          <cell r="B1131" t="str">
            <v>ADM Group S.R.L.</v>
          </cell>
          <cell r="C1131" t="str">
            <v>Licencia de Marca (Sistema Nº 5)</v>
          </cell>
          <cell r="D1131" t="str">
            <v>BAJA</v>
          </cell>
          <cell r="E1131"/>
          <cell r="F1131">
            <v>30516712593</v>
          </cell>
          <cell r="G1131" t="str">
            <v>Santiago del Estero 250, Piso 8, Of.30, C.A.B.A., Argentina.</v>
          </cell>
          <cell r="H1131" t="str">
            <v xml:space="preserve">Changan Group Co.,Ltd. // No.18 Lingyun Road Dongfeng Industrial Zone, Liushi, Wenzhou, China..
</v>
          </cell>
          <cell r="I1131" t="str">
            <v xml:space="preserve">Changan Group Co.,Ltd. // No.18 Lingyun Road Dongfeng Industrial Zone, Liushi, Wenzhou, China..
</v>
          </cell>
          <cell r="J1131" t="str">
            <v>China.</v>
          </cell>
          <cell r="K1131" t="str">
            <v>Contactor</v>
          </cell>
          <cell r="L1131" t="str">
            <v>SANDERSON</v>
          </cell>
          <cell r="M1131" t="str">
            <v>• CC1-0901-B7, CC1-0901-E7, CC1-0901-B7, CC1-0901-F7, CC1-0901, CC1-0901-N7, CC1-0910-B7, CC1-0910-E7, CC1-0910-B7, CC1-0910-F7, CC1-0910, CC1-0910-N7.
• CC1-1201-B7, CC1-1201-E7, CC1-1201-B7, CC1-1201-F7, CC1-1201, CC1-1201-N7, CC1-1210-B7, CC1-1210-E7, CC1-1210-B7, CC1-1210-F7, CC1-1210, CC1-1210-N7.
• CC1-1801-B7, CC1-1801-E7, CC1-1801-B7, CC1-1801-F7, CC1-1801, CC1-1801-N7, CC1-1810-B7, CC1-1810-E7, CC1-1810-B7, CC1-1810-F7, CC1-1810, CC1-1810-N7.
• CC1-2501-B7, CC1-2501-E7, CC1-2501-B7, CC1-2501-F7, CC1-2501, CC1-2501-N7, CC1-2510-B7, CC1-2510-E7, CC1-2510-B7, CC1-2510-F7, CC1-2510, CC1-2510-N7.
• CC1-3201-B7, CC1-3201-E7, CC1-3201-B7, CC1-3201-F7, CC1-3201, CC1-3201-N7, CC1-4011-B7, CC1-4011-E7, CC1-4011-B7, CC1-4011-F7, CC1-4011, CC1-4011-N7.
• CC1-5011-B7, CC1-5011-E7, CC1-5011-B7, CC1-5011-F7, CC1-5011, CC1-5011-N7.
• CC1-6511-B7, CC1-6511-E7, CC1-6511-B7, CC1-6511-F7, CC1-6511, CC1-6511-N7.
• CC1-8011-B7, CC1-8011-E7, CC1-8011-B7, CC1-8011-F7, CC1-8011, CC1-8011-N7.
• CC1-8011-B7, CC1-8011-E7, CC1-8011-B7, CC1-8011-F7, CC1-8011, CC1-8011-N7.
• CC1-9511-B7, CC1-9511-E7, CC1-9511-B7, CC1-9511-F7, CC1-9511, CC1-9511-N7.</v>
          </cell>
          <cell r="N1131" t="str">
            <v>Ui:690V~; Uimp: 6kV; 50/60Hz Circuito Aux: Cat.: AC-15; Ue=415V Ie=0,95A; Ith=10A
(Ver Anexo 2 segun designacion de modelos)</v>
          </cell>
          <cell r="O1131" t="str">
            <v>IEC 60947-4-1:2009 (Ed. 3.0)+A1:2012 + IEC60947-5-1:2003 (Ed. 3.0)+A1:2009</v>
          </cell>
          <cell r="P1131" t="str">
            <v>141201234SHA-001; 141201234SHA-002; 141201234SHA-003; 141201234SHA-004; 141201234SHA-005; 141201234SHA-006; 141201234SHA-007; 141201234SHA-008</v>
          </cell>
          <cell r="Q1131" t="str">
            <v>Intertek Testing Services Shanghai</v>
          </cell>
          <cell r="R1131" t="str">
            <v>Intertek SEMKO AB</v>
          </cell>
          <cell r="S1131" t="str">
            <v xml:space="preserve">SE-78888 </v>
          </cell>
          <cell r="T1131">
            <v>42079</v>
          </cell>
          <cell r="U1131" t="str">
            <v>Disp 913-E 2017</v>
          </cell>
          <cell r="V1131">
            <v>1</v>
          </cell>
          <cell r="W1131" t="str">
            <v>1.5</v>
          </cell>
          <cell r="X1131" t="str">
            <v xml:space="preserve">Dispositivos de protección y maniobra </v>
          </cell>
          <cell r="Y1131">
            <v>43291</v>
          </cell>
          <cell r="Z1131"/>
          <cell r="AA1131">
            <v>44386</v>
          </cell>
          <cell r="AB1131"/>
          <cell r="AC1131"/>
          <cell r="AD1131">
            <v>-1526</v>
          </cell>
          <cell r="AE1131"/>
          <cell r="AF1131"/>
        </row>
        <row r="1132">
          <cell r="A1132" t="str">
            <v>CSE-IACSA-E15-005.1</v>
          </cell>
          <cell r="B1132" t="str">
            <v>EINHELL ARGENTINA S.A.</v>
          </cell>
          <cell r="C1132" t="str">
            <v>Licencia de Marca (Sistema Nº 5)</v>
          </cell>
          <cell r="D1132" t="str">
            <v>BAJA</v>
          </cell>
          <cell r="E1132"/>
          <cell r="F1132">
            <v>30516712593</v>
          </cell>
          <cell r="G1132" t="str">
            <v>Av. Corrientes 1463; PISO 3°, Depto. 5,  C.A.B.A., Argentina.</v>
          </cell>
          <cell r="H1132" t="str">
            <v>Cixi City Best Power Tools Co., Ltd.</v>
          </cell>
          <cell r="I1132" t="str">
            <v>Cixi City Best Power Tools Co. Ltd. // No.538 Binhai No. 2 Road, Hangzhou Bay New District, 315336, Cixi City, Zhejiang, P. R. China.</v>
          </cell>
          <cell r="J1132" t="str">
            <v>China.</v>
          </cell>
          <cell r="K1132" t="str">
            <v>Cortacesped Eléctrico.</v>
          </cell>
          <cell r="L1132" t="str">
            <v>EINHELL.</v>
          </cell>
          <cell r="M1132" t="str">
            <v>1) GC-EM 1742; 2) GC-EM 1536; 3) RG-EM 1233; 4) RG-EM 1536 HW.</v>
          </cell>
          <cell r="N1132" t="str">
            <v>230V~, 50 Hz, Clase II, IPX4. 
1) 1700W, 2) 1500W, 3) 1250W, 4) 1500W.</v>
          </cell>
          <cell r="O1132" t="str">
            <v>IEC 60335-1: 2010 (Ed. 5.0) + IEC 60335-2-77: 1996 (Ed. 1.0).</v>
          </cell>
          <cell r="P1132" t="str">
            <v>SE Nº 40740/A.</v>
          </cell>
          <cell r="Q1132" t="str">
            <v>IADEV S.A.</v>
          </cell>
          <cell r="R1132" t="str">
            <v>NA</v>
          </cell>
          <cell r="S1132" t="str">
            <v>NA</v>
          </cell>
          <cell r="T1132" t="str">
            <v>NA</v>
          </cell>
          <cell r="U1132" t="str">
            <v>NA</v>
          </cell>
          <cell r="V1132">
            <v>6</v>
          </cell>
          <cell r="W1132" t="str">
            <v>6.3</v>
          </cell>
          <cell r="X1132" t="str">
            <v>Maquinaria de jardín</v>
          </cell>
          <cell r="Y1132">
            <v>43291</v>
          </cell>
          <cell r="Z1132"/>
          <cell r="AA1132">
            <v>44597</v>
          </cell>
          <cell r="AB1132">
            <v>44805</v>
          </cell>
          <cell r="AC1132" t="str">
            <v>NO CUMPLE CON TIEMPOS DE VIGILANCIA</v>
          </cell>
          <cell r="AD1132">
            <v>-1315</v>
          </cell>
          <cell r="AE1132"/>
          <cell r="AF1132"/>
        </row>
        <row r="1133">
          <cell r="A1133" t="str">
            <v>IACSA-A33-001.4</v>
          </cell>
          <cell r="B1133" t="str">
            <v>Acerta S.R.L.</v>
          </cell>
          <cell r="C1133" t="str">
            <v>Licencia de Marca (Sistema Nº 5)</v>
          </cell>
          <cell r="D1133" t="str">
            <v>BAJA</v>
          </cell>
          <cell r="E1133"/>
          <cell r="F1133">
            <v>30516712593</v>
          </cell>
          <cell r="G1133" t="str">
            <v>Av. Cordoba 455, Piso 2°, Dpto B, 1054, C.A.B.A., Bs. As., Argentina.</v>
          </cell>
          <cell r="H1133" t="str">
            <v>Big Ass Fans // 2348 Innovation Drive Lexington, KY 40511, U.S.A..</v>
          </cell>
          <cell r="I1133" t="str">
            <v>Big Ass Solutions // 2251 Innovation Dr. Lexington, KY 40511, U.S.A..</v>
          </cell>
          <cell r="J1133" t="str">
            <v>U.S.A.</v>
          </cell>
          <cell r="K1133" t="str">
            <v>Ventilador portátil</v>
          </cell>
          <cell r="L1133" t="str">
            <v>BIG ASS FANS</v>
          </cell>
          <cell r="M1133" t="str">
            <v>1) BJ1-0602
2) AG2-0802</v>
          </cell>
          <cell r="N1133" t="str">
            <v>200-240Vac; 50/60 Hz; IPX5; Clase Climatica T; Clase I
1)5,6 - 4,6A
2)5,6 - 4,7A</v>
          </cell>
          <cell r="O1133" t="str">
            <v>IEC 60335-1 2010 (Ed. 5.0) + A1:2013 + IEC 60335-2-80:2015 (Ed 3.0)</v>
          </cell>
          <cell r="P1133" t="str">
            <v>N° 102719375DAL-001;
N° 102719375DAL-001 M1</v>
          </cell>
          <cell r="Q1133" t="str">
            <v>Intertek Testing Services NA., Inc.</v>
          </cell>
          <cell r="R1133" t="str">
            <v>INTERTEK SEMKO AB</v>
          </cell>
          <cell r="S1133" t="str">
            <v xml:space="preserve">SE-86590A1 </v>
          </cell>
          <cell r="T1133">
            <v>43242</v>
          </cell>
          <cell r="U1133" t="str">
            <v>Disp 913-E 2017</v>
          </cell>
          <cell r="V1133">
            <v>3</v>
          </cell>
          <cell r="W1133" t="str">
            <v>3.1</v>
          </cell>
          <cell r="X1133" t="str">
            <v>Climatización</v>
          </cell>
          <cell r="Y1133">
            <v>43292</v>
          </cell>
          <cell r="Z1133"/>
          <cell r="AA1133">
            <v>44184</v>
          </cell>
          <cell r="AB1133"/>
          <cell r="AC1133"/>
          <cell r="AD1133">
            <v>-1728</v>
          </cell>
          <cell r="AE1133"/>
          <cell r="AF1133"/>
        </row>
        <row r="1134">
          <cell r="A1134" t="str">
            <v>IACSA-C27-001.1</v>
          </cell>
          <cell r="B1134" t="str">
            <v>Cetrogar S.A.</v>
          </cell>
          <cell r="C1134" t="str">
            <v>Licencia de Marca (Sistema Nº 5)</v>
          </cell>
          <cell r="D1134" t="str">
            <v>BAJA</v>
          </cell>
          <cell r="E1134"/>
          <cell r="F1134">
            <v>30592845748</v>
          </cell>
          <cell r="G1134" t="str">
            <v>25 de mayo 1850, Resistencia, Chaco, Argentina.</v>
          </cell>
          <cell r="H1134" t="str">
            <v>Shenzhen Sanlida Electrical Technology Co., Ltd. // No.212, Zhangbei Street, Longcheng Subdistrict Office, Long gang District, Guangdong, China.</v>
          </cell>
          <cell r="I1134" t="str">
            <v>Shenzhen Sanlida Electrical Technology Co., Ltd. // No.212, Zhangbei Street, Longcheng Subdistrict Office, Long gang District, Guangdong, China.</v>
          </cell>
          <cell r="J1134" t="str">
            <v>China.</v>
          </cell>
          <cell r="K1134" t="str">
            <v xml:space="preserve">Batidora de pie
</v>
          </cell>
          <cell r="L1134" t="str">
            <v>moddo</v>
          </cell>
          <cell r="M1134" t="str">
            <v>BPM-811</v>
          </cell>
          <cell r="N1134" t="str">
            <v>220-240V~; 50/60Hz; 1400W; Clase II</v>
          </cell>
          <cell r="O1134" t="str">
            <v>IEC 60335-1:2010 (Ed. 5.0) + A1:2013 + IEC 60335-2-14:2006 (Ed.5.0) + A1:2008 + A2:2012</v>
          </cell>
          <cell r="P1134" t="str">
            <v>170829059GZU-004</v>
          </cell>
          <cell r="Q1134" t="str">
            <v>Intertek Testing Services Shenzhen Ltd. Guangzhou Branch</v>
          </cell>
          <cell r="R1134" t="str">
            <v>Intertek Deutschlang GmbH</v>
          </cell>
          <cell r="S1134" t="str">
            <v>18GZH0042-01</v>
          </cell>
          <cell r="T1134">
            <v>43111</v>
          </cell>
          <cell r="U1134" t="str">
            <v>Disp. 761-2017</v>
          </cell>
          <cell r="V1134">
            <v>3</v>
          </cell>
          <cell r="W1134" t="str">
            <v>3.2</v>
          </cell>
          <cell r="X1134" t="str">
            <v>Electrodomésticos de uso en la Cocina</v>
          </cell>
          <cell r="Y1134">
            <v>43292</v>
          </cell>
          <cell r="Z1134"/>
          <cell r="AA1134" t="str">
            <v>BAJA</v>
          </cell>
          <cell r="AB1134">
            <v>43841</v>
          </cell>
          <cell r="AC1134" t="str">
            <v>no se renovará el certificado</v>
          </cell>
          <cell r="AD1134" t="str">
            <v>-</v>
          </cell>
          <cell r="AE1134"/>
          <cell r="AF1134"/>
        </row>
        <row r="1135">
          <cell r="A1135" t="str">
            <v>IACSA-S43-001.1</v>
          </cell>
          <cell r="B1135" t="str">
            <v>SILGAR S.R.L.</v>
          </cell>
          <cell r="C1135" t="str">
            <v>Licencia de Marca (Sistema Nº 5)</v>
          </cell>
          <cell r="D1135" t="str">
            <v>BAJA</v>
          </cell>
          <cell r="E1135" t="str">
            <v>X</v>
          </cell>
          <cell r="F1135">
            <v>30714246638</v>
          </cell>
          <cell r="G1135" t="str">
            <v>Saraza 646, C.A.B.A., Argentina.</v>
          </cell>
          <cell r="H1135" t="str">
            <v>Zhong shan eastar Electrical Appliance Co., Ltd. // No.6 Mingyue Road, Sanjiao Town, Zhongshan City, Guangdong, China.</v>
          </cell>
          <cell r="I1135" t="str">
            <v>Zhong shan eastar Electrical Appliance Co., Ltd. // No.6 Mingyue Road, Sanjiao Town, Zhongshan City, Guangdong, China.</v>
          </cell>
          <cell r="J1135" t="str">
            <v>China.</v>
          </cell>
          <cell r="K1135" t="str">
            <v>Envasadora al vacío</v>
          </cell>
          <cell r="L1135" t="str">
            <v>SIKLA</v>
          </cell>
          <cell r="M1135" t="str">
            <v>9937; 9938; 9937A; 9938A</v>
          </cell>
          <cell r="N1135" t="str">
            <v>220-240V~; 50Hz; 110W; Clase II</v>
          </cell>
          <cell r="O1135" t="str">
            <v>IEC 60335-1:2010 (Ed. 5.0) + A1:2013 +A2:2016 + IEC 60335-2-45:2002 (Ed. 3.0) + A1:2008 + A2:2011</v>
          </cell>
          <cell r="P1135" t="str">
            <v>171107171GZU-002; 171107171GZU-002 Amendment 1</v>
          </cell>
          <cell r="Q1135" t="str">
            <v>Intertek Testing Services Shenzhen Ltd. Guangzhou Branch</v>
          </cell>
          <cell r="R1135" t="str">
            <v>Intertek Testing Services (Singapore) Pte., Ltd.</v>
          </cell>
          <cell r="S1135" t="str">
            <v>SG ITS-14494 M1</v>
          </cell>
          <cell r="T1135">
            <v>43193</v>
          </cell>
          <cell r="U1135" t="str">
            <v>Disp. 238-E 2017</v>
          </cell>
          <cell r="V1135">
            <v>6</v>
          </cell>
          <cell r="W1135" t="str">
            <v>6.1</v>
          </cell>
          <cell r="X1135" t="str">
            <v xml:space="preserve">Herramientas de mano eléctricas </v>
          </cell>
          <cell r="Y1135">
            <v>43292</v>
          </cell>
          <cell r="Z1135"/>
          <cell r="AA1135">
            <v>44387</v>
          </cell>
          <cell r="AB1135">
            <v>44419</v>
          </cell>
          <cell r="AC1135" t="str">
            <v>CAMBIO DE CODIFICACION INTERNA DE INTERTEK</v>
          </cell>
          <cell r="AD1135" t="str">
            <v>BAJA</v>
          </cell>
          <cell r="AE1135"/>
          <cell r="AF1135"/>
        </row>
        <row r="1136">
          <cell r="A1136" t="str">
            <v>IACSA-M13-002.2</v>
          </cell>
          <cell r="B1136" t="str">
            <v>Motorola Solutions Argentina S.A.</v>
          </cell>
          <cell r="C1136" t="str">
            <v>Licencia de Marca (Sistema Nº 5)</v>
          </cell>
          <cell r="D1136" t="str">
            <v>BAJA</v>
          </cell>
          <cell r="E1136"/>
          <cell r="F1136">
            <v>30662053534</v>
          </cell>
          <cell r="G1136" t="str">
            <v>Av. Del Libertador 1855, Vicente López, Buenos Aires, Argentina.</v>
          </cell>
          <cell r="H1136" t="str">
            <v>Leader Electronics Inc. // N°1 Industrial Area, Tang Xia Town, dong Guan City, Guang Dong Province China..</v>
          </cell>
          <cell r="I1136" t="str">
            <v xml:space="preserve">Dongguan Leader Electronics Inc. // No. 1, Industrial Area, Tang Xia Town, Dong Guan City, Guang Dong Province, China.. </v>
          </cell>
          <cell r="J1136" t="str">
            <v>China.</v>
          </cell>
          <cell r="K1136" t="str">
            <v>Fuente de Alimentación/ Cargador de baterías para computadoras, modems y routers, equipamiento de telefonía y radio e impresoras.</v>
          </cell>
          <cell r="L1136" t="str">
            <v>Lei, Motorola, Vertex Standard.</v>
          </cell>
          <cell r="M1136" t="str">
            <v>NU20-C140150-I3</v>
          </cell>
          <cell r="N1136" t="str">
            <v xml:space="preserve">Entrada:  100-240Vac; 1.0A; 50/60Hz; Clase II.
Salida: 14Vdc; 1.5A.
</v>
          </cell>
          <cell r="O1136" t="str">
            <v xml:space="preserve">IEC 60950-1: 2005 (ED 2.0) + A1:2009
</v>
          </cell>
          <cell r="P1136" t="str">
            <v>47094-986-81981</v>
          </cell>
          <cell r="Q1136" t="str">
            <v>SHITSUKE S.R.L.</v>
          </cell>
          <cell r="R1136" t="str">
            <v>NA</v>
          </cell>
          <cell r="S1136" t="str">
            <v>NA</v>
          </cell>
          <cell r="T1136" t="str">
            <v>NA</v>
          </cell>
          <cell r="U1136" t="str">
            <v>NA</v>
          </cell>
          <cell r="V1136">
            <v>4</v>
          </cell>
          <cell r="W1136" t="str">
            <v>4.2</v>
          </cell>
          <cell r="X1136" t="str">
            <v>Fuente de alimentación para equipos de tecnología de la información</v>
          </cell>
          <cell r="Y1136">
            <v>43273</v>
          </cell>
          <cell r="Z1136"/>
          <cell r="AA1136">
            <v>44364</v>
          </cell>
          <cell r="AB1136">
            <v>44354</v>
          </cell>
          <cell r="AC1136" t="str">
            <v>CAMBIO EN LA CODIFICACION INTERNA INTERTEK</v>
          </cell>
          <cell r="AD1136" t="str">
            <v>BAJA</v>
          </cell>
          <cell r="AE1136"/>
          <cell r="AF1136"/>
        </row>
        <row r="1137">
          <cell r="A1137" t="str">
            <v>IACSA-P24-001.1R1</v>
          </cell>
          <cell r="B1137" t="str">
            <v>PETIT FOURS S.A.</v>
          </cell>
          <cell r="C1137" t="str">
            <v>Licencia de Marca (Sistema Nº 5)</v>
          </cell>
          <cell r="D1137" t="str">
            <v>BAJA</v>
          </cell>
          <cell r="E1137"/>
          <cell r="F1137">
            <v>30710202113</v>
          </cell>
          <cell r="G1137" t="str">
            <v>San Javier 1828, Carcarañá, Santa Fe, Argentina.</v>
          </cell>
          <cell r="H1137" t="str">
            <v>CINO TECHNOLOGY (SHENZHEN) LTD. // 401,G Building, Licheng scientific and technological industrial Park, Xinhe Rd, Shajing, Baoan, Shenzhen, China..</v>
          </cell>
          <cell r="I1137" t="str">
            <v>CINO TECHNOLOGY (SHENZHEN) LTD. // 401,G Building, Licheng scientific and technological industrial Park, Xinhe Rd, Shajing, Baoan, Shenzhen, China..</v>
          </cell>
          <cell r="J1137" t="str">
            <v>China.</v>
          </cell>
          <cell r="K1137" t="str">
            <v>Máquina de café expreso profesional</v>
          </cell>
          <cell r="L1137" t="str">
            <v>CINO</v>
          </cell>
          <cell r="M1137" t="str">
            <v xml:space="preserve">CN-DDABCXXYY </v>
          </cell>
          <cell r="N1137" t="str">
            <v>220-240V~; 50-60Hz; 2600-3000W; Clase I</v>
          </cell>
          <cell r="O1137" t="str">
            <v>IEC 60335-1:2010 (Ed. 5.0) + A1:2013 + IEC 60335-2-15:2012 (Ed. 6.0)</v>
          </cell>
          <cell r="P1137" t="str">
            <v>161200076HZH-001</v>
          </cell>
          <cell r="Q1137" t="str">
            <v>Intertek Testing Services Hangzhou Ltd</v>
          </cell>
          <cell r="R1137" t="str">
            <v>ITS SINGAPUR</v>
          </cell>
          <cell r="S1137" t="str">
            <v>SG ITS-12747</v>
          </cell>
          <cell r="T1137">
            <v>42804</v>
          </cell>
          <cell r="U1137" t="str">
            <v>DNDC N° 238-E/2017</v>
          </cell>
          <cell r="V1137">
            <v>3</v>
          </cell>
          <cell r="W1137" t="str">
            <v>3.2</v>
          </cell>
          <cell r="X1137" t="str">
            <v>Electrodomésticos de uso en la Cocina</v>
          </cell>
          <cell r="Y1137">
            <v>43293</v>
          </cell>
          <cell r="Z1137"/>
          <cell r="AA1137" t="str">
            <v>BAJA</v>
          </cell>
          <cell r="AB1137">
            <v>43312</v>
          </cell>
          <cell r="AC1137" t="str">
            <v>NA</v>
          </cell>
          <cell r="AD1137" t="str">
            <v>-</v>
          </cell>
          <cell r="AE1137"/>
          <cell r="AF1137"/>
        </row>
        <row r="1138">
          <cell r="A1138" t="str">
            <v>IACSA-M13-002.3R1</v>
          </cell>
          <cell r="B1138" t="str">
            <v>Motorola Solutions Argentina S.A.</v>
          </cell>
          <cell r="C1138" t="str">
            <v>Licencia de Marca (Sistema Nº 5)</v>
          </cell>
          <cell r="D1138" t="str">
            <v>BAJA</v>
          </cell>
          <cell r="E1138"/>
          <cell r="F1138">
            <v>30662053534</v>
          </cell>
          <cell r="G1138" t="str">
            <v>Av. Del Libertador 1855, Vicente López, Buenos Aires, Argentina.</v>
          </cell>
          <cell r="H1138" t="str">
            <v>Leader Electronics Inc. // N°1 Industrial Area, Tang Xia Town, dong Guan City, Guang Dong Province China..</v>
          </cell>
          <cell r="I1138" t="str">
            <v xml:space="preserve">Dongguan Leader Electronics Inc. // No. 1, Industrial Area, Tang Xia Town, Dong Guan City, Guang Dong Province, China.. </v>
          </cell>
          <cell r="J1138" t="str">
            <v>China.</v>
          </cell>
          <cell r="K1138" t="str">
            <v>Fuente de Alimentación/ Cargador de baterías para computadoras, modems y routers, equipamiento de telefonía y radio e impresoras.</v>
          </cell>
          <cell r="L1138" t="str">
            <v>Lei; Motorola; Vertex Standard</v>
          </cell>
          <cell r="M1138" t="str">
            <v>48180090-A4</v>
          </cell>
          <cell r="N1138" t="str">
            <v xml:space="preserve">Entrada: 220-240Vac; 200mA; 50Hz; Clase II.
Salida: 18Vdc; 900mA.
</v>
          </cell>
          <cell r="O1138" t="str">
            <v xml:space="preserve">IEC 60950-1: 2005 (ED 2.0) + A1:2009
</v>
          </cell>
          <cell r="P1138" t="str">
            <v>47093-986-81985 +AMD1</v>
          </cell>
          <cell r="Q1138" t="str">
            <v>SHITSUKE S.R.L.</v>
          </cell>
          <cell r="R1138" t="str">
            <v>NA</v>
          </cell>
          <cell r="S1138" t="str">
            <v>NA</v>
          </cell>
          <cell r="T1138" t="str">
            <v>NA</v>
          </cell>
          <cell r="U1138" t="str">
            <v>NA</v>
          </cell>
          <cell r="V1138">
            <v>4</v>
          </cell>
          <cell r="W1138" t="str">
            <v>4.2</v>
          </cell>
          <cell r="X1138" t="str">
            <v>Fuente de alimentación para equipos de tecnología de la información</v>
          </cell>
          <cell r="Y1138">
            <v>43294</v>
          </cell>
          <cell r="Z1138"/>
          <cell r="AA1138">
            <v>44364</v>
          </cell>
          <cell r="AB1138">
            <v>44354</v>
          </cell>
          <cell r="AC1138" t="str">
            <v>CAMBIO EN LA CODIFICACION INTERNA INTERTEK</v>
          </cell>
          <cell r="AD1138">
            <v>-1548</v>
          </cell>
          <cell r="AE1138"/>
          <cell r="AF1138"/>
        </row>
        <row r="1139">
          <cell r="A1139" t="str">
            <v>IACSA-P24-001.2</v>
          </cell>
          <cell r="B1139" t="str">
            <v>PETIT FOURS S.A.</v>
          </cell>
          <cell r="C1139" t="str">
            <v>Licencia de Marca (Sistema Nº 5)</v>
          </cell>
          <cell r="D1139" t="str">
            <v>BAJA</v>
          </cell>
          <cell r="E1139"/>
          <cell r="F1139">
            <v>30710202113</v>
          </cell>
          <cell r="G1139" t="str">
            <v>San Javier 1828, Carcarañá -Santa Fe, Argentina. CP 2138.</v>
          </cell>
          <cell r="H1139" t="str">
            <v>CINO TECHNOLOGY (SHENZHEN) LTD. // 401,G Building, Licheng scientific and technological industrial Park, Xinhe Rd, Shajing, Baoan, Shenzhen, China..</v>
          </cell>
          <cell r="I1139" t="str">
            <v>CINO TECHNOLOGY (SHENZHEN) LTD. // 401,G Building, Licheng scientific and technological industrial Park, Xinhe Rd, Shajing, Baoan, Shenzhen, China..</v>
          </cell>
          <cell r="J1139" t="str">
            <v>China.</v>
          </cell>
          <cell r="K1139" t="str">
            <v>Maquina de café espresso</v>
          </cell>
          <cell r="L1139" t="str">
            <v>CINO</v>
          </cell>
          <cell r="M1139" t="str">
            <v>CN-N XXYY (XX puede indicar 01, 02 o 03 donde 01 representa sin función de agua caliente y vapor, 02 representa con función de agua caliente y 03 representa con función de vapor. YY denota un número entre 01-99 que representa tipo de cabezal según tipo de cápsula.)</v>
          </cell>
          <cell r="N1139" t="str">
            <v>220-240V~; 50-60Hz; 1300-1500W; Clase I</v>
          </cell>
          <cell r="O1139" t="str">
            <v>IEC 60335-1:2010 (Ed. 5.0) +A1:2013 + A2:2016 + IEC 60335-2-15:2012 (Ed. 6.0) + A1:2016</v>
          </cell>
          <cell r="P1139" t="str">
            <v>180207150GZU-001</v>
          </cell>
          <cell r="Q1139" t="str">
            <v>Intertek Testing Services Shenzhen Ltd. Guangzhou Branch</v>
          </cell>
          <cell r="R1139" t="str">
            <v>Intertek Testing Services (Singapore) Pte., Ltd.</v>
          </cell>
          <cell r="S1139" t="str">
            <v>SG ITS-14843</v>
          </cell>
          <cell r="T1139">
            <v>43167</v>
          </cell>
          <cell r="U1139" t="str">
            <v>Disp. 238-E 2017</v>
          </cell>
          <cell r="V1139">
            <v>3</v>
          </cell>
          <cell r="W1139" t="str">
            <v>3.2</v>
          </cell>
          <cell r="X1139" t="str">
            <v>Electrodomésticos de uso en la Cocina</v>
          </cell>
          <cell r="Y1139">
            <v>43294</v>
          </cell>
          <cell r="Z1139"/>
          <cell r="AA1139" t="str">
            <v>BAJA</v>
          </cell>
          <cell r="AB1139" t="str">
            <v>NA</v>
          </cell>
          <cell r="AC1139" t="str">
            <v>NA</v>
          </cell>
          <cell r="AD1139" t="str">
            <v>-</v>
          </cell>
          <cell r="AE1139"/>
          <cell r="AF1139"/>
        </row>
        <row r="1140">
          <cell r="A1140" t="str">
            <v>IACSA-W4-001.1R1</v>
          </cell>
          <cell r="B1140" t="str">
            <v xml:space="preserve">WAL MART ARGENTINA S.R.L. </v>
          </cell>
          <cell r="C1140" t="str">
            <v>Licencia de Marca (Sistema Nº 5)</v>
          </cell>
          <cell r="D1140" t="str">
            <v>BAJA</v>
          </cell>
          <cell r="E1140"/>
          <cell r="F1140">
            <v>30678138300</v>
          </cell>
          <cell r="G1140" t="str">
            <v>Bolivia 5831,C.A.B.A., Argentina.</v>
          </cell>
          <cell r="H1140" t="str">
            <v>Mitra Power Solutions Co., Ltd// First Industrial District, Cunwei Village, HengLi Town, Dongguan, China..</v>
          </cell>
          <cell r="I1140" t="str">
            <v>Mitra Power Solutions Co., Ltd// First Industrial District, Cunwei Village, HengLi Town, Dongguan, China..</v>
          </cell>
          <cell r="J1140" t="str">
            <v>China.</v>
          </cell>
          <cell r="K1140" t="str">
            <v>Fuente de alimentacion para juguetes y aparatos electrodomesticos</v>
          </cell>
          <cell r="L1140" t="str">
            <v>Gangqi</v>
          </cell>
          <cell r="M1140" t="str">
            <v>(1)GQ07-075035-AA1, (2)GQ07-075060-AA1</v>
          </cell>
          <cell r="N1140" t="str">
            <v xml:space="preserve">Entrada:  100-240Vac, 50/60Hz, 0.3A, Clase II
Salida: (1)(2)7.5Vcc, (1)350mA, (2)600mA.
</v>
          </cell>
          <cell r="O1140" t="str">
            <v>IEC 61558-1: 2005 + A1:2009 (ED 2.1) + IEC 61558-2-7: 2007 (ED 2.0)</v>
          </cell>
          <cell r="P1140" t="str">
            <v>160315 14 SE</v>
          </cell>
          <cell r="Q1140" t="str">
            <v>CES S.A.</v>
          </cell>
          <cell r="R1140" t="str">
            <v>NA</v>
          </cell>
          <cell r="S1140" t="str">
            <v>NA</v>
          </cell>
          <cell r="T1140" t="str">
            <v>NA</v>
          </cell>
          <cell r="U1140" t="str">
            <v>NA</v>
          </cell>
          <cell r="V1140">
            <v>4</v>
          </cell>
          <cell r="W1140" t="str">
            <v>4.4</v>
          </cell>
          <cell r="X1140" t="str">
            <v>Fuente de alimentación generales</v>
          </cell>
          <cell r="Y1140">
            <v>43294</v>
          </cell>
          <cell r="Z1140"/>
          <cell r="AA1140" t="str">
            <v>BAJA</v>
          </cell>
          <cell r="AB1140">
            <v>43360</v>
          </cell>
          <cell r="AC1140" t="str">
            <v>CAMBIO DE REVISION POR CAMBIO EN LA MARCA COMERCIAL</v>
          </cell>
          <cell r="AD1140" t="str">
            <v>-</v>
          </cell>
          <cell r="AE1140"/>
          <cell r="AF1140"/>
        </row>
        <row r="1141">
          <cell r="A1141" t="str">
            <v>IACSA-A16-010.2</v>
          </cell>
          <cell r="B1141" t="str">
            <v>Ansal Refrigeración S.A.</v>
          </cell>
          <cell r="C1141" t="str">
            <v>Licencia de Marca (Sistema Nº 5)</v>
          </cell>
          <cell r="D1141" t="str">
            <v>BAJA</v>
          </cell>
          <cell r="E1141"/>
          <cell r="F1141">
            <v>30516712593</v>
          </cell>
          <cell r="G1141" t="str">
            <v>Otamendi 530, Ciudad Autónoma de Buenos Aires, Argentina.</v>
          </cell>
          <cell r="H1141" t="str">
            <v>TADIRAN CONSUMER AND TECHNOLOGY PRODUCTS LTD</v>
          </cell>
          <cell r="I1141" t="str">
            <v>Shenzhen skyworth Air conditioning Technology Co., Ltd. // 12 Gaoke Av., Baolong industrial Park, Shenzhen, Guangdong, China..</v>
          </cell>
          <cell r="J1141" t="str">
            <v>China.</v>
          </cell>
          <cell r="K1141" t="str">
            <v>Aire Acondicionado Split Inverter</v>
          </cell>
          <cell r="L1141" t="str">
            <v>TADIRAN; BLUESTAR</v>
          </cell>
          <cell r="M1141" t="str">
            <v>ALPHA INVERTER 9A; ALPHA INVERTER 12A; ALPHA INVERTER 18A; ALPHA INVERTER 24A</v>
          </cell>
          <cell r="N1141" t="str">
            <v>Ver anexo.</v>
          </cell>
          <cell r="O1141" t="str">
            <v>IEC 60335-1: 2013 (Ed. 5.1) + IEC 60335-2-40:2013 (Ed. 5.0)</v>
          </cell>
          <cell r="P1141" t="str">
            <v>N° AN -08-18-2085</v>
          </cell>
          <cell r="Q1141" t="str">
            <v>LENOR S.R.L.</v>
          </cell>
          <cell r="R1141" t="str">
            <v>NA</v>
          </cell>
          <cell r="S1141" t="str">
            <v>NA</v>
          </cell>
          <cell r="T1141" t="str">
            <v>NA</v>
          </cell>
          <cell r="U1141" t="str">
            <v>NA</v>
          </cell>
          <cell r="V1141">
            <v>3</v>
          </cell>
          <cell r="W1141" t="str">
            <v>3.1</v>
          </cell>
          <cell r="X1141" t="str">
            <v>Climatización</v>
          </cell>
          <cell r="Y1141">
            <v>43298</v>
          </cell>
          <cell r="Z1141"/>
          <cell r="AA1141">
            <v>44102</v>
          </cell>
          <cell r="AB1141">
            <v>44102</v>
          </cell>
          <cell r="AC1141" t="str">
            <v>VENCIDO</v>
          </cell>
          <cell r="AD1141">
            <v>-1810</v>
          </cell>
          <cell r="AE1141"/>
          <cell r="AF1141"/>
        </row>
        <row r="1142">
          <cell r="A1142" t="str">
            <v>IACSA-J8-001.1R1</v>
          </cell>
          <cell r="B1142" t="str">
            <v>Importadora JA S.A.</v>
          </cell>
          <cell r="C1142" t="str">
            <v>Licencia de Marca (Sistema Nº 5)</v>
          </cell>
          <cell r="D1142" t="str">
            <v>BAJA</v>
          </cell>
          <cell r="E1142"/>
          <cell r="F1142">
            <v>30708901500</v>
          </cell>
          <cell r="G1142" t="str">
            <v>Ladines 2552 3° 14, C.A.B.A., Argentina.</v>
          </cell>
          <cell r="H1142" t="str">
            <v xml:space="preserve">Ningbo Qiaopu Electric Co.,Ltd.  
Xiaoluxia village, Simen Town, Yuyao City, Ningbo City, Zhejiang 315472, China.. </v>
          </cell>
          <cell r="I1142" t="str">
            <v xml:space="preserve">Ningbo Qiaopu Electric Co.,Ltd.  
Xiaoluxia village, Simen Town, Yuyao City, Ningbo City, Zhejiang 315472, China.. </v>
          </cell>
          <cell r="J1142" t="str">
            <v>China.</v>
          </cell>
          <cell r="K1142" t="str">
            <v xml:space="preserve">Ficha de alimentación bipolar sin toma de tierra, con cable inyectado / Plug without earthing contact, with non-rewirable cord </v>
          </cell>
          <cell r="L1142" t="str">
            <v>QIAOPU</v>
          </cell>
          <cell r="M1142" t="str">
            <v>D10</v>
          </cell>
          <cell r="N1142" t="str">
            <v xml:space="preserve">250V~; 10A 
Con cable / with cord: H03VV-F (2x0,5-0,75mm2), H03VVH2-F (2x0,5-0,75mm2), H05VV-F (2x0,75-1,0mm2), H05VVH2-F (2x0,75-1,0mm2), H05RR-F (2x0,75-1,0mm2), H05RN-F (2x0,75-1,0mm2); H05V2V2-F (2x0,75-1,0mm2), H05V2V2H2-F (2x0,75-1,0mm2)
</v>
          </cell>
          <cell r="O1142" t="str">
            <v>IRAM 2063: 2009 (Ed 4.0) + IRAM-NM 60884-1:2006 (Ed 1.0)</v>
          </cell>
          <cell r="P1142" t="str">
            <v xml:space="preserve">N° DZU-10-12-4815 </v>
          </cell>
          <cell r="Q1142" t="str">
            <v>LENOR S.R.L.</v>
          </cell>
          <cell r="R1142" t="str">
            <v>NA</v>
          </cell>
          <cell r="S1142" t="str">
            <v>NA</v>
          </cell>
          <cell r="T1142" t="str">
            <v>NA</v>
          </cell>
          <cell r="U1142" t="str">
            <v>NA</v>
          </cell>
          <cell r="V1142">
            <v>1</v>
          </cell>
          <cell r="W1142" t="str">
            <v>1.3</v>
          </cell>
          <cell r="X1142" t="str">
            <v xml:space="preserve">Conductores y cables </v>
          </cell>
          <cell r="Y1142">
            <v>43298</v>
          </cell>
          <cell r="Z1142"/>
          <cell r="AA1142" t="str">
            <v>BAJA</v>
          </cell>
          <cell r="AB1142">
            <v>44096</v>
          </cell>
          <cell r="AC1142" t="str">
            <v>cambio de codificacion (CAMBIO INTERNO DE INTERTEK)</v>
          </cell>
          <cell r="AD1142" t="str">
            <v>-</v>
          </cell>
          <cell r="AE1142"/>
          <cell r="AF1142"/>
        </row>
        <row r="1143">
          <cell r="A1143" t="str">
            <v>IACSA-F13-005.1</v>
          </cell>
          <cell r="B1143" t="str">
            <v>Flet 8 S.R.L.</v>
          </cell>
          <cell r="C1143" t="str">
            <v xml:space="preserve">Licencia de Marca (Sistema Nº 5) </v>
          </cell>
          <cell r="D1143" t="str">
            <v>BAJA</v>
          </cell>
          <cell r="E1143"/>
          <cell r="F1143">
            <v>33711490049</v>
          </cell>
          <cell r="G1143" t="str">
            <v>Mariano Fragueiro 379, PB, Alberdi, Córdoba, Argentina.</v>
          </cell>
          <cell r="H1143" t="str">
            <v>Shaoxing In-light Electric Co., Ltd. // Room 802, Caifu Building #5, Baiguan  street, Shangyu Area, Asaoxing city, China..</v>
          </cell>
          <cell r="I1143" t="str">
            <v>Shaoxing Newbright Lighting Co., Ltd. // Ludong Industrial Zone, Baiguan street, Shaoxing city, Shangyu Area, Zhejiang, China..</v>
          </cell>
          <cell r="J1143" t="str">
            <v>China.</v>
          </cell>
          <cell r="K1143" t="str">
            <v>Luminaria empotrable con LED</v>
          </cell>
          <cell r="L1143" t="str">
            <v>ONLY</v>
          </cell>
          <cell r="M1143" t="str">
            <v>XH-BPxf-c; “x” puede ser 1600 que significa símbolo de luminaria de panel.
“f” indica la forma exterior de la luminaria, pudiendo ser “703” para formato cuadrado, o “803” para formato rectangular.
“c” indica la temperatura color, pudiendo ser CW = 6000-6500K; PW = 5000-5500K; NW = 4000-4500K; VW = 2700-3000K.
XH-SPxya-b-c; “x” puede ser 1600 que significa símbolo de luminaria de panel.
“y” indica el método de instalación, pudiendo ser “3” para empotrado y “6” para superficial.
“a” puede ser 01, 02, 03, 04 sin significado especial.
“b” indica la forma exterior de la luminaria, pudiendo ser “R” para formato redondo, o “S” para formato cuadrado. VER ANEXO I</v>
          </cell>
          <cell r="N1143" t="str">
            <v>220-240V~; 50/60Hz; IP20; Clase II; VER ANEXO I</v>
          </cell>
          <cell r="O1143" t="str">
            <v>IEC 60598-1:2014 (Ed. 8.0) + IEC 60598-2-2:2011 (Ed. 3.0)</v>
          </cell>
          <cell r="P1143" t="str">
            <v>171000348HZH-001</v>
          </cell>
          <cell r="Q1143" t="str">
            <v>Intertek Testing Services Hangzhou Limited</v>
          </cell>
          <cell r="R1143" t="str">
            <v>Intertek Testing Services (Singapore) Pte., Ltd</v>
          </cell>
          <cell r="S1143" t="str">
            <v>SG ITS-14192</v>
          </cell>
          <cell r="T1143">
            <v>43060</v>
          </cell>
          <cell r="U1143" t="str">
            <v>Disp. 238-E 2017</v>
          </cell>
          <cell r="V1143">
            <v>2</v>
          </cell>
          <cell r="W1143" t="str">
            <v>2.1</v>
          </cell>
          <cell r="X1143" t="str">
            <v xml:space="preserve">Luminaria: artefacto completo </v>
          </cell>
          <cell r="Y1143">
            <v>43299</v>
          </cell>
          <cell r="Z1143"/>
          <cell r="AA1143" t="str">
            <v>BAJA</v>
          </cell>
          <cell r="AB1143">
            <v>43812</v>
          </cell>
          <cell r="AC1143" t="str">
            <v>fin de comercializacion</v>
          </cell>
          <cell r="AD1143" t="str">
            <v>-</v>
          </cell>
          <cell r="AE1143"/>
          <cell r="AF1143"/>
        </row>
        <row r="1144">
          <cell r="A1144" t="str">
            <v>IACSA-J9-005.1R1</v>
          </cell>
          <cell r="B1144" t="str">
            <v>JOSE M. ALLADIO E HIJOS S.A.</v>
          </cell>
          <cell r="C1144" t="str">
            <v>Licencia de Marca (Sistema Nº 5)</v>
          </cell>
          <cell r="D1144" t="str">
            <v>BAJA</v>
          </cell>
          <cell r="E1144"/>
          <cell r="F1144">
            <v>30502680478</v>
          </cell>
          <cell r="G1144" t="str">
            <v>Av. Córdoba 325, Luque, Provincia de Córdoba, Argentina.</v>
          </cell>
          <cell r="H1144" t="str">
            <v>Foshan Genzhou Electrical Appliances Co., Ltd.</v>
          </cell>
          <cell r="I1144" t="str">
            <v>Foshan Genzhou Electrical Appliances Co., Ltd. // D-21-1 Promoter Region, Shunde Western Ecology Industrial Zone, Hailing
Village, Xingtan Town, Shunde District, Foshan City, Guangdong Province, China..</v>
          </cell>
          <cell r="J1144" t="str">
            <v>China.</v>
          </cell>
          <cell r="K1144" t="str">
            <v>Horno Eléctrico Mecánico</v>
          </cell>
          <cell r="L1144" t="str">
            <v>AURORA</v>
          </cell>
          <cell r="M1144" t="str">
            <v>(1) Kankay M70, (2) Kankay M52, (3) Kankay M35, (4) Kankay M30.</v>
          </cell>
          <cell r="N1144" t="str">
            <v xml:space="preserve">230Vac, 50Hz, Clase I                                                                                                                                                                                 (1) 2200W, 9.6A; (2) 2000W, 8.7A; (3) 1600W, 7A; (4) 1500W, 6.5A </v>
          </cell>
          <cell r="O1144" t="str">
            <v>IEC 60335-1:2010 (Ed. 5.0) + IEC 60335-2-9:2008 (Ed. 6.0) + A1:2012.</v>
          </cell>
          <cell r="P1144" t="str">
            <v>SE N° 08098</v>
          </cell>
          <cell r="Q1144" t="str">
            <v>LADET S.A.</v>
          </cell>
          <cell r="R1144" t="str">
            <v>NA</v>
          </cell>
          <cell r="S1144" t="str">
            <v>NA</v>
          </cell>
          <cell r="T1144" t="str">
            <v>NA</v>
          </cell>
          <cell r="U1144" t="str">
            <v>NA</v>
          </cell>
          <cell r="V1144">
            <v>3</v>
          </cell>
          <cell r="W1144" t="str">
            <v>3.2</v>
          </cell>
          <cell r="X1144" t="str">
            <v>Electrodomésticos de uso en la Cocina</v>
          </cell>
          <cell r="Y1144">
            <v>43299</v>
          </cell>
          <cell r="Z1144"/>
          <cell r="AA1144" t="str">
            <v>BAJA</v>
          </cell>
          <cell r="AB1144">
            <v>44001</v>
          </cell>
          <cell r="AC1144" t="str">
            <v>Producto discontinuado</v>
          </cell>
          <cell r="AD1144" t="str">
            <v>-</v>
          </cell>
          <cell r="AE1144"/>
          <cell r="AF1144"/>
        </row>
        <row r="1145">
          <cell r="A1145" t="str">
            <v>IACSA-P17-003.2R1</v>
          </cell>
          <cell r="B1145" t="str">
            <v>PANASONIC DO BRASIL LTDA, SUCURSAL ARGENTINA</v>
          </cell>
          <cell r="C1145" t="str">
            <v>Licencia de Marca (Sistema Nº 5)</v>
          </cell>
          <cell r="D1145" t="str">
            <v>BAJA</v>
          </cell>
          <cell r="E1145"/>
          <cell r="F1145">
            <v>30708290250</v>
          </cell>
          <cell r="G1145" t="str">
            <v>Manuel García 352 (C1284ACH), Capital Federal, Buenos Aires, Argentina</v>
          </cell>
          <cell r="H1145" t="str">
            <v xml:space="preserve">Panasonic Corporation // 1-15 Matsuo-cho, 571-8504, Kadoma-shi, Osaka, Japon.
</v>
          </cell>
          <cell r="I1145" t="str">
            <v>Panasonic Corporation // 1-15 Matsuo-cho, 571-8504, Kadoma-shi, Osaka, Japon.</v>
          </cell>
          <cell r="J1145" t="str">
            <v>Japon.</v>
          </cell>
          <cell r="K1145" t="str">
            <v>Unidad de soporte de cámara</v>
          </cell>
          <cell r="L1145" t="str">
            <v>Panasonic</v>
          </cell>
          <cell r="M1145" t="str">
            <v>AK-HBU500G</v>
          </cell>
          <cell r="N1145" t="str">
            <v xml:space="preserve">Entrada de cámara: 240Vac; 50/60Hz; 165W; Entrada externa: 12Vcc; 70W.
</v>
          </cell>
          <cell r="O1145" t="str">
            <v>IEC 60065:2014 (Ed. 8.0)</v>
          </cell>
          <cell r="P1145" t="str">
            <v>1607850STO-001</v>
          </cell>
          <cell r="Q1145" t="str">
            <v>Intertek Semko AB</v>
          </cell>
          <cell r="R1145" t="str">
            <v>Intertek SEMKO AB</v>
          </cell>
          <cell r="S1145" t="str">
            <v>SE-82536</v>
          </cell>
          <cell r="T1145">
            <v>42445</v>
          </cell>
          <cell r="U1145" t="str">
            <v xml:space="preserve">Disp. 913-E 2017 </v>
          </cell>
          <cell r="V1145">
            <v>5</v>
          </cell>
          <cell r="W1145" t="str">
            <v>5.4</v>
          </cell>
          <cell r="X1145" t="str">
            <v>Receptores / generadores / grabadores / reproductores de audio / video no profesional.</v>
          </cell>
          <cell r="Y1145">
            <v>43299</v>
          </cell>
          <cell r="Z1145"/>
          <cell r="AA1145" t="str">
            <v>BAJA</v>
          </cell>
          <cell r="AB1145">
            <v>43374</v>
          </cell>
          <cell r="AC1145" t="str">
            <v>por cambio en la direccion y nombre de la planta de fabricacion</v>
          </cell>
          <cell r="AD1145" t="str">
            <v>-</v>
          </cell>
          <cell r="AE1145"/>
          <cell r="AF1145"/>
        </row>
        <row r="1146">
          <cell r="A1146" t="str">
            <v>CSE-IACSA-M28-001.1</v>
          </cell>
          <cell r="B1146" t="str">
            <v>MONSTER ENERGY ARGENTINA S.A</v>
          </cell>
          <cell r="C1146" t="str">
            <v>Licencia de Marca (Sistema Nº 5)</v>
          </cell>
          <cell r="D1146" t="str">
            <v>BAJA</v>
          </cell>
          <cell r="E1146"/>
          <cell r="F1146">
            <v>30712160094</v>
          </cell>
          <cell r="G1146" t="str">
            <v>Av. Cordoba 991, 6° Piso (C1054AAI), Buenos Aires, Argentina.</v>
          </cell>
          <cell r="H1146" t="str">
            <v>Innovative Display Works, Inc. // 8825 Boston Place, Rancho Cucamonga, CA 91730, Estados Unidos.</v>
          </cell>
          <cell r="I1146" t="str">
            <v>Qingdao Dellware Refrigeration Co. Ltd. // No.12 HUIAN ROAD, 266108, Qingdao, Shandong, China.</v>
          </cell>
          <cell r="J1146" t="str">
            <v>China.</v>
          </cell>
          <cell r="K1146" t="str">
            <v>Enfriador de Bebidas.</v>
          </cell>
          <cell r="L1146" t="str">
            <v>IDW.</v>
          </cell>
          <cell r="M1146" t="str">
            <v>1) GS1-B21NI, 2) GS2-B21NI.</v>
          </cell>
          <cell r="N1146" t="str">
            <v>1) 220-240V, 50Hz, 0.76A, R600a-18g, Clase Climática: 4, Clase I, Potencia Lámpara: 0.9W.
2) 220-240V, 50Hz, 0.76A, R600a-28g, Clase Climática: 4, Clase I, Potencia Lámpara: 0.9W.</v>
          </cell>
          <cell r="O1146" t="str">
            <v>IEC 60335-1: 2010 (Ed. 5.0) + A1: 2013 + A2: 2016 + IEC 60335-2-89: 2019 (Ed. 3.0).</v>
          </cell>
          <cell r="P1146" t="str">
            <v>191201288SHA-001.</v>
          </cell>
          <cell r="Q1146" t="str">
            <v>Intertek Testing Services Shanghai Limited</v>
          </cell>
          <cell r="R1146" t="str">
            <v>Intertek Semko AB</v>
          </cell>
          <cell r="S1146" t="str">
            <v>SE-100375</v>
          </cell>
          <cell r="T1146">
            <v>43903</v>
          </cell>
          <cell r="U1146" t="str">
            <v>Disp. 913-E/2017</v>
          </cell>
          <cell r="V1146">
            <v>3</v>
          </cell>
          <cell r="W1146" t="str">
            <v>3.3</v>
          </cell>
          <cell r="X1146" t="str">
            <v xml:space="preserve">Heladeras/Freezers </v>
          </cell>
          <cell r="Y1146">
            <v>43300</v>
          </cell>
          <cell r="Z1146"/>
          <cell r="AA1146">
            <v>44469</v>
          </cell>
          <cell r="AB1146">
            <v>44469</v>
          </cell>
          <cell r="AC1146" t="str">
            <v>CERTIFICADO VENCIDO</v>
          </cell>
          <cell r="AD1146">
            <v>-1443</v>
          </cell>
          <cell r="AE1146"/>
          <cell r="AF1146"/>
        </row>
        <row r="1147">
          <cell r="A1147" t="str">
            <v>IACSA-P17-003.1R1</v>
          </cell>
          <cell r="B1147" t="str">
            <v>PANASONIC DO BRASIL LTDA, SUCURSAL ARGENTINA</v>
          </cell>
          <cell r="C1147" t="str">
            <v>Licencia de Marca (Sistema Nº 5)</v>
          </cell>
          <cell r="D1147" t="str">
            <v>BAJA</v>
          </cell>
          <cell r="E1147"/>
          <cell r="F1147">
            <v>30708290250</v>
          </cell>
          <cell r="G1147" t="str">
            <v>Manuel García 352 (C1284ACH), Capital Federal, Buenos Aires, Argentina</v>
          </cell>
          <cell r="H1147" t="str">
            <v>Panasonic Corporation // 1-15 Matsuo-cho, 571-8504, Kadoma-shi, Osaka, Japon</v>
          </cell>
          <cell r="I1147" t="str">
            <v>Panasonic Corporation // 1-15 Matsuo-cho, 571-8504, Kadoma-shi, Osaka, Japon</v>
          </cell>
          <cell r="J1147" t="str">
            <v>Japon.</v>
          </cell>
          <cell r="K1147" t="str">
            <v xml:space="preserve">Unidad de control de cámara
</v>
          </cell>
          <cell r="L1147" t="str">
            <v>Panasonic</v>
          </cell>
          <cell r="M1147" t="str">
            <v>AK-UCU500E; AK-UCU500ES</v>
          </cell>
          <cell r="N1147" t="str">
            <v>100-240Vac; 50/60Hz; 500W; Clase I. (**El modelo puede estar acompañado por 2 caracteres que indican accesorios y/o destinación)</v>
          </cell>
          <cell r="O1147" t="str">
            <v>IEC 60065:2014 (Ed. 8.0)</v>
          </cell>
          <cell r="P1147" t="str">
            <v>1607770STO-001</v>
          </cell>
          <cell r="Q1147" t="str">
            <v>Intertek Semko AB</v>
          </cell>
          <cell r="R1147" t="str">
            <v>Intertek SEMKO AB</v>
          </cell>
          <cell r="S1147" t="str">
            <v>SE-82503</v>
          </cell>
          <cell r="T1147">
            <v>42444</v>
          </cell>
          <cell r="U1147" t="str">
            <v xml:space="preserve">Disp. 913-E 2017 </v>
          </cell>
          <cell r="V1147">
            <v>5</v>
          </cell>
          <cell r="W1147" t="str">
            <v>5.4</v>
          </cell>
          <cell r="X1147" t="str">
            <v>Receptores / generadores / grabadores / reproductores de audio / video no profesional.</v>
          </cell>
          <cell r="Y1147">
            <v>43300</v>
          </cell>
          <cell r="Z1147"/>
          <cell r="AA1147" t="str">
            <v>BAJA</v>
          </cell>
          <cell r="AB1147">
            <v>43362</v>
          </cell>
          <cell r="AC1147" t="str">
            <v>por cambio en la direccion de la planta de fabricacion</v>
          </cell>
          <cell r="AD1147" t="str">
            <v>-</v>
          </cell>
          <cell r="AE1147"/>
          <cell r="AF1147"/>
        </row>
        <row r="1148">
          <cell r="A1148" t="str">
            <v>IACSA-B10-007.2</v>
          </cell>
          <cell r="B1148" t="str">
            <v>BGH S.A.</v>
          </cell>
          <cell r="C1148" t="str">
            <v>Licencia de Marca (Sistema Nº 5)</v>
          </cell>
          <cell r="D1148" t="str">
            <v>BAJA</v>
          </cell>
          <cell r="E1148"/>
          <cell r="F1148">
            <v>30503612891</v>
          </cell>
          <cell r="G1148" t="str">
            <v>Brasil 731, Ciudad Autónoma de Buenos Aires, Argentina.</v>
          </cell>
          <cell r="H1148" t="str">
            <v>Hisense Ronshen (Guangdong) Refrigerator Co., Ltd. // No.8 Ronggang Road, Ronggui, Shunde, Foshan, Guangdong P.R. China..</v>
          </cell>
          <cell r="I1148" t="str">
            <v>Hisense Ronshen (Guangdong) Refrigerator Co., Ltd. // No.8 Ronggang Road, Ronggui, Shunde, Foshan, Guangdong P.R. China..</v>
          </cell>
          <cell r="J1148" t="str">
            <v>China.</v>
          </cell>
          <cell r="K1148" t="str">
            <v>Refrigerador de dos puertas.</v>
          </cell>
          <cell r="L1148" t="str">
            <v>1- BGH
2- HISENSE</v>
          </cell>
          <cell r="M1148" t="str">
            <v>1- BR-NC138NVAR; BR-NC138NWAR; BR-NC138NBAR; BR-NC132NWAR; BR-NC132NBAR; BR-NC132NVAR; BR-NT132NWAR; BR-NT132NBAR; BR-NT132NVAR; BR-NT125WWAR; BR-NT125WBAR; R-NT125WVAR; BR-NT125NWAR; BR-NT125NBAR; BR-NT125NVAR
2- HR-NC138NVAR; HR-NC138NWAR; HR-NC138NBAR; HR-NT132NVAR; HR-NT132NWAR; HR-NT132NBAR; HR-NT125NVAR; HR-NT125NWAR; HR-NT125NBAR; HR-NT125WVAR; HR-NT125WWAR; HR-NT125WBAR; HR-NC132NVAR; HR-NC132NWAR; HR-NC132NBAR</v>
          </cell>
          <cell r="N1148" t="str">
            <v>220-240V~; 50Hz; Clase I; Clase Climática T
Ver Anexo 1</v>
          </cell>
          <cell r="O1148" t="str">
            <v>IEC 60335-1:2013 (Ed 5.1) + IEC 60335-2-24:2010 (Ed. 7.0)</v>
          </cell>
          <cell r="P1148" t="str">
            <v>BV -01-18-1811-S2</v>
          </cell>
          <cell r="Q1148" t="str">
            <v>LENOR S.R.L.</v>
          </cell>
          <cell r="R1148" t="str">
            <v>NA</v>
          </cell>
          <cell r="S1148" t="str">
            <v>NA</v>
          </cell>
          <cell r="T1148" t="str">
            <v>NA</v>
          </cell>
          <cell r="U1148" t="str">
            <v>NA</v>
          </cell>
          <cell r="V1148">
            <v>3</v>
          </cell>
          <cell r="W1148" t="str">
            <v>3.3</v>
          </cell>
          <cell r="X1148" t="str">
            <v xml:space="preserve">Heladeras/freezers </v>
          </cell>
          <cell r="Y1148">
            <v>43301</v>
          </cell>
          <cell r="Z1148"/>
          <cell r="AA1148" t="str">
            <v>BAJA</v>
          </cell>
          <cell r="AB1148">
            <v>43509</v>
          </cell>
          <cell r="AC1148" t="str">
            <v>SOLICITUD DEL CLIENTE</v>
          </cell>
          <cell r="AD1148" t="str">
            <v>-</v>
          </cell>
          <cell r="AE1148"/>
          <cell r="AF1148"/>
        </row>
        <row r="1149">
          <cell r="A1149" t="str">
            <v>IACSA-L22-003.3</v>
          </cell>
          <cell r="B1149" t="str">
            <v>LENOVO ARGENTINA S.R.L.</v>
          </cell>
          <cell r="C1149" t="str">
            <v>Licencia de Marca (Sistema Nº 5)</v>
          </cell>
          <cell r="D1149" t="str">
            <v>BAJA</v>
          </cell>
          <cell r="E1149"/>
          <cell r="F1149">
            <v>30714731382</v>
          </cell>
          <cell r="G1149" t="str">
            <v>Mexico 2051, 3º, Martínez, Buenos Aires, Argentina.</v>
          </cell>
          <cell r="H1149" t="str">
            <v>Lenovo (Beijing) Ltd. //  No. 6, Chuangye Rd, Shang Di Information Industry Base, Haidian District, Beijing 100085, China.</v>
          </cell>
          <cell r="I1149" t="str">
            <v>Lenovo Centro Tecnólogico S de RL de CV // Boulevard Escobedo No. 316, Apodaca
Technology Park, Apodaca, 66600, Nuevo León, México..</v>
          </cell>
          <cell r="J1149" t="str">
            <v>México.</v>
          </cell>
          <cell r="K1149" t="str">
            <v>Computadora personal</v>
          </cell>
          <cell r="L1149" t="str">
            <v>Lenovo</v>
          </cell>
          <cell r="M1149" t="str">
            <v xml:space="preserve">10S6*******, 10S7*******, 10Y5*******, 10Y6*******, ThinkCentre 920z                                                                                                                                                                                                                (*= 0-9, z, A-Z, o en blanco solo para propósitos comerciales, no afectando la seguridad eléctrica)
</v>
          </cell>
          <cell r="N1149" t="str">
            <v>100-240 Vac, 50/60 Hz, 2 A; Clase I</v>
          </cell>
          <cell r="O1149" t="str">
            <v>IEC 60950-1: 2005: (Ed. 2.0) + A1:2009 + A2:2013</v>
          </cell>
          <cell r="P1149" t="str">
            <v>180300396TWN-001</v>
          </cell>
          <cell r="Q1149" t="str">
            <v>Intertek Testing Services Taiwan Ltd.</v>
          </cell>
          <cell r="R1149" t="str">
            <v>Intertek Semko AB</v>
          </cell>
          <cell r="S1149" t="str">
            <v xml:space="preserve">CB SE-90642 </v>
          </cell>
          <cell r="T1149">
            <v>43222</v>
          </cell>
          <cell r="U1149" t="str">
            <v>Disp 913-E 2017</v>
          </cell>
          <cell r="V1149">
            <v>5</v>
          </cell>
          <cell r="W1149" t="str">
            <v>5.8</v>
          </cell>
          <cell r="X1149" t="str">
            <v>Equipamiento de tecnología de la información y comunicación</v>
          </cell>
          <cell r="Y1149">
            <v>43301</v>
          </cell>
          <cell r="Z1149"/>
          <cell r="AA1149" t="str">
            <v>BAJA</v>
          </cell>
          <cell r="AB1149">
            <v>43347</v>
          </cell>
          <cell r="AC1149" t="str">
            <v>Modificacion de Modelo por error de tipeo</v>
          </cell>
          <cell r="AD1149" t="str">
            <v>-</v>
          </cell>
          <cell r="AE1149"/>
          <cell r="AF1149"/>
        </row>
        <row r="1150">
          <cell r="A1150" t="str">
            <v>IACSA-L25-001.1</v>
          </cell>
          <cell r="B1150" t="str">
            <v>Logitech Argentina S.R.L.</v>
          </cell>
          <cell r="C1150" t="str">
            <v>Licencia de Marca (Sistema Nº 5)</v>
          </cell>
          <cell r="D1150" t="str">
            <v>BAJA</v>
          </cell>
          <cell r="E1150"/>
          <cell r="F1150">
            <v>30712343784</v>
          </cell>
          <cell r="G1150" t="str">
            <v>Leandro N. Alem 928, Piso 7, C.A.B.A., Argentina.</v>
          </cell>
          <cell r="H1150" t="str">
            <v>Hangzhou Yamaha Musical Instruments Co., Ltd. // Shatiantou, Guali, Xiaoshan, Hangzhou, Zhejiang, China.</v>
          </cell>
          <cell r="I1150" t="str">
            <v>Hangzhou Yamaha Musical Instruments Co., Ltd. // Shatiantou, Guali, Xiaoshan, Hangzhou, Zhejiang, China.</v>
          </cell>
          <cell r="J1150" t="str">
            <v>China.</v>
          </cell>
          <cell r="K1150" t="str">
            <v>Parlantes potenciados</v>
          </cell>
          <cell r="L1150" t="str">
            <v>LOGITECH</v>
          </cell>
          <cell r="M1150" t="str">
            <v>G560</v>
          </cell>
          <cell r="N1150" t="str">
            <v>100-240Vac; 50/60Hz; 400W; Clase II</v>
          </cell>
          <cell r="O1150" t="str">
            <v>IEC 60065-1:2014 (Ed. 8.0)</v>
          </cell>
          <cell r="P1150" t="str">
            <v>LESE 18061201 JDS</v>
          </cell>
          <cell r="Q1150" t="str">
            <v>LESE - CITEDEF</v>
          </cell>
          <cell r="R1150" t="str">
            <v>NA</v>
          </cell>
          <cell r="S1150" t="str">
            <v>NA</v>
          </cell>
          <cell r="T1150" t="str">
            <v>NA</v>
          </cell>
          <cell r="U1150" t="str">
            <v>NA</v>
          </cell>
          <cell r="V1150">
            <v>5</v>
          </cell>
          <cell r="W1150" t="str">
            <v>5.4</v>
          </cell>
          <cell r="X1150" t="str">
            <v>Receptores / generadores / grabadores / reproductores de audio / video no profesional.</v>
          </cell>
          <cell r="Y1150">
            <v>43301</v>
          </cell>
          <cell r="Z1150"/>
          <cell r="AA1150" t="str">
            <v>BAJA</v>
          </cell>
          <cell r="AB1150">
            <v>43509</v>
          </cell>
          <cell r="AC1150" t="str">
            <v xml:space="preserve">Agregado de modelo y componentes adicionales
</v>
          </cell>
          <cell r="AD1150" t="str">
            <v>-</v>
          </cell>
          <cell r="AE1150"/>
          <cell r="AF1150"/>
        </row>
        <row r="1151">
          <cell r="A1151" t="str">
            <v>IACSA-F13-002.1</v>
          </cell>
          <cell r="B1151" t="str">
            <v>Flet 8 S.R.L.</v>
          </cell>
          <cell r="C1151" t="str">
            <v>Licencia de Marca (Sistema Nº 5)</v>
          </cell>
          <cell r="D1151" t="str">
            <v>BAJA</v>
          </cell>
          <cell r="E1151"/>
          <cell r="F1151">
            <v>33711490049</v>
          </cell>
          <cell r="G1151" t="str">
            <v>Mariano Fragueiro 379, PB, Alberdi, Córdoba, Argentina.</v>
          </cell>
          <cell r="H1151" t="str">
            <v>Guangzhou Xinyue Electronic Technology, Co., Ltd. // Building A1, New Materials Science and Technology Industrial Park, Fangcun ChaJiao Road, Liwan District, Guangzhou City, China..</v>
          </cell>
          <cell r="I1151" t="str">
            <v>Foshan Chan Cheng Xin Yue Shun Tuo Electronic Equipment Factory // 4/f, block A. longindustrial zone, zhangcha street chancheng district, Foshan, Guangdong, China..</v>
          </cell>
          <cell r="J1151" t="str">
            <v>China.</v>
          </cell>
          <cell r="K1151" t="str">
            <v>Limpiador por ultrasonido</v>
          </cell>
          <cell r="L1151" t="str">
            <v>YAXUN</v>
          </cell>
          <cell r="M1151" t="str">
            <v>1) 3060; 2) 3530</v>
          </cell>
          <cell r="N1151" t="str">
            <v>220Vca; 50Hz; Clase I; 1) 34W; 2) 30W</v>
          </cell>
          <cell r="O1151" t="str">
            <v>IEC 60335-1:2013 (ED. 5.1)</v>
          </cell>
          <cell r="P1151" t="str">
            <v>LQC-05-18-3507</v>
          </cell>
          <cell r="Q1151" t="str">
            <v>LENOR S.R.L.</v>
          </cell>
          <cell r="R1151" t="str">
            <v>NA</v>
          </cell>
          <cell r="S1151" t="str">
            <v>NA</v>
          </cell>
          <cell r="T1151" t="str">
            <v>NA</v>
          </cell>
          <cell r="U1151" t="str">
            <v>NA</v>
          </cell>
          <cell r="V1151">
            <v>3</v>
          </cell>
          <cell r="W1151" t="str">
            <v>3.7</v>
          </cell>
          <cell r="X1151" t="str">
            <v>Cuidado del hogar</v>
          </cell>
          <cell r="Y1151">
            <v>43304</v>
          </cell>
          <cell r="Z1151"/>
          <cell r="AA1151" t="str">
            <v>BAJA</v>
          </cell>
          <cell r="AB1151">
            <v>43474</v>
          </cell>
          <cell r="AC1151" t="str">
            <v>reeemplazado por revision</v>
          </cell>
          <cell r="AD1151" t="str">
            <v>-</v>
          </cell>
          <cell r="AE1151"/>
          <cell r="AF1151"/>
        </row>
        <row r="1152">
          <cell r="A1152" t="str">
            <v>IACSA-L22-002.3</v>
          </cell>
          <cell r="B1152" t="str">
            <v>LENOVO ARGENTINA S.R.L.</v>
          </cell>
          <cell r="C1152" t="str">
            <v>Licencia de Marca (Sistema Nº 5)</v>
          </cell>
          <cell r="D1152" t="str">
            <v>BAJA</v>
          </cell>
          <cell r="E1152"/>
          <cell r="F1152">
            <v>30714731382</v>
          </cell>
          <cell r="G1152" t="str">
            <v>Mexico 2051, 3º, Martínez, Buenos Aires, Argentina.</v>
          </cell>
          <cell r="H1152" t="str">
            <v>Lenovo (Beijing) Ltd. //  No. 6, Chuangye Rd, Shang Di Information Industry Base, Haidian District, Beijing 100085, China..</v>
          </cell>
          <cell r="I1152" t="str">
            <v xml:space="preserve">Lenovo Information Products (Shenzhen) Co., Ltd)// No. 30 Taohua Road, Futian Free Trade Zone, Futian District, 518038, Shenzhen, Guangdong, China.      
</v>
          </cell>
          <cell r="J1152" t="str">
            <v>China.</v>
          </cell>
          <cell r="K1152" t="str">
            <v>Computadora personal</v>
          </cell>
          <cell r="L1152" t="str">
            <v>Lenovo</v>
          </cell>
          <cell r="M1152" t="str">
            <v xml:space="preserve">10S6*******, 10S7*******, 10Y5*******, 10Y6*******, ThinkCentre 920z                                                                                                                                                                                                                (*= 0-9, z, A-Z, o en blanco solo para propósitos comerciales, no afectando la seguridad eléctrica)
</v>
          </cell>
          <cell r="N1152" t="str">
            <v>100-240 Vac, 50/60 Hz, 2 A; Clase I</v>
          </cell>
          <cell r="O1152" t="str">
            <v>IEC 60950-1: 2005: (Ed. 2.0) + A1:2009 + A2:2013</v>
          </cell>
          <cell r="P1152" t="str">
            <v>180300396TWN-001</v>
          </cell>
          <cell r="Q1152" t="str">
            <v>Intertek Testing Services Taiwan Ltd.</v>
          </cell>
          <cell r="R1152" t="str">
            <v>Intertek Semko AB</v>
          </cell>
          <cell r="S1152" t="str">
            <v xml:space="preserve">CB SE-90642   </v>
          </cell>
          <cell r="T1152">
            <v>43222</v>
          </cell>
          <cell r="U1152" t="str">
            <v>Disp 913-E 2017</v>
          </cell>
          <cell r="V1152">
            <v>5</v>
          </cell>
          <cell r="W1152" t="str">
            <v>5.8</v>
          </cell>
          <cell r="X1152" t="str">
            <v>Equipamiento de tecnología de la información y comunicación</v>
          </cell>
          <cell r="Y1152">
            <v>43304</v>
          </cell>
          <cell r="Z1152"/>
          <cell r="AA1152" t="str">
            <v>BAJA</v>
          </cell>
          <cell r="AB1152">
            <v>43347</v>
          </cell>
          <cell r="AC1152" t="str">
            <v>Modificacion de Modelo por error de tipeo</v>
          </cell>
          <cell r="AD1152" t="str">
            <v>-</v>
          </cell>
          <cell r="AE1152"/>
          <cell r="AF1152"/>
        </row>
        <row r="1153">
          <cell r="A1153" t="str">
            <v>IACSA-A30-001.1</v>
          </cell>
          <cell r="B1153" t="str">
            <v>Alfredo Roberto Núñez</v>
          </cell>
          <cell r="C1153" t="str">
            <v>Licencia de Marca (Sistema Nº 5)</v>
          </cell>
          <cell r="D1153" t="str">
            <v>BAJA</v>
          </cell>
          <cell r="E1153"/>
          <cell r="F1153">
            <v>30516712593</v>
          </cell>
          <cell r="G1153" t="str">
            <v>Bolivar 547, Piso 2, Of B, (C1066AAK) C.A.B.A., Argentina</v>
          </cell>
          <cell r="H1153" t="str">
            <v>Bibliotheca LLC// 403 Hayward Avenue North, Oakdale MN 55128, U.S.A.</v>
          </cell>
          <cell r="I1153" t="str">
            <v>Reverside Electronicas Ltd. // 901 Home Street, PO. Box 518, Rushford, MN55971, U.S.A.</v>
          </cell>
          <cell r="J1153" t="str">
            <v>U.S.A.</v>
          </cell>
          <cell r="K1153" t="str">
            <v>Portal de Seguridad Para Bibliotecas</v>
          </cell>
          <cell r="L1153" t="str">
            <v>Bibliotheca</v>
          </cell>
          <cell r="M1153">
            <v>4100</v>
          </cell>
          <cell r="N1153" t="str">
            <v>100-120/ 200-240 VAC, 50/60 Hz, 3.0/1.5 , Clase I</v>
          </cell>
          <cell r="O1153" t="str">
            <v xml:space="preserve">IEC 60950-1:2005 (Ed 2.0) + Am 1:2009 + Am 2:2013 </v>
          </cell>
          <cell r="P1153" t="str">
            <v>102707351MIN-002</v>
          </cell>
          <cell r="Q1153" t="str">
            <v>Intertek Testing Services NA, Inc.</v>
          </cell>
          <cell r="R1153" t="str">
            <v>Intertek Testing Services NA, Inc.</v>
          </cell>
          <cell r="S1153" t="str">
            <v xml:space="preserve">US-6462-ITS-M1 </v>
          </cell>
          <cell r="T1153">
            <v>43142</v>
          </cell>
          <cell r="U1153" t="str">
            <v>NA</v>
          </cell>
          <cell r="V1153">
            <v>5</v>
          </cell>
          <cell r="W1153" t="str">
            <v>5.7</v>
          </cell>
          <cell r="X1153" t="str">
            <v>impresoras / escáner</v>
          </cell>
          <cell r="Y1153">
            <v>43306</v>
          </cell>
          <cell r="Z1153"/>
          <cell r="AA1153" t="str">
            <v>BAJA</v>
          </cell>
          <cell r="AB1153">
            <v>43855</v>
          </cell>
          <cell r="AC1153" t="str">
            <v>NA</v>
          </cell>
          <cell r="AD1153" t="str">
            <v>-</v>
          </cell>
          <cell r="AE1153"/>
          <cell r="AF1153"/>
        </row>
        <row r="1154">
          <cell r="A1154" t="str">
            <v>CSE-IACSA-M24-009.1</v>
          </cell>
          <cell r="B1154" t="str">
            <v>Mercado Libre S.R.L.</v>
          </cell>
          <cell r="C1154" t="str">
            <v>Licencia de Marca (Sistema Nº 5)</v>
          </cell>
          <cell r="D1154" t="str">
            <v>BAJA</v>
          </cell>
          <cell r="E1154"/>
          <cell r="F1154">
            <v>30703088534</v>
          </cell>
          <cell r="G1154" t="str">
            <v>Av. Caseros, 3039, Piso 2, C.A.B.A., Argentina.</v>
          </cell>
          <cell r="H1154" t="str">
            <v>Yongkang Zuntai Electric Manufacturing Co., LTD // Xicheng,321302,Yongkong,Zhejiang,P.R.China.</v>
          </cell>
          <cell r="I1154" t="str">
            <v>Yongkang Zuntai Electric Manufacturing Co., LTD // Xicheng,321302,Yongkong,Zhejiang,P.R.China.</v>
          </cell>
          <cell r="J1154" t="str">
            <v>China.</v>
          </cell>
          <cell r="K1154" t="str">
            <v>Taladro Percutor.</v>
          </cell>
          <cell r="L1154" t="str">
            <v>KLATTER.</v>
          </cell>
          <cell r="M1154" t="str">
            <v>YSD001.</v>
          </cell>
          <cell r="N1154" t="str">
            <v>220V~, 50Hz, 650W, 2.6A, Clase II.</v>
          </cell>
          <cell r="O1154" t="str">
            <v>IEC 60745-1: 2006 (Ed. 4.0)  ; IEC 60745-2-6: 2003 (Ed. 2.0) + A1: 2006 + A2: 2008.</v>
          </cell>
          <cell r="P1154" t="str">
            <v>S.E. Nº: 20051205.</v>
          </cell>
          <cell r="Q1154" t="str">
            <v>LADET S.A.</v>
          </cell>
          <cell r="R1154" t="str">
            <v>NA</v>
          </cell>
          <cell r="S1154" t="str">
            <v>NA</v>
          </cell>
          <cell r="T1154" t="str">
            <v>NA</v>
          </cell>
          <cell r="U1154" t="str">
            <v>NA</v>
          </cell>
          <cell r="V1154">
            <v>6</v>
          </cell>
          <cell r="W1154" t="str">
            <v>6.1</v>
          </cell>
          <cell r="X1154" t="str">
            <v>Herramientas de mano eléctricas.</v>
          </cell>
          <cell r="Y1154">
            <v>43306</v>
          </cell>
          <cell r="Z1154"/>
          <cell r="AA1154">
            <v>44870</v>
          </cell>
          <cell r="AB1154">
            <v>44928</v>
          </cell>
          <cell r="AC1154" t="str">
            <v>NO CUMPLE CON TIEMPOS DE VIGILANCIA</v>
          </cell>
          <cell r="AD1154">
            <v>-1042</v>
          </cell>
          <cell r="AE1154"/>
          <cell r="AF1154"/>
        </row>
        <row r="1155">
          <cell r="A1155" t="str">
            <v>IACSA-P24-001.1R2</v>
          </cell>
          <cell r="B1155" t="str">
            <v>PETIT FOURS S.A.</v>
          </cell>
          <cell r="C1155" t="str">
            <v>Licencia de Marca (Sistema Nº 5)</v>
          </cell>
          <cell r="D1155" t="str">
            <v>BAJA</v>
          </cell>
          <cell r="E1155"/>
          <cell r="F1155">
            <v>30710202113</v>
          </cell>
          <cell r="G1155" t="str">
            <v>Alberdi 353, Carcarañá, Santa Fe, Argentina.</v>
          </cell>
          <cell r="H1155" t="str">
            <v>CINO TECHNOLOGY (SHENZHEN) LTD. // 401,G Building, Licheng scientific and technological industrial Park, Xinhe Rd, Shajing, Baoan, Shenzhen, China..</v>
          </cell>
          <cell r="I1155" t="str">
            <v>CINO TECHNOLOGY (SHENZHEN) LTD. // 401,G Building, Licheng scientific and technological industrial Park, Xinhe Rd, Shajing, Baoan, Shenzhen, China..</v>
          </cell>
          <cell r="J1155" t="str">
            <v>China.</v>
          </cell>
          <cell r="K1155" t="str">
            <v>Máquina de café expreso profesional</v>
          </cell>
          <cell r="L1155" t="str">
            <v>CINO</v>
          </cell>
          <cell r="M1155" t="str">
            <v xml:space="preserve">CN-DDABCXXYY </v>
          </cell>
          <cell r="N1155" t="str">
            <v>220-240V~; 50-60Hz; 2600-3000W; Clase I</v>
          </cell>
          <cell r="O1155" t="str">
            <v>IEC 60335-1:2010 (Ed. 5.0) + A1:2013 + IEC 60335-2-15:2012 (Ed. 6.0)</v>
          </cell>
          <cell r="P1155" t="str">
            <v>161200076HZH-001</v>
          </cell>
          <cell r="Q1155" t="str">
            <v>Intertek Testing Services Hangzhou Ltd</v>
          </cell>
          <cell r="R1155" t="str">
            <v>ITS SINGAPUR</v>
          </cell>
          <cell r="S1155" t="str">
            <v>SG ITS-12747</v>
          </cell>
          <cell r="T1155">
            <v>42804</v>
          </cell>
          <cell r="U1155" t="str">
            <v>DNDC N° 238-E/2017</v>
          </cell>
          <cell r="V1155">
            <v>3</v>
          </cell>
          <cell r="W1155" t="str">
            <v>3.2</v>
          </cell>
          <cell r="X1155" t="str">
            <v>Electrodomésticos de uso en la Cocina</v>
          </cell>
          <cell r="Y1155">
            <v>43312</v>
          </cell>
          <cell r="Z1155"/>
          <cell r="AA1155" t="str">
            <v>BAJA</v>
          </cell>
          <cell r="AB1155">
            <v>44048</v>
          </cell>
          <cell r="AC1155" t="str">
            <v>cambio de codificacion (CAMBIO INTERNO DE INTERTEK)</v>
          </cell>
          <cell r="AD1155" t="str">
            <v>-</v>
          </cell>
          <cell r="AE1155"/>
          <cell r="AF1155"/>
        </row>
        <row r="1156">
          <cell r="A1156" t="str">
            <v>IACSA-F13-001.1</v>
          </cell>
          <cell r="B1156" t="str">
            <v>Flet 8 S.R.L.</v>
          </cell>
          <cell r="C1156" t="str">
            <v>Licencia de Marca (Sistema Nº 5)</v>
          </cell>
          <cell r="D1156" t="str">
            <v>BAJA</v>
          </cell>
          <cell r="E1156"/>
          <cell r="F1156">
            <v>33711490049</v>
          </cell>
          <cell r="G1156" t="str">
            <v>Mariano Fragueiro 379, PB, Alberdi, Córdoba, Argentina.</v>
          </cell>
          <cell r="H1156" t="str">
            <v>Guangzhou Xinyue Electronic Technology, Co., Ltd. // Building A1, New Materials Science and Technology Industrial Park, Fangcun ChaJiao Road, Liwan District, Guangzhou City, China..</v>
          </cell>
          <cell r="I1156" t="str">
            <v>Foshan Chan Cheng Xin Yue Shun Tuo Electronic Equipment Factory // 4/f, block A. longindustrial zone, zhangcha street chancheng district, Foshan, Guangdong, China..</v>
          </cell>
          <cell r="J1156" t="str">
            <v>China.</v>
          </cell>
          <cell r="K1156" t="str">
            <v>Lupa con iluminacion fluorescente</v>
          </cell>
          <cell r="L1156" t="str">
            <v>YAXUN</v>
          </cell>
          <cell r="M1156" t="str">
            <v>1) 168 A; 2) 928 A</v>
          </cell>
          <cell r="N1156" t="str">
            <v xml:space="preserve">220Vac; 50Hz; Clase II; 1) 22W; 2) 10W </v>
          </cell>
          <cell r="O1156" t="str">
            <v>IEC 60598-1:2014 (Ed. 8.0) + IEC 60598-2-4:1997(Ed. 2.0)</v>
          </cell>
          <cell r="P1156" t="str">
            <v>LQC-05-18-3508</v>
          </cell>
          <cell r="Q1156" t="str">
            <v>LENOR S.R.L.</v>
          </cell>
          <cell r="R1156" t="str">
            <v>NA</v>
          </cell>
          <cell r="S1156" t="str">
            <v>NA</v>
          </cell>
          <cell r="T1156" t="str">
            <v>NA</v>
          </cell>
          <cell r="U1156" t="str">
            <v>NA</v>
          </cell>
          <cell r="V1156">
            <v>2</v>
          </cell>
          <cell r="W1156" t="str">
            <v>2.1</v>
          </cell>
          <cell r="X1156" t="str">
            <v xml:space="preserve">Luminaria: artefacto completo </v>
          </cell>
          <cell r="Y1156">
            <v>43314</v>
          </cell>
          <cell r="Z1156"/>
          <cell r="AA1156" t="str">
            <v>BAJA</v>
          </cell>
          <cell r="AB1156">
            <v>43863</v>
          </cell>
          <cell r="AC1156" t="str">
            <v>NA</v>
          </cell>
          <cell r="AD1156" t="str">
            <v>-</v>
          </cell>
          <cell r="AE1156"/>
          <cell r="AF1156"/>
        </row>
        <row r="1157">
          <cell r="A1157" t="str">
            <v>TC-IACSA-0133/003.1R1</v>
          </cell>
          <cell r="B1157" t="str">
            <v>Importadora JA S.A.</v>
          </cell>
          <cell r="C1157" t="str">
            <v>Licencia de Tipo (Sistema Nº 4)</v>
          </cell>
          <cell r="D1157" t="str">
            <v>BAJA</v>
          </cell>
          <cell r="E1157"/>
          <cell r="F1157">
            <v>30708901500</v>
          </cell>
          <cell r="G1157" t="str">
            <v>Ladines 2552  3° 14, C.A.B.A., Argentina.</v>
          </cell>
          <cell r="H1157" t="str">
            <v>B&amp;D Optoelectronics Technology Co., Ltd.// Zhongxing Rd., Jinjing Town, Jinjiang City, Fujian, China.</v>
          </cell>
          <cell r="I1157" t="str">
            <v xml:space="preserve">B&amp;D Optoelectronics Technology Co., Ltd.// Zhongxing Rd., Jinjing Town, Jinjiang City, Fujian, China.
</v>
          </cell>
          <cell r="J1157" t="str">
            <v>China.</v>
          </cell>
          <cell r="K1157" t="str">
            <v>Luminaria LED</v>
          </cell>
          <cell r="L1157" t="str">
            <v>JA</v>
          </cell>
          <cell r="M1157" t="str">
            <v xml:space="preserve">1) JA-306; 2) JA-309; 3) JA-312; 4) JA-315; 5) JA-318; 6) JA-406; 7) JA-409; 8) JA-415; 9) JA-324
</v>
          </cell>
          <cell r="N1157" t="str">
            <v>100-250Vca, 50/60Hz, Clase ll, 1), 6) 6W; 2), 7) 9W; 3) 12W; 4), 8) 15W; 5) 18W; 9) 24W; Ver Anexo 1</v>
          </cell>
          <cell r="O1157" t="str">
            <v>IEC 60598-1:2008 (Ed. 7.0) + IEC60598-2-2:1996 (Ed 2.0) + A1: 1997</v>
          </cell>
          <cell r="P1157" t="str">
            <v>N° 34544; Nº 09352</v>
          </cell>
          <cell r="Q1157" t="str">
            <v>LADET S.A.</v>
          </cell>
          <cell r="R1157" t="str">
            <v>NA</v>
          </cell>
          <cell r="S1157" t="str">
            <v>NA</v>
          </cell>
          <cell r="T1157" t="str">
            <v>NA</v>
          </cell>
          <cell r="U1157" t="str">
            <v>NA</v>
          </cell>
          <cell r="V1157">
            <v>2</v>
          </cell>
          <cell r="W1157" t="str">
            <v>2.1</v>
          </cell>
          <cell r="X1157" t="str">
            <v xml:space="preserve">Luminaria: artefacto completo </v>
          </cell>
          <cell r="Y1157">
            <v>43314</v>
          </cell>
          <cell r="Z1157"/>
          <cell r="AA1157" t="str">
            <v>BAJA</v>
          </cell>
          <cell r="AB1157" t="str">
            <v>NA</v>
          </cell>
          <cell r="AC1157" t="str">
            <v>NA</v>
          </cell>
          <cell r="AD1157" t="str">
            <v>-</v>
          </cell>
          <cell r="AE1157"/>
          <cell r="AF1157"/>
        </row>
        <row r="1158">
          <cell r="A1158" t="str">
            <v>IACSA-P24-001.2R1</v>
          </cell>
          <cell r="B1158" t="str">
            <v>PETIT FOURS S.A.</v>
          </cell>
          <cell r="C1158" t="str">
            <v>Licencia de Marca (Sistema Nº 5)</v>
          </cell>
          <cell r="D1158" t="str">
            <v>BAJA</v>
          </cell>
          <cell r="E1158"/>
          <cell r="F1158">
            <v>30710202113</v>
          </cell>
          <cell r="G1158" t="str">
            <v xml:space="preserve">Alberdi 353, Carcarañá -Santa Fe, Argentina. </v>
          </cell>
          <cell r="H1158" t="str">
            <v>CINO TECHNOLOGY (SHENZHEN) LTD. // 401,G Building, Licheng scientific and technological industrial Park, Xinhe Rd, Shajing, Baoan, Shenzhen, China..</v>
          </cell>
          <cell r="I1158" t="str">
            <v>CINO TECHNOLOGY (SHENZHEN) LTD. // 401,G Building, Licheng scientific and technological industrial Park, Xinhe Rd, Shajing, Baoan, Shenzhen, China..</v>
          </cell>
          <cell r="J1158" t="str">
            <v>China.</v>
          </cell>
          <cell r="K1158" t="str">
            <v>Maquina de café espresso</v>
          </cell>
          <cell r="L1158" t="str">
            <v>CINO</v>
          </cell>
          <cell r="M1158" t="str">
            <v>CN-N XXYY (XX puede indicar 01, 02 o 03 donde 01 representa sin función de agua caliente y vapor, 02 representa con función de agua caliente y 03 representa con función de vapor. YY denota un número entre 01-99 que representa tipo de cabezal según tipo de cápsula.)</v>
          </cell>
          <cell r="N1158" t="str">
            <v>220-240V~; 50-60Hz; 1300-1500W; Clase I</v>
          </cell>
          <cell r="O1158" t="str">
            <v>IEC 60335-1:2010 (Ed. 5.0) +A1:2013 + A2:2016 + IEC 60335-2-15:2012 (Ed. 6.0) + A1:2016</v>
          </cell>
          <cell r="P1158" t="str">
            <v>180207150GZU-001</v>
          </cell>
          <cell r="Q1158" t="str">
            <v>Intertek Testing Services Shenzhen Ltd. Guangzhou Branch</v>
          </cell>
          <cell r="R1158" t="str">
            <v>Intertek Testing Services (Singapore) Pte., Ltd.</v>
          </cell>
          <cell r="S1158" t="str">
            <v>SG ITS-14843</v>
          </cell>
          <cell r="T1158">
            <v>43167</v>
          </cell>
          <cell r="U1158" t="str">
            <v>Disp. 238-E 2017</v>
          </cell>
          <cell r="V1158">
            <v>3</v>
          </cell>
          <cell r="W1158" t="str">
            <v>3.2</v>
          </cell>
          <cell r="X1158" t="str">
            <v>Electrodomésticos de uso en la Cocina</v>
          </cell>
          <cell r="Y1158">
            <v>43314</v>
          </cell>
          <cell r="Z1158"/>
          <cell r="AA1158">
            <v>44387</v>
          </cell>
          <cell r="AB1158">
            <v>44462</v>
          </cell>
          <cell r="AC1158" t="str">
            <v>agregado de modelo.</v>
          </cell>
          <cell r="AD1158">
            <v>-1525</v>
          </cell>
          <cell r="AE1158"/>
          <cell r="AF1158"/>
        </row>
        <row r="1159">
          <cell r="A1159" t="str">
            <v>TC-IACSA-0190/004.1</v>
          </cell>
          <cell r="B1159" t="str">
            <v>Green Ray Argentina S.A.</v>
          </cell>
          <cell r="C1159" t="str">
            <v>Licencia de Tipo (Sistema Nº 4)</v>
          </cell>
          <cell r="D1159" t="str">
            <v>BAJA</v>
          </cell>
          <cell r="E1159"/>
          <cell r="F1159">
            <v>30711479224</v>
          </cell>
          <cell r="G1159" t="str">
            <v>Lucio Mancilla 4040, Capital Federal, Argentina.</v>
          </cell>
          <cell r="H1159" t="str">
            <v>IBL Lighting GmbH // Christinenstr. 11 40880, Ratingen, Alemania.</v>
          </cell>
          <cell r="I1159" t="str">
            <v>IBL Lighting GmbH // Christinenstr. 11 40880, Ratingen, Alemania.</v>
          </cell>
          <cell r="J1159" t="str">
            <v>Alemania.</v>
          </cell>
          <cell r="K1159" t="str">
            <v>Luminaria de embutir</v>
          </cell>
          <cell r="L1159" t="str">
            <v>IBL Lighting GmbH</v>
          </cell>
          <cell r="M1159" t="str">
            <v>1) 860423122, 2) 860823122</v>
          </cell>
          <cell r="N1159" t="str">
            <v>220-240Vac; 50/60Hz; IP20; Clase II; 1)2x7W; 2) 7W.</v>
          </cell>
          <cell r="O1159" t="str">
            <v>IEC 60598-1:2014 (Ed. 8.0) + IEC 60598-2-2:1996 (Ed. 2.0) + A1:1997</v>
          </cell>
          <cell r="P1159" t="str">
            <v>18837-1</v>
          </cell>
          <cell r="Q1159" t="str">
            <v>LAMYEN UTN Santa Fe</v>
          </cell>
          <cell r="R1159" t="str">
            <v>NA</v>
          </cell>
          <cell r="S1159" t="str">
            <v>NA</v>
          </cell>
          <cell r="T1159" t="str">
            <v>NA</v>
          </cell>
          <cell r="U1159" t="str">
            <v>NA</v>
          </cell>
          <cell r="V1159">
            <v>2</v>
          </cell>
          <cell r="W1159" t="str">
            <v>2.1</v>
          </cell>
          <cell r="X1159" t="str">
            <v xml:space="preserve">Luminaria: artefacto completo </v>
          </cell>
          <cell r="Y1159">
            <v>43318</v>
          </cell>
          <cell r="Z1159"/>
          <cell r="AA1159" t="str">
            <v>BAJA</v>
          </cell>
          <cell r="AB1159" t="str">
            <v>NA</v>
          </cell>
          <cell r="AC1159" t="str">
            <v>NA</v>
          </cell>
          <cell r="AD1159" t="str">
            <v>-</v>
          </cell>
          <cell r="AE1159"/>
          <cell r="AF1159"/>
        </row>
        <row r="1160">
          <cell r="A1160" t="str">
            <v>IACSA-F17-001.1</v>
          </cell>
          <cell r="B1160" t="str">
            <v>Fag Sistems S.A.</v>
          </cell>
          <cell r="C1160" t="str">
            <v>Licencia de Marca (Sistema Nº 5)</v>
          </cell>
          <cell r="D1160" t="str">
            <v>BAJA</v>
          </cell>
          <cell r="E1160"/>
          <cell r="F1160">
            <v>30709752118</v>
          </cell>
          <cell r="G1160" t="str">
            <v>Honorio Pueyrredon 1548, 2° Piso</v>
          </cell>
          <cell r="H1160" t="str">
            <v>Yuyao Hengyang Electric Appliance Co.,Ltd // Linshan Town, Yuyao City, Ningbo, Zhejianng, P.R. China.</v>
          </cell>
          <cell r="I1160" t="str">
            <v>Yuyao Hengyang Electric Appliance Co.,Ltd // Linshan Town, Yuyao City, Ningbo, Zhejianng, P.R. China.</v>
          </cell>
          <cell r="J1160" t="str">
            <v>China.</v>
          </cell>
          <cell r="K1160" t="str">
            <v>Hielera</v>
          </cell>
          <cell r="L1160" t="str">
            <v>Kanjihome ; Dinax</v>
          </cell>
          <cell r="M1160" t="str">
            <v>KJH-IM0001 ; HIE-IM0001</v>
          </cell>
          <cell r="N1160" t="str">
            <v>220-240V~, 50Hz, 0.68A, Clase I</v>
          </cell>
          <cell r="O1160" t="str">
            <v>IEC 60335-1: 2010 (Ed 5.0) + A1: 2013 + IEC60335-2-24:2010 (Ed 7.0) + A1: 2012</v>
          </cell>
          <cell r="P1160" t="str">
            <v>160900633HZH-001</v>
          </cell>
          <cell r="Q1160" t="str">
            <v>Intertek Testing Services Hangzhou Ltd</v>
          </cell>
          <cell r="R1160" t="str">
            <v>singapore</v>
          </cell>
          <cell r="S1160" t="str">
            <v>SG ITS-12147</v>
          </cell>
          <cell r="T1160">
            <v>42690</v>
          </cell>
          <cell r="U1160" t="str">
            <v>DNDC N° 238-E/2017.</v>
          </cell>
          <cell r="V1160">
            <v>3</v>
          </cell>
          <cell r="W1160" t="str">
            <v>3.3</v>
          </cell>
          <cell r="X1160" t="str">
            <v xml:space="preserve">Heladeras/freezers </v>
          </cell>
          <cell r="Y1160">
            <v>43320</v>
          </cell>
          <cell r="Z1160"/>
          <cell r="AA1160" t="str">
            <v>BAJA</v>
          </cell>
          <cell r="AB1160">
            <v>43692</v>
          </cell>
          <cell r="AC1160" t="str">
            <v>el cliente no renovara el certificado</v>
          </cell>
          <cell r="AD1160" t="str">
            <v>-</v>
          </cell>
          <cell r="AE1160"/>
          <cell r="AF1160"/>
        </row>
        <row r="1161">
          <cell r="A1161" t="str">
            <v>IACSA-A33-001.5</v>
          </cell>
          <cell r="B1161" t="str">
            <v>Acerta S.R.L.</v>
          </cell>
          <cell r="C1161" t="str">
            <v>Licencia de Marca (Sistema Nº 5)</v>
          </cell>
          <cell r="D1161" t="str">
            <v>BAJA</v>
          </cell>
          <cell r="E1161"/>
          <cell r="F1161">
            <v>30516712593</v>
          </cell>
          <cell r="G1161" t="str">
            <v>Av. Cordoba 455, Piso 2°, Dpto B, 1054, C.A.B.A., Bs. As., Argentina.</v>
          </cell>
          <cell r="H1161" t="str">
            <v>Big Ass Fans // 2348 Innovation Drive Lexington, KY 40511, U.S.A..</v>
          </cell>
          <cell r="I1161" t="str">
            <v>Big Ass Solutions // 2251 Innovation Dr. Lexington, KY 40511, U.S.A..</v>
          </cell>
          <cell r="J1161" t="str">
            <v>U.S.A.</v>
          </cell>
          <cell r="K1161" t="str">
            <v>Ventilador de techo (52” o 60”)</v>
          </cell>
          <cell r="L1161" t="str">
            <v>HAIKU, BIG ASS FANS</v>
          </cell>
          <cell r="M1161" t="str">
            <v>S3150-S0, S3127-S0, S3150-A2, S3150-X2, S3127-A2, S3127-X2</v>
          </cell>
          <cell r="N1161" t="str">
            <v>100-240Vac; 50/60 Hz; IPX2; Clase Climatica T; Clase I
Según sufijo :
*-A2, *-X2, *-U0: 1,2 A máx. 60 W
*-S0: 1,2 A máx. 35 W</v>
          </cell>
          <cell r="O1161" t="str">
            <v>IEC 60335-1 2010 (Ed. 5.0) + A1:2013 + IEC 60335-2-80:2015 (Ed 3.0)</v>
          </cell>
          <cell r="P1161" t="str">
            <v>TR N° 103478680CRT-001B;
TR N° 103478680CRT-001B1</v>
          </cell>
          <cell r="Q1161" t="str">
            <v>Intertek Testing Services NA., Inc.</v>
          </cell>
          <cell r="R1161" t="str">
            <v>INTERTEK SEMKO AB</v>
          </cell>
          <cell r="S1161" t="str">
            <v>SE-91249M1</v>
          </cell>
          <cell r="T1161">
            <v>43242</v>
          </cell>
          <cell r="U1161" t="str">
            <v>Disp 913-E 2017</v>
          </cell>
          <cell r="V1161">
            <v>3</v>
          </cell>
          <cell r="W1161" t="str">
            <v>3.1</v>
          </cell>
          <cell r="X1161" t="str">
            <v>Climatización</v>
          </cell>
          <cell r="Y1161">
            <v>43321</v>
          </cell>
          <cell r="Z1161"/>
          <cell r="AA1161">
            <v>44184</v>
          </cell>
          <cell r="AB1161"/>
          <cell r="AC1161"/>
          <cell r="AD1161">
            <v>-1728</v>
          </cell>
          <cell r="AE1161"/>
          <cell r="AF1161"/>
        </row>
        <row r="1162">
          <cell r="A1162" t="str">
            <v>IACSA-B10-006.4</v>
          </cell>
          <cell r="B1162" t="str">
            <v>BGH S.A.</v>
          </cell>
          <cell r="C1162" t="str">
            <v>Licencia de Marca (Sistema Nº 5)</v>
          </cell>
          <cell r="D1162" t="str">
            <v>BAJA</v>
          </cell>
          <cell r="E1162"/>
          <cell r="F1162">
            <v>30503612891</v>
          </cell>
          <cell r="G1162" t="str">
            <v xml:space="preserve">Brasil 731, C.A.B.A, Argentina. </v>
          </cell>
          <cell r="H1162" t="str">
            <v xml:space="preserve">Hisense Electric Co Ltd. </v>
          </cell>
          <cell r="I1162" t="str">
            <v>Hisense Electric Co Ltd. / No. 218 Qianwangang Road, Economy &amp; Technology Development Zone, Qingdao, China..</v>
          </cell>
          <cell r="J1162" t="str">
            <v>China.</v>
          </cell>
          <cell r="K1162" t="str">
            <v xml:space="preserve">Televisor LED </v>
          </cell>
          <cell r="L1162" t="str">
            <v>HISENSE, BGH, TOP HOUSE</v>
          </cell>
          <cell r="M1162" t="str">
            <v>H6518UH9I, B6518UH9I, TH6518UH9I</v>
          </cell>
          <cell r="N1162" t="str">
            <v xml:space="preserve">100-240Vac; 50/60 Hz; 190 W; Clase II
 </v>
          </cell>
          <cell r="O1162" t="str">
            <v>IEC 60065: 2014: (ed 8)</v>
          </cell>
          <cell r="P1162" t="str">
            <v>180101438SHA-001 CB;  180101438SHA-001M1 CB</v>
          </cell>
          <cell r="Q1162" t="str">
            <v>Intertek Testing Services Shanghai</v>
          </cell>
          <cell r="R1162" t="str">
            <v>Intertek Semko AB</v>
          </cell>
          <cell r="S1162" t="str">
            <v>NA</v>
          </cell>
          <cell r="T1162" t="str">
            <v>NA</v>
          </cell>
          <cell r="U1162" t="str">
            <v>NA</v>
          </cell>
          <cell r="V1162">
            <v>5</v>
          </cell>
          <cell r="W1162" t="str">
            <v>5.4</v>
          </cell>
          <cell r="X1162" t="str">
            <v>Receptores / generadores / grabadores / reproductores de audio / video no profesional.</v>
          </cell>
          <cell r="Y1162">
            <v>43321</v>
          </cell>
          <cell r="Z1162"/>
          <cell r="AA1162" t="str">
            <v>BAJA</v>
          </cell>
          <cell r="AB1162">
            <v>43870</v>
          </cell>
          <cell r="AC1162" t="str">
            <v>NA</v>
          </cell>
          <cell r="AD1162" t="str">
            <v>-</v>
          </cell>
          <cell r="AE1162"/>
          <cell r="AF1162"/>
        </row>
        <row r="1163">
          <cell r="A1163" t="str">
            <v>IACSA-C26-001.1</v>
          </cell>
          <cell r="B1163" t="str">
            <v>Cessira S.R.L.</v>
          </cell>
          <cell r="C1163" t="str">
            <v>Licencia de Marca (Sistema Nº 5)</v>
          </cell>
          <cell r="D1163" t="str">
            <v>BAJA</v>
          </cell>
          <cell r="E1163"/>
          <cell r="F1163">
            <v>33712497349</v>
          </cell>
          <cell r="G1163" t="str">
            <v>Bravard 16, Bahía Blanca, Buenos Aires, Argentina.</v>
          </cell>
          <cell r="H1163" t="str">
            <v>Yueqing Jielahua Electric Co., Ltd. // Huajia Industrial Zone, Xiangyang Town, Yueqing City, Zhejiang Province, China..</v>
          </cell>
          <cell r="I1163" t="str">
            <v>Yueqing Jielahua Electric Co., Ltd. // Huajia Industrial Zone, Xiangyang Town, Yueqing City, Zhejiang Province, China..</v>
          </cell>
          <cell r="J1163" t="str">
            <v>China.</v>
          </cell>
          <cell r="K1163" t="str">
            <v>Cargador de baterÍa para herramientas manuales</v>
          </cell>
          <cell r="L1163" t="str">
            <v>VERTAK</v>
          </cell>
          <cell r="M1163" t="str">
            <v>GT88122</v>
          </cell>
          <cell r="N1163" t="str">
            <v>Entrada: 220-240V~; 50Hz; 60W; Clase II; Salida: 21Vdc; 2,2A</v>
          </cell>
          <cell r="O1163" t="str">
            <v xml:space="preserve">IEC 60335-1:2010 (Ed. 5.0) + A1:2013 + IEC 60335-2-29:2002 (Ed. 4.0) + A1:2004 + A2:2009 </v>
          </cell>
          <cell r="P1163" t="str">
            <v>150300605SHA-001; SE Nº 47298</v>
          </cell>
          <cell r="Q1163" t="str">
            <v>Intertek Testing Services Shanghai; IADEV S.A.</v>
          </cell>
          <cell r="R1163" t="str">
            <v>Intertek Deutschland GmbH</v>
          </cell>
          <cell r="S1163" t="str">
            <v>15SHH0472-01</v>
          </cell>
          <cell r="T1163">
            <v>42095</v>
          </cell>
          <cell r="U1163" t="str">
            <v>Disp. 761-2017</v>
          </cell>
          <cell r="V1163">
            <v>4</v>
          </cell>
          <cell r="W1163" t="str">
            <v>4.1</v>
          </cell>
          <cell r="X1163" t="str">
            <v>Cargadores de bateria</v>
          </cell>
          <cell r="Y1163">
            <v>43321</v>
          </cell>
          <cell r="Z1163"/>
          <cell r="AA1163" t="str">
            <v>BAJA</v>
          </cell>
          <cell r="AB1163" t="str">
            <v>NA</v>
          </cell>
          <cell r="AC1163" t="str">
            <v>NA</v>
          </cell>
          <cell r="AD1163" t="str">
            <v>-</v>
          </cell>
          <cell r="AE1163"/>
          <cell r="AF1163"/>
        </row>
        <row r="1164">
          <cell r="A1164" t="str">
            <v>CSE-IACSA-R9-002.1</v>
          </cell>
          <cell r="B1164" t="str">
            <v>Red Bull Argentina S.R.L.</v>
          </cell>
          <cell r="C1164" t="str">
            <v>Licencia de Marca (Sistema Nº 5)</v>
          </cell>
          <cell r="D1164" t="str">
            <v>BAJA</v>
          </cell>
          <cell r="E1164"/>
          <cell r="F1164">
            <v>30707962573</v>
          </cell>
          <cell r="G1164" t="str">
            <v>Tucuman 1 , piso 4, CABA, Argentina.</v>
          </cell>
          <cell r="H1164" t="str">
            <v>A/S Vestfrost.</v>
          </cell>
          <cell r="I1164" t="str">
            <v xml:space="preserve">Vestfrost Zrt., // Rév István Street 3-5, HU-6640 Csongrád, Hungria. </v>
          </cell>
          <cell r="J1164" t="str">
            <v>Hungría.</v>
          </cell>
          <cell r="K1164" t="str">
            <v>Heladera Exhibidora.</v>
          </cell>
          <cell r="L1164" t="str">
            <v>RED BULL.</v>
          </cell>
          <cell r="M1164" t="str">
            <v>M026 (1509-168-000XX).</v>
          </cell>
          <cell r="N1164" t="str">
            <v>220-240V, 50/60Hz, 0.5A, R600a, Clase I.</v>
          </cell>
          <cell r="O1164" t="str">
            <v>IEC 60335-1: 2010 (Ed. 5.0) + IEC 60335-2-89: 2010 (Ed. 2.0) + A1: 2012.</v>
          </cell>
          <cell r="P1164" t="str">
            <v>1414098STO-001.</v>
          </cell>
          <cell r="Q1164" t="str">
            <v>Intertek Semko AB</v>
          </cell>
          <cell r="R1164" t="str">
            <v>Intertek Semko AB</v>
          </cell>
          <cell r="S1164" t="str">
            <v>SE-80509</v>
          </cell>
          <cell r="T1164" t="str">
            <v>NA</v>
          </cell>
          <cell r="U1164" t="str">
            <v>NA</v>
          </cell>
          <cell r="V1164">
            <v>3</v>
          </cell>
          <cell r="W1164" t="str">
            <v>3.3</v>
          </cell>
          <cell r="X1164" t="str">
            <v xml:space="preserve">Heladeras/freezers </v>
          </cell>
          <cell r="Y1164">
            <v>43321</v>
          </cell>
          <cell r="Z1164"/>
          <cell r="AA1164">
            <v>44563</v>
          </cell>
          <cell r="AB1164">
            <v>44517</v>
          </cell>
          <cell r="AC1164" t="str">
            <v>No se importarán más estos equipos al país</v>
          </cell>
          <cell r="AD1164">
            <v>-1349</v>
          </cell>
          <cell r="AE1164"/>
          <cell r="AF1164"/>
        </row>
        <row r="1165">
          <cell r="A1165" t="str">
            <v>TC-IACSA-0191/001.1</v>
          </cell>
          <cell r="B1165" t="str">
            <v>TELECOM ARGENTINA S.A.</v>
          </cell>
          <cell r="C1165" t="str">
            <v>Licencia de Tipo (Sistema Nº 4)</v>
          </cell>
          <cell r="D1165" t="str">
            <v>BAJA</v>
          </cell>
          <cell r="E1165"/>
          <cell r="F1165">
            <v>30639453738</v>
          </cell>
          <cell r="G1165" t="str">
            <v>Alicia Moreau de Justo 50, C.A.B.A., Argentina.</v>
          </cell>
          <cell r="H1165" t="str">
            <v>NetBit Kuantech（Cambodia）Corporation Limited // Phum Chormpul, Khum P’pel, Srok Tramkork, Takeo Province, Cambodia.</v>
          </cell>
          <cell r="I1165" t="str">
            <v>NetBit Kuantech（Cambodia）Corporation Limited // Phum Chormpul, Khum P’pel, Srok Tramkork, Takeo Province, Camboya.</v>
          </cell>
          <cell r="J1165" t="str">
            <v>Camboya.</v>
          </cell>
          <cell r="K1165" t="str">
            <v>Fuente de alimentacion para modem</v>
          </cell>
          <cell r="L1165" t="str">
            <v>SAGEMCOM</v>
          </cell>
          <cell r="M1165" t="str">
            <v>NBC45A120380M2</v>
          </cell>
          <cell r="N1165" t="str">
            <v>200-240V~; 50/60Hz; 1,0A; Clase II; Salida: 12Vcc; 3,8A</v>
          </cell>
          <cell r="O1165" t="str">
            <v>IEC 60950-1:2005 (Ed. 2.0) + A1:2009 + A2:2013</v>
          </cell>
          <cell r="P1165" t="str">
            <v>LESE 18052901 JDS</v>
          </cell>
          <cell r="Q1165" t="str">
            <v>LESE - CITEDEF.</v>
          </cell>
          <cell r="R1165" t="str">
            <v>NA</v>
          </cell>
          <cell r="S1165" t="str">
            <v>NA</v>
          </cell>
          <cell r="T1165" t="str">
            <v>NA</v>
          </cell>
          <cell r="U1165" t="str">
            <v>NA</v>
          </cell>
          <cell r="V1165">
            <v>4</v>
          </cell>
          <cell r="W1165" t="str">
            <v>4.2</v>
          </cell>
          <cell r="X1165" t="str">
            <v>Fuente de alimentación para equipos de tecnología de la información</v>
          </cell>
          <cell r="Y1165">
            <v>43321</v>
          </cell>
          <cell r="Z1165"/>
          <cell r="AA1165" t="str">
            <v>BAJA</v>
          </cell>
          <cell r="AB1165">
            <v>44056</v>
          </cell>
          <cell r="AC1165" t="str">
            <v>Conv cod</v>
          </cell>
          <cell r="AD1165" t="str">
            <v>-</v>
          </cell>
          <cell r="AE1165"/>
          <cell r="AF1165"/>
        </row>
        <row r="1166">
          <cell r="A1166" t="str">
            <v>IACSA-E15-001.1R4</v>
          </cell>
          <cell r="B1166" t="str">
            <v>EINHELL ARGENTINA S.A.</v>
          </cell>
          <cell r="C1166" t="str">
            <v>Licencia de Marca (Sistema Nº 5)</v>
          </cell>
          <cell r="D1166" t="str">
            <v>BAJA</v>
          </cell>
          <cell r="E1166"/>
          <cell r="F1166">
            <v>30711932476</v>
          </cell>
          <cell r="G1166" t="str">
            <v>Av. Corrientes 1463, Piso 3°, Depto. 5,  C.A.B.A., Argentina.</v>
          </cell>
          <cell r="H1166" t="str">
            <v>Yuyao Simen Town Wanji Electrics Factory / Simen Industrial Zone, Yuyao City, Zhejiang, 315400, China..</v>
          </cell>
          <cell r="I1166" t="str">
            <v>Yuyao Simen Town Wanji Electrics Factory // Simen Industrial Zone, Yuyao City, Zhejiang, China..</v>
          </cell>
          <cell r="J1166" t="str">
            <v>China.</v>
          </cell>
          <cell r="K1166" t="str">
            <v>Cargador de Baterias para herramientas de mano</v>
          </cell>
          <cell r="L1166" t="str">
            <v>EINHELL; ROBUST</v>
          </cell>
          <cell r="M1166" t="str">
            <v>RB-CD 18 Li; LG RB-SD 3,6 Li; LG RT-SD 3,6/1 Li; LG RB-CD 18 2B; LG RB-SD 4,8 F; A72-3h;
RB-CD 12 Li; DACB-DC1200500; RB-CD 12/4 Li; LG TC-SD 3,6 Li; TC-CD 12 LI ; LG TC-SD 3,6 LI</v>
          </cell>
          <cell r="N1166" t="str">
            <v>Entrada:230Vca; 50Hz; Clase II; Ver Anexo 1</v>
          </cell>
          <cell r="O1166" t="str">
            <v xml:space="preserve">IEC 60335-1: 2010 (Ed. 5.0) + IEC 60335-2-29:2004 (Ed. 4.1)
</v>
          </cell>
          <cell r="P1166" t="str">
            <v>GBC-07-18-9456 (Clausulas: 10.1; 10.2; 10.101 y 10.102);
GBC-12-17-9693 (Clausulas: 7; 8; 11; 13; 16; 27; 28; 30); SE N° 41250; SE N° 39640</v>
          </cell>
          <cell r="Q1166" t="str">
            <v>LENOR S.R.L.</v>
          </cell>
          <cell r="R1166" t="str">
            <v>NA</v>
          </cell>
          <cell r="S1166" t="str">
            <v>NA</v>
          </cell>
          <cell r="T1166" t="str">
            <v>NA</v>
          </cell>
          <cell r="U1166" t="str">
            <v>NA</v>
          </cell>
          <cell r="V1166">
            <v>4</v>
          </cell>
          <cell r="W1166" t="str">
            <v>4.1</v>
          </cell>
          <cell r="X1166" t="str">
            <v>Cargadores de bateria</v>
          </cell>
          <cell r="Y1166">
            <v>43322</v>
          </cell>
          <cell r="Z1166"/>
          <cell r="AA1166">
            <v>44422</v>
          </cell>
          <cell r="AB1166">
            <v>44421</v>
          </cell>
          <cell r="AC1166" t="str">
            <v>SE REEMPLAZA POR ACTUALIZACIÓN DE CODIFICACIÓN</v>
          </cell>
          <cell r="AD1166">
            <v>-1490</v>
          </cell>
          <cell r="AE1166"/>
          <cell r="AF1166"/>
        </row>
        <row r="1167">
          <cell r="A1167" t="str">
            <v>IACSA-M13-002.4</v>
          </cell>
          <cell r="B1167" t="str">
            <v>Motorola Solutions Argentina S.A.</v>
          </cell>
          <cell r="C1167" t="str">
            <v>Licencia de Marca (Sistema Nº 5)</v>
          </cell>
          <cell r="D1167" t="str">
            <v>BAJA</v>
          </cell>
          <cell r="E1167"/>
          <cell r="F1167">
            <v>30662053534</v>
          </cell>
          <cell r="G1167" t="str">
            <v>Av. Del Libertador 1855, Vicente López, Buenos Aires, Argentina.</v>
          </cell>
          <cell r="H1167" t="str">
            <v>Leader Electronics Incs. // 8F, 138 LN 235 Baoqiao RD, Xindian District New Taipei, Taiwan.</v>
          </cell>
          <cell r="I1167" t="str">
            <v>Dongguan Leader Electronics Inc. // No. 1, Industrial Area, Tang Xia Town, Dong Guan City, Guang Dong Province, China..</v>
          </cell>
          <cell r="J1167" t="str">
            <v>China.</v>
          </cell>
          <cell r="K1167" t="str">
            <v>Fuente de Alimentación/ Cargador de baterías para computadoras, modems &amp; routers, equipamiento de telefonía y radio e impresoras.</v>
          </cell>
          <cell r="L1167" t="str">
            <v>LEI; Motorola.</v>
          </cell>
          <cell r="M1167" t="str">
            <v>MH36-4145250-A4; PS000041A04</v>
          </cell>
          <cell r="N1167" t="str">
            <v>Entrada: 220-240Vac; 50/60Hz; 0,4A; Clase II; Salida: 14,5Vdc; 2,5A.</v>
          </cell>
          <cell r="O1167" t="str">
            <v>IEC 60950-1:2005 (Ed. 2.0) + A1:2009 + A2:2013</v>
          </cell>
          <cell r="P1167" t="str">
            <v>150800078TWN-001</v>
          </cell>
          <cell r="Q1167" t="str">
            <v>Intertek Testing Services Taiwan Ltd.</v>
          </cell>
          <cell r="R1167" t="str">
            <v>Intertek SEMKO AB</v>
          </cell>
          <cell r="S1167" t="str">
            <v>SE-80279</v>
          </cell>
          <cell r="T1167">
            <v>42234</v>
          </cell>
          <cell r="U1167" t="str">
            <v xml:space="preserve">Disp. 913-E 2017 </v>
          </cell>
          <cell r="V1167">
            <v>4</v>
          </cell>
          <cell r="W1167" t="str">
            <v>4.2</v>
          </cell>
          <cell r="X1167" t="str">
            <v>Fuente de alimentación para equipos de tecnología de la información</v>
          </cell>
          <cell r="Y1167">
            <v>43322</v>
          </cell>
          <cell r="Z1167"/>
          <cell r="AA1167">
            <v>44390</v>
          </cell>
          <cell r="AB1167">
            <v>44449</v>
          </cell>
          <cell r="AC1167" t="str">
            <v>CAMBIO EN LA CODIFICACION INTERNA</v>
          </cell>
          <cell r="AD1167" t="str">
            <v>BAJA</v>
          </cell>
          <cell r="AE1167"/>
          <cell r="AF1167"/>
        </row>
        <row r="1168">
          <cell r="A1168" t="str">
            <v>IACSA-F12-003.1</v>
          </cell>
          <cell r="B1168" t="str">
            <v>Fabrica Austral de Productos Electricos S.A.</v>
          </cell>
          <cell r="C1168" t="str">
            <v>Licencia de Marca (Sistema Nº 5)</v>
          </cell>
          <cell r="D1168" t="str">
            <v>BAJA</v>
          </cell>
          <cell r="E1168"/>
          <cell r="F1168">
            <v>30501287334</v>
          </cell>
          <cell r="G1168" t="str">
            <v>Islas Malvinas 1180, (V9420AIR) Río Grande, Tierra del Fuego, Argentina</v>
          </cell>
          <cell r="H1168" t="str">
            <v>TPV Display Technology (Beihai) Co., Ltd. //  China. Electronic Beihai Industry Park, Northeast of the Crossing between Taiwan Road and Jilin Road, Beihai City, Guangxi, P.R. China.</v>
          </cell>
          <cell r="I1168" t="str">
            <v>TPV Display Technology (Beihai) Co., Ltd. //  China. Electronic Beihai Industry Park, Northeast of the Crossing between Taiwan Road and Jilin Road, Beihai City, Guangxi, P.R. China.</v>
          </cell>
          <cell r="J1168" t="str">
            <v>China.</v>
          </cell>
          <cell r="K1168" t="str">
            <v>Monitor LCD</v>
          </cell>
          <cell r="L1168" t="str">
            <v>PHILIPS</v>
          </cell>
          <cell r="M1168" t="str">
            <v>193V5LSB2/55; 193V5LHSB2/55</v>
          </cell>
          <cell r="N1168" t="str">
            <v>100-240 V~, 50-60 Hz, 1.5 A, Clase I</v>
          </cell>
          <cell r="O1168" t="str">
            <v>IEC 60950-1:2005(Ed. 2.0) + A1:2009 + A2:2013</v>
          </cell>
          <cell r="P1168" t="str">
            <v xml:space="preserve"> 180101194SHA-001</v>
          </cell>
          <cell r="Q1168" t="str">
            <v xml:space="preserve">Intertek Testing Services Shanghai </v>
          </cell>
          <cell r="R1168" t="str">
            <v>Intertek Semko AB</v>
          </cell>
          <cell r="S1168" t="str">
            <v xml:space="preserve">SE-89917 </v>
          </cell>
          <cell r="T1168">
            <v>43143</v>
          </cell>
          <cell r="U1168" t="str">
            <v>Disp 913-E 2017</v>
          </cell>
          <cell r="V1168">
            <v>5</v>
          </cell>
          <cell r="W1168" t="str">
            <v>5.8</v>
          </cell>
          <cell r="X1168" t="str">
            <v>Equipamiento de tecnología de la información y comunicación</v>
          </cell>
          <cell r="Y1168">
            <v>43325</v>
          </cell>
          <cell r="Z1168"/>
          <cell r="AA1168">
            <v>44397</v>
          </cell>
          <cell r="AB1168">
            <v>44379</v>
          </cell>
          <cell r="AC1168" t="str">
            <v>CAMBIO EN LA CODIFICACION INTERNA</v>
          </cell>
          <cell r="AD1168">
            <v>-1515</v>
          </cell>
          <cell r="AE1168"/>
          <cell r="AF1168"/>
        </row>
        <row r="1169">
          <cell r="A1169" t="str">
            <v>TC-IACSA-0188/001.2</v>
          </cell>
          <cell r="B1169" t="str">
            <v>Iluminación Buenos Aires S.A.</v>
          </cell>
          <cell r="C1169" t="str">
            <v>Licencia de Tipo (Sistema Nº 4)</v>
          </cell>
          <cell r="D1169" t="str">
            <v>BAJA</v>
          </cell>
          <cell r="E1169"/>
          <cell r="F1169">
            <v>30616170259</v>
          </cell>
          <cell r="G1169" t="str">
            <v xml:space="preserve"> Julio A. Roca 4250, Florida Oeste, Buenos Aires, Argentina.</v>
          </cell>
          <cell r="H1169" t="str">
            <v>Iluminación Buenos Aires S.A. //  Julio A. Roca 4250, Florida Oeste, Buenos Aires, Argentina.</v>
          </cell>
          <cell r="I1169" t="str">
            <v>Iluminación Buenos Aires S.A. //  Julio A. Roca 4250, Florida Oeste, Buenos Aires, Argentina.</v>
          </cell>
          <cell r="J1169" t="str">
            <v>Argentina.</v>
          </cell>
          <cell r="K1169" t="str">
            <v>Luminaria fija autoportante</v>
          </cell>
          <cell r="L1169" t="str">
            <v>Iluminación Buenos Aires</v>
          </cell>
          <cell r="M1169" t="str">
            <v>1) 470-34w; 2) 470-36w; 3) 470-68w; 4) 470-72w; 5) 655-16w; 6) 655-23w; 7) 655-32w; 8) 655-34w; 9) 655-46w; 10) 655-68w; 11) 416-36w; 12) 416-72w; 13) 653-16w; 14) 653-23w; 15) 653-32w; 16) 653-34w; 17) 653-46w; 18) 653-68w</v>
          </cell>
          <cell r="N1169" t="str">
            <v>120-277V~; 50/60Hz; IP20; Clase I; 1)8)16) 34W; 2)11) 36W; 3)10)18) 68W; 4)12) 72W; 5)13) 16W; 6)14) 23W; 7)15)32W; 9)17) 46W</v>
          </cell>
          <cell r="O1169" t="str">
            <v>IEC 60598-1:2014 (Ed. 8.0) + IEC 60598-2-1:1979 (Ed. 1.0) + A1:1987</v>
          </cell>
          <cell r="P1169" t="str">
            <v>SE N° 46418</v>
          </cell>
          <cell r="Q1169" t="str">
            <v>IADEV S.A.</v>
          </cell>
          <cell r="R1169" t="str">
            <v>NA</v>
          </cell>
          <cell r="S1169" t="str">
            <v>NA</v>
          </cell>
          <cell r="T1169" t="str">
            <v>NA</v>
          </cell>
          <cell r="U1169" t="str">
            <v>NA</v>
          </cell>
          <cell r="V1169">
            <v>2</v>
          </cell>
          <cell r="W1169" t="str">
            <v>2.1</v>
          </cell>
          <cell r="X1169" t="str">
            <v xml:space="preserve">Luminaria: artefacto completo </v>
          </cell>
          <cell r="Y1169">
            <v>43325</v>
          </cell>
          <cell r="Z1169"/>
          <cell r="AA1169" t="str">
            <v>BAJA</v>
          </cell>
          <cell r="AB1169" t="str">
            <v>NA</v>
          </cell>
          <cell r="AC1169" t="str">
            <v>NA</v>
          </cell>
          <cell r="AD1169" t="str">
            <v>-</v>
          </cell>
          <cell r="AE1169"/>
          <cell r="AF1169"/>
        </row>
        <row r="1170">
          <cell r="A1170" t="str">
            <v>IACSA-A33-001.6</v>
          </cell>
          <cell r="B1170" t="str">
            <v>Acerta S.R.L.</v>
          </cell>
          <cell r="C1170" t="str">
            <v>Licencia de Marca (Sistema Nº 5)</v>
          </cell>
          <cell r="D1170" t="str">
            <v>BAJA</v>
          </cell>
          <cell r="E1170"/>
          <cell r="F1170">
            <v>30516712593</v>
          </cell>
          <cell r="G1170" t="str">
            <v>Av. Cordoba 455, Piso 2°, Dpto B, 1054, C.A.B.A., Bs. As., Argentina.</v>
          </cell>
          <cell r="H1170" t="str">
            <v>Big Ass Fans // 2348 Innovation Drive Lexington, KY 40511, U.S.A..</v>
          </cell>
          <cell r="I1170" t="str">
            <v>Big Ass Solutions // 2251 Innovation Dr. Lexington, KY 40511, U.S.A..</v>
          </cell>
          <cell r="J1170" t="str">
            <v>U.S.A.</v>
          </cell>
          <cell r="K1170" t="str">
            <v>Ventilador de techo (52” o 60”)</v>
          </cell>
          <cell r="L1170" t="str">
            <v>HAIKU, BIG ASS FANS</v>
          </cell>
          <cell r="M1170" t="str">
            <v>FR150A-S0F, FR127A-S0F.</v>
          </cell>
          <cell r="N1170" t="str">
            <v xml:space="preserve">100-240Vac; 50/60 Hz; 1,2 A máx.; 35 W; IPX2; Clase Climatica T; Clase I; </v>
          </cell>
          <cell r="O1170" t="str">
            <v>IEC 60335-1 2010 (Ed. 5.0) + A1:2013 + IEC 60335-2-80:2015 (Ed 3.0)</v>
          </cell>
          <cell r="P1170" t="str">
            <v>TR N° 103478680CRT-001B;
TR N° 103478680CRT-001B1</v>
          </cell>
          <cell r="Q1170" t="str">
            <v>Intertek Testing Services NA., Inc.</v>
          </cell>
          <cell r="R1170" t="str">
            <v>INTERTEK SEMKO AB</v>
          </cell>
          <cell r="S1170" t="str">
            <v>SE91250M1</v>
          </cell>
          <cell r="T1170">
            <v>43242</v>
          </cell>
          <cell r="U1170" t="str">
            <v>Disp 913-E 2017</v>
          </cell>
          <cell r="V1170">
            <v>3</v>
          </cell>
          <cell r="W1170" t="str">
            <v>3.1</v>
          </cell>
          <cell r="X1170" t="str">
            <v>Climatización</v>
          </cell>
          <cell r="Y1170">
            <v>43328</v>
          </cell>
          <cell r="Z1170"/>
          <cell r="AA1170">
            <v>44186</v>
          </cell>
          <cell r="AB1170"/>
          <cell r="AC1170"/>
          <cell r="AD1170">
            <v>-1726</v>
          </cell>
          <cell r="AE1170"/>
          <cell r="AF1170"/>
        </row>
        <row r="1171">
          <cell r="A1171" t="str">
            <v>TC-IACSA-0181/006.1</v>
          </cell>
          <cell r="B1171" t="str">
            <v>Cencosud S.A.</v>
          </cell>
          <cell r="C1171" t="str">
            <v>Licencia de Tipo (Sistema Nº 4)</v>
          </cell>
          <cell r="D1171" t="str">
            <v>BAJA</v>
          </cell>
          <cell r="E1171"/>
          <cell r="F1171">
            <v>30590360763</v>
          </cell>
          <cell r="G1171" t="str">
            <v>Suipacha 1111 Piso 18, C.A.B.A., Argentina.</v>
          </cell>
          <cell r="H1171" t="str">
            <v>Zhongshan Ocean Pacific Lighting CO., Ltd //  2nd Floor, 2nd Kunshan Rd,  Haizhou, Guzhen Town, Zhongshan City, Guangdong Province, China..</v>
          </cell>
          <cell r="I1171" t="str">
            <v>Zhongshan Ocean Pacific Lighting Co., Ltd //  2nd Floor, 2nd Kunshan Rd,  Haizhou, Guzhen Town, Zhongshan City, Guangdong Province, China..</v>
          </cell>
          <cell r="J1171" t="str">
            <v>China.</v>
          </cell>
          <cell r="K1171" t="str">
            <v>Luminaria de pared</v>
          </cell>
          <cell r="L1171" t="str">
            <v>Abitare</v>
          </cell>
          <cell r="M1171" t="str">
            <v>XT300F; HC300</v>
          </cell>
          <cell r="N1171" t="str">
            <v>220-240Vac; 50/60Hz; E27; 2x60W; Clase I</v>
          </cell>
          <cell r="O1171" t="str">
            <v>IEC 60598-1:2008 (Ed. 7.0) + IEC 60598-2-1:1979 (Ed. 1.0) + A1:1987</v>
          </cell>
          <cell r="P1171" t="str">
            <v>BGB-07-18-8327</v>
          </cell>
          <cell r="Q1171" t="str">
            <v>LENOR S.R.L.</v>
          </cell>
          <cell r="R1171" t="str">
            <v>NA</v>
          </cell>
          <cell r="S1171" t="str">
            <v>NA</v>
          </cell>
          <cell r="T1171" t="str">
            <v>NA</v>
          </cell>
          <cell r="U1171" t="str">
            <v>NA</v>
          </cell>
          <cell r="V1171">
            <v>2</v>
          </cell>
          <cell r="W1171" t="str">
            <v>2.1</v>
          </cell>
          <cell r="X1171" t="str">
            <v xml:space="preserve">Luminaria: artefacto completo </v>
          </cell>
          <cell r="Y1171">
            <v>43328</v>
          </cell>
          <cell r="Z1171"/>
          <cell r="AA1171" t="str">
            <v>BAJA</v>
          </cell>
          <cell r="AB1171">
            <v>43714</v>
          </cell>
          <cell r="AC1171" t="str">
            <v>agregado de modelos</v>
          </cell>
          <cell r="AD1171" t="str">
            <v>-</v>
          </cell>
          <cell r="AE1171"/>
          <cell r="AF1171"/>
        </row>
        <row r="1172">
          <cell r="A1172" t="str">
            <v>IACSA-E15-009.1</v>
          </cell>
          <cell r="B1172" t="str">
            <v>EINHELL ARGENTINA S.A.</v>
          </cell>
          <cell r="C1172" t="str">
            <v>Licencia de Marca (Sistema Nº 5)</v>
          </cell>
          <cell r="D1172" t="str">
            <v>BAJA</v>
          </cell>
          <cell r="E1172"/>
          <cell r="F1172">
            <v>30711932476</v>
          </cell>
          <cell r="G1172" t="str">
            <v>Av. Corrientes 1463; PISO 3°, Depto. 5,  C.A.B.A., Argentina.</v>
          </cell>
          <cell r="H1172" t="str">
            <v xml:space="preserve">Wuyi County Ruiying Electric Appliance Co. Ltd // .Shentang Industrial Zone; Wuyi; Zhejiang; P.R. China.								</v>
          </cell>
          <cell r="I1172" t="str">
            <v xml:space="preserve">Wuyi County Ruiying Electric Appliance Co. Ltd // Shentang Industrial Zone; Wuyi; Zhejiang; P.R. China.				 .			</v>
          </cell>
          <cell r="J1172" t="str">
            <v>China.</v>
          </cell>
          <cell r="K1172" t="str">
            <v>Sierra de corte para metal</v>
          </cell>
          <cell r="L1172" t="str">
            <v>EINHELL;</v>
          </cell>
          <cell r="M1172" t="str">
            <v xml:space="preserve">TC-MC 355				</v>
          </cell>
          <cell r="N1172" t="str">
            <v>220-240Vca - 50Hz - 2300W - clase II</v>
          </cell>
          <cell r="O1172" t="str">
            <v>IEC 61029-1: 1990 + IEC61029-2-10: 1998</v>
          </cell>
          <cell r="P1172" t="str">
            <v>TR N° 160300908HZH-001, TR N° 160300908HZH-001 amd.2, TR N° 160300908HZH-001 amd.1</v>
          </cell>
          <cell r="Q1172" t="str">
            <v>Intertek Testing Services Hangzhou Ltd.</v>
          </cell>
          <cell r="R1172" t="str">
            <v>Intertek Deutschland GmbH</v>
          </cell>
          <cell r="S1172" t="str">
            <v xml:space="preserve">16HZW0773-02 </v>
          </cell>
          <cell r="T1172">
            <v>42696</v>
          </cell>
          <cell r="U1172" t="str">
            <v>NA</v>
          </cell>
          <cell r="V1172">
            <v>6</v>
          </cell>
          <cell r="W1172" t="str">
            <v>6.2</v>
          </cell>
          <cell r="X1172" t="str">
            <v xml:space="preserve">Herramientas eléctricas de banco </v>
          </cell>
          <cell r="Y1172">
            <v>43328</v>
          </cell>
          <cell r="Z1172"/>
          <cell r="AA1172">
            <v>44425</v>
          </cell>
          <cell r="AB1172">
            <v>44419</v>
          </cell>
          <cell r="AC1172" t="str">
            <v>CAMBIO DE CODIFICACION INTERNA DE INTERTEK</v>
          </cell>
          <cell r="AD1172" t="str">
            <v>BAJA</v>
          </cell>
          <cell r="AE1172"/>
          <cell r="AF1172"/>
        </row>
        <row r="1173">
          <cell r="A1173" t="str">
            <v>IACSA-A33-001.7</v>
          </cell>
          <cell r="B1173" t="str">
            <v>Acerta S.R.L.</v>
          </cell>
          <cell r="C1173" t="str">
            <v>Licencia de Marca (Sistema Nº 5)</v>
          </cell>
          <cell r="D1173" t="str">
            <v>BAJA</v>
          </cell>
          <cell r="E1173"/>
          <cell r="F1173">
            <v>30516712593</v>
          </cell>
          <cell r="G1173" t="str">
            <v>Av. Cordoba 455, Piso 2°, Dpto B, 1054, C.A.B.A., Bs. As., Argentina.</v>
          </cell>
          <cell r="H1173" t="str">
            <v>Big Ass Fans // 2348 Innovation Drive Lexington, KY 40511, U.S.A..</v>
          </cell>
          <cell r="I1173" t="str">
            <v>Big Ass Solutions // 2251 Innovation Dr. Lexington, KY 40511, U.S.A..</v>
          </cell>
          <cell r="J1173" t="str">
            <v>U.S.A.</v>
          </cell>
          <cell r="K1173" t="str">
            <v>Ventilador de techo (52” o 60”)</v>
          </cell>
          <cell r="L1173" t="str">
            <v>HAIKU, BIG ASS FANS</v>
          </cell>
          <cell r="M1173" t="str">
            <v>FR150A-U0F, FR150A-A2F+L2635+L2633</v>
          </cell>
          <cell r="N1173" t="str">
            <v xml:space="preserve">100-240Vac; 50/60 Hz;1,2 A máx.; 60 W; IPX2; Clase Climatica T; Clase I; 
</v>
          </cell>
          <cell r="O1173" t="str">
            <v>IEC 60335-1 2010 (Ed. 5.0) + A1:2013 + IEC 60335-2-80:2015 (Ed 3.0)</v>
          </cell>
          <cell r="P1173" t="str">
            <v>TR N° 103478680CRT-001B;
TR N° 103478680CRT-001B1</v>
          </cell>
          <cell r="Q1173" t="str">
            <v>Intertek Testing Services NA., Inc.</v>
          </cell>
          <cell r="R1173" t="str">
            <v>INTERTEK SEMKO AB</v>
          </cell>
          <cell r="S1173" t="str">
            <v>SE-91252M1</v>
          </cell>
          <cell r="T1173">
            <v>43242</v>
          </cell>
          <cell r="U1173" t="str">
            <v>Disp 913-E 2017</v>
          </cell>
          <cell r="V1173">
            <v>3</v>
          </cell>
          <cell r="W1173" t="str">
            <v>3.1</v>
          </cell>
          <cell r="X1173" t="str">
            <v>Climatización</v>
          </cell>
          <cell r="Y1173">
            <v>43333</v>
          </cell>
          <cell r="Z1173"/>
          <cell r="AA1173">
            <v>44186</v>
          </cell>
          <cell r="AB1173"/>
          <cell r="AC1173"/>
          <cell r="AD1173">
            <v>-1726</v>
          </cell>
          <cell r="AE1173"/>
          <cell r="AF1173"/>
        </row>
        <row r="1174">
          <cell r="A1174" t="str">
            <v>TC-IACSA-0181/002.1</v>
          </cell>
          <cell r="B1174" t="str">
            <v>Cencosud S.A.</v>
          </cell>
          <cell r="C1174" t="str">
            <v>Licencia de Tipo (Sistema Nº 4)</v>
          </cell>
          <cell r="D1174" t="str">
            <v>BAJA</v>
          </cell>
          <cell r="E1174"/>
          <cell r="F1174">
            <v>30590360763</v>
          </cell>
          <cell r="G1174" t="str">
            <v>Suipacha 1111 Piso 18, C.A.B.A., Argentina.</v>
          </cell>
          <cell r="H1174" t="str">
            <v>Zhongshan Galton lighting&amp; electronics co.,ltd  // N°13, Lefeng road, Maohui industrious zone, Henglan town, zhongshan guangdong , China..</v>
          </cell>
          <cell r="I1174" t="str">
            <v>Zhongshan Galton lighting&amp; electronics co.,ltd  // N°13, Lefeng road, Maohui industrious zone, Henglan town, zhongshan guangdong , China..</v>
          </cell>
          <cell r="J1174" t="str">
            <v>China.</v>
          </cell>
          <cell r="K1174" t="str">
            <v>Luminaria colgante LED</v>
          </cell>
          <cell r="L1174" t="str">
            <v>ABITARE</v>
          </cell>
          <cell r="M1174" t="str">
            <v>MD1109-12R</v>
          </cell>
          <cell r="N1174" t="str">
            <v>220V~; 50Hz; 12W; Clase I</v>
          </cell>
          <cell r="O1174" t="str">
            <v>IEC 60598-1:2008 (Ed. 7.0) + IEC 60598-2-1: 1979 + A1:1987 (Ed. 1.0) + IEC 62031:2008 (Ed. 1.0) (Cl.13)</v>
          </cell>
          <cell r="P1174" t="str">
            <v>BGB-07-18-8328</v>
          </cell>
          <cell r="Q1174" t="str">
            <v>LENOR S.R.L.</v>
          </cell>
          <cell r="R1174" t="str">
            <v>NA</v>
          </cell>
          <cell r="S1174" t="str">
            <v>NA</v>
          </cell>
          <cell r="T1174" t="str">
            <v>NA</v>
          </cell>
          <cell r="U1174" t="str">
            <v>NA</v>
          </cell>
          <cell r="V1174">
            <v>2</v>
          </cell>
          <cell r="W1174" t="str">
            <v>2.1</v>
          </cell>
          <cell r="X1174" t="str">
            <v xml:space="preserve">Luminaria: artefacto completo </v>
          </cell>
          <cell r="Y1174">
            <v>43333</v>
          </cell>
          <cell r="Z1174"/>
          <cell r="AA1174" t="str">
            <v>BAJA</v>
          </cell>
          <cell r="AB1174">
            <v>44090</v>
          </cell>
          <cell r="AC1174" t="str">
            <v>CONV COD</v>
          </cell>
          <cell r="AD1174" t="str">
            <v>-</v>
          </cell>
          <cell r="AE1174"/>
          <cell r="AF1174"/>
        </row>
        <row r="1175">
          <cell r="A1175" t="str">
            <v>IACSA-S39-001.1R1</v>
          </cell>
          <cell r="B1175" t="str">
            <v>Steck Electric S.A.</v>
          </cell>
          <cell r="C1175" t="str">
            <v>Licencia de Marca (Sistema Nº 5)</v>
          </cell>
          <cell r="D1175" t="str">
            <v>BAJA</v>
          </cell>
          <cell r="E1175"/>
          <cell r="F1175">
            <v>30708667761</v>
          </cell>
          <cell r="G1175" t="str">
            <v>Belisario Hueyo 165, (1870) Avellaneda, Buenos Aires, Argentina.</v>
          </cell>
          <cell r="H1175" t="str">
            <v>DELIXI ELECTRIC LTD. // DELIXI HIGH TECH INDUSTRIAL PARK, LIUSHI TOWN, 325604 YUAQIMG, ZHEJIANG, China..</v>
          </cell>
          <cell r="I1175" t="str">
            <v>Delixi Electric Ltd. // Delixi High Tech Industrial Park, Liushi Town, 325604 Yueqing, Zhejiang, China..</v>
          </cell>
          <cell r="J1175" t="str">
            <v>China.</v>
          </cell>
          <cell r="K1175" t="str">
            <v>Contactor</v>
          </cell>
          <cell r="L1175" t="str">
            <v>STECK</v>
          </cell>
          <cell r="M1175" t="str">
            <v>SD109A10F; SD109A10G; SD109A10M; SD109A10R; SD109A01F; SD109A01G; SD109A01M; SD109A01R; SD112A10F; SD112A10G; SD112A10M; SD112A10R; SD112A01F; SD112A01G; SD112A01M; SD112A01R; SD118A10F; SD118A10G; SD118A10M; SD118A10R; SD118A01F; SD118A01G; SD118A01M; SD118A01R; SD125A10F; SD125A10G; SD125A10M; SD125A10R; SD125A01F; SD125A01G; SD125A01M; SD125A01R; SD132A10F; SD132A10G; SD132A10M; SD132A10R; SD132A01F; SD132A01G; SD132A01M; SD132A01R</v>
          </cell>
          <cell r="N1175" t="str">
            <v>Ver Anexo 1</v>
          </cell>
          <cell r="O1175" t="str">
            <v>IEC 60947-4-1:2000 (Ed 2.0) + A1:2002 + A2:2005 + 
IEC 60947-5-1:2003 (Ed. 3.0) + A1: 2009</v>
          </cell>
          <cell r="P1175" t="str">
            <v>SH 12040142-001; SH 12040142-002; SH 12040142-003; SH 12040142-004; SH 12040142-007</v>
          </cell>
          <cell r="Q1175" t="str">
            <v>Intertek Testing Services Shanghai</v>
          </cell>
          <cell r="R1175" t="str">
            <v>Intertek SEMKO AB</v>
          </cell>
          <cell r="S1175" t="str">
            <v>SE-68865, SE-68866, SE-68867 Y SE-68868</v>
          </cell>
          <cell r="T1175">
            <v>41033</v>
          </cell>
          <cell r="U1175" t="str">
            <v>Disp 913-E 2017</v>
          </cell>
          <cell r="V1175">
            <v>1</v>
          </cell>
          <cell r="W1175" t="str">
            <v>1.5</v>
          </cell>
          <cell r="X1175" t="str">
            <v xml:space="preserve">Dispositivos de protección y maniobra </v>
          </cell>
          <cell r="Y1175">
            <v>43333</v>
          </cell>
          <cell r="Z1175"/>
          <cell r="AA1175" t="str">
            <v>BAJA</v>
          </cell>
          <cell r="AB1175">
            <v>44071</v>
          </cell>
          <cell r="AC1175" t="str">
            <v>No renovarán certificado</v>
          </cell>
          <cell r="AD1175" t="str">
            <v>-</v>
          </cell>
          <cell r="AE1175"/>
          <cell r="AF1175"/>
        </row>
        <row r="1176">
          <cell r="A1176" t="str">
            <v>IACSA-S39-001.2R1</v>
          </cell>
          <cell r="B1176" t="str">
            <v>Steck Electric S.A.</v>
          </cell>
          <cell r="C1176" t="str">
            <v>Licencia de Marca (Sistema Nº 5)</v>
          </cell>
          <cell r="D1176" t="str">
            <v>BAJA</v>
          </cell>
          <cell r="E1176"/>
          <cell r="F1176">
            <v>30708667761</v>
          </cell>
          <cell r="G1176" t="str">
            <v>Belisario Hueyo 165, (1870) Avellaneda, Buenos Aires, Argentina.</v>
          </cell>
          <cell r="H1176" t="str">
            <v>DELIXI ELECTRIC LTD. // DELIXI HIGH TECH INDUSTRIAL PARK, LIUSHI TOWN, 325604 YUAQIMG, ZHEJIANG, China..</v>
          </cell>
          <cell r="I1176" t="str">
            <v>Delixi Electric Ltd. // Delixi High Tech Industrial Park, Liushi Town, 325604 Yueqing, Zhejiang, China..</v>
          </cell>
          <cell r="J1176" t="str">
            <v>China.</v>
          </cell>
          <cell r="K1176" t="str">
            <v>Contactor</v>
          </cell>
          <cell r="L1176" t="str">
            <v>STECK</v>
          </cell>
          <cell r="M1176" t="str">
            <v xml:space="preserve">SD140A10F; SD140A10G; SD140A10M; SD140A10R; SD150A01F; SD150A01G; SD150A01M; SD150A01R
</v>
          </cell>
          <cell r="N1176" t="str">
            <v>Ver Anexo 1</v>
          </cell>
          <cell r="O1176" t="str">
            <v>IEC 60947-4-1:2000 (Ed 2.0) + A1:2002 + A2:2005 + 
IEC 60947-5-1:2003 (Ed. 3.0) + A1: 2009</v>
          </cell>
          <cell r="P1176" t="str">
            <v>SH 12040142-008; SH 12040142-005</v>
          </cell>
          <cell r="Q1176" t="str">
            <v>Intertek Testing Services Shanghai</v>
          </cell>
          <cell r="R1176" t="str">
            <v>Intertek SEMKO AB</v>
          </cell>
          <cell r="S1176" t="str">
            <v xml:space="preserve">SE-68870 </v>
          </cell>
          <cell r="T1176">
            <v>41033</v>
          </cell>
          <cell r="U1176" t="str">
            <v>Disp 913-E 2017</v>
          </cell>
          <cell r="V1176">
            <v>1</v>
          </cell>
          <cell r="W1176" t="str">
            <v>1.5</v>
          </cell>
          <cell r="X1176" t="str">
            <v xml:space="preserve">Dispositivos de protección y maniobra </v>
          </cell>
          <cell r="Y1176">
            <v>43333</v>
          </cell>
          <cell r="Z1176"/>
          <cell r="AA1176" t="str">
            <v>BAJA</v>
          </cell>
          <cell r="AB1176">
            <v>44071</v>
          </cell>
          <cell r="AC1176" t="str">
            <v>No renovarán certificado</v>
          </cell>
          <cell r="AD1176" t="str">
            <v>-</v>
          </cell>
          <cell r="AE1176"/>
          <cell r="AF1176"/>
        </row>
        <row r="1177">
          <cell r="A1177" t="str">
            <v>EXT-P24-001.1R2-M23</v>
          </cell>
          <cell r="B1177" t="str">
            <v>PETIT FOURS S.A.</v>
          </cell>
          <cell r="C1177" t="str">
            <v>Extensión de certificado</v>
          </cell>
          <cell r="D1177" t="str">
            <v>BAJA</v>
          </cell>
          <cell r="E1177"/>
          <cell r="F1177" t="str">
            <v>30-71120954-5</v>
          </cell>
          <cell r="G1177" t="str">
            <v>Juan Ramón Estomba Lote 18, Parque Industrial Ferreyra, Córdoba, Argentina</v>
          </cell>
          <cell r="H1177" t="str">
            <v>CINO TECHNOLOGY (SHENZHEN) LTD. // 401,G Building, Licheng scientific and technological industrial Park, Xinhe Rd, Shajing, Baoan, Shenzhen, China..</v>
          </cell>
          <cell r="I1177" t="str">
            <v>CINO TECHNOLOGY (SHENZHEN) LTD. // 401,G Building, Licheng scientific and technological industrial Park, Xinhe Rd, Shajing, Baoan, Shenzhen, China..</v>
          </cell>
          <cell r="J1177" t="str">
            <v>China.</v>
          </cell>
          <cell r="K1177" t="str">
            <v>Máquina de café expreso profesional</v>
          </cell>
          <cell r="L1177" t="str">
            <v>CINO</v>
          </cell>
          <cell r="M1177" t="str">
            <v xml:space="preserve">CN-DDABCXXYY </v>
          </cell>
          <cell r="N1177" t="str">
            <v>220-240V~; 50-60Hz; 2600-3000W; Clase I</v>
          </cell>
          <cell r="O1177" t="str">
            <v>IEC 60335-1:2010 (Ed. 5.0) + A1:2013 + IEC 60335-2-15:2012 (Ed. 6.0)</v>
          </cell>
          <cell r="P1177" t="str">
            <v>161200076HZH-001</v>
          </cell>
          <cell r="Q1177" t="str">
            <v>Intertek Testing Services Hangzhou Ltd</v>
          </cell>
          <cell r="R1177" t="str">
            <v>ITS SINGAPUR</v>
          </cell>
          <cell r="S1177" t="str">
            <v>SG ITS-12747</v>
          </cell>
          <cell r="T1177">
            <v>42804</v>
          </cell>
          <cell r="U1177" t="str">
            <v>DNDC N° 238-E/2017</v>
          </cell>
          <cell r="V1177">
            <v>3</v>
          </cell>
          <cell r="W1177" t="str">
            <v>3.2</v>
          </cell>
          <cell r="X1177" t="str">
            <v>Electrodomésticos de uso en la Cocina</v>
          </cell>
          <cell r="Y1177">
            <v>43336</v>
          </cell>
          <cell r="Z1177"/>
          <cell r="AA1177">
            <v>43474</v>
          </cell>
          <cell r="AB1177"/>
          <cell r="AC1177"/>
          <cell r="AD1177">
            <v>-2438</v>
          </cell>
          <cell r="AE1177"/>
          <cell r="AF1177"/>
        </row>
        <row r="1178">
          <cell r="A1178" t="str">
            <v>TC-IACSA-0141/001.1</v>
          </cell>
          <cell r="B1178" t="str">
            <v>KUANTO S.A.</v>
          </cell>
          <cell r="C1178" t="str">
            <v>Licencia de Tipo (Sistema Nº 4)</v>
          </cell>
          <cell r="D1178" t="str">
            <v>BAJA</v>
          </cell>
          <cell r="E1178"/>
          <cell r="F1178">
            <v>30714549754</v>
          </cell>
          <cell r="G1178" t="str">
            <v>Camargo 769 3°A, C.P. 1414, C.A.B.A., Argentina.</v>
          </cell>
          <cell r="H1178" t="str">
            <v>ZHEJIANG HENRY ELECTRONIC CO.,LTD</v>
          </cell>
          <cell r="I1178" t="str">
            <v>ZHEJIANG HENRY ELECTRONIC CO.,LTD.
11 Bldg，B.Section, Shoes Ind.Zone，Eco. Development Area Pingyang, Wenzhou, Zhejiang, 325401, China..</v>
          </cell>
          <cell r="J1178" t="str">
            <v>China.</v>
          </cell>
          <cell r="K1178" t="str">
            <v>Contadora de billetes // Bill Counter.</v>
          </cell>
          <cell r="L1178" t="str">
            <v>KUANTO</v>
          </cell>
          <cell r="M1178" t="str">
            <v>(1) HL2700, (2) HL320.</v>
          </cell>
          <cell r="N1178" t="str">
            <v xml:space="preserve">Entrada/Input: 230Vac, 50Hz, (1)0.4A, (2) 0.3A, IP20, Clase // Class I.
</v>
          </cell>
          <cell r="O1178" t="str">
            <v xml:space="preserve">IEC 60950‐1:2005 (Ed. 2.0) + A1:2009 
</v>
          </cell>
          <cell r="P1178" t="str">
            <v xml:space="preserve">SE N° 37711/A
</v>
          </cell>
          <cell r="Q1178" t="str">
            <v>IADEV S.A.</v>
          </cell>
          <cell r="R1178" t="str">
            <v>NA</v>
          </cell>
          <cell r="S1178" t="str">
            <v>NA</v>
          </cell>
          <cell r="T1178" t="str">
            <v>NA</v>
          </cell>
          <cell r="U1178" t="str">
            <v>NA</v>
          </cell>
          <cell r="V1178">
            <v>5</v>
          </cell>
          <cell r="W1178" t="str">
            <v>5.10</v>
          </cell>
          <cell r="X1178" t="str">
            <v>equipamiento para bancos y venta.</v>
          </cell>
          <cell r="Y1178">
            <v>43337</v>
          </cell>
          <cell r="Z1178"/>
          <cell r="AA1178" t="str">
            <v>BAJA</v>
          </cell>
          <cell r="AB1178">
            <v>44078</v>
          </cell>
          <cell r="AC1178" t="str">
            <v>CAMBIO EN LA CODIFICACION INTERNA</v>
          </cell>
          <cell r="AD1178" t="str">
            <v>-</v>
          </cell>
          <cell r="AE1178"/>
          <cell r="AF1178"/>
        </row>
        <row r="1179">
          <cell r="A1179" t="str">
            <v>CSE-IACSA-B16-005.5</v>
          </cell>
          <cell r="B1179" t="str">
            <v>Brother International Corporation de Argentina S.R.L.</v>
          </cell>
          <cell r="C1179" t="str">
            <v>Licencia de Marca (Sistema Nº 5)</v>
          </cell>
          <cell r="D1179" t="str">
            <v>BAJA</v>
          </cell>
          <cell r="E1179"/>
          <cell r="F1179" t="str">
            <v>30708049235.</v>
          </cell>
          <cell r="G1179" t="str">
            <v>Av. Santa Fe 2755 (10° Piso), C.A.B.A., Argentina.</v>
          </cell>
          <cell r="H1179" t="str">
            <v>Brother industries Ltd.</v>
          </cell>
          <cell r="I1179" t="str">
            <v>Taiwán. Brother Industries, Ltd. // 76, Kai Fa Road, Nantze Export Processing zone Kaohsiung, Taiwán.</v>
          </cell>
          <cell r="J1179" t="str">
            <v>Taiwán.</v>
          </cell>
          <cell r="K1179" t="str">
            <v>Máquina De Bordar.</v>
          </cell>
          <cell r="L1179" t="str">
            <v>BROTHER.</v>
          </cell>
          <cell r="M1179" t="str">
            <v>1) PR1050X; 2) PR1055X; 3) PR670E; 4) PR670EC.</v>
          </cell>
          <cell r="N1179" t="str">
            <v>100-240V~, 50-60 Hz, 116W, Clase II.</v>
          </cell>
          <cell r="O1179" t="str">
            <v>IEC 60355-1: 2010 (Ed. 5.0) + A1: 2013 + A2: 2016 + IEC 60335-2-28: 2002 (Ed. 4.0) + A1: 2008.</v>
          </cell>
          <cell r="P1179" t="str">
            <v>2010035STO-001</v>
          </cell>
          <cell r="Q1179" t="str">
            <v xml:space="preserve">Intertek Semko AB </v>
          </cell>
          <cell r="R1179" t="str">
            <v>Intertek Semko AB</v>
          </cell>
          <cell r="S1179" t="str">
            <v xml:space="preserve">SE-100299 </v>
          </cell>
          <cell r="T1179">
            <v>43896</v>
          </cell>
          <cell r="U1179" t="str">
            <v>Disp 913-E/2017</v>
          </cell>
          <cell r="V1179">
            <v>3</v>
          </cell>
          <cell r="W1179" t="str">
            <v>3.7</v>
          </cell>
          <cell r="X1179" t="str">
            <v>Cuidado del hogar</v>
          </cell>
          <cell r="Y1179">
            <v>43340</v>
          </cell>
          <cell r="Z1179"/>
          <cell r="AA1179">
            <v>44880</v>
          </cell>
          <cell r="AB1179">
            <v>44776</v>
          </cell>
          <cell r="AC1179" t="str">
            <v>SE CERIFICA EN PROCESO 005.6</v>
          </cell>
          <cell r="AD1179">
            <v>-1032</v>
          </cell>
          <cell r="AE1179"/>
          <cell r="AF1179"/>
        </row>
        <row r="1180">
          <cell r="A1180" t="str">
            <v>TC-IACSA-0181/005.1</v>
          </cell>
          <cell r="B1180" t="str">
            <v>Cencosud S.A.</v>
          </cell>
          <cell r="C1180" t="str">
            <v>Licencia de Tipo (Sistema Nº 4)</v>
          </cell>
          <cell r="D1180" t="str">
            <v>BAJA</v>
          </cell>
          <cell r="E1180"/>
          <cell r="F1180">
            <v>30590360763</v>
          </cell>
          <cell r="G1180" t="str">
            <v>Suipacha 1111 Piso 18, C.A.B.A., Argentina.</v>
          </cell>
          <cell r="H1180" t="str">
            <v>Zhongshan Ocean Pacific Lighting CO., Ltd //  2nd Floor, 2nd Kunshan Rd,  Haizhou, Guzhen Town, Zhongshan City, Guangdong Province, China..</v>
          </cell>
          <cell r="I1180" t="str">
            <v>Zhongshan Ocean Pacific Lighting Co., Ltd //  2nd Floor, 2nd Kunshan Rd,  Haizhou, Guzhen Town, Zhongshan City, Guangdong Province, China..</v>
          </cell>
          <cell r="J1180" t="str">
            <v>China.</v>
          </cell>
          <cell r="K1180" t="str">
            <v>Luminaria LED de techo</v>
          </cell>
          <cell r="L1180" t="str">
            <v>Abitare</v>
          </cell>
          <cell r="M1180" t="str">
            <v>15525-1S; 16625-FM</v>
          </cell>
          <cell r="N1180" t="str">
            <v>220-240 Vca; 50/60 Hz; 12 W; Clase I</v>
          </cell>
          <cell r="O1180" t="str">
            <v>IEC 60598-1:2008 (Ed. 7.0) + IEC 60598-2-1:1979 (Ed. 1.0) +A1:1987 + IEC 62031:2008 (Ed. 1.0) (Cl. 13)</v>
          </cell>
          <cell r="P1180" t="str">
            <v>BGB-07-18-8326</v>
          </cell>
          <cell r="Q1180" t="str">
            <v>LENOR S.R.L.</v>
          </cell>
          <cell r="R1180" t="str">
            <v>NA</v>
          </cell>
          <cell r="S1180" t="str">
            <v>NA</v>
          </cell>
          <cell r="T1180" t="str">
            <v>NA</v>
          </cell>
          <cell r="U1180" t="str">
            <v>NA</v>
          </cell>
          <cell r="V1180">
            <v>2</v>
          </cell>
          <cell r="W1180" t="str">
            <v>2.1</v>
          </cell>
          <cell r="X1180" t="str">
            <v xml:space="preserve">Luminaria: artefacto completo </v>
          </cell>
          <cell r="Y1180">
            <v>43340</v>
          </cell>
          <cell r="Z1180"/>
          <cell r="AA1180" t="str">
            <v>BAJA</v>
          </cell>
          <cell r="AB1180">
            <v>43686</v>
          </cell>
          <cell r="AC1180" t="str">
            <v>Adicion de modelos</v>
          </cell>
          <cell r="AD1180" t="str">
            <v>-</v>
          </cell>
          <cell r="AE1180"/>
          <cell r="AF1180"/>
        </row>
        <row r="1181">
          <cell r="A1181" t="str">
            <v>TC-IACSA-0190/002.2</v>
          </cell>
          <cell r="B1181" t="str">
            <v>Green Ray Argentina S.A.</v>
          </cell>
          <cell r="C1181" t="str">
            <v>Licencia de Tipo (Sistema Nº 4)</v>
          </cell>
          <cell r="D1181" t="str">
            <v>BAJA</v>
          </cell>
          <cell r="E1181"/>
          <cell r="F1181">
            <v>30711479224</v>
          </cell>
          <cell r="G1181" t="str">
            <v>Lucio Mancilla 4040, Capital Federal, Argentina.</v>
          </cell>
          <cell r="H1181" t="str">
            <v>IBL Lighting GmbH // 2nd Building Dingfeng High Tech Zone, Fuyuan 1st Road, Fu Yong Sub-District, Bao´an, Shenzhen, China..</v>
          </cell>
          <cell r="I1181" t="str">
            <v>IBL Lighting GmbH // 2nd Building Dingfeng High Tech Zone, Fuyuan 1st Road, Fu Yong Sub-District, Bao´an, Shenzhen, China..</v>
          </cell>
          <cell r="J1181" t="str">
            <v>China.</v>
          </cell>
          <cell r="K1181" t="str">
            <v>Luminaria fija a LED</v>
          </cell>
          <cell r="L1181" t="str">
            <v xml:space="preserve">IBL Lighting </v>
          </cell>
          <cell r="M1181">
            <v>860283200</v>
          </cell>
          <cell r="N1181" t="str">
            <v>100-277Vca; 50/60Hz; IP20; 10W; Clase I</v>
          </cell>
          <cell r="O1181" t="str">
            <v>IEC 60598-1:2014 (Ed. 8.0) + IEC 60598-2-1:1979 (Ed. 1.0)</v>
          </cell>
          <cell r="P1181" t="str">
            <v>N° 18840</v>
          </cell>
          <cell r="Q1181" t="str">
            <v>LAMYEN UTN Santa Fe</v>
          </cell>
          <cell r="R1181" t="str">
            <v>NA</v>
          </cell>
          <cell r="S1181" t="str">
            <v>NA</v>
          </cell>
          <cell r="T1181" t="str">
            <v>NA</v>
          </cell>
          <cell r="U1181" t="str">
            <v>NA</v>
          </cell>
          <cell r="V1181">
            <v>2</v>
          </cell>
          <cell r="W1181" t="str">
            <v>2.1</v>
          </cell>
          <cell r="X1181" t="str">
            <v xml:space="preserve">Luminaria: artefacto completo </v>
          </cell>
          <cell r="Y1181">
            <v>43340</v>
          </cell>
          <cell r="Z1181"/>
          <cell r="AA1181" t="str">
            <v>BAJA</v>
          </cell>
          <cell r="AB1181" t="str">
            <v>NA</v>
          </cell>
          <cell r="AC1181" t="str">
            <v>NA</v>
          </cell>
          <cell r="AD1181" t="str">
            <v>-</v>
          </cell>
          <cell r="AE1181"/>
          <cell r="AF1181"/>
        </row>
        <row r="1182">
          <cell r="A1182" t="str">
            <v>TC-IACSA-0190/002.3</v>
          </cell>
          <cell r="B1182" t="str">
            <v>Green Ray Argentina S.A.</v>
          </cell>
          <cell r="C1182" t="str">
            <v>Licencia de Tipo (Sistema Nº 4)</v>
          </cell>
          <cell r="D1182" t="str">
            <v>BAJA</v>
          </cell>
          <cell r="E1182"/>
          <cell r="F1182">
            <v>30711479224</v>
          </cell>
          <cell r="G1182" t="str">
            <v>Lucio Mancilla 4040, Capital Federal, Argentina.</v>
          </cell>
          <cell r="H1182" t="str">
            <v>IBL Lighting GmbH // 2nd Building Dingfeng High Tech Zone, Fuyuan 1st Road, Fu Yong Sub-District, Bao´an, Shenzhen, China.</v>
          </cell>
          <cell r="I1182" t="str">
            <v>IBL Lighting GmbH // 2nd Building Dingfeng High Tech Zone, Fuyuan 1st Road, Fu Yong Sub-District, Bao´an, Shenzhen, China.</v>
          </cell>
          <cell r="J1182" t="str">
            <v>China.</v>
          </cell>
          <cell r="K1182" t="str">
            <v>Luminaria fija</v>
          </cell>
          <cell r="L1182" t="str">
            <v>IBL Lighting</v>
          </cell>
          <cell r="M1182">
            <v>860753630</v>
          </cell>
          <cell r="N1182" t="str">
            <v>220Vca; 50/60Hz; 3,5W; 0,3A; IP20; E27; Clase I</v>
          </cell>
          <cell r="O1182" t="str">
            <v>IEC 60598-1:2014 (Ed. 8.0) + IEC 60598-2-1:1979 (Ed. 1.0)</v>
          </cell>
          <cell r="P1182" t="str">
            <v>18839-1</v>
          </cell>
          <cell r="Q1182" t="str">
            <v>LAMYEN UTN Santa Fe</v>
          </cell>
          <cell r="R1182" t="str">
            <v>NA</v>
          </cell>
          <cell r="S1182" t="str">
            <v>NA</v>
          </cell>
          <cell r="T1182" t="str">
            <v>NA</v>
          </cell>
          <cell r="U1182" t="str">
            <v>NA</v>
          </cell>
          <cell r="V1182">
            <v>2</v>
          </cell>
          <cell r="W1182" t="str">
            <v>2.1</v>
          </cell>
          <cell r="X1182" t="str">
            <v xml:space="preserve">Luminaria: artefacto completo </v>
          </cell>
          <cell r="Y1182">
            <v>43340</v>
          </cell>
          <cell r="Z1182"/>
          <cell r="AA1182" t="str">
            <v>BAJA</v>
          </cell>
          <cell r="AB1182" t="str">
            <v>NA</v>
          </cell>
          <cell r="AC1182" t="str">
            <v>NA</v>
          </cell>
          <cell r="AD1182" t="str">
            <v>-</v>
          </cell>
          <cell r="AE1182"/>
          <cell r="AF1182"/>
        </row>
        <row r="1183">
          <cell r="A1183" t="str">
            <v>TC-IACSA-0190/002.1</v>
          </cell>
          <cell r="B1183" t="str">
            <v>Green Ray Argentina S.A.</v>
          </cell>
          <cell r="C1183" t="str">
            <v>Licencia de Tipo (Sistema Nº 4)</v>
          </cell>
          <cell r="D1183" t="str">
            <v>BAJA</v>
          </cell>
          <cell r="E1183"/>
          <cell r="F1183">
            <v>30711479224</v>
          </cell>
          <cell r="G1183" t="str">
            <v>Lucio Mancilla 4040, Capital Federal, Argentina.</v>
          </cell>
          <cell r="H1183" t="str">
            <v>IBL Lighting GmbH // 2nd Building Dingfeng High Tech Zone, Fuyuan 1st Road, Fu Yong Sub-District, Bao´an, Shenzhen, China..</v>
          </cell>
          <cell r="I1183" t="str">
            <v>IBL Lighting GmbH // 2nd Building Dingfeng High Tech Zone, Fuyuan 1st Road, Fu Yong Sub-District, Bao´an, Shenzhen, China..</v>
          </cell>
          <cell r="J1183" t="str">
            <v>China.</v>
          </cell>
          <cell r="K1183" t="str">
            <v>Luminaria colgante a LED</v>
          </cell>
          <cell r="L1183" t="str">
            <v xml:space="preserve">IBL Lighting </v>
          </cell>
          <cell r="M1183">
            <v>860113300</v>
          </cell>
          <cell r="N1183" t="str">
            <v>220-240Vca; 50/60Hz; IP20; 13W; Clase II</v>
          </cell>
          <cell r="O1183" t="str">
            <v>IEC 60598-1:2014 (Ed. 8.0) + IEC 60598-2-1:1979 (Ed. 1.0)</v>
          </cell>
          <cell r="P1183" t="str">
            <v>N° 18841-1</v>
          </cell>
          <cell r="Q1183" t="str">
            <v>LAMYEN UTN Santa Fe</v>
          </cell>
          <cell r="R1183" t="str">
            <v>NA</v>
          </cell>
          <cell r="S1183" t="str">
            <v>NA</v>
          </cell>
          <cell r="T1183" t="str">
            <v>NA</v>
          </cell>
          <cell r="U1183" t="str">
            <v>NA</v>
          </cell>
          <cell r="V1183">
            <v>2</v>
          </cell>
          <cell r="W1183" t="str">
            <v>2.1</v>
          </cell>
          <cell r="X1183" t="str">
            <v xml:space="preserve">Luminaria: artefacto completo </v>
          </cell>
          <cell r="Y1183">
            <v>43340</v>
          </cell>
          <cell r="Z1183"/>
          <cell r="AA1183" t="str">
            <v>BAJA</v>
          </cell>
          <cell r="AB1183" t="str">
            <v>NA</v>
          </cell>
          <cell r="AC1183" t="str">
            <v>NA</v>
          </cell>
          <cell r="AD1183" t="str">
            <v>-</v>
          </cell>
          <cell r="AE1183"/>
          <cell r="AF1183"/>
        </row>
        <row r="1184">
          <cell r="A1184" t="str">
            <v>IACSA-A28-003.1</v>
          </cell>
          <cell r="B1184" t="str">
            <v>Ares S.A.</v>
          </cell>
          <cell r="C1184" t="str">
            <v>Licencia de Marca (Sistema Nº 5)</v>
          </cell>
          <cell r="D1184" t="str">
            <v>BAJA</v>
          </cell>
          <cell r="E1184"/>
          <cell r="F1184">
            <v>30642908304</v>
          </cell>
          <cell r="G1184" t="str">
            <v xml:space="preserve">Av. San Martin 1591, Rio Ceballos, Cordoba, Argentina.	</v>
          </cell>
          <cell r="H1184" t="str">
            <v xml:space="preserve">Raw Thrills Inc //  5441 Fargo Avenue Skokie, IL 60077 USA							</v>
          </cell>
          <cell r="I1184" t="str">
            <v>Partec Inc. //  9301 W. Belmont Avenue, Franklin Park, Estados Unidos..</v>
          </cell>
          <cell r="J1184" t="str">
            <v>Estados Unidos.</v>
          </cell>
          <cell r="K1184" t="str">
            <v xml:space="preserve">Máquina de entretenimiento			</v>
          </cell>
          <cell r="L1184" t="str">
            <v>Raw Thrills</v>
          </cell>
          <cell r="M1184" t="str">
            <v>Cruis'n Blast</v>
          </cell>
          <cell r="N1184" t="str">
            <v>230Vac; 50Hz; 2,5A; Clase I</v>
          </cell>
          <cell r="O1184" t="str">
            <v>IEC 60335-1:2010 (Ed 5.0) + A1: 2013 + IEC 60335-2-82:2002 (Ed 2.0) + A1:2008</v>
          </cell>
          <cell r="P1184" t="str">
            <v>102771909CHI-001</v>
          </cell>
          <cell r="Q1184" t="str">
            <v>Intertek Testing Services NA., Inc.</v>
          </cell>
          <cell r="R1184" t="str">
            <v>Intertek Testing Services NA Inc</v>
          </cell>
          <cell r="S1184" t="str">
            <v>NA</v>
          </cell>
          <cell r="T1184">
            <v>43269</v>
          </cell>
          <cell r="U1184" t="str">
            <v>Disp 760-2017</v>
          </cell>
          <cell r="V1184">
            <v>5</v>
          </cell>
          <cell r="W1184" t="str">
            <v>5.3</v>
          </cell>
          <cell r="X1184" t="str">
            <v>Consolas de juego/ mesas de juego.</v>
          </cell>
          <cell r="Y1184">
            <v>43341</v>
          </cell>
          <cell r="Z1184"/>
          <cell r="AA1184">
            <v>43893</v>
          </cell>
          <cell r="AB1184"/>
          <cell r="AC1184"/>
          <cell r="AD1184">
            <v>-2019</v>
          </cell>
          <cell r="AE1184"/>
          <cell r="AF1184"/>
        </row>
        <row r="1185">
          <cell r="A1185" t="str">
            <v>IACSA-A28-003.3</v>
          </cell>
          <cell r="B1185" t="str">
            <v>Ares S.A.</v>
          </cell>
          <cell r="C1185" t="str">
            <v>Licencia de Marca (Sistema Nº 5)</v>
          </cell>
          <cell r="D1185" t="str">
            <v>BAJA</v>
          </cell>
          <cell r="E1185"/>
          <cell r="F1185">
            <v>30642908304</v>
          </cell>
          <cell r="G1185" t="str">
            <v xml:space="preserve">Av. San Martin 1591, Rio Ceballos, Cordoba, Argentina.	</v>
          </cell>
          <cell r="H1185" t="str">
            <v xml:space="preserve">Raw Thrills Inc //  5441 Fargo Avenue Skokie, IL 60077 USA							</v>
          </cell>
          <cell r="I1185" t="str">
            <v>Partec Inc. //  9301 W. Belmont Avenue, Franklin Park, Estados Unidos..</v>
          </cell>
          <cell r="J1185" t="str">
            <v>Estados Unidos.</v>
          </cell>
          <cell r="K1185" t="str">
            <v xml:space="preserve">Máquina de entretenimiento			</v>
          </cell>
          <cell r="L1185" t="str">
            <v>Raw Thrills</v>
          </cell>
          <cell r="M1185" t="str">
            <v>The Walking Dead</v>
          </cell>
          <cell r="N1185" t="str">
            <v>230Vac; 50Hz; 2,5A; Clase I</v>
          </cell>
          <cell r="O1185" t="str">
            <v>IEC 60335-1:2010 (Ed 5.0) + A1: 2013 + IEC 60335-2-82:2002 (Ed 2.0) + A1:2008</v>
          </cell>
          <cell r="P1185" t="str">
            <v>102789204CHI-001 + M1</v>
          </cell>
          <cell r="Q1185" t="str">
            <v>Intertek Testing Services NA., Inc.</v>
          </cell>
          <cell r="R1185" t="str">
            <v>Intertek Testing Services NA Inc</v>
          </cell>
          <cell r="S1185" t="str">
            <v>NA</v>
          </cell>
          <cell r="T1185">
            <v>43269</v>
          </cell>
          <cell r="U1185" t="str">
            <v>Disp 760-2017</v>
          </cell>
          <cell r="V1185">
            <v>3</v>
          </cell>
          <cell r="W1185" t="str">
            <v>3.6</v>
          </cell>
          <cell r="X1185" t="str">
            <v>Cuidado personal</v>
          </cell>
          <cell r="Y1185">
            <v>43346</v>
          </cell>
          <cell r="Z1185"/>
          <cell r="AA1185" t="str">
            <v>BAJA</v>
          </cell>
          <cell r="AB1185">
            <v>43570</v>
          </cell>
          <cell r="AC1185" t="str">
            <v xml:space="preserve">Aregado de modelos
</v>
          </cell>
          <cell r="AD1185" t="str">
            <v>-</v>
          </cell>
          <cell r="AE1185"/>
          <cell r="AF1185"/>
        </row>
        <row r="1186">
          <cell r="A1186" t="str">
            <v>IACSA-B10-006.5</v>
          </cell>
          <cell r="B1186" t="str">
            <v>BGH S.A.</v>
          </cell>
          <cell r="C1186" t="str">
            <v>Licencia de Marca (Sistema Nº 5)</v>
          </cell>
          <cell r="D1186" t="str">
            <v>BAJA</v>
          </cell>
          <cell r="E1186"/>
          <cell r="F1186">
            <v>30503612891</v>
          </cell>
          <cell r="G1186" t="str">
            <v xml:space="preserve">Brasil 731, C.A.B.A, Argentina. </v>
          </cell>
          <cell r="H1186" t="str">
            <v xml:space="preserve">Hisense Electric Co Ltd. </v>
          </cell>
          <cell r="I1186" t="str">
            <v>Hisense Electric Co Ltd. / No. 218 Qianwangang Road, Economy &amp; Technology Development Zone, Qingdao, China..</v>
          </cell>
          <cell r="J1186" t="str">
            <v>China.</v>
          </cell>
          <cell r="K1186" t="str">
            <v>Televisor con retroiluminación LED</v>
          </cell>
          <cell r="L1186" t="str">
            <v>BGH</v>
          </cell>
          <cell r="M1186" t="str">
            <v>BLE5517RTUI</v>
          </cell>
          <cell r="N1186" t="str">
            <v>100-240Vac, 50/60Hz, 150W, Clase II, Diagonal de pantalla: 55"</v>
          </cell>
          <cell r="O1186" t="str">
            <v>IEC 60065: 2001 (Ed 7.0) + A1:2005</v>
          </cell>
          <cell r="P1186" t="str">
            <v>170402206SHA-001</v>
          </cell>
          <cell r="Q1186" t="str">
            <v>Intertek Testing Services Shanghai</v>
          </cell>
          <cell r="R1186" t="str">
            <v>Intertek SEMKO AB</v>
          </cell>
          <cell r="S1186" t="str">
            <v>SE-87178</v>
          </cell>
          <cell r="T1186" t="str">
            <v>NA</v>
          </cell>
          <cell r="U1186" t="str">
            <v>Intertek SEMKO AB</v>
          </cell>
          <cell r="V1186">
            <v>5</v>
          </cell>
          <cell r="W1186" t="str">
            <v>5.4</v>
          </cell>
          <cell r="X1186" t="str">
            <v>Receptores / generadores / grabadores / reproductores de audio / video no profesional.</v>
          </cell>
          <cell r="Y1186">
            <v>43346</v>
          </cell>
          <cell r="Z1186"/>
          <cell r="AA1186">
            <v>44186</v>
          </cell>
          <cell r="AB1186"/>
          <cell r="AC1186"/>
          <cell r="AD1186">
            <v>-1726</v>
          </cell>
          <cell r="AE1186"/>
          <cell r="AF1186"/>
        </row>
        <row r="1187">
          <cell r="A1187" t="str">
            <v>TC-IACSA-0181/001.1</v>
          </cell>
          <cell r="B1187" t="str">
            <v>Cencosud S.A.</v>
          </cell>
          <cell r="C1187" t="str">
            <v>Licencia de Tipo (Sistema Nº 4)</v>
          </cell>
          <cell r="D1187" t="str">
            <v>BAJA</v>
          </cell>
          <cell r="E1187"/>
          <cell r="F1187">
            <v>30590360763</v>
          </cell>
          <cell r="G1187" t="str">
            <v>Suipacha 1111 Piso 18, C.A.B.A., Argentina.</v>
          </cell>
          <cell r="H1187" t="str">
            <v>Foshan City Shuangzi Lighting Limited Company // N°9 East Three Road, Jiangyi Ind. Park Leliu Shunde Foshan Guangdong, China..</v>
          </cell>
          <cell r="I1187" t="str">
            <v>Foshan City Shuangzi Lighting Limited Company // N°9 East Three Road, Jiangyi Ind. Park Leliu Shunde Foshan Guangdong, China..</v>
          </cell>
          <cell r="J1187" t="str">
            <v>China.</v>
          </cell>
          <cell r="K1187" t="str">
            <v>Luminaria de pared</v>
          </cell>
          <cell r="L1187" t="str">
            <v>Abitare</v>
          </cell>
          <cell r="M1187" t="str">
            <v>SZW-1024A/NEST</v>
          </cell>
          <cell r="N1187" t="str">
            <v>220-240V, 50Hz, E14, Max.40W, Clase II</v>
          </cell>
          <cell r="O1187" t="str">
            <v>IEC 60598-1:2014 (Ed. 8.0) + IEC 60958-2-1:1979 (Ed. 1.0) + A1:1987</v>
          </cell>
          <cell r="P1187" t="str">
            <v>BGB-08-18-0008</v>
          </cell>
          <cell r="Q1187" t="str">
            <v>LENOR S.R.L.</v>
          </cell>
          <cell r="R1187" t="str">
            <v>NA</v>
          </cell>
          <cell r="S1187" t="str">
            <v>NA</v>
          </cell>
          <cell r="T1187" t="str">
            <v>NA</v>
          </cell>
          <cell r="U1187" t="str">
            <v>NA</v>
          </cell>
          <cell r="V1187">
            <v>2</v>
          </cell>
          <cell r="W1187" t="str">
            <v>2.1</v>
          </cell>
          <cell r="X1187" t="str">
            <v xml:space="preserve">Luminaria: artefacto completo </v>
          </cell>
          <cell r="Y1187">
            <v>43346</v>
          </cell>
          <cell r="Z1187"/>
          <cell r="AA1187" t="str">
            <v>BAJA</v>
          </cell>
          <cell r="AB1187">
            <v>44090</v>
          </cell>
          <cell r="AC1187" t="str">
            <v>CONV COD</v>
          </cell>
          <cell r="AD1187" t="str">
            <v>-</v>
          </cell>
          <cell r="AE1187"/>
          <cell r="AF1187"/>
        </row>
        <row r="1188">
          <cell r="A1188" t="str">
            <v>IACSA-E15-011.1</v>
          </cell>
          <cell r="B1188" t="str">
            <v>EINHELL ARGENTINA S.A.</v>
          </cell>
          <cell r="C1188" t="str">
            <v>Licencia de Marca (Sistema Nº 5)</v>
          </cell>
          <cell r="D1188" t="str">
            <v>BAJA</v>
          </cell>
          <cell r="E1188"/>
          <cell r="F1188">
            <v>30711932476</v>
          </cell>
          <cell r="G1188" t="str">
            <v>Av. Corrientes 1463; PISO 3°, Depto. 5,  C.A.B.A., Argentina.</v>
          </cell>
          <cell r="H1188" t="str">
            <v xml:space="preserve">WUYI YATAI ELECTRIC APPLIANCES CO., LTD // No. 18 ZHENXING WEST STREET, JIANGBIN INDUSTRIAL ZONE, TONGQIN TOWN, WUYI, ZHEJIANG, P.R. China.				
</v>
          </cell>
          <cell r="I1188" t="str">
            <v xml:space="preserve">WUYI YATAI ELECTRIC APPLIANCES CO., LTD // No. 18 ZHENXING WEST STREET, JIANGBIN INDUSTRIAL ZONE, TONGQIN TOWN, WUYI, ZHEJIANG, P.R. China.				
</v>
          </cell>
          <cell r="J1188" t="str">
            <v>China.</v>
          </cell>
          <cell r="K1188" t="str">
            <v>Cepillo</v>
          </cell>
          <cell r="L1188" t="str">
            <v>EINHELL</v>
          </cell>
          <cell r="M1188" t="str">
            <v>TC-PL-900</v>
          </cell>
          <cell r="N1188" t="str">
            <v>230Vca, 50Hz, 900W, Clase II, n0: 17000/min</v>
          </cell>
          <cell r="O1188" t="str">
            <v>IEC 60745-1:2006 (Ed. 4.0) + IEC 60745-2-14:2003 (Ed. 2.0) + A1:2006 + A2: 2010</v>
          </cell>
          <cell r="P1188" t="str">
            <v>HZ10060280-001, HZ10060280-001+A1, HZ10060280-001+A2</v>
          </cell>
          <cell r="Q1188" t="str">
            <v xml:space="preserve">Intertek Testing Services Hangzhou Ltd
</v>
          </cell>
          <cell r="R1188" t="str">
            <v xml:space="preserve">Intertek deutschland GmbH </v>
          </cell>
          <cell r="S1188" t="str">
            <v>10HZW1861-03</v>
          </cell>
          <cell r="T1188">
            <v>42535</v>
          </cell>
          <cell r="U1188" t="str">
            <v xml:space="preserve"> DNCI N° 761-E/2017</v>
          </cell>
          <cell r="V1188">
            <v>6</v>
          </cell>
          <cell r="W1188" t="str">
            <v>6.1</v>
          </cell>
          <cell r="X1188" t="str">
            <v xml:space="preserve">Herramientas de mano eléctricas </v>
          </cell>
          <cell r="Y1188">
            <v>43346</v>
          </cell>
          <cell r="Z1188"/>
          <cell r="AA1188" t="str">
            <v>BAJA</v>
          </cell>
          <cell r="AB1188">
            <v>43899</v>
          </cell>
          <cell r="AC1188" t="str">
            <v>cambio de codificacion (CAMBIO INTERNO DE INTERTEK)</v>
          </cell>
          <cell r="AD1188" t="str">
            <v>-</v>
          </cell>
          <cell r="AE1188"/>
          <cell r="AF1188"/>
        </row>
        <row r="1189">
          <cell r="A1189" t="str">
            <v>IACSA-J9-016.1</v>
          </cell>
          <cell r="B1189" t="str">
            <v>JOSE M. ALLADIO E HIJOS S.A.</v>
          </cell>
          <cell r="C1189" t="str">
            <v>Licencia de Marca (Sistema Nº 5)</v>
          </cell>
          <cell r="D1189" t="str">
            <v>BAJA</v>
          </cell>
          <cell r="E1189"/>
          <cell r="F1189">
            <v>30502680478</v>
          </cell>
          <cell r="G1189" t="str">
            <v>AV. CORDOBA 325, LUQUE, PROVINCIA DE CORDOBA, Argentina.</v>
          </cell>
          <cell r="H1189" t="str">
            <v>Guangdong Midea Kitchen Appliances Manufacturing Co., Ltd. // 6 Yong An Road, Beijiao, Shunde, Foshan, 528311 Guangdong, China.</v>
          </cell>
          <cell r="I1189" t="str">
            <v xml:space="preserve">Guangdong Midea Kitchen Appliances Manufacturing Co., Ltd.//  NO.18 Huanzhen West Road, Beijiao, Shunde, 52 8311, Foshan, Guangdong , China.. </v>
          </cell>
          <cell r="J1189" t="str">
            <v>China.</v>
          </cell>
          <cell r="K1189" t="str">
            <v>Campana</v>
          </cell>
          <cell r="L1189" t="str">
            <v>AURORA</v>
          </cell>
          <cell r="M1189" t="str">
            <v>1. Senge 3260 LT, 2. Senge 3260 X, 3. Senge 3260 B</v>
          </cell>
          <cell r="N1189" t="str">
            <v>220-240V~ - 50/60Hz – Clase I
1. 128W
2, 3. 145W</v>
          </cell>
          <cell r="O1189" t="str">
            <v>IEC 60335-1:2010 (Ed. 5.0) + IEC 60335-2-31: 2012 (Ed.5.0) + A1: 2016</v>
          </cell>
          <cell r="P1189" t="str">
            <v>N° 09732, N° 09733</v>
          </cell>
          <cell r="Q1189" t="str">
            <v>LADET S.A.</v>
          </cell>
          <cell r="R1189" t="str">
            <v>NA</v>
          </cell>
          <cell r="S1189" t="str">
            <v>NA</v>
          </cell>
          <cell r="T1189" t="str">
            <v>NA</v>
          </cell>
          <cell r="U1189" t="str">
            <v>NA</v>
          </cell>
          <cell r="V1189">
            <v>3</v>
          </cell>
          <cell r="W1189" t="str">
            <v>3.2</v>
          </cell>
          <cell r="X1189" t="str">
            <v>Electrodomésticos de uso en la Cocina</v>
          </cell>
          <cell r="Y1189">
            <v>43347</v>
          </cell>
          <cell r="Z1189"/>
          <cell r="AA1189" t="str">
            <v>BAJA</v>
          </cell>
          <cell r="AB1189">
            <v>43878</v>
          </cell>
          <cell r="AC1189" t="str">
            <v>no se comercializa mas el producto</v>
          </cell>
          <cell r="AD1189" t="str">
            <v>-</v>
          </cell>
          <cell r="AE1189"/>
          <cell r="AF1189"/>
        </row>
        <row r="1190">
          <cell r="A1190" t="str">
            <v>IACSA-L22-002.3R1</v>
          </cell>
          <cell r="B1190" t="str">
            <v>LENOVO ARGENTINA S.R.L.</v>
          </cell>
          <cell r="C1190" t="str">
            <v>Licencia de Marca (Sistema Nº 5)</v>
          </cell>
          <cell r="D1190" t="str">
            <v>BAJA</v>
          </cell>
          <cell r="E1190"/>
          <cell r="F1190">
            <v>30714731382</v>
          </cell>
          <cell r="G1190" t="str">
            <v>Mexico 2051, 3º, Martínez, Buenos Aires, Argentina.</v>
          </cell>
          <cell r="H1190" t="str">
            <v>Lenovo (Beijing) Ltd. //  No. 6, Chuangye Rd, Shang Di Information Industry Base, Haidian District, Beijing 100085, China..</v>
          </cell>
          <cell r="I1190" t="str">
            <v xml:space="preserve">Lenovo Information Products (Shenzhen) Co., Ltd)// No. 30 Taohua Road, Futian Free Trade Zone, Futian District, 518038, Shenzhen, Guangdong, China.      
</v>
          </cell>
          <cell r="J1190" t="str">
            <v>China.</v>
          </cell>
          <cell r="K1190" t="str">
            <v>Computadora personal</v>
          </cell>
          <cell r="L1190" t="str">
            <v>Lenovo</v>
          </cell>
          <cell r="M1190" t="str">
            <v xml:space="preserve">10S6*******, 10S7*******, 10Y5*******, 10Y6*******, ThinkCentre M920z                                                                                                                                                                                                                (*= 0-9, z, A-Z, o en blanco solo para propósitos comerciales, no afectando la seguridad eléctrica)
</v>
          </cell>
          <cell r="N1190" t="str">
            <v>100-240 Vac, 50/60 Hz, 2 A; Clase I</v>
          </cell>
          <cell r="O1190" t="str">
            <v>IEC 60950-1: 2005: (Ed. 2.0) + A1:2009 + A2:2013</v>
          </cell>
          <cell r="P1190" t="str">
            <v>180300396TWN-001</v>
          </cell>
          <cell r="Q1190" t="str">
            <v>Intertek Testing Services Taiwan Ltd.</v>
          </cell>
          <cell r="R1190" t="str">
            <v>Intertek Semko AB</v>
          </cell>
          <cell r="S1190" t="str">
            <v xml:space="preserve">CB SE-90642   </v>
          </cell>
          <cell r="T1190">
            <v>43222</v>
          </cell>
          <cell r="U1190" t="str">
            <v>Disp 913-E 2017</v>
          </cell>
          <cell r="V1190">
            <v>5</v>
          </cell>
          <cell r="W1190" t="str">
            <v>5.8</v>
          </cell>
          <cell r="X1190" t="str">
            <v>Equipamiento de tecnología de la información y comunicación</v>
          </cell>
          <cell r="Y1190">
            <v>43347</v>
          </cell>
          <cell r="Z1190"/>
          <cell r="AA1190" t="str">
            <v>BAJA</v>
          </cell>
          <cell r="AB1190">
            <v>43691</v>
          </cell>
          <cell r="AC1190" t="str">
            <v xml:space="preserve">ARANCEL ANUAL NO ABONADO
</v>
          </cell>
          <cell r="AD1190" t="str">
            <v>-</v>
          </cell>
          <cell r="AE1190"/>
          <cell r="AF1190"/>
        </row>
        <row r="1191">
          <cell r="A1191" t="str">
            <v>IACSA-L22-003.3R1</v>
          </cell>
          <cell r="B1191" t="str">
            <v>LENOVO ARGENTINA S.R.L.</v>
          </cell>
          <cell r="C1191" t="str">
            <v>Licencia de Marca (Sistema Nº 5)</v>
          </cell>
          <cell r="D1191" t="str">
            <v>BAJA</v>
          </cell>
          <cell r="E1191"/>
          <cell r="F1191">
            <v>30714731382</v>
          </cell>
          <cell r="G1191" t="str">
            <v>Mexico 2051, 3º, Martínez, Buenos Aires, Argentina.</v>
          </cell>
          <cell r="H1191" t="str">
            <v>Lenovo (Beijing) Ltd. //  No. 6, Chuangye Rd, Shang Di Information Industry Base, Haidian District, Beijing 100085, China.</v>
          </cell>
          <cell r="I1191" t="str">
            <v>Lenovo Centro Tecnólogico S de RL de CV // Boulevard Escobedo No. 316, Apodaca
Technology Park, Apodaca, 66600, Nuevo León, México..</v>
          </cell>
          <cell r="J1191" t="str">
            <v>México.</v>
          </cell>
          <cell r="K1191" t="str">
            <v>Computadora personal</v>
          </cell>
          <cell r="L1191" t="str">
            <v>Lenovo</v>
          </cell>
          <cell r="M1191" t="str">
            <v xml:space="preserve">10S6*******, 10S7*******, 10Y5*******, 10Y6*******, ThinkCentre M920z                                                                                                                                                                                                                (*= 0-9, z, A-Z, o en blanco solo para propósitos comerciales, no afectando la seguridad eléctrica)
</v>
          </cell>
          <cell r="N1191" t="str">
            <v>100-240 Vac, 50/60 Hz, 2 A; Clase I</v>
          </cell>
          <cell r="O1191" t="str">
            <v>IEC 60950-1: 2005: (Ed. 2.0) + A1:2009 + A2:2013</v>
          </cell>
          <cell r="P1191" t="str">
            <v>180300396TWN-001</v>
          </cell>
          <cell r="Q1191" t="str">
            <v>Intertek Testing Services Taiwan Ltd.</v>
          </cell>
          <cell r="R1191" t="str">
            <v>Intertek Semko AB</v>
          </cell>
          <cell r="S1191" t="str">
            <v xml:space="preserve">CB SE-90642 </v>
          </cell>
          <cell r="T1191">
            <v>43222</v>
          </cell>
          <cell r="U1191" t="str">
            <v>Disp 913-E 2017</v>
          </cell>
          <cell r="V1191">
            <v>5</v>
          </cell>
          <cell r="W1191" t="str">
            <v>5.8</v>
          </cell>
          <cell r="X1191" t="str">
            <v>Equipamiento de tecnología de la información y comunicación</v>
          </cell>
          <cell r="Y1191">
            <v>43347</v>
          </cell>
          <cell r="Z1191"/>
          <cell r="AA1191" t="str">
            <v>BAJA</v>
          </cell>
          <cell r="AB1191">
            <v>43691</v>
          </cell>
          <cell r="AC1191" t="str">
            <v xml:space="preserve">ARANCEL ANUAL NO ABONADO
</v>
          </cell>
          <cell r="AD1191" t="str">
            <v>-</v>
          </cell>
          <cell r="AE1191"/>
          <cell r="AF1191"/>
        </row>
        <row r="1192">
          <cell r="A1192" t="str">
            <v>TC-IACSA-0179/001.1.R1</v>
          </cell>
          <cell r="B1192" t="str">
            <v>ARREDOBAGNO S.A.</v>
          </cell>
          <cell r="C1192" t="str">
            <v>Licencia de Tipo (Sistema Nº 4)</v>
          </cell>
          <cell r="D1192" t="str">
            <v>BAJA</v>
          </cell>
          <cell r="E1192"/>
          <cell r="F1192">
            <v>30641274484</v>
          </cell>
          <cell r="G1192" t="str">
            <v>Zapiola 4756, Ciudad Autonoma de Buenos Aires, Argentina.</v>
          </cell>
          <cell r="H1192" t="str">
            <v>Duravit sanitairyware Tecnology (Shanghai) Co, Ltd // NO.12,Shanghai Eureka Ciyy industrial Park, No. 333 Zhujian Road,Minhang District, 201107 Shanghai, People´s Republic China.</v>
          </cell>
          <cell r="I1192" t="str">
            <v>Duravit sanitairyware Tecnology (Shanghai) Co, Ltd // NO.12,Shanghai Eureka Ciyy industrial Park, No. 333 Zhujian Road,Minhang District, 201107 Shanghai, People´s Republic China.</v>
          </cell>
          <cell r="J1192" t="str">
            <v>China.</v>
          </cell>
          <cell r="K1192" t="str">
            <v>Ducha de inodoro</v>
          </cell>
          <cell r="L1192" t="str">
            <v>DURAVIT</v>
          </cell>
          <cell r="M1192" t="str">
            <v>1) SensoWash Slim 611000 00 2 00 0300
2) SensoWash Slim 611500 00 2 00 1300
3) SensoWash Slim 611200 00 2 00 0300
4) SensoWash Slim 611200 00 2 00 1300
5) SensoWash Slim 611400 00 2 00 1300</v>
          </cell>
          <cell r="N1192" t="str">
            <v>220-240Vca, 50/60Hz, 1050W, Clase I, IPX4</v>
          </cell>
          <cell r="O1192" t="str">
            <v>IEC 60335-1: 2006 (Ed 4.2) ; IEC 60335-2-84: 2008 (Ed 2.1)</v>
          </cell>
          <cell r="P1192" t="str">
            <v>TR Nº 19081502-1</v>
          </cell>
          <cell r="Q1192" t="str">
            <v>LAMYEN UTN Santa Fe</v>
          </cell>
          <cell r="R1192" t="str">
            <v>NA</v>
          </cell>
          <cell r="S1192" t="str">
            <v>NA</v>
          </cell>
          <cell r="T1192" t="str">
            <v>NA</v>
          </cell>
          <cell r="U1192" t="str">
            <v>NA</v>
          </cell>
          <cell r="V1192">
            <v>3</v>
          </cell>
          <cell r="W1192" t="str">
            <v>3.6</v>
          </cell>
          <cell r="X1192" t="str">
            <v>Cuidado personal</v>
          </cell>
          <cell r="Y1192">
            <v>43353</v>
          </cell>
          <cell r="Z1192"/>
          <cell r="AA1192">
            <v>44127</v>
          </cell>
          <cell r="AB1192"/>
          <cell r="AC1192"/>
          <cell r="AD1192">
            <v>-1785</v>
          </cell>
          <cell r="AE1192"/>
          <cell r="AF1192"/>
        </row>
        <row r="1193">
          <cell r="A1193" t="str">
            <v>EXT-E15-001.1R4-C22</v>
          </cell>
          <cell r="B1193" t="str">
            <v>Cencosud S.A.</v>
          </cell>
          <cell r="C1193" t="str">
            <v>Extensión de certificado</v>
          </cell>
          <cell r="D1193" t="str">
            <v>BAJA</v>
          </cell>
          <cell r="E1193"/>
          <cell r="F1193">
            <v>30590360763</v>
          </cell>
          <cell r="G1193" t="str">
            <v>Suipacha 1111, Piso 18, C.A.B.A., Argentina</v>
          </cell>
          <cell r="H1193" t="str">
            <v>Yuyao Simen Town Wanji Electrics Factory / Simen Industrial Zone, Yuyao City, Zhejiang, 315400, China..</v>
          </cell>
          <cell r="I1193" t="str">
            <v>Yuyao Simen Town Wanji Electrics Factory // Simen Industrial Zone, Yuyao City, Zhejiang, China..</v>
          </cell>
          <cell r="J1193" t="str">
            <v>China.</v>
          </cell>
          <cell r="K1193" t="str">
            <v>Cargador de Baterias para herramientas de mano</v>
          </cell>
          <cell r="L1193" t="str">
            <v>EINHELL; ROBUST</v>
          </cell>
          <cell r="M1193" t="str">
            <v>RB-CD 18 Li; LG RB-SD 3,6 Li; LG RT-SD 3,6/1 Li; LG RB-CD 18 2B; LG RB-SD 4,8 F; A72-3h;
RB-CD 12 Li; DACB-DC1200500; RB-CD 12/4 Li; LG TC-SD 3,6 Li; TC-CD 12 LI ; LG TC-SD 3,6 LI</v>
          </cell>
          <cell r="N1193" t="str">
            <v>Entrada:230Vca; 50Hz; Clase II; Ver Anexo 1</v>
          </cell>
          <cell r="O1193" t="str">
            <v xml:space="preserve">IEC 60335-1: 2010 (Ed. 5.0) + IEC 60335-2-29:2004 (Ed. 4.1)
</v>
          </cell>
          <cell r="P1193" t="str">
            <v>GBC-07-18-9456 (Clausulas: 10.1; 10.2; 10.101 y 10.102);
GBC-12-17-9693 (Clausulas: 7; 8; 11; 13; 16; 27; 28; 30); SE N° 41250; SE N° 39640</v>
          </cell>
          <cell r="Q1193" t="str">
            <v>LENOR S.R.L.</v>
          </cell>
          <cell r="R1193" t="str">
            <v>NA</v>
          </cell>
          <cell r="S1193" t="str">
            <v>NA</v>
          </cell>
          <cell r="T1193" t="str">
            <v>NA</v>
          </cell>
          <cell r="U1193" t="str">
            <v>NA</v>
          </cell>
          <cell r="V1193">
            <v>4</v>
          </cell>
          <cell r="W1193" t="str">
            <v>4.1</v>
          </cell>
          <cell r="X1193" t="str">
            <v>Cargadores de bateria</v>
          </cell>
          <cell r="Y1193">
            <v>43353</v>
          </cell>
          <cell r="Z1193"/>
          <cell r="AA1193">
            <v>44970</v>
          </cell>
          <cell r="AB1193">
            <v>45084</v>
          </cell>
          <cell r="AC1193" t="str">
            <v>NO CUMPLIO CON LOS PLAZOS DE VIGILANCIA</v>
          </cell>
          <cell r="AD1193">
            <v>-942</v>
          </cell>
          <cell r="AE1193"/>
          <cell r="AF1193"/>
        </row>
        <row r="1194">
          <cell r="A1194" t="str">
            <v>TC-IACSA-0133/001.1R3</v>
          </cell>
          <cell r="B1194" t="str">
            <v>Importadora JA S.A.</v>
          </cell>
          <cell r="C1194" t="str">
            <v>Licencia de Tipo (Sistema Nº 4)</v>
          </cell>
          <cell r="D1194" t="str">
            <v>BAJA</v>
          </cell>
          <cell r="E1194"/>
          <cell r="F1194">
            <v>30708901500</v>
          </cell>
          <cell r="G1194" t="str">
            <v>Ladines 2552  3° 14, C.A.B.A., Argentina.</v>
          </cell>
          <cell r="H1194" t="str">
            <v xml:space="preserve">Kayhin Electric Appliance Co., Ltd. // N° 13 Lainbao Road, Hengwei Village, Shenzhen, Guangdong, China..
</v>
          </cell>
          <cell r="I1194" t="str">
            <v xml:space="preserve">Kayhin Electric Appliance Co., Ltd. // N° 13 Lainbao Road, Hengwei Village, Shenzhen, Guangdong, China..
</v>
          </cell>
          <cell r="J1194" t="str">
            <v>China.</v>
          </cell>
          <cell r="K1194" t="str">
            <v>Proyector LED</v>
          </cell>
          <cell r="L1194" t="str">
            <v>JA;COMPASS</v>
          </cell>
          <cell r="M1194" t="str">
            <v>1) JA-9010; 2) JA-9020; 3) JA-9030; 4) JA-9050; 5) JA-9100; 6) JA-9200; 7) JA-9300; 8) JA-9400</v>
          </cell>
          <cell r="N1194" t="str">
            <v>85-250V~; 50/60Hz; IP65; 1) 10W; 2) 20W; 3) 30W; 4) 50W; 5) 100W; 6) 200W; 7) 300W; 8) 400W</v>
          </cell>
          <cell r="O1194" t="str">
            <v>IEC 60598-1:2014 (Ed. 8.0) + IEC 60598-2-5:1998 (Ed. 2.0) + IEC61347-1:2012 (Ed. 2.2)</v>
          </cell>
          <cell r="P1194" t="str">
            <v>SE N° 34432; SE N° 33301; SE N° 33300; SE Nº 39217; SE Nº 39218; SE N °44815</v>
          </cell>
          <cell r="Q1194" t="str">
            <v>IADEV S.A.</v>
          </cell>
          <cell r="R1194" t="str">
            <v>NA</v>
          </cell>
          <cell r="S1194" t="str">
            <v>NA</v>
          </cell>
          <cell r="T1194" t="str">
            <v>NA</v>
          </cell>
          <cell r="U1194" t="str">
            <v>NA</v>
          </cell>
          <cell r="V1194">
            <v>2</v>
          </cell>
          <cell r="W1194" t="str">
            <v>2.1</v>
          </cell>
          <cell r="X1194" t="str">
            <v xml:space="preserve">Luminaria: artefacto completo </v>
          </cell>
          <cell r="Y1194">
            <v>43353</v>
          </cell>
          <cell r="Z1194"/>
          <cell r="AA1194" t="str">
            <v>BAJA</v>
          </cell>
          <cell r="AB1194" t="str">
            <v>NA</v>
          </cell>
          <cell r="AC1194" t="str">
            <v>NA</v>
          </cell>
          <cell r="AD1194" t="str">
            <v>-</v>
          </cell>
          <cell r="AE1194"/>
          <cell r="AF1194"/>
        </row>
        <row r="1195">
          <cell r="A1195" t="str">
            <v>IACSA-J7-001.1R1</v>
          </cell>
          <cell r="B1195" t="str">
            <v>JAIRE S.R.L.</v>
          </cell>
          <cell r="C1195" t="str">
            <v>Licencia de Marca (Sistema Nº 5)</v>
          </cell>
          <cell r="D1195" t="str">
            <v>BAJA</v>
          </cell>
          <cell r="E1195"/>
          <cell r="F1195">
            <v>30708327634</v>
          </cell>
          <cell r="G1195" t="str">
            <v>Av. Tilcara 2875, C1437CYA, Ciudad Autónoma de Buenos Aires, Argentina</v>
          </cell>
          <cell r="H1195" t="str">
            <v xml:space="preserve">GD Midea Air-conditioning Equipment Co.,Ltd./ Lingang Road, 528311,  Beijiao Town, Shunde District, Foshan City, Guangdong Province, China..
</v>
          </cell>
          <cell r="I1195" t="str">
            <v>GD Midea Air-conditioning Equipment Co.,Ltd./ Lingang Road, 528311,  Beijiao Town, Shunde District, Foshan City, Guangdong Province, China..</v>
          </cell>
          <cell r="J1195" t="str">
            <v>China.</v>
          </cell>
          <cell r="K1195" t="str">
            <v>Aire Acondicionado/ Air Conditioner</v>
          </cell>
          <cell r="L1195" t="str">
            <v>RUNWAY</v>
          </cell>
          <cell r="M1195" t="str">
            <v xml:space="preserve">Unidades Interiores: 
1) MUE-36HRN1-R, 2) MUE-60HRN1-R, 3) MUE-72HRN1-R, 4) MCD-36HRN1-R,                                                                                       5) MCD-60HRN1-R, 6) MCD-72HRN1-R
Unidades Exteriores:
1) MOU-36HN1-R, 2) MOU-60HN1-R, 3) MOUA-72HN1-R  
</v>
          </cell>
          <cell r="N1195" t="str">
            <v xml:space="preserve">Unidades Interiores: 380V 3N~, 50Hz, Clase I/ Class I, IP20
1), 4) 440W, 2), 5) 645W, 3), 6) 910W                                                                                                                                
                                                                                                                                                                                                                                          Unidades Exteriores: 380V 3N~, 50Hz, IP24, Clase I/ Class I
1) 4.950W, 2 ) 6.300W, 3) 7.500W     
</v>
          </cell>
          <cell r="O1195" t="str">
            <v xml:space="preserve">IEC 60335-1: 2010 (ED 5.0) + IEC 60335-2-40: 2013 (ED 5.0) </v>
          </cell>
          <cell r="P1195" t="str">
            <v>CUP-07-16-7291</v>
          </cell>
          <cell r="Q1195" t="str">
            <v>LENOR S.R.L.</v>
          </cell>
          <cell r="R1195" t="str">
            <v>NA</v>
          </cell>
          <cell r="S1195" t="str">
            <v>NA</v>
          </cell>
          <cell r="T1195" t="str">
            <v>NA</v>
          </cell>
          <cell r="U1195" t="str">
            <v>NA</v>
          </cell>
          <cell r="V1195">
            <v>3</v>
          </cell>
          <cell r="W1195" t="str">
            <v>3.1</v>
          </cell>
          <cell r="X1195" t="str">
            <v>Climatización</v>
          </cell>
          <cell r="Y1195">
            <v>43353</v>
          </cell>
          <cell r="Z1195"/>
          <cell r="AA1195">
            <v>44384</v>
          </cell>
          <cell r="AB1195">
            <v>44403</v>
          </cell>
          <cell r="AC1195" t="str">
            <v>Cambio en la codificacion Interna</v>
          </cell>
          <cell r="AD1195">
            <v>-1528</v>
          </cell>
          <cell r="AE1195"/>
          <cell r="AF1195"/>
        </row>
        <row r="1196">
          <cell r="A1196" t="str">
            <v>IACSA-J9-016.2</v>
          </cell>
          <cell r="B1196" t="str">
            <v>JOSE M. ALLADIO E HIJOS S.A.</v>
          </cell>
          <cell r="C1196" t="str">
            <v>Licencia de Marca (Sistema Nº 5)</v>
          </cell>
          <cell r="D1196" t="str">
            <v>BAJA</v>
          </cell>
          <cell r="E1196"/>
          <cell r="F1196">
            <v>30502680478</v>
          </cell>
          <cell r="G1196" t="str">
            <v>Av. Cordoba 325, luque, provincia de Córdoba, Argentina.</v>
          </cell>
          <cell r="H1196" t="str">
            <v>Guangdong Midea Kitchen Appliances Manufacturing Co., Ltd. // 6 Yong An Road, Beijiao, Shunde, Foshan, 528311 Guangdong, China.</v>
          </cell>
          <cell r="I1196" t="str">
            <v xml:space="preserve">Guangdong Midea Kitchen Appliances Manufacturing Co., Ltd.//  NO.18 Huanzhen West Road, Beijiao, Shunde, 52 8311, Foshan, Guangdong , China.. </v>
          </cell>
          <cell r="J1196" t="str">
            <v>China.</v>
          </cell>
          <cell r="K1196" t="str">
            <v>Purificador</v>
          </cell>
          <cell r="L1196" t="str">
            <v>AURORA</v>
          </cell>
          <cell r="M1196" t="str">
            <v>URQHUY 3260 X.1 ; URQHUY 3260 B.1 ; URQHUY 3260 X ; URQHUY 3260 B</v>
          </cell>
          <cell r="N1196" t="str">
            <v>220-240V~ ; 50/60Hz ; 205W ; Clase I</v>
          </cell>
          <cell r="O1196" t="str">
            <v>IEC 60335-1:2010 (Ed. 5.0) + IEC 60335-2-31: 2012 (Ed.5.0) + A1: 2016</v>
          </cell>
          <cell r="P1196" t="str">
            <v xml:space="preserve">S.E. Nº 09764 </v>
          </cell>
          <cell r="Q1196" t="str">
            <v>LADET S.A.</v>
          </cell>
          <cell r="R1196" t="str">
            <v>NA</v>
          </cell>
          <cell r="S1196" t="str">
            <v>NA</v>
          </cell>
          <cell r="T1196" t="str">
            <v>NA</v>
          </cell>
          <cell r="U1196" t="str">
            <v>NA</v>
          </cell>
          <cell r="V1196">
            <v>3</v>
          </cell>
          <cell r="W1196" t="str">
            <v>3.2</v>
          </cell>
          <cell r="X1196" t="str">
            <v>Electrodomésticos de uso en la Cocina</v>
          </cell>
          <cell r="Y1196">
            <v>43353</v>
          </cell>
          <cell r="Z1196"/>
          <cell r="AA1196" t="str">
            <v>BAJA</v>
          </cell>
          <cell r="AB1196">
            <v>43878</v>
          </cell>
          <cell r="AC1196" t="str">
            <v>no se comercializa mas el producto</v>
          </cell>
          <cell r="AD1196" t="str">
            <v>-</v>
          </cell>
          <cell r="AE1196"/>
          <cell r="AF1196"/>
        </row>
        <row r="1197">
          <cell r="A1197" t="str">
            <v>TC-IACSA-0194/001.1</v>
          </cell>
          <cell r="B1197" t="str">
            <v>MTG SPORT S.R.L.</v>
          </cell>
          <cell r="C1197" t="str">
            <v>Licencia de Tipo (Sistema Nº 4)</v>
          </cell>
          <cell r="D1197" t="str">
            <v>BAJA</v>
          </cell>
          <cell r="E1197"/>
          <cell r="F1197">
            <v>30714008494</v>
          </cell>
          <cell r="G1197" t="str">
            <v>Llavallol 4928 - C.A.B.A. Argentina.</v>
          </cell>
          <cell r="H1197" t="str">
            <v>BS BATTERY S.A.S./ 23 Bis Rue Edouard Nieuport - 92150 Suresnes - France</v>
          </cell>
          <cell r="I1197" t="str">
            <v>Prime Logic Limited // Block 3, Gangbei Industrial District. Huangtian, Baoan, Shenzhen, China..</v>
          </cell>
          <cell r="J1197" t="str">
            <v>China.</v>
          </cell>
          <cell r="K1197" t="str">
            <v>Cargador de Baterias</v>
          </cell>
          <cell r="L1197" t="str">
            <v>BS CHARGER</v>
          </cell>
          <cell r="M1197" t="str">
            <v>BS-15</v>
          </cell>
          <cell r="N1197" t="str">
            <v>Entrada: 100-240 V~; 50/60Hz; 0.38A; Clase II
Salida: 12Vcc; 1.5A</v>
          </cell>
          <cell r="O1197" t="str">
            <v>IEC 60335-1:2010(Ed.5.0) + IEC60335-2-29:2004(Ed.4.1)</v>
          </cell>
          <cell r="P1197" t="str">
            <v>MNK-08-18-0356</v>
          </cell>
          <cell r="Q1197" t="str">
            <v>LENOR S.R.L.</v>
          </cell>
          <cell r="R1197" t="str">
            <v>NA</v>
          </cell>
          <cell r="S1197" t="str">
            <v>NA</v>
          </cell>
          <cell r="T1197" t="str">
            <v>NA</v>
          </cell>
          <cell r="U1197" t="str">
            <v>NA</v>
          </cell>
          <cell r="V1197">
            <v>4</v>
          </cell>
          <cell r="W1197" t="str">
            <v>4.1</v>
          </cell>
          <cell r="X1197" t="str">
            <v>Cargadores de bateria</v>
          </cell>
          <cell r="Y1197">
            <v>43353</v>
          </cell>
          <cell r="Z1197"/>
          <cell r="AA1197" t="str">
            <v>BAJA</v>
          </cell>
          <cell r="AB1197">
            <v>44145</v>
          </cell>
          <cell r="AC1197" t="str">
            <v>CAMBIO EN LA CODIFICACION INTERNA</v>
          </cell>
          <cell r="AD1197" t="str">
            <v>-</v>
          </cell>
          <cell r="AE1197"/>
          <cell r="AF1197"/>
        </row>
        <row r="1198">
          <cell r="A1198" t="str">
            <v>IACSA-V7-003.1R1</v>
          </cell>
          <cell r="B1198" t="str">
            <v>Verifone Argentina S.A.</v>
          </cell>
          <cell r="C1198" t="str">
            <v>Licencia de Marca (Sistema Nº 5)</v>
          </cell>
          <cell r="D1198" t="str">
            <v>BAJA</v>
          </cell>
          <cell r="E1198"/>
          <cell r="F1198">
            <v>30682526544</v>
          </cell>
          <cell r="G1198" t="str">
            <v>Arias 3751  Piso 15- CABA, Argentina</v>
          </cell>
          <cell r="H1198" t="str">
            <v>SPARKLE POWER INC // 1000 Rock Ave, San Jose, CA 95131  or 17071 Green Drive, City of Industry, CA 91745, EEUU</v>
          </cell>
          <cell r="I1198" t="str">
            <v>Zhonghan Electronics (Shenzhen) Co., Ltd. //BuildingA2 in Section A, Building 4,6,7in Section C, Juyuan Industrial Zone, TangWei Village, FuHai Town, BaoAn Dist., Shenzen, Guangdong, China..</v>
          </cell>
          <cell r="J1198" t="str">
            <v>China.</v>
          </cell>
          <cell r="K1198" t="str">
            <v>Fuente de alimentación para usar con terminales de punto de venta.</v>
          </cell>
          <cell r="L1198" t="str">
            <v>Verifone</v>
          </cell>
          <cell r="M1198" t="str">
            <v>FSP090-AAAN2</v>
          </cell>
          <cell r="N1198" t="str">
            <v>Entrada= 100-240V~; 1.2A; 50-60Hz; Clase I
Salida= 24Vcc; 3.75A</v>
          </cell>
          <cell r="O1198" t="str">
            <v xml:space="preserve">IEC 60950-1:2005 (Ed. 2.0) + A1:2009  </v>
          </cell>
          <cell r="P1198" t="str">
            <v xml:space="preserve">S.E. Nº: 08821 </v>
          </cell>
          <cell r="Q1198" t="str">
            <v>LADET S.A.</v>
          </cell>
          <cell r="R1198" t="str">
            <v>NA</v>
          </cell>
          <cell r="S1198" t="str">
            <v>NA</v>
          </cell>
          <cell r="T1198" t="str">
            <v>NA</v>
          </cell>
          <cell r="U1198" t="str">
            <v>NA</v>
          </cell>
          <cell r="V1198">
            <v>4</v>
          </cell>
          <cell r="W1198" t="str">
            <v>4.2</v>
          </cell>
          <cell r="X1198" t="str">
            <v>Fuente de alimentación para equipos de tecnología de la información</v>
          </cell>
          <cell r="Y1198">
            <v>43354</v>
          </cell>
          <cell r="Z1198"/>
          <cell r="AA1198" t="str">
            <v>BAJA</v>
          </cell>
          <cell r="AB1198" t="str">
            <v>NA</v>
          </cell>
          <cell r="AC1198" t="str">
            <v>NA</v>
          </cell>
          <cell r="AD1198" t="str">
            <v>-</v>
          </cell>
          <cell r="AE1198"/>
          <cell r="AF1198"/>
        </row>
        <row r="1199">
          <cell r="A1199" t="str">
            <v>TC-IACSA-0181/004.1</v>
          </cell>
          <cell r="B1199" t="str">
            <v>Cencosud S.A.</v>
          </cell>
          <cell r="C1199" t="str">
            <v>Licencia de Tipo (Sistema Nº 4)</v>
          </cell>
          <cell r="D1199" t="str">
            <v>BAJA</v>
          </cell>
          <cell r="E1199"/>
          <cell r="F1199">
            <v>30590360763</v>
          </cell>
          <cell r="G1199" t="str">
            <v>Suipacha 1111 Piso 18, C.A.B.A., Argentina.</v>
          </cell>
          <cell r="H1199" t="str">
            <v>Shaoxing Shangyu Kaiyao Lighting Co., Ltd. // CEYCO Industrial Park, No.11 Tengda Road, Shangyu City, Zhejiang, China..</v>
          </cell>
          <cell r="I1199" t="str">
            <v>Shaoxing Shangyu Kaiyao Lighting Co., Ltd. // CEYCO Industrial Park, No.11 Tengda Road, Shangyu City, Zhejiang, China..</v>
          </cell>
          <cell r="J1199" t="str">
            <v>China.</v>
          </cell>
          <cell r="K1199" t="str">
            <v>Luminaria de pared</v>
          </cell>
          <cell r="L1199" t="str">
            <v>ABITARE</v>
          </cell>
          <cell r="M1199" t="str">
            <v>KL-WW003</v>
          </cell>
          <cell r="N1199" t="str">
            <v>220-240Vca; 50/60Hz;E27; 40W; Clase II</v>
          </cell>
          <cell r="O1199" t="str">
            <v>IEC 60598-1:2008 (Ed. 7.0) + IEC 60598-2-1:1979 + A1:1987 (Ed. 1.0)</v>
          </cell>
          <cell r="P1199" t="str">
            <v>BGB-07-18-8939</v>
          </cell>
          <cell r="Q1199" t="str">
            <v>LENOR S.R.L.</v>
          </cell>
          <cell r="R1199" t="str">
            <v>NA</v>
          </cell>
          <cell r="S1199" t="str">
            <v>NA</v>
          </cell>
          <cell r="T1199" t="str">
            <v>NA</v>
          </cell>
          <cell r="U1199" t="str">
            <v>NA</v>
          </cell>
          <cell r="V1199">
            <v>2</v>
          </cell>
          <cell r="W1199" t="str">
            <v>2.1</v>
          </cell>
          <cell r="X1199" t="str">
            <v xml:space="preserve">Luminaria: artefacto completo </v>
          </cell>
          <cell r="Y1199">
            <v>43360</v>
          </cell>
          <cell r="Z1199"/>
          <cell r="AA1199" t="str">
            <v>BAJA</v>
          </cell>
          <cell r="AB1199">
            <v>44090</v>
          </cell>
          <cell r="AC1199" t="str">
            <v>CONV COD</v>
          </cell>
          <cell r="AD1199" t="str">
            <v>-</v>
          </cell>
          <cell r="AE1199"/>
          <cell r="AF1199"/>
        </row>
        <row r="1200">
          <cell r="A1200" t="str">
            <v>TC-IACSA-0181/007.1</v>
          </cell>
          <cell r="B1200" t="str">
            <v>Cencosud S.A.</v>
          </cell>
          <cell r="C1200" t="str">
            <v>Licencia de Tipo (Sistema Nº 4)</v>
          </cell>
          <cell r="D1200" t="str">
            <v>BAJA</v>
          </cell>
          <cell r="E1200"/>
          <cell r="F1200">
            <v>30590360763</v>
          </cell>
          <cell r="G1200" t="str">
            <v>Suipacha 1111 Piso 18, C.A.B.A., Argentina.</v>
          </cell>
          <cell r="H1200" t="str">
            <v>zhanmei lighting appliance factory // Building D the Third Industrial Park, Zhuyuan Xiaolan Town, Zhongshan City, Guangdong, China..</v>
          </cell>
          <cell r="I1200" t="str">
            <v>zhanmei lighting appliance factory // Building D the Third Industrial Park, Zhuyuan Xiaolan Town, Zhongshan City, Guangdong, China..</v>
          </cell>
          <cell r="J1200" t="str">
            <v>China.</v>
          </cell>
          <cell r="K1200" t="str">
            <v>Luminaria colgante</v>
          </cell>
          <cell r="L1200" t="str">
            <v>ABITARE</v>
          </cell>
          <cell r="M1200" t="str">
            <v>1) MD9047-1 ; 2) MD5061-1A ; 3) MD5059-1B ; 4) MD17035-02A</v>
          </cell>
          <cell r="N1200" t="str">
            <v>220-240Vac; 50/60Hz;E14; Clase II; 1) 15 W ; 2) 40W ; 3) 40W ; 4) 2x40W</v>
          </cell>
          <cell r="O1200" t="str">
            <v>IEC 60598-1:2008 (Ed. 7.0) + IEC 60598-2-1:1979 + A1:1987 (Ed. 1.0)</v>
          </cell>
          <cell r="P1200" t="str">
            <v>BGB-07-18-8941</v>
          </cell>
          <cell r="Q1200" t="str">
            <v>LENOR S.R.L.</v>
          </cell>
          <cell r="R1200" t="str">
            <v>NA</v>
          </cell>
          <cell r="S1200" t="str">
            <v>NA</v>
          </cell>
          <cell r="T1200" t="str">
            <v>NA</v>
          </cell>
          <cell r="U1200" t="str">
            <v>NA</v>
          </cell>
          <cell r="V1200">
            <v>2</v>
          </cell>
          <cell r="W1200" t="str">
            <v>2.1</v>
          </cell>
          <cell r="X1200" t="str">
            <v xml:space="preserve">Luminaria: artefacto completo </v>
          </cell>
          <cell r="Y1200">
            <v>43360</v>
          </cell>
          <cell r="Z1200"/>
          <cell r="AA1200" t="str">
            <v>BAJA</v>
          </cell>
          <cell r="AB1200">
            <v>43545</v>
          </cell>
          <cell r="AC1200" t="str">
            <v>Error de tipeo</v>
          </cell>
          <cell r="AD1200" t="str">
            <v>-</v>
          </cell>
          <cell r="AE1200"/>
          <cell r="AF1200"/>
        </row>
        <row r="1201">
          <cell r="A1201" t="str">
            <v>IACSA-E15-021.1R1</v>
          </cell>
          <cell r="B1201" t="str">
            <v>EINHELL ARGENTINA S.A.</v>
          </cell>
          <cell r="C1201" t="str">
            <v>Licencia de Marca (Sistema Nº 5)</v>
          </cell>
          <cell r="D1201" t="str">
            <v>BAJA</v>
          </cell>
          <cell r="E1201"/>
          <cell r="F1201">
            <v>30711932476</v>
          </cell>
          <cell r="G1201" t="str">
            <v>Av. Corrientes 1463; PISO 3°, Depto. 5, C.A.B.A., Argentina.</v>
          </cell>
          <cell r="H1201" t="str">
            <v>Wuyi Yatai Electric Appliances Co., Ltd. // No. 18 Zhenxing West Street, Jiangbin Industrial Zone, Tongqin Town, Wuyi, Zhejiang, China..</v>
          </cell>
          <cell r="I1201" t="str">
            <v>Wuyi Yatai Electric Appliances Co., Ltd. // No. 18 Zhenxing West Street, Jiangbin Industrial Zone, Tongqin Town, Wuyi, Zhejiang, China..</v>
          </cell>
          <cell r="J1201" t="str">
            <v>China.</v>
          </cell>
          <cell r="K1201" t="str">
            <v>Cepillo</v>
          </cell>
          <cell r="L1201" t="str">
            <v>EINHELL</v>
          </cell>
          <cell r="M1201" t="str">
            <v>TE-PL900</v>
          </cell>
          <cell r="N1201" t="str">
            <v>230Vca, 50Hz, 900W, n0: 1500/min , Clase II</v>
          </cell>
          <cell r="O1201" t="str">
            <v>IEC 62841-1: 2014 (Ed 1.0), IEC 62841-2-14: 2015 (Ed 1.0)</v>
          </cell>
          <cell r="P1201" t="str">
            <v>190700422HZH-001</v>
          </cell>
          <cell r="Q1201" t="str">
            <v xml:space="preserve">Intertek Testing Services </v>
          </cell>
          <cell r="R1201" t="str">
            <v>Intertek Deutschland GmbH</v>
          </cell>
          <cell r="S1201" t="str">
            <v>19HZW1264-01</v>
          </cell>
          <cell r="T1201">
            <v>43682</v>
          </cell>
          <cell r="U1201" t="str">
            <v>761-E/2017</v>
          </cell>
          <cell r="V1201">
            <v>6</v>
          </cell>
          <cell r="W1201" t="str">
            <v>6.1</v>
          </cell>
          <cell r="X1201" t="str">
            <v xml:space="preserve">Herramientas de mano eléctricas </v>
          </cell>
          <cell r="Y1201">
            <v>43360</v>
          </cell>
          <cell r="Z1201"/>
          <cell r="AA1201" t="str">
            <v>BAJA</v>
          </cell>
          <cell r="AB1201">
            <v>44336</v>
          </cell>
          <cell r="AC1201" t="str">
            <v>CAMBIO EN LA CODIFICACION INTERNA</v>
          </cell>
          <cell r="AD1201" t="e">
            <v>#VALUE!</v>
          </cell>
          <cell r="AE1201"/>
          <cell r="AF1201"/>
        </row>
        <row r="1202">
          <cell r="A1202" t="str">
            <v>TC-IACSA-0190/003.1</v>
          </cell>
          <cell r="B1202" t="str">
            <v>Green Ray Argentina S.A.</v>
          </cell>
          <cell r="C1202" t="str">
            <v>Licencia de Tipo (Sistema Nº 4)</v>
          </cell>
          <cell r="D1202" t="str">
            <v>BAJA</v>
          </cell>
          <cell r="E1202"/>
          <cell r="F1202">
            <v>30711479224</v>
          </cell>
          <cell r="G1202" t="str">
            <v>Lucio Mancilla 4040, Capital Federal, Argentina.</v>
          </cell>
          <cell r="H1202" t="str">
            <v>IBL Lighting GmbH // Christinenstr. 11 40880, Ratingen, Alemania.</v>
          </cell>
          <cell r="I1202" t="str">
            <v>IBL Lighting GmbH // 2nd Building Dingfeng High Tech Zone, Fuyuan 1st Road, Fu Yong Sub-District, Bao´an, Shenzhen, China.</v>
          </cell>
          <cell r="J1202" t="str">
            <v>Alemania.</v>
          </cell>
          <cell r="K1202" t="str">
            <v>Luminaria LED para Riel</v>
          </cell>
          <cell r="L1202" t="str">
            <v>IBL Lighting</v>
          </cell>
          <cell r="M1202">
            <v>860323102</v>
          </cell>
          <cell r="N1202" t="str">
            <v>220-240Vca; 50/60Hz; 7W; Clase II</v>
          </cell>
          <cell r="O1202" t="str">
            <v>IEC 60598-1:2014 (Ed. 8.0) + IEC 60598-2-1:1979 (Ed. 1.0)</v>
          </cell>
          <cell r="P1202" t="str">
            <v>18838-1</v>
          </cell>
          <cell r="Q1202" t="str">
            <v>LAMYEN UTN Santa Fe</v>
          </cell>
          <cell r="R1202" t="str">
            <v>NA</v>
          </cell>
          <cell r="S1202" t="str">
            <v>NA</v>
          </cell>
          <cell r="T1202" t="str">
            <v>NA</v>
          </cell>
          <cell r="U1202" t="str">
            <v>NA</v>
          </cell>
          <cell r="V1202">
            <v>2</v>
          </cell>
          <cell r="W1202" t="str">
            <v>2.1</v>
          </cell>
          <cell r="X1202" t="str">
            <v xml:space="preserve">Luminaria: artefacto completo </v>
          </cell>
          <cell r="Y1202">
            <v>43360</v>
          </cell>
          <cell r="Z1202"/>
          <cell r="AA1202" t="str">
            <v>BAJA</v>
          </cell>
          <cell r="AB1202" t="str">
            <v>NA</v>
          </cell>
          <cell r="AC1202" t="str">
            <v>NA</v>
          </cell>
          <cell r="AD1202" t="str">
            <v>-</v>
          </cell>
          <cell r="AE1202"/>
          <cell r="AF1202"/>
        </row>
        <row r="1203">
          <cell r="A1203" t="str">
            <v>IACSA-J8-010.1R3</v>
          </cell>
          <cell r="B1203" t="str">
            <v>Importadora JA S.A.</v>
          </cell>
          <cell r="C1203" t="str">
            <v>Licencia de Marca (Sistema Nº 5)</v>
          </cell>
          <cell r="D1203" t="str">
            <v>BAJA</v>
          </cell>
          <cell r="E1203"/>
          <cell r="F1203">
            <v>30708901500</v>
          </cell>
          <cell r="G1203" t="str">
            <v>Ladines 2552  3° 14, C.A.B.A., Argentina.</v>
          </cell>
          <cell r="H1203" t="str">
            <v>Ningbo Jinghui Opto-Electronic Co., Ltd. // No. 616 Qingqing Road, District B, Ningbo, China..</v>
          </cell>
          <cell r="I1203" t="str">
            <v>Ningbo Jinghui Opto-Electronic Co., Ltd. // No. 616 Qingqing Road, District B, Ningbo,
China..</v>
          </cell>
          <cell r="J1203" t="str">
            <v>China.</v>
          </cell>
          <cell r="K1203" t="str">
            <v xml:space="preserve">Lámpara LED </v>
          </cell>
          <cell r="L1203" t="str">
            <v>JA</v>
          </cell>
          <cell r="M1203" t="str">
            <v>(1) JA-L4503, (2) JA-L4505, (3) JA-L4508, (4) JA-L6006, (5) JA-L6009, (6) JA-L6012,
(7) JA-L6015, (8) JA-L1030, (9) JA-L1240, (10) JA-L1450, (11) JA-L1560, (12) JA-U120,
(13) JA-U180, (14) JA-U240, (15) JA-C250, (16) JA-C300</v>
          </cell>
          <cell r="N1203" t="str">
            <v>170-240Vac; 50/60Hz; E27;
1) 3W; 20mA; 3 Leds                                      9) 40W; 170mA; 88 Leds 
2) 5W; 30mA; 5 Leds                                     10) 50W; 200mA; 56 Leds
3) 7W; 70mA; 7 Leds                                     11) 60W; 220mA; 68 Leds
4) 6W; 40mA; 6 Leds                                     12) 12W; 85mA; 55 Leds
5) 9W; 75mA; 9 Leds                                     13) 18W; 100mA; 90 Leds
6) 12W; 85mA; 12 Leds                                14) 24W; 110mA; 110 Leds
7) 15W; 95mA; 15 Leds                                15) 25W; 115mA; 60 Leds
8) 30W; 150mA; 36 Leds                              16) 30W; 150mA; 75 Leds</v>
          </cell>
          <cell r="O1203" t="str">
            <v>IEC 62560:2011 (Ed. 1.0)</v>
          </cell>
          <cell r="P1203" t="str">
            <v>SE N° 41980 + Nº 44732 (Cláusulas: 5, 6, 10, 11, 13) + SE Nº 46595 + SE Nº 46596 + SE N° 47830</v>
          </cell>
          <cell r="Q1203" t="str">
            <v>IADEV S.A.</v>
          </cell>
          <cell r="R1203" t="str">
            <v>NA</v>
          </cell>
          <cell r="S1203" t="str">
            <v>NA</v>
          </cell>
          <cell r="T1203" t="str">
            <v>NA</v>
          </cell>
          <cell r="U1203" t="str">
            <v>NA</v>
          </cell>
          <cell r="V1203">
            <v>2</v>
          </cell>
          <cell r="W1203" t="str">
            <v>2.3</v>
          </cell>
          <cell r="X1203" t="str">
            <v>Lámparas</v>
          </cell>
          <cell r="Y1203">
            <v>43360</v>
          </cell>
          <cell r="Z1203"/>
          <cell r="AA1203" t="str">
            <v>BAJA</v>
          </cell>
          <cell r="AB1203">
            <v>43882</v>
          </cell>
          <cell r="AC1203" t="str">
            <v>NA</v>
          </cell>
          <cell r="AD1203" t="str">
            <v>-</v>
          </cell>
          <cell r="AE1203"/>
          <cell r="AF1203"/>
        </row>
        <row r="1204">
          <cell r="A1204" t="str">
            <v>TC-IACSA-0193/001.1</v>
          </cell>
          <cell r="B1204" t="str">
            <v>MANDALAS S.A.</v>
          </cell>
          <cell r="C1204" t="str">
            <v>Licencia de Tipo (Sistema Nº 4)</v>
          </cell>
          <cell r="D1204" t="str">
            <v>BAJA</v>
          </cell>
          <cell r="E1204"/>
          <cell r="F1204">
            <v>30714825271</v>
          </cell>
          <cell r="G1204" t="str">
            <v>Gálvez 422, Arroyo seco, Santa Fe, Argentina..</v>
          </cell>
          <cell r="H1204" t="str">
            <v>MANDALAS S.A. // Gálvez 422, Arroyo seco, Santa Fe, Argentina..</v>
          </cell>
          <cell r="I1204" t="str">
            <v>MANDALAS S.A. // Don Bosco 1372, San Nicolás, Provincia de Buenos Aires, Argentina..</v>
          </cell>
          <cell r="J1204" t="str">
            <v>Argentina.</v>
          </cell>
          <cell r="K1204" t="str">
            <v>Luminaria de alumbrado público</v>
          </cell>
          <cell r="L1204" t="str">
            <v>MANDALAS</v>
          </cell>
          <cell r="M1204" t="str">
            <v>1) vl-300 ; 2) vl-280 ; 3) vl-250 ; 4) vl-200 ; 5) vl-180 ; 6) vl-150 ; 7) vl-140 ; 8) vl-100 ; 9) vl-90 ; 10) vl-70 ; 11) vl-50</v>
          </cell>
          <cell r="N1204" t="str">
            <v>120 - 277 Vac; 50-60Hz; Clase I; IP65; 1)2)3)4)5): 2,8- 1,2Aac;  6)7)8)9)10)11): 1,4- 0,6Aac.
1) 300W; 2) 280W; 3) 250W; 4) 200W; 5) 180W; 6) 150W; 7) 140W; 8) 100W; 9) 90W; 10) 70W; 11) 50W.</v>
          </cell>
          <cell r="O1204" t="str">
            <v>IEC 60598-1:2014 (Ed. 8.0) + IEC 60598-2-3:2011 (Ed. 3.1)</v>
          </cell>
          <cell r="P1204" t="str">
            <v>SE Nº 47441</v>
          </cell>
          <cell r="Q1204" t="str">
            <v>IADEV S.A.</v>
          </cell>
          <cell r="R1204" t="str">
            <v>NA</v>
          </cell>
          <cell r="S1204" t="str">
            <v>NA</v>
          </cell>
          <cell r="T1204" t="str">
            <v>NA</v>
          </cell>
          <cell r="U1204" t="str">
            <v>NA</v>
          </cell>
          <cell r="V1204">
            <v>2</v>
          </cell>
          <cell r="W1204" t="str">
            <v>2.1</v>
          </cell>
          <cell r="X1204" t="str">
            <v xml:space="preserve">Luminaria: artefacto completo </v>
          </cell>
          <cell r="Y1204">
            <v>43360</v>
          </cell>
          <cell r="Z1204"/>
          <cell r="AA1204" t="str">
            <v>BAJA</v>
          </cell>
          <cell r="AB1204" t="str">
            <v>NA</v>
          </cell>
          <cell r="AC1204" t="str">
            <v>NA</v>
          </cell>
          <cell r="AD1204" t="str">
            <v>-</v>
          </cell>
          <cell r="AE1204"/>
          <cell r="AF1204"/>
        </row>
        <row r="1205">
          <cell r="A1205" t="str">
            <v>TC-IACSA-0195/001.1</v>
          </cell>
          <cell r="B1205" t="str">
            <v>A. LOUZAN E HIJOS S.A.</v>
          </cell>
          <cell r="C1205" t="str">
            <v>Licencia de Tipo (Sistema Nº 4)</v>
          </cell>
          <cell r="D1205" t="str">
            <v>BAJA</v>
          </cell>
          <cell r="E1205"/>
          <cell r="F1205">
            <v>30516712593</v>
          </cell>
          <cell r="G1205" t="str">
            <v>CORONEL ANTONIO SUSINI 2238, CIUDAD AUTONOMA DE BUENOS AIRES, ARGENTINA</v>
          </cell>
          <cell r="H1205" t="str">
            <v>Ingersoll-Rand Company // 1467 Route 31s, Annandale, NJ 08801, USA</v>
          </cell>
          <cell r="I1205" t="str">
            <v>Shenzhen Pantai Electronic Co., Ltd // Heung Zhao Industrial Estate, Yangchonghe, Songgang, Shenzhen, China.</v>
          </cell>
          <cell r="J1205" t="str">
            <v>China.</v>
          </cell>
          <cell r="K1205" t="str">
            <v>CARGADOR DE BATERIA</v>
          </cell>
          <cell r="L1205" t="str">
            <v>INGERSOLL RAND</v>
          </cell>
          <cell r="M1205" t="str">
            <v>1)BC1161, 2)BC1121</v>
          </cell>
          <cell r="N1205" t="str">
            <v xml:space="preserve">ENTRADA: 100-240Vac; 50/60Hz; 100W, CLASE II, IP3X
1) SALIDA: 42Vdc 2A
 USB SALIDA: 5Vdc 500mA                                                                                                                                                                                                        
2)SALIDA: 12,6Vdc / 21Vdc  4A
USB SALIDA: 5Vdc 500mA   </v>
          </cell>
          <cell r="O1205" t="str">
            <v>IEC 60335-1: 2010 (ED. 5.0) + AMD1: 2013+ AMD2: 2016
IEC 60335-2-29:2002 (ED. 4.0) + AMD1: 2004</v>
          </cell>
          <cell r="P1205" t="str">
            <v>48626-1784-83364  +  48626-1784-83365</v>
          </cell>
          <cell r="Q1205" t="str">
            <v>SHITSUKE S.R.L.</v>
          </cell>
          <cell r="R1205" t="str">
            <v>NA</v>
          </cell>
          <cell r="S1205" t="str">
            <v>NA</v>
          </cell>
          <cell r="T1205" t="str">
            <v>NA</v>
          </cell>
          <cell r="U1205" t="str">
            <v>NA</v>
          </cell>
          <cell r="V1205">
            <v>4</v>
          </cell>
          <cell r="W1205" t="str">
            <v>4.1</v>
          </cell>
          <cell r="X1205" t="str">
            <v>Cargadores de bateria</v>
          </cell>
          <cell r="Y1205">
            <v>43361</v>
          </cell>
          <cell r="Z1205"/>
          <cell r="AA1205" t="str">
            <v>BAJA</v>
          </cell>
          <cell r="AB1205">
            <v>44140</v>
          </cell>
          <cell r="AC1205" t="str">
            <v>cambio de codificacion inteRNA DE INTERTEK</v>
          </cell>
          <cell r="AD1205" t="str">
            <v>-</v>
          </cell>
          <cell r="AE1205"/>
          <cell r="AF1205"/>
        </row>
        <row r="1206">
          <cell r="A1206" t="str">
            <v>TC-IACSA-0133/001.2R1</v>
          </cell>
          <cell r="B1206" t="str">
            <v>Importadora JA S.A.</v>
          </cell>
          <cell r="C1206" t="str">
            <v>Licencia de Tipo (Sistema Nº 4)</v>
          </cell>
          <cell r="D1206" t="str">
            <v>BAJA</v>
          </cell>
          <cell r="E1206"/>
          <cell r="F1206">
            <v>30708901500</v>
          </cell>
          <cell r="G1206" t="str">
            <v>Ladines 2552  3° 14, C.A.B.A., Argentina.</v>
          </cell>
          <cell r="H1206" t="str">
            <v>Kayhin Electric Appliance Co., Ltd. // N° 13 Lainbao Road, Hengwei Village, Shenzhen, Guangdong, China..</v>
          </cell>
          <cell r="I1206" t="str">
            <v xml:space="preserve">Kayhin Electric Appliance Co., Ltd. // N° 13 Lainbao Road, Hengwei Village, Shenzhen, Guangdong, China..
</v>
          </cell>
          <cell r="J1206" t="str">
            <v>China.</v>
          </cell>
          <cell r="K1206" t="str">
            <v>Proyector LED</v>
          </cell>
          <cell r="L1206" t="str">
            <v>JA</v>
          </cell>
          <cell r="M1206" t="str">
            <v>1) JA-9F15, 2) JA-9F30, 3) JA-9F60, 4) JA-91F0, 5) JA-91F5, 6)JA-92F0, 7)JA-90E1, 8)JA-90E2, 9)JA-90E3, 10)A-90E5, 11)JA-9E10</v>
          </cell>
          <cell r="N1206" t="str">
            <v>100-250V~; 50/60Hz; Clase I; IP65
1) 15W, 2) 30W, 3) 60W, 4) 100W, 5) 150W, 6) 200W, 7)10W, 8)20W, 9)30W, 10)50W, 11)100W</v>
          </cell>
          <cell r="O1206" t="str">
            <v>IEC 60598-1:2008 (Ed 7.0) + IEC 60598-2-5:1998 (Ed 2.0) + 
IEC 61347-1:2007 (Ed 2.0) + A1:2010 +  
IEC 61347-2-13:2006 (Ed 1.0) (Cl. 14 y 16)</v>
          </cell>
          <cell r="P1206" t="str">
            <v>SE N° 40661, SE N° 40660</v>
          </cell>
          <cell r="Q1206" t="str">
            <v>IADEV S.A.</v>
          </cell>
          <cell r="R1206" t="str">
            <v>NA</v>
          </cell>
          <cell r="S1206" t="str">
            <v>NA</v>
          </cell>
          <cell r="T1206" t="str">
            <v>NA</v>
          </cell>
          <cell r="U1206" t="str">
            <v>NA</v>
          </cell>
          <cell r="V1206">
            <v>2</v>
          </cell>
          <cell r="W1206" t="str">
            <v>2.1</v>
          </cell>
          <cell r="X1206" t="str">
            <v xml:space="preserve">Luminaria: artefacto completo </v>
          </cell>
          <cell r="Y1206">
            <v>43361</v>
          </cell>
          <cell r="Z1206"/>
          <cell r="AA1206" t="str">
            <v>BAJA</v>
          </cell>
          <cell r="AB1206" t="str">
            <v>NA</v>
          </cell>
          <cell r="AC1206" t="str">
            <v>NA</v>
          </cell>
          <cell r="AD1206" t="str">
            <v>-</v>
          </cell>
          <cell r="AE1206"/>
          <cell r="AF1206"/>
        </row>
        <row r="1207">
          <cell r="A1207" t="str">
            <v>TC-IACSA-0181/009.3</v>
          </cell>
          <cell r="B1207" t="str">
            <v>Cencosud S.A.</v>
          </cell>
          <cell r="C1207" t="str">
            <v>Licencia de Tipo (Sistema Nº 4)</v>
          </cell>
          <cell r="D1207" t="str">
            <v>BAJA</v>
          </cell>
          <cell r="E1207"/>
          <cell r="F1207">
            <v>30590360763</v>
          </cell>
          <cell r="G1207" t="str">
            <v>Suipacha 1111 Piso 18, C.A.B.A., Argentina.</v>
          </cell>
          <cell r="H1207" t="str">
            <v>ZHONGSHAN FORCE LIGHTING FACTORY</v>
          </cell>
          <cell r="I1207" t="str">
            <v>ZHONGSHAN FORCE LIGHTING FACTORY // No.2 Yihui 3Road, Maohui Industrial, Sisha, Hneglan town, Zhongshan City, Guangdong, China.</v>
          </cell>
          <cell r="J1207" t="str">
            <v>China.</v>
          </cell>
          <cell r="K1207" t="str">
            <v>Luminaria de pared</v>
          </cell>
          <cell r="L1207" t="str">
            <v>ABITARE</v>
          </cell>
          <cell r="M1207" t="str">
            <v>1) MB60399A-1 ; 2) MB60399A-2</v>
          </cell>
          <cell r="N1207" t="str">
            <v xml:space="preserve">220-240Vca, 50-60Hz, Clase I; E27; 1) 1 x 40W, 2) 2 x 40W </v>
          </cell>
          <cell r="O1207" t="str">
            <v>IEC 60598-1:2008 (Ed. 7.0) + IEC 60598-2-1:1979 + A1:1987 (Ed. 1.0)</v>
          </cell>
          <cell r="P1207" t="str">
            <v>BGB-08-18-2013</v>
          </cell>
          <cell r="Q1207" t="str">
            <v>LENOR S.R.L.</v>
          </cell>
          <cell r="R1207" t="str">
            <v>NA</v>
          </cell>
          <cell r="S1207" t="str">
            <v>NA</v>
          </cell>
          <cell r="T1207" t="str">
            <v>NA</v>
          </cell>
          <cell r="U1207" t="str">
            <v>NA</v>
          </cell>
          <cell r="V1207">
            <v>2</v>
          </cell>
          <cell r="W1207" t="str">
            <v>2.1</v>
          </cell>
          <cell r="X1207" t="str">
            <v xml:space="preserve">Luminaria: artefacto completo </v>
          </cell>
          <cell r="Y1207">
            <v>43362</v>
          </cell>
          <cell r="Z1207"/>
          <cell r="AA1207" t="str">
            <v>BAJA</v>
          </cell>
          <cell r="AB1207">
            <v>43707</v>
          </cell>
          <cell r="AC1207" t="str">
            <v>agregado de modelos</v>
          </cell>
          <cell r="AD1207" t="str">
            <v>-</v>
          </cell>
          <cell r="AE1207"/>
          <cell r="AF1207"/>
        </row>
        <row r="1208">
          <cell r="A1208" t="str">
            <v>CSE-IACSA-E15-011.1</v>
          </cell>
          <cell r="B1208" t="str">
            <v>EINHELL ARGENTINA S.A.</v>
          </cell>
          <cell r="C1208" t="str">
            <v>Licencia de Marca (Sistema Nº 5)</v>
          </cell>
          <cell r="D1208" t="str">
            <v>BAJA</v>
          </cell>
          <cell r="E1208"/>
          <cell r="F1208">
            <v>30711932476</v>
          </cell>
          <cell r="G1208" t="str">
            <v>Av. Corrientes 1463; PISO 3°, Depto. 5,  C.A.B.A., Argentina.</v>
          </cell>
          <cell r="H1208" t="str">
            <v xml:space="preserve">WUYI YATAI ELECTRIC APPLIANCES CO., LTD // No. 18 ZHENXING WEST STREET, JIANGBIN INDUSTRIAL ZONE, TONGQIN TOWN, WUYI, ZHEJIANG, P.R. China.				
</v>
          </cell>
          <cell r="I1208" t="str">
            <v xml:space="preserve">WUYI YATAI ELECTRIC APPLIANCES CO., LTD // No. 18 ZHENXING WEST STREET, JIANGBIN INDUSTRIAL ZONE, TONGQIN TOWN, WUYI, ZHEJIANG, P.R. China.				
</v>
          </cell>
          <cell r="J1208" t="str">
            <v>China.</v>
          </cell>
          <cell r="K1208" t="str">
            <v>Cepillo</v>
          </cell>
          <cell r="L1208" t="str">
            <v>EINHELL</v>
          </cell>
          <cell r="M1208" t="str">
            <v>TC-PL-900</v>
          </cell>
          <cell r="N1208" t="str">
            <v>230Vca, 50Hz, 900W, Clase II, n0: 17000/min</v>
          </cell>
          <cell r="O1208" t="str">
            <v>IEC 60745-1:2006 (Ed. 4.0) + IEC 60745-2-14:2003 (Ed. 2.0) + A1:2006 + A2: 2010</v>
          </cell>
          <cell r="P1208" t="str">
            <v>HZ10060280-001, HZ10060280-001+A1, HZ10060280-001+A2</v>
          </cell>
          <cell r="Q1208" t="str">
            <v xml:space="preserve">Intertek Testing Services Hangzhou Ltd
</v>
          </cell>
          <cell r="R1208" t="str">
            <v xml:space="preserve">Intertek deutschland GmbH </v>
          </cell>
          <cell r="S1208" t="str">
            <v>10HZW1861-03</v>
          </cell>
          <cell r="T1208">
            <v>42535</v>
          </cell>
          <cell r="U1208" t="str">
            <v xml:space="preserve"> DNCI N° 761-E/2017</v>
          </cell>
          <cell r="V1208">
            <v>6</v>
          </cell>
          <cell r="W1208" t="str">
            <v>6.1</v>
          </cell>
          <cell r="X1208" t="str">
            <v xml:space="preserve">Herramientas de mano eléctricas </v>
          </cell>
          <cell r="Y1208">
            <v>43362</v>
          </cell>
          <cell r="Z1208"/>
          <cell r="AA1208">
            <v>44441</v>
          </cell>
          <cell r="AB1208">
            <v>44413</v>
          </cell>
          <cell r="AC1208" t="str">
            <v>Producto discontinuado</v>
          </cell>
          <cell r="AD1208">
            <v>-1471</v>
          </cell>
          <cell r="AE1208"/>
          <cell r="AF1208"/>
        </row>
        <row r="1209">
          <cell r="A1209" t="str">
            <v>IACSA-P17-003.1R2</v>
          </cell>
          <cell r="B1209" t="str">
            <v>PANASONIC DO BRASIL LTDA, SUCURSAL ARGENTINA</v>
          </cell>
          <cell r="C1209" t="str">
            <v>Licencia de Marca (Sistema Nº 5)</v>
          </cell>
          <cell r="D1209" t="str">
            <v>BAJA</v>
          </cell>
          <cell r="E1209"/>
          <cell r="F1209">
            <v>30708290250</v>
          </cell>
          <cell r="G1209" t="str">
            <v>Manuel García 352, Capital Federal, Buenos Aires, Argentina.</v>
          </cell>
          <cell r="H1209" t="str">
            <v>Panasonic Corporation // 1-15 Matsuo-cho, 571-8504, Kadoma-shi, Osaka, Japon</v>
          </cell>
          <cell r="I1209" t="str">
            <v>Panasonic Corporation  // 1360, Higashi-Hirajima, Higashi-ku, Okayama-shi, Okayama, Japon..</v>
          </cell>
          <cell r="J1209" t="str">
            <v>Japon.</v>
          </cell>
          <cell r="K1209" t="str">
            <v xml:space="preserve">Unidad de control de cámara
</v>
          </cell>
          <cell r="L1209" t="str">
            <v>Panasonic</v>
          </cell>
          <cell r="M1209" t="str">
            <v>AK-UCU500E; AK-UCU500ES</v>
          </cell>
          <cell r="N1209" t="str">
            <v>100-240Vac; 50/60Hz; 500W; Clase I.</v>
          </cell>
          <cell r="O1209" t="str">
            <v>IEC 60065:2014 (Ed. 8.0)</v>
          </cell>
          <cell r="P1209" t="str">
            <v>1607770STO-001</v>
          </cell>
          <cell r="Q1209" t="str">
            <v>Intertek Semko AB</v>
          </cell>
          <cell r="R1209" t="str">
            <v>Intertek SEMKO AB</v>
          </cell>
          <cell r="S1209" t="str">
            <v>SE-82503</v>
          </cell>
          <cell r="T1209">
            <v>42444</v>
          </cell>
          <cell r="U1209" t="str">
            <v xml:space="preserve">Disp. 913-E 2017 </v>
          </cell>
          <cell r="V1209">
            <v>5</v>
          </cell>
          <cell r="W1209" t="str">
            <v>5.4</v>
          </cell>
          <cell r="X1209" t="str">
            <v>Receptores / generadores / grabadores / reproductores de audio / video no profesional.</v>
          </cell>
          <cell r="Y1209">
            <v>43362</v>
          </cell>
          <cell r="Z1209"/>
          <cell r="AA1209" t="str">
            <v>BAJA</v>
          </cell>
          <cell r="AB1209">
            <v>43994</v>
          </cell>
          <cell r="AC1209" t="str">
            <v>No se comercializa mas el producto</v>
          </cell>
          <cell r="AD1209" t="str">
            <v>-</v>
          </cell>
          <cell r="AE1209"/>
          <cell r="AF1209"/>
        </row>
        <row r="1210">
          <cell r="A1210" t="str">
            <v>IACSA-R8-003.1R1</v>
          </cell>
          <cell r="B1210" t="str">
            <v>Radio Victoria Fueguina S.A.</v>
          </cell>
          <cell r="C1210" t="str">
            <v>Licencia de Marca (Sistema Nº 5)</v>
          </cell>
          <cell r="D1210" t="str">
            <v>BAJA</v>
          </cell>
          <cell r="E1210"/>
          <cell r="F1210">
            <v>30584811982</v>
          </cell>
          <cell r="G1210" t="str">
            <v>Combate de montevideo 755, Rio Grande, Tierra del Fuego, Argentina.</v>
          </cell>
          <cell r="H1210" t="str">
            <v>Aux Air Conditioner Co,. Ltd.</v>
          </cell>
          <cell r="I1210" t="str">
            <v>Aux Air Conditioner Co,. Ltd. // 1166 North Mingguang Road, Jiangshan, Yinzhou, Ningbo, 315191 Zhejiang, China..</v>
          </cell>
          <cell r="J1210" t="str">
            <v>China.</v>
          </cell>
          <cell r="K1210" t="str">
            <v>Acondicionador de aire portátil</v>
          </cell>
          <cell r="L1210" t="str">
            <v>1) RCA; 2) KELVINATOR</v>
          </cell>
          <cell r="M1210" t="str">
            <v>1) AAPR12K; 2) AAPR9K; 3) KAP12K</v>
          </cell>
          <cell r="N1210" t="str">
            <v>220-240Vac; 50Hz; Clase I; R410a; Clase Climática T1; 1), 3) Carga: 0,520 kg; 8A max; 1,60kW
max;
Modo Frio: Capacidad: 3500W; Potencia nominal: 1340W; Corriente nominal: 5.95A
Modo Calor: Capacidad: 3300W; Potencia nominal: 1100W; Corriente nominal: 4,88A
2)Carga: 0,350 kg; 6A max; 1,20kW max;
Modo Frio: Capacidad: 2600W; Potencia nominal: 992W; Corriente nominal: 4,8A
Modo Calor: Capacidad: 2600W; Potencia nominal: 870W; Corriente nominal: 4,1A</v>
          </cell>
          <cell r="O1210" t="str">
            <v>IEC 60335-1:2010 (Ed. 5.0) + A1:2013 + A2:2016 + IEC 60335-2-40:2013 (Ed. 5.0) + A1:2016</v>
          </cell>
          <cell r="P1210" t="str">
            <v>170300487HZH-001; 170300487HZH-001M1; 170300487HZH-001M2; 170400235HZH-003; 170400235HZH-003M1</v>
          </cell>
          <cell r="Q1210" t="str">
            <v>Intertek Testing Services (Hangzhou) Ltd.</v>
          </cell>
          <cell r="R1210" t="str">
            <v>Intertek Testing Services (Singapore) Pte Ltd.</v>
          </cell>
          <cell r="S1210" t="str">
            <v>SG ITS-12865M2; SG ITS-14744M1</v>
          </cell>
          <cell r="T1210" t="str">
            <v>9/02/2018; 08/08/2018</v>
          </cell>
          <cell r="U1210" t="str">
            <v>DNDC N° 238-E/2017</v>
          </cell>
          <cell r="V1210">
            <v>3</v>
          </cell>
          <cell r="W1210" t="str">
            <v>3.1</v>
          </cell>
          <cell r="X1210" t="str">
            <v>Climatización</v>
          </cell>
          <cell r="Y1210">
            <v>43362</v>
          </cell>
          <cell r="Z1210"/>
          <cell r="AA1210" t="str">
            <v>BAJA</v>
          </cell>
          <cell r="AB1210">
            <v>43494</v>
          </cell>
          <cell r="AC1210" t="str">
            <v xml:space="preserve">Agregado de modelo y componentes adicionales
</v>
          </cell>
          <cell r="AD1210" t="str">
            <v>-</v>
          </cell>
          <cell r="AE1210"/>
          <cell r="AF1210"/>
        </row>
        <row r="1211">
          <cell r="A1211" t="str">
            <v>EXT-B10-004.3-B22</v>
          </cell>
          <cell r="B1211" t="str">
            <v>BGH S.A.</v>
          </cell>
          <cell r="C1211" t="str">
            <v>Extensión de certificado</v>
          </cell>
          <cell r="D1211" t="str">
            <v>BAJA</v>
          </cell>
          <cell r="E1211"/>
          <cell r="F1211" t="str">
            <v>30-71129196-9</v>
          </cell>
          <cell r="G1211" t="str">
            <v>Brasil 731, Capital Federal (1154), Argentina.</v>
          </cell>
          <cell r="H1211" t="str">
            <v>Leader Electronics Inc. / 8F, No. 138, Lane 235, Baoqiao Rd., Xindian Dist., New Taipei City 23145, Taiwan.</v>
          </cell>
          <cell r="I1211" t="str">
            <v xml:space="preserve">Dongguan Leader Electronics Inc. / No. 1, Industrial Area, Tang Xia Town, Dong Guan City, Guang Dong Province, China.. 
</v>
          </cell>
          <cell r="J1211" t="str">
            <v>China.</v>
          </cell>
          <cell r="K1211" t="str">
            <v>Fuente de alimentación para equipos de IT</v>
          </cell>
          <cell r="L1211" t="str">
            <v>LEI</v>
          </cell>
          <cell r="M1211" t="str">
            <v xml:space="preserve">NU60A5550111-I3; N000065L001C </v>
          </cell>
          <cell r="N1211" t="str">
            <v>Entrada: 100-240V~, 50/60Hz, 1.5A, Clase II
Salida: 55Vcc, 1.11A</v>
          </cell>
          <cell r="O1211" t="str">
            <v>IEC 60950-1:2005+AMD1:2009+AMD2:2013 (Ed. 2.2)</v>
          </cell>
          <cell r="P1211" t="str">
            <v>161200371TWN-001</v>
          </cell>
          <cell r="Q1211" t="str">
            <v>Intertek Testing Services Shanghai</v>
          </cell>
          <cell r="R1211" t="str">
            <v>NA</v>
          </cell>
          <cell r="S1211" t="str">
            <v>NA</v>
          </cell>
          <cell r="T1211" t="str">
            <v>NA</v>
          </cell>
          <cell r="U1211" t="str">
            <v>NA</v>
          </cell>
          <cell r="V1211">
            <v>4</v>
          </cell>
          <cell r="W1211" t="str">
            <v>4.2</v>
          </cell>
          <cell r="X1211" t="str">
            <v>Fuente de alimentación para equipos de tecnología de la información</v>
          </cell>
          <cell r="Y1211">
            <v>43364</v>
          </cell>
          <cell r="Z1211"/>
          <cell r="AA1211">
            <v>43834</v>
          </cell>
          <cell r="AB1211"/>
          <cell r="AC1211"/>
          <cell r="AD1211">
            <v>-2078</v>
          </cell>
          <cell r="AE1211"/>
          <cell r="AF1211"/>
        </row>
        <row r="1212">
          <cell r="A1212" t="str">
            <v>EXT-M13-002.4-B22</v>
          </cell>
          <cell r="B1212" t="str">
            <v>Motorola Solutions Argentina S.A.</v>
          </cell>
          <cell r="C1212" t="str">
            <v>Extensión de certificado</v>
          </cell>
          <cell r="D1212" t="str">
            <v>BAJA</v>
          </cell>
          <cell r="E1212"/>
          <cell r="F1212" t="str">
            <v>30-71129196-9</v>
          </cell>
          <cell r="G1212" t="str">
            <v>Brasil 731, Capital Federal (1154), Argentina.</v>
          </cell>
          <cell r="H1212" t="str">
            <v>Leader Electronics Incs. // 8F, 138 LN 235 Baoqiao RD, Xindian District New Taipei, Taiwan.</v>
          </cell>
          <cell r="I1212" t="str">
            <v>Dongguan Leader Electronics Inc. // No. 1, Industrial Area, Tang Xia Town, Dong Guan City, Guang Dong Province, China..</v>
          </cell>
          <cell r="J1212" t="str">
            <v>China.</v>
          </cell>
          <cell r="K1212" t="str">
            <v>Fuente de Alimentación/ Cargador de baterías para computadoras, modems &amp; routers, equipamiento de telefonía y radio e impresoras.</v>
          </cell>
          <cell r="L1212" t="str">
            <v>LEI; Motorola.</v>
          </cell>
          <cell r="M1212" t="str">
            <v>MH36-4145250-A4; PS000041A04</v>
          </cell>
          <cell r="N1212" t="str">
            <v>Entrada: 220-240Vac; 50/60Hz; 0,4A; Clase II; Salida: 14,5Vdc; 2,5A.</v>
          </cell>
          <cell r="O1212" t="str">
            <v>IEC 60950-1:2005 (Ed. 2.0) + A1:2009 + A2:2013</v>
          </cell>
          <cell r="P1212" t="str">
            <v>150800078TWN-001</v>
          </cell>
          <cell r="Q1212" t="str">
            <v>Intertek Testing Services Taiwan Ltd.</v>
          </cell>
          <cell r="R1212" t="str">
            <v>Intertek SEMKO AB</v>
          </cell>
          <cell r="S1212" t="str">
            <v>SE-80279</v>
          </cell>
          <cell r="T1212">
            <v>42234</v>
          </cell>
          <cell r="U1212" t="str">
            <v xml:space="preserve">Disp. 913-E 2017 </v>
          </cell>
          <cell r="V1212">
            <v>4</v>
          </cell>
          <cell r="W1212" t="str">
            <v>4.2</v>
          </cell>
          <cell r="X1212" t="str">
            <v>Fuente de alimentación para equipos de tecnología de la información</v>
          </cell>
          <cell r="Y1212">
            <v>43364</v>
          </cell>
          <cell r="Z1212"/>
          <cell r="AA1212">
            <v>43871</v>
          </cell>
          <cell r="AB1212"/>
          <cell r="AC1212"/>
          <cell r="AD1212">
            <v>-2041</v>
          </cell>
          <cell r="AE1212"/>
          <cell r="AF1212"/>
        </row>
        <row r="1213">
          <cell r="A1213" t="str">
            <v>TC-IACSA-0188/001.1</v>
          </cell>
          <cell r="B1213" t="str">
            <v>Iluminación Buenos Aires S.A.</v>
          </cell>
          <cell r="C1213" t="str">
            <v>Licencia de Tipo (Sistema Nº 4)</v>
          </cell>
          <cell r="D1213" t="str">
            <v>BAJA</v>
          </cell>
          <cell r="E1213"/>
          <cell r="F1213">
            <v>30616170259</v>
          </cell>
          <cell r="G1213" t="str">
            <v xml:space="preserve"> Julio A. Roca 4250, Florida Oeste, Buenos Aires, Argentina.</v>
          </cell>
          <cell r="H1213" t="str">
            <v>Iluminación Buenos Aires S.A. //  Julio A. Roca 4250, Florida Oeste, Buenos Aires, Argentina.</v>
          </cell>
          <cell r="I1213" t="str">
            <v>Iluminación Buenos Aires S.A. //  Julio A. Roca 4250, Florida Oeste, Buenos Aires, Argentina.</v>
          </cell>
          <cell r="J1213" t="str">
            <v>Argentina.</v>
          </cell>
          <cell r="K1213" t="str">
            <v>Luminaria tipo spot orientable</v>
          </cell>
          <cell r="L1213" t="str">
            <v>Iluminación Buenos Aires</v>
          </cell>
          <cell r="M1213" t="str">
            <v>1) 450-17w; 2) 450-24w; 3) 677-19w; 4) 677-28w; 5) 677-40w; 6) 678-19w; 7) 678-28w; 
8) 678-40w</v>
          </cell>
          <cell r="N1213" t="str">
            <v>220V~; 50/60 Hz; IP20; Clase I; 1) 17W; 2) 24W; 3)6) 19W; 4)7) 28W; 5)8) 40W.</v>
          </cell>
          <cell r="O1213" t="str">
            <v xml:space="preserve"> IEC 60598-1:2014 (Ed.8.0) + IEC 60598-2-1:1979 (Ed. 1.0) + A1:1987.</v>
          </cell>
          <cell r="P1213" t="str">
            <v>SE N° 46720</v>
          </cell>
          <cell r="Q1213" t="str">
            <v>IADEV S.A.</v>
          </cell>
          <cell r="R1213" t="str">
            <v>NA</v>
          </cell>
          <cell r="S1213" t="str">
            <v>NA</v>
          </cell>
          <cell r="T1213" t="str">
            <v>NA</v>
          </cell>
          <cell r="U1213" t="str">
            <v>NA</v>
          </cell>
          <cell r="V1213">
            <v>2</v>
          </cell>
          <cell r="W1213" t="str">
            <v>2.1</v>
          </cell>
          <cell r="X1213" t="str">
            <v xml:space="preserve">Luminaria: artefacto completo </v>
          </cell>
          <cell r="Y1213">
            <v>43369</v>
          </cell>
          <cell r="Z1213"/>
          <cell r="AA1213" t="str">
            <v>BAJA</v>
          </cell>
          <cell r="AB1213" t="str">
            <v>NA</v>
          </cell>
          <cell r="AC1213" t="str">
            <v>NA</v>
          </cell>
          <cell r="AD1213" t="str">
            <v>-</v>
          </cell>
          <cell r="AE1213"/>
          <cell r="AF1213"/>
        </row>
        <row r="1214">
          <cell r="A1214" t="str">
            <v>TC-IACSA-0206/001.1</v>
          </cell>
          <cell r="B1214" t="str">
            <v>Luz Industrial S.R.L.</v>
          </cell>
          <cell r="C1214" t="str">
            <v>Licencia de Tipo (Sistema Nº 4)</v>
          </cell>
          <cell r="D1214" t="str">
            <v>BAJA</v>
          </cell>
          <cell r="E1214"/>
          <cell r="F1214">
            <v>30715274198</v>
          </cell>
          <cell r="G1214" t="str">
            <v>Joaquin V. Gonzalez 5098, C.A.B.A., Argentina.</v>
          </cell>
          <cell r="H1214" t="str">
            <v>WEIHAI SUNTOWN LIGHTING CO., LTD. // No 55 Haibin south road Weihai, Shandong, China..</v>
          </cell>
          <cell r="I1214" t="str">
            <v>WEIHAI SUNTOWN LIGHTING CO., LTD. // No 55 Haibin south road Weihai, Shandong, China..</v>
          </cell>
          <cell r="J1214" t="str">
            <v>China.</v>
          </cell>
          <cell r="K1214" t="str">
            <v>Controlador para luminaria LED</v>
          </cell>
          <cell r="L1214" t="str">
            <v>Led power supply; LED DRIVER; KENTON ENERGY</v>
          </cell>
          <cell r="M1214" t="str">
            <v>4-6W; 8-12W; 12-18W; XJ18-25W; (40-50)W; ZL613 (40-50)W</v>
          </cell>
          <cell r="N1214" t="str">
            <v>85-265V~; 50/60Hz; 0,8A; Clase II; Ver anexo 1</v>
          </cell>
          <cell r="O1214" t="str">
            <v>IEC 61347-1:2015 (Ed. 3.0) + IEC 61347-2-13:2014 (Ed. 2.0)</v>
          </cell>
          <cell r="P1214" t="str">
            <v>50260-1840-84939</v>
          </cell>
          <cell r="Q1214" t="str">
            <v>SHITSUKE S.R.L.</v>
          </cell>
          <cell r="R1214" t="str">
            <v>NA</v>
          </cell>
          <cell r="S1214" t="str">
            <v>NA</v>
          </cell>
          <cell r="T1214" t="str">
            <v>NA</v>
          </cell>
          <cell r="U1214" t="str">
            <v>NA</v>
          </cell>
          <cell r="V1214">
            <v>2</v>
          </cell>
          <cell r="W1214" t="str">
            <v>2.2</v>
          </cell>
          <cell r="X1214" t="str">
            <v>Componente</v>
          </cell>
          <cell r="Y1214">
            <v>43371</v>
          </cell>
          <cell r="Z1214"/>
          <cell r="AA1214">
            <v>43832</v>
          </cell>
          <cell r="AB1214"/>
          <cell r="AC1214"/>
          <cell r="AD1214">
            <v>-2080</v>
          </cell>
          <cell r="AE1214"/>
          <cell r="AF1214"/>
        </row>
        <row r="1215">
          <cell r="A1215" t="str">
            <v>IACSA-N14-006.1</v>
          </cell>
          <cell r="B1215" t="str">
            <v>Newsan S.A.</v>
          </cell>
          <cell r="C1215" t="str">
            <v>Licencia de Marca (Sistema Nº 5)</v>
          </cell>
          <cell r="D1215" t="str">
            <v>BAJA</v>
          </cell>
          <cell r="E1215"/>
          <cell r="F1215">
            <v>30642617555</v>
          </cell>
          <cell r="G1215" t="str">
            <v>Roque Pérez 3650, C.A.B.A., Argentina.</v>
          </cell>
          <cell r="H1215" t="str">
            <v>Shenzhen Muren Appliance Co., Ltd.// B, 8th floor, Building No.38, The third industrial area, Mashantou Community, Gongming Street, Guangming New District, Shenzhen, Guangdong, P. R. China</v>
          </cell>
          <cell r="I1215" t="str">
            <v>Guangdong Murenking Appliance Co.,Ltd.// NO.B12&amp;B13, the third industrial area in western Hengli town, Dongguan city, Guangdong province, China.</v>
          </cell>
          <cell r="J1215" t="str">
            <v>China.</v>
          </cell>
          <cell r="K1215" t="str">
            <v>Batidora de pie</v>
          </cell>
          <cell r="L1215" t="str">
            <v>ATMA</v>
          </cell>
          <cell r="M1215" t="str">
            <v>BP8751VN</v>
          </cell>
          <cell r="N1215" t="str">
            <v>220-240 V; 50/60 Hz; 1000 W; Clase I</v>
          </cell>
          <cell r="O1215" t="str">
            <v>IEC 60335-1:2010 (ed 5.0)  + A1:2013 + IEC 60335-2-14:2006 (ed 5.0) + A1:2008 + A2:2012</v>
          </cell>
          <cell r="P1215" t="str">
            <v>160520145GZU-001; 160520145GZU-001 (R1); 160520145GZU-001 (R2);
160520145GZU-001 (R3)</v>
          </cell>
          <cell r="Q1215" t="str">
            <v>Intertek Testing Services Shenzhen Ltd. Guangzhou Branch</v>
          </cell>
          <cell r="R1215" t="str">
            <v>Inttertek Deutschland Gmbh</v>
          </cell>
          <cell r="S1215" t="str">
            <v>16GZH1127-03</v>
          </cell>
          <cell r="T1215">
            <v>43200</v>
          </cell>
          <cell r="U1215" t="str">
            <v xml:space="preserve"> DNCI N° 761-E/2017</v>
          </cell>
          <cell r="V1215">
            <v>3</v>
          </cell>
          <cell r="W1215" t="str">
            <v>3.2</v>
          </cell>
          <cell r="X1215" t="str">
            <v>Electrodomésticos de uso en la Cocina</v>
          </cell>
          <cell r="Y1215">
            <v>43371</v>
          </cell>
          <cell r="Z1215"/>
          <cell r="AA1215" t="str">
            <v>BAJA</v>
          </cell>
          <cell r="AB1215" t="str">
            <v>NA</v>
          </cell>
          <cell r="AC1215" t="str">
            <v>NA</v>
          </cell>
          <cell r="AD1215" t="str">
            <v>-</v>
          </cell>
          <cell r="AE1215"/>
          <cell r="AF1215"/>
        </row>
        <row r="1216">
          <cell r="A1216" t="str">
            <v>IACSA-N14-006.2</v>
          </cell>
          <cell r="B1216" t="str">
            <v>Newsan S.A.</v>
          </cell>
          <cell r="C1216" t="str">
            <v>Licencia de Marca (Sistema Nº 5)</v>
          </cell>
          <cell r="D1216" t="str">
            <v>BAJA</v>
          </cell>
          <cell r="E1216"/>
          <cell r="F1216">
            <v>30642617555</v>
          </cell>
          <cell r="G1216" t="str">
            <v>Roque Pérez 3650, C.A.B.A., Argentina.</v>
          </cell>
          <cell r="H1216" t="str">
            <v>Shenzhen Muren Appliance Co., Ltd.// 4th floor, Building A, No.8, Zhenxing Road Liyuhe Industrial Zone, Loucun Cpmmunity, Xinhu Street, Guanming New District, Shenzhen, Guangdong, P. R. China..</v>
          </cell>
          <cell r="I1216" t="str">
            <v>Guangdong Murenking Appliance Co.,Ltd.// NO.B12&amp;B13, the third industrial area in western Hengli town, Dongguan city, Guangdong province, China..</v>
          </cell>
          <cell r="J1216" t="str">
            <v>China.</v>
          </cell>
          <cell r="K1216" t="str">
            <v>Batidora de pie</v>
          </cell>
          <cell r="L1216" t="str">
            <v>ATMA</v>
          </cell>
          <cell r="M1216" t="str">
            <v>BP8764N</v>
          </cell>
          <cell r="N1216" t="str">
            <v>220-240 V; 50/60 Hz; 1000 W; Clase I</v>
          </cell>
          <cell r="O1216" t="str">
            <v>IEC 60335-1:2010 (ed 5.0) + A1:2013 + IEC 60335-2-14:2006 (ed 5.0) + A1:2008 + A2:2012</v>
          </cell>
          <cell r="P1216" t="str">
            <v>170217073GZU-001</v>
          </cell>
          <cell r="Q1216" t="str">
            <v>Intertek Testing Services Shenzhen Ltd. Guangzhou Branch</v>
          </cell>
          <cell r="R1216" t="str">
            <v>Inttertek Deutschland Gmbh</v>
          </cell>
          <cell r="S1216" t="str">
            <v>17GZH0496-01</v>
          </cell>
          <cell r="T1216">
            <v>42824</v>
          </cell>
          <cell r="U1216" t="str">
            <v xml:space="preserve"> DNCI N° 761-E/2017</v>
          </cell>
          <cell r="V1216">
            <v>3</v>
          </cell>
          <cell r="W1216" t="str">
            <v>3.2</v>
          </cell>
          <cell r="X1216" t="str">
            <v>Electrodomésticos de uso en la Cocina</v>
          </cell>
          <cell r="Y1216">
            <v>43371</v>
          </cell>
          <cell r="Z1216"/>
          <cell r="AA1216" t="str">
            <v>BAJA</v>
          </cell>
          <cell r="AB1216">
            <v>43881</v>
          </cell>
          <cell r="AC1216" t="str">
            <v>Por cambios en el modelo y laformacion de familia</v>
          </cell>
          <cell r="AD1216" t="str">
            <v>-</v>
          </cell>
          <cell r="AE1216"/>
          <cell r="AF1216"/>
        </row>
        <row r="1217">
          <cell r="A1217" t="str">
            <v>EXT-P19-002.1-I17</v>
          </cell>
          <cell r="B1217" t="str">
            <v>Psion de Argentina S.A.</v>
          </cell>
          <cell r="C1217" t="str">
            <v>Extensión de certificado</v>
          </cell>
          <cell r="D1217" t="str">
            <v>BAJA</v>
          </cell>
          <cell r="E1217"/>
          <cell r="F1217" t="str">
            <v>30-70805310-0</v>
          </cell>
          <cell r="G1217" t="str">
            <v>Paraguay 1446, 3ro A, C.A.B.A.</v>
          </cell>
          <cell r="H1217" t="str">
            <v>Leader Electronics Inc.</v>
          </cell>
          <cell r="I1217" t="str">
            <v>Dongguan Leader Electronics Inc. / No. 1, Industrial Area, Tang Xia Town, Dong Guan City, Guang Dong Province, China..</v>
          </cell>
          <cell r="J1217" t="str">
            <v>China.</v>
          </cell>
          <cell r="K1217" t="str">
            <v>Fuente de Alimentación/ Cargador de baterías para computadoras, modems y
routers, equipamiento de telefonía y radio e impresoras
Power supply / Battery charger for computers, modems and routers, phone and
radio equipment and printers</v>
          </cell>
          <cell r="L1217" t="str">
            <v>LEI, Motorola, Symbol</v>
          </cell>
          <cell r="M1217" t="str">
            <v>NU60-H120500-I3; PWRS-0102246H54R</v>
          </cell>
          <cell r="N1217" t="str">
            <v xml:space="preserve">Entrada/input: 100-240V~, 50 ó/or 50/60Hz, 1.4A, Clase/class II
Salida/output:  12Vcc, 5A
</v>
          </cell>
          <cell r="O1217" t="str">
            <v>IEC 60950-1:2005 + A1:2009</v>
          </cell>
          <cell r="P1217" t="str">
            <v>SE N° 07079</v>
          </cell>
          <cell r="Q1217" t="str">
            <v>LADET S.A.</v>
          </cell>
          <cell r="R1217" t="str">
            <v>NA</v>
          </cell>
          <cell r="S1217" t="str">
            <v>NA</v>
          </cell>
          <cell r="T1217" t="str">
            <v>NA</v>
          </cell>
          <cell r="U1217" t="str">
            <v>NA</v>
          </cell>
          <cell r="V1217">
            <v>4</v>
          </cell>
          <cell r="W1217" t="str">
            <v>4.2</v>
          </cell>
          <cell r="X1217" t="str">
            <v>Fuente de alimentación para equipos de tecnología de la información</v>
          </cell>
          <cell r="Y1217">
            <v>43371</v>
          </cell>
          <cell r="Z1217"/>
          <cell r="AA1217">
            <v>43522</v>
          </cell>
          <cell r="AB1217"/>
          <cell r="AC1217"/>
          <cell r="AD1217">
            <v>-2390</v>
          </cell>
          <cell r="AE1217"/>
          <cell r="AF1217"/>
        </row>
        <row r="1218">
          <cell r="A1218" t="str">
            <v>IACSA-P17-003.2R2</v>
          </cell>
          <cell r="B1218" t="str">
            <v>PANASONIC DO BRASIL LTDA, SUCURSAL ARGENTINA</v>
          </cell>
          <cell r="C1218" t="str">
            <v>Licencia de Marca (Sistema Nº 5)</v>
          </cell>
          <cell r="D1218" t="str">
            <v>BAJA</v>
          </cell>
          <cell r="E1218"/>
          <cell r="F1218">
            <v>30708290250</v>
          </cell>
          <cell r="G1218" t="str">
            <v>Manuel García 352, Capital Federal, Buenos Aires, Argentina.</v>
          </cell>
          <cell r="H1218" t="str">
            <v>Panasonic Corporation // 1-15 Matsuo-cho, 571-8504, Kadoma-shi, Osaka, Japon</v>
          </cell>
          <cell r="I1218" t="str">
            <v>Panasonic Corporation  // 1360, Higashi-Hirajima, Higashi-ku, Okayama-shi, Okayama, Japon..</v>
          </cell>
          <cell r="J1218" t="str">
            <v>Japon.</v>
          </cell>
          <cell r="K1218" t="str">
            <v>Unidad de soporte de cámara</v>
          </cell>
          <cell r="L1218" t="str">
            <v>Panasonic</v>
          </cell>
          <cell r="M1218" t="str">
            <v>AK-HBU500G</v>
          </cell>
          <cell r="N1218" t="str">
            <v xml:space="preserve">Entrada de cámara: 240Vac; 50/60Hz; 165W; Entrada externa: 12Vcc; 70W.
</v>
          </cell>
          <cell r="O1218" t="str">
            <v>IEC 60065:2014 (Ed. 8.0)</v>
          </cell>
          <cell r="P1218" t="str">
            <v>1607850STO-001</v>
          </cell>
          <cell r="Q1218" t="str">
            <v>Intertek Semko AB</v>
          </cell>
          <cell r="R1218" t="str">
            <v>Intertek SEMKO AB</v>
          </cell>
          <cell r="S1218" t="str">
            <v>SE-82536</v>
          </cell>
          <cell r="T1218">
            <v>42445</v>
          </cell>
          <cell r="U1218" t="str">
            <v xml:space="preserve">Disp. 913-E 2017 </v>
          </cell>
          <cell r="V1218">
            <v>5</v>
          </cell>
          <cell r="W1218" t="str">
            <v>5.4</v>
          </cell>
          <cell r="X1218" t="str">
            <v>Receptores / generadores / grabadores / reproductores de audio / video no profesional.</v>
          </cell>
          <cell r="Y1218">
            <v>43374</v>
          </cell>
          <cell r="Z1218"/>
          <cell r="AA1218" t="str">
            <v>BAJA</v>
          </cell>
          <cell r="AB1218">
            <v>43994</v>
          </cell>
          <cell r="AC1218" t="str">
            <v>No se comercializa mas el producto</v>
          </cell>
          <cell r="AD1218" t="str">
            <v>-</v>
          </cell>
          <cell r="AE1218"/>
          <cell r="AF1218"/>
        </row>
        <row r="1219">
          <cell r="A1219" t="str">
            <v>TC-IACSA-0181/011.1</v>
          </cell>
          <cell r="B1219" t="str">
            <v>Cencosud S.A.</v>
          </cell>
          <cell r="C1219" t="str">
            <v>Licencia de Tipo (Sistema Nº 4)</v>
          </cell>
          <cell r="D1219" t="str">
            <v>BAJA</v>
          </cell>
          <cell r="E1219"/>
          <cell r="F1219">
            <v>30590360763</v>
          </cell>
          <cell r="G1219" t="str">
            <v>Suipacha 1111 Piso 18, C.A.B.A., Argentina.</v>
          </cell>
          <cell r="H1219" t="str">
            <v>Cuori Electrical Appliances(Group)Co.,Ltd</v>
          </cell>
          <cell r="I1219" t="str">
            <v>Cuori Electrical Appliances(Group)Co.,Ltd. // No.48 Developing Rd, zhouxiang town, Cixi city, Zhejiang, China..</v>
          </cell>
          <cell r="J1219" t="str">
            <v>China.</v>
          </cell>
          <cell r="K1219" t="str">
            <v>Plancha Eléctrica</v>
          </cell>
          <cell r="L1219" t="str">
            <v>NEX</v>
          </cell>
          <cell r="M1219" t="str">
            <v>SI2220</v>
          </cell>
          <cell r="N1219" t="str">
            <v>220-240Vca, 50Hz, 2000-2400W, Clase I</v>
          </cell>
          <cell r="O1219" t="str">
            <v>IEC 60335-1:2010 (Ed. 5.0) + IEC 60335-2-3:2012 (Ed. 6.0)</v>
          </cell>
          <cell r="P1219" t="str">
            <v>BGB-07-18-9290</v>
          </cell>
          <cell r="Q1219" t="str">
            <v>LENOR S.R.L.</v>
          </cell>
          <cell r="R1219" t="str">
            <v>NA</v>
          </cell>
          <cell r="S1219" t="str">
            <v>NA</v>
          </cell>
          <cell r="T1219" t="str">
            <v>NA</v>
          </cell>
          <cell r="U1219" t="str">
            <v>NA</v>
          </cell>
          <cell r="V1219">
            <v>3</v>
          </cell>
          <cell r="W1219" t="str">
            <v>3.7</v>
          </cell>
          <cell r="X1219" t="str">
            <v>Cuidado del hogar</v>
          </cell>
          <cell r="Y1219">
            <v>43376</v>
          </cell>
          <cell r="Z1219"/>
          <cell r="AA1219" t="str">
            <v>BAJA</v>
          </cell>
          <cell r="AB1219">
            <v>44095</v>
          </cell>
          <cell r="AC1219" t="str">
            <v>CONV COD</v>
          </cell>
          <cell r="AD1219" t="str">
            <v>-</v>
          </cell>
          <cell r="AE1219"/>
          <cell r="AF1219"/>
        </row>
        <row r="1220">
          <cell r="A1220" t="str">
            <v>TC-IACSA-0181/001.2</v>
          </cell>
          <cell r="B1220" t="str">
            <v>Cencosud S.A.</v>
          </cell>
          <cell r="C1220" t="str">
            <v>Licencia de Tipo (Sistema Nº 4)</v>
          </cell>
          <cell r="D1220" t="str">
            <v>BAJA</v>
          </cell>
          <cell r="E1220"/>
          <cell r="F1220">
            <v>30590360763</v>
          </cell>
          <cell r="G1220" t="str">
            <v>Suipacha 1111 Piso 18, C.A.B.A., Argentina.</v>
          </cell>
          <cell r="H1220" t="str">
            <v>Foshan City Shuangzi Lighting Limited Company // N°9 East Three Road, Jiangyi Ind. Park Leliu Shunde Foshan Guangdong, China..</v>
          </cell>
          <cell r="I1220" t="str">
            <v>Foshan City Shuangzi Lighting Limited Company // N°9 East Three Road, Jiangyi Ind. Park Leliu Shunde Foshan Guangdong, China..</v>
          </cell>
          <cell r="J1220" t="str">
            <v>China.</v>
          </cell>
          <cell r="K1220" t="str">
            <v>Luminaria de mesa</v>
          </cell>
          <cell r="L1220" t="str">
            <v>Abitare</v>
          </cell>
          <cell r="M1220" t="str">
            <v>SZT-1671/420C; SZT-1671/5595C; SZT-1671/432C</v>
          </cell>
          <cell r="N1220" t="str">
            <v>220-240Vac; 50Hz; E14; Max.40W; Clase II</v>
          </cell>
          <cell r="O1220" t="str">
            <v>IEC 60598-1:2014 (Ed. 8.0) + IEC 60958-2-4:1997 (Ed. 2.0)</v>
          </cell>
          <cell r="P1220" t="str">
            <v>BGB-08-18-0009</v>
          </cell>
          <cell r="Q1220" t="str">
            <v>LENOR S.R.L.</v>
          </cell>
          <cell r="R1220" t="str">
            <v>NA</v>
          </cell>
          <cell r="S1220" t="str">
            <v>NA</v>
          </cell>
          <cell r="T1220" t="str">
            <v>NA</v>
          </cell>
          <cell r="U1220" t="str">
            <v>NA</v>
          </cell>
          <cell r="V1220">
            <v>2</v>
          </cell>
          <cell r="W1220" t="str">
            <v>2.1</v>
          </cell>
          <cell r="X1220" t="str">
            <v xml:space="preserve">Luminaria: artefacto completo </v>
          </cell>
          <cell r="Y1220">
            <v>43377</v>
          </cell>
          <cell r="Z1220"/>
          <cell r="AA1220" t="str">
            <v>BAJA</v>
          </cell>
          <cell r="AB1220">
            <v>43707</v>
          </cell>
          <cell r="AC1220" t="str">
            <v>Adicion de modelos</v>
          </cell>
          <cell r="AD1220" t="str">
            <v>-</v>
          </cell>
          <cell r="AE1220"/>
          <cell r="AF1220"/>
        </row>
        <row r="1221">
          <cell r="A1221" t="str">
            <v>IACSA-J9-013.1</v>
          </cell>
          <cell r="B1221" t="str">
            <v>JOSE M. ALLADIO E HIJOS S.A.</v>
          </cell>
          <cell r="C1221" t="str">
            <v>Licencia de Marca (Sistema Nº 5)</v>
          </cell>
          <cell r="D1221" t="str">
            <v>BAJA</v>
          </cell>
          <cell r="E1221"/>
          <cell r="F1221">
            <v>30502680478</v>
          </cell>
          <cell r="G1221" t="str">
            <v>Av. Córdoba 325, Luque, Provincia de Córdoba, Argentina</v>
          </cell>
          <cell r="H1221" t="str">
            <v>Homesense Industrial Co., Ltd.</v>
          </cell>
          <cell r="I1221" t="str">
            <v xml:space="preserve">Homesense Industrial Co., Ltd. // 2nd Floor, Unit 2, No.1 Technology Zone, 9 Road, Qixing Industrial Park, Xingtan, Shunde, Foshan, Guangdong,China.
</v>
          </cell>
          <cell r="J1221" t="str">
            <v>China.</v>
          </cell>
          <cell r="K1221" t="str">
            <v>Pava Eléctrica</v>
          </cell>
          <cell r="L1221" t="str">
            <v>AURORA</v>
          </cell>
          <cell r="M1221" t="str">
            <v xml:space="preserve"> T´ inpuy N; T´ inpuy X</v>
          </cell>
          <cell r="N1221" t="str">
            <v xml:space="preserve">220-240V~; 50/60Hz, 1850-2200W; 8,5A, Clase I
</v>
          </cell>
          <cell r="O1221" t="str">
            <v>IEC 60335-1:2010 (Ed. 5.0) + IEC 60335-2-15:2012 (Ed. 6.0)</v>
          </cell>
          <cell r="P1221" t="str">
            <v>N° 08728</v>
          </cell>
          <cell r="Q1221" t="str">
            <v>LADET S.A.</v>
          </cell>
          <cell r="R1221" t="str">
            <v>NA</v>
          </cell>
          <cell r="S1221" t="str">
            <v>NA</v>
          </cell>
          <cell r="T1221" t="str">
            <v>NA</v>
          </cell>
          <cell r="U1221" t="str">
            <v>NA</v>
          </cell>
          <cell r="V1221">
            <v>3</v>
          </cell>
          <cell r="W1221" t="str">
            <v>3.2</v>
          </cell>
          <cell r="X1221" t="str">
            <v>Electrodomésticos de uso en la Cocina</v>
          </cell>
          <cell r="Y1221">
            <v>43381</v>
          </cell>
          <cell r="Z1221"/>
          <cell r="AA1221">
            <v>43957</v>
          </cell>
          <cell r="AB1221"/>
          <cell r="AC1221"/>
          <cell r="AD1221">
            <v>-1955</v>
          </cell>
          <cell r="AE1221"/>
          <cell r="AF1221"/>
        </row>
        <row r="1222">
          <cell r="A1222" t="str">
            <v>IACSA-B22-001.1</v>
          </cell>
          <cell r="B1222" t="str">
            <v>BGH TECH PARTNER S.A.</v>
          </cell>
          <cell r="C1222" t="str">
            <v>Licencia de Marca (Sistema Nº 5)</v>
          </cell>
          <cell r="D1222" t="str">
            <v>BAJA</v>
          </cell>
          <cell r="E1222"/>
          <cell r="F1222">
            <v>30711291969</v>
          </cell>
          <cell r="G1222" t="str">
            <v>Brasil 731, C.A.B.A., Argentina.</v>
          </cell>
          <cell r="H1222" t="str">
            <v>Leader Electronics Inc. / 8F, No. 138, Lane 235, Baoqiao Rd., Xindian Dist., New Taipei City 23145, Taiwan.</v>
          </cell>
          <cell r="I1222" t="str">
            <v>Dongguan Leader Electronics Inc. / No. 1, Industrial Area, Tang Xia Town, Dong Guan City, Guang Dong Province, China..</v>
          </cell>
          <cell r="J1222" t="str">
            <v>China.</v>
          </cell>
          <cell r="K1222" t="str">
            <v>Fuente de Alimentación/ Cargador de baterías para computadoras, modems y routers, equipamiento de telefonía y radio e impresoras.</v>
          </cell>
          <cell r="L1222" t="str">
            <v xml:space="preserve">LEI, AVAYA, Vertex Standard, Motorola
</v>
          </cell>
          <cell r="M1222" t="str">
            <v>48180090-A4</v>
          </cell>
          <cell r="N1222" t="str">
            <v>Entrada: 220-240Vac; 50Hz; 200 mA; Clase II
Salida: 18 Vdc; 900 mA</v>
          </cell>
          <cell r="O1222" t="str">
            <v>IEC 60950‐1:2005 (Ed 2.0)</v>
          </cell>
          <cell r="P1222" t="str">
            <v>SE N° 32732</v>
          </cell>
          <cell r="Q1222" t="str">
            <v>IADEV S.A.</v>
          </cell>
          <cell r="R1222" t="str">
            <v>NA</v>
          </cell>
          <cell r="S1222" t="str">
            <v>NA</v>
          </cell>
          <cell r="T1222" t="str">
            <v>NA</v>
          </cell>
          <cell r="U1222" t="str">
            <v>NA</v>
          </cell>
          <cell r="V1222">
            <v>4</v>
          </cell>
          <cell r="W1222" t="str">
            <v>4.2</v>
          </cell>
          <cell r="X1222" t="str">
            <v>Fuente de alimentación para equipos de tecnología de la información</v>
          </cell>
          <cell r="Y1222">
            <v>43384</v>
          </cell>
          <cell r="Z1222"/>
          <cell r="AA1222" t="str">
            <v>BAJA</v>
          </cell>
          <cell r="AB1222">
            <v>43452</v>
          </cell>
          <cell r="AC1222" t="str">
            <v>SE REEMPLAZA POR B22-001.1R1</v>
          </cell>
          <cell r="AD1222" t="str">
            <v>-</v>
          </cell>
          <cell r="AE1222"/>
          <cell r="AF1222"/>
        </row>
        <row r="1223">
          <cell r="A1223" t="str">
            <v>IACSA-B22-002.1</v>
          </cell>
          <cell r="B1223" t="str">
            <v>BGH TECH PARTNER S.A.</v>
          </cell>
          <cell r="C1223" t="str">
            <v>Licencia de Marca (Sistema Nº 5)</v>
          </cell>
          <cell r="D1223" t="str">
            <v>BAJA</v>
          </cell>
          <cell r="E1223"/>
          <cell r="F1223">
            <v>30711291969</v>
          </cell>
          <cell r="G1223" t="str">
            <v>Brasil 731, C.A.B.A., Argentina.</v>
          </cell>
          <cell r="H1223" t="str">
            <v>Leader Electronics Inc. / 8F, No. 138, Lane 235, Baoqiao Rd., Xindian Dist., New Taipei City 23145, Taiwan.</v>
          </cell>
          <cell r="I1223" t="str">
            <v xml:space="preserve">Jiangsu Leader Electronics Inc. // No. 99, Weijia Lane, Dantu New City, Dantu District, Zhenjiang City, Jiangsu Province, China..
</v>
          </cell>
          <cell r="J1223" t="str">
            <v>China.</v>
          </cell>
          <cell r="K1223" t="str">
            <v>Fuente de Alimentación/ Cargador de baterías para computadoras, modems y routers, equipamiento de telefonía y radio e impresoras</v>
          </cell>
          <cell r="L1223" t="str">
            <v>LEI, VERTEX, VERTEX STANDARD</v>
          </cell>
          <cell r="M1223" t="str">
            <v>MU18-D160100-A4; PA-45F; PA-55F</v>
          </cell>
          <cell r="N1223" t="str">
            <v>Entrada: 100-240Vac , 50 o 50/60Hz, 0,6A, Clase II
Salida: 16Vdc, 1.0A</v>
          </cell>
          <cell r="O1223" t="str">
            <v>IEC 60950-1:2005 (ED 2.0)</v>
          </cell>
          <cell r="P1223" t="str">
            <v>SE N° 34873</v>
          </cell>
          <cell r="Q1223" t="str">
            <v>IADEV S.A.</v>
          </cell>
          <cell r="R1223" t="str">
            <v>NA</v>
          </cell>
          <cell r="S1223" t="str">
            <v>NA</v>
          </cell>
          <cell r="T1223" t="str">
            <v>NA</v>
          </cell>
          <cell r="U1223" t="str">
            <v>NA</v>
          </cell>
          <cell r="V1223">
            <v>4</v>
          </cell>
          <cell r="W1223" t="str">
            <v>4.2</v>
          </cell>
          <cell r="X1223" t="str">
            <v>Fuente de alimentación para equipos de tecnología de la información</v>
          </cell>
          <cell r="Y1223">
            <v>43384</v>
          </cell>
          <cell r="Z1223"/>
          <cell r="AA1223" t="str">
            <v>BAJA</v>
          </cell>
          <cell r="AB1223">
            <v>43452</v>
          </cell>
          <cell r="AC1223" t="str">
            <v>SE REEMPLAZA POR B22-002.1R1</v>
          </cell>
          <cell r="AD1223" t="str">
            <v>-</v>
          </cell>
          <cell r="AE1223"/>
          <cell r="AF1223"/>
        </row>
        <row r="1224">
          <cell r="A1224" t="str">
            <v>IACSA-B22-001.2</v>
          </cell>
          <cell r="B1224" t="str">
            <v>BGH TECH PARTNER S.A.</v>
          </cell>
          <cell r="C1224" t="str">
            <v>Licencia de Marca (Sistema Nº 5)</v>
          </cell>
          <cell r="D1224" t="str">
            <v>BAJA</v>
          </cell>
          <cell r="E1224"/>
          <cell r="F1224">
            <v>30711291969</v>
          </cell>
          <cell r="G1224" t="str">
            <v>Brasil 731, C.A.B.A., Argentina.</v>
          </cell>
          <cell r="H1224" t="str">
            <v>Leader Electronics Inc. / 8F, No. 138, Lane 235, Baoqiao Rd., Xindian Dist., New Taipei City 23145, Taiwan.</v>
          </cell>
          <cell r="I1224" t="str">
            <v xml:space="preserve">Dongguan Leader Electronics Inc. / No. 1, Industrial Area, Tang Xia Town, Dong Guan City, Guang Dong Province, China.. 
</v>
          </cell>
          <cell r="J1224" t="str">
            <v>China.</v>
          </cell>
          <cell r="K1224" t="str">
            <v>Fuente de Alimentación/ Cargador de baterías para computadoras, modems &amp; routers, equipamiento de telefonía y radio e impresoras</v>
          </cell>
          <cell r="L1224" t="str">
            <v>LEI, MOTOROLA</v>
          </cell>
          <cell r="M1224" t="str">
            <v>NU20-C140150-I3; 2571886T01</v>
          </cell>
          <cell r="N1224" t="str">
            <v>Entrada: 100-240Vac , 50/60Hz, 1.0A, Clase II
Salida: 14Vdc, 1.5A</v>
          </cell>
          <cell r="O1224" t="str">
            <v>IEC 60950-1:2005 (ED 2.0)</v>
          </cell>
          <cell r="P1224" t="str">
            <v>SE Nº 34872</v>
          </cell>
          <cell r="Q1224" t="str">
            <v>IADEV S.A.</v>
          </cell>
          <cell r="R1224" t="str">
            <v>NA</v>
          </cell>
          <cell r="S1224" t="str">
            <v>NA</v>
          </cell>
          <cell r="T1224" t="str">
            <v>NA</v>
          </cell>
          <cell r="U1224" t="str">
            <v>NA</v>
          </cell>
          <cell r="V1224">
            <v>4</v>
          </cell>
          <cell r="W1224" t="str">
            <v>4.2</v>
          </cell>
          <cell r="X1224" t="str">
            <v>Fuente de alimentación para equipos de tecnología de la información</v>
          </cell>
          <cell r="Y1224">
            <v>43384</v>
          </cell>
          <cell r="Z1224"/>
          <cell r="AA1224" t="str">
            <v>BAJA</v>
          </cell>
          <cell r="AB1224">
            <v>43451</v>
          </cell>
          <cell r="AC1224" t="str">
            <v>SE REEMPLAZA POR B22-001.2R1</v>
          </cell>
          <cell r="AD1224" t="str">
            <v>-</v>
          </cell>
          <cell r="AE1224"/>
          <cell r="AF1224"/>
        </row>
        <row r="1225">
          <cell r="A1225" t="str">
            <v>IACSA-B22-001.3</v>
          </cell>
          <cell r="B1225" t="str">
            <v>BGH TECH PARTNER S.A.</v>
          </cell>
          <cell r="C1225" t="str">
            <v>Licencia de Marca (Sistema Nº 5)</v>
          </cell>
          <cell r="D1225" t="str">
            <v>BAJA</v>
          </cell>
          <cell r="E1225"/>
          <cell r="F1225">
            <v>30711291969</v>
          </cell>
          <cell r="G1225" t="str">
            <v>Brasil 731, C.A.B.A., Argentina.</v>
          </cell>
          <cell r="H1225" t="str">
            <v>Leader Electronics Inc. / 8F, No. 138, Lane 235, Baoqiao Rd., Xindian Dist., New Taipei City 23145, Taiwan.</v>
          </cell>
          <cell r="I1225" t="str">
            <v xml:space="preserve">Dongguan Leader Electronics Inc. / No. 1, Industrial Area, Tang Xia Town, Dong Guan City, Guang Dong Province, China.. 
</v>
          </cell>
          <cell r="J1225" t="str">
            <v>China.</v>
          </cell>
          <cell r="K1225" t="str">
            <v>Fuente de alimentación para equipos de IT</v>
          </cell>
          <cell r="L1225" t="str">
            <v>LEI</v>
          </cell>
          <cell r="M1225" t="str">
            <v xml:space="preserve">NU60A5550111-I3; N000065L001C </v>
          </cell>
          <cell r="N1225" t="str">
            <v>Entrada: 100-240V~, 50/60Hz, 1.5A, Clase II
Salida: 55Vcc, 1.11A</v>
          </cell>
          <cell r="O1225" t="str">
            <v>IEC 60950-1:2005+AMD1:2009+AMD2:2013 (Ed. 2.2)</v>
          </cell>
          <cell r="P1225" t="str">
            <v>161200371TWN-001</v>
          </cell>
          <cell r="Q1225" t="str">
            <v>Intertek Testing Services Shanghai</v>
          </cell>
          <cell r="R1225" t="str">
            <v>Intertek SEMKO AB</v>
          </cell>
          <cell r="S1225" t="str">
            <v>SE-85489</v>
          </cell>
          <cell r="T1225">
            <v>42745</v>
          </cell>
          <cell r="U1225" t="str">
            <v>DNCI N° 913-
E/2017</v>
          </cell>
          <cell r="V1225">
            <v>4</v>
          </cell>
          <cell r="W1225" t="str">
            <v>4.2</v>
          </cell>
          <cell r="X1225" t="str">
            <v>Fuente de alimentación para equipos de tecnología de la información</v>
          </cell>
          <cell r="Y1225">
            <v>43384</v>
          </cell>
          <cell r="Z1225"/>
          <cell r="AA1225" t="str">
            <v>BAJA</v>
          </cell>
          <cell r="AB1225">
            <v>43452</v>
          </cell>
          <cell r="AC1225" t="str">
            <v>SE REEMPLAZA POR B22-001.3R1</v>
          </cell>
          <cell r="AD1225" t="str">
            <v>BAJA</v>
          </cell>
          <cell r="AE1225"/>
          <cell r="AF1225"/>
        </row>
        <row r="1226">
          <cell r="A1226" t="str">
            <v>CSE-IACSA-W4-019.1</v>
          </cell>
          <cell r="B1226" t="str">
            <v xml:space="preserve">WAL MART ARGENTINA S.R.L. </v>
          </cell>
          <cell r="C1226" t="str">
            <v>Licencia de Marca (Sistema Nº 5)</v>
          </cell>
          <cell r="D1226" t="str">
            <v>BAJA</v>
          </cell>
          <cell r="E1226"/>
          <cell r="F1226" t="str">
            <v>30678138300.</v>
          </cell>
          <cell r="G1226" t="str">
            <v>Bolivia 5831, C.A.B.A., Argentina.</v>
          </cell>
          <cell r="H1226" t="str">
            <v xml:space="preserve">Test Rite International Co., Ltd. // 1F, 2F, 5F, No. 23, Hsin Hu 3rd Rd., Nei Hu Dist., Taipei 114, Taiwan.
</v>
          </cell>
          <cell r="I1226" t="str">
            <v>Wuyi Loneed Tools Co.,Ltd. // Fenghuang Mountain Indutrial Park Donggan 321201 Wuyi, Zhejiang, P.R. China.</v>
          </cell>
          <cell r="J1226" t="str">
            <v>China.</v>
          </cell>
          <cell r="K1226" t="str">
            <v>Amoladora Angular.</v>
          </cell>
          <cell r="L1226" t="str">
            <v>HYPER TOUGH.</v>
          </cell>
          <cell r="M1226" t="str">
            <v>AQ15019G.</v>
          </cell>
          <cell r="N1226" t="str">
            <v>220V~, 50Hz, 710W, Clase II; øMax. 115mm, n:11500/min.</v>
          </cell>
          <cell r="O1226" t="str">
            <v>IEC 60745-1: 2006 (Ed. 4.0) + IEC 60745-2-3: 2006 (Ed. 2.0).</v>
          </cell>
          <cell r="P1226" t="str">
            <v>SE Nº 48884.</v>
          </cell>
          <cell r="Q1226" t="str">
            <v>IADEV S.A.</v>
          </cell>
          <cell r="R1226" t="str">
            <v>NA</v>
          </cell>
          <cell r="S1226" t="str">
            <v>NA</v>
          </cell>
          <cell r="T1226" t="str">
            <v>NA</v>
          </cell>
          <cell r="U1226" t="str">
            <v>NA</v>
          </cell>
          <cell r="V1226">
            <v>6</v>
          </cell>
          <cell r="W1226" t="str">
            <v>6.1</v>
          </cell>
          <cell r="X1226" t="str">
            <v xml:space="preserve">Herramientas de mano eléctricas </v>
          </cell>
          <cell r="Y1226">
            <v>43384</v>
          </cell>
          <cell r="Z1226"/>
          <cell r="AA1226">
            <v>44535</v>
          </cell>
          <cell r="AB1226">
            <v>44508</v>
          </cell>
          <cell r="AC1226" t="str">
            <v>ESPERANDO NOTA DE CANCELACION</v>
          </cell>
          <cell r="AD1226">
            <v>-1377</v>
          </cell>
          <cell r="AE1226"/>
          <cell r="AF1226"/>
        </row>
        <row r="1227">
          <cell r="A1227" t="str">
            <v>IACSA-T31-001.1</v>
          </cell>
          <cell r="B1227" t="str">
            <v>Tejada Hector Ruben Luis</v>
          </cell>
          <cell r="C1227" t="str">
            <v>Licencia de Marca (Sistema Nº 5)</v>
          </cell>
          <cell r="D1227" t="str">
            <v>BAJA</v>
          </cell>
          <cell r="E1227"/>
          <cell r="F1227">
            <v>20134825988</v>
          </cell>
          <cell r="G1227" t="str">
            <v>Conde 750, C.A.B.A., Argentina.</v>
          </cell>
          <cell r="H1227" t="str">
            <v>Dongguan Wahhing Electrical Appliance Co., Ltd. // Golddragon Industrial Zone, Sanzhong Village, Qingxi Town, Dongguan City, Guangdong Province, China..</v>
          </cell>
          <cell r="I1227" t="str">
            <v>Dongguan Wahhing Electrical Appliance Co., Ltd. // Golddragon Industrial Zone, Sanzhong Village, Qingxi Town, Dongguan City, Guangdong Province, China..</v>
          </cell>
          <cell r="J1227" t="str">
            <v>China.</v>
          </cell>
          <cell r="K1227" t="str">
            <v>Adaptador de CA</v>
          </cell>
          <cell r="L1227" t="str">
            <v>HORNBY</v>
          </cell>
          <cell r="M1227" t="str">
            <v>P9405W; P9205W; P9605W; SA1618-150120AR</v>
          </cell>
          <cell r="N1227" t="str">
            <v>Entrada: 100-240V~; 50/60Hz; 0,3A; Clase II; IP40;
Salida: 15Vdc; 1,2A</v>
          </cell>
          <cell r="O1227" t="str">
            <v>IEC 61558-1:2005 (Ed. 2.0) + A1:2009 + IEC 61558-2-7:2007 (Ed. 2.0) + IEC 61558-2-16:2009 (Ed. 1.0) + A1:2013</v>
          </cell>
          <cell r="P1227" t="str">
            <v>180713137GZU-001</v>
          </cell>
          <cell r="Q1227" t="str">
            <v>Intertek Testing Services Shenzhen Ltd. Guangzhou Branch</v>
          </cell>
          <cell r="R1227" t="str">
            <v>Intertek Testing Services (Singapore) Pte., Ltd.</v>
          </cell>
          <cell r="S1227" t="str">
            <v>SG ITS-16049</v>
          </cell>
          <cell r="T1227">
            <v>43353</v>
          </cell>
          <cell r="U1227" t="str">
            <v>Disp. 238-E 2017</v>
          </cell>
          <cell r="V1227">
            <v>4</v>
          </cell>
          <cell r="W1227" t="str">
            <v>4.4</v>
          </cell>
          <cell r="X1227" t="str">
            <v>Fuente de alimentación generales</v>
          </cell>
          <cell r="Y1227">
            <v>43390</v>
          </cell>
          <cell r="Z1227"/>
          <cell r="AA1227" t="str">
            <v>BAJA</v>
          </cell>
          <cell r="AB1227">
            <v>43969</v>
          </cell>
          <cell r="AC1227" t="str">
            <v>cambio de codificacion (CAMBIO INTERNO DE INTERTEK)</v>
          </cell>
          <cell r="AD1227" t="str">
            <v>-</v>
          </cell>
          <cell r="AE1227"/>
          <cell r="AF1227"/>
        </row>
        <row r="1228">
          <cell r="A1228" t="str">
            <v>IACSA-W4-015.1</v>
          </cell>
          <cell r="B1228" t="str">
            <v xml:space="preserve">WAL MART ARGENTINA S.R.L. </v>
          </cell>
          <cell r="C1228" t="str">
            <v>Licencia de Marca (Sistema Nº 5)</v>
          </cell>
          <cell r="D1228" t="str">
            <v>BAJA</v>
          </cell>
          <cell r="E1228"/>
          <cell r="F1228">
            <v>30678138300</v>
          </cell>
          <cell r="G1228" t="str">
            <v>Bolivia 5831, C.A.B.A., Argentina.</v>
          </cell>
          <cell r="H1228" t="str">
            <v>Shenzhen Autolion Electrical Appliances Technology Co., Ltd.// No.18, Luowu Road, Liulian Community, Pingdi Subdistrict, Longgang District, Shenzhen, China..</v>
          </cell>
          <cell r="I1228" t="str">
            <v>Shenzhen Autolion Electrical Appliances Technology Co., Ltd.// No.18, Luowu Road, Liulian Community, Pingdi Subdistrict, Longgang District, Shenzhen, China..</v>
          </cell>
          <cell r="J1228" t="str">
            <v>China.</v>
          </cell>
          <cell r="K1228" t="str">
            <v>Juguera</v>
          </cell>
          <cell r="L1228" t="str">
            <v>DURABRAND</v>
          </cell>
          <cell r="M1228" t="str">
            <v>KT-3367</v>
          </cell>
          <cell r="N1228" t="str">
            <v>220-240V~; 50/60Hz; 500W; 2A; Clase II</v>
          </cell>
          <cell r="O1228" t="str">
            <v>IEC 60335-1:2010 (Ed 5.0) + IEC 60335-2-14:2006 (Ed. 5.2)</v>
          </cell>
          <cell r="P1228" t="str">
            <v>AKX-09-18-3802</v>
          </cell>
          <cell r="Q1228" t="str">
            <v>LENOR S.R.L.</v>
          </cell>
          <cell r="R1228" t="str">
            <v>NA</v>
          </cell>
          <cell r="S1228" t="str">
            <v>NA</v>
          </cell>
          <cell r="T1228" t="str">
            <v>NA</v>
          </cell>
          <cell r="U1228" t="str">
            <v>NA</v>
          </cell>
          <cell r="V1228">
            <v>3</v>
          </cell>
          <cell r="W1228" t="str">
            <v>3.2</v>
          </cell>
          <cell r="X1228" t="str">
            <v>Electrodomésticos de uso en la Cocina</v>
          </cell>
          <cell r="Y1228">
            <v>43390</v>
          </cell>
          <cell r="Z1228"/>
          <cell r="AA1228" t="str">
            <v>BAJA</v>
          </cell>
          <cell r="AB1228">
            <v>43748</v>
          </cell>
          <cell r="AC1228" t="str">
            <v>No se comercializa mas el producto</v>
          </cell>
          <cell r="AD1228" t="str">
            <v>-</v>
          </cell>
          <cell r="AE1228"/>
          <cell r="AF1228"/>
        </row>
        <row r="1229">
          <cell r="A1229" t="str">
            <v>IACSA-A28-003.5</v>
          </cell>
          <cell r="B1229" t="str">
            <v>Ares S.A.</v>
          </cell>
          <cell r="C1229" t="str">
            <v>Licencia de Marca (Sistema Nº 5)</v>
          </cell>
          <cell r="D1229" t="str">
            <v>BAJA</v>
          </cell>
          <cell r="E1229"/>
          <cell r="F1229">
            <v>30642908304</v>
          </cell>
          <cell r="G1229" t="str">
            <v xml:space="preserve">Av. San Martin 1591, Rio Ceballos, Cordoba, Argentina.	</v>
          </cell>
          <cell r="H1229" t="str">
            <v xml:space="preserve">Raw Thrills Inc //  5441 Fargo Avenue Skokie, IL 60077 USA							</v>
          </cell>
          <cell r="I1229" t="str">
            <v>Partec Inc. //  9301 W. Belmont Avenue, Franklin Park, Estados Unidos..</v>
          </cell>
          <cell r="J1229" t="str">
            <v>Estados Unidos.</v>
          </cell>
          <cell r="K1229" t="str">
            <v xml:space="preserve">Máquina de entretenimiento			</v>
          </cell>
          <cell r="L1229" t="str">
            <v>Raw Thrills Inc.</v>
          </cell>
          <cell r="M1229" t="str">
            <v>Space Invaders Frenzy</v>
          </cell>
          <cell r="N1229" t="str">
            <v>230Vac; 50Hz; 2,5A; Clase I</v>
          </cell>
          <cell r="O1229" t="str">
            <v>IEC 60335-1:2010 (Ed 5.0) + A1: 2013 + IEC 60335-2-82:2002 (Ed 2.0) + A1:2008</v>
          </cell>
          <cell r="P1229" t="str">
            <v>102847173CHI-002</v>
          </cell>
          <cell r="Q1229" t="str">
            <v>Intertek Testing Services NA., Inc.</v>
          </cell>
          <cell r="R1229" t="str">
            <v>Intertek Testing Services NA Inc</v>
          </cell>
          <cell r="S1229" t="str">
            <v>102847173CHI-002</v>
          </cell>
          <cell r="T1229">
            <v>43269</v>
          </cell>
          <cell r="U1229" t="str">
            <v>Disp 760-2017</v>
          </cell>
          <cell r="V1229">
            <v>5</v>
          </cell>
          <cell r="W1229" t="str">
            <v>5.3</v>
          </cell>
          <cell r="X1229" t="str">
            <v>Consolas de juego/ mesas de juego.</v>
          </cell>
          <cell r="Y1229">
            <v>43391</v>
          </cell>
          <cell r="Z1229"/>
          <cell r="AA1229">
            <v>44215</v>
          </cell>
          <cell r="AB1229"/>
          <cell r="AC1229"/>
          <cell r="AD1229">
            <v>-1697</v>
          </cell>
          <cell r="AE1229"/>
          <cell r="AF1229"/>
        </row>
        <row r="1230">
          <cell r="A1230" t="str">
            <v>TC-IACSA-0181/009.2</v>
          </cell>
          <cell r="B1230" t="str">
            <v>Cencosud S.A.</v>
          </cell>
          <cell r="C1230" t="str">
            <v>Licencia de Tipo (Sistema Nº 4)</v>
          </cell>
          <cell r="D1230" t="str">
            <v>BAJA</v>
          </cell>
          <cell r="E1230"/>
          <cell r="F1230">
            <v>30590360763</v>
          </cell>
          <cell r="G1230" t="str">
            <v>Suipacha 1111 Piso 18, C.A.B.A., Argentina.</v>
          </cell>
          <cell r="H1230" t="str">
            <v>ZHONGSHAN FORCE LIGHTING FACTORY // No.2 Yihui 3Road, Maohui Industrial, Sisha, Hneglan town, Zhongshan City, Guangdong, China..</v>
          </cell>
          <cell r="I1230" t="str">
            <v>ZHONGSHAN FORCE LIGHTING FACTORY // No.2 Yihui 3Road, Maohui Industrial, Sisha, Hneglan town, Zhongshan City, Guangdong, China..</v>
          </cell>
          <cell r="J1230" t="str">
            <v>China.</v>
          </cell>
          <cell r="K1230" t="str">
            <v>Luminaria de techo con brazo móvil</v>
          </cell>
          <cell r="L1230" t="str">
            <v>ABITARE</v>
          </cell>
          <cell r="M1230" t="str">
            <v>1) MX51588-1S; 2) MX60280-3A</v>
          </cell>
          <cell r="N1230" t="str">
            <v>220-240V~; 50-60Hz; E27; Clase I; 1) 1x40W Max.; 2) 3x40W Max.</v>
          </cell>
          <cell r="O1230" t="str">
            <v>IEC 60598-1:2008 (Ed. 7.0) + IEC 60598-2-1:1979 + A1:1987 (Ed. 1.0)</v>
          </cell>
          <cell r="P1230" t="str">
            <v>BGB-08-18-2016</v>
          </cell>
          <cell r="Q1230" t="str">
            <v>LENOR S.R.L.</v>
          </cell>
          <cell r="R1230" t="str">
            <v>NA</v>
          </cell>
          <cell r="S1230" t="str">
            <v>NA</v>
          </cell>
          <cell r="T1230" t="str">
            <v>NA</v>
          </cell>
          <cell r="U1230" t="str">
            <v>NA</v>
          </cell>
          <cell r="V1230">
            <v>2</v>
          </cell>
          <cell r="W1230" t="str">
            <v>2.1</v>
          </cell>
          <cell r="X1230" t="str">
            <v xml:space="preserve">Luminaria: artefacto completo </v>
          </cell>
          <cell r="Y1230">
            <v>43391</v>
          </cell>
          <cell r="Z1230"/>
          <cell r="AA1230" t="str">
            <v>BAJA</v>
          </cell>
          <cell r="AB1230">
            <v>44187</v>
          </cell>
          <cell r="AC1230">
            <v>0</v>
          </cell>
          <cell r="AD1230" t="str">
            <v>-</v>
          </cell>
          <cell r="AE1230"/>
          <cell r="AF1230"/>
        </row>
        <row r="1231">
          <cell r="A1231" t="str">
            <v>TC-IACSA-0181/010.2</v>
          </cell>
          <cell r="B1231" t="str">
            <v>Cencosud S.A.</v>
          </cell>
          <cell r="C1231" t="str">
            <v>Licencia de Tipo (Sistema Nº 4)</v>
          </cell>
          <cell r="D1231" t="str">
            <v>BAJA</v>
          </cell>
          <cell r="E1231"/>
          <cell r="F1231">
            <v>30590360763</v>
          </cell>
          <cell r="G1231" t="str">
            <v>Suipacha 1111 Piso 18, C.A.B.A., Argentina.</v>
          </cell>
          <cell r="H1231" t="str">
            <v>ZHONGSHAN FORCE LIGHTING FACTORY // No.2 Yihui 3Road, Maohui Industrial, Sisha, Hneglan town, Zhongshan City, Guangdong, China..</v>
          </cell>
          <cell r="I1231" t="str">
            <v>ZHONGSHAN FORCE LIGHTING FACTORY // No.2 Yihui 3Road, Maohui Industrial, Sisha, Hneglan town, Zhongshan City, Guangdong, China..</v>
          </cell>
          <cell r="J1231" t="str">
            <v>China.</v>
          </cell>
          <cell r="K1231" t="str">
            <v>Luminaria de mesa</v>
          </cell>
          <cell r="L1231" t="str">
            <v>ABITARE</v>
          </cell>
          <cell r="M1231" t="str">
            <v>MT60392-1; MT60392A-1</v>
          </cell>
          <cell r="N1231" t="str">
            <v>220-240V~; 50-60Hz; E27; 1x40W; Clase II.</v>
          </cell>
          <cell r="O1231" t="str">
            <v>IEC 60598-1:2014 (Ed. 8.0) + IEC 60598-2-4:1997 (Ed. 1.0)</v>
          </cell>
          <cell r="P1231" t="str">
            <v>BGB-08-18-2015</v>
          </cell>
          <cell r="Q1231" t="str">
            <v>LENOR S.R.L.</v>
          </cell>
          <cell r="R1231" t="str">
            <v>NA</v>
          </cell>
          <cell r="S1231" t="str">
            <v>NA</v>
          </cell>
          <cell r="T1231" t="str">
            <v>NA</v>
          </cell>
          <cell r="U1231" t="str">
            <v>NA</v>
          </cell>
          <cell r="V1231">
            <v>2</v>
          </cell>
          <cell r="W1231" t="str">
            <v>2.1</v>
          </cell>
          <cell r="X1231" t="str">
            <v xml:space="preserve">Luminaria: artefacto completo </v>
          </cell>
          <cell r="Y1231">
            <v>43391</v>
          </cell>
          <cell r="Z1231"/>
          <cell r="AA1231" t="str">
            <v>BAJA</v>
          </cell>
          <cell r="AB1231">
            <v>43738</v>
          </cell>
          <cell r="AC1231" t="str">
            <v>NA</v>
          </cell>
          <cell r="AD1231" t="str">
            <v>-</v>
          </cell>
          <cell r="AE1231"/>
          <cell r="AF1231"/>
        </row>
        <row r="1232">
          <cell r="A1232" t="str">
            <v>TCSE-IACSA-0158/001.2</v>
          </cell>
          <cell r="B1232" t="str">
            <v>e-fra IN S.A.</v>
          </cell>
          <cell r="C1232" t="str">
            <v>Licencia de Tipo (Sistema Nº 4)</v>
          </cell>
          <cell r="D1232" t="str">
            <v>BAJA</v>
          </cell>
          <cell r="E1232"/>
          <cell r="F1232" t="str">
            <v>30711527210.</v>
          </cell>
          <cell r="G1232" t="str">
            <v>Adolfo Alsina 1386, C.A.B.A., Argentina.</v>
          </cell>
          <cell r="H1232" t="str">
            <v>Hangzhou Wistar Mechanical &amp; Electric Technology CO. LTD. // No. 290 Renliang Road, Yuhang, Hangzhou 311107, China.</v>
          </cell>
          <cell r="I1232" t="str">
            <v>Hangzhou Wistar Mechanical &amp; Electric Technology CO. LTD. // No. 290 Renliang Road, Yuhang, Hangzhou 311107, China.</v>
          </cell>
          <cell r="J1232" t="str">
            <v>China.</v>
          </cell>
          <cell r="K1232" t="str">
            <v>Motor Tubular.</v>
          </cell>
          <cell r="L1232" t="str">
            <v>WISTAR.</v>
          </cell>
          <cell r="M1232" t="str">
            <v>(1) WSER40Q-3/28; (2) WSER50Q-5/28; (3) WSER50-10/17.</v>
          </cell>
          <cell r="N1232" t="str">
            <v>230V~; 50Hz; Clase I; IP44.
 (1) 0.43A, 99W; (2) 0.55A, 126W; (3) 0.68A, 155W.</v>
          </cell>
          <cell r="O1232" t="str">
            <v>IEC 60335-1: 2010 (Ed. 5.0) + IEC 60335-2-97: 2009 (Ed. 2.2).</v>
          </cell>
          <cell r="P1232" t="str">
            <v>SE N° 08418; SE N° 08418/A .</v>
          </cell>
          <cell r="Q1232" t="str">
            <v>LADET S.A.</v>
          </cell>
          <cell r="R1232" t="str">
            <v>NA</v>
          </cell>
          <cell r="S1232" t="str">
            <v>NA</v>
          </cell>
          <cell r="T1232" t="str">
            <v>NA</v>
          </cell>
          <cell r="U1232" t="str">
            <v>NA</v>
          </cell>
          <cell r="V1232">
            <v>6</v>
          </cell>
          <cell r="W1232" t="str">
            <v>6.8</v>
          </cell>
          <cell r="X1232" t="str">
            <v>Motores Tubulares de Cortina</v>
          </cell>
          <cell r="Y1232">
            <v>43391</v>
          </cell>
          <cell r="Z1232"/>
          <cell r="AA1232">
            <v>44688</v>
          </cell>
          <cell r="AB1232">
            <v>44805</v>
          </cell>
          <cell r="AC1232" t="str">
            <v>NO CUMPLE CON TIEMPOS DE VIGILANCIA</v>
          </cell>
          <cell r="AD1232">
            <v>-1224</v>
          </cell>
          <cell r="AE1232"/>
          <cell r="AF1232"/>
        </row>
        <row r="1233">
          <cell r="A1233" t="str">
            <v>TC-IACSA-0181/008.1</v>
          </cell>
          <cell r="B1233" t="str">
            <v>Cencosud S.A.</v>
          </cell>
          <cell r="C1233" t="str">
            <v>Licencia de Tipo (Sistema Nº 4)</v>
          </cell>
          <cell r="D1233" t="str">
            <v>BAJA</v>
          </cell>
          <cell r="E1233"/>
          <cell r="F1233">
            <v>30590360763</v>
          </cell>
          <cell r="G1233" t="str">
            <v>Suipacha 1111 Piso 18, C.A.B.A., Argentina.</v>
          </cell>
          <cell r="H1233" t="str">
            <v>Zhanmei lighting appliance factory // Building D the Third Industrial Park Zhuyuan Xiaolan Town Zhongshan City Guangdong China..</v>
          </cell>
          <cell r="I1233" t="str">
            <v>Zhanmei lighting appliance factory // Building D the Third Industrial Park Zhuyuan Xiaolan Town Zhongshan City Guangdong China..</v>
          </cell>
          <cell r="J1233" t="str">
            <v>China.</v>
          </cell>
          <cell r="K1233" t="str">
            <v>Luminaria de mesa</v>
          </cell>
          <cell r="L1233" t="str">
            <v>ABITARE</v>
          </cell>
          <cell r="M1233" t="str">
            <v>MT12065-1 ; MT15031-1A ; MT12073-1P ; MT12073-1B</v>
          </cell>
          <cell r="N1233" t="str">
            <v>220-240Vca; 50/60Hz; E14; 15W; Clase II</v>
          </cell>
          <cell r="O1233" t="str">
            <v>IEC 60598-1:2014 (Ed. 8.0) + 60598-2-4:1997 (Ed. 1.0)</v>
          </cell>
          <cell r="P1233" t="str">
            <v>BGB-07-18-8942</v>
          </cell>
          <cell r="Q1233" t="str">
            <v>LENOR S.R.L.</v>
          </cell>
          <cell r="R1233" t="str">
            <v>NA</v>
          </cell>
          <cell r="S1233" t="str">
            <v>NA</v>
          </cell>
          <cell r="T1233" t="str">
            <v>NA</v>
          </cell>
          <cell r="U1233" t="str">
            <v>NA</v>
          </cell>
          <cell r="V1233">
            <v>2</v>
          </cell>
          <cell r="W1233" t="str">
            <v>2.1</v>
          </cell>
          <cell r="X1233" t="str">
            <v xml:space="preserve">Luminaria: artefacto completo </v>
          </cell>
          <cell r="Y1233">
            <v>43392</v>
          </cell>
          <cell r="Z1233"/>
          <cell r="AA1233" t="str">
            <v>BAJA</v>
          </cell>
          <cell r="AB1233">
            <v>44141</v>
          </cell>
          <cell r="AC1233" t="str">
            <v>CAMBIO EN LA CODIFICACION INTERNA</v>
          </cell>
          <cell r="AD1233" t="str">
            <v>-</v>
          </cell>
          <cell r="AE1233"/>
          <cell r="AF1233"/>
        </row>
        <row r="1234">
          <cell r="A1234" t="str">
            <v>TC-IACSA-0181/009.1</v>
          </cell>
          <cell r="B1234" t="str">
            <v>Cencosud S.A.</v>
          </cell>
          <cell r="C1234" t="str">
            <v>Licencia de Tipo (Sistema Nº 4)</v>
          </cell>
          <cell r="D1234" t="str">
            <v>BAJA</v>
          </cell>
          <cell r="E1234"/>
          <cell r="F1234">
            <v>30590360763</v>
          </cell>
          <cell r="G1234" t="str">
            <v>Suipacha 1111 Piso 18, C.A.B.A., Argentina.</v>
          </cell>
          <cell r="H1234" t="str">
            <v>ZHONGSHAN FORCE LIGHTING FACTORY // No.2 Yihui 3Road, Maohui Industrial, Sisha, Hneglan town, Zhongshan City, Guangdong, China..</v>
          </cell>
          <cell r="I1234" t="str">
            <v>ZHONGSHAN FORCE LIGHTING FACTORY // No.2 Yihui 3Road, Maohui Industrial, Sisha, Hneglan town, Zhongshan City, Guangdong, China..</v>
          </cell>
          <cell r="J1234" t="str">
            <v>China.</v>
          </cell>
          <cell r="K1234" t="str">
            <v>Luminaria colgante</v>
          </cell>
          <cell r="L1234" t="str">
            <v>ABITARE</v>
          </cell>
          <cell r="M1234" t="str">
            <v>1) MD17058-1; MD17098-1; MD42219-1; MD42346C-1; MD42857-1D; MD42857-1A; MD42934B-1S; MD50042A-1M; MD50595B-1A; MD50986-1; MD51596-1S; MD51734A-1L; MD51734C-1L; MD51868C-1; MD51996C-1; MD9023-1; 2) MX42892-2B</v>
          </cell>
          <cell r="N1234" t="str">
            <v>220-240 Vca ; 50-60 Hz; E27; 1) 1x40W; 2) 2x40W; Clase I.</v>
          </cell>
          <cell r="O1234" t="str">
            <v>IEC 60598-1:2008 (Ed. 7.0) + IEC 60598-2-1: 1979 (Ed. 1.0) + A1:1987</v>
          </cell>
          <cell r="P1234" t="str">
            <v>BGB-08-18-2014</v>
          </cell>
          <cell r="Q1234" t="str">
            <v>LENOR S.R.L.</v>
          </cell>
          <cell r="R1234" t="str">
            <v>NA</v>
          </cell>
          <cell r="S1234" t="str">
            <v>NA</v>
          </cell>
          <cell r="T1234" t="str">
            <v>NA</v>
          </cell>
          <cell r="U1234" t="str">
            <v>NA</v>
          </cell>
          <cell r="V1234">
            <v>2</v>
          </cell>
          <cell r="W1234" t="str">
            <v>2.1</v>
          </cell>
          <cell r="X1234" t="str">
            <v xml:space="preserve">Luminaria: artefacto completo </v>
          </cell>
          <cell r="Y1234">
            <v>43392</v>
          </cell>
          <cell r="Z1234"/>
          <cell r="AA1234" t="str">
            <v>BAJA</v>
          </cell>
          <cell r="AB1234">
            <v>43523</v>
          </cell>
          <cell r="AC1234" t="str">
            <v>Adicion de modelos</v>
          </cell>
          <cell r="AD1234" t="str">
            <v>-</v>
          </cell>
          <cell r="AE1234"/>
          <cell r="AF1234"/>
        </row>
        <row r="1235">
          <cell r="A1235" t="str">
            <v>TC-IACSA-0229/001.1</v>
          </cell>
          <cell r="B1235" t="str">
            <v>EDUARDO PICCINI S.R.L.</v>
          </cell>
          <cell r="C1235" t="str">
            <v>Licencia de Tipo (Sistema Nº 4)</v>
          </cell>
          <cell r="D1235" t="str">
            <v>BAJA</v>
          </cell>
          <cell r="E1235"/>
          <cell r="F1235">
            <v>30715225898</v>
          </cell>
          <cell r="G1235" t="str">
            <v>Av. Italia 900, Malagueño, Santa Maria, Córdoba, Argentina.</v>
          </cell>
          <cell r="H1235" t="str">
            <v>Toscano Linea Electrónica S.L.  //  Autovía a-92, Km. 6,5 - 41500, Alcalá de Guadaíra, Sevilla, España.</v>
          </cell>
          <cell r="I1235" t="str">
            <v>Toscano Linea Electrónica S.L.  //  Autovía a-92, Km. 6,5 - 41500, Alcalá de Guadaíra, Sevilla, España.</v>
          </cell>
          <cell r="J1235" t="str">
            <v>España.</v>
          </cell>
          <cell r="K1235" t="str">
            <v>Módulo De Control.</v>
          </cell>
          <cell r="L1235" t="str">
            <v>Toscano.</v>
          </cell>
          <cell r="M1235" t="str">
            <v>1) TPM-POOL; B) TPM-POOL-B.</v>
          </cell>
          <cell r="N1235" t="str">
            <v>230Vac, 50/60Hz, Salida Bomba: 230V / 14A Máx. µ, Salida Iluminación:  230V / 5A Máx. µ, IP20.</v>
          </cell>
          <cell r="O1235" t="str">
            <v>IEC 60730-1: 2003 (Ed. 3.1)</v>
          </cell>
          <cell r="P1235" t="str">
            <v>SE Nº 51906</v>
          </cell>
          <cell r="Q1235" t="str">
            <v>IADEV S.A.</v>
          </cell>
          <cell r="R1235" t="str">
            <v>NA</v>
          </cell>
          <cell r="S1235" t="str">
            <v>NA</v>
          </cell>
          <cell r="T1235" t="str">
            <v>NA</v>
          </cell>
          <cell r="U1235" t="str">
            <v>NA</v>
          </cell>
          <cell r="V1235">
            <v>1</v>
          </cell>
          <cell r="W1235" t="str">
            <v>1.5</v>
          </cell>
          <cell r="X1235" t="str">
            <v>Dispositivos de protección y maniobra .</v>
          </cell>
          <cell r="Y1235">
            <v>43392</v>
          </cell>
          <cell r="Z1235"/>
          <cell r="AA1235">
            <v>44266</v>
          </cell>
          <cell r="AB1235"/>
          <cell r="AC1235"/>
          <cell r="AD1235">
            <v>-1646</v>
          </cell>
          <cell r="AE1235"/>
          <cell r="AF1235"/>
        </row>
        <row r="1236">
          <cell r="A1236" t="str">
            <v>TC-IACSA-0181/010.1</v>
          </cell>
          <cell r="B1236" t="str">
            <v>Cencosud S.A.</v>
          </cell>
          <cell r="C1236" t="str">
            <v>Licencia de Tipo (Sistema Nº 4)</v>
          </cell>
          <cell r="D1236" t="str">
            <v>BAJA</v>
          </cell>
          <cell r="E1236"/>
          <cell r="F1236">
            <v>30590360763</v>
          </cell>
          <cell r="G1236" t="str">
            <v>Suipacha 1111 Piso 18, C.A.B.A., Argentina.</v>
          </cell>
          <cell r="H1236" t="str">
            <v>ZHONGSHAN FORCE LIGHTING FACTORY // No.2 Yihui 3Road, Maohui Industrial, Sisha, Hneglan town, Zhongshan City, Guangdong, China..</v>
          </cell>
          <cell r="I1236" t="str">
            <v>ZHONGSHAN FORCE LIGHTING FACTORY // No.2 Yihui 3Road, Maohui Industrial, Sisha, Hneglan town, Zhongshan City, Guangdong, China..</v>
          </cell>
          <cell r="J1236" t="str">
            <v>China.</v>
          </cell>
          <cell r="K1236" t="str">
            <v>Luminaria de mesa</v>
          </cell>
          <cell r="L1236" t="str">
            <v>ABITARE</v>
          </cell>
          <cell r="M1236" t="str">
            <v>MT60395C-1S</v>
          </cell>
          <cell r="N1236" t="str">
            <v>220-240V~; 50-60Hz; E14; 1x40W Max.; Clase II</v>
          </cell>
          <cell r="O1236" t="str">
            <v>IEC 60598-1:2014 (Ed. 8.0) + 60598-2-4:1997 (Ed. 1.0)</v>
          </cell>
          <cell r="P1236" t="str">
            <v>BGB-08-18-2012</v>
          </cell>
          <cell r="Q1236" t="str">
            <v>LENOR S.R.L.</v>
          </cell>
          <cell r="R1236" t="str">
            <v>NA</v>
          </cell>
          <cell r="S1236" t="str">
            <v>NA</v>
          </cell>
          <cell r="T1236" t="str">
            <v>NA</v>
          </cell>
          <cell r="U1236" t="str">
            <v>NA</v>
          </cell>
          <cell r="V1236">
            <v>2</v>
          </cell>
          <cell r="W1236" t="str">
            <v>2.1</v>
          </cell>
          <cell r="X1236" t="str">
            <v xml:space="preserve">Luminaria: artefacto completo </v>
          </cell>
          <cell r="Y1236">
            <v>43396</v>
          </cell>
          <cell r="Z1236"/>
          <cell r="AA1236" t="str">
            <v>BAJA</v>
          </cell>
          <cell r="AB1236">
            <v>43724</v>
          </cell>
          <cell r="AC1236" t="str">
            <v>NA</v>
          </cell>
          <cell r="AD1236" t="str">
            <v>-</v>
          </cell>
          <cell r="AE1236"/>
          <cell r="AF1236"/>
        </row>
        <row r="1237">
          <cell r="A1237" t="str">
            <v>IACSA-K8-001.1</v>
          </cell>
          <cell r="B1237" t="str">
            <v>KEE &amp; GO S.A.</v>
          </cell>
          <cell r="C1237" t="str">
            <v>Licencia de Marca (Sistema Nº 5)</v>
          </cell>
          <cell r="D1237" t="str">
            <v>BAJA</v>
          </cell>
          <cell r="E1237"/>
          <cell r="F1237">
            <v>30714981265</v>
          </cell>
          <cell r="G1237" t="str">
            <v>Gallo 1519, 3er piso, C.A.B.A., Buenos Aires, Argentina.</v>
          </cell>
          <cell r="H1237" t="str">
            <v>Brandools bv// Plein 1945 nr. 27, 1251 MA, Laren (NH), The Netherlands.</v>
          </cell>
          <cell r="I1237" t="str">
            <v>Dongguan All-line Electronic Co., Ltd.// No.340 GongYeDa Road, Lingtou District, Qiaotou Town, Dongguan, Guangdong, China..</v>
          </cell>
          <cell r="J1237" t="str">
            <v>China.</v>
          </cell>
          <cell r="K1237" t="str">
            <v>Prolongador Eléctrico con USB</v>
          </cell>
          <cell r="L1237" t="str">
            <v>STANLEY</v>
          </cell>
          <cell r="M1237" t="str">
            <v>SXECAD1JQCE; SXECAA2JIJE; SXECAD1JQDE; SXECAA2JIEE; SXECAE4KIJE; SXECAE4KICE</v>
          </cell>
          <cell r="N1237" t="str">
            <v>220 V ~; 50 Hz; 10 A (Max.); 2400 W (Max.).
Características eléctricas de salida USB: 5 Vcc; 2,3 A.</v>
          </cell>
          <cell r="O1237" t="str">
            <v>IRAM 2239 (Ed. 1.0) + IEC 60950 2013 (Ed. 3.0)</v>
          </cell>
          <cell r="P1237" t="str">
            <v xml:space="preserve">SE N° 48131 + SE N° 48132 </v>
          </cell>
          <cell r="Q1237" t="str">
            <v>IADEV S.A.</v>
          </cell>
          <cell r="R1237" t="str">
            <v>NA</v>
          </cell>
          <cell r="S1237" t="str">
            <v>NA</v>
          </cell>
          <cell r="T1237" t="str">
            <v>NA</v>
          </cell>
          <cell r="U1237" t="str">
            <v>NA</v>
          </cell>
          <cell r="V1237">
            <v>1</v>
          </cell>
          <cell r="W1237" t="str">
            <v>1.5</v>
          </cell>
          <cell r="X1237" t="str">
            <v xml:space="preserve">Dispositivos de protección y maniobra </v>
          </cell>
          <cell r="Y1237">
            <v>43396</v>
          </cell>
          <cell r="Z1237"/>
          <cell r="AA1237" t="str">
            <v>BAJA</v>
          </cell>
          <cell r="AB1237">
            <v>43753</v>
          </cell>
          <cell r="AC1237" t="str">
            <v>no se importará mas el producto</v>
          </cell>
          <cell r="AD1237" t="str">
            <v>-</v>
          </cell>
          <cell r="AE1237"/>
          <cell r="AF1237"/>
        </row>
        <row r="1238">
          <cell r="A1238" t="str">
            <v>IACSA-K8-001.2</v>
          </cell>
          <cell r="B1238" t="str">
            <v>KEE &amp; GO S.A.</v>
          </cell>
          <cell r="C1238" t="str">
            <v>Licencia de Marca (Sistema Nº 5)</v>
          </cell>
          <cell r="D1238" t="str">
            <v>BAJA</v>
          </cell>
          <cell r="E1238"/>
          <cell r="F1238">
            <v>30714981265</v>
          </cell>
          <cell r="G1238" t="str">
            <v>Gallo 1519, 3er piso, C.A.B.A., Buenos Aires, Argentina.</v>
          </cell>
          <cell r="H1238" t="str">
            <v>Brandools bv// Plein 1945 nr. 27, 1251 MA, Laren (NH), The Netherlands.</v>
          </cell>
          <cell r="I1238" t="str">
            <v>Dongguan All-line Electronic Co., Ltd.// No.340 GongYeDa Road, Lingtou District, Qiaotou Town, Dongguan, Guangdong, China..</v>
          </cell>
          <cell r="J1238" t="str">
            <v>China.</v>
          </cell>
          <cell r="K1238" t="str">
            <v>Prolongador Eléctrico</v>
          </cell>
          <cell r="L1238" t="str">
            <v>STANLEY</v>
          </cell>
          <cell r="M1238" t="str">
            <v>SXECAD1IQCE; SXECAA1IQFE; SXECAD1IQDE; SXECAA1IQEE</v>
          </cell>
          <cell r="N1238" t="str">
            <v>220 V ~; 50 Hz; 10 A (Max.); 2400 W (Max.).</v>
          </cell>
          <cell r="O1238" t="str">
            <v>IRAM 2239 (Ed. 1.0)</v>
          </cell>
          <cell r="P1238" t="str">
            <v xml:space="preserve">SE N° 48130 </v>
          </cell>
          <cell r="Q1238" t="str">
            <v>IADEV S.A.</v>
          </cell>
          <cell r="R1238" t="str">
            <v>NA</v>
          </cell>
          <cell r="S1238" t="str">
            <v>NA</v>
          </cell>
          <cell r="T1238" t="str">
            <v>NA</v>
          </cell>
          <cell r="U1238" t="str">
            <v>NA</v>
          </cell>
          <cell r="V1238">
            <v>1</v>
          </cell>
          <cell r="W1238" t="str">
            <v>1.5</v>
          </cell>
          <cell r="X1238" t="str">
            <v xml:space="preserve">Dispositivos de protección y maniobra </v>
          </cell>
          <cell r="Y1238">
            <v>43396</v>
          </cell>
          <cell r="Z1238"/>
          <cell r="AA1238" t="str">
            <v>BAJA</v>
          </cell>
          <cell r="AB1238">
            <v>43753</v>
          </cell>
          <cell r="AC1238" t="str">
            <v>no se importará mas el producto</v>
          </cell>
          <cell r="AD1238" t="str">
            <v>-</v>
          </cell>
          <cell r="AE1238"/>
          <cell r="AF1238"/>
        </row>
        <row r="1239">
          <cell r="A1239" t="str">
            <v>IACSA-M13-002.5</v>
          </cell>
          <cell r="B1239" t="str">
            <v>Motorola Solutions Argentina S.A.</v>
          </cell>
          <cell r="C1239" t="str">
            <v>Licencia de Marca (Sistema Nº 5)</v>
          </cell>
          <cell r="D1239" t="str">
            <v>BAJA</v>
          </cell>
          <cell r="E1239"/>
          <cell r="F1239">
            <v>30662053534</v>
          </cell>
          <cell r="G1239" t="str">
            <v>Av. Del Libertador 1855, Vicente López, Buenos Aires, Argentina.</v>
          </cell>
          <cell r="H1239" t="str">
            <v>Dongguan Leader Electronics INC. // No. 1, Industrial Area, Tang Xia Town, Dong Guan City, Guang Dong Province, China..</v>
          </cell>
          <cell r="I1239" t="str">
            <v>Dongguan Leader Electronics Inc. // No. 1, Industrial Area, Tang Xia Town, Dong Guan City, Guang Dong Province, China..</v>
          </cell>
          <cell r="J1239" t="str">
            <v>China.</v>
          </cell>
          <cell r="K1239" t="str">
            <v>Fuente de alimentación / cargador de baterías para computadoras, modems y routers, equipamiento de telefonía y radios e impresoras.</v>
          </cell>
          <cell r="L1239" t="str">
            <v>Motorola</v>
          </cell>
          <cell r="M1239" t="str">
            <v>MU08-L050150-A4; PS000150A35; PS000150A05; PS000150A25; PS000150A15</v>
          </cell>
          <cell r="N1239" t="str">
            <v>Entrada: 100-240V~; 50/60Hz; 0,25A; Clase II.
Salida: 5,0Vdc; 1,5A.</v>
          </cell>
          <cell r="O1239" t="str">
            <v>IEC 60950-1:2005 (Ed. 2.0) + A1:2009 + A2:2013</v>
          </cell>
          <cell r="P1239" t="str">
            <v>151000198TWN-001</v>
          </cell>
          <cell r="Q1239" t="str">
            <v>Intertek Testing Services Taiwan Ltd.</v>
          </cell>
          <cell r="R1239" t="str">
            <v>Intertek SEMKO AB</v>
          </cell>
          <cell r="S1239" t="str">
            <v>SE-82314</v>
          </cell>
          <cell r="T1239">
            <v>42425</v>
          </cell>
          <cell r="U1239" t="str">
            <v xml:space="preserve">Disp. 913-E 2017 </v>
          </cell>
          <cell r="V1239">
            <v>4</v>
          </cell>
          <cell r="W1239" t="str">
            <v>4.2</v>
          </cell>
          <cell r="X1239" t="str">
            <v>Fuente de alimentación para equipos de tecnología de la información</v>
          </cell>
          <cell r="Y1239">
            <v>43402</v>
          </cell>
          <cell r="Z1239"/>
          <cell r="AA1239" t="str">
            <v>BAJA</v>
          </cell>
          <cell r="AB1239">
            <v>43908</v>
          </cell>
          <cell r="AC1239" t="str">
            <v>cambio de codificacion (CAMBIO INTERNO DE INTERTEK)</v>
          </cell>
          <cell r="AD1239" t="str">
            <v>BAJA</v>
          </cell>
          <cell r="AE1239"/>
          <cell r="AF1239"/>
        </row>
        <row r="1240">
          <cell r="A1240" t="str">
            <v>TC-IACSA-0202/001.1</v>
          </cell>
          <cell r="B1240" t="str">
            <v>Alibaba S.R.L.</v>
          </cell>
          <cell r="C1240" t="str">
            <v>Licencia de Tipo (Sistema Nº 4)</v>
          </cell>
          <cell r="D1240" t="str">
            <v>BAJA</v>
          </cell>
          <cell r="E1240"/>
          <cell r="F1240">
            <v>30516712593</v>
          </cell>
          <cell r="G1240" t="str">
            <v>J.E. Pte. Uriburu 215, C.A.B.A., Buenos Aires, Argentina.</v>
          </cell>
          <cell r="H1240" t="str">
            <v>DONGGUAN CITY WANCHENG ELECTRONICS CO., LTD. // PHOENIX ROAD, PHOENIX TOWN, FENGGANG, GUANGDONG, China..</v>
          </cell>
          <cell r="I1240" t="str">
            <v>DONGGUAN CITY WANCHENG ELECTRONICS CO., LTD. // PHOENIX ROAD, PHOENIX TOWN, FENGGANG, GUANGDONG, China..</v>
          </cell>
          <cell r="J1240" t="str">
            <v>China.</v>
          </cell>
          <cell r="K1240" t="str">
            <v>Fuente de alimentación para equipos de tecnología de la información.</v>
          </cell>
          <cell r="L1240" t="str">
            <v>Royalcell</v>
          </cell>
          <cell r="M1240" t="str">
            <v>1) RC3002000A; RC-3002000E; RC3002000B; RC3002000C; RC3002000D; RC3002000F;
2) RC3001000A; RC-3001000E; RC3001000B; RC3001000C; RC3001000D; RC3001000F;
RC3001000G; RC3001000H</v>
          </cell>
          <cell r="N1240" t="str">
            <v>Entrada: 100-240V~; 50/60Hz; 0,3A; Clase II
Salida: 5Vcc; 2A</v>
          </cell>
          <cell r="O1240" t="str">
            <v>IEC 60950-1:2005 (Ed. 2.0) + A1:2009</v>
          </cell>
          <cell r="P1240" t="str">
            <v>49523-1810-84010 + 49523-1810-84010 AMD1</v>
          </cell>
          <cell r="Q1240" t="str">
            <v>SHITSUKE S.R.L.</v>
          </cell>
          <cell r="R1240" t="str">
            <v>NA</v>
          </cell>
          <cell r="S1240" t="str">
            <v>NA</v>
          </cell>
          <cell r="T1240" t="str">
            <v>NA</v>
          </cell>
          <cell r="U1240" t="str">
            <v>NA</v>
          </cell>
          <cell r="V1240">
            <v>4</v>
          </cell>
          <cell r="W1240" t="str">
            <v>4.2</v>
          </cell>
          <cell r="X1240" t="str">
            <v>Fuente de alimentación para equipos de tecnología de la información</v>
          </cell>
          <cell r="Y1240">
            <v>43404</v>
          </cell>
          <cell r="Z1240"/>
          <cell r="AA1240" t="str">
            <v>BAJA</v>
          </cell>
          <cell r="AB1240">
            <v>43642</v>
          </cell>
          <cell r="AC1240" t="str">
            <v xml:space="preserve">Agregado de modelos
</v>
          </cell>
          <cell r="AD1240" t="str">
            <v>-</v>
          </cell>
          <cell r="AE1240"/>
          <cell r="AF1240"/>
        </row>
        <row r="1241">
          <cell r="A1241" t="str">
            <v>IACSA-U3-001.1</v>
          </cell>
          <cell r="B1241" t="str">
            <v>Uriarte Taldea S.A.</v>
          </cell>
          <cell r="C1241" t="str">
            <v>Licencia de Marca (Sistema Nº 5)</v>
          </cell>
          <cell r="D1241" t="str">
            <v>BAJA</v>
          </cell>
          <cell r="E1241"/>
          <cell r="F1241">
            <v>30658325104</v>
          </cell>
          <cell r="G1241" t="str">
            <v>Defensa 2616, El Talar (1618), Buenos Aires, Argentina.</v>
          </cell>
          <cell r="H1241" t="str">
            <v>GREE ELECTRIC APPLIANCES, INC. OF ZHUHAI</v>
          </cell>
          <cell r="I1241" t="str">
            <v>Gree Electric Appliances, Inc. of Zhuhai //  West Jinji Road, Qianshan, Zhuhai, Guangdong, China..</v>
          </cell>
          <cell r="J1241" t="str">
            <v>China.</v>
          </cell>
          <cell r="K1241" t="str">
            <v>Aire Acondicionado tipo SPLIT / Frio - Calor</v>
          </cell>
          <cell r="L1241" t="str">
            <v>GREE</v>
          </cell>
          <cell r="M1241" t="str">
            <v>1) GWH12ACC-K3DNA2B/I; GWH12ACC-K3DNA2B/E;
2) GWH18ACD-K3DNA2E/I; GWH18ACD-K3DNA2E/E;
3) GWH24ACE-K3DNA2B/I; GWH24ACE-K3DNA2B/E;
4) GWH09ACB-K3DNA2B/I; GWH09ACB-K3DNA2B/E</v>
          </cell>
          <cell r="N1241" t="str">
            <v>220-240V~; 50Hz; Clase I; Unidad Interior: IPX0; Unidad Exterior: IPX4; 
Máx. Presión de descarga: 4,3Mpa; Máx. Presión de succión: 2,5Mpa; Clase Climatica: T1;
Ver Anexo I.</v>
          </cell>
          <cell r="O1241" t="str">
            <v>IEC 60335-1:2001 (Ed. 4.0) + A1:2004 + A2:2006 + IEC 60335-2-40:2005 (Ed 4.2)</v>
          </cell>
          <cell r="P1241" t="str">
            <v xml:space="preserve"> SE Nº 47856/A</v>
          </cell>
          <cell r="Q1241" t="str">
            <v>IADEV S.A.</v>
          </cell>
          <cell r="R1241" t="str">
            <v>NA</v>
          </cell>
          <cell r="S1241" t="str">
            <v>NA</v>
          </cell>
          <cell r="T1241" t="str">
            <v>NA</v>
          </cell>
          <cell r="U1241" t="str">
            <v>NA</v>
          </cell>
          <cell r="V1241">
            <v>3</v>
          </cell>
          <cell r="W1241" t="str">
            <v>3.1</v>
          </cell>
          <cell r="X1241" t="str">
            <v>Climatización</v>
          </cell>
          <cell r="Y1241">
            <v>43409</v>
          </cell>
          <cell r="Z1241"/>
          <cell r="AA1241" t="str">
            <v>BAJA</v>
          </cell>
          <cell r="AB1241">
            <v>43419</v>
          </cell>
          <cell r="AC1241" t="str">
            <v>NA</v>
          </cell>
          <cell r="AD1241" t="str">
            <v>-</v>
          </cell>
          <cell r="AE1241"/>
          <cell r="AF1241"/>
        </row>
        <row r="1242">
          <cell r="A1242" t="str">
            <v>TC-IACSA-0197/001.1</v>
          </cell>
          <cell r="B1242" t="str">
            <v>KEE &amp; GO S.A.</v>
          </cell>
          <cell r="C1242" t="str">
            <v>Licencia de Tipo (Sistema Nº 4)</v>
          </cell>
          <cell r="D1242" t="str">
            <v>BAJA</v>
          </cell>
          <cell r="E1242"/>
          <cell r="F1242">
            <v>30714981265</v>
          </cell>
          <cell r="G1242" t="str">
            <v>Gallo 1519, 3er piso, C.A.B.A., Buenos Aires, Argentina.</v>
          </cell>
          <cell r="H1242" t="str">
            <v>Matrix GmbH // Postauer Strabe 26 DE - 84109 Worth/Isar, Alemania.</v>
          </cell>
          <cell r="I1242" t="str">
            <v>Taizhou HuanYang Electric &amp; Machinery Co., Ltd. // Jiangjia Village, Zeguo Town, Wenling City, Zhejiang, China..</v>
          </cell>
          <cell r="J1242" t="str">
            <v>China.</v>
          </cell>
          <cell r="K1242" t="str">
            <v>Generador a explosion</v>
          </cell>
          <cell r="L1242" t="str">
            <v>Stanley; Matrix</v>
          </cell>
          <cell r="M1242" t="str">
            <v>SG 2400 Basic; 604800010; SG 3100 Basic; 604800020; 604800022; CPG9000E2; SG4200B; PG 4600; 160100640; PG 3500; 160100650; PG 3100; 160100630; PG 2300; 160100620; F1 3500;  160100250; F1 3000; 160100240; F1 2500; 160100230</v>
          </cell>
          <cell r="N1242" t="str">
            <v>IP20; 1Φ+N; (cosφ 1)BR; Salida CA: 230V~; 50Hz; Ver Anexo 1</v>
          </cell>
          <cell r="O1242" t="str">
            <v>IEC 60034-1:2012 (Ed.12.0) + IEC 60034-1:2012 (Ed.12.0)</v>
          </cell>
          <cell r="P1242" t="str">
            <v>19435-1</v>
          </cell>
          <cell r="Q1242" t="str">
            <v>LAMYEN UTN Santa Fe</v>
          </cell>
          <cell r="R1242" t="str">
            <v>NA</v>
          </cell>
          <cell r="S1242" t="str">
            <v>NA</v>
          </cell>
          <cell r="T1242" t="str">
            <v>NA</v>
          </cell>
          <cell r="U1242" t="str">
            <v>NA</v>
          </cell>
          <cell r="V1242">
            <v>6</v>
          </cell>
          <cell r="W1242" t="str">
            <v>6.6</v>
          </cell>
          <cell r="X1242" t="str">
            <v>Generadores</v>
          </cell>
          <cell r="Y1242">
            <v>43410</v>
          </cell>
          <cell r="Z1242"/>
          <cell r="AA1242" t="str">
            <v>BAJA</v>
          </cell>
          <cell r="AB1242" t="str">
            <v>NA</v>
          </cell>
          <cell r="AC1242" t="str">
            <v>NA</v>
          </cell>
          <cell r="AD1242" t="str">
            <v>-</v>
          </cell>
          <cell r="AE1242"/>
          <cell r="AF1242"/>
        </row>
        <row r="1243">
          <cell r="A1243" t="str">
            <v>IACSA-A31-001.1</v>
          </cell>
          <cell r="B1243" t="str">
            <v>ARCOS DORADOS ARGENTINA  S.A.</v>
          </cell>
          <cell r="C1243" t="str">
            <v>Licencia de Marca (Sistema Nº 5)</v>
          </cell>
          <cell r="D1243" t="str">
            <v>BAJA</v>
          </cell>
          <cell r="E1243"/>
          <cell r="F1243">
            <v>30610252334</v>
          </cell>
          <cell r="G1243" t="str">
            <v>Roque Saenz Peña 432, Olivos, Buenos Aires, Argentina.</v>
          </cell>
          <cell r="H1243" t="str">
            <v>H&amp; K International // 2200 Skyline Dr.  Mesquite ,  Texas  75149</v>
          </cell>
          <cell r="I1243" t="str">
            <v>Kitchen Equipment de San Luis  // Eje 132 y Ave CFE  Zona Industrial, San Luis Potosí, México..</v>
          </cell>
          <cell r="J1243" t="str">
            <v>México.</v>
          </cell>
          <cell r="K1243" t="str">
            <v>Congelador/Refrigerador de alta capacidad</v>
          </cell>
          <cell r="L1243" t="str">
            <v>H&amp;K International</v>
          </cell>
          <cell r="M1243" t="str">
            <v>HCWF1B-02</v>
          </cell>
          <cell r="N1243" t="str">
            <v>220-240V; 50/60Hz; 3A; Clase I; 404a (2693,2 g);
Presión: Alta: 3,45MPa; Baja: 1,20MPa</v>
          </cell>
          <cell r="O1243" t="str">
            <v>IEC 60335-1:2010 (Ed. 5.0) + A1:2013 + IEC 60335-2-89:2010 (Ed. 2.0) + A1:2012 + A2: 2015</v>
          </cell>
          <cell r="P1243" t="str">
            <v>102969488DAL-001</v>
          </cell>
          <cell r="Q1243" t="str">
            <v>Intertek Testing Services, NA Inc.</v>
          </cell>
          <cell r="R1243" t="str">
            <v>Intertek Semko AB</v>
          </cell>
          <cell r="S1243" t="str">
            <v xml:space="preserve">SE-86563 </v>
          </cell>
          <cell r="T1243">
            <v>42825</v>
          </cell>
          <cell r="U1243" t="str">
            <v xml:space="preserve">Disp. 913-E 2017 </v>
          </cell>
          <cell r="V1243">
            <v>3</v>
          </cell>
          <cell r="W1243" t="str">
            <v>3.3</v>
          </cell>
          <cell r="X1243" t="str">
            <v xml:space="preserve">Heladeras/freezers </v>
          </cell>
          <cell r="Y1243">
            <v>43412</v>
          </cell>
          <cell r="Z1243"/>
          <cell r="AA1243" t="str">
            <v>BAJA</v>
          </cell>
          <cell r="AB1243">
            <v>44008</v>
          </cell>
          <cell r="AC1243" t="str">
            <v>No se comercializa mas el producto</v>
          </cell>
          <cell r="AD1243" t="str">
            <v>-</v>
          </cell>
          <cell r="AE1243"/>
          <cell r="AF1243"/>
        </row>
        <row r="1244">
          <cell r="A1244" t="str">
            <v>IACSA-A31-001.2</v>
          </cell>
          <cell r="B1244" t="str">
            <v>ARCOS DORADOS ARGENTINA  S.A.</v>
          </cell>
          <cell r="C1244" t="str">
            <v>Licencia de Marca (Sistema Nº 5)</v>
          </cell>
          <cell r="D1244" t="str">
            <v>BAJA</v>
          </cell>
          <cell r="E1244"/>
          <cell r="F1244">
            <v>30610252334</v>
          </cell>
          <cell r="G1244" t="str">
            <v>Roque Saenz Peña 432, Olivos, Buenos Aires, Argentina.</v>
          </cell>
          <cell r="H1244" t="str">
            <v>H&amp; K International // 2200 Skyline Dr.  Mesquite ,  Texas  75149</v>
          </cell>
          <cell r="I1244" t="str">
            <v>Kitchen Equipment de San Luis  // Eje 132 y Ave CFE  Zona Industrial, San Luis Potosí, México..</v>
          </cell>
          <cell r="J1244" t="str">
            <v>México.</v>
          </cell>
          <cell r="K1244" t="str">
            <v>Congelador/Refrigerador de alta capacidad</v>
          </cell>
          <cell r="L1244" t="str">
            <v>H&amp;K International</v>
          </cell>
          <cell r="M1244" t="str">
            <v>HCMF30C-02-RH; HCMF30C-02-LH; HCMF460C-02</v>
          </cell>
          <cell r="N1244" t="str">
            <v>220-240V; 50/60Hz; 8A; Clase I; 404a (397g);
Presión: Alta: 3,45MPa; Baja: 1,20MPa.</v>
          </cell>
          <cell r="O1244" t="str">
            <v>IEC 60335-1:2010 (Ed. 5.0) + A1:2013 + IEC 60335-2-89:2010 (Ed. 2.0) + A1:2012 + A2: 2015</v>
          </cell>
          <cell r="P1244" t="str">
            <v>102969488DAL-002</v>
          </cell>
          <cell r="Q1244" t="str">
            <v>Intertek Testing Services, NA Inc.</v>
          </cell>
          <cell r="R1244" t="str">
            <v>Intertek Semko AB</v>
          </cell>
          <cell r="S1244" t="str">
            <v>SE-86561</v>
          </cell>
          <cell r="T1244">
            <v>42825</v>
          </cell>
          <cell r="U1244" t="str">
            <v xml:space="preserve">Disp. 913-E 2017 </v>
          </cell>
          <cell r="V1244">
            <v>3</v>
          </cell>
          <cell r="W1244" t="str">
            <v>3.3</v>
          </cell>
          <cell r="X1244" t="str">
            <v xml:space="preserve">Heladeras/freezers </v>
          </cell>
          <cell r="Y1244">
            <v>43412</v>
          </cell>
          <cell r="Z1244"/>
          <cell r="AA1244" t="str">
            <v>BAJA</v>
          </cell>
          <cell r="AB1244">
            <v>44008</v>
          </cell>
          <cell r="AC1244" t="str">
            <v>No se comercializa mas el producto</v>
          </cell>
          <cell r="AD1244" t="str">
            <v>-</v>
          </cell>
          <cell r="AE1244"/>
          <cell r="AF1244"/>
        </row>
        <row r="1245">
          <cell r="A1245" t="str">
            <v>TC-IACSA-0201/001.1</v>
          </cell>
          <cell r="B1245" t="str">
            <v>HOMESISTEM S.A.</v>
          </cell>
          <cell r="C1245" t="str">
            <v>Licencia de Tipo (Sistema Nº 4)</v>
          </cell>
          <cell r="D1245" t="str">
            <v>BAJA</v>
          </cell>
          <cell r="E1245"/>
          <cell r="F1245">
            <v>30708783990</v>
          </cell>
          <cell r="G1245" t="str">
            <v>Belgrano 3840, 3° piso, San Martin, Buenos Aires Argentina.</v>
          </cell>
          <cell r="H1245" t="str">
            <v>Hangzhou Dicheng Technology Co., Ltd. // Group 7, Dangshan Cun, Guali Town, Xiaoshan Distric, Hangzhou City, Zhejiang, China.</v>
          </cell>
          <cell r="I1245" t="str">
            <v>Hangzhou Dicheng Technology Co., Ltd. // Group 7, Dangshan Cun, Guali Town, Xiaoshan Distric, Hangzhou City, Zhejiang, China.</v>
          </cell>
          <cell r="J1245" t="str">
            <v>China.</v>
          </cell>
          <cell r="K1245" t="str">
            <v>Espejo Antiempañante.</v>
          </cell>
          <cell r="L1245" t="str">
            <v>Homesistem.</v>
          </cell>
          <cell r="M1245" t="str">
            <v>HS-5001; HS-5073; HSD-5105; HSD-5074; HSDB-5081; HSB-5004; HSB-5072; HS-5002; HS-5071; HSD-5092; HSD-5082; HSDB-5080; HSB-5006; HSB-5084; HS-5004; HS-5072; HSD-5094; HSDB-5001; HSDB-5073; HSB-5105; HSB-5074; HS-5006; HS-5084; HSD-5090; HSDB-5002; HSDB-5071; HSB-5092; HSB-5082; HS-5105; HS-5074; HSD-5081; HSDB-5004; HSDB-5072; HSB-5094; HS-5092; HS-5082; HSD-5080; HSDB-5006; HSDB-5084; HSB-5090; HS-5094; HSD-5001; HSD-5073; HSDB-5105; HSDB-5074; HSB-5081; HS-5090; HSD-5002; HSD-5071; HSDB-5092; HSDB-5082; HSB-5080; HS-5081; HSD-5004; HSD-5072; HSDB-5094; HSB-5001; HSB-5073; HS-5080; HSD-5006; HSD-5084; HSDB-5090; HSB-5002; HSB-5071.</v>
          </cell>
          <cell r="N1245" t="str">
            <v>220 V ~, 50 Hz, 24 W, Clase II.</v>
          </cell>
          <cell r="O1245" t="str">
            <v>IEC 60335-1:2010 (Ed. 5.0) + IEC 60065-1:2014 (Ed. 8.0) (Cl. 10; 11 y 13)</v>
          </cell>
          <cell r="P1245" t="str">
            <v>49522-1813-84526 + 49522-1813-84507.</v>
          </cell>
          <cell r="Q1245" t="str">
            <v>SHITSUKE S.R.L.</v>
          </cell>
          <cell r="R1245" t="str">
            <v>NA</v>
          </cell>
          <cell r="S1245" t="str">
            <v>NA</v>
          </cell>
          <cell r="T1245" t="str">
            <v>NA</v>
          </cell>
          <cell r="U1245" t="str">
            <v>NA</v>
          </cell>
          <cell r="V1245">
            <v>5</v>
          </cell>
          <cell r="W1245" t="str">
            <v>5.1</v>
          </cell>
          <cell r="X1245" t="str">
            <v>Amplificadores y procesadores de señales</v>
          </cell>
          <cell r="Y1245">
            <v>43413</v>
          </cell>
          <cell r="Z1245"/>
          <cell r="AA1245" t="str">
            <v>BAJA</v>
          </cell>
          <cell r="AB1245">
            <v>44145</v>
          </cell>
          <cell r="AC1245" t="str">
            <v>CAMBIO DE CODIFICACION INTERNA DE INTERTEK</v>
          </cell>
          <cell r="AD1245" t="str">
            <v>-</v>
          </cell>
          <cell r="AE1245"/>
          <cell r="AF1245"/>
        </row>
        <row r="1246">
          <cell r="A1246" t="str">
            <v>IACSA-C22-002.1</v>
          </cell>
          <cell r="B1246" t="str">
            <v>Cencosud S.A.</v>
          </cell>
          <cell r="C1246" t="str">
            <v>Licencia de Marca (Sistema Nº 5)</v>
          </cell>
          <cell r="D1246" t="str">
            <v>BAJA</v>
          </cell>
          <cell r="E1246"/>
          <cell r="F1246">
            <v>30590360763</v>
          </cell>
          <cell r="G1246" t="str">
            <v>Suipacha 1111 Piso 18, C.A.B.A., Argentina.</v>
          </cell>
          <cell r="H1246" t="str">
            <v>Yuyao Simen Town Wanji Electrics Factory // Simen Industrial Zone, Yuyao City, Zhejiang, China..</v>
          </cell>
          <cell r="I1246" t="str">
            <v>Yuyao Simen Town Wanji Electrics Factory // Simen Industrial Zone, Yuyao City, Zhejiang, China..</v>
          </cell>
          <cell r="J1246" t="str">
            <v>China.</v>
          </cell>
          <cell r="K1246" t="str">
            <v>Cargador de batería</v>
          </cell>
          <cell r="L1246" t="str">
            <v>WANJI</v>
          </cell>
          <cell r="M1246" t="str">
            <v>WJ-Y181501000AR</v>
          </cell>
          <cell r="N1246" t="str">
            <v>Entrada: 100-240Vac; 50-60Hz; 36W; Clase II
Salida: 15Vdc; 1000mA</v>
          </cell>
          <cell r="O1246" t="str">
            <v>IEC 60335-1:2010 (Ed. 5.0) + A1:2013 + IEC 60335-2-29:2002 (Ed. 4.0) + A1:2004 + A2:2009</v>
          </cell>
          <cell r="P1246" t="str">
            <v>151201461SHA-001</v>
          </cell>
          <cell r="Q1246" t="str">
            <v>Intertek Testing Services Shanghai</v>
          </cell>
          <cell r="R1246" t="str">
            <v>Intertek SEMKO AB</v>
          </cell>
          <cell r="S1246" t="str">
            <v xml:space="preserve">SE-82082 </v>
          </cell>
          <cell r="T1246">
            <v>42404</v>
          </cell>
          <cell r="U1246" t="str">
            <v xml:space="preserve">Disp. 913-E 2017 </v>
          </cell>
          <cell r="V1246">
            <v>4</v>
          </cell>
          <cell r="W1246" t="str">
            <v>4.1</v>
          </cell>
          <cell r="X1246" t="str">
            <v>Cargadores de bateria</v>
          </cell>
          <cell r="Y1246">
            <v>43416</v>
          </cell>
          <cell r="Z1246"/>
          <cell r="AA1246" t="str">
            <v>BAJA</v>
          </cell>
          <cell r="AB1246" t="str">
            <v>NA</v>
          </cell>
          <cell r="AC1246" t="str">
            <v>no se continuará con el proceso</v>
          </cell>
          <cell r="AD1246" t="str">
            <v>-</v>
          </cell>
          <cell r="AE1246"/>
          <cell r="AF1246"/>
        </row>
        <row r="1247">
          <cell r="A1247" t="str">
            <v>IACSA-F16-001.1</v>
          </cell>
          <cell r="B1247" t="str">
            <v>Falabella S.A.</v>
          </cell>
          <cell r="C1247" t="str">
            <v>Licencia de Marca (Sistema Nº 5)</v>
          </cell>
          <cell r="D1247" t="str">
            <v>BAJA</v>
          </cell>
          <cell r="E1247"/>
          <cell r="F1247">
            <v>30655725829</v>
          </cell>
          <cell r="G1247" t="str">
            <v>Suipacha 1111, Piso 18, C.A.B.A., Argentina.</v>
          </cell>
          <cell r="H1247" t="str">
            <v>Leedarson Lighting Co., Ltd // Xingda Road, Xingtai Industrial Zone, Changtai County, Zhangzhou, Fujian, China..</v>
          </cell>
          <cell r="I1247" t="str">
            <v>Leedarson Lighting Co., Ltd // Xingda Road, Xingtai Industrial Zone, Changtai County, Zhangzhou, Fujian, China..</v>
          </cell>
          <cell r="J1247" t="str">
            <v>China.</v>
          </cell>
          <cell r="K1247" t="str">
            <v>Proyector LED</v>
          </cell>
          <cell r="L1247" t="str">
            <v>DAIRU; HALUX; JUST HOME COLLECTION; HOME COLLECTION; CASA BONITA; HOMY; DAIKU; C</v>
          </cell>
          <cell r="M1247" t="str">
            <v>FA0210WBC; FA0210WBF; FA0210WWC; FA0210WWF; FA0220WBC; FA0220WBF; FA0220WWC; FA0220WWF; FA0230WBC; FA0230WBF; FA0230WWC; FA0230WWF; FA0250WBC; FA0250WBF; FA0250WWC; FA0250WWF; FT01100WBC; FT01100WBF; FT01100WWC; FT01100WWF; FT0100WBC</v>
          </cell>
          <cell r="N1247" t="str">
            <v>100-240V~; 50/60Hz; IP65; Clase I; Ver Anexo 1</v>
          </cell>
          <cell r="O1247" t="str">
            <v>IEC 60598-1:2014 (Ed.8.0) + IEC60598-2-5:1998 (Ed.2.0)</v>
          </cell>
          <cell r="P1247" t="str">
            <v>SE N° 47549</v>
          </cell>
          <cell r="Q1247" t="str">
            <v>IADEV S.A.</v>
          </cell>
          <cell r="R1247" t="str">
            <v>NA</v>
          </cell>
          <cell r="S1247" t="str">
            <v>NA</v>
          </cell>
          <cell r="T1247" t="str">
            <v>NA</v>
          </cell>
          <cell r="U1247" t="str">
            <v>NA</v>
          </cell>
          <cell r="V1247">
            <v>2</v>
          </cell>
          <cell r="W1247" t="str">
            <v>2.1</v>
          </cell>
          <cell r="X1247" t="str">
            <v xml:space="preserve">Luminaria: artefacto completo </v>
          </cell>
          <cell r="Y1247">
            <v>43416</v>
          </cell>
          <cell r="Z1247"/>
          <cell r="AA1247" t="str">
            <v>BAJA</v>
          </cell>
          <cell r="AB1247">
            <v>44027</v>
          </cell>
          <cell r="AC1247" t="str">
            <v>No renovará certificado</v>
          </cell>
          <cell r="AD1247" t="str">
            <v>-</v>
          </cell>
          <cell r="AE1247"/>
          <cell r="AF1247"/>
        </row>
        <row r="1248">
          <cell r="A1248" t="str">
            <v>TC-IACSA-0196/001.1</v>
          </cell>
          <cell r="B1248" t="str">
            <v>KAIBO S.A.</v>
          </cell>
          <cell r="C1248" t="str">
            <v>Licencia de Tipo (Sistema Nº 4)</v>
          </cell>
          <cell r="D1248" t="str">
            <v>BAJA</v>
          </cell>
          <cell r="E1248"/>
          <cell r="F1248">
            <v>30712135677</v>
          </cell>
          <cell r="G1248" t="str">
            <v>Berruti Arturo Pje. 4220, Ciudad Autónoma De Buenos Aires, Argentina.</v>
          </cell>
          <cell r="H1248" t="str">
            <v>Ningbo Gong Group Co. // N8 Tiangdong Road Xinpu Town Icsi City, Zhejiang, China..</v>
          </cell>
          <cell r="I1248" t="str">
            <v>Ningbo Gong Group Co. // N8 Tiangdong Road Xinpu Town Icsi City, Zhejiang, China..</v>
          </cell>
          <cell r="J1248" t="str">
            <v>China.</v>
          </cell>
          <cell r="K1248" t="str">
            <v>Bucleadora de Pelo</v>
          </cell>
          <cell r="L1248" t="str">
            <v>WINCO</v>
          </cell>
          <cell r="M1248" t="str">
            <v>W193; W194; W195.</v>
          </cell>
          <cell r="N1248" t="str">
            <v>220-240Vca; 50/60Hz; 40W; Clase II.</v>
          </cell>
          <cell r="O1248" t="str">
            <v>IEC 60335-1:2010 (Ed. 5.0) + IEC 60335-2-23:2003 (Ed. 5.0) + A1:2008 + A2:2012</v>
          </cell>
          <cell r="P1248" t="str">
            <v>19370-1</v>
          </cell>
          <cell r="Q1248" t="str">
            <v>LAMYEN UTN Santa Fe</v>
          </cell>
          <cell r="R1248" t="str">
            <v>NA</v>
          </cell>
          <cell r="S1248" t="str">
            <v>NA</v>
          </cell>
          <cell r="T1248" t="str">
            <v>NA</v>
          </cell>
          <cell r="U1248" t="str">
            <v>NA</v>
          </cell>
          <cell r="V1248">
            <v>3</v>
          </cell>
          <cell r="W1248" t="str">
            <v>3.2</v>
          </cell>
          <cell r="X1248" t="str">
            <v>Electrodomésticos de uso en la Cocina</v>
          </cell>
          <cell r="Y1248">
            <v>43416</v>
          </cell>
          <cell r="Z1248"/>
          <cell r="AA1248" t="str">
            <v>BAJA</v>
          </cell>
          <cell r="AB1248">
            <v>44081</v>
          </cell>
          <cell r="AC1248" t="str">
            <v>No se comercializa mas el producto</v>
          </cell>
          <cell r="AD1248" t="str">
            <v>-</v>
          </cell>
          <cell r="AE1248"/>
          <cell r="AF1248"/>
        </row>
        <row r="1249">
          <cell r="A1249" t="str">
            <v>IACSA-U3-001.1R1</v>
          </cell>
          <cell r="B1249" t="str">
            <v>Uriarte Taldea S.A.</v>
          </cell>
          <cell r="C1249" t="str">
            <v>Licencia de Marca (Sistema Nº 5)</v>
          </cell>
          <cell r="D1249" t="str">
            <v>BAJA</v>
          </cell>
          <cell r="E1249"/>
          <cell r="F1249">
            <v>30658325104</v>
          </cell>
          <cell r="G1249" t="str">
            <v>Defensa 2616, El Talar (1618), Buenos Aires, Argentina.</v>
          </cell>
          <cell r="H1249" t="str">
            <v>GREE ELECTRIC APPLIANCES, INC. OF ZHUHAI</v>
          </cell>
          <cell r="I1249" t="str">
            <v>Gree Electric Appliances, Inc. of Zhuhai //  West Jinji Road, Qianshan, Zhuhai, Guangdong, China..</v>
          </cell>
          <cell r="J1249" t="str">
            <v>China.</v>
          </cell>
          <cell r="K1249" t="str">
            <v>Aire Acondicionado tipo SPLIT / Frio - Calor</v>
          </cell>
          <cell r="L1249" t="str">
            <v>GREE</v>
          </cell>
          <cell r="M1249" t="str">
            <v>1) GWH12ACC-K3DNA2B/I; GWH12ACC-K3DNA2B/E;
2) GWH18ACD-K3DNA2E/I; GWH18ACD-K3DNA2E/E;
3) GWH24ACE-K3DNA2B/I; GWH24ACE-K3DNA2B/E;
4) GWH09ACB-K3DNA1B/I; GWH09ACB-K3DNA1B/E</v>
          </cell>
          <cell r="N1249" t="str">
            <v>220-240V~; 50Hz; Clase I; Unidad Interior: IPX0; Unidad Exterior: IPX4; 
Máx. Presión de descarga: 4,3Mpa; Máx. Presión de succión: 2,5Mpa; Clase Climatica: T1;
Ver Anexo I.</v>
          </cell>
          <cell r="O1249" t="str">
            <v>IEC 60335-1:2001 (Ed. 4.0) + A1:2004 + A2:2006 + IEC 60335-2-40:2005 (Ed 4.2)</v>
          </cell>
          <cell r="P1249" t="str">
            <v xml:space="preserve"> SE Nº 47856/A</v>
          </cell>
          <cell r="Q1249" t="str">
            <v>IADEV S.A.</v>
          </cell>
          <cell r="R1249" t="str">
            <v>NA</v>
          </cell>
          <cell r="S1249" t="str">
            <v>NA</v>
          </cell>
          <cell r="T1249" t="str">
            <v>NA</v>
          </cell>
          <cell r="U1249" t="str">
            <v>NA</v>
          </cell>
          <cell r="V1249">
            <v>3</v>
          </cell>
          <cell r="W1249" t="str">
            <v>3.1</v>
          </cell>
          <cell r="X1249" t="str">
            <v>Climatización</v>
          </cell>
          <cell r="Y1249">
            <v>43419</v>
          </cell>
          <cell r="Z1249"/>
          <cell r="AA1249" t="str">
            <v>BAJA</v>
          </cell>
          <cell r="AB1249">
            <v>44043</v>
          </cell>
          <cell r="AC1249" t="str">
            <v>NA</v>
          </cell>
          <cell r="AD1249" t="str">
            <v>-</v>
          </cell>
          <cell r="AE1249"/>
          <cell r="AF1249"/>
        </row>
        <row r="1250">
          <cell r="A1250" t="str">
            <v>IACSA-C22-003.1</v>
          </cell>
          <cell r="B1250" t="str">
            <v>Cencosud S.A.</v>
          </cell>
          <cell r="C1250" t="str">
            <v>Licencia de Marca (Sistema Nº 5)</v>
          </cell>
          <cell r="D1250" t="str">
            <v>BAJA</v>
          </cell>
          <cell r="E1250"/>
          <cell r="F1250">
            <v>30590360763</v>
          </cell>
          <cell r="G1250" t="str">
            <v>Suipacha 1111 Piso 18, C.A.B.A., Argentina.</v>
          </cell>
          <cell r="H1250" t="str">
            <v>Guangdong Xinbao Electrical Appliances Holdings Co., Ltd. (factory No.2) // Zhenghe South Road ,Leliu Town, Shunde District, Foshan City, Guangdong, China..</v>
          </cell>
          <cell r="I1250" t="str">
            <v>Guangdong Xinbao Electrical Appliances Holdings Co., Ltd. (factory No.2) // Zhenghe South Road ,Leliu Town, Shunde District, Foshan City, Guangdong, China..</v>
          </cell>
          <cell r="J1250" t="str">
            <v>China.</v>
          </cell>
          <cell r="K1250" t="str">
            <v>Licuadora</v>
          </cell>
          <cell r="L1250" t="str">
            <v>NEX</v>
          </cell>
          <cell r="M1250" t="str">
            <v>BG500W</v>
          </cell>
          <cell r="N1250" t="str">
            <v>220-240Vca; 50/60Hz; 500W; clase II</v>
          </cell>
          <cell r="O1250" t="str">
            <v>IEC 60335-1:2013 (Ed. 5.1) + IEC 60335-2-14:2008 (Ed. 5.1)</v>
          </cell>
          <cell r="P1250" t="str">
            <v>18112901-1</v>
          </cell>
          <cell r="Q1250" t="str">
            <v>LAMYEN UTN Santa Fe</v>
          </cell>
          <cell r="R1250" t="str">
            <v>NA</v>
          </cell>
          <cell r="S1250" t="str">
            <v>NA</v>
          </cell>
          <cell r="T1250" t="str">
            <v>NA</v>
          </cell>
          <cell r="U1250" t="str">
            <v>NA</v>
          </cell>
          <cell r="V1250">
            <v>3</v>
          </cell>
          <cell r="W1250" t="str">
            <v>3.2</v>
          </cell>
          <cell r="X1250" t="str">
            <v>Electrodomésticos de uso en la Cocina</v>
          </cell>
          <cell r="Y1250">
            <v>43425</v>
          </cell>
          <cell r="Z1250"/>
          <cell r="AA1250">
            <v>44020</v>
          </cell>
          <cell r="AB1250"/>
          <cell r="AC1250"/>
          <cell r="AD1250">
            <v>-1892</v>
          </cell>
          <cell r="AE1250"/>
          <cell r="AF1250"/>
        </row>
        <row r="1251">
          <cell r="A1251" t="str">
            <v>IACSA-F16-001.2</v>
          </cell>
          <cell r="B1251" t="str">
            <v>Falabella S.A.</v>
          </cell>
          <cell r="C1251" t="str">
            <v>Licencia de Marca (Sistema Nº 5)</v>
          </cell>
          <cell r="D1251" t="str">
            <v>BAJA</v>
          </cell>
          <cell r="E1251"/>
          <cell r="F1251">
            <v>30655725829</v>
          </cell>
          <cell r="G1251" t="str">
            <v>Suipacha 1111, Piso 18, C.A.B.A., Argentina.</v>
          </cell>
          <cell r="H1251" t="str">
            <v>Leedarson Lighting Co., Ltd // Xingda Road, Xingtai Industrial Zone, Changtai County, Zhangzhou, Fujian, China..</v>
          </cell>
          <cell r="I1251" t="str">
            <v>Leedarson Lighting Co., Ltd // Xingda Road, Xingtai Industrial Zone, Changtai County, Zhangzhou, Fujian, China..</v>
          </cell>
          <cell r="J1251" t="str">
            <v>China.</v>
          </cell>
          <cell r="K1251" t="str">
            <v>Proyector LED</v>
          </cell>
          <cell r="L1251" t="str">
            <v>DAIRU; HALUX; JUST HOME COLLECTION; HOME COLLECTION; CASA BONITA; HOMY; DAIKU; C</v>
          </cell>
          <cell r="M1251" t="str">
            <v>1) SFA0220WC; 2) SFA0220WF; 3) SFA0230WC; 4) SFA0230WF; 5) SFA0250WC; 6) SFA0250WF</v>
          </cell>
          <cell r="N1251" t="str">
            <v>100-240V~;  50/60Hz; IP44; Clase I; 1) Y 2) 20W; 3) Y 4) 30W; 5) Y 6) 50W</v>
          </cell>
          <cell r="O1251" t="str">
            <v>IEC 60598-1:2014 (Ed.8.0) + IEC60598-2-5:1998 (Ed.2.0)</v>
          </cell>
          <cell r="P1251" t="str">
            <v>SE Nº 47548</v>
          </cell>
          <cell r="Q1251" t="str">
            <v>IADEV S.A.</v>
          </cell>
          <cell r="R1251" t="str">
            <v>NA</v>
          </cell>
          <cell r="S1251" t="str">
            <v>NA</v>
          </cell>
          <cell r="T1251" t="str">
            <v>NA</v>
          </cell>
          <cell r="U1251" t="str">
            <v>NA</v>
          </cell>
          <cell r="V1251">
            <v>2</v>
          </cell>
          <cell r="W1251" t="str">
            <v>2.1</v>
          </cell>
          <cell r="X1251" t="str">
            <v xml:space="preserve">Luminaria: artefacto completo </v>
          </cell>
          <cell r="Y1251">
            <v>43425</v>
          </cell>
          <cell r="Z1251"/>
          <cell r="AA1251" t="str">
            <v>BAJA</v>
          </cell>
          <cell r="AB1251">
            <v>44027</v>
          </cell>
          <cell r="AC1251" t="str">
            <v>No renovará certificado</v>
          </cell>
          <cell r="AD1251" t="str">
            <v>-</v>
          </cell>
          <cell r="AE1251"/>
          <cell r="AF1251"/>
        </row>
        <row r="1252">
          <cell r="A1252" t="str">
            <v>IACSA-V7-001.4R1</v>
          </cell>
          <cell r="B1252" t="str">
            <v>Verifone Argentina S.A.</v>
          </cell>
          <cell r="C1252" t="str">
            <v>Licencia de Marca (Sistema Nº 5)</v>
          </cell>
          <cell r="D1252" t="str">
            <v>BAJA</v>
          </cell>
          <cell r="E1252"/>
          <cell r="F1252">
            <v>30682526544</v>
          </cell>
          <cell r="G1252" t="str">
            <v>Arias 3751  Piso 15- CABA, Argentina.</v>
          </cell>
          <cell r="H1252" t="str">
            <v>Channel Well Technology Co Ltda. // N° 222, SEC 2, NANKAN RD., LUJHU TOWNSHIP, TAOYUAN HSIEN, TAIWAN</v>
          </cell>
          <cell r="I1252" t="str">
            <v>Channel Well Technology (Guangzhou) Co.,Ltd. // Bld.B.Eastem Hi-tech Industrial Base Zengjiang Street, Zengcheng, Guangzhou Guandong 511300, P.R.China..</v>
          </cell>
          <cell r="J1252" t="str">
            <v>China.</v>
          </cell>
          <cell r="K1252" t="str">
            <v>Fuente de alimentacion para terminales de punto de venta</v>
          </cell>
          <cell r="L1252" t="str">
            <v>Verifone</v>
          </cell>
          <cell r="M1252" t="str">
            <v>2ACA009E</v>
          </cell>
          <cell r="N1252" t="str">
            <v>Entrada: 100-240Vac; 50/60 Hz; 0,5A; Clase II; 9W  
Salida: 9Vdc; 1A</v>
          </cell>
          <cell r="O1252" t="str">
            <v>IEC 60950-1:2005 (Ed. 2.0) + A1:2009</v>
          </cell>
          <cell r="P1252" t="str">
            <v xml:space="preserve">SE 08518; SE 09047 </v>
          </cell>
          <cell r="Q1252" t="str">
            <v>LADET S.A.</v>
          </cell>
          <cell r="R1252" t="str">
            <v>NA</v>
          </cell>
          <cell r="S1252" t="str">
            <v>NA</v>
          </cell>
          <cell r="T1252" t="str">
            <v>NA</v>
          </cell>
          <cell r="U1252" t="str">
            <v>NA</v>
          </cell>
          <cell r="V1252">
            <v>4</v>
          </cell>
          <cell r="W1252" t="str">
            <v>4.2</v>
          </cell>
          <cell r="X1252" t="str">
            <v>Fuente de alimentación para equipos de tecnología de la información</v>
          </cell>
          <cell r="Y1252">
            <v>43425</v>
          </cell>
          <cell r="Z1252"/>
          <cell r="AA1252" t="str">
            <v>BAJA</v>
          </cell>
          <cell r="AB1252">
            <v>44007</v>
          </cell>
          <cell r="AC1252" t="str">
            <v>cancelación de proceso</v>
          </cell>
          <cell r="AD1252" t="str">
            <v>-</v>
          </cell>
          <cell r="AE1252"/>
          <cell r="AF1252"/>
        </row>
        <row r="1253">
          <cell r="A1253" t="str">
            <v>IACSA-W4-016.1</v>
          </cell>
          <cell r="B1253" t="str">
            <v xml:space="preserve">WAL MART ARGENTINA S.R.L. </v>
          </cell>
          <cell r="C1253" t="str">
            <v>Licencia de Marca (Sistema Nº 5)</v>
          </cell>
          <cell r="D1253" t="str">
            <v>BAJA</v>
          </cell>
          <cell r="E1253"/>
          <cell r="F1253">
            <v>30678138300</v>
          </cell>
          <cell r="G1253" t="str">
            <v>Bolivia 5831, C.A.B.A., Argentina.</v>
          </cell>
          <cell r="H1253" t="str">
            <v>JIANGMEN S-2 SCIENCE &amp; TECHNOLOGY DEVELOPMENT CO., LTD // No.1 Industrial Zone, Hecheng Town, Heshan City, Guangdong, China..</v>
          </cell>
          <cell r="I1253" t="str">
            <v>JIANGMEN S-2 SCIENCE &amp; TECHNOLOGY DEVELOPMENT CO., LTD // No.1 Industrial Zone, Hecheng Town, Heshan City, Guangdong, China..</v>
          </cell>
          <cell r="J1253" t="str">
            <v>China.</v>
          </cell>
          <cell r="K1253" t="str">
            <v>Horno eléctrico</v>
          </cell>
          <cell r="L1253" t="str">
            <v>DURABRAND</v>
          </cell>
          <cell r="M1253" t="str">
            <v>TY601C; TY451S</v>
          </cell>
          <cell r="N1253" t="str">
            <v>220V~; 50Hz; 2000W; 9,09A; Clase I</v>
          </cell>
          <cell r="O1253" t="str">
            <v>IEC 60335-1:2010 (Ed 5.0) + IEC 60335-2-9:2008 (Ed 6.0)</v>
          </cell>
          <cell r="P1253" t="str">
            <v>SE Nº 48432</v>
          </cell>
          <cell r="Q1253" t="str">
            <v>IADEV S.A.</v>
          </cell>
          <cell r="R1253" t="str">
            <v>NA</v>
          </cell>
          <cell r="S1253" t="str">
            <v>NA</v>
          </cell>
          <cell r="T1253" t="str">
            <v>NA</v>
          </cell>
          <cell r="U1253" t="str">
            <v>NA</v>
          </cell>
          <cell r="V1253">
            <v>3</v>
          </cell>
          <cell r="W1253" t="str">
            <v>3.2</v>
          </cell>
          <cell r="X1253" t="str">
            <v>Electrodomésticos de uso en la Cocina</v>
          </cell>
          <cell r="Y1253">
            <v>43425</v>
          </cell>
          <cell r="Z1253"/>
          <cell r="AA1253" t="str">
            <v>BAJA</v>
          </cell>
          <cell r="AB1253">
            <v>43980</v>
          </cell>
          <cell r="AC1253" t="str">
            <v>reemplazado</v>
          </cell>
          <cell r="AD1253" t="str">
            <v>-</v>
          </cell>
          <cell r="AE1253"/>
          <cell r="AF1253"/>
        </row>
        <row r="1254">
          <cell r="A1254" t="str">
            <v>TC-IACSA-0055/016.1R1</v>
          </cell>
          <cell r="B1254" t="str">
            <v>Ansal Refrigeración S.A.</v>
          </cell>
          <cell r="C1254" t="str">
            <v>Licencia de Tipo (Sistema Nº 4)</v>
          </cell>
          <cell r="D1254" t="str">
            <v>BAJA</v>
          </cell>
          <cell r="E1254"/>
          <cell r="F1254">
            <v>30516712593</v>
          </cell>
          <cell r="G1254" t="str">
            <v>Otamendi 530, C.A.B.A., Argentina.</v>
          </cell>
          <cell r="H1254" t="str">
            <v>Hangzhou Weiguang Electronic Co., Ltd. // 365 Xingzhong Road, Yuhang Region, Hangzhou, China..</v>
          </cell>
          <cell r="I1254" t="str">
            <v>Hangzhou Weiguang Electronic Co., Ltd. // 365 Xingzhong Road, Yuhang Region, Hangzhou, China..</v>
          </cell>
          <cell r="J1254" t="str">
            <v>China.</v>
          </cell>
          <cell r="K1254" t="str">
            <v>Motoventilador para unidades condensadoras</v>
          </cell>
          <cell r="L1254" t="str">
            <v>BLUESTAR</v>
          </cell>
          <cell r="M1254" t="str">
            <v>1) YFW4D-350S-102/34-G; 2) YWF4D-400S-102/47G; 2) YWF4D-400B-102/47G; 
3) YWF4D-450S-102-60G; 3) YWF4D-450B-102/60G; 4) YWF4D-500S-137/35-G; 
4) YWF4D-500B-137/35G; 5) YWF4D-550S-137/50G; 5) YWF4D-550B-137/50G; 
6) YWF4D-630S-137/70G; 6) YWF4D-630B-137/70G; 7) YWF6D-710S-180/75G</v>
          </cell>
          <cell r="N1254" t="str">
            <v>380Vac; 50Hz; 1) 0,40A; 75/129W; 2) 0,47A; 110/180W; 3) 0,55A; 180/250W; 4) 0,99A; 240/390W; 5) 1,20A; 465/600W; 6) 1,60A; 600/800W; 7) (Δ)1,90A; 700/900W; (Y) 1,15A; 494/650W.</v>
          </cell>
          <cell r="O1254" t="str">
            <v>IEC 60335-1: 2010 (Ed 5.0) + IEC 60335-2-40: 2013 (Ed 5.0)</v>
          </cell>
          <cell r="P1254" t="str">
            <v>AN-10-17-3267 + AN-10-18-5540</v>
          </cell>
          <cell r="Q1254" t="str">
            <v>LENOR S.R.L.</v>
          </cell>
          <cell r="R1254" t="str">
            <v>NA</v>
          </cell>
          <cell r="S1254" t="str">
            <v>NA</v>
          </cell>
          <cell r="T1254" t="str">
            <v>NA</v>
          </cell>
          <cell r="U1254" t="str">
            <v>NA</v>
          </cell>
          <cell r="V1254">
            <v>3</v>
          </cell>
          <cell r="W1254" t="str">
            <v>3.1</v>
          </cell>
          <cell r="X1254" t="str">
            <v>Climatización</v>
          </cell>
          <cell r="Y1254">
            <v>43426</v>
          </cell>
          <cell r="Z1254"/>
          <cell r="AA1254" t="str">
            <v>BAJA</v>
          </cell>
          <cell r="AB1254" t="str">
            <v>NA</v>
          </cell>
          <cell r="AC1254" t="str">
            <v>NA</v>
          </cell>
          <cell r="AD1254" t="str">
            <v>-</v>
          </cell>
          <cell r="AE1254"/>
          <cell r="AF1254"/>
        </row>
        <row r="1255">
          <cell r="A1255" t="str">
            <v>IACSA-J9-009.1R1</v>
          </cell>
          <cell r="B1255" t="str">
            <v>JOSE M. ALLADIO E HIJOS S.A.</v>
          </cell>
          <cell r="C1255" t="str">
            <v>Licencia de Marca (Sistema Nº 5)</v>
          </cell>
          <cell r="D1255" t="str">
            <v>BAJA</v>
          </cell>
          <cell r="E1255"/>
          <cell r="F1255">
            <v>30502680478</v>
          </cell>
          <cell r="G1255" t="str">
            <v>Av. Córdoba 325, Luque, Provincia de Córdoba, Argentina.</v>
          </cell>
          <cell r="H1255" t="str">
            <v>FOSHAN SHUNDE FASHION ELECTRICAL APPLIANCES MFG. CO., LTD.</v>
          </cell>
          <cell r="I1255" t="str">
            <v>Foshan Shunde Fashion Electrical Appliances MFG. Co., Ltd. // No.25-2, Fu An Industrial Area Phase 1, Leliu Town, Shunde District, Foshan City, Guangdong, China..</v>
          </cell>
          <cell r="J1255" t="str">
            <v>China.</v>
          </cell>
          <cell r="K1255" t="str">
            <v>Tostadora</v>
          </cell>
          <cell r="L1255" t="str">
            <v>AURORA</v>
          </cell>
          <cell r="M1255" t="str">
            <v>Jank’ay X; Jank’ay</v>
          </cell>
          <cell r="N1255" t="str">
            <v>220-240V~; 50Hz; 680-800W; 3,5A; Clase I</v>
          </cell>
          <cell r="O1255" t="str">
            <v>IEC 60335-1:2010 (Ed. 5.0) + IEC 60335-2-9:2008 (Ed. 6.0) + A1:2012</v>
          </cell>
          <cell r="P1255" t="str">
            <v>SE N° 08095</v>
          </cell>
          <cell r="Q1255" t="str">
            <v>LENOR S.R.L.</v>
          </cell>
          <cell r="R1255" t="str">
            <v>NA</v>
          </cell>
          <cell r="S1255" t="str">
            <v>NA</v>
          </cell>
          <cell r="T1255" t="str">
            <v>NA</v>
          </cell>
          <cell r="U1255" t="str">
            <v>NA</v>
          </cell>
          <cell r="V1255">
            <v>3</v>
          </cell>
          <cell r="W1255" t="str">
            <v>3.2</v>
          </cell>
          <cell r="X1255" t="str">
            <v>Electrodomésticos de uso en la Cocina</v>
          </cell>
          <cell r="Y1255">
            <v>43426</v>
          </cell>
          <cell r="Z1255"/>
          <cell r="AA1255" t="str">
            <v>BAJA</v>
          </cell>
          <cell r="AB1255">
            <v>44001</v>
          </cell>
          <cell r="AC1255" t="str">
            <v>Producto discontinuado</v>
          </cell>
          <cell r="AD1255" t="str">
            <v>-</v>
          </cell>
          <cell r="AE1255"/>
          <cell r="AF1255"/>
        </row>
        <row r="1256">
          <cell r="A1256" t="str">
            <v>IACSA-W4-019.5</v>
          </cell>
          <cell r="B1256" t="str">
            <v xml:space="preserve">WAL MART ARGENTINA S.R.L. </v>
          </cell>
          <cell r="C1256" t="str">
            <v>Licencia de Marca (Sistema Nº 5)</v>
          </cell>
          <cell r="D1256" t="str">
            <v>BAJA</v>
          </cell>
          <cell r="E1256"/>
          <cell r="F1256">
            <v>30678138300</v>
          </cell>
          <cell r="G1256" t="str">
            <v>Bolivia 5831, C.A.B.A., Argentina.</v>
          </cell>
          <cell r="H1256" t="str">
            <v>Test Rite International Co., Ltd</v>
          </cell>
          <cell r="I1256" t="str">
            <v>Wuyi Loneed Tools Co.,Ltd. // Fenghuang Mountain Indutrial Park Donggan, Wuyi, Zhejiang, P.R. China..</v>
          </cell>
          <cell r="J1256" t="str">
            <v>China.</v>
          </cell>
          <cell r="K1256" t="str">
            <v>Taladro percutor</v>
          </cell>
          <cell r="L1256" t="str">
            <v>HYPER TOUGH</v>
          </cell>
          <cell r="M1256" t="str">
            <v>1) AQ00031G; 2) AQ00030G</v>
          </cell>
          <cell r="N1256" t="str">
            <v>1) 220V~; 50Hz; 710W; 3,22A; Clase II; 2) 220V~; 50Hz; 500W; 2,27A; Clase II</v>
          </cell>
          <cell r="O1256" t="str">
            <v>IEC 60745-1:2006 (Ed. 4.0) + IEC 60745-2-1:2008 (Ed. 2.1)</v>
          </cell>
          <cell r="P1256" t="str">
            <v>SE Nº 48493</v>
          </cell>
          <cell r="Q1256" t="str">
            <v>IADEV S.A.</v>
          </cell>
          <cell r="R1256" t="str">
            <v>NA</v>
          </cell>
          <cell r="S1256" t="str">
            <v>NA</v>
          </cell>
          <cell r="T1256" t="str">
            <v>NA</v>
          </cell>
          <cell r="U1256" t="str">
            <v>NA</v>
          </cell>
          <cell r="V1256">
            <v>6</v>
          </cell>
          <cell r="W1256" t="str">
            <v>6.1</v>
          </cell>
          <cell r="X1256" t="str">
            <v xml:space="preserve">Herramientas de mano eléctricas </v>
          </cell>
          <cell r="Y1256">
            <v>43426</v>
          </cell>
          <cell r="Z1256"/>
          <cell r="AA1256" t="str">
            <v>BAJA</v>
          </cell>
          <cell r="AB1256">
            <v>43991</v>
          </cell>
          <cell r="AC1256" t="str">
            <v>cambio de codificacion (CAMBIO INTERNO DE INTERTEK)</v>
          </cell>
          <cell r="AD1256" t="str">
            <v>-</v>
          </cell>
          <cell r="AE1256"/>
          <cell r="AF1256"/>
        </row>
        <row r="1257">
          <cell r="A1257" t="str">
            <v>IACSA-W4-019.4</v>
          </cell>
          <cell r="B1257" t="str">
            <v xml:space="preserve">WAL MART ARGENTINA S.R.L. </v>
          </cell>
          <cell r="C1257" t="str">
            <v>Licencia de Marca (Sistema Nº 5)</v>
          </cell>
          <cell r="D1257" t="str">
            <v>BAJA</v>
          </cell>
          <cell r="E1257"/>
          <cell r="F1257">
            <v>30678138300</v>
          </cell>
          <cell r="G1257" t="str">
            <v>Bolivia 5831, C.A.B.A., Argentina.</v>
          </cell>
          <cell r="H1257" t="str">
            <v>Test Rite International Co., Ltd</v>
          </cell>
          <cell r="I1257" t="str">
            <v>Wuyi Loneed Tools Co.,Ltd. // Fenghuang Mountain Indutrial Park Donggan, Wuyi, Zhejiang, P.R. China..</v>
          </cell>
          <cell r="J1257" t="str">
            <v>China.</v>
          </cell>
          <cell r="K1257" t="str">
            <v>Sierra circular</v>
          </cell>
          <cell r="L1257" t="str">
            <v>HYPER TOUGH</v>
          </cell>
          <cell r="M1257" t="str">
            <v>AQ10034G</v>
          </cell>
          <cell r="N1257" t="str">
            <v>220V~; 50Hz; 1250W;  5,68A; Clase II; n0: 5000/min; Ømáx: 185mm</v>
          </cell>
          <cell r="O1257" t="str">
            <v>IEC 60745-1:2006 (Ed. 4.0) + IEC 60745-2-5:2010 (Ed. 5.0)</v>
          </cell>
          <cell r="P1257" t="str">
            <v>SE Nº 48494</v>
          </cell>
          <cell r="Q1257" t="str">
            <v>IADEV S.A.</v>
          </cell>
          <cell r="R1257" t="str">
            <v>NA</v>
          </cell>
          <cell r="S1257" t="str">
            <v>NA</v>
          </cell>
          <cell r="T1257" t="str">
            <v>NA</v>
          </cell>
          <cell r="U1257" t="str">
            <v>NA</v>
          </cell>
          <cell r="V1257">
            <v>6</v>
          </cell>
          <cell r="W1257" t="str">
            <v>6.1</v>
          </cell>
          <cell r="X1257" t="str">
            <v xml:space="preserve">Herramientas de mano eléctricas </v>
          </cell>
          <cell r="Y1257">
            <v>43426</v>
          </cell>
          <cell r="Z1257"/>
          <cell r="AA1257" t="str">
            <v>BAJA</v>
          </cell>
          <cell r="AB1257">
            <v>43943</v>
          </cell>
          <cell r="AC1257" t="str">
            <v>NA</v>
          </cell>
          <cell r="AD1257" t="str">
            <v>-</v>
          </cell>
          <cell r="AE1257"/>
          <cell r="AF1257"/>
        </row>
        <row r="1258">
          <cell r="A1258" t="str">
            <v>IACSA-W4-019.3</v>
          </cell>
          <cell r="B1258" t="str">
            <v xml:space="preserve">WAL MART ARGENTINA S.R.L. </v>
          </cell>
          <cell r="C1258" t="str">
            <v>Licencia de Marca (Sistema Nº 5)</v>
          </cell>
          <cell r="D1258" t="str">
            <v>BAJA</v>
          </cell>
          <cell r="E1258"/>
          <cell r="F1258">
            <v>30678138300</v>
          </cell>
          <cell r="G1258" t="str">
            <v>Bolivia 5831, C.A.B.A., Argentina.</v>
          </cell>
          <cell r="H1258" t="str">
            <v xml:space="preserve">Test Rite International Co., Ltd. // 1F, 2F, 5F, No. 23, Hsin Hu 3rd Rd., Nei Hu Dist., Taipei 114, Taiwan
</v>
          </cell>
          <cell r="I1258" t="str">
            <v>Wuyi Loneed Tools Co.,Ltd. // Fenghuang Mountain Indutrial Park Donggan, Wuji, Zhejiang, China..</v>
          </cell>
          <cell r="J1258" t="str">
            <v>China.</v>
          </cell>
          <cell r="K1258" t="str">
            <v>Sierra caladora</v>
          </cell>
          <cell r="L1258" t="str">
            <v>HYPER TOUGH</v>
          </cell>
          <cell r="M1258" t="str">
            <v>AQ10033G</v>
          </cell>
          <cell r="N1258" t="str">
            <v>220V~; 50Hz; 1,82A; Clase II</v>
          </cell>
          <cell r="O1258" t="str">
            <v>IEC 60745-1:2006 (Ed.4.0) + IEC 60745-2-11:2008 (Ed. 2.0)</v>
          </cell>
          <cell r="P1258" t="str">
            <v>SE Nº 48434</v>
          </cell>
          <cell r="Q1258" t="str">
            <v>IADEV S.A.</v>
          </cell>
          <cell r="R1258" t="str">
            <v>NA</v>
          </cell>
          <cell r="S1258" t="str">
            <v>NA</v>
          </cell>
          <cell r="T1258" t="str">
            <v>NA</v>
          </cell>
          <cell r="U1258" t="str">
            <v>NA</v>
          </cell>
          <cell r="V1258">
            <v>6</v>
          </cell>
          <cell r="W1258" t="str">
            <v>6.1</v>
          </cell>
          <cell r="X1258" t="str">
            <v xml:space="preserve">Herramientas de mano eléctricas </v>
          </cell>
          <cell r="Y1258">
            <v>43426</v>
          </cell>
          <cell r="Z1258"/>
          <cell r="AA1258" t="str">
            <v>BAJA</v>
          </cell>
          <cell r="AB1258" t="str">
            <v>NA</v>
          </cell>
          <cell r="AC1258" t="str">
            <v>NA</v>
          </cell>
          <cell r="AD1258" t="str">
            <v>-</v>
          </cell>
          <cell r="AE1258"/>
          <cell r="AF1258"/>
        </row>
        <row r="1259">
          <cell r="A1259" t="str">
            <v>IACSA-W4-020.1</v>
          </cell>
          <cell r="B1259" t="str">
            <v xml:space="preserve">WAL MART ARGENTINA S.R.L. </v>
          </cell>
          <cell r="C1259" t="str">
            <v>Licencia de Marca (Sistema Nº 5)</v>
          </cell>
          <cell r="D1259" t="str">
            <v>BAJA</v>
          </cell>
          <cell r="E1259"/>
          <cell r="F1259">
            <v>30678138300</v>
          </cell>
          <cell r="G1259" t="str">
            <v>Bolivia 5831, C.A.B.A., Argentina.</v>
          </cell>
          <cell r="H1259" t="str">
            <v>Test Rite International Co., Ltd</v>
          </cell>
          <cell r="I1259" t="str">
            <v>JIANGSU HEHUI POWER TOOLS CO., LTD. // Lingfeng Road, Economic Development Zone, Qidong, Jiangsu, P.R. China..</v>
          </cell>
          <cell r="J1259" t="str">
            <v>China.</v>
          </cell>
          <cell r="K1259" t="str">
            <v>Lijadora orbital</v>
          </cell>
          <cell r="L1259" t="str">
            <v>HYPER TOUGH</v>
          </cell>
          <cell r="M1259" t="str">
            <v>AQ20034G</v>
          </cell>
          <cell r="N1259" t="str">
            <v>220V~; 50Hz; 240W;  1,09A; Clase II</v>
          </cell>
          <cell r="O1259" t="str">
            <v>IEC 60745-1:2006 Ed.4.0; IEC 60745-2-4: 2008 Ed .2.0</v>
          </cell>
          <cell r="P1259" t="str">
            <v>SE Nº 48438</v>
          </cell>
          <cell r="Q1259" t="str">
            <v>IADEV S.A.</v>
          </cell>
          <cell r="R1259" t="str">
            <v>NA</v>
          </cell>
          <cell r="S1259" t="str">
            <v>NA</v>
          </cell>
          <cell r="T1259" t="str">
            <v>NA</v>
          </cell>
          <cell r="U1259" t="str">
            <v>NA</v>
          </cell>
          <cell r="V1259">
            <v>6</v>
          </cell>
          <cell r="W1259" t="str">
            <v>6.1</v>
          </cell>
          <cell r="X1259" t="str">
            <v xml:space="preserve">Herramientas de mano eléctricas </v>
          </cell>
          <cell r="Y1259">
            <v>43426</v>
          </cell>
          <cell r="Z1259"/>
          <cell r="AA1259" t="str">
            <v>BAJA</v>
          </cell>
          <cell r="AB1259" t="str">
            <v>NA</v>
          </cell>
          <cell r="AC1259" t="str">
            <v>NA</v>
          </cell>
          <cell r="AD1259" t="str">
            <v>-</v>
          </cell>
          <cell r="AE1259"/>
          <cell r="AF1259"/>
        </row>
        <row r="1260">
          <cell r="A1260" t="str">
            <v>IACSA-W4-019.2</v>
          </cell>
          <cell r="B1260" t="str">
            <v xml:space="preserve">WAL MART ARGENTINA S.R.L. </v>
          </cell>
          <cell r="C1260" t="str">
            <v>Licencia de Marca (Sistema Nº 5)</v>
          </cell>
          <cell r="D1260" t="str">
            <v>BAJA</v>
          </cell>
          <cell r="E1260"/>
          <cell r="F1260">
            <v>30678138300</v>
          </cell>
          <cell r="G1260" t="str">
            <v>Bolivia 5831, C.A.B.A., Argentina.</v>
          </cell>
          <cell r="H1260" t="str">
            <v>Test Rite International Co., Ltd</v>
          </cell>
          <cell r="I1260" t="str">
            <v>Wuyi Loneed Tools Co.,Ltd. // Fenghuang Mountain Indutrial Park Donggan, Wuyi, Zhejiang, P.R. China..</v>
          </cell>
          <cell r="J1260" t="str">
            <v>China.</v>
          </cell>
          <cell r="K1260" t="str">
            <v>Herramienta multifunción</v>
          </cell>
          <cell r="L1260" t="str">
            <v>HYPER TOUGH</v>
          </cell>
          <cell r="M1260" t="str">
            <v>AQ60035G</v>
          </cell>
          <cell r="N1260" t="str">
            <v>220Vca, 50Hz, 220W, 1A, Clase II</v>
          </cell>
          <cell r="O1260" t="str">
            <v>IEC 60745-1:2006 Ed 4.0 + IEC 60745-2-4: 2008 Ed 2.0.</v>
          </cell>
          <cell r="P1260" t="str">
            <v>SE Nº 48459</v>
          </cell>
          <cell r="Q1260" t="str">
            <v>IADEV S.A.</v>
          </cell>
          <cell r="R1260" t="str">
            <v>NA</v>
          </cell>
          <cell r="S1260" t="str">
            <v>NA</v>
          </cell>
          <cell r="T1260" t="str">
            <v>NA</v>
          </cell>
          <cell r="U1260" t="str">
            <v>NA</v>
          </cell>
          <cell r="V1260">
            <v>6</v>
          </cell>
          <cell r="W1260" t="str">
            <v>6.1</v>
          </cell>
          <cell r="X1260" t="str">
            <v xml:space="preserve">Herramientas de mano eléctricas </v>
          </cell>
          <cell r="Y1260">
            <v>43426</v>
          </cell>
          <cell r="Z1260"/>
          <cell r="AA1260" t="str">
            <v>BAJA</v>
          </cell>
          <cell r="AB1260" t="str">
            <v>NA</v>
          </cell>
          <cell r="AC1260" t="str">
            <v>NA</v>
          </cell>
          <cell r="AD1260" t="str">
            <v>-</v>
          </cell>
          <cell r="AE1260"/>
          <cell r="AF1260"/>
        </row>
        <row r="1261">
          <cell r="A1261" t="str">
            <v>TC-IACSA-0055/017.1R1</v>
          </cell>
          <cell r="B1261" t="str">
            <v>Ansal Refrigeración S.A.</v>
          </cell>
          <cell r="C1261" t="str">
            <v>Licencia de Tipo (Sistema Nº 4)</v>
          </cell>
          <cell r="D1261" t="str">
            <v>BAJA</v>
          </cell>
          <cell r="E1261"/>
          <cell r="F1261">
            <v>30516712593</v>
          </cell>
          <cell r="G1261" t="str">
            <v>Otamendi 530, C.A.B.A., Argentina.</v>
          </cell>
          <cell r="H1261" t="str">
            <v>Hangzhou Weiguang Electronic Co., Ltd. // 365 Xingzhong Road, Yuhang Region, Hangzhou, China..</v>
          </cell>
          <cell r="I1261" t="str">
            <v>Hangzhou Weiguang Electronic Co., Ltd. // 365 Xingzhong Road, Yuhang Region, Hangzhou, China..</v>
          </cell>
          <cell r="J1261" t="str">
            <v>China.</v>
          </cell>
          <cell r="K1261" t="str">
            <v>Motoventilador para unidades condensadoras</v>
          </cell>
          <cell r="L1261" t="str">
            <v>BLUESTAR</v>
          </cell>
          <cell r="M1261" t="str">
            <v>1) YWF4E-300S; 2) YWF4E-300B; 3) YWF4E-350S; 4) YWF4E-350B ; 5) YWF4E-400S;
6) YWF4E-400B; 7) YWF4E-450S; 8) YWF4E-450B; 9) YWF4E-500B; 10) YWF4E-500S;
11) YZF672; 12) YWF4E-250S</v>
          </cell>
          <cell r="N1261" t="str">
            <v>220 V; 50 Hz; 1) y 2) 0,42 A; 39/85 W; 3) y 4) 0,65 A; 62/129 W; 5) y 6) 0,82 A; 112/180 W;
7) y 8) 1,15 A; 155/250 W; 9) y 10) 1,75 A; 208/380 W; 11) 0,2 A; 12) 0,23 A; 20/50 W</v>
          </cell>
          <cell r="O1261" t="str">
            <v>IEC 60335-1:2010 (Ed. 5.0) + IEC 60335-2-40:2013 (Ed. 5.0).</v>
          </cell>
          <cell r="P1261" t="str">
            <v>AN-10-18-5539 + AN-10-17-3266</v>
          </cell>
          <cell r="Q1261" t="str">
            <v>LENOR S.R.L.</v>
          </cell>
          <cell r="R1261" t="str">
            <v>NA</v>
          </cell>
          <cell r="S1261" t="str">
            <v>NA</v>
          </cell>
          <cell r="T1261" t="str">
            <v>NA</v>
          </cell>
          <cell r="U1261" t="str">
            <v>NA</v>
          </cell>
          <cell r="V1261">
            <v>3</v>
          </cell>
          <cell r="W1261" t="str">
            <v>3.1</v>
          </cell>
          <cell r="X1261" t="str">
            <v>Climatización</v>
          </cell>
          <cell r="Y1261">
            <v>43427</v>
          </cell>
          <cell r="Z1261"/>
          <cell r="AA1261" t="str">
            <v>BAJA</v>
          </cell>
          <cell r="AB1261">
            <v>43581</v>
          </cell>
          <cell r="AC1261" t="str">
            <v>NA</v>
          </cell>
          <cell r="AD1261" t="str">
            <v>-</v>
          </cell>
          <cell r="AE1261"/>
          <cell r="AF1261"/>
        </row>
        <row r="1262">
          <cell r="A1262" t="str">
            <v>IACSA-B25-001.1</v>
          </cell>
          <cell r="B1262" t="str">
            <v>BARUGEL AZULAY Y CIA. S.A.I.C.</v>
          </cell>
          <cell r="C1262" t="str">
            <v>Licencia de Marca (Sistema Nº 5)</v>
          </cell>
          <cell r="D1262" t="str">
            <v>BAJA</v>
          </cell>
          <cell r="E1262"/>
          <cell r="F1262">
            <v>30501345195</v>
          </cell>
          <cell r="G1262" t="str">
            <v>Av. Pte. Figueroa Alcorta 7174, CABA</v>
          </cell>
          <cell r="H1262" t="str">
            <v>Dyson Manufacturing Sdn. Bhd. // Plo 208, Jalan Cyber 14, Senai Industrial Estate IV, 81400 Senai, 
Johor, Malaysia</v>
          </cell>
          <cell r="I1262" t="str">
            <v>Meiban Technologies (M) Sdn. Bhd. //  No. 1A, 1B &amp; 1C, Jalan Istimewa 5, Taman Perindustrian Cemerlang, 81800 Ulu Tiram, Johor, Malaysia.</v>
          </cell>
          <cell r="J1262" t="str">
            <v>Malasia.</v>
          </cell>
          <cell r="K1262" t="str">
            <v>Secado de manos con grifo de agua integral</v>
          </cell>
          <cell r="L1262" t="str">
            <v>dyson</v>
          </cell>
          <cell r="M1262" t="str">
            <v>WD04, WD05, WD06</v>
          </cell>
          <cell r="N1262" t="str">
            <v>200-240V; 50-60 Hz; 1000W, Clase II, IP35</v>
          </cell>
          <cell r="O1262" t="str">
            <v>IEC  60335-1: 2010 (Ed. 5.0) + A1:2013 + A2:2016 + IEC 60335-2-23: 2016 (Ed. 6.0)</v>
          </cell>
          <cell r="P1262" t="str">
            <v>18081356HKG-001</v>
          </cell>
          <cell r="Q1262" t="str">
            <v>Intertek Testing services Hong Kong Ltd.</v>
          </cell>
          <cell r="R1262" t="str">
            <v>Intertek Testing Service (Singapore)</v>
          </cell>
          <cell r="S1262" t="str">
            <v xml:space="preserve"> SG ITS-14514M2</v>
          </cell>
          <cell r="T1262">
            <v>43367</v>
          </cell>
          <cell r="U1262" t="str">
            <v>DNDC N° 238-E/2017.</v>
          </cell>
          <cell r="V1262">
            <v>3</v>
          </cell>
          <cell r="W1262" t="str">
            <v>3.6</v>
          </cell>
          <cell r="X1262" t="str">
            <v>Cuidado personal</v>
          </cell>
          <cell r="Y1262">
            <v>43427</v>
          </cell>
          <cell r="Z1262"/>
          <cell r="AA1262">
            <v>44191</v>
          </cell>
          <cell r="AB1262"/>
          <cell r="AC1262"/>
          <cell r="AD1262">
            <v>-1721</v>
          </cell>
          <cell r="AE1262"/>
          <cell r="AF1262"/>
        </row>
        <row r="1263">
          <cell r="A1263" t="str">
            <v>IACSA-M13-002.6</v>
          </cell>
          <cell r="B1263" t="str">
            <v>Motorola Solutions Argentina S.A.</v>
          </cell>
          <cell r="C1263" t="str">
            <v>Licencia de Marca (Sistema Nº 5)</v>
          </cell>
          <cell r="D1263" t="str">
            <v>BAJA</v>
          </cell>
          <cell r="E1263"/>
          <cell r="F1263">
            <v>30662053534</v>
          </cell>
          <cell r="G1263" t="str">
            <v>Av. Del Libertador 1855, Vicente López, Buenos Aires, Argentina.</v>
          </cell>
          <cell r="H1263" t="str">
            <v>Dongguan Leader Electronics Inc.</v>
          </cell>
          <cell r="I1263" t="str">
            <v>Dongguan Leader Electronics Inc.// No. 1, Industrial Area, Tang Xia Town, Dong Guan City, Guang Dong Province, China..</v>
          </cell>
          <cell r="J1263" t="str">
            <v>China.</v>
          </cell>
          <cell r="K1263" t="str">
            <v>Fuente de Alimentación para equipos I.T.E.</v>
          </cell>
          <cell r="L1263" t="str">
            <v xml:space="preserve"> Motorola</v>
          </cell>
          <cell r="M1263" t="str">
            <v>1)􀀃NU30-4120250-I3; 2) 58013003001; 3) NU30-4120***-I3</v>
          </cell>
          <cell r="N1263" t="str">
            <v>Entrada 1), 2), 3): 100-240Vac; 50/60Hz; 0,8A; Clase II
Salida: 12Vcc; 1), 2) 2,5A;
3): Del primer al tercer asterisco (*), denotan la salida de corriente, que puede ser de
“200” (2,0 A) a “250” (2,5 A).</v>
          </cell>
          <cell r="O1263" t="str">
            <v>IEC60950-1:2005 (Ed. 2.0) + A1:2009 + A2:2013</v>
          </cell>
          <cell r="P1263" t="str">
            <v>160400258TWN-001 + 160400258TWN-001(R1)</v>
          </cell>
          <cell r="Q1263" t="str">
            <v>Intertek Testing Services Taiwan Ltd.</v>
          </cell>
          <cell r="R1263" t="str">
            <v xml:space="preserve">Intertek SEMKO AB </v>
          </cell>
          <cell r="S1263" t="str">
            <v>SE-86754</v>
          </cell>
          <cell r="T1263">
            <v>42850</v>
          </cell>
          <cell r="U1263" t="str">
            <v>disp. 913-E 2017</v>
          </cell>
          <cell r="V1263">
            <v>4</v>
          </cell>
          <cell r="W1263" t="str">
            <v>4.2</v>
          </cell>
          <cell r="X1263" t="str">
            <v>Fuente de alimentación para equipos de tecnología de la información</v>
          </cell>
          <cell r="Y1263">
            <v>43430</v>
          </cell>
          <cell r="Z1263"/>
          <cell r="AA1263" t="str">
            <v>BAJA</v>
          </cell>
          <cell r="AB1263">
            <v>44007</v>
          </cell>
          <cell r="AC1263" t="str">
            <v>NA</v>
          </cell>
          <cell r="AD1263" t="str">
            <v>-</v>
          </cell>
          <cell r="AE1263"/>
          <cell r="AF1263"/>
        </row>
        <row r="1264">
          <cell r="A1264" t="str">
            <v>TC-IACSA-0181/019.1</v>
          </cell>
          <cell r="B1264" t="str">
            <v>Cencosud S.A.</v>
          </cell>
          <cell r="C1264" t="str">
            <v>Licencia de Tipo (Sistema Nº 4)</v>
          </cell>
          <cell r="D1264" t="str">
            <v>BAJA</v>
          </cell>
          <cell r="E1264"/>
          <cell r="F1264">
            <v>30590360763</v>
          </cell>
          <cell r="G1264" t="str">
            <v>Suipacha 1111 Piso 18, C.A.B.A., Argentina.</v>
          </cell>
          <cell r="H1264" t="str">
            <v>OMTRONICS MANUFACTURING LIMITED  // Room 301 Kam on Building, 176a Queen's Road, Central, Hong Kong, China..</v>
          </cell>
          <cell r="I1264" t="str">
            <v>OMTRONICS MANUFACTURING LIMITED  // Room 301 Kam on Building, 176a Queen's Road, Central, Hong Kong, China..</v>
          </cell>
          <cell r="J1264" t="str">
            <v>China.</v>
          </cell>
          <cell r="K1264" t="str">
            <v>Fuente de alimentación para parlante multimedia.</v>
          </cell>
          <cell r="L1264" t="str">
            <v>SHENZHEN FUJIA APPLIANCE CO., LTD</v>
          </cell>
          <cell r="M1264" t="str">
            <v>FJ-SW1260901300DA</v>
          </cell>
          <cell r="N1264" t="str">
            <v>Entrada: 100-240V~, 50/60Hz, 0.4Amáx., Clase II.
Salida: 9.0Vdc, 1.300mA.</v>
          </cell>
          <cell r="O1264" t="str">
            <v>IEC 60950-1:2013 (Ed. 2.2)</v>
          </cell>
          <cell r="P1264" t="str">
            <v xml:space="preserve">BGB-10-18-5526 </v>
          </cell>
          <cell r="Q1264" t="str">
            <v>LENOR S.R.L.</v>
          </cell>
          <cell r="R1264" t="str">
            <v>NA</v>
          </cell>
          <cell r="S1264" t="str">
            <v>NA</v>
          </cell>
          <cell r="T1264" t="str">
            <v>NA</v>
          </cell>
          <cell r="U1264" t="str">
            <v>NA</v>
          </cell>
          <cell r="V1264">
            <v>4</v>
          </cell>
          <cell r="W1264" t="str">
            <v>4.2</v>
          </cell>
          <cell r="X1264" t="str">
            <v>Fuente de alimentación para equipos de tecnología de la información</v>
          </cell>
          <cell r="Y1264">
            <v>43438</v>
          </cell>
          <cell r="Z1264"/>
          <cell r="AA1264" t="str">
            <v>BAJA</v>
          </cell>
          <cell r="AB1264">
            <v>44208</v>
          </cell>
          <cell r="AC1264" t="str">
            <v>cambio de codificacion inteRNA DE INTERTEK</v>
          </cell>
          <cell r="AD1264" t="str">
            <v>-</v>
          </cell>
          <cell r="AE1264"/>
          <cell r="AF1264"/>
        </row>
        <row r="1265">
          <cell r="A1265" t="str">
            <v>TC-IACSA-0205/001.1</v>
          </cell>
          <cell r="B1265" t="str">
            <v>Colección S.A.C.I.F.</v>
          </cell>
          <cell r="C1265" t="str">
            <v>Licencia de Tipo (Sistema Nº 4)</v>
          </cell>
          <cell r="D1265" t="str">
            <v>BAJA</v>
          </cell>
          <cell r="E1265"/>
          <cell r="F1265">
            <v>30517059303</v>
          </cell>
          <cell r="G1265" t="str">
            <v>Paraguay 1180, C.A.B.A., Argentina.</v>
          </cell>
          <cell r="H1265" t="str">
            <v>LOGICDATA Electronic &amp; Software Entwicklungs GmbH.</v>
          </cell>
          <cell r="I1265" t="str">
            <v xml:space="preserve">KATEK HUNGARY Kft.// Berkenyefa sor 6, Gyor, Hungría.
</v>
          </cell>
          <cell r="J1265" t="str">
            <v>Hungría.</v>
          </cell>
          <cell r="K1265" t="str">
            <v>Controlador para escritorio</v>
          </cell>
          <cell r="L1265" t="str">
            <v>LOGICDATA</v>
          </cell>
          <cell r="M1265" t="str">
            <v>SMART- e-2-O-V-EU</v>
          </cell>
          <cell r="N1265" t="str">
            <v>Entrada:220-230V; 50-60Hz; 2,5A; Clase I
Salida: 24Vdc; 216VA</v>
          </cell>
          <cell r="O1265" t="str">
            <v>IEC 60950-1:2012 (Ed. 2.1)</v>
          </cell>
          <cell r="P1265" t="str">
            <v>SE Nº 48615</v>
          </cell>
          <cell r="Q1265" t="str">
            <v>IADEV S.A.</v>
          </cell>
          <cell r="R1265" t="str">
            <v>NA</v>
          </cell>
          <cell r="S1265" t="str">
            <v>NA</v>
          </cell>
          <cell r="T1265" t="str">
            <v>NA</v>
          </cell>
          <cell r="U1265" t="str">
            <v>NA</v>
          </cell>
          <cell r="V1265">
            <v>4</v>
          </cell>
          <cell r="W1265" t="str">
            <v>4.2</v>
          </cell>
          <cell r="X1265" t="str">
            <v>Fuente de alimentación para equipos de tecnología de la información</v>
          </cell>
          <cell r="Y1265">
            <v>43438</v>
          </cell>
          <cell r="Z1265"/>
          <cell r="AA1265" t="str">
            <v>BAJA</v>
          </cell>
          <cell r="AB1265" t="str">
            <v>NA</v>
          </cell>
          <cell r="AC1265" t="str">
            <v>NA</v>
          </cell>
          <cell r="AD1265" t="str">
            <v>-</v>
          </cell>
          <cell r="AE1265"/>
          <cell r="AF1265"/>
        </row>
        <row r="1266">
          <cell r="A1266" t="str">
            <v>IACSA-M13-002.7</v>
          </cell>
          <cell r="B1266" t="str">
            <v>Motorola Solutions Argentina S.A.</v>
          </cell>
          <cell r="C1266" t="str">
            <v>Licencia de Marca (Sistema Nº 5)</v>
          </cell>
          <cell r="D1266" t="str">
            <v>BAJA</v>
          </cell>
          <cell r="E1266"/>
          <cell r="F1266">
            <v>30662053534</v>
          </cell>
          <cell r="G1266" t="str">
            <v>Av. Del Libertador 1855, Vicente López, Buenos Aires, Argentina.</v>
          </cell>
          <cell r="H1266" t="str">
            <v>Dongguan Leader Electronics INC. // No. 1, Industrial Area, Tang Xia Town, Dong Guan City, Guang Dong Province, China..</v>
          </cell>
          <cell r="I1266" t="str">
            <v>Dongguan Leader Electronics Inc. // No. 1, Industrial Area, Tang Xia Town, Dong Guan City, Guang Dong Province, China..</v>
          </cell>
          <cell r="J1266" t="str">
            <v>China.</v>
          </cell>
          <cell r="K1266" t="str">
            <v>Fuente de Alimentación/ cargador de baterías para computadoras, modems y routers, equipamiento de telefonía y radio e impresoras.</v>
          </cell>
          <cell r="L1266" t="str">
            <v>Motorola</v>
          </cell>
          <cell r="M1266" t="str">
            <v>MH14-1140100-A4</v>
          </cell>
          <cell r="N1266" t="str">
            <v>Entrada: 220-240V; 50/60Hz; 0.3A; Clase II. 
Salida: 14.0Vdc; 1.0A; 2.5A.</v>
          </cell>
          <cell r="O1266" t="str">
            <v>IEC 60950-1:2005 (Ed. 2.0) + A1:2009 + A2:2013</v>
          </cell>
          <cell r="P1266" t="str">
            <v>TR 18112104-1</v>
          </cell>
          <cell r="Q1266" t="str">
            <v>LAMYEN UTN Santa Fe</v>
          </cell>
          <cell r="R1266" t="str">
            <v>NA</v>
          </cell>
          <cell r="S1266" t="str">
            <v>NA</v>
          </cell>
          <cell r="T1266" t="str">
            <v>NA</v>
          </cell>
          <cell r="U1266" t="str">
            <v>NA</v>
          </cell>
          <cell r="V1266">
            <v>4</v>
          </cell>
          <cell r="W1266" t="str">
            <v>4.2</v>
          </cell>
          <cell r="X1266" t="str">
            <v>Fuente de alimentación para equipos de tecnología de la información</v>
          </cell>
          <cell r="Y1266">
            <v>43440</v>
          </cell>
          <cell r="Z1266"/>
          <cell r="AA1266" t="str">
            <v>BAJA</v>
          </cell>
          <cell r="AB1266">
            <v>43986</v>
          </cell>
          <cell r="AC1266" t="str">
            <v>cambio de codificacion (CAMBIO INTERNO DE INTERTEK)</v>
          </cell>
          <cell r="AD1266" t="str">
            <v>BAJA</v>
          </cell>
          <cell r="AE1266"/>
          <cell r="AF1266"/>
        </row>
        <row r="1267">
          <cell r="A1267" t="str">
            <v>IACSA-M13-002.8</v>
          </cell>
          <cell r="B1267" t="str">
            <v>Motorola Solutions Argentina S.A.</v>
          </cell>
          <cell r="C1267" t="str">
            <v>Licencia de Marca (Sistema Nº 5)</v>
          </cell>
          <cell r="D1267" t="str">
            <v>BAJA</v>
          </cell>
          <cell r="E1267"/>
          <cell r="F1267">
            <v>30662053534</v>
          </cell>
          <cell r="G1267" t="str">
            <v>Av. Del Libertador 1855, Vicente López, Buenos Aires, Argentina.</v>
          </cell>
          <cell r="H1267" t="str">
            <v>Dongguan Leader Electronics Inc.</v>
          </cell>
          <cell r="I1267" t="str">
            <v>Dongguan Leader Electronics Inc.// No. 1, Industrial Area, Tang Xia Town, Dong Guan City, Guang Dong Province, China..</v>
          </cell>
          <cell r="J1267" t="str">
            <v>China.</v>
          </cell>
          <cell r="K1267" t="str">
            <v>Fuente de alimentación / cargador de baterías para computadoras, modems y routers, equipamiento de telefonía y radios e impresoras.</v>
          </cell>
          <cell r="L1267" t="str">
            <v>Motorola</v>
          </cell>
          <cell r="M1267" t="str">
            <v>NU40-T140280-I3</v>
          </cell>
          <cell r="N1267" t="str">
            <v>Entrada: 100-240Vac; 50/60Hz; 2,0A; Clase II
Salida: 14,0Vdc; 2,8A</v>
          </cell>
          <cell r="O1267" t="str">
            <v>IEC 60950:2005 (Ed. 2.0) + A1:2009 + A2:2013</v>
          </cell>
          <cell r="P1267" t="str">
            <v>150600341TWN-001</v>
          </cell>
          <cell r="Q1267" t="str">
            <v>Intertek Testing Services Taiwan Ltd.</v>
          </cell>
          <cell r="R1267" t="str">
            <v xml:space="preserve">Intertek SEMKO AB </v>
          </cell>
          <cell r="S1267" t="str">
            <v>SE-79915</v>
          </cell>
          <cell r="T1267">
            <v>42186</v>
          </cell>
          <cell r="U1267" t="str">
            <v xml:space="preserve">Disp. 913-E 2017 </v>
          </cell>
          <cell r="V1267">
            <v>4</v>
          </cell>
          <cell r="W1267" t="str">
            <v>4.2</v>
          </cell>
          <cell r="X1267" t="str">
            <v>Fuente de alimentación para equipos de tecnología de la información</v>
          </cell>
          <cell r="Y1267">
            <v>43440</v>
          </cell>
          <cell r="Z1267"/>
          <cell r="AA1267" t="str">
            <v>BAJA</v>
          </cell>
          <cell r="AB1267">
            <v>44063</v>
          </cell>
          <cell r="AC1267" t="str">
            <v>NA</v>
          </cell>
          <cell r="AD1267" t="str">
            <v>-</v>
          </cell>
          <cell r="AE1267"/>
          <cell r="AF1267"/>
        </row>
        <row r="1268">
          <cell r="A1268" t="str">
            <v>IACSA-F15-002.1</v>
          </cell>
          <cell r="B1268" t="str">
            <v>FMF Electric S.A.</v>
          </cell>
          <cell r="C1268" t="str">
            <v>Licencia de Marca (Sistema Nº 5)</v>
          </cell>
          <cell r="D1268" t="str">
            <v>BAJA</v>
          </cell>
          <cell r="E1268"/>
          <cell r="F1268">
            <v>30715948911</v>
          </cell>
          <cell r="G1268" t="str">
            <v>Basavilbaso Leopoldo 952, Piso:1°, Dpto: B, C.A.B.A., Argentina.</v>
          </cell>
          <cell r="H1268" t="str">
            <v>Changan Group Co.,Ltd. // No.288 Wei 17h Road, Yueqing Economic Development Zone, Yueqing, Wenzhou, Zheijang Province, China.</v>
          </cell>
          <cell r="I1268" t="str">
            <v>Changan Group Co.,Ltd. //  No.288 Wei 17h Road, Yueqing Economic Development Zone, Yueqing, Wenzhou, Zheijang Province, China.</v>
          </cell>
          <cell r="J1268" t="str">
            <v>China.</v>
          </cell>
          <cell r="K1268" t="str">
            <v>Interruptor automático para protección por sobre corriente.</v>
          </cell>
          <cell r="L1268" t="str">
            <v>1) CHANA; 2) FMF</v>
          </cell>
          <cell r="M1268" t="str">
            <v>Series: 1) EKM1-63S; 2) T18</v>
          </cell>
          <cell r="N1268" t="str">
            <v>(1P) 230/400V~; (2P, 3P, 4P) 400V~;  Curva de disparo: C; In: 5, 6, 10, 16, 20,  Icn=Ics: 6kA (C1 a C40); 4,5kA (C50 a C63)</v>
          </cell>
          <cell r="O1268" t="str">
            <v>IEC 60898-1:2015 (Ed. 2.0)</v>
          </cell>
          <cell r="P1268" t="str">
            <v>170401715SHA-001; 170401715SHA-002; 170401715SHA-003; 170401715SHA-004</v>
          </cell>
          <cell r="Q1268" t="str">
            <v>Intertek Testing Services Shanghai</v>
          </cell>
          <cell r="R1268" t="str">
            <v>Intertek Semko AB</v>
          </cell>
          <cell r="S1268" t="str">
            <v>SE-88054</v>
          </cell>
          <cell r="T1268" t="str">
            <v>18/8/2017</v>
          </cell>
          <cell r="U1268" t="str">
            <v>Disp 913-E 2017</v>
          </cell>
          <cell r="V1268">
            <v>1</v>
          </cell>
          <cell r="W1268" t="str">
            <v>1.5</v>
          </cell>
          <cell r="X1268" t="str">
            <v xml:space="preserve">Dispositivos de protección y maniobra </v>
          </cell>
          <cell r="Y1268">
            <v>43446</v>
          </cell>
          <cell r="Z1268"/>
          <cell r="AA1268" t="str">
            <v>BAJA</v>
          </cell>
          <cell r="AB1268">
            <v>43454</v>
          </cell>
          <cell r="AC1268" t="str">
            <v>Baja por parte de cliente</v>
          </cell>
          <cell r="AD1268" t="str">
            <v>-</v>
          </cell>
          <cell r="AE1268"/>
          <cell r="AF1268"/>
        </row>
        <row r="1269">
          <cell r="A1269" t="str">
            <v>TC-IACSA-0192/002.1</v>
          </cell>
          <cell r="B1269" t="str">
            <v>Flet 8 S.R.L.</v>
          </cell>
          <cell r="C1269" t="str">
            <v>Licencia de Tipo (Sistema Nº 4)</v>
          </cell>
          <cell r="D1269" t="str">
            <v>BAJA</v>
          </cell>
          <cell r="E1269"/>
          <cell r="F1269">
            <v>33711490049</v>
          </cell>
          <cell r="G1269" t="str">
            <v>Mariano Fragueiro 379, PB, Alberdi, Córdoba Capital, Cordoba, Argentina.</v>
          </cell>
          <cell r="H1269" t="str">
            <v>HUBEI GRANDSOLAR TECHNOLOGY CO., LTD</v>
          </cell>
          <cell r="I1269" t="str">
            <v>HUBEI GRANDSOLAR TECHNOLOGY CO., LTD // No. 278 Zhongshan Avenue, jinshan Street Office, Golden Hill Industrial Park (West of A6 Road, south of B4 Road) Huangshi City, Hubei, China..</v>
          </cell>
          <cell r="J1269" t="str">
            <v>China.</v>
          </cell>
          <cell r="K1269" t="str">
            <v>Inversor DC/AC</v>
          </cell>
          <cell r="L1269" t="str">
            <v>GARRO SOLAR/ Only</v>
          </cell>
          <cell r="M1269" t="str">
            <v>Ver anexo;</v>
          </cell>
          <cell r="N1269" t="str">
            <v>Ver anexo;</v>
          </cell>
          <cell r="O1269" t="str">
            <v>IEC 62109-1:2010 (Ed. 1.0) + IEC 62109-2:2011 (Ed. 1.0)</v>
          </cell>
          <cell r="P1269" t="str">
            <v xml:space="preserve">LQC-10-18-4954 </v>
          </cell>
          <cell r="Q1269" t="str">
            <v>LENOR S.R.L.</v>
          </cell>
          <cell r="R1269" t="str">
            <v>NA</v>
          </cell>
          <cell r="S1269" t="str">
            <v>NA</v>
          </cell>
          <cell r="T1269" t="str">
            <v>NA</v>
          </cell>
          <cell r="U1269" t="str">
            <v>NA</v>
          </cell>
          <cell r="V1269">
            <v>6</v>
          </cell>
          <cell r="W1269" t="str">
            <v>6.2</v>
          </cell>
          <cell r="X1269" t="str">
            <v xml:space="preserve">Herramientas eléctricas de banco </v>
          </cell>
          <cell r="Y1269">
            <v>43447</v>
          </cell>
          <cell r="Z1269"/>
          <cell r="AA1269" t="str">
            <v>BAJA</v>
          </cell>
          <cell r="AB1269">
            <v>43871</v>
          </cell>
          <cell r="AC1269" t="str">
            <v>por cambios en las caracteristicas electricas</v>
          </cell>
          <cell r="AD1269" t="str">
            <v>-</v>
          </cell>
          <cell r="AE1269"/>
          <cell r="AF1269"/>
        </row>
        <row r="1270">
          <cell r="A1270" t="str">
            <v>IACSA-B22-001.2R1</v>
          </cell>
          <cell r="B1270" t="str">
            <v>BGH TECH PARTNER S.A.</v>
          </cell>
          <cell r="C1270" t="str">
            <v>Licencia de Marca (Sistema Nº 5)</v>
          </cell>
          <cell r="D1270" t="str">
            <v>BAJA</v>
          </cell>
          <cell r="E1270"/>
          <cell r="F1270">
            <v>30711291969</v>
          </cell>
          <cell r="G1270" t="str">
            <v>Brasil 731, C.A.B.A., Argentina.</v>
          </cell>
          <cell r="H1270" t="str">
            <v>Leader Electronics Inc. / 8F, No. 138, Lane 235, Baoqiao Rd., Xindian Dist., New Taipei City 23145, Taiwan.</v>
          </cell>
          <cell r="I1270" t="str">
            <v xml:space="preserve">Dongguan Leader Electronics Inc. / No. 1, Industrial Area, Tang Xia Town, Dong Guan City, Guang Dong Province, China.. 
</v>
          </cell>
          <cell r="J1270" t="str">
            <v>China.</v>
          </cell>
          <cell r="K1270" t="str">
            <v>Fuente de Alimentación/ Cargador de baterías para computadoras, modems &amp; routers, equipamiento de telefonía y radio e impresoras</v>
          </cell>
          <cell r="L1270" t="str">
            <v>LEI, MOTOROLA</v>
          </cell>
          <cell r="M1270" t="str">
            <v>NU20-C140150-I3; 2571886T01</v>
          </cell>
          <cell r="N1270" t="str">
            <v>Entrada: 100-240Vac , 50/60Hz, 1.0A, Clase II
Salida: 14Vdc, 1.5A</v>
          </cell>
          <cell r="O1270" t="str">
            <v>IEC 60950-1:2005 (ED 2.0)</v>
          </cell>
          <cell r="P1270" t="str">
            <v>SE Nº 34872</v>
          </cell>
          <cell r="Q1270" t="str">
            <v>IADEV S.A.</v>
          </cell>
          <cell r="R1270" t="str">
            <v>NA</v>
          </cell>
          <cell r="S1270" t="str">
            <v>NA</v>
          </cell>
          <cell r="T1270" t="str">
            <v>NA</v>
          </cell>
          <cell r="U1270" t="str">
            <v>NA</v>
          </cell>
          <cell r="V1270">
            <v>4</v>
          </cell>
          <cell r="W1270" t="str">
            <v>4.2</v>
          </cell>
          <cell r="X1270" t="str">
            <v>Fuente de alimentación para equipos de tecnología de la información</v>
          </cell>
          <cell r="Y1270">
            <v>43451</v>
          </cell>
          <cell r="Z1270"/>
          <cell r="AA1270" t="str">
            <v>BAJA</v>
          </cell>
          <cell r="AB1270">
            <v>44014</v>
          </cell>
          <cell r="AC1270" t="str">
            <v>cambio de codificacion (CAMBIO INTERNO DE INTERTEK)</v>
          </cell>
          <cell r="AD1270" t="str">
            <v>-</v>
          </cell>
          <cell r="AE1270"/>
          <cell r="AF1270"/>
        </row>
        <row r="1271">
          <cell r="A1271" t="str">
            <v>CSE-IACSA-M24-010.1</v>
          </cell>
          <cell r="B1271" t="str">
            <v>Mercado Libre S.R.L.</v>
          </cell>
          <cell r="C1271" t="str">
            <v>Licencia de Marca (Sistema Nº 5)</v>
          </cell>
          <cell r="D1271" t="str">
            <v>BAJA</v>
          </cell>
          <cell r="E1271"/>
          <cell r="F1271">
            <v>30703088534</v>
          </cell>
          <cell r="G1271" t="str">
            <v>Av. Caseros, 3039, Piso 2, C.A.B.A., Argentina.</v>
          </cell>
          <cell r="H1271" t="str">
            <v>Ningbo Zhekai Electric Appliance Co.,Ltd. // Qiaotou Road No.610, Qiaotou Town, Cixi, Ningbo, 315317, Zhejiang, China.</v>
          </cell>
          <cell r="I1271" t="str">
            <v>Ningbo Zhekai Electric Appliance Co.,Ltd. // Qiaotou Road No.610, Qiaotou Town, Cixi, Ningbo, 315317, Zhejiang, China.</v>
          </cell>
          <cell r="J1271" t="str">
            <v>China.</v>
          </cell>
          <cell r="K1271" t="str">
            <v>Aspiradora 2 en 1.</v>
          </cell>
          <cell r="L1271" t="str">
            <v>TEDGE</v>
          </cell>
          <cell r="M1271" t="str">
            <v>HS-306.</v>
          </cell>
          <cell r="N1271" t="str">
            <v>220V~, 50Hz, 600W, 2.73A, Clase II.</v>
          </cell>
          <cell r="O1271" t="str">
            <v>IEC 60335-1: 2010 (Ed. 5.0) + IEC 60335-2-2: 2009 (Ed. 6.0) + A1: 2012.</v>
          </cell>
          <cell r="P1271" t="str">
            <v>S.E. Nº: 20051206.</v>
          </cell>
          <cell r="Q1271" t="str">
            <v>LADET S.A.</v>
          </cell>
          <cell r="R1271" t="str">
            <v>NA</v>
          </cell>
          <cell r="S1271" t="str">
            <v>NA</v>
          </cell>
          <cell r="T1271" t="str">
            <v>NA</v>
          </cell>
          <cell r="U1271" t="str">
            <v>NA</v>
          </cell>
          <cell r="V1271">
            <v>3</v>
          </cell>
          <cell r="W1271" t="str">
            <v>3.7</v>
          </cell>
          <cell r="X1271" t="str">
            <v>Cuidado del hogar</v>
          </cell>
          <cell r="Y1271">
            <v>43451</v>
          </cell>
          <cell r="Z1271"/>
          <cell r="AA1271">
            <v>44687</v>
          </cell>
          <cell r="AB1271"/>
          <cell r="AC1271"/>
          <cell r="AD1271" t="str">
            <v>BAJA</v>
          </cell>
          <cell r="AE1271"/>
          <cell r="AF1271"/>
        </row>
        <row r="1272">
          <cell r="A1272" t="str">
            <v>IACSA-B22-002.1R1</v>
          </cell>
          <cell r="B1272" t="str">
            <v>BGH TECH PARTNER S.A.</v>
          </cell>
          <cell r="C1272" t="str">
            <v>Licencia de Marca (Sistema Nº 5)</v>
          </cell>
          <cell r="D1272" t="str">
            <v>BAJA</v>
          </cell>
          <cell r="E1272"/>
          <cell r="F1272">
            <v>30711291969</v>
          </cell>
          <cell r="G1272" t="str">
            <v>Brasil 731, C.A.B.A., Argentina.</v>
          </cell>
          <cell r="H1272" t="str">
            <v>Leader Electronics Inc. / 8F, No. 138, Lane 235, Baoqiao Rd., Xindian Dist., New Taipei City 23145, Taiwan.</v>
          </cell>
          <cell r="I1272" t="str">
            <v xml:space="preserve">Jiangsu Leader Electronics Inc. // No. 99, Weijia Lane, Dantu New City, Dantu District, Zhenjiang City, Jiangsu Province, China..
</v>
          </cell>
          <cell r="J1272" t="str">
            <v>China.</v>
          </cell>
          <cell r="K1272" t="str">
            <v>Fuente de Alimentación/ Cargador de baterías para computadoras, modems y routers, equipamiento de telefonía y radio e impresoras</v>
          </cell>
          <cell r="L1272" t="str">
            <v>LEI, VERTEX, VERTEX STANDARD</v>
          </cell>
          <cell r="M1272" t="str">
            <v>MU18-D160100-A4; PA-45F; PA-55F</v>
          </cell>
          <cell r="N1272" t="str">
            <v>Entrada: 100-240Vac , 50 o 50/60Hz, 0,6A, Clase II
Salida: 16Vdc, 1.0A</v>
          </cell>
          <cell r="O1272" t="str">
            <v>IEC 60950-1:2005 (ED 2.0)</v>
          </cell>
          <cell r="P1272" t="str">
            <v>SE N° 34873</v>
          </cell>
          <cell r="Q1272" t="str">
            <v>IADEV S.A.</v>
          </cell>
          <cell r="R1272" t="str">
            <v>NA</v>
          </cell>
          <cell r="S1272" t="str">
            <v>NA</v>
          </cell>
          <cell r="T1272" t="str">
            <v>NA</v>
          </cell>
          <cell r="U1272" t="str">
            <v>NA</v>
          </cell>
          <cell r="V1272">
            <v>4</v>
          </cell>
          <cell r="W1272" t="str">
            <v>4.2</v>
          </cell>
          <cell r="X1272" t="str">
            <v>Fuente de alimentación para equipos de tecnología de la información</v>
          </cell>
          <cell r="Y1272">
            <v>43452</v>
          </cell>
          <cell r="Z1272"/>
          <cell r="AA1272" t="str">
            <v>BAJA</v>
          </cell>
          <cell r="AB1272">
            <v>44089</v>
          </cell>
          <cell r="AC1272" t="str">
            <v>no se renovará el certificado</v>
          </cell>
          <cell r="AD1272" t="str">
            <v>-</v>
          </cell>
          <cell r="AE1272"/>
          <cell r="AF1272"/>
        </row>
        <row r="1273">
          <cell r="A1273" t="str">
            <v>IACSA-B22-001.3R1</v>
          </cell>
          <cell r="B1273" t="str">
            <v>BGH TECH PARTNER S.A.</v>
          </cell>
          <cell r="C1273" t="str">
            <v>Licencia de Marca (Sistema Nº 5)</v>
          </cell>
          <cell r="D1273" t="str">
            <v>BAJA</v>
          </cell>
          <cell r="E1273"/>
          <cell r="F1273">
            <v>30711291969</v>
          </cell>
          <cell r="G1273" t="str">
            <v>Brasil 731, C.A.B.A., Argentina.</v>
          </cell>
          <cell r="H1273" t="str">
            <v>Leader Electronics Inc. / 8F, No. 138, Lane 235, Baoqiao Rd., Xindian Dist., New Taipei City 23145, Taiwan.</v>
          </cell>
          <cell r="I1273" t="str">
            <v xml:space="preserve">Dongguan Leader Electronics Inc. / No. 1, Industrial Area, Tang Xia Town, Dong Guan City, Guang Dong Province, China.. 
</v>
          </cell>
          <cell r="J1273" t="str">
            <v>China.</v>
          </cell>
          <cell r="K1273" t="str">
            <v>Fuente de alimentación para equipos de IT</v>
          </cell>
          <cell r="L1273" t="str">
            <v>LEI</v>
          </cell>
          <cell r="M1273" t="str">
            <v xml:space="preserve">NU60A5550111-I3; N000065L001C </v>
          </cell>
          <cell r="N1273" t="str">
            <v>Entrada: 100-240V~, 50/60Hz, 1.5A, Clase II
Salida: 55Vcc, 1.11A</v>
          </cell>
          <cell r="O1273" t="str">
            <v>IEC 60950-1:2005+AMD1:2009+AMD2:2013 (Ed. 2.2)</v>
          </cell>
          <cell r="P1273" t="str">
            <v>161200371TWN-001</v>
          </cell>
          <cell r="Q1273" t="str">
            <v>Intertek Testing Services Shanghai</v>
          </cell>
          <cell r="R1273" t="str">
            <v>Intertek SEMKO AB</v>
          </cell>
          <cell r="S1273" t="str">
            <v>SE-85489</v>
          </cell>
          <cell r="T1273">
            <v>42745</v>
          </cell>
          <cell r="U1273" t="str">
            <v>DNCI N° 913-
E/2017</v>
          </cell>
          <cell r="V1273">
            <v>4</v>
          </cell>
          <cell r="W1273" t="str">
            <v>4.2</v>
          </cell>
          <cell r="X1273" t="str">
            <v>Fuente de alimentación para equipos de tecnología de la información</v>
          </cell>
          <cell r="Y1273">
            <v>43452</v>
          </cell>
          <cell r="Z1273"/>
          <cell r="AA1273" t="str">
            <v>BAJA</v>
          </cell>
          <cell r="AB1273">
            <v>44239</v>
          </cell>
          <cell r="AC1273" t="str">
            <v>cambio de codificacion (CAMBIO INTERNO DE INTERTEK)</v>
          </cell>
          <cell r="AD1273" t="str">
            <v>BAJA</v>
          </cell>
          <cell r="AE1273"/>
          <cell r="AF1273"/>
        </row>
        <row r="1274">
          <cell r="A1274" t="str">
            <v>CSE-IACSA-C13-013.1</v>
          </cell>
          <cell r="B1274" t="str">
            <v>COTO C.I.C.S.A.</v>
          </cell>
          <cell r="C1274" t="str">
            <v>Licencia de Marca (Sistema Nº 5)</v>
          </cell>
          <cell r="D1274" t="str">
            <v>BAJA</v>
          </cell>
          <cell r="E1274"/>
          <cell r="F1274">
            <v>30548083156</v>
          </cell>
          <cell r="G1274" t="str">
            <v>Paysandú 1842, Ciudad Autonoma de Buenos Aires, Argentina</v>
          </cell>
          <cell r="H1274" t="str">
            <v>INDUSTRIAS HACEB S.A / CALLE 59 #55-80 , Autopista Norte copacabana- ANTOQUIA. COLOMBIA</v>
          </cell>
          <cell r="I1274" t="str">
            <v>INDUSTRIAS HACEB S.A / CALLE 59 #55-80 , Autopista Norte copacabana- ANTOQUIA. COLOMBIA</v>
          </cell>
          <cell r="J1274" t="str">
            <v>Colombia</v>
          </cell>
          <cell r="K1274" t="str">
            <v>HELADERA CON REFRIGERADOR NO FROST</v>
          </cell>
          <cell r="L1274" t="str">
            <v>TOP HOUSE</v>
          </cell>
          <cell r="M1274" t="str">
            <v>H6254NT22; H6254NT25; H6254NT30</v>
          </cell>
          <cell r="N1274" t="str">
            <v>220 V, 50 Hz, Consumo de energía: 320 kWh/año, Corriente nominal de operación: 0.7 A, Potencia de descongelación: 178 W, Gas: R600a, Carga: 41 g, Clase I.</v>
          </cell>
          <cell r="O1274" t="str">
            <v>IEC 60335-1: 2010 (Ed. 5.0) + IEC 60335-2-24: 2010 (Ed. 7.0) + A1: 2012</v>
          </cell>
          <cell r="P1274" t="str">
            <v>SE Nº 52275</v>
          </cell>
          <cell r="Q1274" t="str">
            <v>SHITSUKE S.R.L.</v>
          </cell>
          <cell r="R1274" t="str">
            <v>NA</v>
          </cell>
          <cell r="S1274" t="str">
            <v>NA</v>
          </cell>
          <cell r="T1274" t="str">
            <v>NA</v>
          </cell>
          <cell r="U1274" t="str">
            <v>NA</v>
          </cell>
          <cell r="V1274">
            <v>3</v>
          </cell>
          <cell r="W1274" t="str">
            <v>3.7</v>
          </cell>
          <cell r="X1274" t="str">
            <v>Cuidado del hogar</v>
          </cell>
          <cell r="Y1274">
            <v>43452</v>
          </cell>
          <cell r="Z1274"/>
          <cell r="AA1274">
            <v>45009</v>
          </cell>
          <cell r="AB1274">
            <v>44663</v>
          </cell>
          <cell r="AC1274" t="str">
            <v>Se desestimó la compra</v>
          </cell>
          <cell r="AD1274">
            <v>-903</v>
          </cell>
          <cell r="AE1274"/>
          <cell r="AF1274"/>
        </row>
        <row r="1275">
          <cell r="A1275" t="str">
            <v>IACSA-G8-001.2R1</v>
          </cell>
          <cell r="B1275" t="str">
            <v>Galander S.A.</v>
          </cell>
          <cell r="C1275" t="str">
            <v>Licencia de Marca (Sistema Nº 5)</v>
          </cell>
          <cell r="D1275" t="str">
            <v>BAJA</v>
          </cell>
          <cell r="E1275"/>
          <cell r="F1275">
            <v>30698914277</v>
          </cell>
          <cell r="G1275" t="str">
            <v>Av. La Voz del Interior 6848, X5008HLN, Córdoba, Argentina.</v>
          </cell>
          <cell r="H1275" t="str">
            <v xml:space="preserve">Leader Electronics Inc. </v>
          </cell>
          <cell r="I1275" t="str">
            <v>Dongguan Leader Electronics Inc. //  No. 1, Industrial Area, Tang Xia Town, Dong Guan City, Guang Dong Province, China..</v>
          </cell>
          <cell r="J1275" t="str">
            <v>China.</v>
          </cell>
          <cell r="K1275" t="str">
            <v>Fuente de Alimentación/ Cargador de baterías para computadoras, modems &amp; routers, equipamiento de telefonía y radio e impresoras</v>
          </cell>
          <cell r="L1275" t="str">
            <v>LEI; Vertex Standard; Motorola</v>
          </cell>
          <cell r="M1275" t="str">
            <v>48180090-A4</v>
          </cell>
          <cell r="N1275" t="str">
            <v>Entrada: 220-240Vac; 50Hz; 200 mA; clase II 
Salida: 18 Vdc; 900 mA</v>
          </cell>
          <cell r="O1275" t="str">
            <v>IEC 60950-1:2005 (ed. 2.0) + A1:2009 + A2:2013</v>
          </cell>
          <cell r="P1275" t="str">
            <v>N° 151006 11 SE</v>
          </cell>
          <cell r="Q1275" t="str">
            <v>CES S.A.</v>
          </cell>
          <cell r="R1275" t="str">
            <v>NA</v>
          </cell>
          <cell r="S1275" t="str">
            <v>NA</v>
          </cell>
          <cell r="T1275" t="str">
            <v>NA</v>
          </cell>
          <cell r="U1275" t="str">
            <v>NA</v>
          </cell>
          <cell r="V1275">
            <v>4</v>
          </cell>
          <cell r="W1275" t="str">
            <v>4.2</v>
          </cell>
          <cell r="X1275" t="str">
            <v>Fuente de alimentación para equipos de tecnología de la información</v>
          </cell>
          <cell r="Y1275">
            <v>43454</v>
          </cell>
          <cell r="Z1275"/>
          <cell r="AA1275" t="str">
            <v>BAJA</v>
          </cell>
          <cell r="AB1275">
            <v>43978</v>
          </cell>
          <cell r="AC1275" t="str">
            <v>cambio de codificacion (CAMBIO INTERNO DE INTERTEK)</v>
          </cell>
          <cell r="AD1275" t="str">
            <v>-</v>
          </cell>
          <cell r="AE1275"/>
          <cell r="AF1275"/>
        </row>
        <row r="1276">
          <cell r="A1276" t="str">
            <v>IACSA-G8-002.1R1</v>
          </cell>
          <cell r="B1276" t="str">
            <v>GALANDER S.A.</v>
          </cell>
          <cell r="C1276" t="str">
            <v>Licencia de Marca (Sistema Nº 5)</v>
          </cell>
          <cell r="D1276" t="str">
            <v>BAJA</v>
          </cell>
          <cell r="E1276"/>
          <cell r="F1276">
            <v>30698914277</v>
          </cell>
          <cell r="G1276" t="str">
            <v>Av. La Voz del Interior 6848, X5008HLN, Córdoba, Argentina.</v>
          </cell>
          <cell r="H1276" t="str">
            <v>Leader Electronics Inc.</v>
          </cell>
          <cell r="I1276" t="str">
            <v xml:space="preserve">Jiangsu Leader Electronics Inc. // No. 99,  Weijia Lane, Dantu new city, Dantu District, Zhenjiang City, Jiangsu  Province, China. (212028).
</v>
          </cell>
          <cell r="J1276" t="str">
            <v>China.</v>
          </cell>
          <cell r="K1276" t="str">
            <v>Fuente de Alimentación/ Cargador de baterías para computadoras, modems &amp; routers, equipamiento de telefonía y radio e impresoras</v>
          </cell>
          <cell r="L1276" t="str">
            <v>LEI;  Vertex; Vertex Standard; Motorola</v>
          </cell>
          <cell r="M1276" t="str">
            <v>MU18-D160100-A4; PA-45F; PA-55F</v>
          </cell>
          <cell r="N1276" t="str">
            <v>Entrada: 100-240V~; 50 ó 50/60Hz; 0,6A; Clase II; Salida: 16Vdc; 1,0A</v>
          </cell>
          <cell r="O1276" t="str">
            <v>IEC 60950-1:2005 (ed. 2.0) + A1:2009 + A2:2013</v>
          </cell>
          <cell r="P1276" t="str">
            <v>160531 16 SE</v>
          </cell>
          <cell r="Q1276" t="str">
            <v>CES S.A.</v>
          </cell>
          <cell r="R1276" t="str">
            <v>NA</v>
          </cell>
          <cell r="S1276" t="str">
            <v>NA</v>
          </cell>
          <cell r="T1276" t="str">
            <v>NA</v>
          </cell>
          <cell r="U1276" t="str">
            <v>NA</v>
          </cell>
          <cell r="V1276">
            <v>4</v>
          </cell>
          <cell r="W1276" t="str">
            <v>4.2</v>
          </cell>
          <cell r="X1276" t="str">
            <v>Fuente de alimentación para equipos de tecnología de la información</v>
          </cell>
          <cell r="Y1276">
            <v>43454</v>
          </cell>
          <cell r="Z1276"/>
          <cell r="AA1276" t="str">
            <v>BAJA</v>
          </cell>
          <cell r="AB1276">
            <v>43978</v>
          </cell>
          <cell r="AC1276" t="str">
            <v>cambio de codificacion (CAMBIO INTERNO DE INTERTEK)</v>
          </cell>
          <cell r="AD1276" t="str">
            <v>-</v>
          </cell>
          <cell r="AE1276"/>
          <cell r="AF1276"/>
        </row>
        <row r="1277">
          <cell r="A1277" t="str">
            <v>IACSA-A16-010.4</v>
          </cell>
          <cell r="B1277" t="str">
            <v>Ansal Refrigeración S.A.</v>
          </cell>
          <cell r="C1277" t="str">
            <v>Licencia de Marca (Sistema Nº 5)</v>
          </cell>
          <cell r="D1277" t="str">
            <v>BAJA</v>
          </cell>
          <cell r="E1277"/>
          <cell r="F1277">
            <v>30516712593</v>
          </cell>
          <cell r="G1277" t="str">
            <v>Otamendi 530, Ciudad Autónoma de Buenos Aires, Argentina.</v>
          </cell>
          <cell r="H1277" t="str">
            <v>TADIRAN CONSUMER AND TECHNOLOGY PRODUCTS LTD</v>
          </cell>
          <cell r="I1277" t="str">
            <v>Shenzhen skyworth Air conditioning Technology Co., Ltd. // 12 Gaoke Av., Baolong industrial Park, Shenzhen, Guangdong, China..</v>
          </cell>
          <cell r="J1277" t="str">
            <v>China.</v>
          </cell>
          <cell r="K1277" t="str">
            <v>SISTEMA DE AIRE ACONDICIONADO MULTISPLIT INVERTER</v>
          </cell>
          <cell r="L1277" t="str">
            <v>TADIRAN; BLUESTAR</v>
          </cell>
          <cell r="M1277" t="str">
            <v>Unidad exterior: MULTI INVERTER 1:5
Unidad interior: ALPHA INVERTER 9A; ALPHA INVERTER 12A; ALPHA INVERTER 18A;
ALPHA INVERTER 24A</v>
          </cell>
          <cell r="N1277" t="str">
            <v>220 Vac, 1N, 50Hz; Ver anexo.</v>
          </cell>
          <cell r="O1277" t="str">
            <v>IEC 60335-1: 2013 (Ed. 5.1) + IEC 60335-2-40:2013 (Ed. 5.0)</v>
          </cell>
          <cell r="P1277" t="str">
            <v>AN -09-18-2375</v>
          </cell>
          <cell r="Q1277" t="str">
            <v>LENOR S.R.L.</v>
          </cell>
          <cell r="R1277" t="str">
            <v>NA</v>
          </cell>
          <cell r="S1277" t="str">
            <v>NA</v>
          </cell>
          <cell r="T1277" t="str">
            <v>NA</v>
          </cell>
          <cell r="U1277" t="str">
            <v>NA</v>
          </cell>
          <cell r="V1277">
            <v>3</v>
          </cell>
          <cell r="W1277" t="str">
            <v>3.1</v>
          </cell>
          <cell r="X1277" t="str">
            <v>Climatización</v>
          </cell>
          <cell r="Y1277">
            <v>43455</v>
          </cell>
          <cell r="Z1277"/>
          <cell r="AA1277" t="str">
            <v>BAJA</v>
          </cell>
          <cell r="AB1277">
            <v>44003</v>
          </cell>
          <cell r="AC1277" t="str">
            <v>NA</v>
          </cell>
          <cell r="AD1277" t="str">
            <v>-</v>
          </cell>
          <cell r="AE1277"/>
          <cell r="AF1277"/>
        </row>
        <row r="1278">
          <cell r="A1278" t="str">
            <v>TC-IACSA-0181/017.1</v>
          </cell>
          <cell r="B1278" t="str">
            <v>Cencosud S.A.</v>
          </cell>
          <cell r="C1278" t="str">
            <v>Licencia de Tipo (Sistema Nº 4)</v>
          </cell>
          <cell r="D1278" t="str">
            <v>BAJA</v>
          </cell>
          <cell r="E1278"/>
          <cell r="F1278">
            <v>30590360763</v>
          </cell>
          <cell r="G1278" t="str">
            <v>Suipacha 1111 Piso 18, C.A.B.A., Argentina.</v>
          </cell>
          <cell r="H1278" t="str">
            <v>JIANGSU JINFEIDA POWER TOOLS CO. LTD. // XIEJIA TOWN; 225644; GAO YOU; JIANGSU; China..</v>
          </cell>
          <cell r="I1278" t="str">
            <v>JIANGSU JINFEIDA POWER TOOLS CO. LTD. // XIEJIA TOWN; 225644; GAO YOU; JIANGSU; China..</v>
          </cell>
          <cell r="J1278" t="str">
            <v>China.</v>
          </cell>
          <cell r="K1278" t="str">
            <v>Taladro de Banco</v>
          </cell>
          <cell r="L1278" t="str">
            <v>EINHELL</v>
          </cell>
          <cell r="M1278" t="str">
            <v>TC - BD 350</v>
          </cell>
          <cell r="N1278" t="str">
            <v>230 V ~; 50 Hz; 350 W; Clase I; n0: 0 - 1400 min-1</v>
          </cell>
          <cell r="O1278" t="str">
            <v>IEC 62841-1:2014 (Ed. 1.0)</v>
          </cell>
          <cell r="P1278" t="str">
            <v>TR 18113001-1</v>
          </cell>
          <cell r="Q1278" t="str">
            <v>LAMYEN UTN Santa Fe</v>
          </cell>
          <cell r="R1278" t="str">
            <v>NA</v>
          </cell>
          <cell r="S1278" t="str">
            <v>NA</v>
          </cell>
          <cell r="T1278" t="str">
            <v>NA</v>
          </cell>
          <cell r="U1278" t="str">
            <v>NA</v>
          </cell>
          <cell r="V1278">
            <v>6</v>
          </cell>
          <cell r="W1278" t="str">
            <v>6.2</v>
          </cell>
          <cell r="X1278" t="str">
            <v xml:space="preserve">Herramientas eléctricas de banco </v>
          </cell>
          <cell r="Y1278">
            <v>43455</v>
          </cell>
          <cell r="Z1278"/>
          <cell r="AA1278">
            <v>44169</v>
          </cell>
          <cell r="AB1278">
            <v>44425</v>
          </cell>
          <cell r="AC1278" t="str">
            <v>SE REEMPLAZA POR UNA CERTIFICACIÓN DESDE CERO</v>
          </cell>
          <cell r="AD1278">
            <v>-1743</v>
          </cell>
          <cell r="AE1278"/>
          <cell r="AF1278"/>
        </row>
        <row r="1279">
          <cell r="A1279" t="str">
            <v>IACSA-N26-001.1</v>
          </cell>
          <cell r="B1279" t="str">
            <v>Nutrycan S.R.L.</v>
          </cell>
          <cell r="C1279" t="str">
            <v>Licencia de Marca (Sistema Nº 5)</v>
          </cell>
          <cell r="D1279" t="str">
            <v>BAJA</v>
          </cell>
          <cell r="E1279"/>
          <cell r="F1279">
            <v>30709379573</v>
          </cell>
          <cell r="G1279" t="str">
            <v>Av. de los Lagos 6855, Edificio Puerta Norte 1, Piso 4, Dpto 414, Tigre / Nordelta, Buenos Aires, Argentina.</v>
          </cell>
          <cell r="H1279" t="str">
            <v>TDC Power Products Co., Ltd // Room C13, 5F, No.210 Sec.3 Ta-Tung RD., Shi Chih DIST., New  Taipei City, Taiwan.</v>
          </cell>
          <cell r="I1279" t="str">
            <v>TDC Power Products Co., Ltd. // Dong Hang 3rd, Industrial District Dong Hang, Dongguan City, Guang Dong, Province, China..</v>
          </cell>
          <cell r="J1279" t="str">
            <v>China.</v>
          </cell>
          <cell r="K1279" t="str">
            <v>Fuente de alimentación para terrario y acuario.</v>
          </cell>
          <cell r="L1279" t="str">
            <v>biOrb</v>
          </cell>
          <cell r="M1279" t="str">
            <v>DS-12-12-A</v>
          </cell>
          <cell r="N1279" t="str">
            <v>Entrada: 220Vac; 50Hz; 18VA; IP20; Clase II
Salida: 12Vac; 1,0A Max; 12VA</v>
          </cell>
          <cell r="O1279" t="str">
            <v>IEC 61558-1:2005 (Ed. 2.0) + IEC 61558-2-6:2009 (Ed. 2.0)</v>
          </cell>
          <cell r="P1279" t="str">
            <v>181009089GZU-001</v>
          </cell>
          <cell r="Q1279" t="str">
            <v>Intertek Testing Services Shenzhen Ltd. Guangzhou Branch</v>
          </cell>
          <cell r="R1279" t="str">
            <v>Intertek Testing Services (Singapore) Pte Ltd</v>
          </cell>
          <cell r="S1279" t="str">
            <v>SG ITS-16296</v>
          </cell>
          <cell r="T1279">
            <v>43397</v>
          </cell>
          <cell r="U1279" t="str">
            <v>Disp. 238-E 2017</v>
          </cell>
          <cell r="V1279">
            <v>4</v>
          </cell>
          <cell r="W1279" t="str">
            <v>4.4</v>
          </cell>
          <cell r="X1279" t="str">
            <v>Fuente de alimentación generales</v>
          </cell>
          <cell r="Y1279">
            <v>43455</v>
          </cell>
          <cell r="Z1279"/>
          <cell r="AA1279" t="str">
            <v>BAJA</v>
          </cell>
          <cell r="AB1279">
            <v>43768</v>
          </cell>
          <cell r="AC1279" t="str">
            <v>No deseean renovar el arancel anual</v>
          </cell>
          <cell r="AD1279" t="str">
            <v>-</v>
          </cell>
          <cell r="AE1279"/>
          <cell r="AF1279"/>
        </row>
        <row r="1280">
          <cell r="A1280" t="str">
            <v>TC-IACSA-0055/010.1</v>
          </cell>
          <cell r="B1280" t="str">
            <v>Ansal Refrigeración S.A.</v>
          </cell>
          <cell r="C1280" t="str">
            <v>Licencia de Tipo (Sistema Nº 4)</v>
          </cell>
          <cell r="D1280" t="str">
            <v>BAJA</v>
          </cell>
          <cell r="E1280"/>
          <cell r="F1280">
            <v>30516712593</v>
          </cell>
          <cell r="G1280" t="str">
            <v>Otamendi 530, C.A.B.A., Argentina.</v>
          </cell>
          <cell r="H1280" t="str">
            <v>ZHEJIANG VALUE MECHANICAL AND ELECTRICAL PRODUCTS CO., LTD. // Jiulong Avenue, Western Industrial Park of Wenling City, Zhejiang, China..</v>
          </cell>
          <cell r="I1280" t="str">
            <v>ZHEJIANG VALUE MECHANICAL AND ELECTRICAL PRODUCTS CO., LTD. // Jiulong Avenue, Western Industrial Park of Wenling City, Zhejiang, China..</v>
          </cell>
          <cell r="J1280" t="str">
            <v>China.</v>
          </cell>
          <cell r="K1280" t="str">
            <v>Recuperador de gas</v>
          </cell>
          <cell r="L1280" t="str">
            <v>VALUE</v>
          </cell>
          <cell r="M1280" t="str">
            <v>VRR24L</v>
          </cell>
          <cell r="N1280" t="str">
            <v>220-240V~; 50Hz; 745W; Clase I;
Rango de recuperación  de vapor: 0,46kg/min – 0,52kg/min;
Rango de recuperación de líquido: 2,73kg/min – 3,38kg/min</v>
          </cell>
          <cell r="O1280" t="str">
            <v>IEC 60335-1:2013 (Ed. 5.1)</v>
          </cell>
          <cell r="P1280" t="str">
            <v>AN -10-18-6552</v>
          </cell>
          <cell r="Q1280" t="str">
            <v>LENOR S.R.L.</v>
          </cell>
          <cell r="R1280" t="str">
            <v>NA</v>
          </cell>
          <cell r="S1280" t="str">
            <v>NA</v>
          </cell>
          <cell r="T1280" t="str">
            <v>NA</v>
          </cell>
          <cell r="U1280" t="str">
            <v>NA</v>
          </cell>
          <cell r="V1280">
            <v>3</v>
          </cell>
          <cell r="W1280" t="str">
            <v>3.2</v>
          </cell>
          <cell r="X1280" t="str">
            <v>Electrodomésticos de uso en la Cocina</v>
          </cell>
          <cell r="Y1280">
            <v>43460</v>
          </cell>
          <cell r="Z1280"/>
          <cell r="AA1280" t="str">
            <v>BAJA</v>
          </cell>
          <cell r="AB1280">
            <v>43482</v>
          </cell>
          <cell r="AC1280" t="str">
            <v>Cambio en la frecuencia nominal</v>
          </cell>
          <cell r="AD1280" t="str">
            <v>-</v>
          </cell>
          <cell r="AE1280"/>
          <cell r="AF1280"/>
        </row>
        <row r="1281">
          <cell r="A1281" t="str">
            <v>TC-IACSA-0055/019.1</v>
          </cell>
          <cell r="B1281" t="str">
            <v>Ansal Refrigeración S.A.</v>
          </cell>
          <cell r="C1281" t="str">
            <v>Licencia de Tipo (Sistema Nº 4)</v>
          </cell>
          <cell r="D1281" t="str">
            <v>BAJA</v>
          </cell>
          <cell r="E1281"/>
          <cell r="F1281">
            <v>30516712593</v>
          </cell>
          <cell r="G1281" t="str">
            <v>Otamendi 530, C.A.B.A., Argentina.</v>
          </cell>
          <cell r="H1281" t="str">
            <v>Wenling Aitcool Equipement Co.,Ltd. // Xiantian Industry Zone, Shiqiaotou Town, Wenling City, Zhejiang Province, China.</v>
          </cell>
          <cell r="I1281" t="str">
            <v>Wenling Aitcool Equipement Co.,Ltd. // Xiantian Industry Zone, Shiqiaotou Town, Wenling City, Zhejiang Province, China.</v>
          </cell>
          <cell r="J1281" t="str">
            <v>China.</v>
          </cell>
          <cell r="K1281" t="str">
            <v>Recuperador de Gas</v>
          </cell>
          <cell r="L1281" t="str">
            <v>BlueStar</v>
          </cell>
          <cell r="M1281" t="str">
            <v xml:space="preserve">RECO250
</v>
          </cell>
          <cell r="N1281" t="str">
            <v>220 – 240 V~; 50/60 Hz; 380 W; Clase I</v>
          </cell>
          <cell r="O1281" t="str">
            <v>IEC 60335‐1: 2013 (Ed.5.1)</v>
          </cell>
          <cell r="P1281" t="str">
            <v>AN -03-18-5620</v>
          </cell>
          <cell r="Q1281" t="str">
            <v>LENOR S.R.L.</v>
          </cell>
          <cell r="R1281" t="str">
            <v>NA</v>
          </cell>
          <cell r="S1281" t="str">
            <v>NA</v>
          </cell>
          <cell r="T1281" t="str">
            <v>NA</v>
          </cell>
          <cell r="U1281" t="str">
            <v>NA</v>
          </cell>
          <cell r="V1281">
            <v>3</v>
          </cell>
          <cell r="W1281" t="str">
            <v>3.1</v>
          </cell>
          <cell r="X1281" t="str">
            <v>Climatización</v>
          </cell>
          <cell r="Y1281">
            <v>43460</v>
          </cell>
          <cell r="Z1281"/>
          <cell r="AA1281" t="str">
            <v>BAJA</v>
          </cell>
          <cell r="AB1281">
            <v>44132</v>
          </cell>
          <cell r="AC1281" t="str">
            <v>CAMBIO EN LA CODIFICACION INTERNA</v>
          </cell>
          <cell r="AD1281" t="str">
            <v>-</v>
          </cell>
          <cell r="AE1281"/>
          <cell r="AF1281"/>
        </row>
        <row r="1282">
          <cell r="A1282" t="str">
            <v>TC-IACSA-0055/022.2</v>
          </cell>
          <cell r="B1282" t="str">
            <v>Ansal Refrigeración S.A.</v>
          </cell>
          <cell r="C1282" t="str">
            <v>Licencia de Tipo (Sistema Nº 4)</v>
          </cell>
          <cell r="D1282" t="str">
            <v>BAJA</v>
          </cell>
          <cell r="E1282"/>
          <cell r="F1282">
            <v>30516712593</v>
          </cell>
          <cell r="G1282" t="str">
            <v>Otamendi 530, C.A.B.A., Argentina.</v>
          </cell>
          <cell r="H1282" t="str">
            <v>SHENGZHOU CITY REFRIGERATION EQUIPMENT FACTORY // 8 Jiangsan Road, Sanjiang Industrial Area, Shengzhou, China..</v>
          </cell>
          <cell r="I1282" t="str">
            <v>SHENGZHOU CITY REFRIGERATION EQUIPMENT FACTORY // 8 Jiangsan Road, Sanjiang Industrial Area, Shengzhou, China..</v>
          </cell>
          <cell r="J1282" t="str">
            <v>China.</v>
          </cell>
          <cell r="K1282" t="str">
            <v>Evaporador</v>
          </cell>
          <cell r="L1282" t="str">
            <v>BLUESTAR</v>
          </cell>
          <cell r="M1282" t="str">
            <v>DL-2.0/10; DL-3.0/15; DL-5.0/25; DL-8.0/40; DL-11.2/55; DD-1.3/7; DD-2.2/12; DD-2.8/15; DD3.7/22; DD-5.6/30; DD-7.5/40; DD-11.2/60</v>
          </cell>
          <cell r="N1282" t="str">
            <v>220V; Φ1+N; 50Hz; Refrigerantes: R22; R134; R404; Ver Anexo 1</v>
          </cell>
          <cell r="O1282" t="str">
            <v>IEC 60335-1:2013 (Ed 5.1) + IEC 60335-2-40:2013 (Ed 5.0)</v>
          </cell>
          <cell r="P1282" t="str">
            <v>AN -09-18-3166</v>
          </cell>
          <cell r="Q1282" t="str">
            <v>LENOR S.R.L.</v>
          </cell>
          <cell r="R1282" t="str">
            <v>NA</v>
          </cell>
          <cell r="S1282" t="str">
            <v>NA</v>
          </cell>
          <cell r="T1282" t="str">
            <v>NA</v>
          </cell>
          <cell r="U1282" t="str">
            <v>NA</v>
          </cell>
          <cell r="V1282">
            <v>3</v>
          </cell>
          <cell r="W1282" t="str">
            <v>3.1</v>
          </cell>
          <cell r="X1282" t="str">
            <v>Climatización</v>
          </cell>
          <cell r="Y1282">
            <v>43460</v>
          </cell>
          <cell r="Z1282"/>
          <cell r="AA1282" t="str">
            <v>BAJA</v>
          </cell>
          <cell r="AB1282">
            <v>43580</v>
          </cell>
          <cell r="AC1282" t="str">
            <v>Cambios en las caracteristicas electricas</v>
          </cell>
          <cell r="AD1282" t="str">
            <v>-</v>
          </cell>
          <cell r="AE1282"/>
          <cell r="AF1282"/>
        </row>
        <row r="1283">
          <cell r="A1283" t="str">
            <v>TC-IACSA-0181/010.3</v>
          </cell>
          <cell r="B1283" t="str">
            <v>Cencosud S.A.</v>
          </cell>
          <cell r="C1283" t="str">
            <v>Licencia de Tipo (Sistema Nº 4)</v>
          </cell>
          <cell r="D1283" t="str">
            <v>BAJA</v>
          </cell>
          <cell r="E1283"/>
          <cell r="F1283">
            <v>30590360763</v>
          </cell>
          <cell r="G1283" t="str">
            <v>Suipacha 1111 Piso 18, C.A.B.A., Argentina.</v>
          </cell>
          <cell r="H1283" t="str">
            <v>ZHONGSHAN FORCE LIGHTING FACTORY // No.2 Yihui 3Road, Maohui Industrial, Sisha, Hneglan town, Zhongshan City, Guangdong, China..</v>
          </cell>
          <cell r="I1283" t="str">
            <v>ZHONGSHAN FORCE LIGHTING FACTORY // No.2 Yihui 3Road, Maohui Industrial, Sisha, Hneglan town, Zhongshan City, Guangdong, China..</v>
          </cell>
          <cell r="J1283" t="str">
            <v>China.</v>
          </cell>
          <cell r="K1283" t="str">
            <v>Luminaria de pie</v>
          </cell>
          <cell r="L1283" t="str">
            <v>ABITARE</v>
          </cell>
          <cell r="M1283" t="str">
            <v>1) ML51055-1; 2) ML51588-2L</v>
          </cell>
          <cell r="N1283" t="str">
            <v>220-240V~; 50-60Hz; Clase II; E27; 1) 1x40W; 2) 2x40W</v>
          </cell>
          <cell r="O1283" t="str">
            <v>IEC 60598-1:2014 (Ed. 8.0) + IEC 60598-2-4:1997 (Ed. 1.0)</v>
          </cell>
          <cell r="P1283" t="str">
            <v>BGB-08-18-2011</v>
          </cell>
          <cell r="Q1283" t="str">
            <v>LENOR S.R.L.</v>
          </cell>
          <cell r="R1283" t="str">
            <v>NA</v>
          </cell>
          <cell r="S1283" t="str">
            <v>NA</v>
          </cell>
          <cell r="T1283" t="str">
            <v>NA</v>
          </cell>
          <cell r="U1283" t="str">
            <v>NA</v>
          </cell>
          <cell r="V1283">
            <v>2</v>
          </cell>
          <cell r="W1283" t="str">
            <v>2.1</v>
          </cell>
          <cell r="X1283" t="str">
            <v xml:space="preserve">Luminaria: artefacto completo </v>
          </cell>
          <cell r="Y1283">
            <v>43460</v>
          </cell>
          <cell r="Z1283"/>
          <cell r="AA1283" t="str">
            <v>BAJA</v>
          </cell>
          <cell r="AB1283">
            <v>43759</v>
          </cell>
          <cell r="AC1283" t="str">
            <v>Revisión constructiva por agregado de modelo</v>
          </cell>
          <cell r="AD1283" t="str">
            <v>-</v>
          </cell>
          <cell r="AE1283"/>
          <cell r="AF1283"/>
        </row>
        <row r="1284">
          <cell r="A1284" t="str">
            <v>CSE-IACSA-O6-001.1</v>
          </cell>
          <cell r="B1284" t="str">
            <v>Oracle Argentina S.R.L.</v>
          </cell>
          <cell r="C1284" t="str">
            <v>Licencia de Marca (Sistema Nº 5)</v>
          </cell>
          <cell r="D1284" t="str">
            <v>BAJA</v>
          </cell>
          <cell r="E1284"/>
          <cell r="F1284">
            <v>30640142673</v>
          </cell>
          <cell r="G1284" t="str">
            <v>Juana Manso 1069, Piso 7, Ciudad de Buenos Aires, C1107CBS, Argentina.</v>
          </cell>
          <cell r="H1284" t="str">
            <v>Oracle America, Inc. // 500 Oracle Parkway Redwood City, CA 94065 US.</v>
          </cell>
          <cell r="I1284" t="str">
            <v>GES Manufacturing Services (M) SDN BHD. // Plo 34 Fasa 2, Kawasan Perindustrian, Senai 81400, Johor, Malaysia.</v>
          </cell>
          <cell r="J1284" t="str">
            <v>Malasia.</v>
          </cell>
          <cell r="K1284" t="str">
            <v>Estacion Express.</v>
          </cell>
          <cell r="L1284" t="str">
            <v>ORACLE.</v>
          </cell>
          <cell r="M1284" t="str">
            <v>MICROS Express Station 4.</v>
          </cell>
          <cell r="N1284" t="str">
            <v>100-240VAC, 1.7A-0.8A, 50-60Hz, Clase I.</v>
          </cell>
          <cell r="O1284" t="str">
            <v>IEC 60950-1: 2005 (Ed. 2.0) + A1: 2009 + A2: 2013.</v>
          </cell>
          <cell r="P1284" t="str">
            <v>200100520SHA-001; 200100520SHA-001 M1.</v>
          </cell>
          <cell r="Q1284" t="str">
            <v>Intertek Testing Services Shanghai.</v>
          </cell>
          <cell r="R1284" t="str">
            <v>Intertek Semko AB</v>
          </cell>
          <cell r="S1284" t="str">
            <v xml:space="preserve">SE-100786; SE-100786M1 </v>
          </cell>
          <cell r="T1284" t="str">
            <v xml:space="preserve">17/04/2020; 28/04/2020 </v>
          </cell>
          <cell r="U1284" t="str">
            <v>Disp. 913-E/2017</v>
          </cell>
          <cell r="V1284">
            <v>5</v>
          </cell>
          <cell r="W1284" t="str">
            <v>5.6</v>
          </cell>
          <cell r="X1284" t="str">
            <v>Monitores de informática y video s/sintonizador</v>
          </cell>
          <cell r="Y1284">
            <v>43460</v>
          </cell>
          <cell r="Z1284"/>
          <cell r="AA1284">
            <v>44575</v>
          </cell>
          <cell r="AB1284"/>
          <cell r="AC1284" t="str">
            <v>SE REEMPLAZO POR NUEVA LICENCIA</v>
          </cell>
          <cell r="AD1284">
            <v>-1337</v>
          </cell>
          <cell r="AE1284"/>
          <cell r="AF1284"/>
        </row>
        <row r="1285">
          <cell r="A1285" t="str">
            <v>IACSA-W4-022.1</v>
          </cell>
          <cell r="B1285" t="str">
            <v xml:space="preserve">WAL MART ARGENTINA S.R.L. </v>
          </cell>
          <cell r="C1285" t="str">
            <v>Licencia de Marca (Sistema Nº 5)</v>
          </cell>
          <cell r="D1285" t="str">
            <v>BAJA</v>
          </cell>
          <cell r="E1285"/>
          <cell r="F1285">
            <v>30678138300</v>
          </cell>
          <cell r="G1285" t="str">
            <v>Bolivia 5831, C.A.B.A., Argentina.</v>
          </cell>
          <cell r="H1285" t="str">
            <v>Test Rite International Co., Ltd</v>
          </cell>
          <cell r="I1285" t="str">
            <v>JIANGSU HEHUI POWER TOOLS CO., LTD. // Lingfeng Road, Economic Development Zone, Qidong, Jiangsu, P.R. China..</v>
          </cell>
          <cell r="J1285" t="str">
            <v>China.</v>
          </cell>
          <cell r="K1285" t="str">
            <v>Taladro inalámbrico con cargador de batería</v>
          </cell>
          <cell r="L1285" t="str">
            <v>HYPER TOUGH</v>
          </cell>
          <cell r="M1285" t="str">
            <v>CARGADOR: 
1) EBS0090A-2400240AT
2) EBS0090A-2000450AT
TALADRO:
1) AQ76010G
2) AQ90125G</v>
          </cell>
          <cell r="N1285" t="str">
            <v>1) CARGADOR: 100-240V~; 50/60Hz; 6W; 0,3A; Clase II / Salida: 24Vcc; 0,24A
1) TALADRO: 24Vcc; 0,24A
2) CARGADOR: 100-240V~; 50/60Hz; 9W; 0,3A; Clase II / Salida: 20Vcc; 0,45A
2) TALADRO: 20Vcc; 0,45A</v>
          </cell>
          <cell r="O1285" t="str">
            <v>IEC 60745-1:2006 (Ed. 4.0) + IEC 60745-2-1:2003 (Ed. 2.0) + IEC 60335-2-29: 2016 (Ed 5.0)</v>
          </cell>
          <cell r="P1285" t="str">
            <v>IE SE N° 48650; IE SE N° 48651</v>
          </cell>
          <cell r="Q1285" t="str">
            <v>IADEV S.A.</v>
          </cell>
          <cell r="R1285" t="str">
            <v>NA</v>
          </cell>
          <cell r="S1285" t="str">
            <v>NA</v>
          </cell>
          <cell r="T1285" t="str">
            <v>NA</v>
          </cell>
          <cell r="U1285" t="str">
            <v>NA</v>
          </cell>
          <cell r="V1285">
            <v>6</v>
          </cell>
          <cell r="W1285" t="str">
            <v>6.1</v>
          </cell>
          <cell r="X1285" t="str">
            <v xml:space="preserve">Herramientas de mano eléctricas </v>
          </cell>
          <cell r="Y1285">
            <v>43462</v>
          </cell>
          <cell r="Z1285"/>
          <cell r="AA1285" t="str">
            <v>BAJA</v>
          </cell>
          <cell r="AB1285">
            <v>43613</v>
          </cell>
          <cell r="AC1285" t="str">
            <v>NA</v>
          </cell>
          <cell r="AD1285" t="str">
            <v>-</v>
          </cell>
          <cell r="AE1285"/>
          <cell r="AF1285"/>
        </row>
        <row r="1286">
          <cell r="A1286" t="str">
            <v>IACSA-W4-021.2</v>
          </cell>
          <cell r="B1286" t="str">
            <v xml:space="preserve">WAL MART ARGENTINA S.R.L. </v>
          </cell>
          <cell r="C1286" t="str">
            <v>Licencia de Marca (Sistema Nº 5)</v>
          </cell>
          <cell r="D1286" t="str">
            <v>BAJA</v>
          </cell>
          <cell r="E1286"/>
          <cell r="F1286">
            <v>30678138300</v>
          </cell>
          <cell r="G1286" t="str">
            <v>Bolivia 5831, C.A.B.A., Argentina.</v>
          </cell>
          <cell r="H1286" t="str">
            <v>Test Rite International Co., Ltd</v>
          </cell>
          <cell r="I1286" t="str">
            <v>Zhejiang Swirl Wind Tools Made Co., Ltd. // North City Industrial Zone, Yongkang, Zhejiang, China..</v>
          </cell>
          <cell r="J1286" t="str">
            <v>China.</v>
          </cell>
          <cell r="K1286" t="str">
            <v>Amoladora angular</v>
          </cell>
          <cell r="L1286" t="str">
            <v>HYPER TOUGH</v>
          </cell>
          <cell r="M1286" t="str">
            <v>AQ15020G</v>
          </cell>
          <cell r="N1286" t="str">
            <v>220V~; 50Hz; 500W; 2,72A; n0: 11000/min; Ømáx: 115mm; M14; Clase II.</v>
          </cell>
          <cell r="O1286" t="str">
            <v>IEC 60745-1:2006 (Ed 4.0) + IEC 60745-2-3:2006 (Ed 2.0)</v>
          </cell>
          <cell r="P1286" t="str">
            <v>IE SE N° 48883</v>
          </cell>
          <cell r="Q1286" t="str">
            <v>IADEV S.A.</v>
          </cell>
          <cell r="R1286" t="str">
            <v>NA</v>
          </cell>
          <cell r="S1286" t="str">
            <v>NA</v>
          </cell>
          <cell r="T1286" t="str">
            <v>NA</v>
          </cell>
          <cell r="U1286" t="str">
            <v>NA</v>
          </cell>
          <cell r="V1286">
            <v>6</v>
          </cell>
          <cell r="W1286" t="str">
            <v>6.1</v>
          </cell>
          <cell r="X1286" t="str">
            <v xml:space="preserve">Herramientas de mano eléctricas </v>
          </cell>
          <cell r="Y1286">
            <v>43467</v>
          </cell>
          <cell r="Z1286"/>
          <cell r="AA1286" t="str">
            <v>BAJA</v>
          </cell>
          <cell r="AB1286">
            <v>44018</v>
          </cell>
          <cell r="AC1286" t="str">
            <v>cambio de codificacion (CAMBIO INTERNO DE INTERTEK)</v>
          </cell>
          <cell r="AD1286" t="str">
            <v>-</v>
          </cell>
          <cell r="AE1286"/>
          <cell r="AF1286"/>
        </row>
        <row r="1287">
          <cell r="A1287" t="str">
            <v>IACSA-A33-001.3</v>
          </cell>
          <cell r="B1287" t="str">
            <v>Acerta S.R.L.</v>
          </cell>
          <cell r="C1287" t="str">
            <v>Licencia de Marca (Sistema Nº 5)</v>
          </cell>
          <cell r="D1287" t="str">
            <v>BAJA</v>
          </cell>
          <cell r="E1287"/>
          <cell r="F1287">
            <v>30516712593</v>
          </cell>
          <cell r="G1287" t="str">
            <v>Av. Cordoba 455, Piso 2°, Dpto B, 1054, C.A.B.A., Bs. As., Argentina.</v>
          </cell>
          <cell r="H1287" t="str">
            <v>Big Ass Fans // 2348 Innovation Drive Lexington, KY 40511, U.S.A..</v>
          </cell>
          <cell r="I1287" t="str">
            <v>Big Ass Solutions // 2251 Innovation Dr. Lexington, KY 40511, U.S.A..</v>
          </cell>
          <cell r="J1287" t="str">
            <v>U.S.A.</v>
          </cell>
          <cell r="K1287" t="str">
            <v>Ventilador de techo</v>
          </cell>
          <cell r="L1287" t="str">
            <v>BIG ASS FANS.</v>
          </cell>
          <cell r="M1287" t="str">
            <v>F-ES2dd02; F-ES2-DD02; Essence type F-ES2dd02</v>
          </cell>
          <cell r="N1287" t="str">
            <v>200-240V; 50/60Hz; 3,6A; Clase I; Clase climatica T; IP43</v>
          </cell>
          <cell r="O1287" t="str">
            <v>IEC 60335-1 2010 (Ed. 5.0) + A1:2013 + A2:2016  + IEC 60335-2-80:2015 (Ed 3.0)</v>
          </cell>
          <cell r="P1287" t="str">
            <v>TR N° 103497682CRT-001</v>
          </cell>
          <cell r="Q1287" t="str">
            <v>Intertek Testing Services NA., Inc.</v>
          </cell>
          <cell r="R1287" t="str">
            <v>INTERTEK SEMKO AB</v>
          </cell>
          <cell r="S1287" t="str">
            <v>SE-91851</v>
          </cell>
          <cell r="T1287">
            <v>43350</v>
          </cell>
          <cell r="U1287" t="str">
            <v>Disp 913-E 2017</v>
          </cell>
          <cell r="V1287">
            <v>3</v>
          </cell>
          <cell r="W1287" t="str">
            <v>3.1</v>
          </cell>
          <cell r="X1287" t="str">
            <v>Climatización</v>
          </cell>
          <cell r="Y1287">
            <v>43468</v>
          </cell>
          <cell r="Z1287"/>
          <cell r="AA1287">
            <v>44186</v>
          </cell>
          <cell r="AB1287"/>
          <cell r="AC1287"/>
          <cell r="AD1287">
            <v>-1726</v>
          </cell>
          <cell r="AE1287"/>
          <cell r="AF1287"/>
        </row>
        <row r="1288">
          <cell r="A1288" t="str">
            <v>TC-IACSA-0181/015.1</v>
          </cell>
          <cell r="B1288" t="str">
            <v>Cencosud S.A.</v>
          </cell>
          <cell r="C1288" t="str">
            <v>Licencia de Tipo (Sistema Nº 4)</v>
          </cell>
          <cell r="D1288" t="str">
            <v>BAJA</v>
          </cell>
          <cell r="E1288"/>
          <cell r="F1288">
            <v>30590360763</v>
          </cell>
          <cell r="G1288" t="str">
            <v>Suipacha 1111 Piso 18, C.A.B.A., Argentina.</v>
          </cell>
          <cell r="H1288" t="str">
            <v>DONGLI GROUP CO., LTD // N.29; HUACHENG WEST ROAD; CHENGXI NEW DISTRICT 321300; YONGKANG; ZHEJIANG, China..</v>
          </cell>
          <cell r="I1288" t="str">
            <v>DONGLI GROUP CO., LTD // N.29, HUACHENG WEST ROAD, CHENGXI NEW DISTRICT, YONGKANG, ZHEJIANG, China..</v>
          </cell>
          <cell r="J1288" t="str">
            <v>China.</v>
          </cell>
          <cell r="K1288" t="str">
            <v>Sierra Caladora</v>
          </cell>
          <cell r="L1288" t="str">
            <v>EINHELL</v>
          </cell>
          <cell r="M1288" t="str">
            <v>1) TC-JS 60/1; 2) TC-JS 80/1</v>
          </cell>
          <cell r="N1288" t="str">
            <v>220-240V~; 50/60Hz; Clase II; 1) 400W; 2) 550W</v>
          </cell>
          <cell r="O1288" t="str">
            <v>IEC 60745-1:2006 (Ed. 4.0) + IEC 60745-2-11:2003 (Ed. 2.0) + A1:2008</v>
          </cell>
          <cell r="P1288" t="str">
            <v>18113005-1</v>
          </cell>
          <cell r="Q1288" t="str">
            <v>LAMYEN UTN Santa Fe</v>
          </cell>
          <cell r="R1288" t="str">
            <v>NA</v>
          </cell>
          <cell r="S1288" t="str">
            <v>NA</v>
          </cell>
          <cell r="T1288" t="str">
            <v>NA</v>
          </cell>
          <cell r="U1288" t="str">
            <v>NA</v>
          </cell>
          <cell r="V1288">
            <v>6</v>
          </cell>
          <cell r="W1288" t="str">
            <v>6.1</v>
          </cell>
          <cell r="X1288" t="str">
            <v xml:space="preserve">Herramientas de mano eléctricas </v>
          </cell>
          <cell r="Y1288">
            <v>43468</v>
          </cell>
          <cell r="Z1288"/>
          <cell r="AA1288" t="str">
            <v>BAJA</v>
          </cell>
          <cell r="AB1288">
            <v>44208</v>
          </cell>
          <cell r="AC1288" t="str">
            <v>cambio de codificacion inteRNA DE INTERTEK</v>
          </cell>
          <cell r="AD1288" t="str">
            <v>-</v>
          </cell>
          <cell r="AE1288"/>
          <cell r="AF1288"/>
        </row>
        <row r="1289">
          <cell r="A1289" t="str">
            <v>TC-IACSA-0055/010.1R1</v>
          </cell>
          <cell r="B1289" t="str">
            <v>Ansal Refrigeración S.A.</v>
          </cell>
          <cell r="C1289" t="str">
            <v>Licencia de Tipo (Sistema Nº 4)</v>
          </cell>
          <cell r="D1289" t="str">
            <v>BAJA</v>
          </cell>
          <cell r="E1289"/>
          <cell r="F1289">
            <v>30516712593</v>
          </cell>
          <cell r="G1289" t="str">
            <v>Otamendi 530, C.A.B.A., Argentina.</v>
          </cell>
          <cell r="H1289" t="str">
            <v>ZHEJIANG VALUE MECHANICAL AND ELECTRICAL PRODUCTS CO., LTD. // Jiulong Avenue, Western Industrial Park of Wenling City, Zhejiang, China..</v>
          </cell>
          <cell r="I1289" t="str">
            <v>ZHEJIANG VALUE MECHANICAL AND ELECTRICAL PRODUCTS CO., LTD. // Jiulong Avenue, Western Industrial Park of Wenling City, Zhejiang, China..</v>
          </cell>
          <cell r="J1289" t="str">
            <v>China.</v>
          </cell>
          <cell r="K1289" t="str">
            <v>Recuperador de gas</v>
          </cell>
          <cell r="L1289" t="str">
            <v>VALUE</v>
          </cell>
          <cell r="M1289" t="str">
            <v>VRR24L</v>
          </cell>
          <cell r="N1289" t="str">
            <v>220-240V~; 50/60Hz; 745W; Clase I;
Rango de recuperación  de vapor: 0,46kg/min – 0,52kg/min;
Rango de recuperación de líquido: 2,73kg/min – 3,38kg/min</v>
          </cell>
          <cell r="O1289" t="str">
            <v>IEC 60335-1:2013 (Ed. 5.1)</v>
          </cell>
          <cell r="P1289" t="str">
            <v>AN -10-18-6552</v>
          </cell>
          <cell r="Q1289" t="str">
            <v>LENOR S.R.L.</v>
          </cell>
          <cell r="R1289" t="str">
            <v>NA</v>
          </cell>
          <cell r="S1289" t="str">
            <v>NA</v>
          </cell>
          <cell r="T1289" t="str">
            <v>NA</v>
          </cell>
          <cell r="U1289" t="str">
            <v>NA</v>
          </cell>
          <cell r="V1289">
            <v>3</v>
          </cell>
          <cell r="W1289" t="str">
            <v>3.1</v>
          </cell>
          <cell r="X1289" t="str">
            <v>Climatización</v>
          </cell>
          <cell r="Y1289">
            <v>43472</v>
          </cell>
          <cell r="Z1289"/>
          <cell r="AA1289">
            <v>44135</v>
          </cell>
          <cell r="AB1289">
            <v>44135</v>
          </cell>
          <cell r="AC1289" t="str">
            <v>cambio de codificacion inteRNA DE INTERTEK</v>
          </cell>
          <cell r="AD1289">
            <v>-1777</v>
          </cell>
          <cell r="AE1289"/>
          <cell r="AF1289"/>
        </row>
        <row r="1290">
          <cell r="A1290" t="str">
            <v>IACSA-E15-019.1</v>
          </cell>
          <cell r="B1290" t="str">
            <v>EINHELL ARGENTINA S.A.</v>
          </cell>
          <cell r="C1290" t="str">
            <v>Licencia de Marca (Sistema Nº 5)</v>
          </cell>
          <cell r="D1290" t="str">
            <v>BAJA</v>
          </cell>
          <cell r="E1290"/>
          <cell r="F1290">
            <v>30711932476</v>
          </cell>
          <cell r="G1290" t="str">
            <v>Av. Corrientes 1463; PISO 3°, Depto. 5, C.A.B.A., Argentina.</v>
          </cell>
          <cell r="H1290" t="str">
            <v>Zhengyang Technology Co., Ltd. // 558 Great Wall East Road, Economic Development Zone , Yongkang, Zhejiang, China..</v>
          </cell>
          <cell r="I1290" t="str">
            <v>Zhengyang Technology Co., Ltd. // 558 Great Wall East Road, Economic Development Zone , Yongkang, Zhejiang, China..</v>
          </cell>
          <cell r="J1290" t="str">
            <v>China.</v>
          </cell>
          <cell r="K1290" t="str">
            <v>Taladro percutor</v>
          </cell>
          <cell r="L1290" t="str">
            <v>EINHELL</v>
          </cell>
          <cell r="M1290" t="str">
            <v>TE-ID 750/1 E</v>
          </cell>
          <cell r="N1290" t="str">
            <v>230-240V~, 50Hz, 750W, Clase II; 0-3000 min-1.; Ømáx:13mm</v>
          </cell>
          <cell r="O1290" t="str">
            <v>IEC 60745-1:2006 (Ed. 4.0) + IEC 60745-2-1:2008 (Ed. 2.1)</v>
          </cell>
          <cell r="P1290" t="str">
            <v>GBC-10-19-0861</v>
          </cell>
          <cell r="Q1290" t="str">
            <v>LENOR S.R.L.</v>
          </cell>
          <cell r="R1290" t="str">
            <v>NA</v>
          </cell>
          <cell r="S1290" t="str">
            <v>NA</v>
          </cell>
          <cell r="T1290" t="str">
            <v>NA</v>
          </cell>
          <cell r="U1290" t="str">
            <v>NA</v>
          </cell>
          <cell r="V1290">
            <v>6</v>
          </cell>
          <cell r="W1290" t="str">
            <v>6.1</v>
          </cell>
          <cell r="X1290" t="str">
            <v xml:space="preserve">Herramientas de mano eléctricas </v>
          </cell>
          <cell r="Y1290">
            <v>43472</v>
          </cell>
          <cell r="Z1290"/>
          <cell r="AA1290" t="str">
            <v>BAJA</v>
          </cell>
          <cell r="AB1290">
            <v>44336</v>
          </cell>
          <cell r="AC1290" t="str">
            <v>CAMBIO EN LA CODIFICACION INTERNA</v>
          </cell>
          <cell r="AD1290" t="e">
            <v>#VALUE!</v>
          </cell>
          <cell r="AE1290"/>
          <cell r="AF1290"/>
        </row>
        <row r="1291">
          <cell r="A1291" t="str">
            <v>IACSA-W4-019.1</v>
          </cell>
          <cell r="B1291" t="str">
            <v xml:space="preserve">WAL MART ARGENTINA S.R.L. </v>
          </cell>
          <cell r="C1291" t="str">
            <v>Licencia de Marca (Sistema Nº 5)</v>
          </cell>
          <cell r="D1291" t="str">
            <v>BAJA</v>
          </cell>
          <cell r="E1291"/>
          <cell r="F1291">
            <v>30678138300</v>
          </cell>
          <cell r="G1291" t="str">
            <v>Bolivia 5831, C.A.B.A., Argentina.</v>
          </cell>
          <cell r="H1291" t="str">
            <v>Test Rite International Co., Ltd</v>
          </cell>
          <cell r="I1291" t="str">
            <v>Wuyi Loneed Tools Co.,Ltd. // Fenghuang Mountain Indutrial Park Donggan, Wuyi, Zhejiang, P.R. China..</v>
          </cell>
          <cell r="J1291" t="str">
            <v>China.</v>
          </cell>
          <cell r="K1291" t="str">
            <v>Amoladora angular</v>
          </cell>
          <cell r="L1291" t="str">
            <v>HYPER TOUGH</v>
          </cell>
          <cell r="M1291" t="str">
            <v>AQ15019G</v>
          </cell>
          <cell r="N1291" t="str">
            <v xml:space="preserve">220V~, 50Hz, 710W, Clase II; øMax. 115mm; n:11500/min </v>
          </cell>
          <cell r="O1291" t="str">
            <v>IEC 60745-1:2006 Ed. 4.0 + IEC 60745-2-3:2006 Ed. 2.0</v>
          </cell>
          <cell r="P1291" t="str">
            <v>SE Nº 48884</v>
          </cell>
          <cell r="Q1291" t="str">
            <v>IADEV S.A.</v>
          </cell>
          <cell r="R1291" t="str">
            <v>NA</v>
          </cell>
          <cell r="S1291" t="str">
            <v>NA</v>
          </cell>
          <cell r="T1291" t="str">
            <v>NA</v>
          </cell>
          <cell r="U1291" t="str">
            <v>NA</v>
          </cell>
          <cell r="V1291">
            <v>6</v>
          </cell>
          <cell r="W1291" t="str">
            <v>6.1</v>
          </cell>
          <cell r="X1291" t="str">
            <v xml:space="preserve">Herramientas de mano eléctricas </v>
          </cell>
          <cell r="Y1291">
            <v>43472</v>
          </cell>
          <cell r="Z1291"/>
          <cell r="AA1291" t="str">
            <v>BAJA</v>
          </cell>
          <cell r="AB1291">
            <v>43993</v>
          </cell>
          <cell r="AC1291" t="str">
            <v>CAMBIO En lA CODIFICACION</v>
          </cell>
          <cell r="AD1291" t="str">
            <v>-</v>
          </cell>
          <cell r="AE1291"/>
          <cell r="AF1291"/>
        </row>
        <row r="1292">
          <cell r="A1292" t="str">
            <v>IACSA-F13-002.1R1</v>
          </cell>
          <cell r="B1292" t="str">
            <v>Flet 8 S.R.L.</v>
          </cell>
          <cell r="C1292" t="str">
            <v>Licencia de Marca (Sistema Nº 5)</v>
          </cell>
          <cell r="D1292" t="str">
            <v>BAJA</v>
          </cell>
          <cell r="E1292"/>
          <cell r="F1292">
            <v>33711490049</v>
          </cell>
          <cell r="G1292" t="str">
            <v>Mariano Fragueiro 379, PB, Alberdi, Córdoba, Argentina.</v>
          </cell>
          <cell r="H1292" t="str">
            <v>Guangzhou Xinyue Electronic Technology, Co., Ltd. // Building A1, New Materials Science and Technology Industrial Park, Fangcun ChaJiao Road, Liwan District, Guangzhou City, China..</v>
          </cell>
          <cell r="I1292" t="str">
            <v>Foshan Chan Cheng Xin Yue Shun Tuo Electronic Equipment Factory // 4/f, block A. longindustrial zone, zhangcha street chancheng district, Foshan, Guangdong, China..</v>
          </cell>
          <cell r="J1292" t="str">
            <v>China.</v>
          </cell>
          <cell r="K1292" t="str">
            <v>Limpiador por ultrasonido</v>
          </cell>
          <cell r="L1292" t="str">
            <v>YAXUN; ONLY</v>
          </cell>
          <cell r="M1292" t="str">
            <v>1) 2050A; 2) 2050; 3) 2100; 4) 2000A; 5) 3560; 6) 3530; 7) 3060; 8) 3030</v>
          </cell>
          <cell r="N1292" t="str">
            <v>220 V~; 50 Hz; 1)2) 50 W; 3)4)6)8) 30 W; 5)7) 34 W.</v>
          </cell>
          <cell r="O1292" t="str">
            <v>IEC 60335-1:2013 (ED. 5.1)</v>
          </cell>
          <cell r="P1292" t="str">
            <v>LQC-11-18-7715</v>
          </cell>
          <cell r="Q1292" t="str">
            <v>LENOR S.R.L.</v>
          </cell>
          <cell r="R1292" t="str">
            <v>NA</v>
          </cell>
          <cell r="S1292" t="str">
            <v>NA</v>
          </cell>
          <cell r="T1292" t="str">
            <v>NA</v>
          </cell>
          <cell r="U1292" t="str">
            <v>NA</v>
          </cell>
          <cell r="V1292">
            <v>3</v>
          </cell>
          <cell r="W1292" t="str">
            <v>3.7</v>
          </cell>
          <cell r="X1292" t="str">
            <v>Cuidado del hogar</v>
          </cell>
          <cell r="Y1292">
            <v>43474</v>
          </cell>
          <cell r="Z1292"/>
          <cell r="AA1292" t="str">
            <v>BAJA</v>
          </cell>
          <cell r="AB1292">
            <v>44125</v>
          </cell>
          <cell r="AC1292" t="str">
            <v>Cambio en la codificacion</v>
          </cell>
          <cell r="AD1292" t="str">
            <v>-</v>
          </cell>
          <cell r="AE1292"/>
          <cell r="AF1292"/>
        </row>
        <row r="1293">
          <cell r="A1293" t="str">
            <v>IACSA-C23-001.1R1</v>
          </cell>
          <cell r="B1293" t="str">
            <v>CMX Electric S.R.L.</v>
          </cell>
          <cell r="C1293" t="str">
            <v>Licencia de Marca (Sistema Nº 5)</v>
          </cell>
          <cell r="D1293" t="str">
            <v>BAJA</v>
          </cell>
          <cell r="E1293"/>
          <cell r="F1293">
            <v>30715661132</v>
          </cell>
          <cell r="G1293" t="str">
            <v>Tucumán 1539, piso 1°, oficina 11, CABA, Argentina.</v>
          </cell>
          <cell r="H1293" t="str">
            <v xml:space="preserve">Changan Group Co.,Ltd./ No.288,Wei 17 road,Yueqing economic development zone,Zhejiang province, China..
</v>
          </cell>
          <cell r="I1293" t="str">
            <v xml:space="preserve">Changan Group Co.,Ltd./ No.18 Lingyun Road Dongfeng Industrial Zone, Liushi, Wenzhou, China..
</v>
          </cell>
          <cell r="J1293" t="str">
            <v>China.</v>
          </cell>
          <cell r="K1293" t="str">
            <v>Contactor</v>
          </cell>
          <cell r="L1293" t="str">
            <v>Telemando</v>
          </cell>
          <cell r="M1293" t="str">
            <v>•	CC1-0901-B7, CC1-0901-E7, CC1-0901-F7, CC1-0901-U7, CC1-0901-M7, CC1-0901-Q7, CC1-0910-B7, CC1-0910-E7, CC1-0910-F7, CC1-0910-U7, CC1-0910-M7, CC1-0910-Q7.
•	CC1-1201-B7, CC1-1201-E7, CC1-1201-F7, CC1-1201-U7, CC1-1201-M7, CC1-1201-Q7, CC1-1210-B7, CC1-1210-E7, CC1-1210-F7, CC1-1210-U7, CC1-1210-M7, CC1-1210-Q7.
•	CC1-1801-B7, CC1-1801-E7, CC1-1801-F7, CC1-1801-U7, CC1-1801-M7, CC1-1801-Q7, CC1-1810-B7, CC1-1810-E7, CC1-1810-F7, CC1-1810-U7, CC1-1810-M7, CC1-1810-Q7.
•	CC1-2501-B7, CC1-2501-E7, CC1-2501-F7, CC1-2501-U7, CC1-2501-M7, CC1-2501-Q7, CC1-2510-B7, CC1-2510-E7, CC1-2510-F7, CC1-2510-U7, CC1-2510-M7, CC1-2510-Q7.
•	CC1-3201-B7, CC1-3201-E7, CC1-3201-F7, CC1-3201-U7, CC1-3201-M7, CC1-3201-Q7, CC1-3210-B7, CC1-3210-E7, CC1-3210-F7, CC1-3210-U7, CC1-3210-M7, CC1-3210-Q7.
•	CC1-4011-B7, CC1-4011-E7, CC1-4011-F7, CC1-4011-U7, CC1-4011-M7, CC1-4011-Q7.
•	CC1-5011-B7, CC1-5011-E7, CC1-5011-F7, CC1-5011-U7, CC1-5011-M7, CC1-5011-Q7.
•	CC1-6511-B7, CC1-6511-E7, CC1-6511-F7, CC1-6511-U7, CC1-6511-M7, CC1-6511-Q7.
•	CC1-8011-B7, CC1-8011-E7, CC1-8011-F7, CC1-8011-U7, CC1-8011-M7, CC1-8011-Q7.
•	CC1-9511-B7, CC1-9511-E7, CC1-9511-F7, CC1-9511-U7, CC1-9511-M7, CC1-9511-Q7.</v>
          </cell>
          <cell r="N1293" t="str">
            <v>Ui:690V~; Uimp: 6kV; 50/60Hz Circuito Aux: Cat.: AC-15; Ue=415V Ie=0,95A; Ith=10A
(Ver Anexo 2 segun designacion de modelos)</v>
          </cell>
          <cell r="O1293" t="str">
            <v>IEC 60947-4-1:2009 (Ed. 3.0)+A1:2012 + IEC60947-5-1:2003 (Ed. 3.0)+A1:2009</v>
          </cell>
          <cell r="P1293" t="str">
            <v>141201234SHA-001; 141201234SHA-002; 141201234SHA-003; 141201234SHA-004; 141201234SHA-005; 141201234SHA-006; 141201234SHA-007; 141201234SHA-008</v>
          </cell>
          <cell r="Q1293" t="str">
            <v>Intertek Testing Services Shanghai</v>
          </cell>
          <cell r="R1293" t="str">
            <v>Intertek SEMKO AB</v>
          </cell>
          <cell r="S1293" t="str">
            <v>SE-78888</v>
          </cell>
          <cell r="T1293">
            <v>42079</v>
          </cell>
          <cell r="U1293" t="str">
            <v xml:space="preserve">Disp. 913-E 2017 </v>
          </cell>
          <cell r="V1293">
            <v>1</v>
          </cell>
          <cell r="W1293" t="str">
            <v>1.5</v>
          </cell>
          <cell r="X1293" t="str">
            <v xml:space="preserve">Dispositivos de protección y maniobra </v>
          </cell>
          <cell r="Y1293">
            <v>43479</v>
          </cell>
          <cell r="Z1293"/>
          <cell r="AA1293" t="str">
            <v>BAJA</v>
          </cell>
          <cell r="AB1293">
            <v>43677</v>
          </cell>
          <cell r="AC1293" t="str">
            <v>por error de tipeo en un modelo</v>
          </cell>
          <cell r="AD1293" t="str">
            <v>BAJA</v>
          </cell>
          <cell r="AE1293"/>
          <cell r="AF1293"/>
        </row>
        <row r="1294">
          <cell r="A1294" t="str">
            <v>IACSA-B19-001.1R1</v>
          </cell>
          <cell r="B1294" t="str">
            <v>BMW de Argentina S.A.</v>
          </cell>
          <cell r="C1294" t="str">
            <v>Licencia de Marca (Sistema Nº 5)</v>
          </cell>
          <cell r="D1294" t="str">
            <v>BAJA</v>
          </cell>
          <cell r="E1294"/>
          <cell r="F1294">
            <v>30682963464</v>
          </cell>
          <cell r="G1294" t="str">
            <v>Ruta Panamericana Ramal Pilar Km 35, B1667KGT, Tortuguitas, Buenos Aires, Argentina.</v>
          </cell>
          <cell r="H1294" t="str">
            <v>DELPHI Deutschland GmbH // Delphiplatz 1; 42119 Wuppertal, Germany.</v>
          </cell>
          <cell r="I1294" t="str">
            <v>Aptiv Connection Systems Hungary Kft.// Búzavirág calle 13 Tatabánya, Hungría</v>
          </cell>
          <cell r="J1294" t="str">
            <v>Hungría.</v>
          </cell>
          <cell r="K1294" t="str">
            <v>Dispositivo de control y protección sobre el cableado de alimentación para el modo 2 de carga de vehÍculos eléctricos (IC-CPD).</v>
          </cell>
          <cell r="L1294" t="str">
            <v>DELPHI</v>
          </cell>
          <cell r="M1294" t="str">
            <v>IC-CDP-B-G13-P05-08A-BM, IC-CDP-B-G13-P01-08A-BM.</v>
          </cell>
          <cell r="N1294" t="str">
            <v>100-240Vac; 50/60Hz; 8A max.; IP67;Clase I;IΔn ≤ 30mA.</v>
          </cell>
          <cell r="O1294" t="str">
            <v>IEC 61851-1:2010 (Ed. 2.0) + IEC 61851-22:2001 (Ed. 1.0)</v>
          </cell>
          <cell r="P1294" t="str">
            <v>2228101KAU-001d</v>
          </cell>
          <cell r="Q1294" t="str">
            <v>Intertek Deutschland GmbH</v>
          </cell>
          <cell r="R1294" t="str">
            <v>Intertek SEMKO AB</v>
          </cell>
          <cell r="S1294" t="str">
            <v>SE-88866</v>
          </cell>
          <cell r="T1294">
            <v>43047</v>
          </cell>
          <cell r="U1294" t="str">
            <v xml:space="preserve">Disp. 913-E 2017 </v>
          </cell>
          <cell r="V1294">
            <v>4</v>
          </cell>
          <cell r="W1294" t="str">
            <v>4.1</v>
          </cell>
          <cell r="X1294" t="str">
            <v>Cargadores de bateria</v>
          </cell>
          <cell r="Y1294">
            <v>43480</v>
          </cell>
          <cell r="Z1294"/>
          <cell r="AA1294" t="str">
            <v>BAJA</v>
          </cell>
          <cell r="AB1294">
            <v>43707</v>
          </cell>
          <cell r="AC1294" t="str">
            <v>NA</v>
          </cell>
          <cell r="AD1294" t="str">
            <v>-</v>
          </cell>
          <cell r="AE1294"/>
          <cell r="AF1294"/>
        </row>
        <row r="1295">
          <cell r="A1295" t="str">
            <v>IACSA-D21-001.1R1</v>
          </cell>
          <cell r="B1295" t="str">
            <v>Ditecar S.A.</v>
          </cell>
          <cell r="C1295" t="str">
            <v>Licencia de Marca (Sistema Nº 5)</v>
          </cell>
          <cell r="D1295" t="str">
            <v>BAJA</v>
          </cell>
          <cell r="E1295"/>
          <cell r="F1295">
            <v>30710793561</v>
          </cell>
          <cell r="G1295" t="str">
            <v>Av. Del libertador 1513, Vicente Lopez, C.A.B.A., Argentina.</v>
          </cell>
          <cell r="H1295" t="str">
            <v>DELPHI Deutschland GmbH // Delphiplatz 1; 42119 Wuppertal,Germany.</v>
          </cell>
          <cell r="I1295" t="str">
            <v>Aptiv Connection Systems Hungary Kft.// Búzavirág calle 13 Tatabánya, Hungría</v>
          </cell>
          <cell r="J1295" t="str">
            <v>Hungría.</v>
          </cell>
          <cell r="K1295" t="str">
            <v>Dispositivo de control y protección sobre el cableado de alimentación para el modo 2 de carga de vehiculos electricos (IC-CPD)</v>
          </cell>
          <cell r="L1295" t="str">
            <v>DELPHI</v>
          </cell>
          <cell r="M1295" t="str">
            <v>IC-CDP-B-G13-P05-08A-JL</v>
          </cell>
          <cell r="N1295" t="str">
            <v>100-240Vac; 50/60Hz; 8A max.; IP67;Clase I;IΔn ≤ 30mA</v>
          </cell>
          <cell r="O1295" t="str">
            <v>IEC 61851-1:2010 (Ed. 2.0) + IEC 61851-22:2001 (Ed. 1.0)</v>
          </cell>
          <cell r="P1295" t="str">
            <v>2228101KAU-001d</v>
          </cell>
          <cell r="Q1295" t="str">
            <v>Intertek Deutschland GmbH</v>
          </cell>
          <cell r="R1295" t="str">
            <v>Intertek SEMKO AB</v>
          </cell>
          <cell r="S1295" t="str">
            <v>SE-88866</v>
          </cell>
          <cell r="T1295">
            <v>43047</v>
          </cell>
          <cell r="U1295" t="str">
            <v xml:space="preserve">Disp. 913-E 2017 </v>
          </cell>
          <cell r="V1295">
            <v>4</v>
          </cell>
          <cell r="W1295" t="str">
            <v>4.1</v>
          </cell>
          <cell r="X1295" t="str">
            <v>Cargadores de bateria</v>
          </cell>
          <cell r="Y1295">
            <v>43480</v>
          </cell>
          <cell r="Z1295"/>
          <cell r="AA1295" t="str">
            <v>BAJA</v>
          </cell>
          <cell r="AB1295">
            <v>43707</v>
          </cell>
          <cell r="AC1295" t="str">
            <v>NA</v>
          </cell>
          <cell r="AD1295" t="str">
            <v>-</v>
          </cell>
          <cell r="AE1295"/>
          <cell r="AF1295"/>
        </row>
        <row r="1296">
          <cell r="A1296" t="str">
            <v>TCSE-IACSA-0254/002.1</v>
          </cell>
          <cell r="B1296" t="str">
            <v>Mercado Libre S.R.L.</v>
          </cell>
          <cell r="C1296" t="str">
            <v>Licencia de Tipo (Sistema Nº 4)</v>
          </cell>
          <cell r="D1296" t="str">
            <v>BAJA</v>
          </cell>
          <cell r="E1296"/>
          <cell r="F1296">
            <v>30703088534</v>
          </cell>
          <cell r="G1296" t="str">
            <v>Av. Caseros, 3039, Piso 2, C.A.B.A., Argentina.</v>
          </cell>
          <cell r="H1296" t="str">
            <v>Hengfa Electrical Appliance Co. Ltd. // Chengxi Industry Zone, Yongkang City, Zheijiang, P.R.C.</v>
          </cell>
          <cell r="I1296" t="str">
            <v>Hengfa Electrical Appliance Co. Ltd. // Chengxi Industry Zone, Yongkang City, Zheijiang, P.R.C.</v>
          </cell>
          <cell r="J1296" t="str">
            <v>China.</v>
          </cell>
          <cell r="K1296" t="str">
            <v>Amoladora Angular.</v>
          </cell>
          <cell r="L1296" t="str">
            <v>KLATTER.</v>
          </cell>
          <cell r="M1296" t="str">
            <v>YSAG01</v>
          </cell>
          <cell r="N1296" t="str">
            <v>220V~, 50Hz, 840W, Clase II.</v>
          </cell>
          <cell r="O1296" t="str">
            <v>IEC 60745-1: 2006 (Ed. 4.0) + IEC 60745-2-3: 2006 (Ed. 2.0) + A1: 2010 + A2: 2012.</v>
          </cell>
          <cell r="P1296" t="str">
            <v>S.E. Nº: 20051209.</v>
          </cell>
          <cell r="Q1296" t="str">
            <v>LADET S.A.</v>
          </cell>
          <cell r="R1296" t="str">
            <v>NA</v>
          </cell>
          <cell r="S1296" t="str">
            <v>NA</v>
          </cell>
          <cell r="T1296" t="str">
            <v>NA</v>
          </cell>
          <cell r="U1296" t="str">
            <v>NA</v>
          </cell>
          <cell r="V1296">
            <v>6</v>
          </cell>
          <cell r="W1296" t="str">
            <v>6.1</v>
          </cell>
          <cell r="X1296" t="str">
            <v>Herramientas de mano eléctricas.</v>
          </cell>
          <cell r="Y1296">
            <v>43480</v>
          </cell>
          <cell r="Z1296"/>
          <cell r="AA1296">
            <v>44728</v>
          </cell>
          <cell r="AB1296">
            <v>44837</v>
          </cell>
          <cell r="AC1296" t="str">
            <v>NO CUMPLIO CON EL PROCESO DE VIGILANCIA</v>
          </cell>
          <cell r="AD1296">
            <v>-1184</v>
          </cell>
          <cell r="AE1296"/>
          <cell r="AF1296"/>
        </row>
        <row r="1297">
          <cell r="A1297" t="str">
            <v>IACSA-M22-001.1R1</v>
          </cell>
          <cell r="B1297" t="str">
            <v>Mercedes-Benz Argentina S.A</v>
          </cell>
          <cell r="C1297" t="str">
            <v>Licencia de Marca (Sistema Nº 5)</v>
          </cell>
          <cell r="D1297" t="str">
            <v>BAJA</v>
          </cell>
          <cell r="E1297"/>
          <cell r="F1297">
            <v>30502937360</v>
          </cell>
          <cell r="G1297" t="str">
            <v>Boulevard Azucena Villaflor 435, CABA, Argentina.</v>
          </cell>
          <cell r="H1297" t="str">
            <v>DELPHI Deutschland GmbH // Delphiplatz 1; 42119 Wuppertal,Germany.</v>
          </cell>
          <cell r="I1297" t="str">
            <v>Aptiv Connection Systems Hungary Kft.// Búzavirág calle 13 Tatabánya, Hungría</v>
          </cell>
          <cell r="J1297" t="str">
            <v>Hungría</v>
          </cell>
          <cell r="K1297" t="str">
            <v>Dispositivo de control y protección sobre el cableado de alimentación para el modo 2 de carga de vehiculos electricos (IC-CPD)</v>
          </cell>
          <cell r="L1297" t="str">
            <v>DELPHI</v>
          </cell>
          <cell r="M1297" t="str">
            <v>IC-CPD-B-G13-P35-08A-DA; IC-CPD-B-G13-P18-08A-DA;</v>
          </cell>
          <cell r="N1297" t="str">
            <v>100-240Vac; 50/60Hz; 8A max.; IP67;Clase I;IΔn ≤ 30mA</v>
          </cell>
          <cell r="O1297" t="str">
            <v>IEC 61851-1:2010 (Ed. 2.0) + IEC 61851-22:2001 (Ed. 1.0)</v>
          </cell>
          <cell r="P1297" t="str">
            <v>2228101KAU-001d</v>
          </cell>
          <cell r="Q1297" t="str">
            <v>Intertek Deutschland GmbH</v>
          </cell>
          <cell r="R1297" t="str">
            <v>Intertek SEMKO AB</v>
          </cell>
          <cell r="S1297" t="str">
            <v>SE-88866</v>
          </cell>
          <cell r="T1297">
            <v>43047</v>
          </cell>
          <cell r="U1297" t="str">
            <v xml:space="preserve">Disp. 913-E 2017 </v>
          </cell>
          <cell r="V1297">
            <v>4</v>
          </cell>
          <cell r="W1297" t="str">
            <v>4.1</v>
          </cell>
          <cell r="X1297" t="str">
            <v>Cargadores de bateria</v>
          </cell>
          <cell r="Y1297">
            <v>43480</v>
          </cell>
          <cell r="Z1297"/>
          <cell r="AA1297" t="str">
            <v>BAJA</v>
          </cell>
          <cell r="AB1297">
            <v>43707</v>
          </cell>
          <cell r="AC1297" t="str">
            <v>NA</v>
          </cell>
          <cell r="AD1297" t="str">
            <v>-</v>
          </cell>
          <cell r="AE1297"/>
          <cell r="AF1297"/>
        </row>
        <row r="1298">
          <cell r="A1298" t="str">
            <v>CSE-IACSA-F19-001.1</v>
          </cell>
          <cell r="B1298" t="str">
            <v>FASHION COOK S.A.</v>
          </cell>
          <cell r="C1298" t="str">
            <v>Licencia de Marca (Sistema Nº 5)</v>
          </cell>
          <cell r="D1298" t="str">
            <v>BAJA</v>
          </cell>
          <cell r="E1298"/>
          <cell r="F1298">
            <v>30516712593</v>
          </cell>
          <cell r="G1298" t="str">
            <v>Uspallata 1670, C.A.B.A., Argentina.</v>
          </cell>
          <cell r="H1298" t="str">
            <v>Pi-Design AG // Kantonsstrasse 100 Postfach 463, 6234 Triengen, Switzerland.</v>
          </cell>
          <cell r="I1298" t="str">
            <v>Guang Dong Xinbao Electrical Appliances Holdings Co., ltd. // Zhengho South Rood, Lelli Town, Shunde District, Toshan City, Guangdong Province, China.</v>
          </cell>
          <cell r="J1298" t="str">
            <v>China.</v>
          </cell>
          <cell r="K1298" t="str">
            <v>Molinillo de Café.</v>
          </cell>
          <cell r="L1298" t="str">
            <v>BODUM.</v>
          </cell>
          <cell r="M1298" t="str">
            <v>11160-3.</v>
          </cell>
          <cell r="N1298" t="str">
            <v>220V-240~, 50-60Hz, 150W, Clase II.</v>
          </cell>
          <cell r="O1298" t="str">
            <v>IEC 60335-1: 2010 (Ed. 5.0) + A1: 2013 + A2: 2016 + IEC 60335-2-14: 2006 (Ed. 5.0) + A1: 2008 + A2: 2012.</v>
          </cell>
          <cell r="P1298" t="str">
            <v xml:space="preserve">170517076GZU-002 </v>
          </cell>
          <cell r="Q1298" t="str">
            <v>Intertek Testing Services Shenzhen Ltd. Guangzhou Branch.</v>
          </cell>
          <cell r="R1298" t="str">
            <v>Intertek Testing Services Singapore Pte Ltd.</v>
          </cell>
          <cell r="S1298" t="str">
            <v xml:space="preserve">SG ITS-13196 </v>
          </cell>
          <cell r="T1298">
            <v>42892</v>
          </cell>
          <cell r="U1298" t="str">
            <v>DNDC N° 238-E/2017.</v>
          </cell>
          <cell r="V1298">
            <v>3</v>
          </cell>
          <cell r="W1298" t="str">
            <v>3.2</v>
          </cell>
          <cell r="X1298" t="str">
            <v>Electrodomésticos de uso en la Cocina</v>
          </cell>
          <cell r="Y1298">
            <v>43482</v>
          </cell>
          <cell r="Z1298"/>
          <cell r="AA1298">
            <v>44575</v>
          </cell>
          <cell r="AB1298">
            <v>44652</v>
          </cell>
          <cell r="AC1298" t="str">
            <v>VIGILANCIA NO INICIADA - SIN RESPUESTA</v>
          </cell>
          <cell r="AD1298">
            <v>-1337</v>
          </cell>
          <cell r="AE1298"/>
          <cell r="AF1298"/>
        </row>
        <row r="1299">
          <cell r="A1299" t="str">
            <v>TC-IACSA-0196/002.1</v>
          </cell>
          <cell r="B1299" t="str">
            <v>Kaibo S.A.</v>
          </cell>
          <cell r="C1299" t="str">
            <v>Licencia de Tipo (Sistema Nº 4)</v>
          </cell>
          <cell r="D1299" t="str">
            <v>BAJA</v>
          </cell>
          <cell r="E1299"/>
          <cell r="F1299">
            <v>30712135677</v>
          </cell>
          <cell r="G1299" t="str">
            <v>Berruti Arturo Pje. 4220, Ciudad Autónoma De Buenos Aires, Argentina.</v>
          </cell>
          <cell r="H1299" t="str">
            <v>Ningbo Gong Group Co. // N8 Tiangdong Road Xinpu Town Icsi City, Zhejiang, China..</v>
          </cell>
          <cell r="I1299" t="str">
            <v>Ningbo Gong Group Co. // N8 Tiangdong Road Xinpu Town Icsi City, Zhejiang, China..</v>
          </cell>
          <cell r="J1299" t="str">
            <v>China.</v>
          </cell>
          <cell r="K1299" t="str">
            <v>Freidora</v>
          </cell>
          <cell r="L1299" t="str">
            <v>WINCO</v>
          </cell>
          <cell r="M1299" t="str">
            <v>W130; W131; W132</v>
          </cell>
          <cell r="N1299" t="str">
            <v>220-240Vca; 50/60Hz; 1500W máx.; CLASE I</v>
          </cell>
          <cell r="O1299" t="str">
            <v>IEC 60335-1:2010 (Ed. 5.0) + IEC 60335-2-13:2009 (Ed. 6.0)</v>
          </cell>
          <cell r="P1299" t="str">
            <v>19369-1</v>
          </cell>
          <cell r="Q1299" t="str">
            <v>LAMYEN UTN Santa Fe</v>
          </cell>
          <cell r="R1299" t="str">
            <v>NA</v>
          </cell>
          <cell r="S1299" t="str">
            <v>NA</v>
          </cell>
          <cell r="T1299" t="str">
            <v>NA</v>
          </cell>
          <cell r="U1299" t="str">
            <v>NA</v>
          </cell>
          <cell r="V1299">
            <v>3</v>
          </cell>
          <cell r="W1299" t="str">
            <v>3.2</v>
          </cell>
          <cell r="X1299" t="str">
            <v>Electrodomésticos de uso en la Cocina</v>
          </cell>
          <cell r="Y1299">
            <v>43482</v>
          </cell>
          <cell r="Z1299"/>
          <cell r="AA1299">
            <v>44264</v>
          </cell>
          <cell r="AB1299"/>
          <cell r="AC1299"/>
          <cell r="AD1299">
            <v>-1648</v>
          </cell>
          <cell r="AE1299"/>
          <cell r="AF1299"/>
        </row>
        <row r="1300">
          <cell r="A1300" t="str">
            <v>TC-IACSA-0208/001.1</v>
          </cell>
          <cell r="B1300" t="str">
            <v>KUNST BA S.A.</v>
          </cell>
          <cell r="C1300" t="str">
            <v>Licencia de Tipo (Sistema Nº 4)</v>
          </cell>
          <cell r="D1300" t="str">
            <v>BAJA</v>
          </cell>
          <cell r="E1300"/>
          <cell r="F1300">
            <v>30710045824</v>
          </cell>
          <cell r="G1300" t="str">
            <v>Av. H. Pueyrredon 928; 7° A; C.A.B.A.; Argentina.</v>
          </cell>
          <cell r="H1300" t="str">
            <v>PACIFIC POWER CORPORATION // UNIT 1001 FOURSEAS BUILDING 208-212 NATHAN ROAD KOWLOON</v>
          </cell>
          <cell r="I1300" t="str">
            <v>PACIFIC POWER CORPORATION // UNIT 1001 FOURSEAS BUILDING 208-212 NATHAN ROAD KOWLOON</v>
          </cell>
          <cell r="J1300" t="str">
            <v>China.</v>
          </cell>
          <cell r="K1300" t="str">
            <v>MARTILLO ELÉCTRICO</v>
          </cell>
          <cell r="L1300" t="str">
            <v>FLIGMAN</v>
          </cell>
          <cell r="M1300" t="str">
            <v>Ver anexo.</v>
          </cell>
          <cell r="N1300" t="str">
            <v>220 V~; 50 Hz; Ver anexo.</v>
          </cell>
          <cell r="O1300" t="str">
            <v>IEC 60745-1: 2006 (Ed. 4.0) + IEC 60745-2-6: 2003 + AMD1:2006 + AMD2:2008 (Ed. 2.2)</v>
          </cell>
          <cell r="P1300" t="str">
            <v>TR 19010701-1</v>
          </cell>
          <cell r="Q1300" t="str">
            <v>LAMYEN UTN Santa Fe</v>
          </cell>
          <cell r="R1300" t="str">
            <v>NA</v>
          </cell>
          <cell r="S1300" t="str">
            <v>NA</v>
          </cell>
          <cell r="T1300" t="str">
            <v>NA</v>
          </cell>
          <cell r="U1300" t="str">
            <v>NA</v>
          </cell>
          <cell r="V1300">
            <v>6</v>
          </cell>
          <cell r="W1300" t="str">
            <v>6.1</v>
          </cell>
          <cell r="X1300" t="str">
            <v xml:space="preserve">Herramientas de mano eléctricas </v>
          </cell>
          <cell r="Y1300">
            <v>43482</v>
          </cell>
          <cell r="Z1300"/>
          <cell r="AA1300" t="str">
            <v>BAJA</v>
          </cell>
          <cell r="AB1300">
            <v>44214</v>
          </cell>
          <cell r="AC1300" t="str">
            <v>CAMBIO EN LA CODIFICACION INTERNA</v>
          </cell>
          <cell r="AD1300" t="str">
            <v>-</v>
          </cell>
          <cell r="AE1300"/>
          <cell r="AF1300" t="str">
            <v>x</v>
          </cell>
        </row>
        <row r="1301">
          <cell r="A1301" t="str">
            <v>IACSA-C22-001.1</v>
          </cell>
          <cell r="B1301" t="str">
            <v>Cencosud S.A.</v>
          </cell>
          <cell r="C1301" t="str">
            <v>Licencia de Marca (Sistema Nº 5)</v>
          </cell>
          <cell r="D1301" t="str">
            <v>BAJA</v>
          </cell>
          <cell r="E1301"/>
          <cell r="F1301">
            <v>30590360763</v>
          </cell>
          <cell r="G1301" t="str">
            <v>Suipacha 1111 Piso 18, C.A.B.A., Argentina.</v>
          </cell>
          <cell r="H1301" t="str">
            <v>Foshan lifecode electronic tech. co., ltd // Jiangyi Industrial Zone, Leliu, Shunde, Foshan City, Guangdong, China..</v>
          </cell>
          <cell r="I1301" t="str">
            <v>Foshan lifecode electronic tech. co., ltd // Jiangyi Industrial Zone, Leliu, Shunde, Foshan City, Guangdong, China..</v>
          </cell>
          <cell r="J1301" t="str">
            <v>China.</v>
          </cell>
          <cell r="K1301" t="str">
            <v>Yogurtera</v>
          </cell>
          <cell r="L1301" t="str">
            <v>NEX</v>
          </cell>
          <cell r="M1301" t="str">
            <v>YMA1607SS</v>
          </cell>
          <cell r="N1301" t="str">
            <v>220V; 50Hz; 20W; Clase II</v>
          </cell>
          <cell r="O1301" t="str">
            <v>IEC 60335-1:2010 (Ed 5.0) + IEC 60335-2-15: 2012 (Ed 6.0)</v>
          </cell>
          <cell r="P1301" t="str">
            <v>BGB-11-18-7469</v>
          </cell>
          <cell r="Q1301" t="str">
            <v>LENOR S.R.L.</v>
          </cell>
          <cell r="R1301" t="str">
            <v>NA</v>
          </cell>
          <cell r="S1301" t="str">
            <v>NA</v>
          </cell>
          <cell r="T1301" t="str">
            <v>NA</v>
          </cell>
          <cell r="U1301" t="str">
            <v>NA</v>
          </cell>
          <cell r="V1301">
            <v>3</v>
          </cell>
          <cell r="W1301" t="str">
            <v>3.2</v>
          </cell>
          <cell r="X1301" t="str">
            <v>Electrodomésticos de uso en la Cocina</v>
          </cell>
          <cell r="Y1301">
            <v>43483</v>
          </cell>
          <cell r="Z1301"/>
          <cell r="AA1301" t="str">
            <v>BAJA</v>
          </cell>
          <cell r="AB1301">
            <v>43987</v>
          </cell>
          <cell r="AC1301" t="str">
            <v>cambio de codificacion (CAMBIO INTERNO DE INTERTEK)</v>
          </cell>
          <cell r="AD1301" t="str">
            <v>-</v>
          </cell>
          <cell r="AE1301"/>
          <cell r="AF1301"/>
        </row>
        <row r="1302">
          <cell r="A1302" t="str">
            <v>IACSA-C22-003.3</v>
          </cell>
          <cell r="B1302" t="str">
            <v>Cencosud S.A.</v>
          </cell>
          <cell r="C1302" t="str">
            <v>Licencia de Marca (Sistema Nº 5)</v>
          </cell>
          <cell r="D1302" t="str">
            <v>BAJA</v>
          </cell>
          <cell r="E1302"/>
          <cell r="F1302">
            <v>30590360763</v>
          </cell>
          <cell r="G1302" t="str">
            <v>Suipacha 1111 Piso 18, C.A.B.A., Argentina.</v>
          </cell>
          <cell r="H1302" t="str">
            <v>Guangdong Xinbao Electrical Appliances Holdings Co., Ltd. (factory No.2) // Zhenghe South Road ,Leliu Town, Shunde District, Foshan City, Guangdong, China..</v>
          </cell>
          <cell r="I1302" t="str">
            <v>Guangdong Xinbao Electrical Appliances Holdings Co., Ltd. (factory No.2) // Zhenghe South Road ,Leliu Town, Shunde District, Foshan City, Guangdong, China..</v>
          </cell>
          <cell r="J1302" t="str">
            <v>China.</v>
          </cell>
          <cell r="K1302" t="str">
            <v>Cafetera</v>
          </cell>
          <cell r="L1302" t="str">
            <v>NEX</v>
          </cell>
          <cell r="M1302" t="str">
            <v>1) CDM8001B; 2) CM7006GS</v>
          </cell>
          <cell r="N1302" t="str">
            <v>220-240Vac; 50Hz; Clase I; 1) 800W; 2) 960-1145W</v>
          </cell>
          <cell r="O1302" t="str">
            <v>IEC 60335-1:2013 (Ed. 5.1) + IEC 60335-2-15:2008 (Ed. 5.2)</v>
          </cell>
          <cell r="P1302" t="str">
            <v>18112903-1</v>
          </cell>
          <cell r="Q1302" t="str">
            <v>LAMYEN UTN Santa Fe</v>
          </cell>
          <cell r="R1302" t="str">
            <v>NA</v>
          </cell>
          <cell r="S1302" t="str">
            <v>NA</v>
          </cell>
          <cell r="T1302" t="str">
            <v>NA</v>
          </cell>
          <cell r="U1302" t="str">
            <v>NA</v>
          </cell>
          <cell r="V1302">
            <v>3</v>
          </cell>
          <cell r="W1302" t="str">
            <v>3.2</v>
          </cell>
          <cell r="X1302" t="str">
            <v>Electrodomésticos de uso en la Cocina</v>
          </cell>
          <cell r="Y1302">
            <v>43483</v>
          </cell>
          <cell r="Z1302"/>
          <cell r="AA1302" t="str">
            <v>BAJA</v>
          </cell>
          <cell r="AB1302">
            <v>43600</v>
          </cell>
          <cell r="AC1302" t="str">
            <v>NA</v>
          </cell>
          <cell r="AD1302" t="str">
            <v>-</v>
          </cell>
          <cell r="AE1302"/>
          <cell r="AF1302"/>
        </row>
        <row r="1303">
          <cell r="A1303" t="str">
            <v>IACSA-C22-003.2</v>
          </cell>
          <cell r="B1303" t="str">
            <v>Cencosud S.A.</v>
          </cell>
          <cell r="C1303" t="str">
            <v>Licencia de Marca (Sistema Nº 5)</v>
          </cell>
          <cell r="D1303" t="str">
            <v>BAJA</v>
          </cell>
          <cell r="E1303"/>
          <cell r="F1303">
            <v>30590360763</v>
          </cell>
          <cell r="G1303" t="str">
            <v>Suipacha 1111 Piso 18, C.A.B.A., Argentina.</v>
          </cell>
          <cell r="H1303" t="str">
            <v>Guangdong Xinbao Electrical Appliances Holdings Co., Ltd. (factory No.2) // Zhenghe South Road; Leliu Town; Shunde District; Foshan City; Guangdong; China..</v>
          </cell>
          <cell r="I1303" t="str">
            <v>Guangdong Xinbao Electrical Appliances Holdings Co., Ltd. (factory No.2) // Zhenghe South Road; Leliu Town; Shunde District; Foshan City; Guangdong; China..</v>
          </cell>
          <cell r="J1303" t="str">
            <v>China.</v>
          </cell>
          <cell r="K1303" t="str">
            <v>Tostadora</v>
          </cell>
          <cell r="L1303" t="str">
            <v>NEX</v>
          </cell>
          <cell r="M1303" t="str">
            <v>TMB1723</v>
          </cell>
          <cell r="N1303" t="str">
            <v>220-240 V~; 50-60 Hz; 700-800 W; Clase I</v>
          </cell>
          <cell r="O1303" t="str">
            <v>IEC 60335-1:2010 + A1:2013 Ed 5.0; IEC 60335-2-9: 2008 Ed 6.0</v>
          </cell>
          <cell r="P1303" t="str">
            <v>18112902-1</v>
          </cell>
          <cell r="Q1303" t="str">
            <v>LAMYEN UTN Santa Fe</v>
          </cell>
          <cell r="R1303" t="str">
            <v>NA</v>
          </cell>
          <cell r="S1303" t="str">
            <v>NA</v>
          </cell>
          <cell r="T1303" t="str">
            <v>NA</v>
          </cell>
          <cell r="U1303" t="str">
            <v>NA</v>
          </cell>
          <cell r="V1303">
            <v>3</v>
          </cell>
          <cell r="W1303" t="str">
            <v>3.2</v>
          </cell>
          <cell r="X1303" t="str">
            <v>Electrodomésticos de uso en la Cocina</v>
          </cell>
          <cell r="Y1303">
            <v>43493</v>
          </cell>
          <cell r="Z1303"/>
          <cell r="AA1303" t="str">
            <v>BAJA</v>
          </cell>
          <cell r="AB1303">
            <v>43987</v>
          </cell>
          <cell r="AC1303" t="str">
            <v>cambio de codificacion (CAMBIO INTERNO DE INTERTEK)</v>
          </cell>
          <cell r="AD1303" t="str">
            <v>-</v>
          </cell>
          <cell r="AE1303"/>
          <cell r="AF1303"/>
        </row>
        <row r="1304">
          <cell r="A1304" t="str">
            <v>TC-IACSA-0181/018.1</v>
          </cell>
          <cell r="B1304" t="str">
            <v>Cencosud S.A.</v>
          </cell>
          <cell r="C1304" t="str">
            <v>Licencia de Tipo (Sistema Nº 4)</v>
          </cell>
          <cell r="D1304" t="str">
            <v>BAJA</v>
          </cell>
          <cell r="E1304"/>
          <cell r="F1304">
            <v>30590360763</v>
          </cell>
          <cell r="G1304" t="str">
            <v>Suipacha 1111 Piso 18, C.A.B.A., Argentina.</v>
          </cell>
          <cell r="H1304" t="str">
            <v>DONGLI GROUP CO., LTD. // 29; HUACHENG WEST ROAD; CHENGXI NEW DISTRICT; 321300; YONGKANG; ZHEJIANG, China..</v>
          </cell>
          <cell r="I1304" t="str">
            <v>DONGLI GROUP CO., LTD. // 29; HUACHENG WEST ROAD; CHENGXI NEW DISTRICT; 321300; YONGKANG; ZHEJIANG, China..</v>
          </cell>
          <cell r="J1304" t="str">
            <v>China.</v>
          </cell>
          <cell r="K1304" t="str">
            <v>Taladro Percutor</v>
          </cell>
          <cell r="L1304" t="str">
            <v>EINHELL</v>
          </cell>
          <cell r="M1304" t="str">
            <v>TC - ID 550 E</v>
          </cell>
          <cell r="N1304" t="str">
            <v>220-240 V ~; 50/60 Hz; 550 W; Clase II; n0: 0 - 2800 min-1</v>
          </cell>
          <cell r="O1304" t="str">
            <v>IEC 60745-1:2006 (Ed. 4.0) + IEC 60745-2-1:2003 (Ed. 2.0) + A1:2008</v>
          </cell>
          <cell r="P1304" t="str">
            <v>TR 18113004-1</v>
          </cell>
          <cell r="Q1304" t="str">
            <v>LAMYEN UTN Santa Fe</v>
          </cell>
          <cell r="R1304" t="str">
            <v>NA</v>
          </cell>
          <cell r="S1304" t="str">
            <v>NA</v>
          </cell>
          <cell r="T1304" t="str">
            <v>NA</v>
          </cell>
          <cell r="U1304" t="str">
            <v>NA</v>
          </cell>
          <cell r="V1304">
            <v>6</v>
          </cell>
          <cell r="W1304" t="str">
            <v>6.1</v>
          </cell>
          <cell r="X1304" t="str">
            <v xml:space="preserve">Herramientas de mano eléctricas </v>
          </cell>
          <cell r="Y1304">
            <v>43493</v>
          </cell>
          <cell r="Z1304"/>
          <cell r="AA1304" t="str">
            <v>BAJA</v>
          </cell>
          <cell r="AB1304">
            <v>44208</v>
          </cell>
          <cell r="AC1304" t="str">
            <v>cambio de codificacion inteRNA DE INTERTEK</v>
          </cell>
          <cell r="AD1304" t="str">
            <v>-</v>
          </cell>
          <cell r="AE1304"/>
          <cell r="AF1304"/>
        </row>
        <row r="1305">
          <cell r="A1305" t="str">
            <v>IACSA-R8-003.1R2</v>
          </cell>
          <cell r="B1305" t="str">
            <v>Radio Victoria Fueguina S.A.</v>
          </cell>
          <cell r="C1305" t="str">
            <v>Licencia de Marca (Sistema Nº 5)</v>
          </cell>
          <cell r="D1305" t="str">
            <v>BAJA</v>
          </cell>
          <cell r="E1305"/>
          <cell r="F1305">
            <v>30584811982</v>
          </cell>
          <cell r="G1305" t="str">
            <v>Combate de montevideo 755, Rio Grande, Tierra del Fuego, Argentina.</v>
          </cell>
          <cell r="H1305" t="str">
            <v>Aux Air Conditioner Co,. Ltd.</v>
          </cell>
          <cell r="I1305" t="str">
            <v>Aux Air Conditioner Co,. Ltd. // 1166 North Mingguang Road, Jiangshan, Yinzhou, Ningbo, 315191 Zhejiang, China..</v>
          </cell>
          <cell r="J1305" t="str">
            <v>China.</v>
          </cell>
          <cell r="K1305" t="str">
            <v>Acondicionador de aire portátil</v>
          </cell>
          <cell r="L1305" t="str">
            <v>1) RCA; 2) KELVINATOR</v>
          </cell>
          <cell r="M1305" t="str">
            <v>1) AAPR12K; 2) AAPR9K; 3) KAP12K</v>
          </cell>
          <cell r="N1305" t="str">
            <v>220-240V~; 50Hz; Clase I; R410a; Clase Climática T1; 
1)3): Carga: 0,520 kg; 8A max; 1,60kW max;
Modo Frio: Capacidad: 3500W; Potencia nominal: 1340W; Corriente nominal: 5.95A
Modo Calor: Capacidad: 3300W; Potencia nominal: 1100W; Corriente nominal: 4,88A
2): Carga: 0,350 kg; 6A max; 1,20kW max;
Modo Frio: Capacidad: 2600W; Potencia nominal: 992W; Corriente nominal: 4,8A
Modo Calor: Capacidad: 2500W; Potencia nominal: 870W; Corriente nominal: 4,1A</v>
          </cell>
          <cell r="O1305" t="str">
            <v>IEC 60335-1:2010 (Ed. 5.0) + A1:2013 + A2:2016 + IEC 60335-2-40:2013 (Ed. 5.0) + A1:2016</v>
          </cell>
          <cell r="P1305" t="str">
            <v>170300487HZH-001; 170300487HZH-001M1; 170300487HZH-001M2; 170400235HZH-003; 170400235HZH-003M1</v>
          </cell>
          <cell r="Q1305" t="str">
            <v>Intertek Testing Services (Hangzhou) Ltd.</v>
          </cell>
          <cell r="R1305" t="str">
            <v>Intertek Testing Services (Singapore) Pte Ltd.</v>
          </cell>
          <cell r="S1305" t="str">
            <v>SG ITS-12865M2; SG ITS-14744M1</v>
          </cell>
          <cell r="T1305" t="str">
            <v>9/02/2018; 08/08/2018</v>
          </cell>
          <cell r="U1305" t="str">
            <v>DNDC N° 238-E/2017</v>
          </cell>
          <cell r="V1305">
            <v>3</v>
          </cell>
          <cell r="W1305" t="str">
            <v>3.1</v>
          </cell>
          <cell r="X1305" t="str">
            <v>Climatización</v>
          </cell>
          <cell r="Y1305">
            <v>43494</v>
          </cell>
          <cell r="Z1305"/>
          <cell r="AA1305" t="str">
            <v>BAJA</v>
          </cell>
          <cell r="AB1305">
            <v>43677</v>
          </cell>
          <cell r="AC1305" t="str">
            <v>error de tipeo</v>
          </cell>
          <cell r="AD1305" t="str">
            <v>-</v>
          </cell>
          <cell r="AE1305"/>
          <cell r="AF1305"/>
        </row>
        <row r="1306">
          <cell r="A1306" t="str">
            <v>IACSA-C13-004.1</v>
          </cell>
          <cell r="B1306" t="str">
            <v>COTO C.I.C.S.A.</v>
          </cell>
          <cell r="C1306" t="str">
            <v>Licencia de Marca (Sistema Nº 5)</v>
          </cell>
          <cell r="D1306" t="str">
            <v>BAJA</v>
          </cell>
          <cell r="E1306"/>
          <cell r="F1306">
            <v>30548083156</v>
          </cell>
          <cell r="G1306" t="str">
            <v>Paysandú  1842 , C.A.B.A, Argentina.</v>
          </cell>
          <cell r="H1306" t="str">
            <v>DONGGUAN LIYANG ELECTRICAL TECHNOLOGY CO., LTD.</v>
          </cell>
          <cell r="I1306" t="str">
            <v>Zone A, 2F, Building D, Chuangfu Industrial Zone, Dakan Village, Huangjiang Town,Dongguan, Guangdong, P.R. China.</v>
          </cell>
          <cell r="J1306" t="str">
            <v>China.</v>
          </cell>
          <cell r="K1306" t="str">
            <v>Fuente de alimentación para torre de sonido</v>
          </cell>
          <cell r="L1306" t="str">
            <v>TOP HOUSE</v>
          </cell>
          <cell r="M1306" t="str">
            <v>TH19</v>
          </cell>
          <cell r="N1306" t="str">
            <v>100-240V~ 50-60Hz 2A Clase II, Salida 22Vcc 2,8 A</v>
          </cell>
          <cell r="O1306" t="str">
            <v>IEC 60065:2001 Ed 7.0.</v>
          </cell>
          <cell r="P1306" t="str">
            <v>SE Nº 49207</v>
          </cell>
          <cell r="Q1306" t="str">
            <v>IADEV S.A.</v>
          </cell>
          <cell r="R1306" t="str">
            <v>NA</v>
          </cell>
          <cell r="S1306" t="str">
            <v>NA</v>
          </cell>
          <cell r="T1306" t="str">
            <v>NA</v>
          </cell>
          <cell r="U1306" t="str">
            <v>NA</v>
          </cell>
          <cell r="V1306">
            <v>4</v>
          </cell>
          <cell r="W1306" t="str">
            <v>4.5</v>
          </cell>
          <cell r="X1306" t="str">
            <v xml:space="preserve">Fuente de alimentación para equipos electrónicos de audio / video y tecnología de la información y comunicación </v>
          </cell>
          <cell r="Y1306">
            <v>43495</v>
          </cell>
          <cell r="Z1306"/>
          <cell r="AA1306" t="str">
            <v>BAJA</v>
          </cell>
          <cell r="AB1306">
            <v>44042</v>
          </cell>
          <cell r="AC1306" t="str">
            <v>NA</v>
          </cell>
          <cell r="AD1306" t="str">
            <v>-</v>
          </cell>
          <cell r="AE1306"/>
          <cell r="AF1306"/>
        </row>
        <row r="1307">
          <cell r="A1307" t="str">
            <v>TC-IACSA-0055/016.1R2</v>
          </cell>
          <cell r="B1307" t="str">
            <v>Ansal Refrigeración S.A.</v>
          </cell>
          <cell r="C1307" t="str">
            <v>Licencia de Tipo (Sistema Nº 4)</v>
          </cell>
          <cell r="D1307" t="str">
            <v>BAJA</v>
          </cell>
          <cell r="E1307"/>
          <cell r="F1307">
            <v>30516712593</v>
          </cell>
          <cell r="G1307" t="str">
            <v>Otamendi 530, C.A.B.A., Argentina.</v>
          </cell>
          <cell r="H1307" t="str">
            <v>Hangzhou Weiguang Electronic Co., Ltd. // 365 Xingzhong Road, Yuhang Region, Hangzhou, China..</v>
          </cell>
          <cell r="I1307" t="str">
            <v>Hangzhou Weiguang Electronic Co., Ltd. // 365 Xingzhong Road, Yuhang Region, Hangzhou, China..</v>
          </cell>
          <cell r="J1307" t="str">
            <v>China.</v>
          </cell>
          <cell r="K1307" t="str">
            <v>Motoventilador para unidades condensadoras</v>
          </cell>
          <cell r="L1307" t="str">
            <v>BLUESTAR</v>
          </cell>
          <cell r="M1307" t="str">
            <v>1) YWF4D-350S-102/34-G; 2) YWF4D-400S-102/47G; 2) YWF4D-400B-102/47G; 
3) YWF4D-450S-102-60G; 3) YWF4D-450B-102/60G; 4) YWF4D-500S-137/35-G; 
4) YWF4D-500B-137/35G; 5) YWF4D-550S-137/50G; 5) YWF4D-550B-137/50G; 
6) YWF4D-630S-137/70G; 6) YWF4D-630B-137/70G; 7) YWF6D-710S-180/75G</v>
          </cell>
          <cell r="N1307" t="str">
            <v>380Vac; 50Hz; 1) 0,40A; 75/129W; 2) 0,47A; 110/180W; 3) 0,55A; 180/250W; 4) 0,99A; 240/390W; 5) 1,20A; 465/600W; 6) 1,60A; 600/800W; 7) (Δ)1,90A; 700/900W; (Y) 1,15A; 494/650W.</v>
          </cell>
          <cell r="O1307" t="str">
            <v>IEC 60335-1: 2010 (Ed 5.0) + IEC 60335-2-40: 2013 (Ed 5.0)</v>
          </cell>
          <cell r="P1307" t="str">
            <v>AN-10-17-3267 + AN-10-18-5540</v>
          </cell>
          <cell r="Q1307" t="str">
            <v>LENOR S.R.L.</v>
          </cell>
          <cell r="R1307" t="str">
            <v>NA</v>
          </cell>
          <cell r="S1307" t="str">
            <v>NA</v>
          </cell>
          <cell r="T1307" t="str">
            <v>NA</v>
          </cell>
          <cell r="U1307" t="str">
            <v>NA</v>
          </cell>
          <cell r="V1307">
            <v>3</v>
          </cell>
          <cell r="W1307" t="str">
            <v>3.1</v>
          </cell>
          <cell r="X1307" t="str">
            <v>Climatización</v>
          </cell>
          <cell r="Y1307">
            <v>43501</v>
          </cell>
          <cell r="Z1307"/>
          <cell r="AA1307" t="str">
            <v>BAJA</v>
          </cell>
          <cell r="AB1307">
            <v>44139</v>
          </cell>
          <cell r="AC1307" t="str">
            <v>Revisión documental por agregado de marca</v>
          </cell>
          <cell r="AD1307" t="str">
            <v>-</v>
          </cell>
          <cell r="AE1307"/>
          <cell r="AF1307"/>
        </row>
        <row r="1308">
          <cell r="A1308" t="str">
            <v>IACSA-C22-006.4</v>
          </cell>
          <cell r="B1308" t="str">
            <v>Cencosud S.A.</v>
          </cell>
          <cell r="C1308" t="str">
            <v>Licencia de Marca (Sistema Nº 5)</v>
          </cell>
          <cell r="D1308" t="str">
            <v>BAJA</v>
          </cell>
          <cell r="E1308"/>
          <cell r="F1308">
            <v>30590360763</v>
          </cell>
          <cell r="G1308" t="str">
            <v>Suipacha 1111 Piso 18, C.A.B.A., Argentina.</v>
          </cell>
          <cell r="H1308" t="str">
            <v>SHENZHEN LIAN SHUN TECHNOLOGY CO., LTD. // No. 136-137, Pinghuan Industrial City, Pinghuan Community, Pingshan Street, Pingshan New District, China.</v>
          </cell>
          <cell r="I1308" t="str">
            <v>Hengdian Group Tospo Lighting Co., Ltd. // Hengdian Electronics Industrial Zone, Dongyang City, Zhejiang, China., 322118.</v>
          </cell>
          <cell r="J1308" t="str">
            <v>China.</v>
          </cell>
          <cell r="K1308" t="str">
            <v>Lámpara LED</v>
          </cell>
          <cell r="L1308" t="str">
            <v>NEX</v>
          </cell>
          <cell r="M1308" t="str">
            <v>AFunE277BX1110V-220V</v>
          </cell>
          <cell r="N1308" t="str">
            <v>220V~; 50-60Hz; 7W; 87mA; E27.</v>
          </cell>
          <cell r="O1308" t="str">
            <v>IEC 62560:2011 (Ed. 1.0)</v>
          </cell>
          <cell r="P1308" t="str">
            <v>TR N° 19051408-1</v>
          </cell>
          <cell r="Q1308" t="str">
            <v>LAMYEN UTN Santa Fe</v>
          </cell>
          <cell r="R1308" t="str">
            <v>NA</v>
          </cell>
          <cell r="S1308" t="str">
            <v>NA</v>
          </cell>
          <cell r="T1308" t="str">
            <v>NA</v>
          </cell>
          <cell r="U1308" t="str">
            <v>NA</v>
          </cell>
          <cell r="V1308">
            <v>2</v>
          </cell>
          <cell r="W1308" t="str">
            <v>2.3</v>
          </cell>
          <cell r="X1308" t="str">
            <v>Lámparas</v>
          </cell>
          <cell r="Y1308">
            <v>43501</v>
          </cell>
          <cell r="Z1308"/>
          <cell r="AA1308">
            <v>44163</v>
          </cell>
          <cell r="AB1308"/>
          <cell r="AC1308" t="str">
            <v>No se compran mas productos</v>
          </cell>
          <cell r="AD1308">
            <v>-1749</v>
          </cell>
          <cell r="AE1308"/>
          <cell r="AF1308"/>
        </row>
        <row r="1309">
          <cell r="A1309" t="str">
            <v>IACSA-A33-001.8</v>
          </cell>
          <cell r="B1309" t="str">
            <v>Acerta S.R.L.</v>
          </cell>
          <cell r="C1309" t="str">
            <v>Licencia de Marca (Sistema Nº 5)</v>
          </cell>
          <cell r="D1309" t="str">
            <v>BAJA</v>
          </cell>
          <cell r="E1309"/>
          <cell r="F1309">
            <v>30516712593</v>
          </cell>
          <cell r="G1309" t="str">
            <v>Av. Cordoba 455, Piso 2°, Dpto B, 1054, C.A.B.A., Bs. As., Argentina.</v>
          </cell>
          <cell r="H1309" t="str">
            <v>Big Ass Fans // 2348 Innovation Drive Lexington, KY 40511, U.S.A..</v>
          </cell>
          <cell r="I1309" t="str">
            <v>Big Ass Solutions // 2251 Innovation Dr. Lexington, KY 40511, U.S.A..</v>
          </cell>
          <cell r="J1309" t="str">
            <v>U.S.A.</v>
          </cell>
          <cell r="K1309" t="str">
            <v>Ventilador de pared / Techo</v>
          </cell>
          <cell r="L1309" t="str">
            <v>PIvot 2.0; BIG ASS FANS.</v>
          </cell>
          <cell r="M1309" t="str">
            <v>PV2-0602</v>
          </cell>
          <cell r="N1309" t="str">
            <v xml:space="preserve">200 - 240 V, 50/60 Hz, 5,6 – 4,6A Clase I, Clase climatica T, IPX2 </v>
          </cell>
          <cell r="O1309" t="str">
            <v>IEC 60335-1 2010 (Ed. 5.0) + A1:2013 + IEC 60335-2-80:2015 (Ed 3.0)</v>
          </cell>
          <cell r="P1309" t="str">
            <v>TR N° 103497684CRT-001A</v>
          </cell>
          <cell r="Q1309" t="str">
            <v>Intertek Testing Services NA., Inc.</v>
          </cell>
          <cell r="R1309" t="str">
            <v>INTERTEK SEMKO AB</v>
          </cell>
          <cell r="S1309" t="str">
            <v>SE-92046</v>
          </cell>
          <cell r="T1309">
            <v>43370</v>
          </cell>
          <cell r="U1309" t="str">
            <v>Disp 913-E 2017</v>
          </cell>
          <cell r="V1309">
            <v>3</v>
          </cell>
          <cell r="W1309" t="str">
            <v>3.1</v>
          </cell>
          <cell r="X1309" t="str">
            <v>Climatización</v>
          </cell>
          <cell r="Y1309">
            <v>43514</v>
          </cell>
          <cell r="Z1309"/>
          <cell r="AA1309">
            <v>44186</v>
          </cell>
          <cell r="AB1309"/>
          <cell r="AC1309"/>
          <cell r="AD1309">
            <v>-1726</v>
          </cell>
          <cell r="AE1309"/>
          <cell r="AF1309"/>
        </row>
        <row r="1310">
          <cell r="A1310" t="str">
            <v>TC-IACSA-0199/001.2</v>
          </cell>
          <cell r="B1310" t="str">
            <v>Red Bull Argentina S.R.L.</v>
          </cell>
          <cell r="C1310" t="str">
            <v>Licencia de Tipo (Sistema Nº 4)</v>
          </cell>
          <cell r="D1310" t="str">
            <v>BAJA</v>
          </cell>
          <cell r="E1310"/>
          <cell r="F1310">
            <v>30707962573</v>
          </cell>
          <cell r="G1310" t="str">
            <v>Tucuman 1 , piso 4, C.A.B.A., Argentina.</v>
          </cell>
          <cell r="H1310" t="str">
            <v>LIEBHERR APPLIANCES KLUANG SDN BHD // 7 Jin Firma 2, Km 7 Jim Mersing, Kawasan Perindustrian Kluang II 86007, Kluang, Johor, Malaysia.</v>
          </cell>
          <cell r="I1310" t="str">
            <v>LIEBHERR APPLIANCES KLUANG SDN BHD // 7 Jin Firma 2, Km 7 Jim Mersing, Kawasan Perindustrian Kluang II 86007, Kluang, Johor, Malaysia.</v>
          </cell>
          <cell r="J1310" t="str">
            <v>China.</v>
          </cell>
          <cell r="K1310" t="str">
            <v>Heladera exhibidora</v>
          </cell>
          <cell r="L1310" t="str">
            <v>RED BULL</v>
          </cell>
          <cell r="M1310" t="str">
            <v>VC203564015</v>
          </cell>
          <cell r="N1310" t="str">
            <v>220-240 V~; 50 Hz; 1 A; Clase I; R600a; 18 g; Pentano; Clase climática 4.</v>
          </cell>
          <cell r="O1310" t="str">
            <v>IEC 60335-1: 2010 (Ed. 5.0) + A1:2013 + A2:2016 + IEC 60335-2-89:2010 (Ed. 2.0) + A1: 2012 + A2:2015.</v>
          </cell>
          <cell r="P1310" t="str">
            <v>SE Nº 49030</v>
          </cell>
          <cell r="Q1310" t="str">
            <v>IADEV S.A.</v>
          </cell>
          <cell r="R1310" t="str">
            <v>NA</v>
          </cell>
          <cell r="S1310" t="str">
            <v>NA</v>
          </cell>
          <cell r="T1310" t="str">
            <v>NA</v>
          </cell>
          <cell r="U1310" t="str">
            <v>NA</v>
          </cell>
          <cell r="V1310">
            <v>3</v>
          </cell>
          <cell r="W1310" t="str">
            <v>3.3</v>
          </cell>
          <cell r="X1310" t="str">
            <v xml:space="preserve">Heladeras/freezers </v>
          </cell>
          <cell r="Y1310">
            <v>43514</v>
          </cell>
          <cell r="Z1310"/>
          <cell r="AA1310" t="str">
            <v>BAJA</v>
          </cell>
          <cell r="AB1310">
            <v>44239</v>
          </cell>
          <cell r="AC1310" t="str">
            <v>CAMBIO EN LA CODIFICACION INTERNA</v>
          </cell>
          <cell r="AD1310" t="str">
            <v>-</v>
          </cell>
          <cell r="AE1310"/>
          <cell r="AF1310"/>
        </row>
        <row r="1311">
          <cell r="A1311" t="str">
            <v>TC-IACSA-0181/013.1</v>
          </cell>
          <cell r="B1311" t="str">
            <v>Cencosud S.A.</v>
          </cell>
          <cell r="C1311" t="str">
            <v>Licencia de Tipo (Sistema Nº 4)</v>
          </cell>
          <cell r="D1311" t="str">
            <v>BAJA</v>
          </cell>
          <cell r="E1311"/>
          <cell r="F1311">
            <v>30590360763</v>
          </cell>
          <cell r="G1311" t="str">
            <v>Suipacha 1111 Piso 18, C.A.B.A., Argentina.</v>
          </cell>
          <cell r="H1311" t="str">
            <v>CHANGZHOU SAIDI TOOLS CO., LTD // NO. 18, XINLONG ROAD ZHONGLOU DISTRICT; CHANGZHOU; CITY; JIANGSU; China..</v>
          </cell>
          <cell r="I1311" t="str">
            <v>CHANGZHOU SAIDI TOOLS CO., LTD // NO. 18, XINLONG ROAD ZHONGLOU DISTRICT; CHANGZHOU; CITY; JIANGSU; China..</v>
          </cell>
          <cell r="J1311" t="str">
            <v>China.</v>
          </cell>
          <cell r="K1311" t="str">
            <v>Lijadora orbital</v>
          </cell>
          <cell r="L1311" t="str">
            <v>Einhell</v>
          </cell>
          <cell r="M1311" t="str">
            <v>TC-OS 1520/1</v>
          </cell>
          <cell r="N1311" t="str">
            <v>230 V~; 50 Hz; 150 W; Clase II.</v>
          </cell>
          <cell r="O1311" t="str">
            <v>IEC 60745-1:2006 (Ed. 4.0) + IEC 60745-2-4:2002 (Ed. 2.0) + A1:2008</v>
          </cell>
          <cell r="P1311" t="str">
            <v>TR N° 19011103-1</v>
          </cell>
          <cell r="Q1311" t="str">
            <v>LAMYEN UTN Santa Fe</v>
          </cell>
          <cell r="R1311" t="str">
            <v>NA</v>
          </cell>
          <cell r="S1311" t="str">
            <v>NA</v>
          </cell>
          <cell r="T1311" t="str">
            <v>NA</v>
          </cell>
          <cell r="U1311" t="str">
            <v>NA</v>
          </cell>
          <cell r="V1311">
            <v>6</v>
          </cell>
          <cell r="W1311" t="str">
            <v>6.1</v>
          </cell>
          <cell r="X1311" t="str">
            <v xml:space="preserve">Herramientas de mano eléctricas </v>
          </cell>
          <cell r="Y1311">
            <v>43515</v>
          </cell>
          <cell r="Z1311"/>
          <cell r="AA1311">
            <v>44211</v>
          </cell>
          <cell r="AB1311">
            <v>44298</v>
          </cell>
          <cell r="AC1311" t="str">
            <v>CAMBIO DE CODIFICACION INTERNA DE INTERTEK</v>
          </cell>
          <cell r="AD1311">
            <v>-1701</v>
          </cell>
          <cell r="AE1311"/>
          <cell r="AF1311"/>
        </row>
        <row r="1312">
          <cell r="A1312" t="str">
            <v>IACSA-C13-003.1</v>
          </cell>
          <cell r="B1312" t="str">
            <v>COTO C.I.C.S.A.</v>
          </cell>
          <cell r="C1312" t="str">
            <v>Licencia de Marca (Sistema Nº 5)</v>
          </cell>
          <cell r="D1312" t="str">
            <v>BAJA</v>
          </cell>
          <cell r="E1312"/>
          <cell r="F1312">
            <v>30548083156</v>
          </cell>
          <cell r="G1312" t="str">
            <v>Paysandú  1842 C.P.: 1416, C.A.B.A, Argentina</v>
          </cell>
          <cell r="H1312" t="str">
            <v>Khind-Mistral Industries Sdn. Bhd. // No. 2, Jalan Perusahaan 2, Off Jalan Bernam; Sekinchan; Selangor; Malaysia.</v>
          </cell>
          <cell r="I1312" t="str">
            <v>Khind-Mistral Industries Sdn. Bhd. // No. 2, Jalan Perusahaan 2, Off Jalan Bernam; Sekinchan; Selangor; Malasia.</v>
          </cell>
          <cell r="J1312" t="str">
            <v>Malasia.</v>
          </cell>
          <cell r="K1312" t="str">
            <v>Licuadora</v>
          </cell>
          <cell r="L1312" t="str">
            <v>TOP HOUSE</v>
          </cell>
          <cell r="M1312" t="str">
            <v>MBL1012</v>
          </cell>
          <cell r="N1312" t="str">
            <v>220-240 V~; 50/60; 380 W; Clase II.</v>
          </cell>
          <cell r="O1312" t="str">
            <v>IEC 60335-1:2010 (Ed. 5.0) + AMD1:2013; IEC 60335-2-14:2012 (Ed. 5.2)</v>
          </cell>
          <cell r="P1312" t="str">
            <v>CO-01-19-0263</v>
          </cell>
          <cell r="Q1312" t="str">
            <v>LENOR S.R.L.</v>
          </cell>
          <cell r="R1312" t="str">
            <v>NA</v>
          </cell>
          <cell r="S1312" t="str">
            <v>NA</v>
          </cell>
          <cell r="T1312" t="str">
            <v>NA</v>
          </cell>
          <cell r="U1312" t="str">
            <v>NA</v>
          </cell>
          <cell r="V1312">
            <v>3</v>
          </cell>
          <cell r="W1312" t="str">
            <v>3.2</v>
          </cell>
          <cell r="X1312" t="str">
            <v>Electrodomésticos de uso en la Cocina</v>
          </cell>
          <cell r="Y1312">
            <v>43522</v>
          </cell>
          <cell r="Z1312"/>
          <cell r="AA1312" t="str">
            <v>BAJA</v>
          </cell>
          <cell r="AB1312">
            <v>44069</v>
          </cell>
          <cell r="AC1312" t="str">
            <v>No renovará certificado</v>
          </cell>
          <cell r="AD1312" t="str">
            <v>-</v>
          </cell>
          <cell r="AE1312"/>
          <cell r="AF1312"/>
        </row>
        <row r="1313">
          <cell r="A1313" t="str">
            <v>IACSA-C13-003.2</v>
          </cell>
          <cell r="B1313" t="str">
            <v>COTO C.I.C.S.A.</v>
          </cell>
          <cell r="C1313" t="str">
            <v>Licencia de Marca (Sistema Nº 5)</v>
          </cell>
          <cell r="D1313" t="str">
            <v>BAJA</v>
          </cell>
          <cell r="E1313"/>
          <cell r="F1313">
            <v>30548083156</v>
          </cell>
          <cell r="G1313" t="str">
            <v>Paysandú  1842 C.P.: 1416, C.A.B.A, Argentina</v>
          </cell>
          <cell r="H1313" t="str">
            <v>Khind-Mistral Industries Sdn. Bhd. // No. 2, Jalan Perusahaan 2, Off Jalan Bernam; Sekinchan; Selangor; Malaysia.</v>
          </cell>
          <cell r="I1313" t="str">
            <v>Khind-Mistral Industries Sdn. Bhd. // No. 2, Jalan Perusahaan 2, Off Jalan Bernam; Sekinchan; Selangor; Malasia.</v>
          </cell>
          <cell r="J1313" t="str">
            <v>Malasia.</v>
          </cell>
          <cell r="K1313" t="str">
            <v>Batidora de mano</v>
          </cell>
          <cell r="L1313" t="str">
            <v>TOP HOUSE</v>
          </cell>
          <cell r="M1313" t="str">
            <v>MHM200; MSM210</v>
          </cell>
          <cell r="N1313" t="str">
            <v>220-240 V~; 50/60; 160 W; Clase II.</v>
          </cell>
          <cell r="O1313" t="str">
            <v>IEC 60335-1:2014 (Ed. 5.1) + IEC 60335-2-14:2012 (Ed. 5.2)</v>
          </cell>
          <cell r="P1313" t="str">
            <v>CO-01-19-0264</v>
          </cell>
          <cell r="Q1313" t="str">
            <v>LENOR S.R.L.</v>
          </cell>
          <cell r="R1313" t="str">
            <v>NA</v>
          </cell>
          <cell r="S1313" t="str">
            <v>NA</v>
          </cell>
          <cell r="T1313" t="str">
            <v>NA</v>
          </cell>
          <cell r="U1313" t="str">
            <v>NA</v>
          </cell>
          <cell r="V1313">
            <v>3</v>
          </cell>
          <cell r="W1313" t="str">
            <v>3.2</v>
          </cell>
          <cell r="X1313" t="str">
            <v>Electrodomésticos de uso en la Cocina</v>
          </cell>
          <cell r="Y1313">
            <v>43522</v>
          </cell>
          <cell r="Z1313"/>
          <cell r="AA1313" t="str">
            <v>BAJA</v>
          </cell>
          <cell r="AB1313">
            <v>44069</v>
          </cell>
          <cell r="AC1313" t="str">
            <v>No renovará certificado</v>
          </cell>
          <cell r="AD1313" t="str">
            <v>-</v>
          </cell>
          <cell r="AE1313"/>
          <cell r="AF1313"/>
        </row>
        <row r="1314">
          <cell r="A1314" t="str">
            <v>TC-IACSA-0181/009.1R1</v>
          </cell>
          <cell r="B1314" t="str">
            <v>Cencosud S.A.</v>
          </cell>
          <cell r="C1314" t="str">
            <v>Licencia de Tipo (Sistema Nº 4)</v>
          </cell>
          <cell r="D1314" t="str">
            <v>BAJA</v>
          </cell>
          <cell r="E1314"/>
          <cell r="F1314">
            <v>30590360763</v>
          </cell>
          <cell r="G1314" t="str">
            <v>Suipacha 1111, Piso 18, C.A.B.A., Argentina.</v>
          </cell>
          <cell r="H1314" t="str">
            <v>ZHONGSHAN FORCE LIGHTING FACTORY</v>
          </cell>
          <cell r="I1314" t="str">
            <v>ZHONGSHAN FORCE LIGHTING FACTORY // No.2 Yihui 3Road, Maohui Industrial, Sisha, Hneglan town, Zhongshan City, Guangdong, China.</v>
          </cell>
          <cell r="J1314" t="str">
            <v>China.</v>
          </cell>
          <cell r="K1314" t="str">
            <v>Luminaria colgante</v>
          </cell>
          <cell r="L1314" t="str">
            <v>ABITARE</v>
          </cell>
          <cell r="M1314" t="str">
            <v>Ver anexo.</v>
          </cell>
          <cell r="N1314" t="str">
            <v>Ver anexo.</v>
          </cell>
          <cell r="O1314" t="str">
            <v xml:space="preserve">IEC 60598-1:2008 (Ed. 7.0) + IEC 60598-2-1:1979 (Ed. 1.0) + A1:1987 </v>
          </cell>
          <cell r="P1314" t="str">
            <v>BGB-07-19-4811</v>
          </cell>
          <cell r="Q1314" t="str">
            <v>LENOR S.R.L.</v>
          </cell>
          <cell r="R1314" t="str">
            <v>NA</v>
          </cell>
          <cell r="S1314" t="str">
            <v>NA</v>
          </cell>
          <cell r="T1314" t="str">
            <v>NA</v>
          </cell>
          <cell r="U1314" t="str">
            <v>NA</v>
          </cell>
          <cell r="V1314">
            <v>2</v>
          </cell>
          <cell r="W1314" t="str">
            <v>2.1</v>
          </cell>
          <cell r="X1314" t="str">
            <v xml:space="preserve">Luminaria: artefacto completo </v>
          </cell>
          <cell r="Y1314">
            <v>43523</v>
          </cell>
          <cell r="Z1314"/>
          <cell r="AA1314" t="str">
            <v>BAJA</v>
          </cell>
          <cell r="AB1314">
            <v>43719</v>
          </cell>
          <cell r="AC1314" t="str">
            <v>NA</v>
          </cell>
          <cell r="AD1314" t="str">
            <v>-</v>
          </cell>
          <cell r="AE1314"/>
          <cell r="AF1314"/>
        </row>
        <row r="1315">
          <cell r="A1315" t="str">
            <v>IACSA-C13-005.1</v>
          </cell>
          <cell r="B1315" t="str">
            <v>COTO C.I.C.S.A.</v>
          </cell>
          <cell r="C1315" t="str">
            <v>Licencia de Marca (Sistema Nº 5)</v>
          </cell>
          <cell r="D1315" t="str">
            <v>BAJA</v>
          </cell>
          <cell r="E1315"/>
          <cell r="F1315">
            <v>30548083156</v>
          </cell>
          <cell r="G1315" t="str">
            <v>Paysandú  1842; C.A.B.A.; Argentina.</v>
          </cell>
          <cell r="H1315" t="str">
            <v>Suzhou Red100 Lighting Co.,Ltd // No.33 East Qingdao Road; Taicang; Jiangsu; China..</v>
          </cell>
          <cell r="I1315" t="str">
            <v>Suzhou Red100 Lighting Co.,Ltd // No.33 East Qingdao Road; Taicang; Jiangsu; China..</v>
          </cell>
          <cell r="J1315" t="str">
            <v>China.</v>
          </cell>
          <cell r="K1315" t="str">
            <v>Lámpara LED</v>
          </cell>
          <cell r="L1315" t="str">
            <v>TOP HOUSE; TOP HOME</v>
          </cell>
          <cell r="M1315" t="str">
            <v>Ver anexo.</v>
          </cell>
          <cell r="N1315" t="str">
            <v>Ver anexo.</v>
          </cell>
          <cell r="O1315" t="str">
            <v>IEC 62560: 2011 (Ed 1.0)</v>
          </cell>
          <cell r="P1315" t="str">
            <v>CO -02-19-1833; CO-02-19-1834</v>
          </cell>
          <cell r="Q1315" t="str">
            <v>LENOR S.R.L.</v>
          </cell>
          <cell r="R1315" t="str">
            <v>NA</v>
          </cell>
          <cell r="S1315" t="str">
            <v>NA</v>
          </cell>
          <cell r="T1315" t="str">
            <v>NA</v>
          </cell>
          <cell r="U1315" t="str">
            <v>NA</v>
          </cell>
          <cell r="V1315">
            <v>2</v>
          </cell>
          <cell r="W1315" t="str">
            <v>2.3</v>
          </cell>
          <cell r="X1315" t="str">
            <v>Lámparas</v>
          </cell>
          <cell r="Y1315">
            <v>43536</v>
          </cell>
          <cell r="Z1315"/>
          <cell r="AA1315" t="str">
            <v>BAJA</v>
          </cell>
          <cell r="AB1315">
            <v>44076</v>
          </cell>
          <cell r="AC1315" t="str">
            <v>NA</v>
          </cell>
          <cell r="AD1315" t="str">
            <v>-</v>
          </cell>
          <cell r="AE1315"/>
          <cell r="AF1315"/>
        </row>
        <row r="1316">
          <cell r="A1316" t="str">
            <v>IACSA-E20-001.2</v>
          </cell>
          <cell r="B1316" t="str">
            <v>Equus Tecnología S.R.L</v>
          </cell>
          <cell r="C1316" t="str">
            <v>Licencia de Marca (Sistema Nº 5)</v>
          </cell>
          <cell r="D1316" t="str">
            <v>BAJA</v>
          </cell>
          <cell r="E1316"/>
          <cell r="F1316" t="str">
            <v xml:space="preserve">30715259083				</v>
          </cell>
          <cell r="G1316" t="str">
            <v>San Martín 987 2º "C", C.A.B.A, Argentina</v>
          </cell>
          <cell r="H1316" t="str">
            <v xml:space="preserve">Yueqing Jielahua Electric Co., Ltd. // Huajia Industrial Zone, Xiangyang Town, Yueqing City, Zhejiang, Province, China..			</v>
          </cell>
          <cell r="I1316" t="str">
            <v xml:space="preserve">Yueqing Jielahua Electric Co., Ltd. // Huajia Industrial Zone, Xiangyang Town, Yueqing City, Zhejiang, Province, China..			</v>
          </cell>
          <cell r="J1316" t="str">
            <v>China.</v>
          </cell>
          <cell r="K1316" t="str">
            <v>Fuente de alimentación</v>
          </cell>
          <cell r="L1316" t="str">
            <v>Equus Tecnología S.R.L</v>
          </cell>
          <cell r="M1316" t="str">
            <v>JLH121260800A</v>
          </cell>
          <cell r="N1316" t="str">
            <v>Entrada: 100-240VAC; 50-60Hz; 15W
Salida: 12.3VDC; 800mA</v>
          </cell>
          <cell r="O1316" t="str">
            <v>IEC 60335-1: 2010 (Ed 5.0) + A1:2013 + IEC 60335-2-29:2002 (Ed. 4.0) + A1:2004 + A2:2009</v>
          </cell>
          <cell r="P1316" t="str">
            <v>150702435SHA-001</v>
          </cell>
          <cell r="Q1316" t="str">
            <v>Intertek Testing Services Shanghai</v>
          </cell>
          <cell r="R1316" t="str">
            <v>Intertek Deutschland GmbH</v>
          </cell>
          <cell r="S1316" t="str">
            <v>15SHH1313-01</v>
          </cell>
          <cell r="T1316">
            <v>42249</v>
          </cell>
          <cell r="U1316" t="str">
            <v xml:space="preserve"> DNCI N° 761-E/2017</v>
          </cell>
          <cell r="V1316">
            <v>4</v>
          </cell>
          <cell r="W1316" t="str">
            <v>4.2</v>
          </cell>
          <cell r="X1316" t="str">
            <v>Fuente de alimentación para equipos de tecnología de la información</v>
          </cell>
          <cell r="Y1316">
            <v>43532</v>
          </cell>
          <cell r="Z1316"/>
          <cell r="AA1316" t="str">
            <v>BAJA</v>
          </cell>
          <cell r="AB1316">
            <v>44146</v>
          </cell>
          <cell r="AC1316" t="str">
            <v>CAMBIO EN LA CODIFICACION INTERNA</v>
          </cell>
          <cell r="AD1316" t="str">
            <v>-</v>
          </cell>
          <cell r="AE1316"/>
          <cell r="AF1316"/>
        </row>
        <row r="1317">
          <cell r="A1317" t="str">
            <v>IACSA-E20-001.1</v>
          </cell>
          <cell r="B1317" t="str">
            <v>Equus Tecnología S.R.L</v>
          </cell>
          <cell r="C1317" t="str">
            <v>Licencia de Marca (Sistema Nº 5)</v>
          </cell>
          <cell r="D1317" t="str">
            <v>BAJA</v>
          </cell>
          <cell r="E1317"/>
          <cell r="F1317" t="str">
            <v xml:space="preserve">30715259083				</v>
          </cell>
          <cell r="G1317" t="str">
            <v>San Martín 987 2º "C", C.A.B.A, Argentina</v>
          </cell>
          <cell r="H1317" t="str">
            <v xml:space="preserve">Yueqing Jielahua Electric Co., Ltd. // Huajia Industrial Zone, Xiangyang Town, Yueqing City, Zhejiang, Province, China..			</v>
          </cell>
          <cell r="I1317" t="str">
            <v xml:space="preserve">Yueqing Jielahua Electric Co., Ltd. // Huajia Industrial Zone, Xiangyang Town, Yueqing City, Zhejiang, Province, China..			</v>
          </cell>
          <cell r="J1317" t="str">
            <v>China.</v>
          </cell>
          <cell r="K1317" t="str">
            <v>Cargador de batería para herramientas</v>
          </cell>
          <cell r="L1317" t="str">
            <v>Equus Tecnología S.R.L</v>
          </cell>
          <cell r="M1317" t="str">
            <v>JLH252101500A</v>
          </cell>
          <cell r="N1317" t="str">
            <v>Entrada: 100-240VAC; 50-60Hz; 45W
Salida: 22VDC; 1.5A</v>
          </cell>
          <cell r="O1317" t="str">
            <v>IEC60335-1: 2010 (Ed 5.0) + A1:2013 + IEC 60335-2-29:2002 (Ed. 4.0) + A1:2004 + A2:2009</v>
          </cell>
          <cell r="P1317" t="str">
            <v>130601806SHA-001; 130601806SHA-001:A1; 130601806SHA-001:A2</v>
          </cell>
          <cell r="Q1317" t="str">
            <v>Intertek Testing Services Shanghai</v>
          </cell>
          <cell r="R1317" t="str">
            <v>Intertek Deutschland GmbH</v>
          </cell>
          <cell r="S1317" t="str">
            <v>13SHH1803-03</v>
          </cell>
          <cell r="T1317">
            <v>43272</v>
          </cell>
          <cell r="U1317" t="str">
            <v xml:space="preserve"> DNCI N° 761-E/2017</v>
          </cell>
          <cell r="V1317">
            <v>4</v>
          </cell>
          <cell r="W1317" t="str">
            <v>4.2</v>
          </cell>
          <cell r="X1317" t="str">
            <v>Fuente de alimentación para equipos de tecnología de la información</v>
          </cell>
          <cell r="Y1317">
            <v>43532</v>
          </cell>
          <cell r="Z1317"/>
          <cell r="AA1317" t="str">
            <v>BAJA</v>
          </cell>
          <cell r="AB1317">
            <v>44153</v>
          </cell>
          <cell r="AC1317" t="str">
            <v>CAMBIO EN LA CODIFICACION INTERNA</v>
          </cell>
          <cell r="AD1317" t="str">
            <v>-</v>
          </cell>
          <cell r="AE1317"/>
          <cell r="AF1317"/>
        </row>
        <row r="1318">
          <cell r="A1318" t="str">
            <v>IACSA-C13-005.2</v>
          </cell>
          <cell r="B1318" t="str">
            <v>COTO C.I.C.S.A.</v>
          </cell>
          <cell r="C1318" t="str">
            <v>Licencia de Marca (Sistema Nº 5)</v>
          </cell>
          <cell r="D1318" t="str">
            <v>BAJA</v>
          </cell>
          <cell r="E1318"/>
          <cell r="F1318">
            <v>30548083156</v>
          </cell>
          <cell r="G1318" t="str">
            <v>Paysandú  1842; C.A.B.A.; Argentina.</v>
          </cell>
          <cell r="H1318" t="str">
            <v>Suzhou Red100 Lighting Co.,Ltd // No.33 East Qingdao Road; Taicang; Jiangsu; China..</v>
          </cell>
          <cell r="I1318" t="str">
            <v>Suzhou Red100 Lighting Co.,Ltd // No.33 East Qingdao Road; Taicang; Jiangsu; China..</v>
          </cell>
          <cell r="J1318" t="str">
            <v>China.</v>
          </cell>
          <cell r="K1318" t="str">
            <v>Lámpara de filamento LED</v>
          </cell>
          <cell r="L1318" t="str">
            <v>TOP HOUSE; TOP HOME</v>
          </cell>
          <cell r="M1318" t="str">
            <v>Ver anexo.</v>
          </cell>
          <cell r="N1318" t="str">
            <v>Ver anexo.</v>
          </cell>
          <cell r="O1318" t="str">
            <v>IEC 62560: 2011 (Ed 1.0)</v>
          </cell>
          <cell r="P1318" t="str">
            <v xml:space="preserve">CO -02-19-1832 ; CO-02-19-1836 </v>
          </cell>
          <cell r="Q1318" t="str">
            <v>LENOR S.R.L.</v>
          </cell>
          <cell r="R1318" t="str">
            <v>NA</v>
          </cell>
          <cell r="S1318" t="str">
            <v>NA</v>
          </cell>
          <cell r="T1318" t="str">
            <v>NA</v>
          </cell>
          <cell r="U1318" t="str">
            <v>NA</v>
          </cell>
          <cell r="V1318">
            <v>2</v>
          </cell>
          <cell r="W1318" t="str">
            <v>2.3</v>
          </cell>
          <cell r="X1318" t="str">
            <v>Lámparas</v>
          </cell>
          <cell r="Y1318">
            <v>43536</v>
          </cell>
          <cell r="Z1318"/>
          <cell r="AA1318" t="str">
            <v>BAJA</v>
          </cell>
          <cell r="AB1318">
            <v>44076</v>
          </cell>
          <cell r="AC1318">
            <v>0</v>
          </cell>
          <cell r="AD1318" t="str">
            <v>-</v>
          </cell>
          <cell r="AE1318"/>
          <cell r="AF1318"/>
        </row>
        <row r="1319">
          <cell r="A1319" t="str">
            <v>IACSA-C13-005.3</v>
          </cell>
          <cell r="B1319" t="str">
            <v>COTO C.I.C.S.A.</v>
          </cell>
          <cell r="C1319" t="str">
            <v>Licencia de Marca (Sistema Nº 5)</v>
          </cell>
          <cell r="D1319" t="str">
            <v>BAJA</v>
          </cell>
          <cell r="E1319"/>
          <cell r="F1319">
            <v>30548083156</v>
          </cell>
          <cell r="G1319" t="str">
            <v>Paysandú  1842; C.A.B.A.; Argentina.</v>
          </cell>
          <cell r="H1319" t="str">
            <v>Suzhou Red100 Lighting Co.,Ltd // No.33 East Qingdao Road; Taicang; Jiangsu; China..</v>
          </cell>
          <cell r="I1319" t="str">
            <v>Suzhou Red100 Lighting Co.,Ltd // No.33 East Qingdao Road; Taicang; Jiangsu; China..</v>
          </cell>
          <cell r="J1319" t="str">
            <v>China.</v>
          </cell>
          <cell r="K1319" t="str">
            <v>Lámpara de filamento LED</v>
          </cell>
          <cell r="L1319" t="str">
            <v>TOP HOUSE; TOP HOME</v>
          </cell>
          <cell r="M1319" t="str">
            <v>Ver anexo.</v>
          </cell>
          <cell r="N1319" t="str">
            <v>Ver anexo.</v>
          </cell>
          <cell r="O1319" t="str">
            <v>IEC 62560: 2011 (Ed 1.0)</v>
          </cell>
          <cell r="P1319" t="str">
            <v>CO-02-19-1835</v>
          </cell>
          <cell r="Q1319" t="str">
            <v>LENOR S.R.L.</v>
          </cell>
          <cell r="R1319" t="str">
            <v>NA</v>
          </cell>
          <cell r="S1319" t="str">
            <v>NA</v>
          </cell>
          <cell r="T1319" t="str">
            <v>NA</v>
          </cell>
          <cell r="U1319" t="str">
            <v>NA</v>
          </cell>
          <cell r="V1319">
            <v>2</v>
          </cell>
          <cell r="W1319" t="str">
            <v>2.3</v>
          </cell>
          <cell r="X1319" t="str">
            <v>Lámparas</v>
          </cell>
          <cell r="Y1319">
            <v>43536</v>
          </cell>
          <cell r="Z1319"/>
          <cell r="AA1319" t="str">
            <v>BAJA</v>
          </cell>
          <cell r="AB1319">
            <v>44076</v>
          </cell>
          <cell r="AC1319">
            <v>0</v>
          </cell>
          <cell r="AD1319" t="str">
            <v>-</v>
          </cell>
          <cell r="AE1319"/>
          <cell r="AF1319"/>
        </row>
        <row r="1320">
          <cell r="A1320" t="str">
            <v>IACSA-C13-005.4</v>
          </cell>
          <cell r="B1320" t="str">
            <v>COTO C.I.C.S.A.</v>
          </cell>
          <cell r="C1320" t="str">
            <v>Licencia de Marca (Sistema Nº 5)</v>
          </cell>
          <cell r="D1320" t="str">
            <v>BAJA</v>
          </cell>
          <cell r="E1320"/>
          <cell r="F1320">
            <v>30548083156</v>
          </cell>
          <cell r="G1320" t="str">
            <v>Paysandú  1842; C.A.B.A.; Argentina.</v>
          </cell>
          <cell r="H1320" t="str">
            <v>Suzhou Red100 Lighting Co.,Ltd // No.33 East Qingdao Road; Taicang; Jiangsu; China..</v>
          </cell>
          <cell r="I1320" t="str">
            <v>Suzhou Red100 Lighting Co.,Ltd // No.33 East Qingdao Road; Taicang; Jiangsu; China..</v>
          </cell>
          <cell r="J1320" t="str">
            <v>China.</v>
          </cell>
          <cell r="K1320" t="str">
            <v>Lámpara  Led</v>
          </cell>
          <cell r="L1320" t="str">
            <v>TOP HOUSE; TOP HOME</v>
          </cell>
          <cell r="M1320" t="str">
            <v>Ver anexo.</v>
          </cell>
          <cell r="N1320" t="str">
            <v>Ver anexo.</v>
          </cell>
          <cell r="O1320" t="str">
            <v>IEC 62560: 2011 (Ed 1.0)</v>
          </cell>
          <cell r="P1320" t="str">
            <v>CO-02-19-1831</v>
          </cell>
          <cell r="Q1320" t="str">
            <v>LENOR S.R.L.</v>
          </cell>
          <cell r="R1320" t="str">
            <v>NA</v>
          </cell>
          <cell r="S1320" t="str">
            <v>NA</v>
          </cell>
          <cell r="T1320" t="str">
            <v>NA</v>
          </cell>
          <cell r="U1320" t="str">
            <v>NA</v>
          </cell>
          <cell r="V1320">
            <v>2</v>
          </cell>
          <cell r="W1320" t="str">
            <v>2.3</v>
          </cell>
          <cell r="X1320" t="str">
            <v>Lámparas</v>
          </cell>
          <cell r="Y1320">
            <v>43536</v>
          </cell>
          <cell r="Z1320"/>
          <cell r="AA1320" t="str">
            <v>BAJA</v>
          </cell>
          <cell r="AB1320">
            <v>44076</v>
          </cell>
          <cell r="AC1320">
            <v>0</v>
          </cell>
          <cell r="AD1320" t="str">
            <v>-</v>
          </cell>
          <cell r="AE1320"/>
          <cell r="AF1320"/>
        </row>
        <row r="1321">
          <cell r="A1321" t="str">
            <v>CSE-IACSA-C22-004.1</v>
          </cell>
          <cell r="B1321" t="str">
            <v>Cencosud S.A.</v>
          </cell>
          <cell r="C1321" t="str">
            <v>Licencia de Marca (Sistema Nº 5)</v>
          </cell>
          <cell r="D1321" t="str">
            <v>BAJA</v>
          </cell>
          <cell r="E1321"/>
          <cell r="F1321">
            <v>30516712593</v>
          </cell>
          <cell r="G1321" t="str">
            <v>Suipacha 1111 Piso 18, C.A.B.A., Argentina.</v>
          </cell>
          <cell r="H1321" t="str">
            <v>Guangzhou Wh Electron Co., Ltd. // No. 3/3 Xinshi Rd., Xinke Country, Junhe Street, Baiyun District, Guangzhou, China.</v>
          </cell>
          <cell r="I1321" t="str">
            <v>Guangzhou Wh Electron Co., Ltd. // No.3/3 Xinshi Rd., Xinke Country, Junhe Street, Baiyun District, Guangzhou, China.</v>
          </cell>
          <cell r="J1321" t="str">
            <v>China.</v>
          </cell>
          <cell r="K1321" t="str">
            <v>Parlante.</v>
          </cell>
          <cell r="L1321" t="str">
            <v>NEX.</v>
          </cell>
          <cell r="M1321" t="str">
            <v>1) AIOW5; 2) KSPW6E.</v>
          </cell>
          <cell r="N1321" t="str">
            <v>220-240 V~, 50 Hz, 90 W, Clase II.</v>
          </cell>
          <cell r="O1321" t="str">
            <v>IEC 60065: 2001 (Ed. 7.0) + A1: 2005 + A2: 2010.</v>
          </cell>
          <cell r="P1321" t="str">
            <v>19011507-1.</v>
          </cell>
          <cell r="Q1321" t="str">
            <v>LAMYEN UTN Santa Fe</v>
          </cell>
          <cell r="R1321" t="str">
            <v>NA</v>
          </cell>
          <cell r="S1321" t="str">
            <v>NA</v>
          </cell>
          <cell r="T1321" t="str">
            <v>NA</v>
          </cell>
          <cell r="U1321" t="str">
            <v>NA</v>
          </cell>
          <cell r="V1321">
            <v>5</v>
          </cell>
          <cell r="W1321" t="str">
            <v>5.4</v>
          </cell>
          <cell r="X1321" t="str">
            <v>Receptores / generadores / grabadores / reproductores de audio / video no profesional.</v>
          </cell>
          <cell r="Y1321">
            <v>43538</v>
          </cell>
          <cell r="Z1321"/>
          <cell r="AA1321">
            <v>44952</v>
          </cell>
          <cell r="AB1321">
            <v>44671</v>
          </cell>
          <cell r="AC1321" t="str">
            <v>CAMBIO DE NOMBRE Y DIRECCION DE LA FABRICA</v>
          </cell>
          <cell r="AD1321">
            <v>-960</v>
          </cell>
          <cell r="AE1321"/>
          <cell r="AF1321"/>
        </row>
        <row r="1322">
          <cell r="A1322" t="str">
            <v>IACSA-C22-004.1</v>
          </cell>
          <cell r="B1322" t="str">
            <v>Cencosud S.A.</v>
          </cell>
          <cell r="C1322" t="str">
            <v>Licencia de Marca (Sistema Nº 5)</v>
          </cell>
          <cell r="D1322" t="str">
            <v>BAJA</v>
          </cell>
          <cell r="E1322"/>
          <cell r="F1322">
            <v>30590360763</v>
          </cell>
          <cell r="G1322" t="str">
            <v>Suipacha 1111 Piso 18, C.A.B.A., Argentina.</v>
          </cell>
          <cell r="H1322" t="str">
            <v>Guangzhou Wh Electron Co., Ltd. // No. 3/3 Xinshi Rd., Xinke Country, Junhe Street, Baiyun District, Guangzhou, China.</v>
          </cell>
          <cell r="I1322" t="str">
            <v>Guangzhou Wh Electron Co., Ltd. // No.3/3 Xinshi Rd., Xinke Country, Junhe Street, Baiyun District, Guangzhou, China..</v>
          </cell>
          <cell r="J1322" t="str">
            <v>China.</v>
          </cell>
          <cell r="K1322" t="str">
            <v>Parlante</v>
          </cell>
          <cell r="L1322" t="str">
            <v>NEX</v>
          </cell>
          <cell r="M1322" t="str">
            <v>AIOW5; KSPW6E</v>
          </cell>
          <cell r="N1322" t="str">
            <v>220-240 V~; 50 Hz; 90 W; Clase II</v>
          </cell>
          <cell r="O1322" t="str">
            <v>IEC 60065:2001 (Ed. 7.0) + A1:2005 + A2:2010</v>
          </cell>
          <cell r="P1322" t="str">
            <v>19011507-1</v>
          </cell>
          <cell r="Q1322" t="str">
            <v>LAMYEN UTN Santa Fe</v>
          </cell>
          <cell r="R1322" t="str">
            <v>NA</v>
          </cell>
          <cell r="S1322" t="str">
            <v>NA</v>
          </cell>
          <cell r="T1322" t="str">
            <v>NA</v>
          </cell>
          <cell r="U1322" t="str">
            <v>NA</v>
          </cell>
          <cell r="V1322">
            <v>5</v>
          </cell>
          <cell r="W1322" t="str">
            <v>5.4</v>
          </cell>
          <cell r="X1322" t="str">
            <v>Receptores / generadores / grabadores / reproductores de audio / video no profesional.</v>
          </cell>
          <cell r="Y1322">
            <v>43538</v>
          </cell>
          <cell r="Z1322"/>
          <cell r="AA1322" t="str">
            <v>BAJA</v>
          </cell>
          <cell r="AB1322">
            <v>44092</v>
          </cell>
          <cell r="AC1322" t="str">
            <v>cambio de codificacion (CAMBIO INTERNO DE INTERTEK)</v>
          </cell>
          <cell r="AD1322" t="str">
            <v>-</v>
          </cell>
          <cell r="AE1322"/>
          <cell r="AF1322"/>
        </row>
        <row r="1323">
          <cell r="A1323" t="str">
            <v>IACSA-A16-010.10</v>
          </cell>
          <cell r="B1323" t="str">
            <v>Ansal Refrigeración S.A.</v>
          </cell>
          <cell r="C1323" t="str">
            <v>Licencia de Marca (Sistema Nº 5)</v>
          </cell>
          <cell r="D1323" t="str">
            <v>BAJA</v>
          </cell>
          <cell r="E1323"/>
          <cell r="F1323">
            <v>30516712593</v>
          </cell>
          <cell r="G1323" t="str">
            <v>Otamendi 530, Ciudad Autónoma de Buenos Aires, Argentina.</v>
          </cell>
          <cell r="H1323" t="str">
            <v>TADIRAN CONSUMER AND TECHNOLOGY PRODUCTS LTD</v>
          </cell>
          <cell r="I1323" t="str">
            <v>Shenzhen skyworth Air conditioning Technology Co., Ltd. // 12 Gaoke Av., Baolong industrial Park, Shenzhen, Guangdong, China..</v>
          </cell>
          <cell r="J1323" t="str">
            <v>China.</v>
          </cell>
          <cell r="K1323" t="str">
            <v>Unidad interior para sistema de aire acondicionado multisplit inverter tipo split</v>
          </cell>
          <cell r="L1323" t="str">
            <v>TADIRAN; BLUESTAR</v>
          </cell>
          <cell r="M1323" t="str">
            <v>Unidad interior: ALPHA INVERTER 9A; ALPHA INVERTER 12A; ALPHA INVERTER 18A; ALPHA INVERTER 24A</v>
          </cell>
          <cell r="N1323" t="str">
            <v>Ver anexo.</v>
          </cell>
          <cell r="O1323" t="str">
            <v>IEC 60335-1: 2013 (Ed. 5.1) + IEC 60335-2-40:2013 (Ed. 5.0)</v>
          </cell>
          <cell r="P1323" t="str">
            <v>AN -09-18-2375</v>
          </cell>
          <cell r="Q1323" t="str">
            <v>LENOR S.R.L.</v>
          </cell>
          <cell r="R1323" t="str">
            <v>NA</v>
          </cell>
          <cell r="S1323" t="str">
            <v>NA</v>
          </cell>
          <cell r="T1323" t="str">
            <v>NA</v>
          </cell>
          <cell r="U1323" t="str">
            <v>NA</v>
          </cell>
          <cell r="V1323">
            <v>3</v>
          </cell>
          <cell r="W1323" t="str">
            <v>3.1</v>
          </cell>
          <cell r="X1323" t="str">
            <v>Climatización</v>
          </cell>
          <cell r="Y1323">
            <v>43539</v>
          </cell>
          <cell r="Z1323"/>
          <cell r="AA1323" t="str">
            <v>BAJA</v>
          </cell>
          <cell r="AB1323">
            <v>44139</v>
          </cell>
          <cell r="AC1323" t="str">
            <v>CAMBIO EN LA CODIFICACION INTERNA</v>
          </cell>
          <cell r="AD1323" t="str">
            <v>-</v>
          </cell>
          <cell r="AE1323"/>
          <cell r="AF1323"/>
        </row>
        <row r="1324">
          <cell r="A1324" t="str">
            <v>IACSA-A16-010.8</v>
          </cell>
          <cell r="B1324" t="str">
            <v>Ansal Refrigeración S.A.</v>
          </cell>
          <cell r="C1324" t="str">
            <v>Licencia de Marca (Sistema Nº 5)</v>
          </cell>
          <cell r="D1324" t="str">
            <v>BAJA</v>
          </cell>
          <cell r="E1324"/>
          <cell r="F1324">
            <v>30516712593</v>
          </cell>
          <cell r="G1324" t="str">
            <v>Otamendi 530, Ciudad Autónoma de Buenos Aires, Argentina.</v>
          </cell>
          <cell r="H1324" t="str">
            <v>TADIRAN CONSUMER AND TECHNOLOGY PRODUCTS LTD</v>
          </cell>
          <cell r="I1324" t="str">
            <v>ShenZhen skyworth Air conditioning Technology Co., Ltd. // 12 Gaoke Av., Baolong industrial Park; Shenzhen; Guangdong; China..</v>
          </cell>
          <cell r="J1324" t="str">
            <v>China.</v>
          </cell>
          <cell r="K1324" t="str">
            <v>Unidad interior para sistema de aire acondicionado multisplit inverter</v>
          </cell>
          <cell r="L1324" t="str">
            <v>TADIRAN; BLUESTAR</v>
          </cell>
          <cell r="M1324" t="str">
            <v>CASSETTE INVERTER 12; CASSETTE INVERTER 18S; CASSETTE INVERTER 18L;
CASSETTE INVERTER 24</v>
          </cell>
          <cell r="N1324" t="str">
            <v>Ver anexo.</v>
          </cell>
          <cell r="O1324" t="str">
            <v>IEC 60335-1: 2013 (Ed. 5.1) + IEC 60335-2-40:2013 (Ed. 5.0)</v>
          </cell>
          <cell r="P1324" t="str">
            <v>AN-08-18-2084</v>
          </cell>
          <cell r="Q1324" t="str">
            <v>LENOR S.R.L.</v>
          </cell>
          <cell r="R1324" t="str">
            <v>NA</v>
          </cell>
          <cell r="S1324" t="str">
            <v>NA</v>
          </cell>
          <cell r="T1324" t="str">
            <v>NA</v>
          </cell>
          <cell r="U1324" t="str">
            <v>NA</v>
          </cell>
          <cell r="V1324">
            <v>3</v>
          </cell>
          <cell r="W1324" t="str">
            <v>3.1</v>
          </cell>
          <cell r="X1324" t="str">
            <v>Climatización</v>
          </cell>
          <cell r="Y1324">
            <v>43539</v>
          </cell>
          <cell r="Z1324"/>
          <cell r="AA1324" t="str">
            <v>BAJA</v>
          </cell>
          <cell r="AB1324">
            <v>44139</v>
          </cell>
          <cell r="AC1324" t="str">
            <v>CAMBIO EN LA CODIFICACION INTERNA</v>
          </cell>
          <cell r="AD1324" t="str">
            <v>-</v>
          </cell>
          <cell r="AE1324"/>
          <cell r="AF1324"/>
        </row>
        <row r="1325">
          <cell r="A1325" t="str">
            <v>IACSA-A16-010.6</v>
          </cell>
          <cell r="B1325" t="str">
            <v>Ansal Refrigeración S.A.</v>
          </cell>
          <cell r="C1325" t="str">
            <v>Licencia de Marca (Sistema Nº 5)</v>
          </cell>
          <cell r="D1325" t="str">
            <v>BAJA</v>
          </cell>
          <cell r="E1325"/>
          <cell r="F1325">
            <v>30516712593</v>
          </cell>
          <cell r="G1325" t="str">
            <v>Otamendi 530, Ciudad Autónoma de Buenos Aires, Argentina.</v>
          </cell>
          <cell r="H1325" t="str">
            <v>TADIRAN CONSUMER AND TECHNOLOGY PRODUCTS LTD</v>
          </cell>
          <cell r="I1325" t="str">
            <v>ShenZhen skyworth Air conditioning Technology Co., Ltd. // 12 Gaoke Av., Baolong industrial Park; Shenzhen; Guangdong; China..</v>
          </cell>
          <cell r="J1325" t="str">
            <v>China.</v>
          </cell>
          <cell r="K1325" t="str">
            <v>Unidad exterior para sistema de aire acondicionado multisplit inverter</v>
          </cell>
          <cell r="L1325" t="str">
            <v>TADIRAN; BLUESTAR</v>
          </cell>
          <cell r="M1325" t="str">
            <v>MULTI INVERTER 1:4B</v>
          </cell>
          <cell r="N1325" t="str">
            <v>Ver anexo.</v>
          </cell>
          <cell r="O1325" t="str">
            <v>IEC 60335-1: 2013 (Ed. 5.1) + IEC 60335-2-40:2013 (Ed. 5.0)</v>
          </cell>
          <cell r="P1325" t="str">
            <v>AN-08-18-2084</v>
          </cell>
          <cell r="Q1325" t="str">
            <v>LENOR S.R.L.</v>
          </cell>
          <cell r="R1325" t="str">
            <v>NA</v>
          </cell>
          <cell r="S1325" t="str">
            <v>NA</v>
          </cell>
          <cell r="T1325" t="str">
            <v>NA</v>
          </cell>
          <cell r="U1325" t="str">
            <v>NA</v>
          </cell>
          <cell r="V1325">
            <v>3</v>
          </cell>
          <cell r="W1325" t="str">
            <v>3.1</v>
          </cell>
          <cell r="X1325" t="str">
            <v>Climatización</v>
          </cell>
          <cell r="Y1325">
            <v>43539</v>
          </cell>
          <cell r="Z1325"/>
          <cell r="AA1325" t="str">
            <v>BAJA</v>
          </cell>
          <cell r="AB1325">
            <v>44139</v>
          </cell>
          <cell r="AC1325" t="str">
            <v>CAMBIO EN LA CODIFICACION INTERNA</v>
          </cell>
          <cell r="AD1325" t="str">
            <v>-</v>
          </cell>
          <cell r="AE1325"/>
          <cell r="AF1325"/>
        </row>
        <row r="1326">
          <cell r="A1326" t="str">
            <v>IACSA-A16-010.7</v>
          </cell>
          <cell r="B1326" t="str">
            <v>Ansal Refrigeración S.A.</v>
          </cell>
          <cell r="C1326" t="str">
            <v>Licencia de Marca (Sistema Nº 5)</v>
          </cell>
          <cell r="D1326" t="str">
            <v>BAJA</v>
          </cell>
          <cell r="E1326"/>
          <cell r="F1326">
            <v>30516712593</v>
          </cell>
          <cell r="G1326" t="str">
            <v>Otamendi 530, Ciudad Autónoma de Buenos Aires, Argentina.</v>
          </cell>
          <cell r="H1326" t="str">
            <v>TADIRAN CONSUMER AND TECHNOLOGY PRODUCTS LTD</v>
          </cell>
          <cell r="I1326" t="str">
            <v>Shenzhen skyworth Air conditioning Technology Co., Ltd. // 12 Gaoke Av., Baolong industrial Park, Shenzhen, Guangdong, China..</v>
          </cell>
          <cell r="J1326" t="str">
            <v>China.</v>
          </cell>
          <cell r="K1326" t="str">
            <v>Unidad exterior para sistema de aire acondicionado multisplit inverter</v>
          </cell>
          <cell r="L1326" t="str">
            <v>TADIRAN; BLUESTAR</v>
          </cell>
          <cell r="M1326" t="str">
            <v>Unidad exterior: MULTI INVERTER 1:5</v>
          </cell>
          <cell r="N1326" t="str">
            <v>Ver anexo.</v>
          </cell>
          <cell r="O1326" t="str">
            <v>IEC 60335-1: 2013 (Ed. 5.1) + IEC 60335-2-40:2013 (Ed. 5.0)</v>
          </cell>
          <cell r="P1326" t="str">
            <v>AN -09-18-2375</v>
          </cell>
          <cell r="Q1326" t="str">
            <v>LENOR S.R.L.</v>
          </cell>
          <cell r="R1326" t="str">
            <v>NA</v>
          </cell>
          <cell r="S1326" t="str">
            <v>NA</v>
          </cell>
          <cell r="T1326" t="str">
            <v>NA</v>
          </cell>
          <cell r="U1326" t="str">
            <v>NA</v>
          </cell>
          <cell r="V1326">
            <v>3</v>
          </cell>
          <cell r="W1326" t="str">
            <v>3.1</v>
          </cell>
          <cell r="X1326" t="str">
            <v>Climatización</v>
          </cell>
          <cell r="Y1326">
            <v>43539</v>
          </cell>
          <cell r="Z1326"/>
          <cell r="AA1326" t="str">
            <v>BAJA</v>
          </cell>
          <cell r="AB1326">
            <v>44139</v>
          </cell>
          <cell r="AC1326" t="str">
            <v>CAMBIO EN LA CODIFICACION INTERNA</v>
          </cell>
          <cell r="AD1326" t="str">
            <v>-</v>
          </cell>
          <cell r="AE1326"/>
          <cell r="AF1326"/>
        </row>
        <row r="1327">
          <cell r="A1327" t="str">
            <v>IACSA-C22-006.3</v>
          </cell>
          <cell r="B1327" t="str">
            <v>Cencosud S.A.</v>
          </cell>
          <cell r="C1327" t="str">
            <v>Licencia de Marca (Sistema Nº 5)</v>
          </cell>
          <cell r="D1327" t="str">
            <v>BAJA</v>
          </cell>
          <cell r="E1327"/>
          <cell r="F1327">
            <v>30590360763</v>
          </cell>
          <cell r="G1327" t="str">
            <v>Suipacha 1111 Piso 18, C.A.B.A., Argentina.</v>
          </cell>
          <cell r="H1327" t="str">
            <v>SHENZHEN LIAN SHUN TECHNOLOGY CO., LTD. // No. 136-137, Pinghuan Industrial City, Pinghuan Community, Pingshan Street, Pingshan New District, China.</v>
          </cell>
          <cell r="I1327" t="str">
            <v>Hengdian Group Tospo Lighting Co., Ltd. // Hengdian Electronics Industrial Zone, Dongyang City, Zhejiang, China., 322118.</v>
          </cell>
          <cell r="J1327" t="str">
            <v>China.</v>
          </cell>
          <cell r="K1327" t="str">
            <v>Lámpara LED</v>
          </cell>
          <cell r="L1327" t="str">
            <v>NEX</v>
          </cell>
          <cell r="M1327" t="str">
            <v>AFunE277EX1110V-220V</v>
          </cell>
          <cell r="N1327" t="str">
            <v>220V~; 50-60Hz; 7W; 87mA; 6500K; E27.</v>
          </cell>
          <cell r="O1327" t="str">
            <v>IEC 62560:2011 (Ed. 1.0)</v>
          </cell>
          <cell r="P1327" t="str">
            <v>TR N° 19051407-1</v>
          </cell>
          <cell r="Q1327" t="str">
            <v>LAMYEN UTN Santa Fe</v>
          </cell>
          <cell r="R1327" t="str">
            <v>NA</v>
          </cell>
          <cell r="S1327" t="str">
            <v>NA</v>
          </cell>
          <cell r="T1327" t="str">
            <v>NA</v>
          </cell>
          <cell r="U1327" t="str">
            <v>NA</v>
          </cell>
          <cell r="V1327">
            <v>2</v>
          </cell>
          <cell r="W1327" t="str">
            <v>2.3</v>
          </cell>
          <cell r="X1327" t="str">
            <v>Lámparas</v>
          </cell>
          <cell r="Y1327">
            <v>43539</v>
          </cell>
          <cell r="Z1327"/>
          <cell r="AA1327">
            <v>44163</v>
          </cell>
          <cell r="AB1327"/>
          <cell r="AC1327" t="str">
            <v>No se compran mas productos</v>
          </cell>
          <cell r="AD1327">
            <v>-1749</v>
          </cell>
          <cell r="AE1327"/>
          <cell r="AF1327"/>
        </row>
        <row r="1328">
          <cell r="A1328" t="str">
            <v>IACSA-F13-003.1</v>
          </cell>
          <cell r="B1328" t="str">
            <v>Flet 8 S.R.L.</v>
          </cell>
          <cell r="C1328" t="str">
            <v>Licencia de Marca (Sistema Nº 5)</v>
          </cell>
          <cell r="D1328" t="str">
            <v>BAJA</v>
          </cell>
          <cell r="E1328"/>
          <cell r="F1328">
            <v>33711490049</v>
          </cell>
          <cell r="G1328" t="str">
            <v>Mariano Fragueiro 379; PB; Alberdi; Córdoba; Córdoba; Argentina.</v>
          </cell>
          <cell r="H1328" t="str">
            <v>Guangzhou Xinyue Electronic Technology, Co., Ltd. // Building A1, New Materials Science and Technology Industrial Park, Fangcun ChaJiao Road, Liwan District, Guangzhou City, China..</v>
          </cell>
          <cell r="I1328" t="str">
            <v>Foshan Chan Cheng Xin Yue Shun Tuo Electronic Equipment Factory // 4/f, block A. longindustrial zone, zhangcha street chancheng district, Foshan, Guangdong, China..</v>
          </cell>
          <cell r="J1328" t="str">
            <v>China.</v>
          </cell>
          <cell r="K1328" t="str">
            <v>Fuente de alimentación regulable</v>
          </cell>
          <cell r="L1328" t="str">
            <v>YAXUN; ONLY</v>
          </cell>
          <cell r="M1328" t="str">
            <v>1) YX 305D; 2) PS-303D; 3) 1502DD; 4) 1502DD+</v>
          </cell>
          <cell r="N1328" t="str">
            <v>Entrada: 220 V~; 50 Hz; 2 A (Max); 1) 150 W; 2) 90 W; 3) 60 W; 4) 60 W.
Salida: 0–30 Vcc; 1) 5 A; 2) 3 A; 3)4) 2 A.</v>
          </cell>
          <cell r="O1328" t="str">
            <v>IEC 61010-1:2010 (Ed. 3.0) + IEC 61558-2-14:2012 (Ed. 1.0)</v>
          </cell>
          <cell r="P1328" t="str">
            <v xml:space="preserve">LQC-11-18-7714; LQC-01-19-1158 </v>
          </cell>
          <cell r="Q1328" t="str">
            <v>LENOR S.R.L.</v>
          </cell>
          <cell r="R1328" t="str">
            <v>NA</v>
          </cell>
          <cell r="S1328" t="str">
            <v>NA</v>
          </cell>
          <cell r="T1328" t="str">
            <v>NA</v>
          </cell>
          <cell r="U1328" t="str">
            <v>NA</v>
          </cell>
          <cell r="V1328">
            <v>4</v>
          </cell>
          <cell r="W1328" t="str">
            <v>4.4</v>
          </cell>
          <cell r="X1328" t="str">
            <v>Fuente de alimentación generales</v>
          </cell>
          <cell r="Y1328">
            <v>43544</v>
          </cell>
          <cell r="Z1328"/>
          <cell r="AA1328" t="str">
            <v>BAJA</v>
          </cell>
          <cell r="AB1328">
            <v>43592</v>
          </cell>
          <cell r="AC1328" t="str">
            <v>Revisión documental por agregado de Marca comercial.</v>
          </cell>
          <cell r="AD1328" t="str">
            <v>-</v>
          </cell>
          <cell r="AE1328"/>
          <cell r="AF1328"/>
        </row>
        <row r="1329">
          <cell r="A1329" t="str">
            <v>TC-IACSA-0181/007.1R1</v>
          </cell>
          <cell r="B1329" t="str">
            <v>Cencosud S.A.</v>
          </cell>
          <cell r="C1329" t="str">
            <v>Licencia de Tipo (Sistema Nº 4)</v>
          </cell>
          <cell r="D1329" t="str">
            <v>BAJA</v>
          </cell>
          <cell r="E1329"/>
          <cell r="F1329">
            <v>30590360763</v>
          </cell>
          <cell r="G1329" t="str">
            <v>Suipacha 1111 Piso 18, C.A.B.A., Argentina.</v>
          </cell>
          <cell r="H1329" t="str">
            <v>zhanmei lighting appliance factory // Building D the Third Industrial Park, Zhuyuan Xiaolan Town, Zhongshan City, Guangdong, China..</v>
          </cell>
          <cell r="I1329" t="str">
            <v>zhanmei lighting appliance factory // Building D the Third Industrial Park, Zhuyuan Xiaolan Town, Zhongshan City, Guangdong, China..</v>
          </cell>
          <cell r="J1329" t="str">
            <v>China.</v>
          </cell>
          <cell r="K1329" t="str">
            <v>Luminaria colgante</v>
          </cell>
          <cell r="L1329" t="str">
            <v>ABITARE</v>
          </cell>
          <cell r="M1329" t="str">
            <v>1) MD9047-1 ; 2) MD5061-1A ; 3) MD5059-1B ; 4) MD17035-02A</v>
          </cell>
          <cell r="N1329" t="str">
            <v>220-240Vac; 50/60Hz; 1), 2), 3) E27; 4) E14; Clase II; 1) 15 W ; 2) 40W ; 3) 40W ; 4) 2x40W</v>
          </cell>
          <cell r="O1329" t="str">
            <v>IEC 60598-1:2008 (Ed. 7.0) + IEC 60598-2-1:1979 + A1:1987 (Ed. 1.0)</v>
          </cell>
          <cell r="P1329" t="str">
            <v>BGB-07-18-8941</v>
          </cell>
          <cell r="Q1329" t="str">
            <v>LENOR S.R.L.</v>
          </cell>
          <cell r="R1329" t="str">
            <v>NA</v>
          </cell>
          <cell r="S1329" t="str">
            <v>NA</v>
          </cell>
          <cell r="T1329" t="str">
            <v>NA</v>
          </cell>
          <cell r="U1329" t="str">
            <v>NA</v>
          </cell>
          <cell r="V1329">
            <v>2</v>
          </cell>
          <cell r="W1329" t="str">
            <v>2.1</v>
          </cell>
          <cell r="X1329" t="str">
            <v xml:space="preserve">Luminaria: artefacto completo </v>
          </cell>
          <cell r="Y1329">
            <v>43545</v>
          </cell>
          <cell r="Z1329"/>
          <cell r="AA1329" t="str">
            <v>BAJA</v>
          </cell>
          <cell r="AB1329">
            <v>44099</v>
          </cell>
          <cell r="AC1329" t="str">
            <v>CAMBIO EN LA CODIFICACION INTERNA</v>
          </cell>
          <cell r="AD1329" t="str">
            <v>-</v>
          </cell>
          <cell r="AE1329"/>
          <cell r="AF1329"/>
        </row>
        <row r="1330">
          <cell r="A1330" t="str">
            <v>IACSA-D21-001.2</v>
          </cell>
          <cell r="B1330" t="str">
            <v>Ditecar S.A.</v>
          </cell>
          <cell r="C1330" t="str">
            <v>Licencia de Marca (Sistema Nº 5)</v>
          </cell>
          <cell r="D1330" t="str">
            <v>BAJA</v>
          </cell>
          <cell r="E1330" t="str">
            <v>X</v>
          </cell>
          <cell r="F1330">
            <v>30710793561</v>
          </cell>
          <cell r="G1330" t="str">
            <v>Av. Del libertador 1513, Vicente Lopez, C.A.B.A., Argentina.</v>
          </cell>
          <cell r="H1330" t="str">
            <v>DELPHI Deutschland GmbH // Delphiplatz 1; 42119 Wuppertal,Germany.</v>
          </cell>
          <cell r="I1330" t="str">
            <v>Aptiv Connection Systems Hungary Kft.// Búzavirág calle 13 Tatabánya, Hungría</v>
          </cell>
          <cell r="J1330" t="str">
            <v>Hungría.</v>
          </cell>
          <cell r="K1330" t="str">
            <v>Dispositivo de control y protección sobre el cableado de alimentación para el modo 2 de carga de vehiculos electricos (IC-CPD)</v>
          </cell>
          <cell r="L1330" t="str">
            <v>DELPHI</v>
          </cell>
          <cell r="M1330" t="str">
            <v>IC-CDP-B-G13-P05-08A-JL</v>
          </cell>
          <cell r="N1330" t="str">
            <v>100-240Vac; 50/60Hz; 8A max.; IP67;Clase I;IΔn ≤ 30mA</v>
          </cell>
          <cell r="O1330" t="str">
            <v>IEC 61851-1:2010 (Ed. 2.0) + IEC 61851-22:2001 (Ed. 1.0)</v>
          </cell>
          <cell r="P1330" t="str">
            <v>2228101KAU-001d</v>
          </cell>
          <cell r="Q1330" t="str">
            <v>Intertek Deutschland GmbH</v>
          </cell>
          <cell r="R1330" t="str">
            <v>Intertek SEMKO AB</v>
          </cell>
          <cell r="S1330" t="str">
            <v>SE-88866</v>
          </cell>
          <cell r="T1330">
            <v>43047</v>
          </cell>
          <cell r="U1330" t="str">
            <v xml:space="preserve">Disp. 913-E 2017 </v>
          </cell>
          <cell r="V1330">
            <v>4</v>
          </cell>
          <cell r="W1330" t="str">
            <v>4.1</v>
          </cell>
          <cell r="X1330" t="str">
            <v>Cargadores de bateria</v>
          </cell>
          <cell r="Y1330">
            <v>43545</v>
          </cell>
          <cell r="Z1330"/>
          <cell r="AA1330">
            <v>44220</v>
          </cell>
          <cell r="AB1330">
            <v>44337</v>
          </cell>
          <cell r="AC1330" t="str">
            <v>Cambio en la codificacion interna</v>
          </cell>
          <cell r="AD1330" t="str">
            <v>BAJA</v>
          </cell>
          <cell r="AE1330"/>
          <cell r="AF1330"/>
        </row>
        <row r="1331">
          <cell r="A1331" t="str">
            <v>IACSA-A16-010.5</v>
          </cell>
          <cell r="B1331" t="str">
            <v>Ansal Refrigeración S.A.</v>
          </cell>
          <cell r="C1331" t="str">
            <v>Licencia de Marca (Sistema Nº 5)</v>
          </cell>
          <cell r="D1331" t="str">
            <v>BAJA</v>
          </cell>
          <cell r="E1331"/>
          <cell r="F1331">
            <v>30516712593</v>
          </cell>
          <cell r="G1331" t="str">
            <v>Otamendi 530, Ciudad Autónoma de Buenos Aires, Argentina.</v>
          </cell>
          <cell r="H1331" t="str">
            <v>TADIRAN CONSUMER AND TECHNOLOGY PRODUCTS LTD</v>
          </cell>
          <cell r="I1331" t="str">
            <v>ShenZhen skyworth Air conditioning Technology Co., Ltd. // 12 Gaoke Av., Baolong industrial Park; Shenzhen; Guangdong; China..</v>
          </cell>
          <cell r="J1331" t="str">
            <v>China.</v>
          </cell>
          <cell r="K1331" t="str">
            <v>Unidad exterior para sistema de aire acondicionado multisplit inverter</v>
          </cell>
          <cell r="L1331" t="str">
            <v>TADIRAN; BLUESTAR</v>
          </cell>
          <cell r="M1331" t="str">
            <v>MULTI INVERTER 1:4A</v>
          </cell>
          <cell r="N1331" t="str">
            <v>Ver anexo.</v>
          </cell>
          <cell r="O1331" t="str">
            <v>IEC 60335-1: 2013 (Ed. 5.1) + IEC 60335-2-40:2013 (Ed. 5.0)</v>
          </cell>
          <cell r="P1331" t="str">
            <v>IE SE N° 49285</v>
          </cell>
          <cell r="Q1331" t="str">
            <v>IADEV S.A.</v>
          </cell>
          <cell r="R1331" t="str">
            <v>NA</v>
          </cell>
          <cell r="S1331" t="str">
            <v>NA</v>
          </cell>
          <cell r="T1331" t="str">
            <v>NA</v>
          </cell>
          <cell r="U1331" t="str">
            <v>NA</v>
          </cell>
          <cell r="V1331">
            <v>3</v>
          </cell>
          <cell r="W1331" t="str">
            <v>3.1</v>
          </cell>
          <cell r="X1331" t="str">
            <v>Climatización</v>
          </cell>
          <cell r="Y1331">
            <v>43552</v>
          </cell>
          <cell r="Z1331"/>
          <cell r="AA1331" t="str">
            <v>BAJA</v>
          </cell>
          <cell r="AB1331">
            <v>44140</v>
          </cell>
          <cell r="AC1331" t="str">
            <v>CAMBIO EN LA CODIFICACION INTERNA</v>
          </cell>
          <cell r="AD1331" t="str">
            <v>-</v>
          </cell>
          <cell r="AE1331"/>
          <cell r="AF1331"/>
        </row>
        <row r="1332">
          <cell r="A1332" t="str">
            <v>IACSA-A16-011.1</v>
          </cell>
          <cell r="B1332" t="str">
            <v>Ansal Refrigeración S.A.</v>
          </cell>
          <cell r="C1332" t="str">
            <v>Licencia de Marca (Sistema Nº 5)</v>
          </cell>
          <cell r="D1332" t="str">
            <v>BAJA</v>
          </cell>
          <cell r="E1332"/>
          <cell r="F1332">
            <v>30516712593</v>
          </cell>
          <cell r="G1332" t="str">
            <v>Otamendi 530, Ciudad Autónoma de Buenos Aires, Argentina.</v>
          </cell>
          <cell r="H1332" t="str">
            <v>Jiangsu Jingchuang Electronics Co., Ltd. // No. 1  Huangshan Rd., Tongshan Economic Development Zone, Xuzhou, Jiangsu, China..</v>
          </cell>
          <cell r="I1332" t="str">
            <v>Jiangsu Jingchuang Electronics Co., Ltd. // No. 1  Huangshan Rd., Tongshan Economic Development Zone, Xuzhou, Jiangsu, China..</v>
          </cell>
          <cell r="J1332" t="str">
            <v>China.</v>
          </cell>
          <cell r="K1332" t="str">
            <v xml:space="preserve">Caja eléctrica para equipos de refrigeración </v>
          </cell>
          <cell r="L1332" t="str">
            <v>ELITECH</v>
          </cell>
          <cell r="M1332" t="str">
            <v>ECB-5060S</v>
          </cell>
          <cell r="N1332" t="str">
            <v>380Vac; 50Hz; 25A;
rango medicion de Tº: -50 - + 50 C°</v>
          </cell>
          <cell r="O1332" t="str">
            <v>IEC 60730-1:2013 (Ed 5.0) + IEC 60730-2-9:2008 + A1:2011 (Ed. 3.1)</v>
          </cell>
          <cell r="P1332" t="str">
            <v>IE SE N° 48925</v>
          </cell>
          <cell r="Q1332" t="str">
            <v>IADEV S.A.</v>
          </cell>
          <cell r="R1332" t="str">
            <v>NA</v>
          </cell>
          <cell r="S1332" t="str">
            <v>NA</v>
          </cell>
          <cell r="T1332" t="str">
            <v>NA</v>
          </cell>
          <cell r="U1332" t="str">
            <v>NA</v>
          </cell>
          <cell r="V1332">
            <v>3</v>
          </cell>
          <cell r="W1332" t="str">
            <v>3.1</v>
          </cell>
          <cell r="X1332" t="str">
            <v>Climatización</v>
          </cell>
          <cell r="Y1332">
            <v>43552</v>
          </cell>
          <cell r="Z1332"/>
          <cell r="AA1332" t="str">
            <v>BAJA</v>
          </cell>
          <cell r="AB1332">
            <v>44211</v>
          </cell>
          <cell r="AC1332" t="str">
            <v>CAMBIO EN LA CODIFICACION INTERNA</v>
          </cell>
          <cell r="AD1332" t="str">
            <v>-</v>
          </cell>
          <cell r="AE1332"/>
          <cell r="AF1332"/>
        </row>
        <row r="1333">
          <cell r="A1333" t="str">
            <v>IACSA-C22-010.2</v>
          </cell>
          <cell r="B1333" t="str">
            <v>Cencosud S.A.</v>
          </cell>
          <cell r="C1333" t="str">
            <v>Licencia de Marca (Sistema Nº 5)</v>
          </cell>
          <cell r="D1333" t="str">
            <v>BAJA</v>
          </cell>
          <cell r="E1333"/>
          <cell r="F1333">
            <v>30590360763</v>
          </cell>
          <cell r="G1333" t="str">
            <v>Suipacha 1111, Piso 18, C.A.B.A., Argentina.</v>
          </cell>
          <cell r="H1333" t="str">
            <v>LUX ELECTRICAL &amp; LIGHTING CO., LTD // Baigang Industial Zone, Heshun, Lishui Town, Nanhai District, Foshan City, Guangdong Province, China..</v>
          </cell>
          <cell r="I1333" t="str">
            <v>LUX ELECTRICAL &amp; LIGHTING CO., LTD // Baigang Industial Zone, Heshun, Lishui Town, Nanhai District, Foshan City, Guangdong Province, China..</v>
          </cell>
          <cell r="J1333" t="str">
            <v>China.</v>
          </cell>
          <cell r="K1333" t="str">
            <v>Luminaria de escritorio</v>
          </cell>
          <cell r="L1333" t="str">
            <v>ABITARE</v>
          </cell>
          <cell r="M1333" t="str">
            <v>LS-MT1906; LS-MT1099; LS-MT1266; LS-AT373; LS-MT1255B; LS-MT1256B</v>
          </cell>
          <cell r="N1333" t="str">
            <v>220-240Vca, 50Hz, 40W Max, E27, Clase II</v>
          </cell>
          <cell r="O1333" t="str">
            <v>IEC 60598-1: 2014 (Ed 8.0); IEC 60598-2-4: 1997 (Ed 2.0)</v>
          </cell>
          <cell r="P1333" t="str">
            <v>TR Nº 19051008-1</v>
          </cell>
          <cell r="Q1333" t="str">
            <v>LAMYEN UTN Santa Fe</v>
          </cell>
          <cell r="R1333" t="str">
            <v>NA</v>
          </cell>
          <cell r="S1333" t="str">
            <v>NA</v>
          </cell>
          <cell r="T1333" t="str">
            <v>NA</v>
          </cell>
          <cell r="U1333" t="str">
            <v>NA</v>
          </cell>
          <cell r="V1333">
            <v>4</v>
          </cell>
          <cell r="W1333" t="str">
            <v>4.2</v>
          </cell>
          <cell r="X1333" t="str">
            <v>Fuente de alimentación para equipos de tecnología de la información</v>
          </cell>
          <cell r="Y1333">
            <v>43552</v>
          </cell>
          <cell r="Z1333"/>
          <cell r="AA1333">
            <v>44240</v>
          </cell>
          <cell r="AB1333">
            <v>44316</v>
          </cell>
          <cell r="AC1333" t="str">
            <v>CAMBIO DE  CODIFICACION INTERNA DE INTERTEK</v>
          </cell>
          <cell r="AD1333">
            <v>-1672</v>
          </cell>
          <cell r="AE1333"/>
          <cell r="AF1333"/>
        </row>
        <row r="1334">
          <cell r="A1334" t="str">
            <v>CSE-IACSA-C8-003.1</v>
          </cell>
          <cell r="B1334" t="str">
            <v>COMERCIAL ALPACA S.A.</v>
          </cell>
          <cell r="C1334" t="str">
            <v>Licencia de Marca (Sistema Nº 5)</v>
          </cell>
          <cell r="D1334" t="str">
            <v>BAJA</v>
          </cell>
          <cell r="E1334"/>
          <cell r="F1334">
            <v>30707212698</v>
          </cell>
          <cell r="G1334" t="str">
            <v>Zelaya 3087, Ciudad Autonoma de Buenos Aires, Argentina.</v>
          </cell>
          <cell r="H1334" t="str">
            <v>Ningbo Weijie Electrical Appliances Co., Ltd. // Tannan, Tianyuan Town, 215322, Cixi Ningbo, Zhejiang P.R. China.</v>
          </cell>
          <cell r="I1334" t="str">
            <v>Ningbo Weijie Electrical Appliances Co., Ltd. // Tannan, Tianyuan Town, 215322, Cixi Ningbo, Zhejiang P.R. China.</v>
          </cell>
          <cell r="J1334" t="str">
            <v>China.</v>
          </cell>
          <cell r="K1334" t="str">
            <v>Freidora.</v>
          </cell>
          <cell r="L1334" t="str">
            <v>DAEWOO</v>
          </cell>
          <cell r="M1334" t="str">
            <v>DDF364.</v>
          </cell>
          <cell r="N1334" t="str">
            <v>220-240V, 50Hz, 2000W, Clase I.</v>
          </cell>
          <cell r="O1334" t="str">
            <v>IEC 60335-1: 2010 (Ed. 5.0) + A1: 2013 + A2: 2016 + IEC 60335-2-13: 2009 + A1: 2016 (Ed. 6.0).</v>
          </cell>
          <cell r="P1334" t="str">
            <v>191000389HZH-001.</v>
          </cell>
          <cell r="Q1334" t="str">
            <v>Intertek Testing Services Hangzhou Ltd.</v>
          </cell>
          <cell r="R1334" t="str">
            <v>Intertek Testing Services (Singapore) Pte Ltd.</v>
          </cell>
          <cell r="S1334" t="str">
            <v>SG ITS-19360</v>
          </cell>
          <cell r="T1334">
            <v>43795</v>
          </cell>
          <cell r="U1334" t="str">
            <v>N° 238-E/2017</v>
          </cell>
          <cell r="V1334">
            <v>3</v>
          </cell>
          <cell r="W1334" t="str">
            <v>3.1</v>
          </cell>
          <cell r="X1334" t="str">
            <v>Electrodomésticos de uso en la Cocina</v>
          </cell>
          <cell r="Y1334">
            <v>43552</v>
          </cell>
          <cell r="Z1334"/>
          <cell r="AA1334">
            <v>43918</v>
          </cell>
          <cell r="AB1334"/>
          <cell r="AC1334"/>
          <cell r="AD1334">
            <v>-1994</v>
          </cell>
          <cell r="AE1334"/>
          <cell r="AF1334"/>
        </row>
        <row r="1335">
          <cell r="A1335" t="str">
            <v>CSE-IACSA-F19-002.1</v>
          </cell>
          <cell r="B1335" t="str">
            <v>FASHION COOK S.A.</v>
          </cell>
          <cell r="C1335" t="str">
            <v>Licencia de Marca (Sistema Nº 5)</v>
          </cell>
          <cell r="D1335" t="str">
            <v>BAJA</v>
          </cell>
          <cell r="E1335"/>
          <cell r="F1335">
            <v>30516712593</v>
          </cell>
          <cell r="G1335" t="str">
            <v>Uspallata 1670, C.A.B.A., Argentina.</v>
          </cell>
          <cell r="H1335" t="str">
            <v>Pi-Design AG // Kantonsstrasse 100 Postfach 463, 6234 Triengen, Switzerland.</v>
          </cell>
          <cell r="I1335" t="str">
            <v>Guang Dong Xinbao Electrical Appliances Holdings Co., ltd. // Zhengho South Rood, Lelli Town, Shunde District, Toshan City, Guangdong Province, China.</v>
          </cell>
          <cell r="J1335" t="str">
            <v>China.</v>
          </cell>
          <cell r="K1335" t="str">
            <v>Mezcladora.</v>
          </cell>
          <cell r="L1335" t="str">
            <v>BODUM.</v>
          </cell>
          <cell r="M1335" t="str">
            <v>11381-3.</v>
          </cell>
          <cell r="N1335" t="str">
            <v>220-240V~, 50-60Hz, 700W, Clase II.</v>
          </cell>
          <cell r="O1335" t="str">
            <v>IEC 60335-1: 2010 (Ed. 5.0) + A1: 2013 + A2: 2016 + IEC 60335-2-14: 2006 (Ed. 5.0) + A1: 2008 + A2: 2012.</v>
          </cell>
          <cell r="P1335" t="str">
            <v>170504090GZU-002 + 170504090GZU-002 AM1 + 170504090GZU-002 AM2</v>
          </cell>
          <cell r="Q1335" t="str">
            <v>Intertek Testing Services Shenzhen Ltd. Guangzhou Branch.</v>
          </cell>
          <cell r="R1335" t="str">
            <v>Intertek Testing Services Singapore Pte Ltd.</v>
          </cell>
          <cell r="S1335" t="str">
            <v xml:space="preserve">SG ITS-13564 + SG ITS-13564M2 </v>
          </cell>
          <cell r="T1335" t="str">
            <v xml:space="preserve">09/08/2017 - 27/12/2019 </v>
          </cell>
          <cell r="U1335" t="str">
            <v>DNDC N° 238-E/2017.</v>
          </cell>
          <cell r="V1335">
            <v>3</v>
          </cell>
          <cell r="W1335" t="str">
            <v>3.2</v>
          </cell>
          <cell r="X1335" t="str">
            <v>Electrodomésticos de uso en la Cocina</v>
          </cell>
          <cell r="Y1335">
            <v>43552</v>
          </cell>
          <cell r="Z1335"/>
          <cell r="AA1335">
            <v>44575</v>
          </cell>
          <cell r="AB1335">
            <v>44652</v>
          </cell>
          <cell r="AC1335" t="str">
            <v>VIGILANCIA NO INICIADA - SIN RESPUESTA</v>
          </cell>
          <cell r="AD1335">
            <v>-1337</v>
          </cell>
          <cell r="AE1335"/>
          <cell r="AF1335"/>
        </row>
        <row r="1336">
          <cell r="A1336" t="str">
            <v>TC-IACSA-0203/001.3</v>
          </cell>
          <cell r="B1336" t="str">
            <v>Millanel Cosmética S.R.L.</v>
          </cell>
          <cell r="C1336" t="str">
            <v>Licencia de Tipo (Sistema Nº 4)</v>
          </cell>
          <cell r="D1336" t="str">
            <v>BAJA</v>
          </cell>
          <cell r="E1336"/>
          <cell r="F1336">
            <v>30708460105</v>
          </cell>
          <cell r="G1336" t="str">
            <v>Av. Gral. Mosconi 4302, C.A.B.A., Argentina.</v>
          </cell>
          <cell r="H1336" t="str">
            <v>NINGBO LEUNIS ELECTRIC APPLIANCE CO.,LTD // No.588 HUANCHEN ROAD ZHOUXIANG TOWN CIXI CITY, NINGBO, China..</v>
          </cell>
          <cell r="I1336" t="str">
            <v>NINGBO LEUNIS ELECTRIC APPLIANCE CO.,LTD // No.588 HUANCHEN ROAD ZHOUXIANG TOWN CIXI CITY, NINGBO, China..</v>
          </cell>
          <cell r="J1336" t="str">
            <v>China.</v>
          </cell>
          <cell r="K1336" t="str">
            <v>Calentador de Cera</v>
          </cell>
          <cell r="L1336" t="str">
            <v>MILLANEL</v>
          </cell>
          <cell r="M1336" t="str">
            <v>YLS-WH-01</v>
          </cell>
          <cell r="N1336" t="str">
            <v>220-240V~; 50/60Hz; 100W; Clase II</v>
          </cell>
          <cell r="O1336" t="str">
            <v>IEC 60335-1:2010 (Ed. 5.0) + A1:2013 + A2:2016 + IEC 60335-2-23:2008 (Ed. 5.1)</v>
          </cell>
          <cell r="P1336" t="str">
            <v>SE Nº 49449</v>
          </cell>
          <cell r="Q1336" t="str">
            <v>IADEV S.A.</v>
          </cell>
          <cell r="R1336" t="str">
            <v>NA</v>
          </cell>
          <cell r="S1336" t="str">
            <v>NA</v>
          </cell>
          <cell r="T1336" t="str">
            <v>NA</v>
          </cell>
          <cell r="U1336" t="str">
            <v>NA</v>
          </cell>
          <cell r="V1336">
            <v>3</v>
          </cell>
          <cell r="W1336" t="str">
            <v>3.6</v>
          </cell>
          <cell r="X1336" t="str">
            <v>Cuidado personal</v>
          </cell>
          <cell r="Y1336">
            <v>43552</v>
          </cell>
          <cell r="Z1336"/>
          <cell r="AA1336" t="str">
            <v>BAJA</v>
          </cell>
          <cell r="AB1336" t="str">
            <v>NA</v>
          </cell>
          <cell r="AC1336" t="str">
            <v>NA</v>
          </cell>
          <cell r="AD1336" t="str">
            <v>-</v>
          </cell>
          <cell r="AE1336"/>
          <cell r="AF1336"/>
        </row>
        <row r="1337">
          <cell r="A1337" t="str">
            <v>IACSA-I19-001.2</v>
          </cell>
          <cell r="B1337" t="str">
            <v>Icon Argentina S.A.</v>
          </cell>
          <cell r="C1337" t="str">
            <v>Licencia de Marca (Sistema Nº 5)</v>
          </cell>
          <cell r="D1337" t="str">
            <v>BAJA</v>
          </cell>
          <cell r="E1337"/>
          <cell r="F1337">
            <v>30701009610</v>
          </cell>
          <cell r="G1337" t="str">
            <v>Sarmiento 776, piso 9, C.A.B.A., (1041), Argentina.</v>
          </cell>
          <cell r="H1337" t="str">
            <v>Leader Electronics Inc. // 8F No 138, Lane 235 Baoqiao Road, Xindian Dist, New Taipei City 2314?, TAIWAN.</v>
          </cell>
          <cell r="I1337" t="str">
            <v>Dongguan Leader Electronics Inc. // No. 1 Industrial Area, Tang Xia Town, Dong Guan City, Guang Dong Prov, P.R China..</v>
          </cell>
          <cell r="J1337" t="str">
            <v>China.</v>
          </cell>
          <cell r="K1337" t="str">
            <v>Fuente de alimentación para equipos de tecnología de la información, ruteadores de puntos de acceso, teléfonos celulares, computadoras portátiles, computadoras todo en uno, impresoras, dispositivos de almacenamiento, decodificadores, monitores LCD, dispositivos de redes, accesorios de redes, escaners, proyectores, tabletas, reproductores multimedia, mini computadoras o cable módems.</v>
          </cell>
          <cell r="L1337" t="str">
            <v>LEI</v>
          </cell>
          <cell r="M1337" t="str">
            <v>NU30-4120200-13</v>
          </cell>
          <cell r="N1337" t="str">
            <v>Entrada:100-240Vac; 50/60Hz; 0,8A; Clase II
Salida: 12Vdc; 2.0A</v>
          </cell>
          <cell r="O1337" t="str">
            <v>IEC 60950‐1:2005 (Ed. 2.0) + A1:2009 + A2:2013</v>
          </cell>
          <cell r="P1337" t="str">
            <v>160400258TWN-001</v>
          </cell>
          <cell r="Q1337" t="str">
            <v>Intertek Semko AB</v>
          </cell>
          <cell r="R1337" t="str">
            <v>Intertek Semko AB</v>
          </cell>
          <cell r="S1337" t="str">
            <v xml:space="preserve">SE-83197 </v>
          </cell>
          <cell r="T1337" t="str">
            <v>NA</v>
          </cell>
          <cell r="U1337" t="str">
            <v>NA</v>
          </cell>
          <cell r="V1337">
            <v>4</v>
          </cell>
          <cell r="W1337" t="str">
            <v>4.2</v>
          </cell>
          <cell r="X1337" t="str">
            <v>Fuente de alimentación para equipos de tecnología de la información</v>
          </cell>
          <cell r="Y1337">
            <v>43553</v>
          </cell>
          <cell r="Z1337"/>
          <cell r="AA1337" t="str">
            <v>BAJA</v>
          </cell>
          <cell r="AB1337">
            <v>43986</v>
          </cell>
          <cell r="AC1337" t="str">
            <v>No cancelo la comercialización de las fuentes en Argentina – baja de Cisco</v>
          </cell>
          <cell r="AD1337" t="str">
            <v>-</v>
          </cell>
          <cell r="AE1337"/>
          <cell r="AF1337"/>
        </row>
        <row r="1338">
          <cell r="A1338" t="str">
            <v>IACSA-I22-001.1</v>
          </cell>
          <cell r="B1338" t="str">
            <v>IMBERA ARGENTINA S.A.</v>
          </cell>
          <cell r="C1338" t="str">
            <v>Licencia de Marca (Sistema Nº 5)</v>
          </cell>
          <cell r="D1338" t="str">
            <v>BAJA</v>
          </cell>
          <cell r="E1338"/>
          <cell r="F1338">
            <v>30715891294</v>
          </cell>
          <cell r="G1338" t="str">
            <v>25 DE MAYO 555 – Piso 1ero ‐ C.A.B.A., Argentina</v>
          </cell>
          <cell r="H1338" t="str">
            <v>Imbera S.A. de C.V. // Carretera México. Tequisquiapan KM 3.2 Zona Industrial, San Juan del Río, Querétaro, 76803, México.</v>
          </cell>
          <cell r="I1338" t="str">
            <v>Imbera, S.A. de C.V. // Carretera México.‐Tequisquiapan km 3.2, Zona Industrial, San Juan del Río, Querétaro, 76803 Mexico</v>
          </cell>
          <cell r="J1338" t="str">
            <v>México.</v>
          </cell>
          <cell r="K1338" t="str">
            <v>Heladera comercial tipo vitrina vertical</v>
          </cell>
          <cell r="L1338" t="str">
            <v>IMBERA</v>
          </cell>
          <cell r="M1338" t="str">
            <v>1) VR08 C BMAD R2 220/50; 2)VR09 C BMAD R2 PP 220V; 3)VR10 C BMAD R2 220/50; 4)VRD12 C BMAD R2 220/50; 5)VR17 C BMAD R2 220/50; 6)VRD37 C BMAD R2 SD 220/50; 7)G319 C BMAD R2 220/50; 8)G326 C BMAD R2 220/50; 9)G342 C BMAD R2 2PC 220/50; 10)G342 C BMAD R2 3PC 220/50</v>
          </cell>
          <cell r="N1338" t="str">
            <v>220V; 50Hz; R290; 3) 1,2A 49gr; 4)1,3A 57gr; 1) 1,7A 40gr; 2) 2,0A 43gr; 5) 2,5A 60gr; 7)2,7A 60gr; 6)3,5A 100gr; 8)3,7A 65gr; 9,10)4,1A 95gr</v>
          </cell>
          <cell r="O1338" t="str">
            <v>60335‐1:2010(Ed. 5.0) + A1:2013 + IEC60335‐2‐89:2010(Ed.4.1)+ A1:2012 + A2:2015</v>
          </cell>
          <cell r="P1338" t="str">
            <v>102912817MEX‐001+A1+A2+A3+A4+A5+A6+A7+A8+A9</v>
          </cell>
          <cell r="Q1338" t="str">
            <v>Intertek Testing Services ‐ Mexico</v>
          </cell>
          <cell r="R1338" t="str">
            <v>Intertek Testing Services NA Inc.</v>
          </cell>
          <cell r="S1338" t="str">
            <v>102912817MEX‐001</v>
          </cell>
          <cell r="T1338">
            <v>43371</v>
          </cell>
          <cell r="U1338" t="str">
            <v>Disp 760-2017</v>
          </cell>
          <cell r="V1338">
            <v>3</v>
          </cell>
          <cell r="W1338" t="str">
            <v>3.3</v>
          </cell>
          <cell r="X1338" t="str">
            <v xml:space="preserve">Heladeras/freezers </v>
          </cell>
          <cell r="Y1338">
            <v>43553</v>
          </cell>
          <cell r="Z1338"/>
          <cell r="AA1338" t="str">
            <v>BAJA</v>
          </cell>
          <cell r="AB1338">
            <v>43608</v>
          </cell>
          <cell r="AC1338" t="str">
            <v>Cambio de dirección legal del titular del certificado.</v>
          </cell>
          <cell r="AD1338" t="str">
            <v>-</v>
          </cell>
          <cell r="AE1338"/>
          <cell r="AF1338"/>
        </row>
        <row r="1339">
          <cell r="A1339" t="str">
            <v>TCSE-IACSA-0133/003.1</v>
          </cell>
          <cell r="B1339" t="str">
            <v>Importadora JA S.A.</v>
          </cell>
          <cell r="C1339" t="str">
            <v>Licencia de Tipo (Sistema Nº 4)</v>
          </cell>
          <cell r="D1339" t="str">
            <v>BAJA</v>
          </cell>
          <cell r="E1339"/>
          <cell r="F1339">
            <v>30708901500</v>
          </cell>
          <cell r="G1339" t="str">
            <v>Ladines 2552  3° 14, C.A.B.A., Argentina.</v>
          </cell>
          <cell r="H1339" t="str">
            <v>B&amp;D Optoelectronics Technology Co., Ltd.// Zhongxing Rd., Jinjing Town, Jinjiang City, Fujian, China</v>
          </cell>
          <cell r="I1339" t="str">
            <v xml:space="preserve">B&amp;D Optoelectronics Technology Co., Ltd.// Zhongxing Rd., Jinjing Town, Jinjiang City, Fujian, China
</v>
          </cell>
          <cell r="J1339" t="str">
            <v>China.</v>
          </cell>
          <cell r="K1339" t="str">
            <v>Luminaria LED.</v>
          </cell>
          <cell r="L1339" t="str">
            <v>JA.</v>
          </cell>
          <cell r="M1339" t="str">
            <v xml:space="preserve">1) JA-306; 2) JA-309; 3) JA-312; 4) JA-315; 5) JA-318; 6) JA-406; 7) JA-409; 8) JA-415; 9) JA-324.
</v>
          </cell>
          <cell r="N1339" t="str">
            <v>100-250Vca, 50/60Hz, Clase ll, 1), 6) 6W; 2), 7) 9W; 3) 12W; 4), 8) 15W; 5) 18W; 9) 24W; Ver Anexo 1.</v>
          </cell>
          <cell r="O1339" t="str">
            <v>IEC 60598-1:2008 (Ed. 7.0) + IEC60598-2-2:1996 (Ed 2.0) + A1: 1997.</v>
          </cell>
          <cell r="P1339" t="str">
            <v>N° 34544; Nº 09352.</v>
          </cell>
          <cell r="Q1339" t="str">
            <v>LADET S.A.</v>
          </cell>
          <cell r="R1339" t="str">
            <v>NA</v>
          </cell>
          <cell r="S1339" t="str">
            <v>NA</v>
          </cell>
          <cell r="T1339" t="str">
            <v>NA</v>
          </cell>
          <cell r="U1339" t="str">
            <v>NA</v>
          </cell>
          <cell r="V1339">
            <v>2</v>
          </cell>
          <cell r="W1339" t="str">
            <v>2.1</v>
          </cell>
          <cell r="X1339" t="str">
            <v xml:space="preserve">Luminaria: artefacto completo </v>
          </cell>
          <cell r="Y1339">
            <v>43553</v>
          </cell>
          <cell r="Z1339"/>
          <cell r="AA1339">
            <v>44762</v>
          </cell>
          <cell r="AB1339">
            <v>44837</v>
          </cell>
          <cell r="AC1339" t="str">
            <v>NO CUMPLIO CON EL PROCESO DE VIGILANCIA</v>
          </cell>
          <cell r="AD1339">
            <v>-1150</v>
          </cell>
          <cell r="AE1339"/>
          <cell r="AF1339"/>
        </row>
        <row r="1340">
          <cell r="A1340" t="str">
            <v>TC-IACSA-0209/001.1</v>
          </cell>
          <cell r="B1340" t="str">
            <v>Folk Diseños S.R.L.</v>
          </cell>
          <cell r="C1340" t="str">
            <v>Licencia de Tipo (Sistema Nº 4)</v>
          </cell>
          <cell r="D1340" t="str">
            <v>BAJA</v>
          </cell>
          <cell r="E1340"/>
          <cell r="F1340">
            <v>30710483333</v>
          </cell>
          <cell r="G1340" t="str">
            <v>Rodriguez Peña 1378 - C.A.B.A. - Argentina.</v>
          </cell>
          <cell r="H1340" t="str">
            <v xml:space="preserve">Duravit AG // Werderstraße 36 - D78132 Hornberg, Alemania </v>
          </cell>
          <cell r="I1340" t="str">
            <v xml:space="preserve">Duravit AG // Werderstraße 36 - D78132 Hornberg, Alemania </v>
          </cell>
          <cell r="J1340" t="str">
            <v>Alemania.</v>
          </cell>
          <cell r="K1340" t="str">
            <v>Duravit Sensowash Slim</v>
          </cell>
          <cell r="L1340" t="str">
            <v>Duravit AG</v>
          </cell>
          <cell r="M1340" t="str">
            <v>611000002000300; 611200002000300; 611300002000300; 611400002000300; 611500002000300</v>
          </cell>
          <cell r="N1340" t="str">
            <v xml:space="preserve">220/240V 50/60Hz 900W IPX4 0,07-0,75MPa </v>
          </cell>
          <cell r="O1340" t="str">
            <v>IEC 60335-1: 2006 (Ed. 4.2); IEC 60335-2-84: 2008 (Ed. 2.1)</v>
          </cell>
          <cell r="P1340" t="str">
            <v>SE Nº 49429</v>
          </cell>
          <cell r="Q1340" t="str">
            <v>IADEV S.A.</v>
          </cell>
          <cell r="R1340" t="str">
            <v>NA</v>
          </cell>
          <cell r="S1340" t="str">
            <v>NA</v>
          </cell>
          <cell r="T1340" t="str">
            <v>NA</v>
          </cell>
          <cell r="U1340" t="str">
            <v>NA</v>
          </cell>
          <cell r="V1340">
            <v>3</v>
          </cell>
          <cell r="W1340" t="str">
            <v>3.7</v>
          </cell>
          <cell r="X1340" t="str">
            <v>Cuidado del hogar</v>
          </cell>
          <cell r="Y1340">
            <v>43558</v>
          </cell>
          <cell r="Z1340"/>
          <cell r="AA1340" t="str">
            <v>BAJA</v>
          </cell>
          <cell r="AB1340">
            <v>44042</v>
          </cell>
          <cell r="AC1340" t="str">
            <v>NA</v>
          </cell>
          <cell r="AD1340" t="str">
            <v>-</v>
          </cell>
          <cell r="AE1340"/>
          <cell r="AF1340"/>
        </row>
        <row r="1341">
          <cell r="A1341" t="str">
            <v>IACSA-F12-002.2</v>
          </cell>
          <cell r="B1341" t="str">
            <v>Fabrica Austral de Productos Electricos S.A.</v>
          </cell>
          <cell r="C1341" t="str">
            <v>Licencia de Marca (Sistema Nº 5)</v>
          </cell>
          <cell r="D1341" t="str">
            <v>BAJA</v>
          </cell>
          <cell r="E1341"/>
          <cell r="F1341">
            <v>30591287334</v>
          </cell>
          <cell r="G1341" t="str">
            <v>Islas Malvinas 1180, (V9420AIR) Río Grande, Tierra del Fuego, Argentina.</v>
          </cell>
          <cell r="H1341" t="str">
            <v>MMD (Shanghai) Electronics Technology co., Ltd.</v>
          </cell>
          <cell r="I1341" t="str">
            <v>TPV Display Technology (Wuhan) Co., Ltd. // Unique No. 11 Zhuankou, Development District of Economic Technological Development Zone, Wuhan City, P.R.China.</v>
          </cell>
          <cell r="J1341" t="str">
            <v>China.</v>
          </cell>
          <cell r="K1341" t="str">
            <v>Monitor LCD</v>
          </cell>
          <cell r="L1341" t="str">
            <v>PHILIPS</v>
          </cell>
          <cell r="M1341" t="str">
            <v>273V5LHAB/55</v>
          </cell>
          <cell r="N1341" t="str">
            <v>100‐240 V~, 50‐60 Hz, 1.5 A, Clase I</v>
          </cell>
          <cell r="O1341" t="str">
            <v>IEC 60950‐1:2005 (Ed. 2.0) +A1:2009 +A2:2013</v>
          </cell>
          <cell r="P1341" t="str">
            <v>160802186SHA-001; 160802186SHA-001 M1</v>
          </cell>
          <cell r="Q1341" t="str">
            <v xml:space="preserve">Intertek Testing Services Shanghai </v>
          </cell>
          <cell r="R1341" t="str">
            <v>Intertek Semko AB</v>
          </cell>
          <cell r="S1341" t="str">
            <v>NA</v>
          </cell>
          <cell r="T1341" t="str">
            <v>NA</v>
          </cell>
          <cell r="U1341" t="str">
            <v>NA</v>
          </cell>
          <cell r="V1341">
            <v>5</v>
          </cell>
          <cell r="W1341" t="str">
            <v>5.8</v>
          </cell>
          <cell r="X1341" t="str">
            <v>Equipamiento de tecnología de la información y comunicación</v>
          </cell>
          <cell r="Y1341">
            <v>43562</v>
          </cell>
          <cell r="Z1341"/>
          <cell r="AA1341">
            <v>44393</v>
          </cell>
          <cell r="AB1341">
            <v>44382</v>
          </cell>
          <cell r="AC1341" t="str">
            <v>CAMBIO EN LA CODIFICACION INTERNA</v>
          </cell>
          <cell r="AD1341">
            <v>-1519</v>
          </cell>
          <cell r="AE1341"/>
          <cell r="AF1341"/>
        </row>
        <row r="1342">
          <cell r="A1342" t="str">
            <v>EXT-I19-001.2-A32</v>
          </cell>
          <cell r="B1342" t="str">
            <v>Icon Argentina S.A.</v>
          </cell>
          <cell r="C1342" t="str">
            <v>Extensión de certificado</v>
          </cell>
          <cell r="D1342" t="str">
            <v>BAJA</v>
          </cell>
          <cell r="E1342"/>
          <cell r="F1342" t="str">
            <v>30-57013558-5</v>
          </cell>
          <cell r="G1342" t="str">
            <v>Corrientes 733, Rosario, Santa Fe, Argentina</v>
          </cell>
          <cell r="H1342" t="str">
            <v>Leader Electronics Inc. // 8F No 138, Lane 235 Baoqiao Road, Xindian Dist, New Taipei City 2314?, TAIWAN.</v>
          </cell>
          <cell r="I1342" t="str">
            <v>Dongguan Leader Electronics Inc. // No. 1 Industrial Area, Tang Xia Town, Dong Guan City, Guang Dong Prov, P.R China..</v>
          </cell>
          <cell r="J1342" t="str">
            <v>China.</v>
          </cell>
          <cell r="K1342" t="str">
            <v>Fuente de alimentación para equipos de tecnología de la información, ruteadores de puntos de acceso, teléfonos celulares, computadoras portátiles, computadoras todo en uno, impresoras, dispositivos de almacenamiento, decodificadores, monitores LCD, dispositivos de redes, accesorios de redes, escaners, proyectores, tabletas, reproductores multimedia, mini computadoras o cable módems.</v>
          </cell>
          <cell r="L1342" t="str">
            <v>LEI</v>
          </cell>
          <cell r="M1342" t="str">
            <v>NU30-4120200-13</v>
          </cell>
          <cell r="N1342" t="str">
            <v>Entrada:100-240Vac; 50/60Hz; 0,8A; Clase II
Salida: 12Vdc; 2.0A</v>
          </cell>
          <cell r="O1342" t="str">
            <v>IEC 60950‐1:2005 (Ed. 2.0) + A1:2009 + A2:2013</v>
          </cell>
          <cell r="P1342" t="str">
            <v>160400258TWN-001</v>
          </cell>
          <cell r="Q1342" t="str">
            <v>Intertek Semko AB</v>
          </cell>
          <cell r="R1342" t="str">
            <v>Intertek Semko AB</v>
          </cell>
          <cell r="S1342" t="str">
            <v xml:space="preserve">SE-83197 </v>
          </cell>
          <cell r="T1342" t="str">
            <v>NA</v>
          </cell>
          <cell r="U1342" t="str">
            <v>NA</v>
          </cell>
          <cell r="V1342">
            <v>4</v>
          </cell>
          <cell r="W1342" t="str">
            <v>4.2</v>
          </cell>
          <cell r="X1342" t="str">
            <v>Fuente de alimentación para equipos de tecnología de la información</v>
          </cell>
          <cell r="Y1342">
            <v>43567</v>
          </cell>
          <cell r="Z1342"/>
          <cell r="AA1342">
            <v>44103</v>
          </cell>
          <cell r="AB1342"/>
          <cell r="AC1342"/>
          <cell r="AD1342">
            <v>-1809</v>
          </cell>
          <cell r="AE1342"/>
          <cell r="AF1342"/>
        </row>
        <row r="1343">
          <cell r="A1343" t="str">
            <v>TC-IACSA-0205/001.1R1</v>
          </cell>
          <cell r="B1343" t="str">
            <v>Colección S.A.C.I.F.</v>
          </cell>
          <cell r="C1343" t="str">
            <v>Licencia de Tipo (Sistema Nº 4)</v>
          </cell>
          <cell r="D1343" t="str">
            <v>BAJA</v>
          </cell>
          <cell r="E1343"/>
          <cell r="F1343">
            <v>30517059303</v>
          </cell>
          <cell r="G1343" t="str">
            <v>Paraguay 1180, C.A.B.A., Argentina.</v>
          </cell>
          <cell r="H1343" t="str">
            <v>LOGICDATA Electronic &amp; Software Entwicklungs GmbH.</v>
          </cell>
          <cell r="I1343" t="str">
            <v xml:space="preserve">KATEK HUNGARY Kft.// Berkenyefa sor 6, Gyor, Hungría.
</v>
          </cell>
          <cell r="J1343" t="str">
            <v>Hungría.</v>
          </cell>
          <cell r="K1343" t="str">
            <v>Controlador para escritorio</v>
          </cell>
          <cell r="L1343" t="str">
            <v>LOGICDATA</v>
          </cell>
          <cell r="M1343" t="str">
            <v>1) SMART- e-2-O-V-EU; 2) COMPACT-e-3-O-V-EU</v>
          </cell>
          <cell r="N1343" t="str">
            <v>Entrada:220-230V; 50-60Hz; Clase I; 1) 2,5A; 2) 5A Clase I
1) Salida: 24Vdc; 216VA; 2) 24Vdc; 360VA</v>
          </cell>
          <cell r="O1343" t="str">
            <v>IEC 60950-1:2012 (Ed. 2.1)</v>
          </cell>
          <cell r="P1343" t="str">
            <v>SE Nº 48615; 19031409-1</v>
          </cell>
          <cell r="Q1343" t="str">
            <v>IADEV S.A.</v>
          </cell>
          <cell r="R1343" t="str">
            <v>NA</v>
          </cell>
          <cell r="S1343" t="str">
            <v>NA</v>
          </cell>
          <cell r="T1343" t="str">
            <v>NA</v>
          </cell>
          <cell r="U1343" t="str">
            <v>NA</v>
          </cell>
          <cell r="V1343">
            <v>4</v>
          </cell>
          <cell r="W1343" t="str">
            <v>4.2</v>
          </cell>
          <cell r="X1343" t="str">
            <v>Fuente de alimentación para equipos de tecnología de la información</v>
          </cell>
          <cell r="Y1343">
            <v>43572</v>
          </cell>
          <cell r="Z1343"/>
          <cell r="AA1343" t="str">
            <v>BAJA</v>
          </cell>
          <cell r="AB1343">
            <v>44199</v>
          </cell>
          <cell r="AC1343" t="str">
            <v>NA</v>
          </cell>
          <cell r="AD1343" t="str">
            <v>-</v>
          </cell>
          <cell r="AE1343"/>
          <cell r="AF1343"/>
        </row>
        <row r="1344">
          <cell r="A1344" t="str">
            <v>TC-IACSA-0055/022.2R1</v>
          </cell>
          <cell r="B1344" t="str">
            <v>Ansal Refrigeración S.A.</v>
          </cell>
          <cell r="C1344" t="str">
            <v>Licencia de Tipo (Sistema Nº 4)</v>
          </cell>
          <cell r="D1344" t="str">
            <v>BAJA</v>
          </cell>
          <cell r="E1344"/>
          <cell r="F1344">
            <v>30516712593</v>
          </cell>
          <cell r="G1344" t="str">
            <v>Otamendi 530, C.A.B.A., Argentina.</v>
          </cell>
          <cell r="H1344" t="str">
            <v>SHENGZHOU CITY REFRIGERATION EQUIPMENT FACTORY // 8 Jiangsan Road, Sanjiang Industrial Area, Shengzhou, China..</v>
          </cell>
          <cell r="I1344" t="str">
            <v>SHENGZHOU CITY REFRIGERATION EQUIPMENT FACTORY // 8 Jiangsan Road, Sanjiang Industrial Area, Shengzhou, China..</v>
          </cell>
          <cell r="J1344" t="str">
            <v>China.</v>
          </cell>
          <cell r="K1344" t="str">
            <v>Evaporador</v>
          </cell>
          <cell r="L1344" t="str">
            <v>BLUESTAR</v>
          </cell>
          <cell r="M1344" t="str">
            <v>DL-2.0/10; DL-3.0/15; DL-5.0/25; DL-8.0/40; DL-11.2/55; DD-1.3/7; DD-2.2/12; DD-2.8/15; DD3.7/22; DD-5.6/30; DD-7.5/40; DD-11.2/60</v>
          </cell>
          <cell r="N1344" t="str">
            <v>220V; Φ1+N; 50Hz; Refrigerantes: R22; R134; R404; Ver Anexo 1</v>
          </cell>
          <cell r="O1344" t="str">
            <v>IEC 60335-1:2013 (Ed 5.1) + IEC 60335-2-40:2013 (Ed 5.0)</v>
          </cell>
          <cell r="P1344" t="str">
            <v>AN -09-18-3166</v>
          </cell>
          <cell r="Q1344" t="str">
            <v>LENOR S.R.L.</v>
          </cell>
          <cell r="R1344" t="str">
            <v>NA</v>
          </cell>
          <cell r="S1344" t="str">
            <v>NA</v>
          </cell>
          <cell r="T1344" t="str">
            <v>NA</v>
          </cell>
          <cell r="U1344" t="str">
            <v>NA</v>
          </cell>
          <cell r="V1344">
            <v>3</v>
          </cell>
          <cell r="W1344" t="str">
            <v>3.1</v>
          </cell>
          <cell r="X1344" t="str">
            <v>Climatización</v>
          </cell>
          <cell r="Y1344">
            <v>43580</v>
          </cell>
          <cell r="Z1344"/>
          <cell r="AA1344">
            <v>44811</v>
          </cell>
          <cell r="AB1344">
            <v>44454</v>
          </cell>
          <cell r="AC1344" t="str">
            <v>cambio de codificacion (CAMBIO INTERNO DE INTERTEK)</v>
          </cell>
          <cell r="AD1344">
            <v>-1101</v>
          </cell>
          <cell r="AE1344"/>
          <cell r="AF1344"/>
        </row>
        <row r="1345">
          <cell r="A1345" t="str">
            <v>IACSA-J7-001.2R1</v>
          </cell>
          <cell r="B1345" t="str">
            <v>JAIRE S.R.L.</v>
          </cell>
          <cell r="C1345" t="str">
            <v>Licencia de Marca (Sistema Nº 5)</v>
          </cell>
          <cell r="D1345" t="str">
            <v>BAJA</v>
          </cell>
          <cell r="E1345"/>
          <cell r="F1345">
            <v>30708327634</v>
          </cell>
          <cell r="G1345" t="str">
            <v>Av. Tilcara 2875, C1437CYA, Ciudad Autónoma de Buenos Aires, Argentina</v>
          </cell>
          <cell r="H1345" t="str">
            <v xml:space="preserve">GD Midea Air-conditioning Equipment Co.,Ltd./ Lingang Road, 528311,  Beijiao Town, Shunde District, Foshan City, Guangdong Province, China..
</v>
          </cell>
          <cell r="I1345" t="str">
            <v>GD Midea Air-conditioning Equipment Co.,Ltd./ Lingang Road, 528311,  Beijiao Town, Shunde District, Foshan City, Guangdong Province, China..</v>
          </cell>
          <cell r="J1345" t="str">
            <v>China.</v>
          </cell>
          <cell r="K1345" t="str">
            <v>Aire Acondicionado/ Air Conditioner</v>
          </cell>
          <cell r="L1345" t="str">
            <v>RUNWAY</v>
          </cell>
          <cell r="M1345" t="str">
            <v>Unidades Interiores: 
1) MVB-36HWN1-Q, 2) MVB-60HWN1-Q, 3) MVB-72HWN1-Q 
4) MTB-36HWN1-R, 5) MTB-60HWN1-R, 6) MTB-72HWN1-R 
Unidades Exteriores:
1) MOU-36HN1-R, 2) MOU-60HN1-R, 3) MOUA-72HN1-R 
4) MOV-36HN1-R, 5) MOV-60HN1-R, 6) MOV-72HN1-R</v>
          </cell>
          <cell r="N1345" t="str">
            <v>Unidades Interiores: 220V~, 50Hz, Clase I/ Class I, IP20
1), 4) 440W, 2), 5) 645W, 3), 6) 910W                                                                                                                               
                                                                                                                                                                                                                                          Unidades Exteriores: 380V 3N~, 50Hz, IP24, Clase I/ Class I
1) 4.950W, 2) 6.300W, 3) 7.500W</v>
          </cell>
          <cell r="O1345" t="str">
            <v xml:space="preserve">IEC 60335-1: 2010 (ED 5.0) + IEC 60335-2-40: 2013 (ED 5.0) </v>
          </cell>
          <cell r="P1345" t="str">
            <v>CUP-07-16-7292</v>
          </cell>
          <cell r="Q1345" t="str">
            <v>LENOR S.R.L.</v>
          </cell>
          <cell r="R1345" t="str">
            <v>NA</v>
          </cell>
          <cell r="S1345" t="str">
            <v>NA</v>
          </cell>
          <cell r="T1345" t="str">
            <v>NA</v>
          </cell>
          <cell r="U1345" t="str">
            <v>NA</v>
          </cell>
          <cell r="V1345">
            <v>3</v>
          </cell>
          <cell r="W1345" t="str">
            <v>3.1</v>
          </cell>
          <cell r="X1345" t="str">
            <v>Climatización</v>
          </cell>
          <cell r="Y1345">
            <v>43580</v>
          </cell>
          <cell r="Z1345"/>
          <cell r="AA1345">
            <v>44384</v>
          </cell>
          <cell r="AB1345">
            <v>44403</v>
          </cell>
          <cell r="AC1345" t="str">
            <v>Cambio en la codificacion Interna</v>
          </cell>
          <cell r="AD1345">
            <v>-1528</v>
          </cell>
          <cell r="AE1345"/>
          <cell r="AF1345"/>
        </row>
        <row r="1346">
          <cell r="A1346" t="str">
            <v>IACSA-J9-017.1</v>
          </cell>
          <cell r="B1346" t="str">
            <v>JOSE M. ALLADIO E HIJOS S.A.</v>
          </cell>
          <cell r="C1346" t="str">
            <v>Licencia de Marca (Sistema Nº 5)</v>
          </cell>
          <cell r="D1346" t="str">
            <v>BAJA</v>
          </cell>
          <cell r="E1346"/>
          <cell r="F1346">
            <v>30502680478</v>
          </cell>
          <cell r="G1346" t="str">
            <v>Av. Cordoba 325, Luque, Provincia de Cordoba, Argentina.</v>
          </cell>
          <cell r="H1346" t="str">
            <v>GUANGDONG GALANZ MICROWAVE OVEN AND ELECTRICAL APPLIANCES MANUFACTURING CO.,LTD. // 25 Ronggui Nan Road, Shunde, Foshan, Guangdong 528305, China.</v>
          </cell>
          <cell r="I1346" t="str">
            <v>GUANGDONG GALANZ MICROWAVE OVEN AND ELECTRICAL APPLIANCES MANUFACTURING CO.,LTD. // 25 Ronggui Nan Road, Shunde, Foshan, Guangdong 528305, China.</v>
          </cell>
          <cell r="J1346" t="str">
            <v>China.</v>
          </cell>
          <cell r="K1346" t="str">
            <v>Horno Eléctrico Mecánico</v>
          </cell>
          <cell r="L1346" t="str">
            <v>AURORA</v>
          </cell>
          <cell r="M1346" t="str">
            <v>1) KANKAY M35.2  
2) KANKAY M45 
3) KANKAY M55 H 
4) KANKAY M75</v>
          </cell>
          <cell r="N1346" t="str">
            <v xml:space="preserve">220V~; 50/60Hz; CLASE I
1),2) 1500W, 6.81A; 3) 2000W, 9.05A; 4) 2000W, 9.09A </v>
          </cell>
          <cell r="O1346" t="str">
            <v>IEC 60335-1:2010 (Ed. 5.0) + IEC 60335-2-9:2008 (Ed. 6.0) + A1:2012 + A2: 2016</v>
          </cell>
          <cell r="P1346" t="str">
            <v>SE N° 10036
SE N° 10035 (Solo Cl. 7; 8; 13; 27; 28; 30)</v>
          </cell>
          <cell r="Q1346" t="str">
            <v>LADET S.A.</v>
          </cell>
          <cell r="R1346" t="str">
            <v>NA</v>
          </cell>
          <cell r="S1346" t="str">
            <v>NA</v>
          </cell>
          <cell r="T1346" t="str">
            <v>NA</v>
          </cell>
          <cell r="U1346" t="str">
            <v>NA</v>
          </cell>
          <cell r="V1346">
            <v>3</v>
          </cell>
          <cell r="W1346" t="str">
            <v>3.2</v>
          </cell>
          <cell r="X1346" t="str">
            <v>Electrodomésticos de uso en la Cocina</v>
          </cell>
          <cell r="Y1346">
            <v>43580</v>
          </cell>
          <cell r="Z1346"/>
          <cell r="AA1346" t="str">
            <v>BAJA</v>
          </cell>
          <cell r="AB1346" t="str">
            <v>NA</v>
          </cell>
          <cell r="AC1346" t="str">
            <v>NA</v>
          </cell>
          <cell r="AD1346" t="str">
            <v>-</v>
          </cell>
          <cell r="AE1346"/>
          <cell r="AF1346"/>
        </row>
        <row r="1347">
          <cell r="A1347" t="str">
            <v>TC-IACSA-0055/017.1R2</v>
          </cell>
          <cell r="B1347" t="str">
            <v>Ansal Refrigeración S.A.</v>
          </cell>
          <cell r="C1347" t="str">
            <v>Licencia de Tipo (Sistema Nº 4)</v>
          </cell>
          <cell r="D1347" t="str">
            <v>BAJA</v>
          </cell>
          <cell r="E1347"/>
          <cell r="F1347">
            <v>30516712593</v>
          </cell>
          <cell r="G1347" t="str">
            <v>Otamendi 530, C.A.B.A., Argentina.</v>
          </cell>
          <cell r="H1347" t="str">
            <v>Hangzhou Weiguang Electronic Co., Ltd. // 365 Xingzhong Road, Yuhang Region, Hangzhou, China..</v>
          </cell>
          <cell r="I1347" t="str">
            <v>Hangzhou Weiguang Electronic Co., Ltd. // 365 Xingzhong Road, Yuhang Region, Hangzhou, China..</v>
          </cell>
          <cell r="J1347" t="str">
            <v>China.</v>
          </cell>
          <cell r="K1347" t="str">
            <v>Motoventilador para unidades condensadoras</v>
          </cell>
          <cell r="L1347" t="str">
            <v>BLUESTAR; HANGZHOU WEIGUANG ELECT. CO. LTD</v>
          </cell>
          <cell r="M1347" t="str">
            <v>1) YWF4E-300S; 2) YWF4E-300B; 3) YWF4E-350S; 4) YWF4E-350B ; 5) YWF4E-400S;
6) YWF4E-400B; 7) YWF4E-450S; 8) YWF4E-450B; 9) YWF4E-500B; 10) YWF4E-500S;
11) YZF672; 12) YWF4E-250S</v>
          </cell>
          <cell r="N1347" t="str">
            <v>220 V; 50 Hz; 1) y 2) 0,42 A; 39/85 W; 3) y 4) 0,65 A; 62/129 W; 5) y 6) 0,82 A; 112/180 W;
7) y 8) 1,15 A; 155/250 W; 9) y 10) 1,75 A; 208/380 W; 11) 0,2 A; 12) 0,23 A; 20/50 W</v>
          </cell>
          <cell r="O1347" t="str">
            <v>IEC 60335-1:2010 (Ed. 5.0) + IEC 60335-2-40:2013 (Ed. 5.0).</v>
          </cell>
          <cell r="P1347" t="str">
            <v>AN-10-18-5539 + AN-10-17-3266</v>
          </cell>
          <cell r="Q1347" t="str">
            <v>LENOR S.R.L.</v>
          </cell>
          <cell r="R1347" t="str">
            <v>NA</v>
          </cell>
          <cell r="S1347" t="str">
            <v>NA</v>
          </cell>
          <cell r="T1347" t="str">
            <v>NA</v>
          </cell>
          <cell r="U1347" t="str">
            <v>NA</v>
          </cell>
          <cell r="V1347">
            <v>3</v>
          </cell>
          <cell r="W1347" t="str">
            <v>3.1</v>
          </cell>
          <cell r="X1347" t="str">
            <v>Climatización</v>
          </cell>
          <cell r="Y1347">
            <v>43581</v>
          </cell>
          <cell r="Z1347"/>
          <cell r="AA1347" t="str">
            <v>BAJA</v>
          </cell>
          <cell r="AB1347">
            <v>43742</v>
          </cell>
          <cell r="AC1347" t="str">
            <v>NA</v>
          </cell>
          <cell r="AD1347" t="str">
            <v>-</v>
          </cell>
          <cell r="AE1347"/>
          <cell r="AF1347"/>
        </row>
        <row r="1348">
          <cell r="A1348" t="str">
            <v>TC-IACSA-0055/016.1R3</v>
          </cell>
          <cell r="B1348" t="str">
            <v>Ansal Refrigeración S.A.</v>
          </cell>
          <cell r="C1348" t="str">
            <v>Licencia de Tipo (Sistema Nº 4)</v>
          </cell>
          <cell r="D1348" t="str">
            <v>BAJA</v>
          </cell>
          <cell r="E1348"/>
          <cell r="F1348">
            <v>30516712593</v>
          </cell>
          <cell r="G1348" t="str">
            <v>Otamendi 530, C.A.B.A., Argentina.</v>
          </cell>
          <cell r="H1348" t="str">
            <v>Hangzhou Weiguang Electronic Co., Ltd. // 365 Xingzhong Road, Yuhang Region, Hangzhou, China..</v>
          </cell>
          <cell r="I1348" t="str">
            <v>Hangzhou Weiguang Electronic Co., Ltd. // 365 Xingzhong Road, Yuhang Region, Hangzhou, China..</v>
          </cell>
          <cell r="J1348" t="str">
            <v>China.</v>
          </cell>
          <cell r="K1348" t="str">
            <v>Motoventilador para unidades condensadoras</v>
          </cell>
          <cell r="L1348" t="str">
            <v>BLUESTAR;HANGZHOU WEIGUANG ELECT. CO. LTD</v>
          </cell>
          <cell r="M1348" t="str">
            <v>1) YWF4D-350S-102/34-G; 2) YWF4D-400S-102/47G; 2) YWF4D-400B-102/47G; 
3) YWF4D-450S-102-60G; 3) YWF4D-450B-102/60G; 4) YWF4D-500S-137/35-G; 
4) YWF4D-500B-137/35G; 5) YWF4D-550S-137/50G; 5) YWF4D-550B-137/50G; 
6) YWF4D-630S-137/70G; 6) YWF4D-630B-137/70G; 7) YWF6D-710S-180/75G</v>
          </cell>
          <cell r="N1348" t="str">
            <v>380Vac; 50Hz; 1) 0,40A; 75/129W; 2) 0,47A; 110/180W; 3) 0,55A; 180/250W; 4) 0,99A; 240/390W; 5) 1,20A; 465/600W; 6) 1,60A; 600/800W; 7) (Δ)1,90A; 700/900W; (Y) 1,15A; 494/650W.</v>
          </cell>
          <cell r="O1348" t="str">
            <v>IEC 60335-1: 2010 (Ed 5.0) + IEC 60335-2-40: 2013 (Ed 5.0)</v>
          </cell>
          <cell r="P1348" t="str">
            <v>AN-10-17-3267 + AN-10-18-5540</v>
          </cell>
          <cell r="Q1348" t="str">
            <v>LENOR S.R.L.</v>
          </cell>
          <cell r="R1348" t="str">
            <v>NA</v>
          </cell>
          <cell r="S1348" t="str">
            <v>NA</v>
          </cell>
          <cell r="T1348" t="str">
            <v>NA</v>
          </cell>
          <cell r="U1348" t="str">
            <v>NA</v>
          </cell>
          <cell r="V1348">
            <v>3</v>
          </cell>
          <cell r="W1348" t="str">
            <v>3.1</v>
          </cell>
          <cell r="X1348" t="str">
            <v>Climatización</v>
          </cell>
          <cell r="Y1348">
            <v>43587</v>
          </cell>
          <cell r="Z1348"/>
          <cell r="AA1348" t="str">
            <v>BAJA</v>
          </cell>
          <cell r="AB1348">
            <v>43777</v>
          </cell>
          <cell r="AC1348" t="str">
            <v>reemplazo por TC-IACSA-0055/016.1R4</v>
          </cell>
          <cell r="AD1348" t="str">
            <v>-</v>
          </cell>
          <cell r="AE1348"/>
          <cell r="AF1348"/>
        </row>
        <row r="1349">
          <cell r="A1349" t="str">
            <v>IACSA-A28-005.1</v>
          </cell>
          <cell r="B1349" t="str">
            <v>Ares S.A.</v>
          </cell>
          <cell r="C1349" t="str">
            <v>Licencia de Marca (Sistema Nº 5)</v>
          </cell>
          <cell r="D1349" t="str">
            <v>BAJA</v>
          </cell>
          <cell r="E1349"/>
          <cell r="F1349">
            <v>30642908304</v>
          </cell>
          <cell r="G1349" t="str">
            <v>Av. San Martin 1591, Rio Ceballos, Cordoba, Argentina.</v>
          </cell>
          <cell r="H1349" t="str">
            <v>Bay Tek Games Inc. // 1077 East Gkebrook Drive, Pulaski, Wisconsin, Estados Unidos..</v>
          </cell>
          <cell r="I1349" t="str">
            <v>Bay Tek Games Inc. // 1077 East Gkebrook Drive, Pulaski, Wisconsin, Estados Unidos..</v>
          </cell>
          <cell r="J1349" t="str">
            <v>Estados Unidos.</v>
          </cell>
          <cell r="K1349" t="str">
            <v>Juegos accionados a fichas o cualquier otro medio de pago</v>
          </cell>
          <cell r="L1349" t="str">
            <v>BAYTEK GAMES Inc</v>
          </cell>
          <cell r="M1349" t="str">
            <v>Connect 4 Hoops</v>
          </cell>
          <cell r="N1349" t="str">
            <v>230Vac; 50Hz; 1,5A; Clase I</v>
          </cell>
          <cell r="O1349" t="str">
            <v>IEC 60335-1:2010 (Ed 5.0) + A1: 2013 + IEC 60335-2-82:2002 (Ed 2.0) + A1:2008</v>
          </cell>
          <cell r="P1349" t="str">
            <v>103524302CHI-002</v>
          </cell>
          <cell r="Q1349" t="str">
            <v>Intertek Testing Services NA., Inc.</v>
          </cell>
          <cell r="R1349" t="str">
            <v>Intertek Testing Services NA Inc</v>
          </cell>
          <cell r="S1349" t="str">
            <v>103524302CHI-002</v>
          </cell>
          <cell r="T1349">
            <v>43591</v>
          </cell>
          <cell r="U1349" t="str">
            <v>Disp 760-2017</v>
          </cell>
          <cell r="V1349">
            <v>5</v>
          </cell>
          <cell r="W1349" t="str">
            <v>5.3</v>
          </cell>
          <cell r="X1349" t="str">
            <v>Consolas de juego/ mesas de juego.</v>
          </cell>
          <cell r="Y1349">
            <v>43593</v>
          </cell>
          <cell r="Z1349"/>
          <cell r="AA1349">
            <v>44175</v>
          </cell>
          <cell r="AB1349"/>
          <cell r="AC1349"/>
          <cell r="AD1349">
            <v>-1737</v>
          </cell>
          <cell r="AE1349"/>
          <cell r="AF1349"/>
        </row>
        <row r="1350">
          <cell r="A1350" t="str">
            <v>TC-IACSA-0216/001.1</v>
          </cell>
          <cell r="B1350" t="str">
            <v>Mercadoventa Norte S.A.</v>
          </cell>
          <cell r="C1350" t="str">
            <v>Licencia de Tipo (Sistema Nº 4)</v>
          </cell>
          <cell r="D1350" t="str">
            <v>BAJA</v>
          </cell>
          <cell r="E1350"/>
          <cell r="F1350">
            <v>30715207784</v>
          </cell>
          <cell r="G1350" t="str">
            <v>Almafuerte 455, San Pedro, Provincia de Buenos Aires, Argentina.</v>
          </cell>
          <cell r="H1350" t="str">
            <v>Ningbo LAMO ELECTRIC APPLIANCE CO., LTD // N°.398, Xinsheng Road, Rongyu Village, Xinpu Town, Cixi, Zhejiang, P.R. China.</v>
          </cell>
          <cell r="I1350" t="str">
            <v>Ningbo LAMO ELECTRIC APPLIANCE CO., LTD // N°.398, Xinsheng Road, Rongyu Village, Xinpu Town, Cixi, Zhejiang, P.R. China.</v>
          </cell>
          <cell r="J1350" t="str">
            <v>China.</v>
          </cell>
          <cell r="K1350" t="str">
            <v xml:space="preserve">Expendenora de agua fria y caliente </v>
          </cell>
          <cell r="L1350" t="str">
            <v xml:space="preserve">AQUADISP </v>
          </cell>
          <cell r="M1350" t="str">
            <v>LM_YL1_208B; LM_YL1_208BT</v>
          </cell>
          <cell r="N1350" t="str">
            <v xml:space="preserve">220-240V~; 50Hz; Clase I; Clase Climatica T;
P. Total: 638W; P. Calefaccion: 550W; P. Ref. : 0,7A 
Gas Ref.: R134a (29g) </v>
          </cell>
          <cell r="O1350" t="str">
            <v xml:space="preserve">IEC 60335-1:2010 (Ed. 5.0) + A1:2013 + IEC 60335-2-15:2012 (Ed 6.0) +  IEC 60335-2-24:2010 (Ed 7.0) + A1:2012 </v>
          </cell>
          <cell r="P1350" t="str">
            <v>N° 1904151 S MEVN</v>
          </cell>
          <cell r="Q1350" t="str">
            <v xml:space="preserve">CONSULTAR S.R.L. </v>
          </cell>
          <cell r="R1350" t="str">
            <v>NA</v>
          </cell>
          <cell r="S1350" t="str">
            <v>NA</v>
          </cell>
          <cell r="T1350" t="str">
            <v>NA</v>
          </cell>
          <cell r="U1350" t="str">
            <v>NA</v>
          </cell>
          <cell r="V1350">
            <v>3</v>
          </cell>
          <cell r="W1350" t="str">
            <v>3.2</v>
          </cell>
          <cell r="X1350" t="str">
            <v>Electrodomésticos de uso en la Cocina</v>
          </cell>
          <cell r="Y1350">
            <v>43593</v>
          </cell>
          <cell r="Z1350"/>
          <cell r="AA1350">
            <v>44158</v>
          </cell>
          <cell r="AB1350"/>
          <cell r="AC1350"/>
          <cell r="AD1350">
            <v>-1754</v>
          </cell>
          <cell r="AE1350"/>
          <cell r="AF1350"/>
        </row>
        <row r="1351">
          <cell r="A1351" t="str">
            <v>TC-IACSA-0134/002.1R1</v>
          </cell>
          <cell r="B1351" t="str">
            <v>Girboy S.R.L.</v>
          </cell>
          <cell r="C1351" t="str">
            <v>Licencia de Tipo (Sistema Nº 4)</v>
          </cell>
          <cell r="D1351" t="str">
            <v>BAJA</v>
          </cell>
          <cell r="E1351"/>
          <cell r="F1351">
            <v>30710133812</v>
          </cell>
          <cell r="G1351" t="str">
            <v>Franklin Delano Roossevelt 1560, 8° Piso D, C.A.B.A., Argentina.</v>
          </cell>
          <cell r="H1351" t="str">
            <v>Qingdao Hisense Intelligent Commercial System Co., Ltd. // Building 3, N°151 Zhuzhou Road, Qingdao, China.</v>
          </cell>
          <cell r="I1351" t="str">
            <v>Qingdao Hisense Intelligent Commercial System Co., Ltd. // Building 3, N°151 Zhuzhou Road, Qingdao, China.</v>
          </cell>
          <cell r="J1351" t="str">
            <v>China.</v>
          </cell>
          <cell r="K1351" t="str">
            <v>Registradora de productos</v>
          </cell>
          <cell r="L1351" t="str">
            <v>Hisense.</v>
          </cell>
          <cell r="M1351" t="str">
            <v>1)HS610; HS710; 2)HS6500</v>
          </cell>
          <cell r="N1351" t="str">
            <v>100-240Vac; 1) 5-3A; 2) 4A; 50/60Hz; Clase I</v>
          </cell>
          <cell r="O1351" t="str">
            <v xml:space="preserve">IEC 60950-1:2005 (Ed.2.0) + A1:2009 </v>
          </cell>
          <cell r="P1351" t="str">
            <v xml:space="preserve">S.E. Nº: 09307 </v>
          </cell>
          <cell r="Q1351" t="str">
            <v>LADET S.A.</v>
          </cell>
          <cell r="R1351" t="str">
            <v>NA</v>
          </cell>
          <cell r="S1351" t="str">
            <v>NA</v>
          </cell>
          <cell r="T1351" t="str">
            <v>NA</v>
          </cell>
          <cell r="U1351" t="str">
            <v>NA</v>
          </cell>
          <cell r="V1351">
            <v>5</v>
          </cell>
          <cell r="W1351" t="str">
            <v>5.8</v>
          </cell>
          <cell r="X1351" t="str">
            <v>Equipamiento de tecnología de la información y comunicación</v>
          </cell>
          <cell r="Y1351">
            <v>43598</v>
          </cell>
          <cell r="Z1351"/>
          <cell r="AA1351" t="str">
            <v>BAJA</v>
          </cell>
          <cell r="AB1351">
            <v>44008</v>
          </cell>
          <cell r="AC1351" t="str">
            <v>cambio de codificacion (CAMBIO INTERNO DE INTERTEK)</v>
          </cell>
          <cell r="AD1351" t="str">
            <v>-</v>
          </cell>
          <cell r="AE1351"/>
          <cell r="AF1351"/>
        </row>
        <row r="1352">
          <cell r="A1352" t="str">
            <v>TC-IACSA-0190/005.1</v>
          </cell>
          <cell r="B1352" t="str">
            <v>Green Ray Argentina S.A.</v>
          </cell>
          <cell r="C1352" t="str">
            <v>Licencia de Tipo (Sistema Nº 4)</v>
          </cell>
          <cell r="D1352" t="str">
            <v>BAJA</v>
          </cell>
          <cell r="E1352"/>
          <cell r="F1352">
            <v>30711479224</v>
          </cell>
          <cell r="G1352" t="str">
            <v>Lucio Mancilla 4040, Capital Federal, Argentina.</v>
          </cell>
          <cell r="H1352" t="str">
            <v>AGC Lighting //  Jian´an Road No.3. Tangwei Community, Fuyong, Bao´an District, Shenzhen, China..</v>
          </cell>
          <cell r="I1352" t="str">
            <v>AGC Lighting //  Jian´an Road No.3. Tangwei Community, Fuyong, Bao´an District, Shenzhen, China..</v>
          </cell>
          <cell r="J1352" t="str">
            <v>China.</v>
          </cell>
          <cell r="K1352" t="str">
            <v>Luminaria de alumbrado publico</v>
          </cell>
          <cell r="L1352" t="str">
            <v>GREEN RAY</v>
          </cell>
          <cell r="M1352" t="str">
            <v>Ver Anexo I</v>
          </cell>
          <cell r="N1352" t="str">
            <v>Ver Anexo I</v>
          </cell>
          <cell r="O1352" t="str">
            <v>IEC 60598-1: 2008 (Ed 7.0); IEC 60598-2-3: 2002 (Ed 3.0)</v>
          </cell>
          <cell r="P1352" t="str">
            <v>TR Nº 19629-1</v>
          </cell>
          <cell r="Q1352" t="str">
            <v>LAMYEN UTN Santa Fe</v>
          </cell>
          <cell r="R1352" t="str">
            <v>NA</v>
          </cell>
          <cell r="S1352" t="str">
            <v>NA</v>
          </cell>
          <cell r="T1352" t="str">
            <v>NA</v>
          </cell>
          <cell r="U1352" t="str">
            <v>NA</v>
          </cell>
          <cell r="V1352">
            <v>2</v>
          </cell>
          <cell r="W1352" t="str">
            <v>2.1</v>
          </cell>
          <cell r="X1352" t="str">
            <v xml:space="preserve">Luminaria: artefacto completo </v>
          </cell>
          <cell r="Y1352">
            <v>43598</v>
          </cell>
          <cell r="Z1352"/>
          <cell r="AA1352">
            <v>44267</v>
          </cell>
          <cell r="AB1352"/>
          <cell r="AC1352"/>
          <cell r="AD1352">
            <v>-1645</v>
          </cell>
          <cell r="AE1352"/>
          <cell r="AF1352"/>
        </row>
        <row r="1353">
          <cell r="A1353" t="str">
            <v>IACSA-C22-003.3R1</v>
          </cell>
          <cell r="B1353" t="str">
            <v>Cencosud S.A.</v>
          </cell>
          <cell r="C1353" t="str">
            <v>Licencia de Marca (Sistema Nº 5)</v>
          </cell>
          <cell r="D1353" t="str">
            <v>BAJA</v>
          </cell>
          <cell r="E1353"/>
          <cell r="F1353">
            <v>30590360763</v>
          </cell>
          <cell r="G1353" t="str">
            <v>Suipacha 1111 Piso 18, C.A.B.A., Argentina.</v>
          </cell>
          <cell r="H1353" t="str">
            <v>Guangdong Xinbao Electrical Appliances Holdings Co., Ltd. (factory No.2) // Zhenghe South Road ,Leliu Town, Shunde District, Foshan City, Guangdong, China..</v>
          </cell>
          <cell r="I1353" t="str">
            <v>Guangdong Xinbao Electrical Appliances Holdings Co., Ltd. (factory No.2) // Zhenghe South Road ,Leliu Town, Shunde District, Foshan City, Guangdong, China..</v>
          </cell>
          <cell r="J1353" t="str">
            <v>China.</v>
          </cell>
          <cell r="K1353" t="str">
            <v>Cafetera</v>
          </cell>
          <cell r="L1353" t="str">
            <v>NEX</v>
          </cell>
          <cell r="M1353" t="str">
            <v xml:space="preserve">1) CDM8001B; 2) CF01PV20;3) CM7006GS </v>
          </cell>
          <cell r="N1353" t="str">
            <v>1) 220-240VCA; 50HZ; 800W; Clase I
2) 220-240VCA; 50HZ; 1000W; Clase I
3) 220-240VCA; 50HZ; 960-1145W; Clase I</v>
          </cell>
          <cell r="O1353" t="str">
            <v>IEC 60335-1:2013 (Ed 5.1) + IEC 60335-2-15:2008 (Ed 5.2)</v>
          </cell>
          <cell r="P1353" t="str">
            <v>TR N° 18112903-1; TR N° 19042509-1</v>
          </cell>
          <cell r="Q1353" t="str">
            <v>LAMYEN UTN Santa Fe</v>
          </cell>
          <cell r="R1353" t="str">
            <v>NA</v>
          </cell>
          <cell r="S1353" t="str">
            <v>NA</v>
          </cell>
          <cell r="T1353" t="str">
            <v>NA</v>
          </cell>
          <cell r="U1353" t="str">
            <v>NA</v>
          </cell>
          <cell r="V1353">
            <v>3</v>
          </cell>
          <cell r="W1353" t="str">
            <v>3.2</v>
          </cell>
          <cell r="X1353" t="str">
            <v>Electrodomésticos de uso en la Cocina</v>
          </cell>
          <cell r="Y1353">
            <v>43600</v>
          </cell>
          <cell r="Z1353"/>
          <cell r="AA1353" t="str">
            <v>BAJA</v>
          </cell>
          <cell r="AB1353">
            <v>43987</v>
          </cell>
          <cell r="AC1353" t="str">
            <v>cambio de codificacion (CAMBIO INTERNO DE INTERTEK)</v>
          </cell>
          <cell r="AD1353" t="str">
            <v>-</v>
          </cell>
          <cell r="AE1353"/>
          <cell r="AF1353"/>
        </row>
        <row r="1354">
          <cell r="A1354" t="str">
            <v>IACSA-A28-004.1</v>
          </cell>
          <cell r="B1354" t="str">
            <v>Ares S.A.</v>
          </cell>
          <cell r="C1354" t="str">
            <v>Licencia de Marca (Sistema Nº 5)</v>
          </cell>
          <cell r="D1354" t="str">
            <v>BAJA</v>
          </cell>
          <cell r="E1354"/>
          <cell r="F1354">
            <v>30642908304</v>
          </cell>
          <cell r="G1354" t="str">
            <v>Av. San Martin 1591, Rio Ceballos, Cordoba, Argentina.</v>
          </cell>
          <cell r="H1354" t="str">
            <v>Bay Tek Games // 1077 East Gkebrook Drive, Pulaski, Wisconsin, Estados Unidos..</v>
          </cell>
          <cell r="I1354" t="str">
            <v>Bay Tek Games // 1077 East Gkebrook Drive, Pulaski, Wisconsin, Estados Unidos..</v>
          </cell>
          <cell r="J1354" t="str">
            <v>Estados Unidos.</v>
          </cell>
          <cell r="K1354" t="str">
            <v>Dispensador de premios accionado a fichas o cualquier otro medio de pago</v>
          </cell>
          <cell r="L1354" t="str">
            <v>BAYTEK GAMES Inc</v>
          </cell>
          <cell r="M1354" t="str">
            <v>Prize Hub</v>
          </cell>
          <cell r="N1354" t="str">
            <v>230Vac; 50/60Hz; 1,4A; Clase I</v>
          </cell>
          <cell r="O1354" t="str">
            <v>IEC 60335-1:2010 (Ed 3.0) + IEC 60335-2-75:2012 (Ed 5.0)</v>
          </cell>
          <cell r="P1354" t="str">
            <v>103100616MIN-001</v>
          </cell>
          <cell r="Q1354" t="str">
            <v>Intertek Testing Services NA., Inc.</v>
          </cell>
          <cell r="R1354" t="str">
            <v>Intertek Testing Services NA Inc</v>
          </cell>
          <cell r="S1354" t="str">
            <v>NA</v>
          </cell>
          <cell r="T1354">
            <v>43174</v>
          </cell>
          <cell r="U1354" t="str">
            <v>Disp 760-2017</v>
          </cell>
          <cell r="V1354">
            <v>5</v>
          </cell>
          <cell r="W1354" t="str">
            <v>5.4</v>
          </cell>
          <cell r="X1354" t="str">
            <v>Receptores / generadores / grabadores / reproductores de audio / video no profesional.</v>
          </cell>
          <cell r="Y1354">
            <v>43601</v>
          </cell>
          <cell r="Z1354"/>
          <cell r="AA1354" t="str">
            <v>BAJA</v>
          </cell>
          <cell r="AB1354">
            <v>43677</v>
          </cell>
          <cell r="AC1354" t="str">
            <v>reemplazo por revisión</v>
          </cell>
          <cell r="AD1354" t="str">
            <v>-</v>
          </cell>
          <cell r="AE1354"/>
          <cell r="AF1354"/>
        </row>
        <row r="1355">
          <cell r="A1355" t="str">
            <v>IACSA-M25-001.1</v>
          </cell>
          <cell r="B1355" t="str">
            <v>MUNDITOL S.A.I.C.E.F. e I.</v>
          </cell>
          <cell r="C1355" t="str">
            <v>Licencia de Marca (Sistema Nº 5)</v>
          </cell>
          <cell r="D1355" t="str">
            <v>BAJA</v>
          </cell>
          <cell r="E1355"/>
          <cell r="F1355">
            <v>30519336274</v>
          </cell>
          <cell r="G1355" t="str">
            <v>Honduras 3757, C.A.B.A, Argentina.</v>
          </cell>
          <cell r="H1355" t="str">
            <v>Ningbo NGP Industry Co., Ltd // No. 88, Lane 666, Jinshan Road, Investment Center Ningbo,
Zhejiang , China..</v>
          </cell>
          <cell r="I1355" t="str">
            <v>Ningbo NGP Industry Co., Ltd // No. 88, Lane 666, Jinshan Road, Investment Center Ningbo,
Zhejiang , China...</v>
          </cell>
          <cell r="J1355" t="str">
            <v>China.</v>
          </cell>
          <cell r="K1355" t="str">
            <v>Cargador de baterías de Ion-litio</v>
          </cell>
          <cell r="L1355" t="str">
            <v>SENSEI</v>
          </cell>
          <cell r="M1355" t="str">
            <v>BCH-250</v>
          </cell>
          <cell r="N1355" t="str">
            <v>Entrada: 220-240Vac; 50-60Hz; 250W
Salida: 40Vdc; 5A</v>
          </cell>
          <cell r="O1355" t="str">
            <v>IEC 60335-1: 2010 (Ed. 4.0) + IEC 60335-2-29: 2002 (Ed. 5.0) + A1:2004 + A2:2009</v>
          </cell>
          <cell r="P1355" t="str">
            <v>140701526SHA-001; 140701526SHA-001-A1</v>
          </cell>
          <cell r="Q1355" t="str">
            <v>Intertek Testing Services Shanghai</v>
          </cell>
          <cell r="R1355" t="str">
            <v>Intertek Deutschland GmbH</v>
          </cell>
          <cell r="S1355" t="str">
            <v>15SHH0042-02</v>
          </cell>
          <cell r="T1355" t="str">
            <v>NA</v>
          </cell>
          <cell r="U1355" t="str">
            <v xml:space="preserve"> DNCI N° 761-E/2017</v>
          </cell>
          <cell r="V1355">
            <v>4</v>
          </cell>
          <cell r="W1355" t="str">
            <v>4.4</v>
          </cell>
          <cell r="X1355" t="str">
            <v>Fuente de alimentación generales</v>
          </cell>
          <cell r="Y1355">
            <v>43602</v>
          </cell>
          <cell r="Z1355"/>
          <cell r="AA1355" t="str">
            <v>BAJA</v>
          </cell>
          <cell r="AB1355">
            <v>44186</v>
          </cell>
          <cell r="AC1355" t="str">
            <v>reemplazado por CSE-IACSA-M25-001.1</v>
          </cell>
          <cell r="AD1355" t="str">
            <v>-</v>
          </cell>
          <cell r="AE1355"/>
          <cell r="AF1355"/>
        </row>
        <row r="1356">
          <cell r="A1356" t="str">
            <v>IACSA-A28-005.2</v>
          </cell>
          <cell r="B1356" t="str">
            <v>Ares S.A.</v>
          </cell>
          <cell r="C1356" t="str">
            <v>Licencia de Marca (Sistema Nº 5)</v>
          </cell>
          <cell r="D1356" t="str">
            <v>BAJA</v>
          </cell>
          <cell r="E1356"/>
          <cell r="F1356">
            <v>30642908304</v>
          </cell>
          <cell r="G1356" t="str">
            <v>Av. San Martin 1591, Rio Ceballos, Cordoba, Argentina.</v>
          </cell>
          <cell r="H1356" t="str">
            <v>Bay Tek Games Inc. // 1077 East Gkebrook Drive, Pulaski, Wisconsin, Estados Unidos..</v>
          </cell>
          <cell r="I1356" t="str">
            <v>Bay Tek Games Inc. // 1077 East Gkebrook Drive, Pulaski, Wisconsin, Estados Unidos..</v>
          </cell>
          <cell r="J1356" t="str">
            <v>Estados Unidos.</v>
          </cell>
          <cell r="K1356" t="str">
            <v>Juegos accionados a fichas o cualquier otro medio de pago</v>
          </cell>
          <cell r="L1356" t="str">
            <v>BAYTEK GAMES Inc</v>
          </cell>
          <cell r="M1356" t="str">
            <v>Piano Keys</v>
          </cell>
          <cell r="N1356" t="str">
            <v>230Vac; 50Hz; 1,8A; Clase I</v>
          </cell>
          <cell r="O1356" t="str">
            <v>IEC 60335-1:2010 (Ed 5.0) + A1: 2013 + IEC 60335-2-82:2002 (Ed 2.0) + A1:2008</v>
          </cell>
          <cell r="P1356" t="str">
            <v>103769010MIN-002</v>
          </cell>
          <cell r="Q1356" t="str">
            <v>Intertek Testing Services NA., Inc.</v>
          </cell>
          <cell r="R1356" t="str">
            <v>Intertek Testing Services NA Inc</v>
          </cell>
          <cell r="S1356" t="str">
            <v>103769010MIN-002</v>
          </cell>
          <cell r="T1356">
            <v>43573</v>
          </cell>
          <cell r="U1356" t="str">
            <v>Disp 760-2017</v>
          </cell>
          <cell r="V1356">
            <v>5</v>
          </cell>
          <cell r="W1356" t="str">
            <v>5.3</v>
          </cell>
          <cell r="X1356" t="str">
            <v>Consolas de juego/ mesas de juego.</v>
          </cell>
          <cell r="Y1356">
            <v>43608</v>
          </cell>
          <cell r="Z1356"/>
          <cell r="AA1356">
            <v>44175</v>
          </cell>
          <cell r="AB1356"/>
          <cell r="AC1356"/>
          <cell r="AD1356">
            <v>-1737</v>
          </cell>
          <cell r="AE1356"/>
          <cell r="AF1356"/>
        </row>
        <row r="1357">
          <cell r="A1357" t="str">
            <v>IACSA-I22-001.1R1</v>
          </cell>
          <cell r="B1357" t="str">
            <v>IMBERA ARGENTINA S.A.</v>
          </cell>
          <cell r="C1357" t="str">
            <v>Licencia de Marca (Sistema Nº 5)</v>
          </cell>
          <cell r="D1357" t="str">
            <v>BAJA</v>
          </cell>
          <cell r="E1357"/>
          <cell r="F1357">
            <v>30715891294</v>
          </cell>
          <cell r="G1357" t="str">
            <v>Marcelo T. de Alvear 684; primer piso; C.A.B.A.; Argentina.</v>
          </cell>
          <cell r="H1357" t="str">
            <v>Imbera S.A. de C.V. // Carretera México. Tequisquiapan KM 3.2 Zona Industrial, San Juan del Río, Querétaro, 76803, México.</v>
          </cell>
          <cell r="I1357" t="str">
            <v>Imbera, S.A. de C.V. // Carretera México.‐Tequisquiapan km 3.2, Zona Industrial, San Juan del Río, Querétaro, 76803 Mexico.</v>
          </cell>
          <cell r="J1357" t="str">
            <v>México.</v>
          </cell>
          <cell r="K1357" t="str">
            <v>Heladera comercial tipo vitrina vertical</v>
          </cell>
          <cell r="L1357" t="str">
            <v>IMBERA</v>
          </cell>
          <cell r="M1357" t="str">
            <v>1)VR08 C BMAD R2 220/50	            6)VRD37 C BMAD R2 SD 220/50
2)VR09 C BMAD R2 PP 220V	          7)G319 C BMAD R2 220/50
3)VR10 C BMAD R2 220/50	             8)G326 C BMAD R2 220/50
4)VRD12 C BMAD R2 220/50	          9)G342 C BMAD R2 2PC 220/50
5)VR17 C BMAD R2 220/50	            10)G342 C BMAD R2 3PC 220/50</v>
          </cell>
          <cell r="N1357" t="str">
            <v>220V~; 50Hz; Gas refrigerante R290; Aislante Ciclopentano; 3) 1,2A; 49g; 4) 1,3A; 57g; 1) 1,7A; 40g; 2) 2,0A; 43g; 5) 2,5A; 60g; 7) 2,7A; 60g; 6) 3,5A; 100g; 8) 3,7A; 65g; 9)10) 4,1A; 95g.</v>
          </cell>
          <cell r="O1357" t="str">
            <v>60335‐1:2010 (Ed. 5.0) + A1:2013 + IEC60335‐2‐89:2010 (Ed. 2.0) + A1:2012 + A2:2015</v>
          </cell>
          <cell r="P1357" t="str">
            <v>102912817MEX‐001+A1+A2+A3+A4+A5+A6+A7+A8+A9</v>
          </cell>
          <cell r="Q1357" t="str">
            <v>Intertek Testing Services ‐ Mexico</v>
          </cell>
          <cell r="R1357" t="str">
            <v>Intertek Testing Services NA Inc.</v>
          </cell>
          <cell r="S1357" t="str">
            <v>102912817MEX‐001</v>
          </cell>
          <cell r="T1357">
            <v>43371</v>
          </cell>
          <cell r="U1357" t="str">
            <v>Disp 760-2017</v>
          </cell>
          <cell r="V1357">
            <v>3</v>
          </cell>
          <cell r="W1357" t="str">
            <v>3.3</v>
          </cell>
          <cell r="X1357" t="str">
            <v xml:space="preserve">Heladeras/freezers </v>
          </cell>
          <cell r="Y1357">
            <v>43608</v>
          </cell>
          <cell r="Z1357"/>
          <cell r="AA1357" t="str">
            <v>BAJA</v>
          </cell>
          <cell r="AB1357">
            <v>43775</v>
          </cell>
          <cell r="AC1357" t="str">
            <v xml:space="preserve">Agregado de modelos
</v>
          </cell>
          <cell r="AD1357" t="str">
            <v>-</v>
          </cell>
          <cell r="AE1357"/>
          <cell r="AF1357"/>
        </row>
        <row r="1358">
          <cell r="A1358" t="str">
            <v>CSE-IACSA-M24-004.1</v>
          </cell>
          <cell r="B1358" t="str">
            <v>Mercado Libre S.R.L.</v>
          </cell>
          <cell r="C1358" t="str">
            <v>Licencia de Marca (Sistema Nº 5)</v>
          </cell>
          <cell r="D1358" t="str">
            <v>BAJA</v>
          </cell>
          <cell r="E1358"/>
          <cell r="F1358">
            <v>30703088534</v>
          </cell>
          <cell r="G1358" t="str">
            <v>Av. Caseros 3039, Piso 2, CABA, Argentina</v>
          </cell>
          <cell r="H1358" t="str">
            <v>Zhejiang Anlu Cleaning Machinery Co., Ltd. // 899# Jinqing West Avenue, Jinqing, Luqiao Area, Taizhou, ZHejiang,
Province, PRC.</v>
          </cell>
          <cell r="I1358" t="str">
            <v>Zhejiang Anlu Cleaning Machinery Co., Ltd. // 899# Jinqing West Avenue, Jinqing, Luqiao Area, Taizhou, ZHejiang,
Province, PRC.</v>
          </cell>
          <cell r="J1358" t="str">
            <v>China.</v>
          </cell>
          <cell r="K1358" t="str">
            <v>Hidrolavadora</v>
          </cell>
          <cell r="L1358" t="str">
            <v>Klatter</v>
          </cell>
          <cell r="M1358" t="str">
            <v>ABW-VBR-70P(B)</v>
          </cell>
          <cell r="N1358" t="str">
            <v>220V~, 50Hz, 1400W, IPX5,  Clase II</v>
          </cell>
          <cell r="O1358" t="str">
            <v>IEC 60335-1: 2016 (Ed. 5.2) + IEC 60335-2-79: 2012 (Ed. 3.0)</v>
          </cell>
          <cell r="P1358" t="str">
            <v>IE N°: 56401-2052-90523.</v>
          </cell>
          <cell r="Q1358" t="str">
            <v>SHITSUKE S.R.L.</v>
          </cell>
          <cell r="R1358" t="str">
            <v>NA</v>
          </cell>
          <cell r="S1358" t="str">
            <v>NA</v>
          </cell>
          <cell r="T1358" t="str">
            <v>NA</v>
          </cell>
          <cell r="U1358" t="str">
            <v>NA</v>
          </cell>
          <cell r="V1358">
            <v>6</v>
          </cell>
          <cell r="W1358" t="str">
            <v>6.1</v>
          </cell>
          <cell r="X1358" t="str">
            <v xml:space="preserve">Herramientas de mano eléctricas </v>
          </cell>
          <cell r="Y1358">
            <v>43608</v>
          </cell>
          <cell r="Z1358"/>
          <cell r="AA1358">
            <v>44992</v>
          </cell>
          <cell r="AB1358">
            <v>45084</v>
          </cell>
          <cell r="AC1358" t="str">
            <v>NO CUMPLIO CON LOS PLAZOS DE VIGILANCIA</v>
          </cell>
          <cell r="AD1358">
            <v>-920</v>
          </cell>
          <cell r="AE1358"/>
          <cell r="AF1358"/>
        </row>
        <row r="1359">
          <cell r="A1359" t="str">
            <v>IACSA-N25-001.4</v>
          </cell>
          <cell r="B1359" t="str">
            <v>Nordenwagen S.A.</v>
          </cell>
          <cell r="C1359" t="str">
            <v>Licencia de Marca (Sistema Nº 5)</v>
          </cell>
          <cell r="D1359" t="str">
            <v>BAJA</v>
          </cell>
          <cell r="E1359"/>
          <cell r="F1359">
            <v>30649201532</v>
          </cell>
          <cell r="G1359" t="str">
            <v>Carlos F. Melo 689, B1638CHA, Vicente Lopez, Buenos Aires,Argentina.</v>
          </cell>
          <cell r="H1359" t="str">
            <v>Aptiv Services Deutschland GmbH // Am Technologiepark 1, 42119 Wuppertal, Alemania.</v>
          </cell>
          <cell r="I1359" t="str">
            <v>Aptiv Connection Systems Hungary Kft // Buzavirag u. 13, 2800 Tatabanya, Hungary.</v>
          </cell>
          <cell r="J1359" t="str">
            <v>Hungría.</v>
          </cell>
          <cell r="K1359" t="str">
            <v>Dispositivo de control y protección sobre el cableado de alimentación para carga de vehiculos electricos (IC-CPD)</v>
          </cell>
          <cell r="L1359" t="str">
            <v>Porsche</v>
          </cell>
          <cell r="M1359" t="str">
            <v>1) 9Y0.971.675.AK (Type 2 IEC)
2) 9Y0.971.675.AN (Type 2 IEC)</v>
          </cell>
          <cell r="N1359" t="str">
            <v>100-240Vca; 50/60 Hz; 
1) 3,6 kW; 1 x 16A; Imax 16A;
2) 7,2 kW; 1 x 32A; Imax 32A;</v>
          </cell>
          <cell r="O1359" t="str">
            <v>IEC 62752:2016 (Ed. 1.0)</v>
          </cell>
          <cell r="P1359" t="str">
            <v>2232254KAU-008</v>
          </cell>
          <cell r="Q1359" t="str">
            <v>Intertek Deutschland GmbH</v>
          </cell>
          <cell r="R1359" t="str">
            <v>Intertek Semko AB</v>
          </cell>
          <cell r="S1359" t="str">
            <v>SE-91303M1</v>
          </cell>
          <cell r="T1359">
            <v>43342</v>
          </cell>
          <cell r="U1359" t="str">
            <v>disp. 913-E/2017</v>
          </cell>
          <cell r="V1359">
            <v>1</v>
          </cell>
          <cell r="W1359" t="str">
            <v>1.5</v>
          </cell>
          <cell r="X1359" t="str">
            <v xml:space="preserve">Dispositivos de protección y maniobra </v>
          </cell>
          <cell r="Y1359">
            <v>43608</v>
          </cell>
          <cell r="Z1359"/>
          <cell r="AA1359" t="str">
            <v>BAJA</v>
          </cell>
          <cell r="AB1359">
            <v>44067</v>
          </cell>
          <cell r="AC1359" t="str">
            <v xml:space="preserve">Cambios Constructivos </v>
          </cell>
          <cell r="AD1359" t="str">
            <v>-</v>
          </cell>
          <cell r="AE1359"/>
          <cell r="AF1359"/>
        </row>
        <row r="1360">
          <cell r="A1360" t="str">
            <v>IACSA-N25-001.5</v>
          </cell>
          <cell r="B1360" t="str">
            <v>Nordenwagen S.A.</v>
          </cell>
          <cell r="C1360" t="str">
            <v>Licencia de Marca (Sistema Nº 5)</v>
          </cell>
          <cell r="D1360" t="str">
            <v>BAJA</v>
          </cell>
          <cell r="E1360"/>
          <cell r="F1360">
            <v>30649201532</v>
          </cell>
          <cell r="G1360" t="str">
            <v>Carlos F. Melo 689, B1638CHA, Vicente Lopez, Buenos Aires,Argentina.</v>
          </cell>
          <cell r="H1360" t="str">
            <v>Aptiv Services Deutschland GmbH // Am Technologiepark 1, 42119 Wuppertal, Alemania.</v>
          </cell>
          <cell r="I1360" t="str">
            <v>Aptiv Connection Systems Hungary Kft // Buzavirag u. 13, 2800 Tatabanya, Hungary.</v>
          </cell>
          <cell r="J1360" t="str">
            <v>Hungría.</v>
          </cell>
          <cell r="K1360" t="str">
            <v>Dispositivo de control y protección sobre el cableado de alimentación para carga de vehiculos electricos (IC-CPD)</v>
          </cell>
          <cell r="L1360" t="str">
            <v>Porsche</v>
          </cell>
          <cell r="M1360" t="str">
            <v>9Y0.971.675.AP (Type 2 IEC 2x16A)</v>
          </cell>
          <cell r="N1360" t="str">
            <v>100–240 Vca; 50/60 Hz; 2 fases; 7,2 kW; Imax 16A (2 x 16A)</v>
          </cell>
          <cell r="O1360" t="str">
            <v>IEC 62752:2016 (Ed. 1.0)</v>
          </cell>
          <cell r="P1360" t="str">
            <v>2232254KAU-008</v>
          </cell>
          <cell r="Q1360" t="str">
            <v>Intertek Deutschland GmbH</v>
          </cell>
          <cell r="R1360" t="str">
            <v>Intertek Semko AB</v>
          </cell>
          <cell r="S1360" t="str">
            <v>SE-91303M1</v>
          </cell>
          <cell r="T1360">
            <v>43342</v>
          </cell>
          <cell r="U1360" t="str">
            <v>disp. 913-E/2017</v>
          </cell>
          <cell r="V1360">
            <v>1</v>
          </cell>
          <cell r="W1360" t="str">
            <v>1.5</v>
          </cell>
          <cell r="X1360" t="str">
            <v xml:space="preserve">Dispositivos de protección y maniobra </v>
          </cell>
          <cell r="Y1360">
            <v>43608</v>
          </cell>
          <cell r="Z1360"/>
          <cell r="AA1360" t="str">
            <v>BAJA</v>
          </cell>
          <cell r="AB1360">
            <v>44067</v>
          </cell>
          <cell r="AC1360" t="str">
            <v xml:space="preserve">Cambios Constructivos </v>
          </cell>
          <cell r="AD1360" t="str">
            <v>-</v>
          </cell>
          <cell r="AE1360"/>
          <cell r="AF1360"/>
        </row>
        <row r="1361">
          <cell r="A1361" t="str">
            <v>IACSA-N25-001.6</v>
          </cell>
          <cell r="B1361" t="str">
            <v>Nordenwagen S.A.</v>
          </cell>
          <cell r="C1361" t="str">
            <v>Licencia de Marca (Sistema Nº 5)</v>
          </cell>
          <cell r="D1361" t="str">
            <v>BAJA</v>
          </cell>
          <cell r="E1361"/>
          <cell r="F1361">
            <v>30649201532</v>
          </cell>
          <cell r="G1361" t="str">
            <v>Carlos F. Melo 689, B1638CHA, Vicente Lopez, Buenos Aires,Argentina.</v>
          </cell>
          <cell r="H1361" t="str">
            <v>Aptiv Services Deutschland GmbH // Am Technologiepark 1, 42119 Wuppertal, Alemania.</v>
          </cell>
          <cell r="I1361" t="str">
            <v>Aptiv Connection Systems Hungary Kft // Buzavirag u. 13, 2800 Tatabanya, Hungary.</v>
          </cell>
          <cell r="J1361" t="str">
            <v>Hungría.</v>
          </cell>
          <cell r="K1361" t="str">
            <v>Dispositivo de control y protección sobre el cableado de alimentación para carga de vehiculos electricos (IC-CPD)</v>
          </cell>
          <cell r="L1361" t="str">
            <v>Porsche</v>
          </cell>
          <cell r="M1361" t="str">
            <v xml:space="preserve">9Y0.97L675.AS (Type 2 IEC 3x16A) </v>
          </cell>
          <cell r="N1361" t="str">
            <v>100–240 Vca / 400 Vca; 50/60 Hz; 3 fases; 11 kW; Imax 16 A (3x16A)</v>
          </cell>
          <cell r="O1361" t="str">
            <v>IEC 62752:2016 (Ed. 1.0)</v>
          </cell>
          <cell r="P1361" t="str">
            <v>2232254KAU-008</v>
          </cell>
          <cell r="Q1361" t="str">
            <v>Intertek Deutschland GmbH</v>
          </cell>
          <cell r="R1361" t="str">
            <v>Intertek Semko AB</v>
          </cell>
          <cell r="S1361" t="str">
            <v>SE-91303M1</v>
          </cell>
          <cell r="T1361">
            <v>43342</v>
          </cell>
          <cell r="U1361" t="str">
            <v>disp. 913-E/2017</v>
          </cell>
          <cell r="V1361">
            <v>1</v>
          </cell>
          <cell r="W1361" t="str">
            <v>1.5</v>
          </cell>
          <cell r="X1361" t="str">
            <v xml:space="preserve">Dispositivos de protección y maniobra </v>
          </cell>
          <cell r="Y1361">
            <v>43608</v>
          </cell>
          <cell r="Z1361"/>
          <cell r="AA1361" t="str">
            <v>BAJA</v>
          </cell>
          <cell r="AB1361">
            <v>44067</v>
          </cell>
          <cell r="AC1361" t="str">
            <v xml:space="preserve">Cambios Constructivos </v>
          </cell>
          <cell r="AD1361" t="str">
            <v>-</v>
          </cell>
          <cell r="AE1361"/>
          <cell r="AF1361"/>
        </row>
        <row r="1362">
          <cell r="A1362" t="str">
            <v>IACSA-V8-001.1</v>
          </cell>
          <cell r="B1362" t="str">
            <v>Volkswagen Argentina S.A.</v>
          </cell>
          <cell r="C1362" t="str">
            <v>Licencia de Marca (Sistema Nº 5)</v>
          </cell>
          <cell r="D1362" t="str">
            <v>BAJA</v>
          </cell>
          <cell r="E1362"/>
          <cell r="F1362">
            <v>30504018845</v>
          </cell>
          <cell r="G1362" t="str">
            <v xml:space="preserve">Av. De las Industrias 3101, Gral. Pacheco, Buenos Aires, Argentina. </v>
          </cell>
          <cell r="H1362" t="str">
            <v>Aptiv Services Deutschland GmbH // Am Technologiepark 1, 42119 Wuppertal, Alemania.</v>
          </cell>
          <cell r="I1362" t="str">
            <v>Aptiv Connection Systems Hungary Kft // Buzavirag u. 13, 2800 Tatabanya, Hungary.</v>
          </cell>
          <cell r="J1362" t="str">
            <v>Hungría.</v>
          </cell>
          <cell r="K1362" t="str">
            <v>Dispositivo de control y protección sobre el cableado de alimentación para carga de vehiculos electricos (IC-CPD)</v>
          </cell>
          <cell r="L1362" t="str">
            <v>Audi</v>
          </cell>
          <cell r="M1362" t="str">
            <v>1) 8V4.971.675.AK (Type 2 IEC)
2) 8V4.971.675.AN (Type 2 IEC)</v>
          </cell>
          <cell r="N1362" t="str">
            <v>100-240Vca; 50/60 Hz; 
1) 3,6 kW; 1 x 16A; Imax 16A;
2) 7,2 kW; 1 x 32A; Imax 32A;</v>
          </cell>
          <cell r="O1362" t="str">
            <v>IEC 62752:2016 (Ed. 1.0)</v>
          </cell>
          <cell r="P1362" t="str">
            <v>2232254KAU-008</v>
          </cell>
          <cell r="Q1362" t="str">
            <v>Intertek Deutschland GmbH</v>
          </cell>
          <cell r="R1362" t="str">
            <v>Intertek Semko AB</v>
          </cell>
          <cell r="S1362" t="str">
            <v>SE-91303M1</v>
          </cell>
          <cell r="T1362">
            <v>43342</v>
          </cell>
          <cell r="U1362" t="str">
            <v>disp. 913-E/2017</v>
          </cell>
          <cell r="V1362">
            <v>1</v>
          </cell>
          <cell r="W1362" t="str">
            <v>1.5</v>
          </cell>
          <cell r="X1362" t="str">
            <v xml:space="preserve">Dispositivos de protección y maniobra </v>
          </cell>
          <cell r="Y1362">
            <v>43608</v>
          </cell>
          <cell r="Z1362"/>
          <cell r="AA1362" t="str">
            <v>BAJA</v>
          </cell>
          <cell r="AB1362">
            <v>44067</v>
          </cell>
          <cell r="AC1362" t="str">
            <v xml:space="preserve">Cambios Constructivos </v>
          </cell>
          <cell r="AD1362" t="str">
            <v>-</v>
          </cell>
          <cell r="AE1362"/>
          <cell r="AF1362"/>
        </row>
        <row r="1363">
          <cell r="A1363" t="str">
            <v>IACSA-V8-001.2</v>
          </cell>
          <cell r="B1363" t="str">
            <v>Volkswagen Argentina S.A.</v>
          </cell>
          <cell r="C1363" t="str">
            <v>Licencia de Marca (Sistema Nº 5)</v>
          </cell>
          <cell r="D1363" t="str">
            <v>BAJA</v>
          </cell>
          <cell r="E1363"/>
          <cell r="F1363">
            <v>30504018845</v>
          </cell>
          <cell r="G1363" t="str">
            <v xml:space="preserve">Av. De las Industrias 3101, Gral. Pacheco, Buenos Aires, Argentina. </v>
          </cell>
          <cell r="H1363" t="str">
            <v>Aptiv Services Deutschland GmbH // Am Technologiepark 1, 42119 Wuppertal, Alemania.</v>
          </cell>
          <cell r="I1363" t="str">
            <v>Aptiv Connection Systems Hungary Kft // Buzavirag u. 13, 2800 Tatabanya, Hungary.</v>
          </cell>
          <cell r="J1363" t="str">
            <v>Hungría.</v>
          </cell>
          <cell r="K1363" t="str">
            <v>Dispositivo de control y protección sobre el cableado de alimentación para carga de vehiculos electricos (IC-CPD)</v>
          </cell>
          <cell r="L1363" t="str">
            <v>Audi</v>
          </cell>
          <cell r="M1363" t="str">
            <v>8V4.971.675.AP (Type 2 IEC 2x16A)</v>
          </cell>
          <cell r="N1363" t="str">
            <v>100–240 Vca; 50/60 Hz; 2 fases; 7,2 kW; Imax 16A (2 x 16A)</v>
          </cell>
          <cell r="O1363" t="str">
            <v>IEC 62752:2016 (Ed. 1.0)</v>
          </cell>
          <cell r="P1363" t="str">
            <v>2232254KAU-008</v>
          </cell>
          <cell r="Q1363" t="str">
            <v>Intertek Deutschland GmbH</v>
          </cell>
          <cell r="R1363" t="str">
            <v>Intertek Semko AB</v>
          </cell>
          <cell r="S1363" t="str">
            <v>SE-91303M1</v>
          </cell>
          <cell r="T1363">
            <v>43342</v>
          </cell>
          <cell r="U1363" t="str">
            <v>disp. 913-E/2017</v>
          </cell>
          <cell r="V1363">
            <v>1</v>
          </cell>
          <cell r="W1363" t="str">
            <v>1.5</v>
          </cell>
          <cell r="X1363" t="str">
            <v xml:space="preserve">Dispositivos de protección y maniobra </v>
          </cell>
          <cell r="Y1363">
            <v>43608</v>
          </cell>
          <cell r="Z1363"/>
          <cell r="AA1363" t="str">
            <v>BAJA</v>
          </cell>
          <cell r="AB1363">
            <v>44067</v>
          </cell>
          <cell r="AC1363" t="str">
            <v xml:space="preserve">Cambios Constructivos </v>
          </cell>
          <cell r="AD1363" t="str">
            <v>-</v>
          </cell>
          <cell r="AE1363"/>
          <cell r="AF1363"/>
        </row>
        <row r="1364">
          <cell r="A1364" t="str">
            <v>IACSA-V8-001.3</v>
          </cell>
          <cell r="B1364" t="str">
            <v>Volkswagen Argentina S.A.</v>
          </cell>
          <cell r="C1364" t="str">
            <v>Licencia de Marca (Sistema Nº 5)</v>
          </cell>
          <cell r="D1364" t="str">
            <v>BAJA</v>
          </cell>
          <cell r="E1364"/>
          <cell r="F1364">
            <v>30504018845</v>
          </cell>
          <cell r="G1364" t="str">
            <v xml:space="preserve">Av. De las Industrias 3101, Gral. Pacheco, Buenos Aires, Argentina. </v>
          </cell>
          <cell r="H1364" t="str">
            <v>Aptiv Services Deutschland GmbH // Am Technologiepark 1, 42119 Wuppertal, Alemania.</v>
          </cell>
          <cell r="I1364" t="str">
            <v>Aptiv Connection Systems Hungary Kft // Buzavirag u. 13, 2800 Tatabanya, Hungary.</v>
          </cell>
          <cell r="J1364" t="str">
            <v>Hungría.</v>
          </cell>
          <cell r="K1364" t="str">
            <v>Dispositivo de control y protección sobre el cableado de alimentación para carga de vehiculos electricos (IC-CPD)</v>
          </cell>
          <cell r="L1364" t="str">
            <v>Audi</v>
          </cell>
          <cell r="M1364" t="str">
            <v xml:space="preserve">8V4.97L675.AS (Type 2 IEC 3x16A) </v>
          </cell>
          <cell r="N1364" t="str">
            <v>100–240 Vca / 400 Vca; 50/60 Hz; 3 fases; 11 kW; Imax 16 A (3x16A)</v>
          </cell>
          <cell r="O1364" t="str">
            <v>IEC 62752:2016 (Ed. 1.0)</v>
          </cell>
          <cell r="P1364" t="str">
            <v>2232254KAU-008</v>
          </cell>
          <cell r="Q1364" t="str">
            <v>Intertek Deutschland GmbH</v>
          </cell>
          <cell r="R1364" t="str">
            <v>Intertek Semko AB</v>
          </cell>
          <cell r="S1364" t="str">
            <v>SE-91303M1</v>
          </cell>
          <cell r="T1364">
            <v>43342</v>
          </cell>
          <cell r="U1364" t="str">
            <v>disp. 913-E/2017</v>
          </cell>
          <cell r="V1364">
            <v>1</v>
          </cell>
          <cell r="W1364" t="str">
            <v>1.5</v>
          </cell>
          <cell r="X1364" t="str">
            <v xml:space="preserve">Dispositivos de protección y maniobra </v>
          </cell>
          <cell r="Y1364">
            <v>43608</v>
          </cell>
          <cell r="Z1364"/>
          <cell r="AA1364" t="str">
            <v>BAJA</v>
          </cell>
          <cell r="AB1364">
            <v>44067</v>
          </cell>
          <cell r="AC1364" t="str">
            <v xml:space="preserve">Cambios Constructivos </v>
          </cell>
          <cell r="AD1364" t="str">
            <v>-</v>
          </cell>
          <cell r="AE1364"/>
          <cell r="AF1364"/>
        </row>
        <row r="1365">
          <cell r="A1365" t="str">
            <v>IACSA-M26-001.1</v>
          </cell>
          <cell r="B1365" t="str">
            <v>MEDIC S.A.</v>
          </cell>
          <cell r="C1365" t="str">
            <v>Licencia de Marca (Sistema Nº 5)</v>
          </cell>
          <cell r="D1365" t="str">
            <v>BAJA</v>
          </cell>
          <cell r="E1365"/>
          <cell r="F1365">
            <v>30589519236</v>
          </cell>
          <cell r="G1365" t="str">
            <v>Uruguay 775, 7° A, Capital Federal, Argentina.</v>
          </cell>
          <cell r="H1365" t="str">
            <v>Canfield Scientific Inc.</v>
          </cell>
          <cell r="I1365" t="str">
            <v>Canfield Scientific Inc. // 4 Wood Hollow Road, Parsippant, NJ 07054, United States of America.</v>
          </cell>
          <cell r="J1365" t="str">
            <v>U.S.A.</v>
          </cell>
          <cell r="K1365" t="str">
            <v>Cámara Móvil</v>
          </cell>
          <cell r="L1365" t="str">
            <v>Canfield Scientific, Inc.</v>
          </cell>
          <cell r="M1365" t="str">
            <v>51965; 51970; 51966; 51971; 51967; 51972; 51958; 51973; 51974; 51975; 51796; 51977.</v>
          </cell>
          <cell r="N1365" t="str">
            <v>120/230Vac; 60/50Hz; 10A.</v>
          </cell>
          <cell r="O1365" t="str">
            <v>IEC 62368-1:2014 (Ed. 2.0)</v>
          </cell>
          <cell r="P1365" t="str">
            <v>103643473BOX-012</v>
          </cell>
          <cell r="Q1365" t="str">
            <v>Intertek Testing Services NA, Inc.</v>
          </cell>
          <cell r="R1365" t="str">
            <v>Intertek Testing Services NA, Inc.</v>
          </cell>
          <cell r="S1365" t="str">
            <v>US/7706/ITS</v>
          </cell>
          <cell r="T1365">
            <v>43565</v>
          </cell>
          <cell r="U1365" t="str">
            <v>DNCI N° 760-E/2017</v>
          </cell>
          <cell r="V1365">
            <v>5</v>
          </cell>
          <cell r="W1365" t="str">
            <v>5.8</v>
          </cell>
          <cell r="X1365" t="str">
            <v>Equipamiento de tecnología de la información y comunicación</v>
          </cell>
          <cell r="Y1365">
            <v>43609</v>
          </cell>
          <cell r="Z1365"/>
          <cell r="AA1365" t="str">
            <v>BAJA</v>
          </cell>
          <cell r="AB1365">
            <v>44089</v>
          </cell>
          <cell r="AC1365" t="str">
            <v>No se renovó el certificado</v>
          </cell>
          <cell r="AD1365" t="str">
            <v>-</v>
          </cell>
          <cell r="AE1365"/>
          <cell r="AF1365"/>
        </row>
        <row r="1366">
          <cell r="A1366" t="str">
            <v>IACSA-S45-003.1</v>
          </cell>
          <cell r="B1366" t="str">
            <v>SIGNIFY ARGENTINA S.A.</v>
          </cell>
          <cell r="C1366" t="str">
            <v>Licencia de Marca (Sistema Nº 5)</v>
          </cell>
          <cell r="D1366" t="str">
            <v>BAJA</v>
          </cell>
          <cell r="E1366"/>
          <cell r="F1366">
            <v>33714924619</v>
          </cell>
          <cell r="G1366" t="str">
            <v>Nicolas Repetto; N° 3656; Piso 4; Olivos; Buenos Aires; Argentina.</v>
          </cell>
          <cell r="H1366" t="str">
            <v>Honor Tone Ltd.</v>
          </cell>
          <cell r="I1366" t="str">
            <v>Honor Tone Ltd. // BLK 9; Tung Mun Industrial Zone; Dan Shui; Hui Yang; Hui Zhou; Guangdong Province; China..</v>
          </cell>
          <cell r="J1366" t="str">
            <v>China.</v>
          </cell>
          <cell r="K1366" t="str">
            <v>Lampara de LED</v>
          </cell>
          <cell r="L1366" t="str">
            <v>PHILIPS</v>
          </cell>
          <cell r="M1366" t="str">
            <v>A) 9290012573A; B) 9290012573B</v>
          </cell>
          <cell r="N1366" t="str">
            <v>220–240Vac; 50/60Hz; E27; A) 9.5W; 65mA; B) 9W; 60mA</v>
          </cell>
          <cell r="O1366" t="str">
            <v>IEC 62560: 2011 (Ed. 1.0) + AMD1:2015</v>
          </cell>
          <cell r="P1366" t="str">
            <v>JGV-02-18-3883; JGV-04-18-0263 (Solo cláusulas 5; 6; 7; 8; 9; 11; 12)</v>
          </cell>
          <cell r="Q1366" t="str">
            <v>LENOR S.R.L.</v>
          </cell>
          <cell r="R1366" t="str">
            <v>NA</v>
          </cell>
          <cell r="S1366" t="str">
            <v>NA</v>
          </cell>
          <cell r="T1366" t="str">
            <v>NA</v>
          </cell>
          <cell r="U1366" t="str">
            <v>NA</v>
          </cell>
          <cell r="V1366">
            <v>2</v>
          </cell>
          <cell r="W1366" t="str">
            <v>2.3</v>
          </cell>
          <cell r="X1366" t="str">
            <v>Lámparas</v>
          </cell>
          <cell r="Y1366">
            <v>43612</v>
          </cell>
          <cell r="Z1366"/>
          <cell r="AA1366" t="str">
            <v>BAJA</v>
          </cell>
          <cell r="AB1366">
            <v>43763</v>
          </cell>
          <cell r="AC1366" t="str">
            <v>REVISION CONSTRUCTIVA POR AGREGADO DE MODELO</v>
          </cell>
          <cell r="AD1366" t="str">
            <v>-</v>
          </cell>
          <cell r="AE1366"/>
          <cell r="AF1366"/>
        </row>
        <row r="1367">
          <cell r="A1367" t="str">
            <v>IACSA-X3-001.1</v>
          </cell>
          <cell r="B1367" t="str">
            <v xml:space="preserve">XEROX Argentina I.C.S.A.				</v>
          </cell>
          <cell r="C1367" t="str">
            <v>Licencia de Marca (Sistema Nº 5)</v>
          </cell>
          <cell r="D1367" t="str">
            <v>BAJA</v>
          </cell>
          <cell r="E1367"/>
          <cell r="F1367">
            <v>30541682372</v>
          </cell>
          <cell r="G1367" t="str">
            <v>Cazadores de Coquimbo 2841, Munro, Buenos Aires, Argentina.</v>
          </cell>
          <cell r="H1367" t="str">
            <v>Fuji Xerox Co., Ltd.// 9-7-3- Akasaka, Minato- Ku, Tokio 107-0052, Japon</v>
          </cell>
          <cell r="I1367" t="str">
            <v>Fuji Xerox Hai Phong Co., Ltd.// Lot No. IN1-1 and IN1-3, VSIP Hai Phong Township, Industrial and Service Park, Thuy Nguyen District, Dinh Vu-Cat Hai Economic Zone, Hai Phong City, Vietnam.</v>
          </cell>
          <cell r="J1367" t="str">
            <v>Vietnam.</v>
          </cell>
          <cell r="K1367" t="str">
            <v>Impresora Color</v>
          </cell>
          <cell r="L1367" t="str">
            <v xml:space="preserve">XEROX  </v>
          </cell>
          <cell r="M1367" t="str">
            <v>PHASER 6510</v>
          </cell>
          <cell r="N1367" t="str">
            <v>220-240V~, 6A, 50/60Hz, Clase I</v>
          </cell>
          <cell r="O1367" t="str">
            <v>IEC 60950-1:2005 (Ed.2.0) + A1:2009 + A2:2013</v>
          </cell>
          <cell r="P1367" t="str">
            <v>N° 15100101JYK-S01</v>
          </cell>
          <cell r="Q1367" t="str">
            <v>Intertek Japan K.K.</v>
          </cell>
          <cell r="R1367" t="str">
            <v>Intertek SEMKO AB</v>
          </cell>
          <cell r="S1367" t="str">
            <v>SE-82452</v>
          </cell>
          <cell r="T1367">
            <v>42438</v>
          </cell>
          <cell r="U1367" t="str">
            <v>DNCI N° 913-E/2017.</v>
          </cell>
          <cell r="V1367">
            <v>5</v>
          </cell>
          <cell r="W1367" t="str">
            <v>5.7</v>
          </cell>
          <cell r="X1367" t="str">
            <v>impresoras / escáner</v>
          </cell>
          <cell r="Y1367">
            <v>43612</v>
          </cell>
          <cell r="Z1367"/>
          <cell r="AA1367" t="str">
            <v>BAJA</v>
          </cell>
          <cell r="AB1367">
            <v>44166</v>
          </cell>
          <cell r="AC1367" t="str">
            <v>CAMBIO EN LA CODIFICACION INTERNA</v>
          </cell>
          <cell r="AD1367" t="str">
            <v>-</v>
          </cell>
          <cell r="AE1367"/>
          <cell r="AF1367"/>
        </row>
        <row r="1368">
          <cell r="A1368" t="str">
            <v>IACSA-B23-001.1</v>
          </cell>
          <cell r="B1368" t="str">
            <v>BACO DE LOS ANDES S.A.</v>
          </cell>
          <cell r="C1368" t="str">
            <v>Licencia de Marca (Sistema Nº 5)</v>
          </cell>
          <cell r="D1368" t="str">
            <v>BAJA</v>
          </cell>
          <cell r="E1368"/>
          <cell r="F1368">
            <v>33712903509</v>
          </cell>
          <cell r="G1368" t="str">
            <v>AV LIBERTADOR 2337 , Piso 18, Oficina 3, Olivos, Buenos Aires, Argentina.</v>
          </cell>
          <cell r="H1368" t="str">
            <v>Foshan Shunde Surewin Electric Appliance Industries Co., Ltd. // 3rd Floor, West #36 building Guixin East Road, Haiwei, Ronggui, Shunde District, Foshan City, Canton, P. R. China.</v>
          </cell>
          <cell r="I1368" t="str">
            <v>Foshan Shunde Surewin Electric Appliance Industries Co., Ltd. // 3rd Floor, West #36 building Guixin East Road, Haiwei, Ronggui, Shunde District, Foshan City, Canton, P. R. China.</v>
          </cell>
          <cell r="J1368" t="str">
            <v>China.</v>
          </cell>
          <cell r="K1368" t="str">
            <v>Maceradora Eléctrica</v>
          </cell>
          <cell r="L1368" t="str">
            <v>THE GRAINFATHER</v>
          </cell>
          <cell r="M1368">
            <v>10200</v>
          </cell>
          <cell r="N1368" t="str">
            <v>220-240V~, 50/60Hz, 2000W, Clase I.</v>
          </cell>
          <cell r="O1368" t="str">
            <v>IEC 60335-1:2010 (Ed. 5.0) + IEC 60335-2-75:2012 (Ed. 3.0)</v>
          </cell>
          <cell r="P1368" t="str">
            <v>140910024GZU-001</v>
          </cell>
          <cell r="Q1368" t="str">
            <v>Intertek Testing Services Shenzhen Ltd. Guangzhou Branch</v>
          </cell>
          <cell r="R1368" t="str">
            <v>Intertek Testing Services (Singapore) Pte Ltd</v>
          </cell>
          <cell r="S1368" t="str">
            <v>SG ITS-9597</v>
          </cell>
          <cell r="T1368">
            <v>42122</v>
          </cell>
          <cell r="U1368" t="str">
            <v>Disp. 238-E 2017</v>
          </cell>
          <cell r="V1368">
            <v>3</v>
          </cell>
          <cell r="W1368" t="str">
            <v>3.2</v>
          </cell>
          <cell r="X1368" t="str">
            <v>Electrodomésticos de uso en la Cocina</v>
          </cell>
          <cell r="Y1368">
            <v>43613</v>
          </cell>
          <cell r="Z1368"/>
          <cell r="AA1368">
            <v>44008</v>
          </cell>
          <cell r="AB1368"/>
          <cell r="AC1368"/>
          <cell r="AD1368">
            <v>-1904</v>
          </cell>
          <cell r="AE1368"/>
          <cell r="AF1368"/>
        </row>
        <row r="1369">
          <cell r="A1369" t="str">
            <v>IACSA-W4-022.1R1</v>
          </cell>
          <cell r="B1369" t="str">
            <v xml:space="preserve">WAL MART ARGENTINA S.R.L. </v>
          </cell>
          <cell r="C1369" t="str">
            <v>Licencia de Marca (Sistema Nº 5)</v>
          </cell>
          <cell r="D1369" t="str">
            <v>BAJA</v>
          </cell>
          <cell r="E1369"/>
          <cell r="F1369">
            <v>30678138300</v>
          </cell>
          <cell r="G1369" t="str">
            <v>Bolivia 5831, C.A.B.A., Argentina.</v>
          </cell>
          <cell r="H1369" t="str">
            <v>Test Rite International Co., Ltd</v>
          </cell>
          <cell r="I1369" t="str">
            <v>JIANGSU HEHUI POWER TOOLS CO., LTD. // Lingfeng Road, Economic Development Zone, Qidong, Jiangsu, P.R. China..</v>
          </cell>
          <cell r="J1369" t="str">
            <v>China.</v>
          </cell>
          <cell r="K1369" t="str">
            <v>Taladro inalámbrico con cargador de batería</v>
          </cell>
          <cell r="L1369" t="str">
            <v>HYPER TOUGH</v>
          </cell>
          <cell r="M1369" t="str">
            <v>Taladro 1) AQ76010G; Cargador EBS0090A-2400240AT</v>
          </cell>
          <cell r="N1369" t="str">
            <v>CARGADOR: 100-240V~; 50/60Hz; 9W; 0,3A; Clase II / Salida: 24Vcc; 0,24A)                                                                                                                                                                                                          TALADRO: 24Vcc; 0,24A</v>
          </cell>
          <cell r="O1369" t="str">
            <v>IEC 60745-1:2006 (Ed. 4.0) + IEC 60745-2-1:2003 (Ed. 2.0) + IEC 60335-2-29: 2016 (Ed 5.0)</v>
          </cell>
          <cell r="P1369" t="str">
            <v>IE SE N° 48650; IE SE N° 48651</v>
          </cell>
          <cell r="Q1369" t="str">
            <v>IADEV S.A.</v>
          </cell>
          <cell r="R1369" t="str">
            <v>NA</v>
          </cell>
          <cell r="S1369" t="str">
            <v>NA</v>
          </cell>
          <cell r="T1369" t="str">
            <v>NA</v>
          </cell>
          <cell r="U1369" t="str">
            <v>NA</v>
          </cell>
          <cell r="V1369">
            <v>6</v>
          </cell>
          <cell r="W1369" t="str">
            <v>6.1</v>
          </cell>
          <cell r="X1369" t="str">
            <v xml:space="preserve">Herramientas de mano eléctricas </v>
          </cell>
          <cell r="Y1369">
            <v>43613</v>
          </cell>
          <cell r="Z1369"/>
          <cell r="AA1369" t="str">
            <v>BAJA</v>
          </cell>
          <cell r="AB1369">
            <v>44014</v>
          </cell>
          <cell r="AC1369" t="str">
            <v>NA</v>
          </cell>
          <cell r="AD1369" t="str">
            <v>-</v>
          </cell>
          <cell r="AE1369"/>
          <cell r="AF1369"/>
        </row>
        <row r="1370">
          <cell r="A1370" t="str">
            <v>IACSA-C22-006.1</v>
          </cell>
          <cell r="B1370" t="str">
            <v>Cencosud S.A.</v>
          </cell>
          <cell r="C1370" t="str">
            <v>Licencia de Marca (Sistema Nº 5)</v>
          </cell>
          <cell r="D1370" t="str">
            <v>BAJA</v>
          </cell>
          <cell r="E1370"/>
          <cell r="F1370">
            <v>30590360763</v>
          </cell>
          <cell r="G1370" t="str">
            <v>Suipacha 1111 Piso 18, C.A.B.A., Argentina.</v>
          </cell>
          <cell r="H1370" t="str">
            <v>SHENZHEN LIAN SHUN TECHNOLOGY CO., LTD. // No. 136-137, Pinghuan Industrial City, Pinghuan Community, Pingshan Street, Pingshan New District, China.</v>
          </cell>
          <cell r="I1370" t="str">
            <v>Hengdian Group Tospo Lighting Co., Ltd. // Hengdian Electronics Industrial Zone, Dongyang City, Zhejiang, China., 322118.</v>
          </cell>
          <cell r="J1370" t="str">
            <v>China.</v>
          </cell>
          <cell r="K1370" t="str">
            <v>Lámpara LED</v>
          </cell>
          <cell r="L1370" t="str">
            <v>NEX</v>
          </cell>
          <cell r="M1370" t="str">
            <v>1) AFunE2715FX1; 2) AFunE2720FX1</v>
          </cell>
          <cell r="N1370" t="str">
            <v>220V~; 50-60Hz; E27; 1) 15W; 2) 20W</v>
          </cell>
          <cell r="O1370" t="str">
            <v>IEC 62560:2011 (Ed. 1.0)</v>
          </cell>
          <cell r="P1370" t="str">
            <v>TR N° 19051405-1</v>
          </cell>
          <cell r="Q1370" t="str">
            <v>LAMYEN UTN Santa Fe</v>
          </cell>
          <cell r="R1370" t="str">
            <v>NA</v>
          </cell>
          <cell r="S1370" t="str">
            <v>NA</v>
          </cell>
          <cell r="T1370" t="str">
            <v>NA</v>
          </cell>
          <cell r="U1370" t="str">
            <v>NA</v>
          </cell>
          <cell r="V1370">
            <v>2</v>
          </cell>
          <cell r="W1370" t="str">
            <v>2.3</v>
          </cell>
          <cell r="X1370" t="str">
            <v>Lámparas</v>
          </cell>
          <cell r="Y1370">
            <v>43614</v>
          </cell>
          <cell r="Z1370"/>
          <cell r="AA1370" t="str">
            <v>BAJA</v>
          </cell>
          <cell r="AB1370">
            <v>43822</v>
          </cell>
          <cell r="AC1370" t="str">
            <v>Agregado de modelos</v>
          </cell>
          <cell r="AD1370" t="str">
            <v>-</v>
          </cell>
          <cell r="AE1370"/>
          <cell r="AF1370"/>
        </row>
        <row r="1371">
          <cell r="A1371" t="str">
            <v>IACSA-C22-006.2</v>
          </cell>
          <cell r="B1371" t="str">
            <v>Cencosud S.A.</v>
          </cell>
          <cell r="C1371" t="str">
            <v>Licencia de Marca (Sistema Nº 5)</v>
          </cell>
          <cell r="D1371" t="str">
            <v>BAJA</v>
          </cell>
          <cell r="E1371"/>
          <cell r="F1371">
            <v>30590360763</v>
          </cell>
          <cell r="G1371" t="str">
            <v>Suipacha 1111 Piso 18, C.A.B.A., Argentina.</v>
          </cell>
          <cell r="H1371" t="str">
            <v>SHENZHEN LIAN SHUN TECHNOLOGY CO., LTD. // No. 136-137, Pinghuan Industrial City, Pinghuan Community, Pingshan Street, Pingshan New District, China.</v>
          </cell>
          <cell r="I1371" t="str">
            <v>Hengdian Group Tospo Lighting Co., Ltd. // Hengdian Electronics Industrial Zone, Dongyang City, Zhejiang, China., 322118.</v>
          </cell>
          <cell r="J1371" t="str">
            <v>China.</v>
          </cell>
          <cell r="K1371" t="str">
            <v>Lámpara LED</v>
          </cell>
          <cell r="L1371" t="str">
            <v>NEX</v>
          </cell>
          <cell r="M1371" t="str">
            <v>1) AFunE274SX1; AFunE274GX1 
2) AFunE276SX1; AFunE276GX1</v>
          </cell>
          <cell r="N1371" t="str">
            <v>220V~; 50-60Hz; E27; 1) 4W; 2) 6W</v>
          </cell>
          <cell r="O1371" t="str">
            <v>IEC 62560:2011 (Ed. 1.0)</v>
          </cell>
          <cell r="P1371" t="str">
            <v>TR N° 19051406-1</v>
          </cell>
          <cell r="Q1371" t="str">
            <v>LAMYEN UTN Santa Fe</v>
          </cell>
          <cell r="R1371" t="str">
            <v>NA</v>
          </cell>
          <cell r="S1371" t="str">
            <v>NA</v>
          </cell>
          <cell r="T1371" t="str">
            <v>NA</v>
          </cell>
          <cell r="U1371" t="str">
            <v>NA</v>
          </cell>
          <cell r="V1371">
            <v>2</v>
          </cell>
          <cell r="W1371" t="str">
            <v>2.3</v>
          </cell>
          <cell r="X1371" t="str">
            <v>Lámparas</v>
          </cell>
          <cell r="Y1371">
            <v>43614</v>
          </cell>
          <cell r="Z1371"/>
          <cell r="AA1371" t="str">
            <v>BAJA</v>
          </cell>
          <cell r="AB1371">
            <v>43822</v>
          </cell>
          <cell r="AC1371" t="str">
            <v>Agregado de modelos</v>
          </cell>
          <cell r="AD1371" t="str">
            <v>-</v>
          </cell>
          <cell r="AE1371"/>
          <cell r="AF1371"/>
        </row>
        <row r="1372">
          <cell r="A1372" t="str">
            <v>IACSA-S45-002.1</v>
          </cell>
          <cell r="B1372" t="str">
            <v>Signify Argentina S.A.</v>
          </cell>
          <cell r="C1372" t="str">
            <v>Licencia de Marca (Sistema Nº 5)</v>
          </cell>
          <cell r="D1372" t="str">
            <v>BAJA</v>
          </cell>
          <cell r="E1372"/>
          <cell r="F1372">
            <v>33714924619</v>
          </cell>
          <cell r="G1372" t="str">
            <v>Nicolas Repetto; N° 3656; Piso 4; Olivos; Buenos Aires; Argentina.</v>
          </cell>
          <cell r="H1372" t="str">
            <v>TEN PAO ELECTRONICS (HUIZSHOU) Co. Ltd</v>
          </cell>
          <cell r="I1372" t="str">
            <v>TEN PAO ELECTRONICS (HUIZSHOU) Co. Ltd // Room10-11,6/F.,Kwong Sang Hong Centre, 151-153 Hoi Bun Road, Kwun Tong, Kowloon, Hong Kong.</v>
          </cell>
          <cell r="J1372" t="str">
            <v>Hong Kong</v>
          </cell>
          <cell r="K1372" t="str">
            <v>Fuente de alimentación conmutada</v>
          </cell>
          <cell r="L1372" t="str">
            <v>PHILIPS</v>
          </cell>
          <cell r="M1372" t="str">
            <v>a) S020CM2400083; b) S012BSM2400050</v>
          </cell>
          <cell r="N1372" t="str">
            <v>a) Entrada: 100-240V; 50/60Hz; 600mA; clase II salida: 24vcc; 0.83A; 20W 
b) Entrada: 100-240V; 50/60Hz; 500mA; clase II // salida: 24vcc; 0.5A; 12W</v>
          </cell>
          <cell r="O1372" t="str">
            <v>IEC 61558-1: 2009 (Ed. 2.1) + IEC 61558-2-16: 2009 (Ed. 1.0) + AMD1:2013</v>
          </cell>
          <cell r="P1372" t="str">
            <v>NDO-03-19-4757</v>
          </cell>
          <cell r="Q1372" t="str">
            <v>LENOR S.R.L.</v>
          </cell>
          <cell r="R1372" t="str">
            <v>NA</v>
          </cell>
          <cell r="S1372" t="str">
            <v>NA</v>
          </cell>
          <cell r="T1372" t="str">
            <v>NA</v>
          </cell>
          <cell r="U1372" t="str">
            <v>NA</v>
          </cell>
          <cell r="V1372">
            <v>4</v>
          </cell>
          <cell r="W1372" t="str">
            <v>4.4</v>
          </cell>
          <cell r="X1372" t="str">
            <v>Fuente de alimentación generales</v>
          </cell>
          <cell r="Y1372">
            <v>43616</v>
          </cell>
          <cell r="Z1372"/>
          <cell r="AA1372" t="str">
            <v>BAJA</v>
          </cell>
          <cell r="AB1372">
            <v>43780</v>
          </cell>
          <cell r="AC1372" t="str">
            <v>agregado de modelos</v>
          </cell>
          <cell r="AD1372" t="str">
            <v>-</v>
          </cell>
          <cell r="AE1372"/>
          <cell r="AF1372"/>
        </row>
        <row r="1373">
          <cell r="A1373" t="str">
            <v>IACSA-E22-001.1</v>
          </cell>
          <cell r="B1373" t="str">
            <v>Eurostil Argentina S.A</v>
          </cell>
          <cell r="C1373" t="str">
            <v>Licencia de Marca (Sistema Nº 5)</v>
          </cell>
          <cell r="D1373" t="str">
            <v>BAJA</v>
          </cell>
          <cell r="E1373"/>
          <cell r="F1373">
            <v>30709664235</v>
          </cell>
          <cell r="G1373" t="str">
            <v>91)JUAN DE GARAY 523/525 0, Villa Lynch, Buenos Aires, Argentina.</v>
          </cell>
          <cell r="H1373" t="str">
            <v>YuYao LianYe Electronic Co. Ltd // NO.11 South Gongji Road, Linshan Town, Yuyao, Zhejiang, P R China..</v>
          </cell>
          <cell r="I1373" t="str">
            <v>YuYao LianYe Electronic Co. Ltd // NO.11 South Gongji Road, Linshan Town, Yuyao, Zhejiang, P R China..</v>
          </cell>
          <cell r="J1373" t="str">
            <v>China.</v>
          </cell>
          <cell r="K1373" t="str">
            <v>Fuente de alimentación para máquina de corte de pelo</v>
          </cell>
          <cell r="L1373" t="str">
            <v xml:space="preserve">YuYao LianYe Electronic Co. Ltd </v>
          </cell>
          <cell r="M1373" t="str">
            <v>LY045-050-0600AR</v>
          </cell>
          <cell r="N1373" t="str">
            <v>Entrada:100-240V~; 50/60Hz; 0,2A Max; Clase II
Salida: 5,0Vdc; 600mA; 4,5W</v>
          </cell>
          <cell r="O1373" t="str">
            <v>IEC 61558-1:2005 (Ed. 2.0) + A1:2009 + IEC 61558-2-16:2009 (Ed. 1.0) + A1:2013</v>
          </cell>
          <cell r="P1373" t="str">
            <v>160706068GZU-001</v>
          </cell>
          <cell r="Q1373" t="str">
            <v xml:space="preserve"> </v>
          </cell>
          <cell r="R1373" t="str">
            <v>Intertek Testing Services (Singapore) Pte., Ltd.</v>
          </cell>
          <cell r="S1373" t="str">
            <v>SG ITS-5297M1</v>
          </cell>
          <cell r="T1373">
            <v>42604</v>
          </cell>
          <cell r="U1373" t="str">
            <v>DNDC N° 238-E/2017</v>
          </cell>
          <cell r="V1373">
            <v>4</v>
          </cell>
          <cell r="W1373" t="str">
            <v>4.4</v>
          </cell>
          <cell r="X1373" t="str">
            <v>Fuente de alimentación generales</v>
          </cell>
          <cell r="Y1373">
            <v>43619</v>
          </cell>
          <cell r="Z1373"/>
          <cell r="AA1373" t="str">
            <v>BAJA</v>
          </cell>
          <cell r="AB1373">
            <v>44153</v>
          </cell>
          <cell r="AC1373" t="str">
            <v>Se recertifica como CSE-IACSA-E22-001.2</v>
          </cell>
          <cell r="AD1373" t="str">
            <v>-</v>
          </cell>
          <cell r="AE1373"/>
          <cell r="AF1373"/>
        </row>
        <row r="1374">
          <cell r="A1374" t="str">
            <v>CSE-IACSA-B10-008.1</v>
          </cell>
          <cell r="B1374" t="str">
            <v>BGH S.A.</v>
          </cell>
          <cell r="C1374" t="str">
            <v>Licencia de Marca (Sistema Nº 5)</v>
          </cell>
          <cell r="D1374" t="str">
            <v>BAJA</v>
          </cell>
          <cell r="E1374"/>
          <cell r="F1374">
            <v>30516712593</v>
          </cell>
          <cell r="G1374" t="str">
            <v>Brasil 731, Ciudad Autónoma de Buenos Aires, Argentina.</v>
          </cell>
          <cell r="H1374" t="str">
            <v>Whirlpool (China) CO.,Ltd. // No. 4477 Xiyou Road, New&amp;Hi-Tech Industrial Development Zone, Hefei, Anhui, China.</v>
          </cell>
          <cell r="I1374" t="str">
            <v>Whirlpool (China) CO.,Ltd. // No. 4477 Xiyou Road, New&amp;Hi-Tech Industrial Development Zone, Hefei, Anhui, China.</v>
          </cell>
          <cell r="J1374" t="str">
            <v>China.</v>
          </cell>
          <cell r="K1374" t="str">
            <v>Lavarropas automático.</v>
          </cell>
          <cell r="L1374" t="str">
            <v>BGH.</v>
          </cell>
          <cell r="M1374" t="str">
            <v xml:space="preserve">1) BWFI9S18; 2) BWFI9W18; 3) BWFI8S18; 4) BWFI8W18; 5) BWFI10S18; 6) BWFI10W18.
</v>
          </cell>
          <cell r="N1374" t="str">
            <v>220V~, 50Hz, 10A, IPX4, Clase I.                                                                                                                                                                                                                                                                                                                 1),2) 9kg; 3),4) 8kg; 5),6) 10kg.</v>
          </cell>
          <cell r="O1374" t="str">
            <v>IEC 60335-1: 2010 (Ed. 5.0) + IEC 60335-2-7 :2008 (Ed. 7.0).</v>
          </cell>
          <cell r="P1374" t="str">
            <v>180200097HZH-001; 180200098HZH-001.</v>
          </cell>
          <cell r="Q1374" t="str">
            <v>Intertek Testing Service Hangzhou Limited.</v>
          </cell>
          <cell r="R1374" t="str">
            <v>Intertek Testing.
Services Singapore Pte Ltd.</v>
          </cell>
          <cell r="S1374" t="str">
            <v>SG ITS-14771; SG ITS-14781.</v>
          </cell>
          <cell r="T1374">
            <v>43143</v>
          </cell>
          <cell r="U1374" t="str">
            <v>DNDC N°
238-E/2017.</v>
          </cell>
          <cell r="V1374">
            <v>3</v>
          </cell>
          <cell r="W1374" t="str">
            <v>3.4</v>
          </cell>
          <cell r="X1374" t="str">
            <v>Lavado</v>
          </cell>
          <cell r="Y1374">
            <v>43620</v>
          </cell>
          <cell r="Z1374"/>
          <cell r="AA1374">
            <v>44613</v>
          </cell>
          <cell r="AB1374">
            <v>44305</v>
          </cell>
          <cell r="AC1374" t="str">
            <v>No se avanzara con el certificado</v>
          </cell>
          <cell r="AD1374">
            <v>-1299</v>
          </cell>
          <cell r="AE1374"/>
          <cell r="AF1374"/>
        </row>
        <row r="1375">
          <cell r="A1375" t="str">
            <v>IACSA-C13-009.1</v>
          </cell>
          <cell r="B1375" t="str">
            <v>COTO C.I.C.S.A.</v>
          </cell>
          <cell r="C1375" t="str">
            <v>Licencia de Marca (Sistema Nº 5)</v>
          </cell>
          <cell r="D1375" t="str">
            <v>BAJA</v>
          </cell>
          <cell r="E1375"/>
          <cell r="F1375">
            <v>30548083156</v>
          </cell>
          <cell r="G1375" t="str">
            <v>Paysandú  1842; C.A.B.A.; Argentina.</v>
          </cell>
          <cell r="H1375" t="str">
            <v>JIANGXI YONGGUAN TECHNOLOGY DEVELOPMENT CO.,LTD. // YUANSHANGANG INDUSTRIAL ZONE.DONGXIANG
FUZHOU JIANGXI .China.</v>
          </cell>
          <cell r="I1375" t="str">
            <v>Jiangxi Yongguan Technology Development Co., Ltd. // Yuanshangang Industrial Zone, Dongxiang Fuzhou Jiangxi, China..</v>
          </cell>
          <cell r="J1375" t="str">
            <v>China.</v>
          </cell>
          <cell r="K1375" t="str">
            <v>Cinta Aisladora</v>
          </cell>
          <cell r="L1375" t="str">
            <v>TOP HOME</v>
          </cell>
          <cell r="M1375" t="str">
            <v xml:space="preserve">EB13Z / PLU: 469718
EB13Z
</v>
          </cell>
          <cell r="N1375" t="str">
            <v>Medidas: 0,13mm x 19mm x 10m; Resistividad &gt;1x1012 Ω/cm; Tensión ruptura: 5kV
IEC 60454-3-1-1/F-PVCP/60</v>
          </cell>
          <cell r="O1375" t="str">
            <v>IEC 60454-1:1992 (Ed. 2.0) + IEC 60454-2:2007 (Ed. 3.0) + IEC 60454-3-1:2002 (Ed.2.1)</v>
          </cell>
          <cell r="P1375" t="str">
            <v>N° 52123-982-86608</v>
          </cell>
          <cell r="Q1375" t="str">
            <v>SHITSUKE S.R.L.</v>
          </cell>
          <cell r="R1375" t="str">
            <v>NA</v>
          </cell>
          <cell r="S1375" t="str">
            <v>NA</v>
          </cell>
          <cell r="T1375" t="str">
            <v>NA</v>
          </cell>
          <cell r="U1375" t="str">
            <v>NA</v>
          </cell>
          <cell r="V1375">
            <v>1</v>
          </cell>
          <cell r="W1375" t="str">
            <v>1.4</v>
          </cell>
          <cell r="X1375" t="str">
            <v xml:space="preserve">Accesorios para cables </v>
          </cell>
          <cell r="Y1375">
            <v>43622</v>
          </cell>
          <cell r="Z1375"/>
          <cell r="AA1375" t="str">
            <v>BAJA</v>
          </cell>
          <cell r="AB1375">
            <v>43966</v>
          </cell>
          <cell r="AC1375" t="str">
            <v>sin stock</v>
          </cell>
          <cell r="AD1375" t="str">
            <v>-</v>
          </cell>
          <cell r="AE1375"/>
          <cell r="AF1375"/>
        </row>
        <row r="1376">
          <cell r="A1376" t="str">
            <v>IACSA-D22-001.1</v>
          </cell>
          <cell r="B1376" t="str">
            <v>Drescher Asociados S.R.L.</v>
          </cell>
          <cell r="C1376" t="str">
            <v>Licencia de Marca (Sistema Nº 5)</v>
          </cell>
          <cell r="D1376" t="str">
            <v>BAJA</v>
          </cell>
          <cell r="E1376"/>
          <cell r="F1376">
            <v>33609741169</v>
          </cell>
          <cell r="G1376" t="str">
            <v>Zapiola 3535, 2° piso, oficina 212, C.A.B.A., Argentina.</v>
          </cell>
          <cell r="H1376" t="str">
            <v>Macap S.R.L. // Via Toniolo 18, 30030 Maerne di Martellago, Italia..</v>
          </cell>
          <cell r="I1376" t="str">
            <v>Macap S.R.L. // Via Toniolo 18, 30030 Maerne di Martellago, Italia..</v>
          </cell>
          <cell r="J1376" t="str">
            <v>Italia.</v>
          </cell>
          <cell r="K1376" t="str">
            <v>Molino de café</v>
          </cell>
          <cell r="L1376" t="str">
            <v>MACAP</v>
          </cell>
          <cell r="M1376" t="str">
            <v>SERIES: M4*; M5*; MC*; MX*; M7*; M2*; RS*
Para el desglose del "*" Ver Anexo.</v>
          </cell>
          <cell r="N1376" t="str">
            <v>Ver anexo.</v>
          </cell>
          <cell r="O1376" t="str">
            <v>IEC 60335-1:2001 (Ed. 2.0) + A1:2004 + A2:2006 + IEC 60335-2-64:2002(Ed. 3.0) + A1 2007</v>
          </cell>
          <cell r="P1376" t="str">
            <v>2006091UDI-001-R02</v>
          </cell>
          <cell r="Q1376" t="str">
            <v>Intertek Italia. S.p.A</v>
          </cell>
          <cell r="R1376" t="str">
            <v>Intertek Semko AB</v>
          </cell>
          <cell r="S1376" t="str">
            <v>SE-69675M2</v>
          </cell>
          <cell r="T1376">
            <v>42184</v>
          </cell>
          <cell r="U1376" t="str">
            <v xml:space="preserve">Disp. 913-E 2017 </v>
          </cell>
          <cell r="V1376">
            <v>3</v>
          </cell>
          <cell r="W1376" t="str">
            <v>3.2</v>
          </cell>
          <cell r="X1376" t="str">
            <v>Electrodomésticos de uso en la Cocina</v>
          </cell>
          <cell r="Y1376">
            <v>43622</v>
          </cell>
          <cell r="Z1376"/>
          <cell r="AA1376" t="str">
            <v>BAJA</v>
          </cell>
          <cell r="AB1376">
            <v>44187</v>
          </cell>
          <cell r="AC1376" t="str">
            <v>Reemplazado por CSE-IACSA-D22-001.1</v>
          </cell>
          <cell r="AD1376" t="str">
            <v>-</v>
          </cell>
          <cell r="AE1376"/>
          <cell r="AF1376"/>
        </row>
        <row r="1377">
          <cell r="A1377" t="str">
            <v>CSE-IACSA-B16-008.1</v>
          </cell>
          <cell r="B1377" t="str">
            <v>Brother International Corporation de Argentina S.R.L.</v>
          </cell>
          <cell r="C1377" t="str">
            <v>Licencia de Marca (Sistema Nº 5)</v>
          </cell>
          <cell r="D1377" t="str">
            <v>BAJA</v>
          </cell>
          <cell r="E1377"/>
          <cell r="F1377">
            <v>30708049235</v>
          </cell>
          <cell r="G1377" t="str">
            <v>Av. Santa Fe 2755 (10° Piso), C.A.B.A., Buenos Aires, Argentina.</v>
          </cell>
          <cell r="H1377" t="str">
            <v>Brother Industries Saigon, LTD. // Plot 301, Road 7A, Long Binh (Amata) Industrial Park, Long Binh Ward, Bien Hoa City, Dong Nai Province, Vietnam.</v>
          </cell>
          <cell r="I1377" t="str">
            <v>Brother Industries Saigon, LTD. // Plot 301, Road 7A, Amata Industrial Park, Long Binh Ward, Bien Hoa City, Dong Nai Province, Vietnam.</v>
          </cell>
          <cell r="J1377" t="str">
            <v>Vietnam.</v>
          </cell>
          <cell r="K1377" t="str">
            <v>Máquina de Coser.</v>
          </cell>
          <cell r="L1377" t="str">
            <v>BROTHER.</v>
          </cell>
          <cell r="M1377" t="str">
            <v>CS6000XL.</v>
          </cell>
          <cell r="N1377" t="str">
            <v>100-240VAC, 50-60Hz, 43W, Clase II.</v>
          </cell>
          <cell r="O1377" t="str">
            <v>IEC 60335-1: 2010 (Ed. 5.0) + A1: 2013 + A2: 2016 + IEC 60335-2-28: 2002 (Ed.4.0) + A1: 2008.</v>
          </cell>
          <cell r="P1377" t="str">
            <v>2021099STO-001.</v>
          </cell>
          <cell r="Q1377" t="str">
            <v>Intertek Semko AB .</v>
          </cell>
          <cell r="R1377" t="str">
            <v>Intertek Semko AB.</v>
          </cell>
          <cell r="S1377" t="str">
            <v>SE-101532</v>
          </cell>
          <cell r="T1377">
            <v>44006</v>
          </cell>
          <cell r="U1377" t="str">
            <v>913-E 2017</v>
          </cell>
          <cell r="V1377">
            <v>3</v>
          </cell>
          <cell r="W1377" t="str">
            <v>3.7</v>
          </cell>
          <cell r="X1377" t="str">
            <v>Cuidado del hogar</v>
          </cell>
          <cell r="Y1377">
            <v>44015</v>
          </cell>
          <cell r="Z1377">
            <v>45818</v>
          </cell>
          <cell r="AA1377">
            <v>45846</v>
          </cell>
          <cell r="AB1377">
            <v>45818</v>
          </cell>
          <cell r="AC1377" t="str">
            <v>REV POR ADECUACION A LA NUEVA RES</v>
          </cell>
          <cell r="AD1377" t="str">
            <v>BAJA</v>
          </cell>
          <cell r="AE1377"/>
          <cell r="AF1377"/>
        </row>
        <row r="1378">
          <cell r="A1378" t="str">
            <v>TCSE-IACSA-0141/001.1</v>
          </cell>
          <cell r="B1378" t="str">
            <v>KUANTO S.A.</v>
          </cell>
          <cell r="C1378" t="str">
            <v>Licencia de Tipo (Sistema Nº 4)</v>
          </cell>
          <cell r="D1378" t="str">
            <v>BAJA</v>
          </cell>
          <cell r="E1378"/>
          <cell r="F1378">
            <v>30516712593</v>
          </cell>
          <cell r="G1378" t="str">
            <v>Camargo 769 3°A, C.P. 1414, C.A.B.A., Argentina.</v>
          </cell>
          <cell r="H1378" t="str">
            <v>ZHEJIANG HENRY ELECTRONIC CO.,LTD.</v>
          </cell>
          <cell r="I1378" t="str">
            <v>ZHEJIANG HENRY ELECTRONIC CO.,LTD. // 11 Bldg，B.Section, Shoes Ind.Zone，Eco. Development Area Pingyang, Wenzhou, Zhejiang, 325401, China.</v>
          </cell>
          <cell r="J1378" t="str">
            <v>China.</v>
          </cell>
          <cell r="K1378" t="str">
            <v>Contadora De Billetes.</v>
          </cell>
          <cell r="L1378" t="str">
            <v>KUANTO.</v>
          </cell>
          <cell r="M1378" t="str">
            <v>(1) HL2700, (2) HL320.</v>
          </cell>
          <cell r="N1378" t="str">
            <v xml:space="preserve">Entrada/Input: 230Vac, 50Hz, (1)0.4A, (2) 0.3A, IP20, Clase I.
</v>
          </cell>
          <cell r="O1378" t="str">
            <v xml:space="preserve">IEC 60950‐1: 2005 (Ed. 2.0) + A1: 2009.
</v>
          </cell>
          <cell r="P1378" t="str">
            <v>SE N° 37711/A.</v>
          </cell>
          <cell r="Q1378" t="str">
            <v>IADEV S.A.</v>
          </cell>
          <cell r="R1378" t="str">
            <v>NA</v>
          </cell>
          <cell r="S1378" t="str">
            <v>NA</v>
          </cell>
          <cell r="T1378" t="str">
            <v>NA</v>
          </cell>
          <cell r="U1378" t="str">
            <v>NA</v>
          </cell>
          <cell r="V1378">
            <v>5</v>
          </cell>
          <cell r="W1378" t="str">
            <v>5.10</v>
          </cell>
          <cell r="X1378" t="str">
            <v>equipamiento para bancos y venta.</v>
          </cell>
          <cell r="Y1378">
            <v>43626</v>
          </cell>
          <cell r="Z1378">
            <v>45559</v>
          </cell>
          <cell r="AA1378">
            <v>45728</v>
          </cell>
          <cell r="AB1378">
            <v>45642</v>
          </cell>
          <cell r="AC1378" t="str">
            <v>Agregado de modelors</v>
          </cell>
          <cell r="AD1378" t="str">
            <v>BAJA</v>
          </cell>
          <cell r="AE1378"/>
          <cell r="AF1378"/>
        </row>
        <row r="1379">
          <cell r="A1379" t="str">
            <v>CSE-IACSA-P22-001.1</v>
          </cell>
          <cell r="B1379" t="str">
            <v>Power Systems Argentina S.A.</v>
          </cell>
          <cell r="C1379" t="str">
            <v>Licencia de Marca (Sistema Nº 5)</v>
          </cell>
          <cell r="D1379" t="str">
            <v>BAJA</v>
          </cell>
          <cell r="E1379"/>
          <cell r="F1379">
            <v>30516712593</v>
          </cell>
          <cell r="G1379" t="str">
            <v>Deheza 1651 Piso 13 Dto. F, C.A.B.A., Argentina.</v>
          </cell>
          <cell r="H1379" t="str">
            <v>Shenzhen Kstar Science and Technology Co. Ltd. // 4/F,No.1 Bldg.,Software Park,Keji C.Rd.2nd,Nanshan Hi-Tech Zone,Shenzhen 518057,China.</v>
          </cell>
          <cell r="I1379" t="str">
            <v>Shenzhen Kstar Science and Technology Co. Ltd. // No. 3, HeChang 7th Road, Zhongkai Hi-Tech Industrial Zone, Huizhou, Guangdong, China.</v>
          </cell>
          <cell r="J1379" t="str">
            <v>China.</v>
          </cell>
          <cell r="K1379" t="str">
            <v>Fuente De Alimentación Ininterrumpida (UPS).</v>
          </cell>
          <cell r="L1379" t="str">
            <v>POLARIS, POLARIS ENERGY SYSTEMS.</v>
          </cell>
          <cell r="M1379" t="str">
            <v>1) RT-A 1000; 2) RT-A 2000; 3) RT- 3000; 4) TX-A 1000; 5) TX-A 2000; 6) TX-A 3000.</v>
          </cell>
          <cell r="N1379" t="str">
            <v xml:space="preserve">Entrada: 220-240Vac; 50/60Hz; 1ɸ+N; 1),4) 4,7A; 1kVA/900W; 2),5) 9.4A; 2kVA/1800W; 3),6) 14.1A; 3kVA/2700W
Salida: 220-240Vac; 50/60Hz; 1ɸ+N; 1),4) 4.5A; 2),5) 9,1A; 3),6) 13.6A.
</v>
          </cell>
          <cell r="O1379" t="str">
            <v>IEC 62040-1: 2013 (Ed.1.1).</v>
          </cell>
          <cell r="P1379" t="str">
            <v>CXT-12-17-8626.</v>
          </cell>
          <cell r="Q1379" t="str">
            <v>LENOR S.R.L.</v>
          </cell>
          <cell r="R1379" t="str">
            <v>NA</v>
          </cell>
          <cell r="S1379" t="str">
            <v>NA</v>
          </cell>
          <cell r="T1379" t="str">
            <v>NA</v>
          </cell>
          <cell r="U1379" t="str">
            <v>NA</v>
          </cell>
          <cell r="V1379">
            <v>5</v>
          </cell>
          <cell r="W1379" t="str">
            <v>5.8</v>
          </cell>
          <cell r="X1379" t="str">
            <v>Equipamiento de tecnología de la información y comunicación</v>
          </cell>
          <cell r="Y1379">
            <v>43626</v>
          </cell>
          <cell r="Z1379"/>
          <cell r="AA1379">
            <v>45311</v>
          </cell>
          <cell r="AB1379">
            <v>45357</v>
          </cell>
          <cell r="AC1379"/>
          <cell r="AD1379">
            <v>-601</v>
          </cell>
          <cell r="AE1379"/>
          <cell r="AF1379"/>
        </row>
        <row r="1380">
          <cell r="A1380" t="str">
            <v>TCSE-IACSA-0225/002.1</v>
          </cell>
          <cell r="B1380" t="str">
            <v>PROSEGUR ACTIVA ARGENTINA S.A.</v>
          </cell>
          <cell r="C1380" t="str">
            <v>Licencia de Tipo (Sistema Nº 4)</v>
          </cell>
          <cell r="D1380" t="str">
            <v>BAJA</v>
          </cell>
          <cell r="E1380"/>
          <cell r="F1380">
            <v>30516712593</v>
          </cell>
          <cell r="G1380" t="str">
            <v>Julio Roca 4530, Florida, Vicente Lopez, Buenos Aires, Argentina.</v>
          </cell>
          <cell r="H1380" t="str">
            <v>Shenzhen Taian Electronics CO., LTD. // NO.19 TianBao Road, Shiyan Street, Baoan District, Shenzhen, China..</v>
          </cell>
          <cell r="I1380" t="str">
            <v>Shenzhen Taian Electronics CO., LTD. // NO.19 TianBao Road, Shiyan Street, Baoan District, Shenzhen, China..</v>
          </cell>
          <cell r="J1380" t="str">
            <v>China.</v>
          </cell>
          <cell r="K1380" t="str">
            <v>Fuente De Alimentación Para Panel De Alarmas.</v>
          </cell>
          <cell r="L1380" t="str">
            <v>T-GUARD.</v>
          </cell>
          <cell r="M1380" t="str">
            <v>TRANSFORMER 2A.</v>
          </cell>
          <cell r="N1380" t="str">
            <v>Entrada: 220Vca, 50Hz, Clase II; Salida: 14.5Vcc, 2A, 30W.</v>
          </cell>
          <cell r="O1380" t="str">
            <v>IEC 61558-1: 2005 (Ed. 2.0) + IEC 61558-2-1: 2007 (Ed. 2.0).</v>
          </cell>
          <cell r="P1380" t="str">
            <v>LESE 20020601 JDS.</v>
          </cell>
          <cell r="Q1380" t="str">
            <v>LESE - CITEDEF.</v>
          </cell>
          <cell r="R1380" t="str">
            <v>NA</v>
          </cell>
          <cell r="S1380" t="str">
            <v>NA</v>
          </cell>
          <cell r="T1380" t="str">
            <v>NA</v>
          </cell>
          <cell r="U1380" t="str">
            <v>NA</v>
          </cell>
          <cell r="V1380">
            <v>4</v>
          </cell>
          <cell r="W1380" t="str">
            <v>4.4</v>
          </cell>
          <cell r="X1380" t="str">
            <v>Fuente de alimentación generales</v>
          </cell>
          <cell r="Y1380">
            <v>43626</v>
          </cell>
          <cell r="Z1380"/>
          <cell r="AA1380">
            <v>45365</v>
          </cell>
          <cell r="AB1380"/>
          <cell r="AC1380"/>
          <cell r="AD1380" t="str">
            <v>BAJA</v>
          </cell>
          <cell r="AE1380"/>
          <cell r="AF1380"/>
        </row>
        <row r="1381">
          <cell r="A1381" t="str">
            <v>IACSA-C13-011.1</v>
          </cell>
          <cell r="B1381" t="str">
            <v>COTO C.I.C.S.A.</v>
          </cell>
          <cell r="C1381" t="str">
            <v>Licencia de Marca (Sistema Nº 5)</v>
          </cell>
          <cell r="D1381" t="str">
            <v>BAJA</v>
          </cell>
          <cell r="E1381"/>
          <cell r="F1381">
            <v>30548083156</v>
          </cell>
          <cell r="G1381" t="str">
            <v>Paysandú  1842; C.A.B.A.; Argentina.</v>
          </cell>
          <cell r="H1381" t="str">
            <v>Wuhu Maty Air-Conditioning Equipment Co., Ltd. // No.47 Hengshan Road, Economic and Technological Development Zone, 241000,Wuhu,Anhui,China..</v>
          </cell>
          <cell r="I1381" t="str">
            <v>Wuhu Maty Air-Conditioning Equipment Co., Ltd. // No.47 Hengshan Road, Economic and Technological Development Zone, 241000,Wuhu,Anhui,China..</v>
          </cell>
          <cell r="J1381" t="str">
            <v>China.</v>
          </cell>
          <cell r="K1381" t="str">
            <v>Aire Acondicionado Portátil</v>
          </cell>
          <cell r="L1381" t="str">
            <v>TOP HOUSE; MIDEA</v>
          </cell>
          <cell r="M1381" t="str">
            <v>1)MPPH-09HRN1-QB6; 
2)MPPDA-11HRN1-QB6</v>
          </cell>
          <cell r="N1381" t="str">
            <v>220-240Vac; 50Hz;  Clase I; IPX0
1) 1100W, 6,0A; R410a/350g
Modo Frio: Potencia nominal 925W; Corriente nominal 4.20A
Modo Calor:Potencia nominal 855W; Corriente nominal: 3,89A
2)1400W, 8,0A; R410a/410g
Modo Frio: Potencia nominal 1110W; Corriente nominal 5.05A
Modo Calor: Potencia nominal 935W; Corriente nominal: 4,25A</v>
          </cell>
          <cell r="O1381" t="str">
            <v xml:space="preserve">IEC 60335-1:2010 (Ed.5.0) + A1:2013 + A2:2016 + IEC 60335-2-40:2018 (Ed.6.0) </v>
          </cell>
          <cell r="P1381" t="str">
            <v>190401681SHA-001</v>
          </cell>
          <cell r="Q1381" t="str">
            <v>Intertek Testing Services Shanghai</v>
          </cell>
          <cell r="R1381" t="str">
            <v>INTERTEK SEMKO AB</v>
          </cell>
          <cell r="S1381" t="str">
            <v>SE-93867</v>
          </cell>
          <cell r="T1381">
            <v>43577</v>
          </cell>
          <cell r="U1381" t="str">
            <v>Disp 913-E 2017</v>
          </cell>
          <cell r="V1381">
            <v>3</v>
          </cell>
          <cell r="W1381" t="str">
            <v>3.1</v>
          </cell>
          <cell r="X1381" t="str">
            <v>Climatización</v>
          </cell>
          <cell r="Y1381">
            <v>43629</v>
          </cell>
          <cell r="Z1381"/>
          <cell r="AA1381" t="str">
            <v>BAJA</v>
          </cell>
          <cell r="AB1381">
            <v>44166</v>
          </cell>
          <cell r="AC1381" t="str">
            <v>Producto discontinuado</v>
          </cell>
          <cell r="AD1381" t="str">
            <v>-</v>
          </cell>
          <cell r="AE1381"/>
          <cell r="AF1381"/>
        </row>
        <row r="1382">
          <cell r="A1382" t="str">
            <v>IACSA-L22-002.4</v>
          </cell>
          <cell r="B1382" t="str">
            <v>LENOVO ARGENTINA S.R.L.</v>
          </cell>
          <cell r="C1382" t="str">
            <v>Licencia de Marca (Sistema Nº 5)</v>
          </cell>
          <cell r="D1382" t="str">
            <v>BAJA</v>
          </cell>
          <cell r="E1382"/>
          <cell r="F1382">
            <v>30714731382</v>
          </cell>
          <cell r="G1382" t="str">
            <v>Mexico 2051, 3º, Martínez, Buenos Aires, Argentina.</v>
          </cell>
          <cell r="H1382" t="str">
            <v>Lenovo (Beijing) Ltd. // No.6, Chuang Ye Road, Shangdi Information Industry Base, Haidian District, Beijing 100085, China..</v>
          </cell>
          <cell r="I1382" t="str">
            <v>Lenovo Information Products (Shenzhen) Co., Ltd. // Nº 30 Taohua Road, Futian Free Trade Zone, Futian District, Shenzhen Guangdong, China..</v>
          </cell>
          <cell r="J1382" t="str">
            <v>China.</v>
          </cell>
          <cell r="K1382" t="str">
            <v>Computadora personal</v>
          </cell>
          <cell r="L1382" t="str">
            <v>Lenovo</v>
          </cell>
          <cell r="M1382" t="str">
            <v>Serie: ThinkCentre M820z; Modelos: 10SC*******, 10SD*******, 10Y7*******, 10Y8******* (El símbolo “*” puede ser 0-9, a-z, A-Z, cualquier caracter alfanumérico, guíon, o espacio en blanco, únicamente con fines comerciales, sin afectar la seguridad).</v>
          </cell>
          <cell r="N1382" t="str">
            <v>100-240Vac; 50/60Hz; 2A; Clase I</v>
          </cell>
          <cell r="O1382" t="str">
            <v>IEC 60950-1:2005 (Ed. 2.0) + A1:2009 + A2:2013</v>
          </cell>
          <cell r="P1382" t="str">
            <v>171200137TWN-001</v>
          </cell>
          <cell r="Q1382" t="str">
            <v>Intertek Testing Services Taiwan Ltd.</v>
          </cell>
          <cell r="R1382" t="str">
            <v>Intertek Semko AB</v>
          </cell>
          <cell r="S1382" t="str">
            <v>SE-90513</v>
          </cell>
          <cell r="T1382">
            <v>43208</v>
          </cell>
          <cell r="U1382" t="str">
            <v>Disp 913-E 2017</v>
          </cell>
          <cell r="V1382">
            <v>1</v>
          </cell>
          <cell r="W1382" t="str">
            <v>1.5</v>
          </cell>
          <cell r="X1382" t="str">
            <v xml:space="preserve">Dispositivos de protección y maniobra </v>
          </cell>
          <cell r="Y1382">
            <v>43629</v>
          </cell>
          <cell r="Z1382"/>
          <cell r="AA1382" t="str">
            <v>BAJA</v>
          </cell>
          <cell r="AB1382">
            <v>44004</v>
          </cell>
          <cell r="AC1382" t="str">
            <v>No se comercializa mas el producto</v>
          </cell>
          <cell r="AD1382" t="str">
            <v>-</v>
          </cell>
          <cell r="AE1382"/>
          <cell r="AF1382"/>
        </row>
        <row r="1383">
          <cell r="A1383" t="str">
            <v>IACSA-M11-002.1</v>
          </cell>
          <cell r="B1383" t="str">
            <v>Microglobal Argentina S.A.</v>
          </cell>
          <cell r="C1383" t="str">
            <v>Licencia de Marca (Sistema Nº 5)</v>
          </cell>
          <cell r="D1383" t="str">
            <v>BAJA</v>
          </cell>
          <cell r="E1383"/>
          <cell r="F1383">
            <v>30661535225</v>
          </cell>
          <cell r="G1383" t="str">
            <v>Piedras 1702, C.A.B.A., Argentina</v>
          </cell>
          <cell r="H1383" t="str">
            <v>Toshiba Global Commerce Solutions  // 3901 South Miami Blvd. Durham, NC 27703, USA.</v>
          </cell>
          <cell r="I1383" t="str">
            <v>Mitac Computer (Shun De) LTD. // N°1, Shunda Road, Lunjiao, Shunda Guangdong, China..</v>
          </cell>
          <cell r="J1383" t="str">
            <v>China.</v>
          </cell>
          <cell r="K1383" t="str">
            <v>Sistema de Punto de Venta</v>
          </cell>
          <cell r="L1383" t="str">
            <v>TOSHIBA</v>
          </cell>
          <cell r="M1383" t="str">
            <v>4750-D10</v>
          </cell>
          <cell r="N1383" t="str">
            <v>100-240V~, 3,5A, 50/60Hz, Clase I</v>
          </cell>
          <cell r="O1383" t="str">
            <v>IEC 60950-1:2005(Ed. 2.0) + A1:2009 + A2:2013</v>
          </cell>
          <cell r="P1383" t="str">
            <v xml:space="preserve"> N° 171100249TWN-001</v>
          </cell>
          <cell r="Q1383" t="str">
            <v>Intertek Testing Services Taiwan Ltd.</v>
          </cell>
          <cell r="R1383" t="str">
            <v>Intertek SEMKO AB</v>
          </cell>
          <cell r="S1383" t="str">
            <v>SE-89218</v>
          </cell>
          <cell r="T1383">
            <v>43046</v>
          </cell>
          <cell r="U1383" t="str">
            <v>NA</v>
          </cell>
          <cell r="V1383">
            <v>3</v>
          </cell>
          <cell r="W1383" t="str">
            <v>3.1</v>
          </cell>
          <cell r="X1383" t="str">
            <v>Climatización</v>
          </cell>
          <cell r="Y1383">
            <v>43629</v>
          </cell>
          <cell r="Z1383"/>
          <cell r="AA1383" t="str">
            <v>BAJA</v>
          </cell>
          <cell r="AB1383">
            <v>44175</v>
          </cell>
          <cell r="AC1383" t="str">
            <v>No se comercializa mas el producto</v>
          </cell>
          <cell r="AD1383" t="str">
            <v>-</v>
          </cell>
          <cell r="AE1383"/>
          <cell r="AF1383"/>
        </row>
        <row r="1384">
          <cell r="A1384" t="str">
            <v>TC-IACSA-0055/021.4</v>
          </cell>
          <cell r="B1384" t="str">
            <v>Ansal Refrigeración S.A.</v>
          </cell>
          <cell r="C1384" t="str">
            <v>Licencia de Tipo (Sistema Nº 4)</v>
          </cell>
          <cell r="D1384" t="str">
            <v>BAJA</v>
          </cell>
          <cell r="E1384"/>
          <cell r="F1384">
            <v>30516712593</v>
          </cell>
          <cell r="G1384" t="str">
            <v>Otamendi 530, C.A.B.A., Argentina.</v>
          </cell>
          <cell r="H1384" t="str">
            <v>GD Midea Heating &amp; Ventilating Equipment Co., Ltd // Penglai Industry Road, Beijiao, Shunde, 528311 Foshan, Guangdong, China.</v>
          </cell>
          <cell r="I1384" t="str">
            <v>GD Midea Heating &amp; Ventilating Equipment Co., Ltd // Penglai Industry Road, Beijiao, Shunde, 528311 Foshan, Guangdong, China..</v>
          </cell>
          <cell r="J1384" t="str">
            <v>China.</v>
          </cell>
          <cell r="K1384" t="str">
            <v>Unidad evaporadora por agua (FAN COIL)</v>
          </cell>
          <cell r="L1384" t="str">
            <v>TADIRAN</v>
          </cell>
          <cell r="M1384" t="str">
            <v>Ver Anexo</v>
          </cell>
          <cell r="N1384" t="str">
            <v>Ver Anexo</v>
          </cell>
          <cell r="O1384" t="str">
            <v>IEC 60335-1: 2013 (Ed 5.1) + IEC 60335-2-40: 2013 (Ed 5.0)</v>
          </cell>
          <cell r="P1384" t="str">
            <v>AN-05-19-9124</v>
          </cell>
          <cell r="Q1384" t="str">
            <v>LENOR S.R.L.</v>
          </cell>
          <cell r="R1384" t="str">
            <v>NA</v>
          </cell>
          <cell r="S1384" t="str">
            <v>NA</v>
          </cell>
          <cell r="T1384" t="str">
            <v>NA</v>
          </cell>
          <cell r="U1384" t="str">
            <v>NA</v>
          </cell>
          <cell r="V1384">
            <v>3</v>
          </cell>
          <cell r="W1384" t="str">
            <v>3.1</v>
          </cell>
          <cell r="X1384" t="str">
            <v>Climatización</v>
          </cell>
          <cell r="Y1384">
            <v>43635</v>
          </cell>
          <cell r="Z1384"/>
          <cell r="AA1384" t="str">
            <v>BAJA</v>
          </cell>
          <cell r="AB1384">
            <v>44042</v>
          </cell>
          <cell r="AC1384" t="str">
            <v>cambio de codificacion (CAMBIO INTERNO DE INTERTEK)</v>
          </cell>
          <cell r="AD1384" t="str">
            <v>-</v>
          </cell>
          <cell r="AE1384"/>
          <cell r="AF1384"/>
        </row>
        <row r="1385">
          <cell r="A1385" t="str">
            <v>CSE-IACSA-B16-001.11</v>
          </cell>
          <cell r="B1385" t="str">
            <v>Brother International Corporation de Argentina S.R.L.</v>
          </cell>
          <cell r="C1385" t="str">
            <v>Licencia de Marca (Sistema Nº 5)</v>
          </cell>
          <cell r="D1385" t="str">
            <v>BAJA</v>
          </cell>
          <cell r="E1385"/>
          <cell r="F1385">
            <v>30708049235</v>
          </cell>
          <cell r="G1385" t="str">
            <v>Av. Santa Fe 2755 (10° Piso), C.A.B.A., Buenos Aires, Argentina.</v>
          </cell>
          <cell r="H1385" t="str">
            <v>Brother Industries Saigon Ltd. // Plot 301, Road 7A, Amata Industrial Park, Long Binh Ward,  Bien Hoa City  81000, Dong Nai Province, Vietnam.</v>
          </cell>
          <cell r="I1385" t="str">
            <v>Brother Industries Saigon Ltd. // Plot 301, Road 7A, Amata Industrial Park, Long Binh Ward,  Bien Hoa City  81000, Dong Nai Province, Vietnam.</v>
          </cell>
          <cell r="J1385" t="str">
            <v>Vietnam.</v>
          </cell>
          <cell r="K1385" t="str">
            <v xml:space="preserve">Máquina De Coser. </v>
          </cell>
          <cell r="L1385" t="str">
            <v>BROTHER.</v>
          </cell>
          <cell r="M1385" t="str">
            <v>JS2135, JA1450NT, JA1400, JV1400, VX1445.</v>
          </cell>
          <cell r="N1385" t="str">
            <v>220-230Vca, 50/60Hz, 50W, Clase II.</v>
          </cell>
          <cell r="O1385" t="str">
            <v xml:space="preserve">IEC 60335-1: 2001 (Ed 4.2) + A1: 2004 + A2: 2006 + IEC 60335-2-28: 2002 (Ed. 4.0) + A1: 2008.
</v>
          </cell>
          <cell r="P1385" t="str">
            <v>N° 35044-235-70161.</v>
          </cell>
          <cell r="Q1385" t="str">
            <v>SHITSUKE S.R.L.</v>
          </cell>
          <cell r="R1385" t="str">
            <v>NA</v>
          </cell>
          <cell r="S1385" t="str">
            <v>NA</v>
          </cell>
          <cell r="T1385" t="str">
            <v>NA</v>
          </cell>
          <cell r="U1385" t="str">
            <v>NA</v>
          </cell>
          <cell r="V1385">
            <v>3</v>
          </cell>
          <cell r="W1385" t="str">
            <v>3.7</v>
          </cell>
          <cell r="X1385" t="str">
            <v>Cuidado del hogar</v>
          </cell>
          <cell r="Y1385">
            <v>43635</v>
          </cell>
          <cell r="Z1385">
            <v>45818</v>
          </cell>
          <cell r="AA1385">
            <v>46211</v>
          </cell>
          <cell r="AB1385">
            <v>45818</v>
          </cell>
          <cell r="AC1385" t="str">
            <v>REV POR ADECUACION A LA NUEVA RES</v>
          </cell>
          <cell r="AD1385" t="str">
            <v>baja</v>
          </cell>
          <cell r="AE1385"/>
          <cell r="AF1385"/>
        </row>
        <row r="1386">
          <cell r="A1386" t="str">
            <v>TCSE-IACSA-0006/011.1</v>
          </cell>
          <cell r="B1386" t="str">
            <v>Cencosud S.A.</v>
          </cell>
          <cell r="C1386" t="str">
            <v>Licencia de Tipo (Sistema Nº 4)</v>
          </cell>
          <cell r="D1386" t="str">
            <v>BAJA</v>
          </cell>
          <cell r="E1386"/>
          <cell r="F1386">
            <v>30516712593</v>
          </cell>
          <cell r="G1386" t="str">
            <v>Suipacha 1111 Piso 18, C.A.B.A., Argentina.</v>
          </cell>
          <cell r="H1386" t="str">
            <v>Cuori Electrical Appliances(Group)Co.,Ltd.</v>
          </cell>
          <cell r="I1386" t="str">
            <v>Cuori Electrical Appliances(Group)Co.,Ltd. // No.48 Developing Rd, zhouxiang town, Cixi city, Zhejiang, China.</v>
          </cell>
          <cell r="J1386" t="str">
            <v>China.</v>
          </cell>
          <cell r="K1386" t="str">
            <v>Plancha Eléctrica.</v>
          </cell>
          <cell r="L1386" t="str">
            <v>NEX.</v>
          </cell>
          <cell r="M1386" t="str">
            <v>SI2220.</v>
          </cell>
          <cell r="N1386" t="str">
            <v>220-240Vca, 50Hz, 2000-2400W, Clase I.</v>
          </cell>
          <cell r="O1386" t="str">
            <v>IEC 60335-1: 2010 (Ed. 5.0) + IEC 60335-2-3: 2012 (Ed. 6.0).</v>
          </cell>
          <cell r="P1386" t="str">
            <v>BGB-07-18-9290.</v>
          </cell>
          <cell r="Q1386" t="str">
            <v>LENOR S.R.L.</v>
          </cell>
          <cell r="R1386" t="str">
            <v>NA</v>
          </cell>
          <cell r="S1386" t="str">
            <v>NA</v>
          </cell>
          <cell r="T1386" t="str">
            <v>NA</v>
          </cell>
          <cell r="U1386" t="str">
            <v>NA</v>
          </cell>
          <cell r="V1386">
            <v>3</v>
          </cell>
          <cell r="W1386" t="str">
            <v>3.7</v>
          </cell>
          <cell r="X1386" t="str">
            <v>Cuidado del hogar</v>
          </cell>
          <cell r="Y1386">
            <v>43635</v>
          </cell>
          <cell r="Z1386"/>
          <cell r="AA1386">
            <v>44414</v>
          </cell>
          <cell r="AB1386"/>
          <cell r="AC1386"/>
          <cell r="AD1386">
            <v>-1498</v>
          </cell>
          <cell r="AE1386"/>
          <cell r="AF1386"/>
        </row>
        <row r="1387">
          <cell r="A1387" t="str">
            <v>IACSA-C22-010.1</v>
          </cell>
          <cell r="B1387" t="str">
            <v>Cencosud S.A.</v>
          </cell>
          <cell r="C1387" t="str">
            <v>Licencia de Marca (Sistema Nº 5)</v>
          </cell>
          <cell r="D1387" t="str">
            <v>BAJA</v>
          </cell>
          <cell r="E1387"/>
          <cell r="F1387">
            <v>30590360763</v>
          </cell>
          <cell r="G1387" t="str">
            <v>Suipacha 1111, Piso 18, C.A.B.A., Argentina.</v>
          </cell>
          <cell r="H1387" t="str">
            <v>LUX ELECTRICAL &amp; LIGHTING CO., LTD // Baigang Industial Zone, Heshun, Lishui Town, Nanhai District, Foshan City, Guangdong Province, China.</v>
          </cell>
          <cell r="I1387" t="str">
            <v>LUX ELECTRICAL &amp; LIGHTING CO., LTD // Baigang Industial Zone, Heshun, Lishui Town, Nanhai District, Foshan City, Guangdong Province, China.</v>
          </cell>
          <cell r="J1387" t="str">
            <v>China.</v>
          </cell>
          <cell r="K1387" t="str">
            <v>Luminaria de pie.</v>
          </cell>
          <cell r="L1387" t="str">
            <v>ABITARE</v>
          </cell>
          <cell r="M1387" t="str">
            <v>Ver Anexo 1</v>
          </cell>
          <cell r="N1387" t="str">
            <v>Ver Anexo 1</v>
          </cell>
          <cell r="O1387" t="str">
            <v>IEC 60598-1:2014 (Ed.8.0) + IEC 60598-2-4:1997 (Ed.2.0)</v>
          </cell>
          <cell r="P1387" t="str">
            <v>TR Nº 19051012-1</v>
          </cell>
          <cell r="Q1387" t="str">
            <v>LAMYEN UTN Santa Fe</v>
          </cell>
          <cell r="R1387" t="str">
            <v>NA</v>
          </cell>
          <cell r="S1387" t="str">
            <v>NA</v>
          </cell>
          <cell r="T1387" t="str">
            <v>NA</v>
          </cell>
          <cell r="U1387" t="str">
            <v>NA</v>
          </cell>
          <cell r="V1387">
            <v>2</v>
          </cell>
          <cell r="W1387" t="str">
            <v>2.1</v>
          </cell>
          <cell r="X1387" t="str">
            <v xml:space="preserve">Luminaria: artefacto completo </v>
          </cell>
          <cell r="Y1387">
            <v>43635</v>
          </cell>
          <cell r="Z1387"/>
          <cell r="AA1387">
            <v>44257</v>
          </cell>
          <cell r="AB1387">
            <v>44363</v>
          </cell>
          <cell r="AC1387" t="str">
            <v>CAMBIO DE CODIFICACION INTERNA INTERTEK</v>
          </cell>
          <cell r="AD1387">
            <v>-1655</v>
          </cell>
          <cell r="AE1387"/>
          <cell r="AF1387"/>
        </row>
        <row r="1388">
          <cell r="A1388" t="str">
            <v>TCSE-IACSA-0006/009.2</v>
          </cell>
          <cell r="B1388" t="str">
            <v>Cencosud S.A.</v>
          </cell>
          <cell r="C1388" t="str">
            <v>Licencia de Tipo (Sistema Nº 4)</v>
          </cell>
          <cell r="D1388" t="str">
            <v>BAJA</v>
          </cell>
          <cell r="E1388"/>
          <cell r="F1388">
            <v>30590360763</v>
          </cell>
          <cell r="G1388" t="str">
            <v>Suipacha 1111 Piso 18, C.A.B.A., Argentina.</v>
          </cell>
          <cell r="H1388" t="str">
            <v>ZHONGSHAN FORCE LIGHTING FACTORY. // No.2 Yihui 3Road, Maohui Industrial, Sisha, Hneglan town, Zhongshan City, Guangdong, China.</v>
          </cell>
          <cell r="I1388" t="str">
            <v>ZHONGSHAN FORCE LIGHTING FACTORY. // No.2 Yihui 3Road, Maohui Industrial, Sisha, Hneglan town, Zhongshan City, Guangdong, China.</v>
          </cell>
          <cell r="J1388" t="str">
            <v>China.</v>
          </cell>
          <cell r="K1388" t="str">
            <v>Luminaria De Techo Con Brazo Móvil.</v>
          </cell>
          <cell r="L1388" t="str">
            <v>ABITARE.</v>
          </cell>
          <cell r="M1388" t="str">
            <v>1) MX51588-1S; 2) MX60280-3A.</v>
          </cell>
          <cell r="N1388" t="str">
            <v>220-240V~, 50-60Hz, E27, Clase I.                                                                                                                                                                                                                                                                                                      1) 1x40W Max.; 2) 3x40W Max.</v>
          </cell>
          <cell r="O1388" t="str">
            <v xml:space="preserve">IEC 60598-1: 2008 (Ed. 7.0) + IEC 60598-2-1: 1979 + A1: 1987 (Ed. 1.0). </v>
          </cell>
          <cell r="P1388" t="str">
            <v>BGB-08-18-2016.</v>
          </cell>
          <cell r="Q1388" t="str">
            <v>LENOR S.R.L.</v>
          </cell>
          <cell r="R1388" t="str">
            <v>NA</v>
          </cell>
          <cell r="S1388" t="str">
            <v>NA</v>
          </cell>
          <cell r="T1388" t="str">
            <v>NA</v>
          </cell>
          <cell r="U1388" t="str">
            <v>NA</v>
          </cell>
          <cell r="V1388">
            <v>2</v>
          </cell>
          <cell r="W1388" t="str">
            <v>2.1</v>
          </cell>
          <cell r="X1388" t="str">
            <v xml:space="preserve">Luminaria: artefacto completo </v>
          </cell>
          <cell r="Y1388">
            <v>43637</v>
          </cell>
          <cell r="Z1388"/>
          <cell r="AA1388">
            <v>45144</v>
          </cell>
          <cell r="AB1388">
            <v>45161</v>
          </cell>
          <cell r="AC1388" t="str">
            <v>NO CUMPLIO CON LOS PLAZOS DE VIGILANCIA</v>
          </cell>
          <cell r="AD1388">
            <v>-768</v>
          </cell>
          <cell r="AE1388"/>
          <cell r="AF1388"/>
        </row>
        <row r="1389">
          <cell r="A1389" t="str">
            <v>TCSE-IACSA-0006/001.1</v>
          </cell>
          <cell r="B1389" t="str">
            <v>Cencosud S.A.</v>
          </cell>
          <cell r="C1389" t="str">
            <v>Licencia de Tipo (Sistema Nº 4)</v>
          </cell>
          <cell r="D1389" t="str">
            <v>BAJA</v>
          </cell>
          <cell r="E1389"/>
          <cell r="F1389">
            <v>30590360763</v>
          </cell>
          <cell r="G1389" t="str">
            <v>Suipacha 1111 Piso 18, C.A.B.A., Argentina.</v>
          </cell>
          <cell r="H1389" t="str">
            <v>Foshan City Shuangzi Lighting Limited Company. // N°9 East Three Road, Jiangyi Ind. Park Leliu Shunde Foshan Guangdong, China.</v>
          </cell>
          <cell r="I1389" t="str">
            <v>Foshan City Shuangzi Lighting Limited Company. // N°9 East Three Road, Jiangyi Ind. Park Leliu Shunde Foshan Guangdong, China.</v>
          </cell>
          <cell r="J1389" t="str">
            <v>China.</v>
          </cell>
          <cell r="K1389" t="str">
            <v>Luminaria De Pared.</v>
          </cell>
          <cell r="L1389" t="str">
            <v>ABITARE.</v>
          </cell>
          <cell r="M1389" t="str">
            <v>SZW-1024A/NEST.</v>
          </cell>
          <cell r="N1389" t="str">
            <v>220-240V, 50Hz, E14, Max.40W, Clase II.</v>
          </cell>
          <cell r="O1389" t="str">
            <v>IEC 60598-1: 2014 (Ed. 8.0) + IEC 60958-2-1: 1979 (Ed. 1.0) + A1: 1987.</v>
          </cell>
          <cell r="P1389" t="str">
            <v>BGB-08-18-0008.</v>
          </cell>
          <cell r="Q1389" t="str">
            <v>LENOR S.R.L.</v>
          </cell>
          <cell r="R1389" t="str">
            <v>NA</v>
          </cell>
          <cell r="S1389" t="str">
            <v>NA</v>
          </cell>
          <cell r="T1389" t="str">
            <v>NA</v>
          </cell>
          <cell r="U1389" t="str">
            <v>NA</v>
          </cell>
          <cell r="V1389">
            <v>2</v>
          </cell>
          <cell r="W1389" t="str">
            <v>2.1</v>
          </cell>
          <cell r="X1389" t="str">
            <v xml:space="preserve">Luminaria: artefacto completo </v>
          </cell>
          <cell r="Y1389">
            <v>43637</v>
          </cell>
          <cell r="Z1389"/>
          <cell r="AA1389">
            <v>44944</v>
          </cell>
          <cell r="AB1389">
            <v>45084</v>
          </cell>
          <cell r="AC1389" t="str">
            <v>NO CUMPLIO CON LOS PLAZOS DE VIGILANCIA</v>
          </cell>
          <cell r="AD1389">
            <v>-968</v>
          </cell>
          <cell r="AE1389"/>
          <cell r="AF1389"/>
        </row>
        <row r="1390">
          <cell r="A1390" t="str">
            <v>TCSE-IACSA-0006/025.1</v>
          </cell>
          <cell r="B1390" t="str">
            <v>Cencosud S.A.</v>
          </cell>
          <cell r="C1390" t="str">
            <v>Licencia de Tipo (Sistema Nº 4)</v>
          </cell>
          <cell r="D1390" t="str">
            <v>BAJA</v>
          </cell>
          <cell r="E1390"/>
          <cell r="F1390">
            <v>30590360763</v>
          </cell>
          <cell r="G1390" t="str">
            <v>Suipacha 1111, Piso 18, C.A.B.A., Argentina.</v>
          </cell>
          <cell r="H1390" t="str">
            <v>Zhongshan Ocean Pacific Lighting Co., Ltd. //  2nd Floor, 2nd Kunshan Rd,  Haizhou, Guzhen Town, Zhongshan City, Guangdong Province, China.</v>
          </cell>
          <cell r="I1390" t="str">
            <v>Zhongshan Ocean Pacific Lighting Co., Ltd. //  2nd Floor, 2nd Kunshan Rd,  Haizhou, Guzhen Town, Zhongshan City, Guangdong Province, China.</v>
          </cell>
          <cell r="J1390" t="str">
            <v>China.</v>
          </cell>
          <cell r="K1390" t="str">
            <v>Luminaria De Pared.</v>
          </cell>
          <cell r="L1390" t="str">
            <v>ABITARE.</v>
          </cell>
          <cell r="M1390" t="str">
            <v>18038.</v>
          </cell>
          <cell r="N1390" t="str">
            <v>220-240V~, 50Hz, 5W, Clase I.</v>
          </cell>
          <cell r="O1390" t="str">
            <v>IEC 60598-1: 2008 (Ed. 7.0) + IEC 60598-2-1: 1979 + A1: 1987 (Ed. 1.0) + IEC 62031: 2008 (Ed. 1.0).</v>
          </cell>
          <cell r="P1390" t="str">
            <v>TR Nº 19051010-1.</v>
          </cell>
          <cell r="Q1390" t="str">
            <v>LAMYEN UTN Santa Fe</v>
          </cell>
          <cell r="R1390" t="str">
            <v>NA</v>
          </cell>
          <cell r="S1390" t="str">
            <v>NA</v>
          </cell>
          <cell r="T1390" t="str">
            <v>NA</v>
          </cell>
          <cell r="U1390" t="str">
            <v>NA</v>
          </cell>
          <cell r="V1390">
            <v>2</v>
          </cell>
          <cell r="W1390" t="str">
            <v>2.1</v>
          </cell>
          <cell r="X1390" t="str">
            <v xml:space="preserve">Luminaria: artefacto completo </v>
          </cell>
          <cell r="Y1390">
            <v>43637</v>
          </cell>
          <cell r="Z1390"/>
          <cell r="AA1390">
            <v>44776</v>
          </cell>
          <cell r="AB1390">
            <v>44837</v>
          </cell>
          <cell r="AC1390" t="str">
            <v>NO CUMPLIO CON EL PROCESO DE VIGILANCIA</v>
          </cell>
          <cell r="AD1390">
            <v>-1136</v>
          </cell>
          <cell r="AE1390"/>
          <cell r="AF1390"/>
        </row>
        <row r="1391">
          <cell r="A1391" t="str">
            <v>CSE-IACSA-L20-006.1</v>
          </cell>
          <cell r="B1391" t="str">
            <v>Lynch Cocinas S.A.</v>
          </cell>
          <cell r="C1391" t="str">
            <v>Licencia de Marca (Sistema Nº 5)</v>
          </cell>
          <cell r="D1391" t="str">
            <v>BAJA</v>
          </cell>
          <cell r="E1391"/>
          <cell r="F1391" t="str">
            <v>30709511625.</v>
          </cell>
          <cell r="G1391" t="str">
            <v>Paraguay 643, Piso 4 , Oficina B, CABA, Argentina.</v>
          </cell>
          <cell r="H1391" t="str">
            <v>Qingdao Sinoyardea Ice Systems Co., Ltd.  // 555 Qianwangang Road, Lingang Industrial Park, Huangdao District, Qingdao, 266400 P R China.</v>
          </cell>
          <cell r="I1391" t="str">
            <v>Qingdao Sinoyardea Ice Systems Co., Ltd.  // 555 Qianwangang Road, Lingang Industrial Park, Huangdao District, Qingdao, 266400 P R China.</v>
          </cell>
          <cell r="J1391" t="str">
            <v>China.</v>
          </cell>
          <cell r="K1391" t="str">
            <v>Fabricadora de Hielo Compacta.</v>
          </cell>
          <cell r="L1391" t="str">
            <v>LYNCH COCINAS / TRIDENT.</v>
          </cell>
          <cell r="M1391" t="str">
            <v>1) IM-130, 2) IM-160, 3) IM-280, 4) IM-350.</v>
          </cell>
          <cell r="N1391" t="str">
            <v>220-240 Vac, 50 Hz, Max. presión de agua: 0.8 MPa, Clase Climática: ST, Refrigerante: R404A: 
Corriente: 1) 4.1A; 2), 4) 5,5A; 3) 6,5A.  
Cantidad de Refreigerante: 1), 3) 680gr. ; 2), 4) 700gr.</v>
          </cell>
          <cell r="O1391" t="str">
            <v>IEC 60335-1: 2010 +A1: 2013 +A2: 2016 (Ed. 5.2) + IEC 60335-2-24: 2010 + A1: 2012 (Ed. 7.0).</v>
          </cell>
          <cell r="P1391" t="str">
            <v>CKC-03-20-9585.</v>
          </cell>
          <cell r="Q1391" t="str">
            <v>LENOR S.R.L.</v>
          </cell>
          <cell r="R1391" t="str">
            <v>NA</v>
          </cell>
          <cell r="S1391" t="str">
            <v>NA</v>
          </cell>
          <cell r="T1391" t="str">
            <v>NA</v>
          </cell>
          <cell r="U1391" t="str">
            <v>NA</v>
          </cell>
          <cell r="V1391">
            <v>3</v>
          </cell>
          <cell r="W1391" t="str">
            <v>3.3</v>
          </cell>
          <cell r="X1391" t="str">
            <v xml:space="preserve">Heladeras/freezers </v>
          </cell>
          <cell r="Y1391">
            <v>43637</v>
          </cell>
          <cell r="Z1391"/>
          <cell r="AA1391">
            <v>44549</v>
          </cell>
          <cell r="AB1391">
            <v>44505</v>
          </cell>
          <cell r="AC1391" t="str">
            <v>Producto discontinuado</v>
          </cell>
          <cell r="AD1391">
            <v>-1363</v>
          </cell>
          <cell r="AE1391"/>
          <cell r="AF1391"/>
        </row>
        <row r="1392">
          <cell r="A1392" t="str">
            <v>TC-IACSA-0191/001.2</v>
          </cell>
          <cell r="B1392" t="str">
            <v>TELECOM ARGENTINA S.A.</v>
          </cell>
          <cell r="C1392" t="str">
            <v>Licencia de Tipo (Sistema Nº 4)</v>
          </cell>
          <cell r="D1392" t="str">
            <v>BAJA</v>
          </cell>
          <cell r="E1392"/>
          <cell r="F1392">
            <v>30639453738</v>
          </cell>
          <cell r="G1392" t="str">
            <v>Alicia Moreau de Justo 50, Ciudad Autonoma de Buenos Aires, Repubica Argentina.</v>
          </cell>
          <cell r="H1392" t="str">
            <v>NETBIT ELECTRONICS LTD. // UNIT 1602, 16TH FL, MALAYSIA BLDG, 50 GLOCESTER RD; WAN CHAI, HONG KONG</v>
          </cell>
          <cell r="I1392" t="str">
            <v>NETBIT KUANTECH (CAMBODIA) CORP. LTD.// Phum Chormpul, Khum P'Pel, Srok Tramkork, Takeo, Camboya..</v>
          </cell>
          <cell r="J1392" t="str">
            <v>Camboya.</v>
          </cell>
          <cell r="K1392" t="str">
            <v>Fuente de alimentación para modem</v>
          </cell>
          <cell r="L1392" t="str">
            <v>NetBit</v>
          </cell>
          <cell r="M1392" t="str">
            <v>NBS36G120300HR</v>
          </cell>
          <cell r="N1392" t="str">
            <v>Entrada: 200-240Vca, 50/60Hz, 1.0A, Clase II  Salida: 12Vcc, 3.0A</v>
          </cell>
          <cell r="O1392" t="str">
            <v>IEC 60950-1: 2005 +A1: 2009 +A2: 2013 (Ed 2.2)</v>
          </cell>
          <cell r="P1392" t="str">
            <v xml:space="preserve">TR 19060310-1 </v>
          </cell>
          <cell r="Q1392" t="str">
            <v>LAMYEN UTN Santa Fe</v>
          </cell>
          <cell r="R1392" t="str">
            <v>NA</v>
          </cell>
          <cell r="S1392" t="str">
            <v>NA</v>
          </cell>
          <cell r="T1392" t="str">
            <v>NA</v>
          </cell>
          <cell r="U1392" t="str">
            <v>NA</v>
          </cell>
          <cell r="V1392">
            <v>4</v>
          </cell>
          <cell r="W1392" t="str">
            <v>4.1</v>
          </cell>
          <cell r="X1392" t="str">
            <v>Cargadores de bateria</v>
          </cell>
          <cell r="Y1392">
            <v>43640</v>
          </cell>
          <cell r="Z1392"/>
          <cell r="AA1392" t="str">
            <v>BAJA</v>
          </cell>
          <cell r="AB1392">
            <v>43985</v>
          </cell>
          <cell r="AC1392" t="str">
            <v>cambio de codificacion (CAMBIO INTERNO DE INTERTEK)</v>
          </cell>
          <cell r="AD1392" t="str">
            <v>-</v>
          </cell>
          <cell r="AE1392"/>
          <cell r="AF1392"/>
        </row>
        <row r="1393">
          <cell r="A1393" t="str">
            <v>TC-IACSA-0202/001.1R1</v>
          </cell>
          <cell r="B1393" t="str">
            <v>Alibaba S.R.L.</v>
          </cell>
          <cell r="C1393" t="str">
            <v>Licencia de Tipo (Sistema Nº 4)</v>
          </cell>
          <cell r="D1393" t="str">
            <v>BAJA</v>
          </cell>
          <cell r="E1393"/>
          <cell r="F1393">
            <v>30516712593</v>
          </cell>
          <cell r="G1393" t="str">
            <v>J.E. Pte. Uriburu 215, C.A.B.A., Buenos Aires, Argentina.</v>
          </cell>
          <cell r="H1393" t="str">
            <v>DONGGUAN CITY WANCHENG ELECTRONICS CO., LTD. // PHOENIX ROAD, PHOENIX TOWN, FENGGANG, GUANGDONG, China..</v>
          </cell>
          <cell r="I1393" t="str">
            <v>DONGGUAN CITY WANCHENG ELECTRONICS CO., LTD. // PHOENIX ROAD, PHOENIX TOWN, FENGGANG, GUANGDONG, China..</v>
          </cell>
          <cell r="J1393" t="str">
            <v>China.</v>
          </cell>
          <cell r="K1393" t="str">
            <v>Fuente de alimentación para equipos de tecnología de la información.</v>
          </cell>
          <cell r="L1393" t="str">
            <v xml:space="preserve">              "Royalcell";                    "LEGATUS"; SWITCHING ADAPTER</v>
          </cell>
          <cell r="M1393" t="str">
            <v>1) RC3002000A; RC3002000E; RC3002000B; RC3002000C; RC3002000D; RC3002000F;
2) RC3001000A; RC3001000E; RC3001000B; RC3001000C; RC3001000D; RC3001000F; RC3001000G; RC3001000H;
3) RC5001500B; RC5001500C; RC5001500D; RC5001500E;
4) RC5001800A; RC5001800B; RC5001800C; RC5001800D; RC5001800E;
5) RC5002400A; RC5002400B; RC5002400C; RC5002400D; RC5002400E;
6) RC5003000A; RC5003000B; RC5003000C; RC5003000D; RC5003000E; 
7) RC5003400A; RC5003400B; RC5003400C; RC5003400D; RC5003400E;
8) RC5003800A; RC5003800B; RC5003800C; RC5003800D; RC3002000I.</v>
          </cell>
          <cell r="N1393" t="str">
            <v xml:space="preserve">Entrada: 100-240V~; 50/60Hz; 0,3A; Clase II
Salida: 5Vcc; 1) 2A; 2) 1A; 3) 1,5A; 4) 1,8A; 5) 2,4A; 6) 3A; 7) 3,4A; 8) 3,8A </v>
          </cell>
          <cell r="O1393" t="str">
            <v>IEC 60950-1:2005 (Ed. 2.0) + A1:2009</v>
          </cell>
          <cell r="P1393" t="str">
            <v>49523-1810-84010 + 49523-1810-84010 AMD1 + 52594-1810-87034 (Solo Cl. 1.7; 2.1; 2.6; 3.3; 4.5.5; 4.7; 5.1; 5.2)</v>
          </cell>
          <cell r="Q1393" t="str">
            <v>SHITSUKE S.R.L.</v>
          </cell>
          <cell r="R1393" t="str">
            <v>NA</v>
          </cell>
          <cell r="S1393" t="str">
            <v>NA</v>
          </cell>
          <cell r="T1393" t="str">
            <v>NA</v>
          </cell>
          <cell r="U1393" t="str">
            <v>NA</v>
          </cell>
          <cell r="V1393">
            <v>4</v>
          </cell>
          <cell r="W1393" t="str">
            <v>4.2</v>
          </cell>
          <cell r="X1393" t="str">
            <v>Fuente de alimentación para equipos de tecnología de la información</v>
          </cell>
          <cell r="Y1393">
            <v>43642</v>
          </cell>
          <cell r="Z1393"/>
          <cell r="AA1393" t="str">
            <v>BAJA</v>
          </cell>
          <cell r="AB1393" t="str">
            <v>NA</v>
          </cell>
          <cell r="AC1393" t="str">
            <v>NA</v>
          </cell>
          <cell r="AD1393" t="str">
            <v>-</v>
          </cell>
          <cell r="AE1393"/>
          <cell r="AF1393"/>
        </row>
        <row r="1394">
          <cell r="A1394" t="str">
            <v>TCSE-IACSA-0006/032.1</v>
          </cell>
          <cell r="B1394" t="str">
            <v>Cencosud S.A.</v>
          </cell>
          <cell r="C1394" t="str">
            <v>Licencia de Tipo (Sistema Nº 4)</v>
          </cell>
          <cell r="D1394" t="str">
            <v>BAJA</v>
          </cell>
          <cell r="E1394"/>
          <cell r="F1394">
            <v>30590360763</v>
          </cell>
          <cell r="G1394" t="str">
            <v>Suipacha 1111 Piso 18, C.A.B.A., Argentina.</v>
          </cell>
          <cell r="H1394" t="str">
            <v xml:space="preserve">Taishan Kangda Electrical Appliances Co., Ltd. // South Industrial Development District, Dajiang Town, Taishan City, Guangdong Province, China. </v>
          </cell>
          <cell r="I1394" t="str">
            <v xml:space="preserve">Taishan Kangda Electrical Appliances Co., Ltd. // South Industrial Development District, Dajiang Town, Taishan City, Guangdong Province, China. </v>
          </cell>
          <cell r="J1394" t="str">
            <v>China.</v>
          </cell>
          <cell r="K1394" t="str">
            <v>Termo Eléctrico.</v>
          </cell>
          <cell r="L1394" t="str">
            <v>NEX.</v>
          </cell>
          <cell r="M1394" t="str">
            <v>THK10020.</v>
          </cell>
          <cell r="N1394" t="str">
            <v>220-240V~, 50Hz, 750-900W, Clase I.</v>
          </cell>
          <cell r="O1394" t="str">
            <v>IEC 60335-1:2010 (Ed. 5.0) + IEC 60335-2-15:2012 (Ed. 6.0).</v>
          </cell>
          <cell r="P1394" t="str">
            <v>BGB-05-20-2092</v>
          </cell>
          <cell r="Q1394" t="str">
            <v>LENOR S.R.L.</v>
          </cell>
          <cell r="R1394" t="str">
            <v>NA</v>
          </cell>
          <cell r="S1394" t="str">
            <v>NA</v>
          </cell>
          <cell r="T1394" t="str">
            <v>NA</v>
          </cell>
          <cell r="U1394" t="str">
            <v>NA</v>
          </cell>
          <cell r="V1394">
            <v>3</v>
          </cell>
          <cell r="W1394" t="str">
            <v>3.2</v>
          </cell>
          <cell r="X1394" t="str">
            <v>Electrodomésticos de uso en la Cocina</v>
          </cell>
          <cell r="Y1394">
            <v>43642</v>
          </cell>
          <cell r="Z1394"/>
          <cell r="AA1394">
            <v>44912</v>
          </cell>
          <cell r="AB1394">
            <v>44928</v>
          </cell>
          <cell r="AC1394" t="str">
            <v>NO CUMPLE CON TIEMPOS DE VIGILANCIA</v>
          </cell>
          <cell r="AD1394">
            <v>-1000</v>
          </cell>
          <cell r="AE1394"/>
          <cell r="AF1394"/>
        </row>
        <row r="1395">
          <cell r="A1395" t="str">
            <v>TCSE-IACSA-0006/031.1</v>
          </cell>
          <cell r="B1395" t="str">
            <v>Cencosud S.A.</v>
          </cell>
          <cell r="C1395" t="str">
            <v>Licencia de Tipo (Sistema Nº 4)</v>
          </cell>
          <cell r="D1395" t="str">
            <v>BAJA</v>
          </cell>
          <cell r="E1395"/>
          <cell r="F1395">
            <v>30590360763</v>
          </cell>
          <cell r="G1395" t="str">
            <v>Suipacha 1111 Piso 18, C.A.B.A., Argentina.</v>
          </cell>
          <cell r="H1395" t="str">
            <v>Changzhou City Jinmao Electric Tool Prodlice Co.,Ltd // Pangjia village,Lijia town,wujin District, Changzhou, Jiangsu P.R.China.</v>
          </cell>
          <cell r="I1395" t="str">
            <v>Changzhou City Jinmao Electric Tool Prodlice Co.,Ltd // Pangjia village,Lijia town,wujin District, Changzhou, Jiangsu P.R.China.</v>
          </cell>
          <cell r="J1395" t="str">
            <v>China.</v>
          </cell>
          <cell r="K1395" t="str">
            <v>Amoladora Esmeril Angular.</v>
          </cell>
          <cell r="L1395" t="str">
            <v>Mc Carthy.</v>
          </cell>
          <cell r="M1395" t="str">
            <v>HEEHEPMCC014.</v>
          </cell>
          <cell r="N1395" t="str">
            <v>230V, 50 Hz, 500W, 115mm, 11000min-1, Clase II.</v>
          </cell>
          <cell r="O1395" t="str">
            <v>IEC 60745-1: 2006 (Ed. 4.0) + IEC 60745-2-3: 2006 (Ed. 2.0) + A1: 2010 + A2: 2012.</v>
          </cell>
          <cell r="P1395" t="str">
            <v>BGB-05-20-1432.</v>
          </cell>
          <cell r="Q1395" t="str">
            <v>LENOR S.R.L.</v>
          </cell>
          <cell r="R1395" t="str">
            <v>NA</v>
          </cell>
          <cell r="S1395" t="str">
            <v>NA</v>
          </cell>
          <cell r="T1395" t="str">
            <v>NA</v>
          </cell>
          <cell r="U1395" t="str">
            <v>NA</v>
          </cell>
          <cell r="V1395">
            <v>6</v>
          </cell>
          <cell r="W1395" t="str">
            <v>6.1</v>
          </cell>
          <cell r="X1395" t="str">
            <v xml:space="preserve">Herramientas de mano eléctricas </v>
          </cell>
          <cell r="Y1395">
            <v>43642</v>
          </cell>
          <cell r="Z1395"/>
          <cell r="AA1395">
            <v>44998</v>
          </cell>
          <cell r="AB1395">
            <v>45084</v>
          </cell>
          <cell r="AC1395" t="str">
            <v>NO CUMPLIO CON LOS PLAZOS DE VIGILANCIA</v>
          </cell>
          <cell r="AD1395">
            <v>-914</v>
          </cell>
          <cell r="AE1395"/>
          <cell r="AF1395"/>
        </row>
        <row r="1396">
          <cell r="A1396" t="str">
            <v>CSE-IACSA-V7-006.1</v>
          </cell>
          <cell r="B1396" t="str">
            <v>Verifone Argentina S.A.</v>
          </cell>
          <cell r="C1396" t="str">
            <v>Licencia de Marca (Sistema Nº 5)</v>
          </cell>
          <cell r="D1396" t="str">
            <v>BAJA</v>
          </cell>
          <cell r="E1396"/>
          <cell r="F1396">
            <v>30516712593</v>
          </cell>
          <cell r="G1396" t="str">
            <v>Arias 3751  Piso 15- CABA, Argentina.</v>
          </cell>
          <cell r="H1396" t="str">
            <v>Salcomp Industrial Eletrônia da Amazônia // 4145, Avenida dos Oitis, Manaus, Amazonas,Brasil..</v>
          </cell>
          <cell r="I1396" t="str">
            <v>Salcomp Industrial Eletrônia da Amazônia // 4145, Avenida dos Oitis, Manaus, Amazonas, Brasil..</v>
          </cell>
          <cell r="J1396" t="str">
            <v>Brasil.</v>
          </cell>
          <cell r="K1396" t="str">
            <v>Fuente de alimentación para usar con terminales de puntos de venta.</v>
          </cell>
          <cell r="L1396" t="str">
            <v>Verifone</v>
          </cell>
          <cell r="M1396" t="str">
            <v>VF0108BR</v>
          </cell>
          <cell r="N1396" t="str">
            <v>Entrada:100-240Vac; 50-60Hz; 1,0A; Clase II
Salida: 11,6Vdc; 1,55A</v>
          </cell>
          <cell r="O1396" t="str">
            <v>IEC 60950-1:2005 (Ed. 2.0) + A1:2009</v>
          </cell>
          <cell r="P1396" t="str">
            <v xml:space="preserve">SE N° 09070 </v>
          </cell>
          <cell r="Q1396" t="str">
            <v>LADET S.A.</v>
          </cell>
          <cell r="R1396" t="str">
            <v>NA</v>
          </cell>
          <cell r="S1396" t="str">
            <v>NA</v>
          </cell>
          <cell r="T1396" t="str">
            <v>NA</v>
          </cell>
          <cell r="U1396" t="str">
            <v>NA</v>
          </cell>
          <cell r="V1396">
            <v>4</v>
          </cell>
          <cell r="W1396" t="str">
            <v>4.4</v>
          </cell>
          <cell r="X1396" t="str">
            <v>Fuente de alimentación generales</v>
          </cell>
          <cell r="Y1396">
            <v>43642</v>
          </cell>
          <cell r="Z1396"/>
          <cell r="AA1396">
            <v>44956</v>
          </cell>
          <cell r="AB1396">
            <v>45084</v>
          </cell>
          <cell r="AC1396" t="str">
            <v>NO CUMPLIO CON LOS PLAZOS DE VIGILANCIA</v>
          </cell>
          <cell r="AD1396">
            <v>-956</v>
          </cell>
          <cell r="AE1396"/>
          <cell r="AF1396"/>
        </row>
        <row r="1397">
          <cell r="A1397" t="str">
            <v>TC-IACSA-0211/001.1</v>
          </cell>
          <cell r="B1397" t="str">
            <v>MARTA ESTELA SOBRE CASAS</v>
          </cell>
          <cell r="C1397" t="str">
            <v>Licencia de Tipo (Sistema Nº 4)</v>
          </cell>
          <cell r="D1397" t="str">
            <v>BAJA</v>
          </cell>
          <cell r="E1397"/>
          <cell r="F1397">
            <v>27139069914</v>
          </cell>
          <cell r="G1397" t="str">
            <v>Av. Juan Bautista Alberdi 1714, C.A.B.A., Argentina.</v>
          </cell>
          <cell r="H1397" t="str">
            <v>FOSHAN SUNRISE LIGHTING TECHNOLOGY CO., LTD // THE 5TH OF NO. 30, GAODUN INDUSTRIAL DIST, BEISHA VILLAGE, LISHUI TOWN, NANHAI, FOSHAN GUANGDONG China..</v>
          </cell>
          <cell r="I1397" t="str">
            <v>FOSHAN SUNRISE LIGHTING TECHNOLOGY CO., LTD // THE 5TH OF NO. 30, GAODUN INDUSTRIAL DIST, BEISHA VILLAGE, LISHUI TOWN, NANHAI, FOSHAN GUANGDONG China..</v>
          </cell>
          <cell r="J1397" t="str">
            <v>China.</v>
          </cell>
          <cell r="K1397" t="str">
            <v>Luminaria para aplicar en techo/pared</v>
          </cell>
          <cell r="L1397" t="str">
            <v>THE LAMP COMPANY</v>
          </cell>
          <cell r="M1397" t="str">
            <v>1) 208-TH5841/1; 2)208-TH5841/2; 3)208-TH880/2; 4)208-TH880/3L; 5)208-TH880/4R;
6)208-TH880/4C;</v>
          </cell>
          <cell r="N1397" t="str">
            <v>220-240Vac; 50Hz; Clase I; IP20; GU10;
1) 8W máx. LED; 2-3) 2x8W máx. LED ; 4-5) 3x8W máx. LED; 6) 4x8W máx. LED</v>
          </cell>
          <cell r="O1397" t="str">
            <v>IEC 60598-1:2008 (Ed. 7.0) + IEC 60598-2-1:1979 (Ed. 1.1) + AMD1: 1987</v>
          </cell>
          <cell r="P1397" t="str">
            <v>IE N° 190408 11 SE; IE N° 190408 12 SE (Solo Cl. 3; 4.11; 4.12; 7; 8; 10.2.2; 13)</v>
          </cell>
          <cell r="Q1397" t="str">
            <v>CES S.A.</v>
          </cell>
          <cell r="R1397" t="str">
            <v>NA</v>
          </cell>
          <cell r="S1397" t="str">
            <v>NA</v>
          </cell>
          <cell r="T1397" t="str">
            <v>NA</v>
          </cell>
          <cell r="U1397" t="str">
            <v>NA</v>
          </cell>
          <cell r="V1397">
            <v>2</v>
          </cell>
          <cell r="W1397" t="str">
            <v>2.1</v>
          </cell>
          <cell r="X1397" t="str">
            <v xml:space="preserve">Luminaria: artefacto completo </v>
          </cell>
          <cell r="Y1397">
            <v>43643</v>
          </cell>
          <cell r="Z1397"/>
          <cell r="AA1397" t="str">
            <v>BAJA</v>
          </cell>
          <cell r="AB1397">
            <v>44127</v>
          </cell>
          <cell r="AC1397">
            <v>0</v>
          </cell>
          <cell r="AD1397" t="str">
            <v>-</v>
          </cell>
          <cell r="AE1397"/>
          <cell r="AF1397"/>
        </row>
        <row r="1398">
          <cell r="A1398" t="str">
            <v>TC-IACSA-0141/002.3</v>
          </cell>
          <cell r="B1398" t="str">
            <v>KUANTO S.A.</v>
          </cell>
          <cell r="C1398" t="str">
            <v>Licencia de Tipo (Sistema Nº 4)</v>
          </cell>
          <cell r="D1398" t="str">
            <v>BAJA</v>
          </cell>
          <cell r="E1398"/>
          <cell r="F1398" t="str">
            <v>30‐71454975‐4</v>
          </cell>
          <cell r="G1398" t="str">
            <v>Vera 634, C.A.B.A, Argentina.</v>
          </cell>
          <cell r="H1398" t="str">
            <v>HYUNDAI MIB INTERNATIONAL Co., Ltd // A-3301, GUNPO IT VALLEY,17, Gosan-ro 148 Beon-gil, Gunpo-si, Gyeonggi-do,Korea 15850</v>
          </cell>
          <cell r="I1398" t="str">
            <v>NIKKOSHI PHILIPPINES CORPORATION // Lot 3, First St. First Philippines Industrial Park, Phase 1-A, Brgy. Sta Anastacia, sto Tomas, Batangas, 4234, Filipinas.</v>
          </cell>
          <cell r="J1398" t="str">
            <v>Filipinas.</v>
          </cell>
          <cell r="K1398" t="str">
            <v>Clasificadora de billetes</v>
          </cell>
          <cell r="L1398" t="str">
            <v>HYUNDAI MIB INTERNATIONAL</v>
          </cell>
          <cell r="M1398" t="str">
            <v>SB-9; SB-5; SB-5+; SB-5 Plus; MIB-11</v>
          </cell>
          <cell r="N1398" t="str">
            <v>Ver Anexo 1</v>
          </cell>
          <cell r="O1398" t="str">
            <v>IEC 60950-1:2005 +A1:2009 (Ed. 2.1)</v>
          </cell>
          <cell r="P1398" t="str">
            <v>190516 09 SE</v>
          </cell>
          <cell r="Q1398" t="str">
            <v>CES S.A.</v>
          </cell>
          <cell r="R1398" t="str">
            <v>NA</v>
          </cell>
          <cell r="S1398" t="str">
            <v>NA</v>
          </cell>
          <cell r="T1398" t="str">
            <v>NA</v>
          </cell>
          <cell r="U1398" t="str">
            <v>NA</v>
          </cell>
          <cell r="V1398">
            <v>5</v>
          </cell>
          <cell r="W1398" t="str">
            <v>5.10</v>
          </cell>
          <cell r="X1398" t="str">
            <v>equipamiento para bancos y venta.</v>
          </cell>
          <cell r="Y1398">
            <v>43647</v>
          </cell>
          <cell r="Z1398"/>
          <cell r="AA1398" t="str">
            <v>BAJA</v>
          </cell>
          <cell r="AB1398">
            <v>44006</v>
          </cell>
          <cell r="AC1398" t="str">
            <v>CAMBIO EN LA CODIFICACION INTERNA</v>
          </cell>
          <cell r="AD1398" t="str">
            <v>BAJA</v>
          </cell>
          <cell r="AE1398"/>
          <cell r="AF1398"/>
        </row>
        <row r="1399">
          <cell r="A1399" t="str">
            <v>IACSA-E15-012.1</v>
          </cell>
          <cell r="B1399" t="str">
            <v>EINHELL ARGENTINA S.A.</v>
          </cell>
          <cell r="C1399" t="str">
            <v>Licencia de Marca (Sistema Nº 5)</v>
          </cell>
          <cell r="D1399" t="str">
            <v>BAJA</v>
          </cell>
          <cell r="E1399"/>
          <cell r="F1399">
            <v>30711932476</v>
          </cell>
          <cell r="G1399" t="str">
            <v>Av. Corrientes 1463; PISO 3°, Depto. 5,  C.A.B.A., Argentina.</v>
          </cell>
          <cell r="H1399" t="str">
            <v>Wuyi Dongda Electric Appiliance Co., Ltd // Huanglong Industrial area, Wuyi, Zhejiang, P.R. China..</v>
          </cell>
          <cell r="I1399" t="str">
            <v>Wuyi Dongda Electric Appiliance Co., Ltd // Huanglong Industrial area, Wuyi, Zhejiang, P.R. China..</v>
          </cell>
          <cell r="J1399" t="str">
            <v>China.</v>
          </cell>
          <cell r="K1399" t="str">
            <v>Lijadora de Banda</v>
          </cell>
          <cell r="L1399" t="str">
            <v>EINHELL</v>
          </cell>
          <cell r="M1399" t="str">
            <v>TC-BS 8038</v>
          </cell>
          <cell r="N1399" t="str">
            <v>230V~; 50Hz; 800W; n0: 380/min; Clase II</v>
          </cell>
          <cell r="O1399" t="str">
            <v>IEC 60745-1:2006 (Ed. 4.0) + IEC 60745-2-4:2008 (Ed. 2.1)</v>
          </cell>
          <cell r="P1399" t="str">
            <v>HZ10050385-001; HZ10050385-001+A1; HZ10050385-001+A2; HZ10050385-001+A3</v>
          </cell>
          <cell r="Q1399" t="str">
            <v xml:space="preserve">Intertek Testing Services Hangzhou Ltd
</v>
          </cell>
          <cell r="R1399" t="str">
            <v>Intertek Deutschland GmbH</v>
          </cell>
          <cell r="S1399" t="str">
            <v>10HZW1680-04</v>
          </cell>
          <cell r="T1399">
            <v>42535</v>
          </cell>
          <cell r="U1399" t="str">
            <v xml:space="preserve"> DNCI N° 761-E/2017</v>
          </cell>
          <cell r="V1399">
            <v>6</v>
          </cell>
          <cell r="W1399" t="str">
            <v>6.1</v>
          </cell>
          <cell r="X1399" t="str">
            <v xml:space="preserve">Herramientas de mano eléctricas </v>
          </cell>
          <cell r="Y1399">
            <v>43648</v>
          </cell>
          <cell r="Z1399"/>
          <cell r="AA1399" t="str">
            <v>BAJA</v>
          </cell>
          <cell r="AB1399">
            <v>44221</v>
          </cell>
          <cell r="AC1399" t="str">
            <v>cambio de codificacion inteRNA DE INTERTEK</v>
          </cell>
          <cell r="AD1399" t="str">
            <v>-</v>
          </cell>
          <cell r="AE1399"/>
          <cell r="AF1399"/>
        </row>
        <row r="1400">
          <cell r="A1400" t="str">
            <v>TC-IACSA-0181/020.1</v>
          </cell>
          <cell r="B1400" t="str">
            <v>Cencosud S.A.</v>
          </cell>
          <cell r="C1400" t="str">
            <v>Licencia de Tipo (Sistema Nº 4)</v>
          </cell>
          <cell r="D1400" t="str">
            <v>BAJA</v>
          </cell>
          <cell r="E1400"/>
          <cell r="F1400">
            <v>30590360763</v>
          </cell>
          <cell r="G1400" t="str">
            <v>Suipacha 1111 Piso 18, C.A.B.A., Argentina.</v>
          </cell>
          <cell r="H1400" t="str">
            <v>HONG KONG ANNA CO., LIMITED //No.6,shuangguang Road Anchang Industrial Area. Shaoxing County ZhengJiang China..</v>
          </cell>
          <cell r="I1400" t="str">
            <v>SHENZHEN LIAN SHUN TECHNOLOGY CO., LTD. //N° 136-137, Pinghuan Industrial City, Pinghuan Community, Pingshan Street, Pingshan New District, China..</v>
          </cell>
          <cell r="J1400" t="str">
            <v>China.</v>
          </cell>
          <cell r="K1400" t="str">
            <v>Radio Portátil</v>
          </cell>
          <cell r="L1400" t="str">
            <v>NEX.</v>
          </cell>
          <cell r="M1400" t="str">
            <v>RPTNE01PV20</v>
          </cell>
          <cell r="N1400" t="str">
            <v>230Vca; 50Hz; 4W; Clase II
6Vcc (4 x Pilas AA)</v>
          </cell>
          <cell r="O1400" t="str">
            <v>IEC 60065:2010 (Ed. 7.2)</v>
          </cell>
          <cell r="P1400" t="str">
            <v>TR N° 19021403-1-Rev02</v>
          </cell>
          <cell r="Q1400" t="str">
            <v>LAMYEN UTN Santa Fe</v>
          </cell>
          <cell r="R1400" t="str">
            <v>NA</v>
          </cell>
          <cell r="S1400" t="str">
            <v>NA</v>
          </cell>
          <cell r="T1400" t="str">
            <v>NA</v>
          </cell>
          <cell r="U1400" t="str">
            <v>NA</v>
          </cell>
          <cell r="V1400">
            <v>3</v>
          </cell>
          <cell r="W1400" t="str">
            <v>3.7</v>
          </cell>
          <cell r="X1400" t="str">
            <v>Cuidado del hogar</v>
          </cell>
          <cell r="Y1400">
            <v>43649</v>
          </cell>
          <cell r="Z1400"/>
          <cell r="AA1400" t="str">
            <v>BAJA</v>
          </cell>
          <cell r="AB1400">
            <v>43987</v>
          </cell>
          <cell r="AC1400" t="str">
            <v>cambio de codificacion (CAMBIO INTERNO DE INTERTEK)</v>
          </cell>
          <cell r="AD1400" t="str">
            <v>-</v>
          </cell>
          <cell r="AE1400"/>
          <cell r="AF1400"/>
        </row>
        <row r="1401">
          <cell r="A1401" t="str">
            <v>TC-IACSA-0133/005.1R1</v>
          </cell>
          <cell r="B1401" t="str">
            <v>Importadora JA S.A.</v>
          </cell>
          <cell r="C1401" t="str">
            <v>Licencia de Tipo (Sistema Nº 4)</v>
          </cell>
          <cell r="D1401" t="str">
            <v>BAJA</v>
          </cell>
          <cell r="E1401"/>
          <cell r="F1401">
            <v>30708901500</v>
          </cell>
          <cell r="G1401" t="str">
            <v>Ladines 2552  3° 14, C.A.B.A., Argentina.</v>
          </cell>
          <cell r="H1401" t="str">
            <v>Coolux Lighting Company Limited // RM256, Yiben Commerce Building, No. 1063 Chaguang Rd, Shenzhen, 518100, China.</v>
          </cell>
          <cell r="I1401" t="str">
            <v>Coolux Lighting Company Limited // RM256, Yiben Commerce Building, No. 1063 Chaguang Rd, Shenzhen, 518100, China.</v>
          </cell>
          <cell r="J1401" t="str">
            <v>China.</v>
          </cell>
          <cell r="K1401" t="str">
            <v>Luminaria LED con Convertidor</v>
          </cell>
          <cell r="L1401" t="str">
            <v>JA</v>
          </cell>
          <cell r="M1401" t="str">
            <v>1)JA-6060/JA-6060C (convertidor)
2)JA-6061/JA-6061C (convertidor)
3)JA-6062/JA-6062C (convertidor)</v>
          </cell>
          <cell r="N1401" t="str">
            <v>1) 200-240Vca, 50/60Hz, 40W, 108 Leds , Clase II
Convertidor: Entrada: 200-240V~, 50/60Hz, 280mA máx., Clase II // Salida: 30-40Vcc, 1030mA
2) 200-240Vca, 50/60Hz, 48W, 48 Leds , Clase II
Convertidor: Entrada: 200-240V~, 50/60Hz, 210mA máx., Clase II // Salida: 58-86Vcc, 600mA
3) 200-240Vca, 50/60Hz, 40W, 240 Leds , Clase II
Convertidor: Entrada: 200-240V~, 50/60Hz, 210mA máx., Clase II //Salida: 58-86Vcc, 600mA</v>
          </cell>
          <cell r="O1401" t="str">
            <v>IEC 60598-1: 04- 2008 (Ed 7.0) + IEC 60598-2-1:1979 (Ed. 1.0) + AM 1:1987 + IEC 62031:2012 (Ed 1.1) + IEC 61347-1:2012 (Ed 2.2) + IEC 61347-2-13:2006 (Ed.1.0)</v>
          </cell>
          <cell r="P1401" t="str">
            <v>1) SE N° 39256; SE N° 39257; SE N° 39258
2) 52380-1231-86844 (Solo Cl. 3; 4.11; 4.12; 7; 8; 10.2.2; 13)</v>
          </cell>
          <cell r="Q1401" t="str">
            <v xml:space="preserve">1) IADEV S.A.
2) SHITSUKE SRL 
</v>
          </cell>
          <cell r="R1401" t="str">
            <v>NA</v>
          </cell>
          <cell r="S1401" t="str">
            <v>NA</v>
          </cell>
          <cell r="T1401" t="str">
            <v>NA</v>
          </cell>
          <cell r="U1401" t="str">
            <v>NA</v>
          </cell>
          <cell r="V1401">
            <v>2</v>
          </cell>
          <cell r="W1401" t="str">
            <v>2.1</v>
          </cell>
          <cell r="X1401" t="str">
            <v xml:space="preserve">Luminaria: artefacto completo </v>
          </cell>
          <cell r="Y1401">
            <v>43651</v>
          </cell>
          <cell r="Z1401"/>
          <cell r="AA1401" t="str">
            <v>BAJA</v>
          </cell>
          <cell r="AB1401">
            <v>44032</v>
          </cell>
          <cell r="AC1401" t="str">
            <v>cambio de codificacion (CAMBIO INTERNO DE INTERTEK)</v>
          </cell>
          <cell r="AD1401" t="str">
            <v>BAJA</v>
          </cell>
          <cell r="AE1401"/>
          <cell r="AF1401"/>
        </row>
        <row r="1402">
          <cell r="A1402" t="str">
            <v>TC-IACSA-0214/001.1</v>
          </cell>
          <cell r="B1402" t="str">
            <v>VIYILANT S.R.L.</v>
          </cell>
          <cell r="C1402" t="str">
            <v>Licencia de Tipo (Sistema Nº 4)</v>
          </cell>
          <cell r="D1402" t="str">
            <v>BAJA</v>
          </cell>
          <cell r="E1402"/>
          <cell r="F1402">
            <v>30680297408</v>
          </cell>
          <cell r="G1402" t="str">
            <v>Gualeguaychu 866, (C1407AKR), Ciudad Autónoma de Buenos Aires, Argentina..</v>
          </cell>
          <cell r="H1402" t="str">
            <v>VIYILANT S.R.L. // Gualeguaychu 866, (C1407AKR), Ciudad Autónoma de Buenos Aires, Argentina..</v>
          </cell>
          <cell r="I1402" t="str">
            <v>VIYILANT S.R.L. // Pje. Logroño 5761, Villa Lugano, Ciudad Autónoma de Buenos Aires, Argentina..</v>
          </cell>
          <cell r="J1402" t="str">
            <v>Argentina.</v>
          </cell>
          <cell r="K1402" t="str">
            <v>Control de nivel Hermético</v>
          </cell>
          <cell r="L1402" t="str">
            <v>VIYILANT</v>
          </cell>
          <cell r="M1402" t="str">
            <v>TI (1)
TF(2)</v>
          </cell>
          <cell r="N1402" t="str">
            <v>(1) 110V - 250V  10(4)A   50/60Hz   IP68  Cl. II
(2)250V  10(4)A   50/60Hz   IP68  Cl.II</v>
          </cell>
          <cell r="O1402" t="str">
            <v>IEC 60730-1 (08-2003) + IEC 60730-2-16 (08-2001)</v>
          </cell>
          <cell r="P1402" t="str">
            <v>SE N° 50076</v>
          </cell>
          <cell r="Q1402" t="str">
            <v xml:space="preserve"> IADEV S.A.</v>
          </cell>
          <cell r="R1402" t="str">
            <v>NA</v>
          </cell>
          <cell r="S1402" t="str">
            <v>NA</v>
          </cell>
          <cell r="T1402" t="str">
            <v>NA</v>
          </cell>
          <cell r="U1402" t="str">
            <v>NA</v>
          </cell>
          <cell r="V1402">
            <v>3</v>
          </cell>
          <cell r="W1402" t="str">
            <v>3.8</v>
          </cell>
          <cell r="X1402" t="str">
            <v>Componentes</v>
          </cell>
          <cell r="Y1402">
            <v>43655</v>
          </cell>
          <cell r="Z1402"/>
          <cell r="AA1402" t="str">
            <v>BAJA</v>
          </cell>
          <cell r="AB1402">
            <v>44067</v>
          </cell>
          <cell r="AC1402" t="str">
            <v>cambio de codificacion (CAMBIO INTERNO DE INTERTEK)</v>
          </cell>
          <cell r="AD1402" t="str">
            <v>BAJA</v>
          </cell>
          <cell r="AE1402"/>
          <cell r="AF1402"/>
        </row>
        <row r="1403">
          <cell r="A1403" t="str">
            <v>IACSA-J9-018.2</v>
          </cell>
          <cell r="B1403" t="str">
            <v>JOSE M. ALLADIO E HIJOS S.A.</v>
          </cell>
          <cell r="C1403" t="str">
            <v>Licencia de Marca (Sistema Nº 5)</v>
          </cell>
          <cell r="D1403" t="str">
            <v>BAJA</v>
          </cell>
          <cell r="E1403"/>
          <cell r="F1403">
            <v>30502680478</v>
          </cell>
          <cell r="G1403" t="str">
            <v>Av. Cordoba 325, Luque, Provincia de Cordoba, Argentina.</v>
          </cell>
          <cell r="H1403" t="str">
            <v>Silverline Endüstri ve Ticaret A.Ş.// Kümbet Hatun Mah. Organize Sanayi Bölgesi Merzifon, Amasya, Merzifon, Turquía.</v>
          </cell>
          <cell r="I1403" t="str">
            <v>Silverline Endüstri ve Ticaret A.Ş .// Kümbet Hatun Mah. Organize Sanayi Bölgesi Merzifon, Amasya, Merzifon, Turquía..</v>
          </cell>
          <cell r="J1403" t="str">
            <v>Turquía.</v>
          </cell>
          <cell r="K1403" t="str">
            <v>Purificador</v>
          </cell>
          <cell r="L1403" t="str">
            <v>AURORA</v>
          </cell>
          <cell r="M1403" t="str">
            <v xml:space="preserve">1- URQHUY 3360 X 
2- URQHUY 3360 SB </v>
          </cell>
          <cell r="N1403" t="str">
            <v>220-240V~; 50/60Hz; Clase I.
1- 166W; 0,75A.
2- 113W; 0,51A.</v>
          </cell>
          <cell r="O1403" t="str">
            <v>IEC 60335-1:2010 (Ed. 5.0) + IEC 60335-2-31: 2012 (Ed.5.0) + A1: 2016</v>
          </cell>
          <cell r="P1403" t="str">
            <v xml:space="preserve">S.E. N° 10145 </v>
          </cell>
          <cell r="Q1403" t="str">
            <v>LADET S.A.</v>
          </cell>
          <cell r="R1403" t="str">
            <v>NA</v>
          </cell>
          <cell r="S1403" t="str">
            <v>NA</v>
          </cell>
          <cell r="T1403" t="str">
            <v>NA</v>
          </cell>
          <cell r="U1403" t="str">
            <v>NA</v>
          </cell>
          <cell r="V1403">
            <v>3</v>
          </cell>
          <cell r="W1403" t="str">
            <v>3.2</v>
          </cell>
          <cell r="X1403" t="str">
            <v>Electrodomésticos de uso en la Cocina</v>
          </cell>
          <cell r="Y1403">
            <v>43661</v>
          </cell>
          <cell r="Z1403"/>
          <cell r="AA1403" t="str">
            <v>BAJA</v>
          </cell>
          <cell r="AB1403">
            <v>44264</v>
          </cell>
          <cell r="AC1403" t="str">
            <v>cambio de codificacion (CAMBIO INTERNO DE INTERTEK)</v>
          </cell>
          <cell r="AD1403" t="str">
            <v>-</v>
          </cell>
          <cell r="AE1403"/>
          <cell r="AF1403"/>
        </row>
        <row r="1404">
          <cell r="A1404" t="str">
            <v>IACSA-J9-018.1</v>
          </cell>
          <cell r="B1404" t="str">
            <v>JOSE M. ALLADIO E HIJOS S.A.</v>
          </cell>
          <cell r="C1404" t="str">
            <v>Licencia de Marca (Sistema Nº 5)</v>
          </cell>
          <cell r="D1404" t="str">
            <v>BAJA</v>
          </cell>
          <cell r="E1404"/>
          <cell r="F1404">
            <v>30502680478</v>
          </cell>
          <cell r="G1404" t="str">
            <v>Av. Cordoba 325, Luque, Provincia de Cordoba, Argentina.</v>
          </cell>
          <cell r="H1404" t="str">
            <v>Silverline Endüstri ve Ticaret A.Ş.// Kümbet Hatun Mah. Organize Sanayi Bölgesi Merzifon, Amasya, Merzifon, Turquía.</v>
          </cell>
          <cell r="I1404" t="str">
            <v>Silverline Endüstri ve Ticaret A.Ş.// Kümbet Hatun Mah. Organize Sanayi Bölgesi Merzifon, Amasya, Merzifon, Turquía..</v>
          </cell>
          <cell r="J1404" t="str">
            <v>Turquía.</v>
          </cell>
          <cell r="K1404" t="str">
            <v>Campana</v>
          </cell>
          <cell r="L1404" t="str">
            <v>AURORA</v>
          </cell>
          <cell r="M1404" t="str">
            <v>1) Muyu 3360 X;
2) Senge 5360 LT;
3) Muyu 3360 B;</v>
          </cell>
          <cell r="N1404" t="str">
            <v>220-240V~; 50/60Hz; Clase I.
1,3- 138W; 0,62A.
2- 216W; 0,98A.</v>
          </cell>
          <cell r="O1404" t="str">
            <v>IEC 60335-1:2010 (Ed. 5.0) + IEC 60335-2-31: 2012 (Ed.5.0) + A1: 2016</v>
          </cell>
          <cell r="P1404" t="str">
            <v>S.E. N° 10146</v>
          </cell>
          <cell r="Q1404" t="str">
            <v>LADET S.A.</v>
          </cell>
          <cell r="R1404" t="str">
            <v>NA</v>
          </cell>
          <cell r="S1404" t="str">
            <v>NA</v>
          </cell>
          <cell r="T1404" t="str">
            <v>NA</v>
          </cell>
          <cell r="U1404" t="str">
            <v>NA</v>
          </cell>
          <cell r="V1404">
            <v>3</v>
          </cell>
          <cell r="W1404" t="str">
            <v>3.2</v>
          </cell>
          <cell r="X1404" t="str">
            <v>Electrodomésticos de uso en la Cocina</v>
          </cell>
          <cell r="Y1404">
            <v>43663</v>
          </cell>
          <cell r="Z1404"/>
          <cell r="AA1404" t="str">
            <v>BAJA</v>
          </cell>
          <cell r="AB1404">
            <v>44264</v>
          </cell>
          <cell r="AC1404" t="str">
            <v>cambio de codificacion (CAMBIO INTERNO DE INTERTEK)</v>
          </cell>
          <cell r="AD1404" t="str">
            <v>-</v>
          </cell>
          <cell r="AE1404"/>
          <cell r="AF1404"/>
        </row>
        <row r="1405">
          <cell r="A1405" t="str">
            <v>CSE-IACSA-S45-002.1R1</v>
          </cell>
          <cell r="B1405" t="str">
            <v>Signify Argentina S.A.</v>
          </cell>
          <cell r="C1405" t="str">
            <v>Licencia de Marca (Sistema Nº 5)</v>
          </cell>
          <cell r="D1405" t="str">
            <v>BAJA</v>
          </cell>
          <cell r="E1405"/>
          <cell r="F1405">
            <v>33714924619</v>
          </cell>
          <cell r="G1405" t="str">
            <v>Nicolas Repetto, N° 3656, Piso 4, Olivos, Buenos Aires, Argentina.</v>
          </cell>
          <cell r="H1405" t="str">
            <v>Ten Pao Electronics (Huizhou) Co., Ltd. // Dongjiang Industrial Area, Shuikou Town, Huizhou City, Guangdong Province , P. R. China.</v>
          </cell>
          <cell r="I1405" t="str">
            <v>Ten Pao Electronics (Huizhou) Co., Ltd.// Dongjiang Industrial Area, Shuikou Town, Huizhou City, Guangdong Province , P. R. China.</v>
          </cell>
          <cell r="J1405" t="str">
            <v>China.</v>
          </cell>
          <cell r="K1405" t="str">
            <v>Fuente De Alimentación Con Cabezal Removible.</v>
          </cell>
          <cell r="L1405" t="str">
            <v>PHILIPS.</v>
          </cell>
          <cell r="M1405" t="str">
            <v>1) S020CM2400083; 2) S012BSM2400050; 3) S012CTM1200100B; 4) S020YM2400083.</v>
          </cell>
          <cell r="N1405" t="str">
            <v>1) Entrada: 100-240Vca, 50/60Hz, 0.60A, Clase II // Salida: 24Vcc, 0.83A, 20W.                                                                                                                                                                                                                  2) Entrada: 100-240Vca, 50/60Hz, 0.50A, Clase II // Salida: 24Vcc, 0.5A, 12W.                                                                                                                                                                                                                    3) Entrada: 100-240Vca, 50/60Hz, 0.18A, Clase II // Salida: 12Vcc, 1000mA, 12W.                                                                                                                                                                                                          4) Entrada: 100-240Vca, 50/60Hz, 0.60A, Clase II // Salida: 24Vcc, 0.83A, 20W.</v>
          </cell>
          <cell r="O1405" t="str">
            <v>IEC 61558-1: 2009 (Ed. 2.1) + IEC 61558-2-16: 2009 (Ed. 1.0) + A1: 2013.</v>
          </cell>
          <cell r="P1405" t="str">
            <v>NDO-03-19-4757 + NDO-10-19-1568 + NDO-01-20-7087 (Clausulas: 8; 9; 18.3; 18.5; 24; 25; 27)</v>
          </cell>
          <cell r="Q1405" t="str">
            <v>LENOR S.R.L.</v>
          </cell>
          <cell r="R1405" t="str">
            <v>NA</v>
          </cell>
          <cell r="S1405" t="str">
            <v>NA</v>
          </cell>
          <cell r="T1405" t="str">
            <v>NA</v>
          </cell>
          <cell r="U1405" t="str">
            <v>NA</v>
          </cell>
          <cell r="V1405">
            <v>4</v>
          </cell>
          <cell r="W1405" t="str">
            <v>4.4</v>
          </cell>
          <cell r="X1405" t="str">
            <v>Fuente de alimentación generales</v>
          </cell>
          <cell r="Y1405">
            <v>44018</v>
          </cell>
          <cell r="Z1405">
            <v>45478</v>
          </cell>
          <cell r="AA1405">
            <v>45827</v>
          </cell>
          <cell r="AB1405">
            <v>45792</v>
          </cell>
          <cell r="AC1405" t="str">
            <v>REV. POR ADECUACIÓN A LA NUEVA RES. Y CAMBIO DE ESQUEMA</v>
          </cell>
          <cell r="AD1405" t="str">
            <v>BAJA</v>
          </cell>
          <cell r="AE1405"/>
          <cell r="AF1405"/>
        </row>
        <row r="1406">
          <cell r="A1406" t="str">
            <v>IACSA-A16-009.3</v>
          </cell>
          <cell r="B1406" t="str">
            <v>Ansal Refrigeración S.A.</v>
          </cell>
          <cell r="C1406" t="str">
            <v>Licencia de Marca (Sistema Nº 5)</v>
          </cell>
          <cell r="D1406" t="str">
            <v>BAJA</v>
          </cell>
          <cell r="E1406"/>
          <cell r="F1406">
            <v>30516712593</v>
          </cell>
          <cell r="G1406" t="str">
            <v>Otamendi 530, Ciudad Autónoma de Buenos Aires, Argentina.</v>
          </cell>
          <cell r="H1406" t="str">
            <v>GD Midea Air Conditioning Equipment Co Ltd // Lingang Road 22, Beijiao Town, Shunde, District, Foshan City,Guangdong Province, China..</v>
          </cell>
          <cell r="I1406" t="str">
            <v>GD Midea Air Conditioning Equipment Co Ltd // Lingang Road 22, Beijiao Town, Shunde, District, Foshan City,Guangdong Province, China..</v>
          </cell>
          <cell r="J1406" t="str">
            <v>China.</v>
          </cell>
          <cell r="K1406" t="str">
            <v>Aire Acondicionado Tipo Split On-Off Frio/Calor</v>
          </cell>
          <cell r="L1406" t="str">
            <v>A)TADIRAN; B)MIDEA; C)BLUESTAR</v>
          </cell>
          <cell r="M1406" t="str">
            <v>Ver Anexo 1</v>
          </cell>
          <cell r="N1406" t="str">
            <v>220V~; 50HZ; T1; Cl. I
Ver Anexo 2</v>
          </cell>
          <cell r="O1406" t="str">
            <v>IEC 60335-1: 2013 (Ed. 5.1) + IEC 60335-2-40:2013 (Ed. 5.0)</v>
          </cell>
          <cell r="P1406" t="str">
            <v xml:space="preserve">AN-05-19-0014 </v>
          </cell>
          <cell r="Q1406" t="str">
            <v>LENOR S.R.L.</v>
          </cell>
          <cell r="R1406" t="str">
            <v>NA</v>
          </cell>
          <cell r="S1406" t="str">
            <v>NA</v>
          </cell>
          <cell r="T1406" t="str">
            <v>NA</v>
          </cell>
          <cell r="U1406" t="str">
            <v>NA</v>
          </cell>
          <cell r="V1406">
            <v>3</v>
          </cell>
          <cell r="W1406" t="str">
            <v>3.1</v>
          </cell>
          <cell r="X1406" t="str">
            <v>Climatización</v>
          </cell>
          <cell r="Y1406">
            <v>43668</v>
          </cell>
          <cell r="Z1406"/>
          <cell r="AA1406" t="str">
            <v>BAJA</v>
          </cell>
          <cell r="AB1406">
            <v>44218</v>
          </cell>
          <cell r="AC1406" t="str">
            <v>Se discontinuará la importación</v>
          </cell>
          <cell r="AD1406" t="str">
            <v>BAJA</v>
          </cell>
          <cell r="AE1406"/>
          <cell r="AF1406"/>
        </row>
        <row r="1407">
          <cell r="A1407" t="str">
            <v>IACSA-C22-007.1</v>
          </cell>
          <cell r="B1407" t="str">
            <v>Cencosud S.A.</v>
          </cell>
          <cell r="C1407" t="str">
            <v>Licencia de Marca (Sistema Nº 5)</v>
          </cell>
          <cell r="D1407" t="str">
            <v>BAJA</v>
          </cell>
          <cell r="E1407"/>
          <cell r="F1407">
            <v>30590360763</v>
          </cell>
          <cell r="G1407" t="str">
            <v>Suipacha 1111, Piso 18, C.A.B.A., Argentina.</v>
          </cell>
          <cell r="H1407" t="str">
            <v>NINGBO SAFELINE ELECTRICAL CO., LTD // No.7 Shangyou Road, Taoyuan subdistrict, Ninghai county, Ningbo, ZHEJIANG PROVINCE, P. R. China..</v>
          </cell>
          <cell r="I1407" t="str">
            <v>NINGBO SAFELINE ELECTRICAL CO., LTD // No.7 Shangyou Road, Taoyuan subdistrict, Ninghai county, Ningbo, ZHEJIANG PROVINCE, P. R. China..</v>
          </cell>
          <cell r="J1407" t="str">
            <v>China.</v>
          </cell>
          <cell r="K1407" t="str">
            <v>Prolongador</v>
          </cell>
          <cell r="L1407" t="str">
            <v>Mc CARTHY</v>
          </cell>
          <cell r="M1407" t="str">
            <v>SL9103 / SL9104 / SL9105 / SL9106 / SL9205 / SL9204</v>
          </cell>
          <cell r="N1407" t="str">
            <v>Tensión Nominal: 250Vca / Corriente Nominal: 10A / Grado de protección: IP20</v>
          </cell>
          <cell r="O1407" t="str">
            <v>IRAM 2239: 2004 (Ed 1.0) ; IEC 60065-1: 2010 (Ed 7.2)</v>
          </cell>
          <cell r="P1407" t="str">
            <v>BGB-06-19-1125 ; BGB-06-19-2006</v>
          </cell>
          <cell r="Q1407" t="str">
            <v>LENOR S.R.L.</v>
          </cell>
          <cell r="R1407" t="str">
            <v>NA</v>
          </cell>
          <cell r="S1407" t="str">
            <v>NA</v>
          </cell>
          <cell r="T1407" t="str">
            <v>NA</v>
          </cell>
          <cell r="U1407" t="str">
            <v>NA</v>
          </cell>
          <cell r="V1407">
            <v>1</v>
          </cell>
          <cell r="W1407" t="str">
            <v>1.4</v>
          </cell>
          <cell r="X1407" t="str">
            <v xml:space="preserve">Accesorios para cables </v>
          </cell>
          <cell r="Y1407">
            <v>43668</v>
          </cell>
          <cell r="Z1407"/>
          <cell r="AA1407">
            <v>44258</v>
          </cell>
          <cell r="AB1407">
            <v>44312</v>
          </cell>
          <cell r="AC1407" t="str">
            <v>cambio de codificacion inteRNA DE INTERTEK</v>
          </cell>
          <cell r="AD1407">
            <v>-1654</v>
          </cell>
          <cell r="AE1407"/>
          <cell r="AF1407"/>
        </row>
        <row r="1408">
          <cell r="A1408" t="str">
            <v>IACSA-A16-012.1</v>
          </cell>
          <cell r="B1408" t="str">
            <v>Ansal Refrigeración S.A.</v>
          </cell>
          <cell r="C1408" t="str">
            <v>Licencia de Marca (Sistema Nº 5)</v>
          </cell>
          <cell r="D1408" t="str">
            <v>BAJA</v>
          </cell>
          <cell r="E1408"/>
          <cell r="F1408">
            <v>30516712593</v>
          </cell>
          <cell r="G1408" t="str">
            <v>Otamendi 530, Ciudad Autónoma de Buenos Aires, Argentina.</v>
          </cell>
          <cell r="H1408" t="str">
            <v>TURK DEMIRDOKUM FABRIKALARI AS // Eylul Mah, Ismet Inonu Cad 245, Bozuyuk, Bilecik, Turquia.</v>
          </cell>
          <cell r="I1408" t="str">
            <v>TURK DEMIRDOKUM FABRIKALARI AS // Eylul Mah, Ismet Inonu Cad 245, Bozuyuk, Bilecik, Turquia.</v>
          </cell>
          <cell r="J1408" t="str">
            <v>Turquía.</v>
          </cell>
          <cell r="K1408" t="str">
            <v>Calder Mural</v>
          </cell>
          <cell r="L1408" t="str">
            <v>DEMIRDOKUM</v>
          </cell>
          <cell r="M1408" t="str">
            <v xml:space="preserve">NEPTO HK T 220; NEPTO HK T 224; ATRON H 24; ATRON H 28 </v>
          </cell>
          <cell r="N1408" t="str">
            <v>220-240 V~; 50 Hz; 98 W; Clase I; IPX4D</v>
          </cell>
          <cell r="O1408" t="str">
            <v>IEC 60335-1: 2010 + AMD1: 2013 + AMD2: 2016 (Ed. 5.2) +  IEC 60335-2-102: 2017 (Ed. 2.0)</v>
          </cell>
          <cell r="P1408" t="str">
            <v>IE SE N° 49942</v>
          </cell>
          <cell r="Q1408" t="str">
            <v>IADEV S.A.</v>
          </cell>
          <cell r="R1408" t="str">
            <v>NA</v>
          </cell>
          <cell r="S1408" t="str">
            <v>NA</v>
          </cell>
          <cell r="T1408" t="str">
            <v>NA</v>
          </cell>
          <cell r="U1408" t="str">
            <v>NA</v>
          </cell>
          <cell r="V1408">
            <v>3</v>
          </cell>
          <cell r="W1408" t="str">
            <v>3.1</v>
          </cell>
          <cell r="X1408" t="str">
            <v>Climatización</v>
          </cell>
          <cell r="Y1408">
            <v>43670</v>
          </cell>
          <cell r="Z1408"/>
          <cell r="AA1408" t="str">
            <v>BAJA</v>
          </cell>
          <cell r="AB1408">
            <v>44117</v>
          </cell>
          <cell r="AC1408" t="str">
            <v>CAMBio en la codificacion</v>
          </cell>
          <cell r="AD1408" t="str">
            <v>-</v>
          </cell>
          <cell r="AE1408"/>
          <cell r="AF1408"/>
        </row>
        <row r="1409">
          <cell r="A1409" t="str">
            <v>CSE-IACSA-F19-003.1</v>
          </cell>
          <cell r="B1409" t="str">
            <v>FASHION COOK S.A.</v>
          </cell>
          <cell r="C1409" t="str">
            <v>Licencia de Marca (Sistema Nº 5)</v>
          </cell>
          <cell r="D1409" t="str">
            <v>BAJA</v>
          </cell>
          <cell r="E1409"/>
          <cell r="F1409">
            <v>30516712593</v>
          </cell>
          <cell r="G1409" t="str">
            <v>Uspallata 1670, C.A.B.A., Argentina.</v>
          </cell>
          <cell r="H1409" t="str">
            <v>Pi-Design AG // Kantonsstrasse 100 Postfach 463, 6234 Triengen, Switzerland.</v>
          </cell>
          <cell r="I1409" t="str">
            <v>Tsann Kuen (Zhangzhou) Enterprise Co. Ltd. // Tsann Kuen Industrial Park, Taiwanese Investment Zone, Zhangzhou, Fujian, 363107, China.</v>
          </cell>
          <cell r="J1409" t="str">
            <v>China.</v>
          </cell>
          <cell r="K1409" t="str">
            <v>Tetera.</v>
          </cell>
          <cell r="L1409" t="str">
            <v>BODUM.</v>
          </cell>
          <cell r="M1409" t="str">
            <v>11659.</v>
          </cell>
          <cell r="N1409" t="str">
            <v>220-240V~, 50-60Hz, 1500W, Clase l, IPX0.</v>
          </cell>
          <cell r="O1409" t="str">
            <v>IEC 60335-1: 2010 (Ed. 5.0) + IEC 60335-2-15: 2002 (Ed. 5.0) + A1: 2005 + A2: 2008.</v>
          </cell>
          <cell r="P1409" t="str">
            <v>17050900HKG-001</v>
          </cell>
          <cell r="Q1409" t="str">
            <v>Intertek Testing Services Hong Kong Ltd.</v>
          </cell>
          <cell r="R1409" t="str">
            <v>Intertek Testing Services Singapore Pte Ltd.</v>
          </cell>
          <cell r="S1409" t="str">
            <v xml:space="preserve">SG ITS-13872 </v>
          </cell>
          <cell r="T1409">
            <v>42998</v>
          </cell>
          <cell r="U1409" t="str">
            <v>DNDC N° 238-E/2017.</v>
          </cell>
          <cell r="V1409">
            <v>3</v>
          </cell>
          <cell r="W1409" t="str">
            <v>3.2</v>
          </cell>
          <cell r="X1409" t="str">
            <v>Electrodomésticos de uso en la Cocina</v>
          </cell>
          <cell r="Y1409">
            <v>43670</v>
          </cell>
          <cell r="Z1409"/>
          <cell r="AA1409">
            <v>44575</v>
          </cell>
          <cell r="AB1409">
            <v>44652</v>
          </cell>
          <cell r="AC1409" t="str">
            <v>VIGILANCIA NO INICIADA - SIN RESPUESTA</v>
          </cell>
          <cell r="AD1409">
            <v>-1337</v>
          </cell>
          <cell r="AE1409"/>
          <cell r="AF1409"/>
        </row>
        <row r="1410">
          <cell r="A1410" t="str">
            <v>IACSA-M22-001.2</v>
          </cell>
          <cell r="B1410" t="str">
            <v>Mercedes-Benz Argentina S.A</v>
          </cell>
          <cell r="C1410" t="str">
            <v>Licencia de Marca (Sistema Nº 5)</v>
          </cell>
          <cell r="D1410" t="str">
            <v>BAJA</v>
          </cell>
          <cell r="E1410"/>
          <cell r="F1410">
            <v>30502937360</v>
          </cell>
          <cell r="G1410" t="str">
            <v>Boulevard Azucena Villaflor 435, CABA, Argentina.</v>
          </cell>
          <cell r="H1410" t="str">
            <v>DELPHI Deutschland GmbH // Delphiplatz 1; 42119 Wuppertal,Germany.</v>
          </cell>
          <cell r="I1410" t="str">
            <v>Aptiv Connection Systems Hungary Kft.// Búzavirág calle 13 Tatabánya, Hungría</v>
          </cell>
          <cell r="J1410" t="str">
            <v>Hungría</v>
          </cell>
          <cell r="K1410" t="str">
            <v>Dispositivo de control y protección sobre el cableado de alimentación para el modo 2 de carga de vehiculos electricos (IC-CPD)</v>
          </cell>
          <cell r="L1410" t="str">
            <v>DELPHI</v>
          </cell>
          <cell r="M1410" t="str">
            <v>IC-CPD-B-G13-P35-08A-DA; IC-CPD-B-G13-P18-08A-DA;</v>
          </cell>
          <cell r="N1410" t="str">
            <v>100-240Vac; 50/60Hz; 8A max.; IP67;Clase I;IΔn ≤ 30mA</v>
          </cell>
          <cell r="O1410" t="str">
            <v>IEC 61851-1:2010 (Ed. 2.0) + IEC 61851-22:2001 (Ed. 1.0)</v>
          </cell>
          <cell r="P1410" t="str">
            <v>2228101KAU-001d</v>
          </cell>
          <cell r="Q1410" t="str">
            <v>Intertek Deutschland GmbH</v>
          </cell>
          <cell r="R1410" t="str">
            <v>Intertek SEMKO AB</v>
          </cell>
          <cell r="S1410" t="str">
            <v>SE-88866</v>
          </cell>
          <cell r="T1410">
            <v>43047</v>
          </cell>
          <cell r="U1410" t="str">
            <v xml:space="preserve">Disp. 913-E 2017 </v>
          </cell>
          <cell r="V1410">
            <v>4</v>
          </cell>
          <cell r="W1410" t="str">
            <v>4.1</v>
          </cell>
          <cell r="X1410" t="str">
            <v>Cargadores de bateria</v>
          </cell>
          <cell r="Y1410">
            <v>43670</v>
          </cell>
          <cell r="Z1410"/>
          <cell r="AA1410" t="str">
            <v>BAJA</v>
          </cell>
          <cell r="AB1410">
            <v>44067</v>
          </cell>
          <cell r="AC1410" t="str">
            <v xml:space="preserve">AGREGADO DE MODELO 
</v>
          </cell>
          <cell r="AD1410" t="str">
            <v>-</v>
          </cell>
          <cell r="AE1410"/>
          <cell r="AF1410"/>
        </row>
        <row r="1411">
          <cell r="A1411" t="str">
            <v>TC-IACSA-0217/001.1</v>
          </cell>
          <cell r="B1411" t="str">
            <v>COMERCIAL NEVADA S.R.L.</v>
          </cell>
          <cell r="C1411" t="str">
            <v>Licencia de Tipo (Sistema Nº 4)</v>
          </cell>
          <cell r="D1411" t="str">
            <v>BAJA</v>
          </cell>
          <cell r="E1411"/>
          <cell r="F1411">
            <v>30708495405</v>
          </cell>
          <cell r="G1411" t="str">
            <v>Manuel estevez 1232, Avellaneda, Provincia de Buenos Aires, Republica Argentina.</v>
          </cell>
          <cell r="H1411" t="str">
            <v>WANGLI PLASTIC AND ELECTRONICS CO LTD. // FUXING INDUSTRY, FUTIAN, BOLUO, HUIZHOU, GUANGDONG, CHINA.</v>
          </cell>
          <cell r="I1411" t="str">
            <v>WANGLI PLASTIC AND ELECTRONICS CO LTD. // FUXING INDUSTRY, FUTIAN, BOLUO, HUIZHOU, GUANGDONG, CHINA.</v>
          </cell>
          <cell r="J1411" t="str">
            <v>China.</v>
          </cell>
          <cell r="K1411" t="str">
            <v>Colchon inflable</v>
          </cell>
          <cell r="L1411" t="str">
            <v>Beautyrest</v>
          </cell>
          <cell r="M1411" t="str">
            <v>SILVER</v>
          </cell>
          <cell r="N1411" t="str">
            <v>220-240Vca, 50/60Hz, 150W, Clase II</v>
          </cell>
          <cell r="O1411" t="str">
            <v>IEC 60335-1 :2010 + A1: 2013 (Ed. 5.0)</v>
          </cell>
          <cell r="P1411" t="str">
            <v>TR-19041615-1</v>
          </cell>
          <cell r="Q1411" t="str">
            <v>LAMYEN UTN Santa Fe</v>
          </cell>
          <cell r="R1411" t="str">
            <v>NA</v>
          </cell>
          <cell r="S1411" t="str">
            <v>NA</v>
          </cell>
          <cell r="T1411" t="str">
            <v>NA</v>
          </cell>
          <cell r="U1411" t="str">
            <v>NA</v>
          </cell>
          <cell r="V1411">
            <v>3</v>
          </cell>
          <cell r="W1411" t="str">
            <v>3.1</v>
          </cell>
          <cell r="X1411" t="str">
            <v>Climatización</v>
          </cell>
          <cell r="Y1411">
            <v>43671</v>
          </cell>
          <cell r="Z1411"/>
          <cell r="AA1411" t="str">
            <v>BAJA</v>
          </cell>
          <cell r="AB1411" t="str">
            <v>NA</v>
          </cell>
          <cell r="AC1411" t="str">
            <v>NA</v>
          </cell>
          <cell r="AD1411" t="str">
            <v>-</v>
          </cell>
          <cell r="AE1411"/>
          <cell r="AF1411"/>
        </row>
        <row r="1412">
          <cell r="A1412" t="str">
            <v>IACSA-A28-003.3R1</v>
          </cell>
          <cell r="B1412" t="str">
            <v>Ares S.A.</v>
          </cell>
          <cell r="C1412" t="str">
            <v>Licencia de Marca (Sistema Nº 5)</v>
          </cell>
          <cell r="D1412" t="str">
            <v>BAJA</v>
          </cell>
          <cell r="E1412"/>
          <cell r="F1412">
            <v>30642908304</v>
          </cell>
          <cell r="G1412" t="str">
            <v xml:space="preserve">Av. San Martin 1591, Rio Ceballos, Cordoba, Argentina.	</v>
          </cell>
          <cell r="H1412" t="str">
            <v xml:space="preserve">Raw Thrills Inc //  5441 Fargo Avenue Skokie, IL 60077 USA							</v>
          </cell>
          <cell r="I1412" t="str">
            <v>Partec Inc. //  9301 W. Belmont Avenue, Franklin Park, Estados Unidos..</v>
          </cell>
          <cell r="J1412" t="str">
            <v>Estados Unidos.</v>
          </cell>
          <cell r="K1412" t="str">
            <v xml:space="preserve">Máquina de entretenimiento			</v>
          </cell>
          <cell r="L1412" t="str">
            <v>Raw Thrills</v>
          </cell>
          <cell r="M1412" t="str">
            <v>The Walking Dead; Halo Fireteam Raven 4Pl; Halo Fireteam Raven 2Pl</v>
          </cell>
          <cell r="N1412" t="str">
            <v>230Vac; 50Hz; 2,5A; Clase I</v>
          </cell>
          <cell r="O1412" t="str">
            <v>IEC 60335-1:2010 (Ed 5.0) + A1: 2013 + IEC 60335-2-82:2002 (Ed 2.0) + A1:2008</v>
          </cell>
          <cell r="P1412" t="str">
            <v>102789204CHI-001 + M1</v>
          </cell>
          <cell r="Q1412" t="str">
            <v>Intertek Testing Services NA., Inc.</v>
          </cell>
          <cell r="R1412" t="str">
            <v>Intertek Testing Services NA Inc</v>
          </cell>
          <cell r="S1412" t="str">
            <v>NA</v>
          </cell>
          <cell r="T1412">
            <v>43269</v>
          </cell>
          <cell r="U1412" t="str">
            <v>Disp 760-2017</v>
          </cell>
          <cell r="V1412">
            <v>5</v>
          </cell>
          <cell r="W1412" t="str">
            <v>5.3</v>
          </cell>
          <cell r="X1412" t="str">
            <v>Consolas de juego/ mesas de juego.</v>
          </cell>
          <cell r="Y1412">
            <v>43676</v>
          </cell>
          <cell r="Z1412"/>
          <cell r="AA1412">
            <v>43893</v>
          </cell>
          <cell r="AB1412"/>
          <cell r="AC1412"/>
          <cell r="AD1412">
            <v>-2019</v>
          </cell>
          <cell r="AE1412"/>
          <cell r="AF1412"/>
        </row>
        <row r="1413">
          <cell r="A1413" t="str">
            <v>IACSA-O4-001.1</v>
          </cell>
          <cell r="B1413" t="str">
            <v>OACI S.A.</v>
          </cell>
          <cell r="C1413" t="str">
            <v>Licencia de Marca (Sistema Nº 5)</v>
          </cell>
          <cell r="D1413" t="str">
            <v>BAJA</v>
          </cell>
          <cell r="E1413"/>
          <cell r="F1413">
            <v>30591087793</v>
          </cell>
          <cell r="G1413" t="str">
            <v>Av. Pedro Luro 7146; Mar del Plata; Buenos Aires; Argentina.</v>
          </cell>
          <cell r="H1413" t="str">
            <v>Ningbo outlux Electrical Co., LTD // No.1 Hetou Rd., Hengxi Ind., Ningbo, Zhejiang, China..</v>
          </cell>
          <cell r="I1413" t="str">
            <v>Ningbo outlux Electrical Co., LTD // No.1 Hetou Rd., Hengxi Ind., Ningbo, Zhejiang, China..</v>
          </cell>
          <cell r="J1413" t="str">
            <v>China.</v>
          </cell>
          <cell r="K1413" t="str">
            <v>Luminaria de Alumbrado</v>
          </cell>
          <cell r="L1413" t="str">
            <v>SIXELECTRIC; ALOS; LED+; VIVA; OUTLUX</v>
          </cell>
          <cell r="M1413" t="str">
            <v>1) SXHB001; 2) SXHB002; 3) SXHB003; PL006; 4) SXHB004; 5) SXHB005; 6) SXHB006; PL008; 7) SXHB007</v>
          </cell>
          <cell r="N1413" t="str">
            <v>100-305Vac; 50/60Hz; Clase I; IP 65
1) 80W; 2) 100W; 3) 120W; 4) 150W; 5) 180W; 6) 200W; 7) 250W</v>
          </cell>
          <cell r="O1413" t="str">
            <v>IEC 60598-1:2014 (ED. 8.0) +  IEC 60598-2-1:1979 (ED. 1.0) + A1:1987</v>
          </cell>
          <cell r="P1413" t="str">
            <v>N° 170200390HZH-001</v>
          </cell>
          <cell r="Q1413" t="str">
            <v xml:space="preserve">Intertek Testing Services Hangzhou Ltd
</v>
          </cell>
          <cell r="R1413" t="str">
            <v>Intertek Testing Services Singapore Pte. Ltd.</v>
          </cell>
          <cell r="S1413" t="str">
            <v>SG ITS-12718</v>
          </cell>
          <cell r="T1413">
            <v>42795</v>
          </cell>
          <cell r="U1413" t="str">
            <v>238/E2017</v>
          </cell>
          <cell r="V1413">
            <v>2</v>
          </cell>
          <cell r="W1413" t="str">
            <v>2.1</v>
          </cell>
          <cell r="X1413" t="str">
            <v xml:space="preserve">Luminaria: artefacto completo </v>
          </cell>
          <cell r="Y1413">
            <v>43676</v>
          </cell>
          <cell r="Z1413"/>
          <cell r="AA1413">
            <v>44042</v>
          </cell>
          <cell r="AB1413">
            <v>44223</v>
          </cell>
          <cell r="AC1413" t="str">
            <v>CAMBIO EN LA CODIFICACION INTERNA</v>
          </cell>
          <cell r="AD1413">
            <v>-1870</v>
          </cell>
          <cell r="AE1413"/>
          <cell r="AF1413"/>
        </row>
        <row r="1414">
          <cell r="A1414" t="str">
            <v>CSE-IACSA-C27-002.1</v>
          </cell>
          <cell r="B1414" t="str">
            <v>CETROGAR S.A.</v>
          </cell>
          <cell r="C1414" t="str">
            <v>Licencia de Marca (Sistema Nº 5)</v>
          </cell>
          <cell r="D1414" t="str">
            <v>BAJA</v>
          </cell>
          <cell r="E1414"/>
          <cell r="F1414">
            <v>30592845748</v>
          </cell>
          <cell r="G1414" t="str">
            <v>Av. 25 de Mayo 1850, Resistencia, Chaco, Republica Argentina.</v>
          </cell>
          <cell r="H1414" t="str">
            <v>Shenzhen Sanlida Electrical Technology Co., Ltd.  // No. 212 Zhangbei Street, Longcheng Subdistrict Office, Longgang District  , Shenzhen, Guangdong, China..</v>
          </cell>
          <cell r="I1414" t="str">
            <v>Shenzhen Sanlida Electrical Technology Co., Ltd.  // No. 212 Zhangbei Street, Longcheng Subdistrict Office, Longgang District  , Shenzhen, Guangdong, China..</v>
          </cell>
          <cell r="J1414" t="str">
            <v>China.</v>
          </cell>
          <cell r="K1414" t="str">
            <v>Batidora de Pie</v>
          </cell>
          <cell r="L1414" t="str">
            <v>moddo</v>
          </cell>
          <cell r="M1414" t="str">
            <v>Ver Anexo 1</v>
          </cell>
          <cell r="N1414" t="str">
            <v>Ver Anexo 1</v>
          </cell>
          <cell r="O1414" t="str">
            <v>IEC 60335-1: 2010 +A1: 2013 (Ed 5.0) + IEC 60335-2-14: 2006 +A1: 2008 + A2: 2012 (Ed 5.2)</v>
          </cell>
          <cell r="P1414" t="str">
            <v xml:space="preserve">170829059GZU-001 ; 170829059GZU-001-A1 ; 170829059GZU-001-A2 ; 170829059GZU-001-A3  </v>
          </cell>
          <cell r="Q1414" t="str">
            <v>Intertek Testing Services Shenzhen Ltd. Guangzhou Branch</v>
          </cell>
          <cell r="R1414" t="str">
            <v>Intertek Testing Services Singapore Pte. Ltd.</v>
          </cell>
          <cell r="S1414" t="str">
            <v>SG-ITS-14110M3</v>
          </cell>
          <cell r="T1414">
            <v>43433</v>
          </cell>
          <cell r="U1414" t="str">
            <v>238-E/2017</v>
          </cell>
          <cell r="V1414">
            <v>3</v>
          </cell>
          <cell r="W1414" t="str">
            <v>3.1</v>
          </cell>
          <cell r="X1414" t="str">
            <v>Climatización</v>
          </cell>
          <cell r="Y1414">
            <v>43677</v>
          </cell>
          <cell r="Z1414"/>
          <cell r="AA1414">
            <v>44770</v>
          </cell>
          <cell r="AB1414">
            <v>44825</v>
          </cell>
          <cell r="AC1414" t="str">
            <v>NO CUMPLE PLAZOS DE VIGILANCIA</v>
          </cell>
          <cell r="AD1414">
            <v>-1142</v>
          </cell>
          <cell r="AE1414"/>
          <cell r="AF1414"/>
        </row>
        <row r="1415">
          <cell r="A1415" t="str">
            <v>IACSA-C27-002.1</v>
          </cell>
          <cell r="B1415" t="str">
            <v>CETROGAR S.A.</v>
          </cell>
          <cell r="C1415" t="str">
            <v>Licencia de Marca (Sistema Nº 5)</v>
          </cell>
          <cell r="D1415" t="str">
            <v>BAJA</v>
          </cell>
          <cell r="E1415"/>
          <cell r="F1415">
            <v>30592845748</v>
          </cell>
          <cell r="G1415" t="str">
            <v>Av. 25 de Mayo 1850, Resistencia, Chaco, Republica Argentina.</v>
          </cell>
          <cell r="H1415" t="str">
            <v>Shenzhen Sanlida Electrical Technology Co., Ltd.  // No. 212 Zhangbei Street, Longcheng Subdistrict Office, Longgang District  , Shenzhen, Guangdong, China..</v>
          </cell>
          <cell r="I1415" t="str">
            <v>Shenzhen Sanlida Electrical Technology Co., Ltd.  // No. 212 Zhangbei Street, Longcheng Subdistrict Office, Longgang District  , Shenzhen, Guangdong, China..</v>
          </cell>
          <cell r="J1415" t="str">
            <v>China.</v>
          </cell>
          <cell r="K1415" t="str">
            <v>Batidora de Pie</v>
          </cell>
          <cell r="L1415" t="str">
            <v>moddo</v>
          </cell>
          <cell r="M1415" t="str">
            <v>Ver Anexo 1</v>
          </cell>
          <cell r="N1415" t="str">
            <v>Ver Anexo 1</v>
          </cell>
          <cell r="O1415" t="str">
            <v>IEC 60335-1: 2010 +A1: 2013 (Ed 5.0) ; 
IEC 60335-2-14: 2006 +A1: 2008 + A2: 2012 (Ed 5.2)</v>
          </cell>
          <cell r="P1415" t="str">
            <v xml:space="preserve">170829059GZU-001 ; 170829059GZU-001-A1 ; 170829059GZU-001-A2 ; 170829059GZU-001-A3  </v>
          </cell>
          <cell r="Q1415" t="str">
            <v>Intertek Testing Services Shenzhen Ltd. Guangzhou Branch</v>
          </cell>
          <cell r="R1415" t="str">
            <v>Intertek Testing Services Singapore Pte. Ltd.</v>
          </cell>
          <cell r="S1415" t="str">
            <v>SG-ITS-14110M3</v>
          </cell>
          <cell r="T1415">
            <v>43433</v>
          </cell>
          <cell r="U1415" t="str">
            <v>238-E/2017</v>
          </cell>
          <cell r="V1415">
            <v>3</v>
          </cell>
          <cell r="W1415" t="str">
            <v>3.1</v>
          </cell>
          <cell r="X1415" t="str">
            <v>Climatización</v>
          </cell>
          <cell r="Y1415">
            <v>43677</v>
          </cell>
          <cell r="Z1415"/>
          <cell r="AA1415">
            <v>44227</v>
          </cell>
          <cell r="AB1415">
            <v>44227</v>
          </cell>
          <cell r="AC1415" t="str">
            <v>CERTIFICADO VENCIDO</v>
          </cell>
          <cell r="AD1415">
            <v>-1685</v>
          </cell>
          <cell r="AE1415"/>
          <cell r="AF1415"/>
        </row>
        <row r="1416">
          <cell r="A1416" t="str">
            <v>IACSA-C23-001.1R2</v>
          </cell>
          <cell r="B1416" t="str">
            <v>CMX Electric S.R.L.</v>
          </cell>
          <cell r="C1416" t="str">
            <v>Licencia de Marca (Sistema Nº 5)</v>
          </cell>
          <cell r="D1416" t="str">
            <v>BAJA</v>
          </cell>
          <cell r="E1416"/>
          <cell r="F1416">
            <v>30715661132</v>
          </cell>
          <cell r="G1416" t="str">
            <v>Tucumán 1539, piso 1°, oficina 11, CABA, Argentina.</v>
          </cell>
          <cell r="H1416" t="str">
            <v xml:space="preserve">Changan Group Co.,Ltd./ No.288,Wei 17 road,Yueqing economic development zone,Zhejiang province, China..
</v>
          </cell>
          <cell r="I1416" t="str">
            <v xml:space="preserve">Changan Group Co.,Ltd./ No.18 Lingyun Road Dongfeng Industrial Zone, Liushi, Wenzhou, China..
</v>
          </cell>
          <cell r="J1416" t="str">
            <v>China.</v>
          </cell>
          <cell r="K1416" t="str">
            <v>Contactor</v>
          </cell>
          <cell r="L1416" t="str">
            <v>Telemando</v>
          </cell>
          <cell r="M1416" t="str">
            <v>Ver Anexo 1</v>
          </cell>
          <cell r="N1416" t="str">
            <v>Ui:690V~; Uimp: 6kV; 50/60Hz Circuito Aux: Cat.: AC-15; Ue=415V Ie=0,95A; Ith=10A
(Ver Anexo 2 segun designacion de modelos)</v>
          </cell>
          <cell r="O1416" t="str">
            <v>IEC 60947-4-1:2009 (Ed. 3.0)+A1:2012 + IEC60947-5-1:2003 (Ed. 3.0)+A1:2009</v>
          </cell>
          <cell r="P1416" t="str">
            <v>141201234SHA-001; 141201234SHA-002; 141201234SHA-003; 141201234SHA-004; 141201234SHA-005; 141201234SHA-006; 141201234SHA-007; 141201234SHA-008</v>
          </cell>
          <cell r="Q1416" t="str">
            <v>Intertek Testing Services Shanghai</v>
          </cell>
          <cell r="R1416" t="str">
            <v>Intertek SEMKO AB</v>
          </cell>
          <cell r="S1416" t="str">
            <v>SE-78888</v>
          </cell>
          <cell r="T1416">
            <v>42079</v>
          </cell>
          <cell r="U1416" t="str">
            <v xml:space="preserve">Disp. 913-E 2017 </v>
          </cell>
          <cell r="V1416">
            <v>1</v>
          </cell>
          <cell r="W1416" t="str">
            <v>1.5</v>
          </cell>
          <cell r="X1416" t="str">
            <v xml:space="preserve">Dispositivos de protección y maniobra </v>
          </cell>
          <cell r="Y1416">
            <v>43677</v>
          </cell>
          <cell r="Z1416"/>
          <cell r="AA1416" t="str">
            <v>BAJA</v>
          </cell>
          <cell r="AB1416">
            <v>43992</v>
          </cell>
          <cell r="AC1416" t="str">
            <v>cambio de codificacion (CAMBIO INTERNO DE INTERTEK)</v>
          </cell>
          <cell r="AD1416" t="str">
            <v>BAJA</v>
          </cell>
          <cell r="AE1416"/>
          <cell r="AF1416"/>
        </row>
        <row r="1417">
          <cell r="A1417" t="str">
            <v>IACSA-E15-020.1</v>
          </cell>
          <cell r="B1417" t="str">
            <v>EINHELL ARGENTINA S.A.</v>
          </cell>
          <cell r="C1417" t="str">
            <v>Licencia de Marca (Sistema Nº 5)</v>
          </cell>
          <cell r="D1417" t="str">
            <v>BAJA</v>
          </cell>
          <cell r="E1417"/>
          <cell r="F1417">
            <v>30711932476</v>
          </cell>
          <cell r="G1417" t="str">
            <v>Av. Corrientes 1463; PISO 3°, Depto. 5, C.A.B.A., Argentina.</v>
          </cell>
          <cell r="H1417" t="str">
            <v>Zhengyang Technology Co., Ltd. // 558 Great Wall East Road, Economic Development Zone , Yongkang, Zhejiang, China..</v>
          </cell>
          <cell r="I1417" t="str">
            <v>Zhengyang Technology Co., Ltd. // 558 Great Wall East Road, Economic Development Zone , Yongkang, Zhejiang, China..</v>
          </cell>
          <cell r="J1417" t="str">
            <v>China.</v>
          </cell>
          <cell r="K1417" t="str">
            <v>Mezcladora de Pintura</v>
          </cell>
          <cell r="L1417" t="str">
            <v>EINHELL</v>
          </cell>
          <cell r="M1417" t="str">
            <v>TC-MX 1200 E</v>
          </cell>
          <cell r="N1417" t="str">
            <v>220-240V~, 50/60Hz, 1200W, Clase II; 0-680 min-1.; M14</v>
          </cell>
          <cell r="O1417" t="str">
            <v>IEC 60745-1:2006 (Ed. 4.0) + IEC 60745-2-7:1989 (Ed. 1.0)</v>
          </cell>
          <cell r="P1417" t="str">
            <v xml:space="preserve">GBC-10-19-0860 </v>
          </cell>
          <cell r="Q1417" t="str">
            <v>LENOR S.R.L.</v>
          </cell>
          <cell r="R1417" t="str">
            <v>NA</v>
          </cell>
          <cell r="S1417" t="str">
            <v>NA</v>
          </cell>
          <cell r="T1417" t="str">
            <v>NA</v>
          </cell>
          <cell r="U1417" t="str">
            <v>NA</v>
          </cell>
          <cell r="V1417">
            <v>6</v>
          </cell>
          <cell r="W1417" t="str">
            <v>6.1</v>
          </cell>
          <cell r="X1417" t="str">
            <v xml:space="preserve">Herramientas de mano eléctricas </v>
          </cell>
          <cell r="Y1417">
            <v>43677</v>
          </cell>
          <cell r="Z1417"/>
          <cell r="AA1417" t="str">
            <v>BAJA</v>
          </cell>
          <cell r="AB1417">
            <v>44336</v>
          </cell>
          <cell r="AC1417" t="str">
            <v>CAMBIO EN LA CODIFICACION INTERNA</v>
          </cell>
          <cell r="AD1417" t="str">
            <v>BAJA</v>
          </cell>
          <cell r="AE1417"/>
          <cell r="AF1417"/>
        </row>
        <row r="1418">
          <cell r="A1418" t="str">
            <v>IACSA-R8-003.1R3</v>
          </cell>
          <cell r="B1418" t="str">
            <v>Radio Victoria Fueguina S.A.</v>
          </cell>
          <cell r="C1418" t="str">
            <v>Licencia de Marca (Sistema Nº 5)</v>
          </cell>
          <cell r="D1418" t="str">
            <v>BAJA</v>
          </cell>
          <cell r="E1418"/>
          <cell r="F1418">
            <v>30584811982</v>
          </cell>
          <cell r="G1418" t="str">
            <v>Combate de montevideo 755, Rio Grande, Tierra del Fuego, Argentina.</v>
          </cell>
          <cell r="H1418" t="str">
            <v>Aux Air Conditioner Co,. Ltd.</v>
          </cell>
          <cell r="I1418" t="str">
            <v>Aux Air Conditioner Co,. Ltd. // 1166 North Mingguang Road, Jiangshan, Yinzhou, Ningbo, 315191 Zhejiang, China..</v>
          </cell>
          <cell r="J1418" t="str">
            <v>China.</v>
          </cell>
          <cell r="K1418" t="str">
            <v>Acondicionador de aire portátil</v>
          </cell>
          <cell r="L1418" t="str">
            <v>1) RCA; 2) KELVINATOR</v>
          </cell>
          <cell r="M1418" t="str">
            <v>1) AAPR12K; 2) AAPR9K; 3) KAP12K</v>
          </cell>
          <cell r="N1418" t="str">
            <v>220-240V~; 50Hz; Clase I; R410a; Clase Climática T1; 
1)3): Carga: 0,520 kg; 8A max; 1,60kW max;
Modo Frio: Capacidad: 3500W; Potencia nominal: 1340W; Corriente nominal: 5.95A
Modo Calor: Capacidad: 3300W; Potencia nominal: 1100W; Corriente nominal: 4,88A
2): Carga: 0,350 kg; 6A max; 1,20kW max;
Modo Frio: Capacidad: 2600W; Potencia nominal: 992W; Corriente nominal: 4,8A
Modo Calor: Capacidad: 2500W; Potencia nominal: 870W; Corriente nominal: 4,1A</v>
          </cell>
          <cell r="O1418" t="str">
            <v>IEC 60335-1:2010 (Ed. 5.0) + A1:2013 + A2:2016 + IEC 60335-2-40:2013 (Ed. 5.0) + A1:2016</v>
          </cell>
          <cell r="P1418" t="str">
            <v>170300487HZH-001; 170300487HZH-001M1; 170300487HZH-001M2; 170400235HZH-003; 170400235HZH-003M1</v>
          </cell>
          <cell r="Q1418" t="str">
            <v>Intertek Testing Services (Hangzhou) Ltd.</v>
          </cell>
          <cell r="R1418" t="str">
            <v>Intertek Testing Services (Singapore) Pte Ltd.</v>
          </cell>
          <cell r="S1418" t="str">
            <v>SG ITS-12865M2; SG ITS-14744M1</v>
          </cell>
          <cell r="T1418" t="str">
            <v>9/02/2018; 08/08/2018</v>
          </cell>
          <cell r="U1418" t="str">
            <v>DNDC N° 238-E/2017</v>
          </cell>
          <cell r="V1418">
            <v>3</v>
          </cell>
          <cell r="W1418" t="str">
            <v>3.1</v>
          </cell>
          <cell r="X1418" t="str">
            <v>Climatización</v>
          </cell>
          <cell r="Y1418">
            <v>43677</v>
          </cell>
          <cell r="Z1418"/>
          <cell r="AA1418" t="str">
            <v>BAJA</v>
          </cell>
          <cell r="AB1418">
            <v>44063</v>
          </cell>
          <cell r="AC1418" t="str">
            <v>Se deja de comercializar el producto</v>
          </cell>
          <cell r="AD1418" t="str">
            <v>-</v>
          </cell>
          <cell r="AE1418"/>
          <cell r="AF1418"/>
        </row>
        <row r="1419">
          <cell r="A1419" t="str">
            <v>IACSA-M24-002.1</v>
          </cell>
          <cell r="B1419" t="str">
            <v>Mercado Libre S.R.L.</v>
          </cell>
          <cell r="C1419" t="str">
            <v>Licencia de Marca (Sistema Nº 5)</v>
          </cell>
          <cell r="D1419" t="str">
            <v>BAJA</v>
          </cell>
          <cell r="E1419" t="str">
            <v>X</v>
          </cell>
          <cell r="F1419">
            <v>30703088534</v>
          </cell>
          <cell r="G1419" t="str">
            <v>Av Caseros 3039, CP 1264, Ciudad Autonoma de Buenos Aires, Argentina.</v>
          </cell>
          <cell r="H1419" t="str">
            <v>Yuyao Simen Town Wanji Electrics Factory // Simen Industrial Zone, Yuyao City, Zhejiang, China..</v>
          </cell>
          <cell r="I1419" t="str">
            <v>Yuyao Simen Town Wanji Electrics Factory // Simen Industrial Zone, Yuyao City, Zhejiang, China..</v>
          </cell>
          <cell r="J1419" t="str">
            <v>China.</v>
          </cell>
          <cell r="K1419" t="str">
            <v>Cargador de batería para herramientas de mano.</v>
          </cell>
          <cell r="L1419" t="str">
            <v>Klatter</v>
          </cell>
          <cell r="M1419" t="str">
            <v>WJ-Y081800400AR</v>
          </cell>
          <cell r="N1419" t="str">
            <v>Entrada: 100-240V~, 50-60Hz, 16W.
Salida: 18Vcc, 400mA.</v>
          </cell>
          <cell r="O1419" t="str">
            <v>IEC 60335-1: 2010 (Ed. 5.0) + A1: 2013 + IEC 60335-2-29: 2002 (Ed. 4.0) + A1:2004 + A2:2009</v>
          </cell>
          <cell r="P1419" t="str">
            <v>IE N° 151201459SHA-001 + N° 151201459SHA-001-M1</v>
          </cell>
          <cell r="Q1419" t="str">
            <v>Intertek Testing Services Shanghai</v>
          </cell>
          <cell r="R1419" t="str">
            <v>INTERTEK SEMKO AB</v>
          </cell>
          <cell r="S1419" t="str">
            <v>SE-82101M1</v>
          </cell>
          <cell r="T1419">
            <v>42759</v>
          </cell>
          <cell r="U1419" t="str">
            <v>913/2017</v>
          </cell>
          <cell r="V1419">
            <v>4</v>
          </cell>
          <cell r="W1419" t="str">
            <v>4.1</v>
          </cell>
          <cell r="X1419" t="str">
            <v>Cargadores de bateria</v>
          </cell>
          <cell r="Y1419">
            <v>43678</v>
          </cell>
          <cell r="Z1419"/>
          <cell r="AA1419">
            <v>44228</v>
          </cell>
          <cell r="AB1419">
            <v>44228</v>
          </cell>
          <cell r="AC1419" t="str">
            <v>CAMBIO DE CODIFICACION INTERNA INTERTEK</v>
          </cell>
          <cell r="AD1419" t="str">
            <v>BAJA</v>
          </cell>
          <cell r="AE1419"/>
          <cell r="AF1419"/>
        </row>
        <row r="1420">
          <cell r="A1420" t="str">
            <v>IACSA-A31-003.1</v>
          </cell>
          <cell r="B1420" t="str">
            <v>ARCOS DORADOS ARGENTINA  S.A.</v>
          </cell>
          <cell r="C1420" t="str">
            <v>Licencia de Marca (Sistema Nº 5)</v>
          </cell>
          <cell r="D1420" t="str">
            <v>BAJA</v>
          </cell>
          <cell r="E1420"/>
          <cell r="F1420">
            <v>30610252334</v>
          </cell>
          <cell r="G1420" t="str">
            <v>Roque Saenz Peña 432, Olivos, Republica Argentina.</v>
          </cell>
          <cell r="H1420" t="str">
            <v>A. J. Antunes &amp; Co. // 180 Kehoe Boulevard Carol Stream, IL 60188, USA.</v>
          </cell>
          <cell r="I1420" t="str">
            <v>A. J. Antunes &amp; Co. // 180 Kehoe Boulevard Carol Stream, IL 60188, USA.</v>
          </cell>
          <cell r="J1420" t="str">
            <v>Estados Unidos.</v>
          </cell>
          <cell r="K1420" t="str">
            <v>Tostadora de pan de alta eficiencia</v>
          </cell>
          <cell r="L1420" t="str">
            <v>Antunes</v>
          </cell>
          <cell r="M1420" t="str">
            <v>HEBT-5V</v>
          </cell>
          <cell r="N1420" t="str">
            <v>230Vca, 50/60Hz, 4600W, IPX3, Clase I</v>
          </cell>
          <cell r="O1420" t="str">
            <v>IEC 60335-1:2010+AMD1:2013 CSV/COR1:2014 (Ed 5.1) ; IEC 60335-2-48:2002/AMD1:2008 (Ed 4.0)</v>
          </cell>
          <cell r="P1420" t="str">
            <v>103142943CHI-001 ; 103142943CHI-001-M1</v>
          </cell>
          <cell r="Q1420" t="str">
            <v>Intertek Testing Services, NA Inc.</v>
          </cell>
          <cell r="R1420" t="str">
            <v>Intertek Testing Services NA Inc.</v>
          </cell>
          <cell r="S1420" t="str">
            <v>103142943CHI-001</v>
          </cell>
          <cell r="T1420">
            <v>43672</v>
          </cell>
          <cell r="U1420" t="str">
            <v>760-E/2017</v>
          </cell>
          <cell r="V1420">
            <v>3</v>
          </cell>
          <cell r="W1420" t="str">
            <v>3.1</v>
          </cell>
          <cell r="X1420" t="str">
            <v>Climatización</v>
          </cell>
          <cell r="Y1420">
            <v>43679</v>
          </cell>
          <cell r="Z1420"/>
          <cell r="AA1420" t="str">
            <v>BAJA</v>
          </cell>
          <cell r="AB1420">
            <v>44151</v>
          </cell>
          <cell r="AC1420" t="str">
            <v>No se comercializa mas el producto</v>
          </cell>
          <cell r="AD1420" t="str">
            <v>-</v>
          </cell>
          <cell r="AE1420"/>
          <cell r="AF1420"/>
        </row>
        <row r="1421">
          <cell r="A1421" t="str">
            <v>IACSA-A31-002.1</v>
          </cell>
          <cell r="B1421" t="str">
            <v>ARCOS DORADOS ARGENTINA  S.A.</v>
          </cell>
          <cell r="C1421" t="str">
            <v>Licencia de Marca (Sistema Nº 5)</v>
          </cell>
          <cell r="D1421" t="str">
            <v>BAJA</v>
          </cell>
          <cell r="E1421"/>
          <cell r="F1421">
            <v>30610252334</v>
          </cell>
          <cell r="G1421" t="str">
            <v>Roque Saenz Peña 432, Olivos, Republica Argentina.</v>
          </cell>
          <cell r="H1421" t="str">
            <v>Cornelius Inc // Mike Allen Lote A-12, Parque Industrial Reynosa S/N, Reynosa, Tamaulipas, México.</v>
          </cell>
          <cell r="I1421" t="str">
            <v>Cornelius Inc // Mike Allen Lote A-12, Parque Industrial Reynosa S/N, Reynosa, Tamaulipas, México.</v>
          </cell>
          <cell r="J1421" t="str">
            <v>México.</v>
          </cell>
          <cell r="K1421" t="str">
            <v>Dispensador de bebidas comerciales</v>
          </cell>
          <cell r="L1421" t="str">
            <v>CORNELIUS</v>
          </cell>
          <cell r="M1421" t="str">
            <v>QUEST ELITE 2000</v>
          </cell>
          <cell r="N1421" t="str">
            <v>230Vca, 50Hz, 1 Fase, 2,3A, 370W, Clase I, Clase climatica: N, IP20, Refrigerante: R-134A, 160gr.</v>
          </cell>
          <cell r="O1421" t="str">
            <v>IEC 60335-1:2010/AMD1:2013 (Ed 5.0) ; IEC 60335-2-24:2010/AMD1:2012 (Ed 7.0)</v>
          </cell>
          <cell r="P1421" t="str">
            <v>102570446CHI-001-M1</v>
          </cell>
          <cell r="Q1421" t="str">
            <v>Intertek Testing Services NA, Inc.</v>
          </cell>
          <cell r="R1421" t="str">
            <v>Intertek Testing Services NA Inc.</v>
          </cell>
          <cell r="S1421" t="str">
            <v>103142943CHI-001</v>
          </cell>
          <cell r="T1421">
            <v>43672</v>
          </cell>
          <cell r="U1421" t="str">
            <v>760-E/2017</v>
          </cell>
          <cell r="V1421">
            <v>5</v>
          </cell>
          <cell r="W1421" t="str">
            <v>5.3</v>
          </cell>
          <cell r="X1421" t="str">
            <v>Consolas de juego/ mesas de juego.</v>
          </cell>
          <cell r="Y1421">
            <v>43679</v>
          </cell>
          <cell r="Z1421"/>
          <cell r="AA1421" t="str">
            <v>BAJA</v>
          </cell>
          <cell r="AB1421">
            <v>44151</v>
          </cell>
          <cell r="AC1421" t="str">
            <v>No se comercializa mas el producto</v>
          </cell>
          <cell r="AD1421" t="str">
            <v>-</v>
          </cell>
          <cell r="AE1421"/>
          <cell r="AF1421"/>
        </row>
        <row r="1422">
          <cell r="A1422" t="str">
            <v>IACSA-M24-002.2</v>
          </cell>
          <cell r="B1422" t="str">
            <v>Mercado Libre S.R.L.</v>
          </cell>
          <cell r="C1422" t="str">
            <v>Licencia de Marca (Sistema Nº 5)</v>
          </cell>
          <cell r="D1422" t="str">
            <v>BAJA</v>
          </cell>
          <cell r="E1422"/>
          <cell r="F1422">
            <v>30703088534</v>
          </cell>
          <cell r="G1422" t="str">
            <v>Av Caseros 3039; CP 1264; Ciudad Autonoma de Buenos Aires; Argentina.</v>
          </cell>
          <cell r="H1422" t="str">
            <v>Yuyao Simen Town Wanji Electrics Factory // Simen Industrial Zone, Yuyao City, Zhejiang, China..</v>
          </cell>
          <cell r="I1422" t="str">
            <v>Yuyao Simen Town Wanji Electrics Factory // Simen Industrial Zone, Yuyao City, Zhejiang, China..</v>
          </cell>
          <cell r="J1422" t="str">
            <v>China.</v>
          </cell>
          <cell r="K1422" t="str">
            <v>Cargador de batería para herramientas de mano.</v>
          </cell>
          <cell r="L1422" t="str">
            <v>Klatter</v>
          </cell>
          <cell r="M1422" t="str">
            <v>WJ-Y050600300AR</v>
          </cell>
          <cell r="N1422" t="str">
            <v>Entrada: 100-240V~, 50-60Hz, 16W.
Salida: 6Vcc, 300mA.</v>
          </cell>
          <cell r="O1422" t="str">
            <v>IEC 60335-1: 2010 (Ed. 5.0) + A1: 2013 + A2: 2016 + IEC 60335-2-29: 2002 (Ed. 4.0) + A1:2004</v>
          </cell>
          <cell r="P1422" t="str">
            <v>IE N° 180400525SHA-001</v>
          </cell>
          <cell r="Q1422" t="str">
            <v>Intertek Testing Services Shanghai</v>
          </cell>
          <cell r="R1422" t="str">
            <v>INTERTEK SEMKO AB</v>
          </cell>
          <cell r="S1422" t="str">
            <v>SE-90686</v>
          </cell>
          <cell r="T1422">
            <v>43227</v>
          </cell>
          <cell r="U1422" t="str">
            <v>913/2017</v>
          </cell>
          <cell r="V1422">
            <v>4</v>
          </cell>
          <cell r="W1422" t="str">
            <v>4.1</v>
          </cell>
          <cell r="X1422" t="str">
            <v>Cargadores de bateria</v>
          </cell>
          <cell r="Y1422">
            <v>43679</v>
          </cell>
          <cell r="Z1422"/>
          <cell r="AA1422" t="str">
            <v>BAJA</v>
          </cell>
          <cell r="AB1422">
            <v>43738</v>
          </cell>
          <cell r="AC1422" t="str">
            <v>error de tipeo</v>
          </cell>
          <cell r="AD1422" t="str">
            <v>-</v>
          </cell>
          <cell r="AE1422"/>
          <cell r="AF1422"/>
        </row>
        <row r="1423">
          <cell r="A1423" t="str">
            <v>IACSA-M24-002.2R2</v>
          </cell>
          <cell r="B1423" t="str">
            <v>Mercado Libre S.R.L.</v>
          </cell>
          <cell r="C1423" t="str">
            <v>Licencia de Marca (Sistema Nº 5)</v>
          </cell>
          <cell r="D1423" t="str">
            <v>BAJA</v>
          </cell>
          <cell r="E1423" t="str">
            <v>X</v>
          </cell>
          <cell r="F1423">
            <v>30703088534</v>
          </cell>
          <cell r="G1423" t="str">
            <v>Av Caseros 3039; CP 1264; Ciudad Autonoma de Buenos Aires; Argentina.</v>
          </cell>
          <cell r="H1423" t="str">
            <v>Yuyao Simen Town Wanji Electrics Factory // Simen Industrial Zone, Yuyao City, Zhejiang, China..</v>
          </cell>
          <cell r="I1423" t="str">
            <v>Yuyao Simen Town Wanji Electrics Factory // Simen Industrial Zone, Yuyao City, Zhejiang, China..</v>
          </cell>
          <cell r="J1423" t="str">
            <v>China.</v>
          </cell>
          <cell r="K1423" t="str">
            <v>Cargador de batería para herramientas de mano.</v>
          </cell>
          <cell r="L1423" t="str">
            <v>Klatter</v>
          </cell>
          <cell r="M1423" t="str">
            <v>WJ-Y050600300AR</v>
          </cell>
          <cell r="N1423" t="str">
            <v>Entrada: 100-240V~, 50-60Hz,  0.3A, 10W, IP20, Clase II.
Salida: 6Vcc, 300mA.</v>
          </cell>
          <cell r="O1423" t="str">
            <v>IEC 60335-1: 2010 (Ed. 5.0) + A1: 2013 + A2: 2016 + IEC 60335-2-29: 2002 (Ed. 4.0) + A1:2004</v>
          </cell>
          <cell r="P1423" t="str">
            <v>IE N° 180400525SHA-001</v>
          </cell>
          <cell r="Q1423" t="str">
            <v>Intertek Testing Services Shanghai</v>
          </cell>
          <cell r="R1423" t="str">
            <v>INTERTEK SEMKO AB</v>
          </cell>
          <cell r="S1423" t="str">
            <v>SE-90686</v>
          </cell>
          <cell r="T1423">
            <v>43227</v>
          </cell>
          <cell r="U1423" t="str">
            <v>913/2017</v>
          </cell>
          <cell r="V1423">
            <v>4</v>
          </cell>
          <cell r="W1423" t="str">
            <v>4.1</v>
          </cell>
          <cell r="X1423" t="str">
            <v>Cargadores de bateria</v>
          </cell>
          <cell r="Y1423">
            <v>43679</v>
          </cell>
          <cell r="Z1423"/>
          <cell r="AA1423">
            <v>44229</v>
          </cell>
          <cell r="AB1423">
            <v>44228</v>
          </cell>
          <cell r="AC1423" t="str">
            <v>CAMBIO DE CODIFICACION INTERNA INTERTEK</v>
          </cell>
          <cell r="AD1423" t="str">
            <v>BAJA</v>
          </cell>
          <cell r="AE1423"/>
          <cell r="AF1423"/>
        </row>
        <row r="1424">
          <cell r="A1424" t="str">
            <v>LC-IACSA-0212/006.1</v>
          </cell>
          <cell r="B1424" t="str">
            <v>COTO C.I.C.S.A.</v>
          </cell>
          <cell r="C1424" t="str">
            <v>Certificado de Lote (Sistema Nº 7)</v>
          </cell>
          <cell r="D1424" t="str">
            <v>BAJA</v>
          </cell>
          <cell r="E1424"/>
          <cell r="F1424">
            <v>30548083156</v>
          </cell>
          <cell r="G1424" t="str">
            <v>Paysandú 1842, Ciudad Autonoma de Buenos Aires, Republica Argentina.</v>
          </cell>
          <cell r="H1424" t="str">
            <v>Cogan S.R.L. // Via A. Boito, 150, 41019 Soliera (Mo), Italia..</v>
          </cell>
          <cell r="I1424" t="str">
            <v>Cogan S.R.L. // Via A. Boito, 150, 41019 Soliera (Mo), Italia..</v>
          </cell>
          <cell r="J1424" t="str">
            <v>Italia.</v>
          </cell>
          <cell r="K1424" t="str">
            <v>Video juego</v>
          </cell>
          <cell r="L1424" t="str">
            <v>Cogan</v>
          </cell>
          <cell r="M1424" t="str">
            <v>Ver Anexo 1</v>
          </cell>
          <cell r="N1424" t="str">
            <v>Ver Anexo 1</v>
          </cell>
          <cell r="O1424" t="str">
            <v>IEC 60335-1: 2010 (Ed 5.0)  ; IEC 60335-2-82: 2002 +A1: 2008 (Ed 2.1)</v>
          </cell>
          <cell r="P1424" t="str">
            <v>190703 01 SE</v>
          </cell>
          <cell r="Q1424" t="str">
            <v>CES S.A.</v>
          </cell>
          <cell r="R1424" t="str">
            <v>NA</v>
          </cell>
          <cell r="S1424" t="str">
            <v>NA</v>
          </cell>
          <cell r="T1424" t="str">
            <v>NA</v>
          </cell>
          <cell r="U1424" t="str">
            <v>NA</v>
          </cell>
          <cell r="V1424">
            <v>1</v>
          </cell>
          <cell r="W1424" t="str">
            <v>1.5</v>
          </cell>
          <cell r="X1424" t="str">
            <v xml:space="preserve">Dispositivos de protección y maniobra </v>
          </cell>
          <cell r="Y1424">
            <v>43682</v>
          </cell>
          <cell r="Z1424"/>
          <cell r="AA1424">
            <v>44122</v>
          </cell>
          <cell r="AB1424">
            <v>0</v>
          </cell>
          <cell r="AC1424">
            <v>0</v>
          </cell>
          <cell r="AD1424" t="str">
            <v>-</v>
          </cell>
          <cell r="AE1424"/>
          <cell r="AF1424"/>
        </row>
        <row r="1425">
          <cell r="A1425" t="str">
            <v>IACSA-M13-002.9</v>
          </cell>
          <cell r="B1425" t="str">
            <v>MOTOROLA SOLUTIONS ARGENTINA S.A.</v>
          </cell>
          <cell r="C1425" t="str">
            <v>Licencia de Marca (Sistema Nº 5)</v>
          </cell>
          <cell r="D1425" t="str">
            <v>BAJA</v>
          </cell>
          <cell r="E1425"/>
          <cell r="F1425">
            <v>30662053534</v>
          </cell>
          <cell r="G1425" t="str">
            <v>Av. Libertador 1855, Vicente Lopez, Provincia de Buenos Aires, Republica Argentina.</v>
          </cell>
          <cell r="H1425" t="str">
            <v xml:space="preserve">Leader Electronics Inc. // 8F No. 138, Ln 235 Baoqao Rd., Xindian Dist, New Taipei City, Taiwan </v>
          </cell>
          <cell r="I1425" t="str">
            <v>Dongguan Leader Electronics Inc // No. 1, Industrial Area, Tang Xia Town, Dong Guan City, Guang Dong Province, China..</v>
          </cell>
          <cell r="J1425" t="str">
            <v>China.</v>
          </cell>
          <cell r="K1425" t="str">
            <v>Fuente de alimentación / cargador de baterías para computadoras, modems y routers, equipamiento de telefonía y radio e impresoras.</v>
          </cell>
          <cell r="L1425" t="str">
            <v>Vertex Standard ; LEI</v>
          </cell>
          <cell r="M1425" t="str">
            <v>MU06-T120050-A4</v>
          </cell>
          <cell r="N1425" t="str">
            <v>100-240Vca, 50/60Hz; 0.2A, Salida: 12Vcc, 0.5A; Clase II</v>
          </cell>
          <cell r="O1425" t="str">
            <v>IEC 60950 -1: 2005 +A1: 2009 + A2: 2013 (Ed 2.2)</v>
          </cell>
          <cell r="P1425" t="str">
            <v>141200335TWN-001; 141200335TWN-001(R1); 141200335TWN-001(R2)</v>
          </cell>
          <cell r="Q1425" t="str">
            <v>Intertek Testing Services Taiwan Ltd.</v>
          </cell>
          <cell r="R1425" t="str">
            <v>INTERTEK SEMKO AB</v>
          </cell>
          <cell r="S1425" t="str">
            <v>SE-78256M2</v>
          </cell>
          <cell r="T1425">
            <v>43505</v>
          </cell>
          <cell r="U1425" t="str">
            <v>N° 913-E/2017</v>
          </cell>
          <cell r="V1425">
            <v>3</v>
          </cell>
          <cell r="W1425" t="str">
            <v>3.1</v>
          </cell>
          <cell r="X1425" t="str">
            <v>Fuente de alimentación para equipos de tecnología de la información</v>
          </cell>
          <cell r="Y1425">
            <v>43682</v>
          </cell>
          <cell r="Z1425"/>
          <cell r="AA1425" t="str">
            <v>BAJA</v>
          </cell>
          <cell r="AB1425">
            <v>43761</v>
          </cell>
          <cell r="AC1425" t="str">
            <v>modificación en la codificación de registro e identificación de la documentación</v>
          </cell>
          <cell r="AD1425" t="str">
            <v>BAJA</v>
          </cell>
          <cell r="AE1425"/>
          <cell r="AF1425"/>
        </row>
        <row r="1426">
          <cell r="A1426" t="str">
            <v>TC-IACSA-0181/005.1R1</v>
          </cell>
          <cell r="B1426" t="str">
            <v>Cencosud S.A.</v>
          </cell>
          <cell r="C1426" t="str">
            <v>Licencia de Tipo (Sistema Nº 4)</v>
          </cell>
          <cell r="D1426" t="str">
            <v>BAJA</v>
          </cell>
          <cell r="E1426"/>
          <cell r="F1426">
            <v>30590360763</v>
          </cell>
          <cell r="G1426" t="str">
            <v>Suipacha 1111 Piso 18, C.A.B.A., Argentina.</v>
          </cell>
          <cell r="H1426" t="str">
            <v>Zhongshan Ocean Pacific Lighting CO., Ltd //  2nd Floor, 2nd Kunshan Rd,  Haizhou, Guzhen Town, Zhongshan City, Guangdong Province, China..</v>
          </cell>
          <cell r="I1426" t="str">
            <v>Zhongshan Ocean Pacific Lighting Co., Ltd //  2nd Floor, 2nd Kunshan Rd,  Haizhou, Guzhen Town, Zhongshan City, Guangdong Province, China..</v>
          </cell>
          <cell r="J1426" t="str">
            <v>China.</v>
          </cell>
          <cell r="K1426" t="str">
            <v>Luminaria LED de techo</v>
          </cell>
          <cell r="L1426" t="str">
            <v>Abitare</v>
          </cell>
          <cell r="M1426" t="str">
            <v>1) 15525-1S; 16625-FM; 18163; SX-300; 3294-300;
2) 15524</v>
          </cell>
          <cell r="N1426" t="str">
            <v>220-240 Vca; 50/60 Hz; 1)12W; 2)24W; Clase I</v>
          </cell>
          <cell r="O1426" t="str">
            <v>IEC 60598-1:2008 (Ed. 7.0) + IEC 60598-2-1:1979 (Ed. 1.0) +A1:1987 + IEC 62031:2008 (Ed. 1.0) (Cl. 13)</v>
          </cell>
          <cell r="P1426" t="str">
            <v>1) BGB-07-18-8326; 2) 19061201-1 (Solo Cl. 3; 4.11; 4.12; 7; 8; 10.2.2; 13)</v>
          </cell>
          <cell r="Q1426" t="str">
            <v>1) Lenor S.R.L.; 2) LAMYEN UTN Santa Fe</v>
          </cell>
          <cell r="R1426" t="str">
            <v>NA</v>
          </cell>
          <cell r="S1426" t="str">
            <v>NA</v>
          </cell>
          <cell r="T1426" t="str">
            <v>NA</v>
          </cell>
          <cell r="U1426" t="str">
            <v>NA</v>
          </cell>
          <cell r="V1426">
            <v>2</v>
          </cell>
          <cell r="W1426" t="str">
            <v>2.1</v>
          </cell>
          <cell r="X1426" t="str">
            <v xml:space="preserve">Luminaria: artefacto completo </v>
          </cell>
          <cell r="Y1426">
            <v>43686</v>
          </cell>
          <cell r="Z1426"/>
          <cell r="AA1426" t="str">
            <v>BAJA</v>
          </cell>
          <cell r="AB1426">
            <v>43747</v>
          </cell>
          <cell r="AC1426" t="str">
            <v>NA</v>
          </cell>
          <cell r="AD1426" t="str">
            <v>-</v>
          </cell>
          <cell r="AE1426"/>
          <cell r="AF1426"/>
        </row>
        <row r="1427">
          <cell r="A1427" t="str">
            <v>IACSA-J7-001.4</v>
          </cell>
          <cell r="B1427" t="str">
            <v>JAIRE S.R.L.</v>
          </cell>
          <cell r="C1427" t="str">
            <v>Licencia de Marca (Sistema Nº 5)</v>
          </cell>
          <cell r="D1427" t="str">
            <v>BAJA</v>
          </cell>
          <cell r="E1427"/>
          <cell r="F1427">
            <v>307078327634</v>
          </cell>
          <cell r="G1427" t="str">
            <v>Av. Tilcara 2875, Ciudad Autonoma de Buenos Aires, Republica Argentina.</v>
          </cell>
          <cell r="H1427" t="str">
            <v>GD Midea Air-Conditioning Equipment Co., Ltd. // Midea Industrial City, Shunde, Foshan, Guangdong, P.R.China..</v>
          </cell>
          <cell r="I1427" t="str">
            <v>GD Midea Air-Conditioning Equipment Co., Ltd. // Midea Industrial City, Shunde, Foshan, Guangdong, P.R.China..</v>
          </cell>
          <cell r="J1427" t="str">
            <v>China.</v>
          </cell>
          <cell r="K1427" t="str">
            <v>Aire acondicionado tipo inverter</v>
          </cell>
          <cell r="L1427" t="str">
            <v>RUNWAY</v>
          </cell>
          <cell r="M1427" t="str">
            <v>Ver Anexo 1</v>
          </cell>
          <cell r="N1427" t="str">
            <v>Ver Anexo 1</v>
          </cell>
          <cell r="O1427" t="str">
            <v xml:space="preserve">IEC 60335-1: 2010 (ED 5.0) + IEC 60335-2-40: 2013 (ED 5.0) </v>
          </cell>
          <cell r="P1427" t="str">
            <v>CUP-06-19-2014-S1</v>
          </cell>
          <cell r="Q1427" t="str">
            <v>LENOR S.R.L.</v>
          </cell>
          <cell r="R1427" t="str">
            <v>NA</v>
          </cell>
          <cell r="S1427" t="str">
            <v>NA</v>
          </cell>
          <cell r="T1427" t="str">
            <v>NA</v>
          </cell>
          <cell r="U1427" t="str">
            <v>NA</v>
          </cell>
          <cell r="V1427">
            <v>3</v>
          </cell>
          <cell r="W1427" t="str">
            <v>3.1</v>
          </cell>
          <cell r="X1427" t="str">
            <v>Climatización</v>
          </cell>
          <cell r="Y1427">
            <v>43689</v>
          </cell>
          <cell r="Z1427"/>
          <cell r="AA1427" t="str">
            <v>BAJA</v>
          </cell>
          <cell r="AB1427">
            <v>44236</v>
          </cell>
          <cell r="AC1427" t="str">
            <v>CAMBIO EN LA CODIFICACION INTERNA</v>
          </cell>
          <cell r="AD1427" t="str">
            <v>-</v>
          </cell>
          <cell r="AE1427"/>
          <cell r="AF1427"/>
        </row>
        <row r="1428">
          <cell r="A1428" t="str">
            <v>IACSA-J7-001.3</v>
          </cell>
          <cell r="B1428" t="str">
            <v>JAIRE S.R.L.</v>
          </cell>
          <cell r="C1428" t="str">
            <v>Licencia de Marca (Sistema Nº 5)</v>
          </cell>
          <cell r="D1428" t="str">
            <v>BAJA</v>
          </cell>
          <cell r="E1428"/>
          <cell r="F1428">
            <v>307078327634</v>
          </cell>
          <cell r="G1428" t="str">
            <v>Av. Tilcara 2875, Ciudad Autonoma de Buenos Aires, Republica Argentina.</v>
          </cell>
          <cell r="H1428" t="str">
            <v>GD Midea Air-Conditioning Equipment Co., Ltd. // Midea Industrial City, Shunde, Foshan, Guangdong, P.R.China..</v>
          </cell>
          <cell r="I1428" t="str">
            <v>GD Midea Air-Conditioning Equipment Co., Ltd. // Midea Industrial City, Shunde, Foshan, Guangdong, P.R.China..</v>
          </cell>
          <cell r="J1428" t="str">
            <v>China.</v>
          </cell>
          <cell r="K1428" t="str">
            <v>Aire acondicionado inverter tipo ducto</v>
          </cell>
          <cell r="L1428" t="str">
            <v>RUNWAY</v>
          </cell>
          <cell r="M1428" t="str">
            <v>Ver Anexo 1</v>
          </cell>
          <cell r="N1428" t="str">
            <v>Ver Anexo 1</v>
          </cell>
          <cell r="O1428" t="str">
            <v xml:space="preserve">IEC 60335-1: 2010 (ED 5.0) + IEC 60335-2-40: 2013 (ED 5.0) </v>
          </cell>
          <cell r="P1428" t="str">
            <v>CUP-06-19-2015-S1</v>
          </cell>
          <cell r="Q1428" t="str">
            <v>LENOR S.R.L.</v>
          </cell>
          <cell r="R1428" t="str">
            <v>NA</v>
          </cell>
          <cell r="S1428" t="str">
            <v>NA</v>
          </cell>
          <cell r="T1428" t="str">
            <v>NA</v>
          </cell>
          <cell r="U1428" t="str">
            <v>NA</v>
          </cell>
          <cell r="V1428">
            <v>3</v>
          </cell>
          <cell r="W1428" t="str">
            <v>3.7</v>
          </cell>
          <cell r="X1428" t="str">
            <v>Cuidado del hogar</v>
          </cell>
          <cell r="Y1428">
            <v>43689</v>
          </cell>
          <cell r="Z1428"/>
          <cell r="AA1428" t="str">
            <v>BAJA</v>
          </cell>
          <cell r="AB1428">
            <v>44236</v>
          </cell>
          <cell r="AC1428" t="str">
            <v>cambio en la codificacion interna</v>
          </cell>
          <cell r="AD1428" t="str">
            <v>-</v>
          </cell>
          <cell r="AE1428"/>
          <cell r="AF1428"/>
        </row>
        <row r="1429">
          <cell r="A1429" t="str">
            <v>IACSA-B16-001.1R3</v>
          </cell>
          <cell r="B1429" t="str">
            <v>Brother International Corporation de Argentina S.R.L.</v>
          </cell>
          <cell r="C1429" t="str">
            <v>Licencia de Marca (Sistema Nº 5)</v>
          </cell>
          <cell r="D1429" t="str">
            <v>BAJA</v>
          </cell>
          <cell r="E1429"/>
          <cell r="F1429">
            <v>30708049235</v>
          </cell>
          <cell r="G1429" t="str">
            <v>Av. Santa Fe 2755 (10° Piso), C.A.B.A., Buenos Aires, Argentina.</v>
          </cell>
          <cell r="H1429" t="str">
            <v>Brother industries Ltd.</v>
          </cell>
          <cell r="I1429" t="str">
            <v xml:space="preserve">Brother industries Saigon, Ltd.// Plot 301, Road 7A, Amata Industrial Park, Long Binh Ward, Bien Hoa City, Dong Nai Province, Vietnam..
</v>
          </cell>
          <cell r="J1429" t="str">
            <v>Vietnam.</v>
          </cell>
          <cell r="K1429" t="str">
            <v>Máquina de coser</v>
          </cell>
          <cell r="L1429" t="str">
            <v xml:space="preserve">brother </v>
          </cell>
          <cell r="M1429" t="str">
            <v>BM2800, BM3700, BM3850, ST371HD, BM2800AR, BM3700AR, BM3850AR, ST371HDAR</v>
          </cell>
          <cell r="N1429" t="str">
            <v>220V~, 50Hz, 51W, Clase II</v>
          </cell>
          <cell r="O1429" t="str">
            <v>IEC 60335-1:2006 (Ed. 4.2) + IEC 60335-2-28:2008 (Ed. 4.1)</v>
          </cell>
          <cell r="P1429" t="str">
            <v>1) BR-01-13-8812
2) 39405-235-74705</v>
          </cell>
          <cell r="Q1429" t="str">
            <v xml:space="preserve">1) LENOR S.R.L.
2)Shitsuke S.R.L </v>
          </cell>
          <cell r="R1429" t="str">
            <v>NA</v>
          </cell>
          <cell r="S1429" t="str">
            <v>NA</v>
          </cell>
          <cell r="T1429" t="str">
            <v>NA</v>
          </cell>
          <cell r="U1429" t="str">
            <v>NA</v>
          </cell>
          <cell r="V1429">
            <v>3</v>
          </cell>
          <cell r="W1429" t="str">
            <v>3.1</v>
          </cell>
          <cell r="X1429" t="str">
            <v>Climatización</v>
          </cell>
          <cell r="Y1429">
            <v>43690</v>
          </cell>
          <cell r="Z1429"/>
          <cell r="AA1429" t="str">
            <v>BAJA</v>
          </cell>
          <cell r="AB1429">
            <v>43994</v>
          </cell>
          <cell r="AC1429" t="str">
            <v>SE REEMPLAZA POR CERTIFICADO CSE-IACSA-B16-001.1 (POR CAMBIOS INTERNOS EN IACSA)</v>
          </cell>
          <cell r="AD1429" t="str">
            <v>-</v>
          </cell>
          <cell r="AE1429"/>
          <cell r="AF1429"/>
        </row>
        <row r="1430">
          <cell r="A1430" t="str">
            <v>TC-IACSA-0214/001.2</v>
          </cell>
          <cell r="B1430" t="str">
            <v>VIYILANT S.R.L.</v>
          </cell>
          <cell r="C1430" t="str">
            <v>Licencia de Tipo (Sistema Nº 4)</v>
          </cell>
          <cell r="D1430" t="str">
            <v>BAJA</v>
          </cell>
          <cell r="E1430"/>
          <cell r="F1430">
            <v>30680297408</v>
          </cell>
          <cell r="G1430" t="str">
            <v>Gualeguaychu 866, (C1407AKR), Ciudad Autónoma de Buenos Aires, Argentina..</v>
          </cell>
          <cell r="H1430" t="str">
            <v>VIYILANT S.R.L. // Gualeguaychu 866, (C1407AKR), Ciudad Autónoma de Buenos Aires, Argentina..</v>
          </cell>
          <cell r="I1430" t="str">
            <v>VIYILANT S.R.L. // Pje. Logroño 5761, Villa Lugano, Ciudad Autónoma de Buenos Aires, Argentina..</v>
          </cell>
          <cell r="J1430" t="str">
            <v>Argentina.</v>
          </cell>
          <cell r="K1430" t="str">
            <v>Control de nivel Hermético</v>
          </cell>
          <cell r="L1430" t="str">
            <v>PLUVIUS.</v>
          </cell>
          <cell r="M1430" t="str">
            <v>CAN</v>
          </cell>
          <cell r="N1430" t="str">
            <v>110V-250V, 10(4)A, 50/60Hz, IP68,  Clase II.</v>
          </cell>
          <cell r="O1430" t="str">
            <v>IEC 60730-1 (08-2003) + IEC 60730-2-16 (08-2001)</v>
          </cell>
          <cell r="P1430" t="str">
            <v>SE N° 50076</v>
          </cell>
          <cell r="Q1430" t="str">
            <v xml:space="preserve"> IADEV S.A.</v>
          </cell>
          <cell r="R1430" t="str">
            <v>NA</v>
          </cell>
          <cell r="S1430" t="str">
            <v>NA</v>
          </cell>
          <cell r="T1430" t="str">
            <v>NA</v>
          </cell>
          <cell r="U1430" t="str">
            <v>NA</v>
          </cell>
          <cell r="V1430">
            <v>3</v>
          </cell>
          <cell r="W1430" t="str">
            <v>3.8</v>
          </cell>
          <cell r="X1430" t="str">
            <v>Componentes</v>
          </cell>
          <cell r="Y1430">
            <v>43690</v>
          </cell>
          <cell r="Z1430"/>
          <cell r="AA1430" t="str">
            <v>BAJA</v>
          </cell>
          <cell r="AB1430">
            <v>44067</v>
          </cell>
          <cell r="AC1430" t="str">
            <v>cambio de codificacion (CAMBIO INTERNO DE INTERTEK)</v>
          </cell>
          <cell r="AD1430" t="str">
            <v>BAJA</v>
          </cell>
          <cell r="AE1430"/>
          <cell r="AF1430"/>
        </row>
        <row r="1431">
          <cell r="A1431" t="str">
            <v>IACSA-X3-001.2</v>
          </cell>
          <cell r="B1431" t="str">
            <v>XEROX ARGENTINA ICSA</v>
          </cell>
          <cell r="C1431" t="str">
            <v>Licencia de Marca (Sistema Nº 5)</v>
          </cell>
          <cell r="D1431" t="str">
            <v>BAJA</v>
          </cell>
          <cell r="E1431"/>
          <cell r="F1431">
            <v>30541682372</v>
          </cell>
          <cell r="G1431" t="str">
            <v>Cazadores de coquimbo 2841 Piso: 3 Munro CP 1605, Buenos Aires, Republica Argentina.</v>
          </cell>
          <cell r="H1431" t="str">
            <v>Fuji Xerox Co., Ltd.// 9-7-3- Akasaka, Minato- Ku, Tokio 107-0052, Japon</v>
          </cell>
          <cell r="I1431" t="str">
            <v>Fuji Xerox Hai Phong Co., Ltd // No. 1, Road No.9, VSIP Hai Phong Township, Industrial &amp; Service Park, An Lu Commune, Thuy Nguyen District, Hai Phong City, Hai Phong, Vietnam..</v>
          </cell>
          <cell r="J1431" t="str">
            <v>Vietnam.</v>
          </cell>
          <cell r="K1431" t="str">
            <v>Impresora Multifunción a Color</v>
          </cell>
          <cell r="L1431" t="str">
            <v>XEROX</v>
          </cell>
          <cell r="M1431" t="str">
            <v>WORKCENTRE 6515</v>
          </cell>
          <cell r="N1431" t="str">
            <v>220-240Vca, 50/60Hz, 6A, Clase I</v>
          </cell>
          <cell r="O1431" t="str">
            <v>IEC 60950-1: 2005 + A1:2009 +A2: 2013 (Ed 2.2)</v>
          </cell>
          <cell r="P1431" t="str">
            <v>19020176JTK-S01</v>
          </cell>
          <cell r="Q1431" t="str">
            <v>Intertek Japan K.K. Tokyo Laboratory</v>
          </cell>
          <cell r="R1431" t="str">
            <v>INTERTEK SEMKO AB</v>
          </cell>
          <cell r="S1431" t="str">
            <v>SE-93592</v>
          </cell>
          <cell r="T1431">
            <v>43544</v>
          </cell>
          <cell r="U1431" t="str">
            <v>913-E/2017</v>
          </cell>
          <cell r="V1431">
            <v>5</v>
          </cell>
          <cell r="W1431" t="str">
            <v>5.7</v>
          </cell>
          <cell r="X1431" t="str">
            <v>impresoras / escáner</v>
          </cell>
          <cell r="Y1431">
            <v>43691</v>
          </cell>
          <cell r="Z1431"/>
          <cell r="AA1431" t="str">
            <v>BAJA</v>
          </cell>
          <cell r="AB1431">
            <v>44231</v>
          </cell>
          <cell r="AC1431" t="str">
            <v>CAMBIO EN LA CODIFICACION INTERNA</v>
          </cell>
          <cell r="AD1431" t="str">
            <v>-</v>
          </cell>
          <cell r="AE1431"/>
          <cell r="AF1431"/>
        </row>
        <row r="1432">
          <cell r="A1432" t="str">
            <v>IACSA-A16-009.1</v>
          </cell>
          <cell r="B1432" t="str">
            <v>Ansal Refrigeración S.A.</v>
          </cell>
          <cell r="C1432" t="str">
            <v>Licencia de Marca (Sistema Nº 5)</v>
          </cell>
          <cell r="D1432" t="str">
            <v>BAJA</v>
          </cell>
          <cell r="E1432"/>
          <cell r="F1432">
            <v>30516712593</v>
          </cell>
          <cell r="G1432" t="str">
            <v>Otamendi 530, Ciudad Autónoma de Buenos Aires, Argentina.</v>
          </cell>
          <cell r="H1432" t="str">
            <v>GD Midea Air Conditioning Equipment Co Ltd // Lingang Road 22, Beijiao Town, Shunde, District, Foshan City,Guangdong Province, China..</v>
          </cell>
          <cell r="I1432" t="str">
            <v>GD Midea Air Conditioning Equipment Co Ltd // Lingang Road 22, Beijiao Town, Shunde, District, Foshan City,Guangdong Province, China..</v>
          </cell>
          <cell r="J1432" t="str">
            <v>China.</v>
          </cell>
          <cell r="K1432" t="str">
            <v>Aire acondicionado split tipo Inverter Frio/Calo</v>
          </cell>
          <cell r="L1432" t="str">
            <v>MIDEA; TADIRAN; BLUESTAR</v>
          </cell>
          <cell r="M1432" t="str">
            <v>Ver Anexo 1</v>
          </cell>
          <cell r="N1432" t="str">
            <v>Ver Anexo 1</v>
          </cell>
          <cell r="O1432" t="str">
            <v>IEC 60335-1 :2013 (Ed 5.1) ; IEC 60335-2-40: 2013 (Ed 5.0)</v>
          </cell>
          <cell r="P1432" t="str">
            <v>SE Nº 50368</v>
          </cell>
          <cell r="Q1432" t="str">
            <v>IADEV S.A.</v>
          </cell>
          <cell r="R1432" t="str">
            <v>NA</v>
          </cell>
          <cell r="S1432" t="str">
            <v>NA</v>
          </cell>
          <cell r="T1432" t="str">
            <v>NA</v>
          </cell>
          <cell r="U1432" t="str">
            <v>NA</v>
          </cell>
          <cell r="V1432">
            <v>3</v>
          </cell>
          <cell r="W1432" t="str">
            <v>3.1</v>
          </cell>
          <cell r="X1432" t="str">
            <v>Climatización</v>
          </cell>
          <cell r="Y1432">
            <v>43696</v>
          </cell>
          <cell r="Z1432"/>
          <cell r="AA1432" t="str">
            <v>BAJA</v>
          </cell>
          <cell r="AB1432">
            <v>43780</v>
          </cell>
          <cell r="AC1432" t="str">
            <v>reemplazo por revisión POR ERROR DE TIPEO</v>
          </cell>
          <cell r="AD1432" t="str">
            <v>BAJA</v>
          </cell>
          <cell r="AE1432"/>
          <cell r="AF1432"/>
        </row>
        <row r="1433">
          <cell r="A1433" t="str">
            <v>CSE-IACSA-F19-004.1</v>
          </cell>
          <cell r="B1433" t="str">
            <v>FASHION COOK S.A.</v>
          </cell>
          <cell r="C1433" t="str">
            <v>Licencia de Marca (Sistema Nº 5)</v>
          </cell>
          <cell r="D1433" t="str">
            <v>BAJA</v>
          </cell>
          <cell r="E1433"/>
          <cell r="F1433">
            <v>30516712593</v>
          </cell>
          <cell r="G1433" t="str">
            <v>Uspallata 1670, C.A.B.A., Argentina.</v>
          </cell>
          <cell r="H1433" t="str">
            <v>Pi-Design AG // Kantonsstrasse 100 Postfach 463, 6234 Triengen, Switzerland.</v>
          </cell>
          <cell r="I1433" t="str">
            <v>Guang Dong Xinbao Electrical Appliances Holdings Co., ltd. // Zhengho South Rood, Lelli Town, Shunde District, Toshan City, Guangdong Province, China.</v>
          </cell>
          <cell r="J1433" t="str">
            <v>China.</v>
          </cell>
          <cell r="K1433" t="str">
            <v>Calentador de Agua de Cuello de Ganso.</v>
          </cell>
          <cell r="L1433" t="str">
            <v>BODUM.</v>
          </cell>
          <cell r="M1433" t="str">
            <v>11940.</v>
          </cell>
          <cell r="N1433" t="str">
            <v>220-240V~, 50-60Hz, 1200W, Clase l, IPX0.</v>
          </cell>
          <cell r="O1433" t="str">
            <v>IEC 60335-1: 2010 (Ed. 5.0) + A1: 2013 + A2: 2016 + IEC 60335-2-15: 2012 + A1: 2016 (Ed. 6.0).</v>
          </cell>
          <cell r="P1433" t="str">
            <v>20030851HKG-001</v>
          </cell>
          <cell r="Q1433" t="str">
            <v>Intertek Testing Services Hong Kong Ltd.</v>
          </cell>
          <cell r="R1433" t="str">
            <v>Intertek Testing Services Singapore Pte Ltd.</v>
          </cell>
          <cell r="S1433" t="str">
            <v xml:space="preserve">SG ITS-20369 </v>
          </cell>
          <cell r="T1433">
            <v>43914</v>
          </cell>
          <cell r="U1433" t="str">
            <v>DNDC N° 238-E/2017.</v>
          </cell>
          <cell r="V1433">
            <v>3</v>
          </cell>
          <cell r="W1433" t="str">
            <v>3.2</v>
          </cell>
          <cell r="X1433" t="str">
            <v>Electrodomésticos de uso en la Cocina</v>
          </cell>
          <cell r="Y1433">
            <v>43696</v>
          </cell>
          <cell r="Z1433"/>
          <cell r="AA1433">
            <v>44575</v>
          </cell>
          <cell r="AB1433">
            <v>44652</v>
          </cell>
          <cell r="AC1433" t="str">
            <v>VIGILANCIA NO INICIADA - SIN RESPUESTA</v>
          </cell>
          <cell r="AD1433">
            <v>-1337</v>
          </cell>
          <cell r="AE1433"/>
          <cell r="AF1433"/>
        </row>
        <row r="1434">
          <cell r="A1434" t="str">
            <v>IACSA-B25-001.2</v>
          </cell>
          <cell r="B1434" t="str">
            <v>BARUGEL AZULAY Y CIA. S.A.I.C.</v>
          </cell>
          <cell r="C1434" t="str">
            <v>Licencia de Marca (Sistema Nº 5)</v>
          </cell>
          <cell r="D1434" t="str">
            <v>BAJA</v>
          </cell>
          <cell r="E1434"/>
          <cell r="F1434">
            <v>30501345195</v>
          </cell>
          <cell r="G1434" t="str">
            <v>Av. Pte. Figueroa Alcorta 7174, CABA</v>
          </cell>
          <cell r="H1434" t="str">
            <v>Dyson Manufacturing Sdn. Bhd. // Plo 208, Jalan Cyber 14, Senai Industrial Estate IV, 81400 Senai, 
Johor, Malaysia</v>
          </cell>
          <cell r="I1434" t="str">
            <v>Meiban Technologies (M) Sdn. Bhd. //  No. 1A, 1B &amp; 1C, Jalan Istimewa 5, Taman Perindustrian Cemerlang, 81800 Ulu Tiram, Johor, Malaysia.</v>
          </cell>
          <cell r="J1434" t="str">
            <v>Malasia.</v>
          </cell>
          <cell r="K1434" t="str">
            <v xml:space="preserve">Secador de Manos </v>
          </cell>
          <cell r="L1434" t="str">
            <v>dyson</v>
          </cell>
          <cell r="M1434" t="str">
            <v>AB14</v>
          </cell>
          <cell r="N1434" t="str">
            <v>220-240V, 50/60Hz, 1600W, Clase I, IP35</v>
          </cell>
          <cell r="O1434" t="str">
            <v>IEC  60335-1: 2010 (Ed. 5.0) + A1:2013 + A2:2016 + IEC 60335-2-23: 2016 (Ed. 6.0)</v>
          </cell>
          <cell r="P1434" t="str">
            <v xml:space="preserve">8101006HKG-001 </v>
          </cell>
          <cell r="Q1434" t="str">
            <v>Intertek Testing services Hong Kong Ltd.</v>
          </cell>
          <cell r="R1434" t="str">
            <v>Intertek Testing Service (Singapore)</v>
          </cell>
          <cell r="S1434" t="str">
            <v>SG ITS-16606</v>
          </cell>
          <cell r="T1434">
            <v>43434</v>
          </cell>
          <cell r="U1434" t="str">
            <v>DNDC N° 238-E/2017.</v>
          </cell>
          <cell r="V1434">
            <v>3</v>
          </cell>
          <cell r="W1434" t="str">
            <v>3.6</v>
          </cell>
          <cell r="X1434" t="str">
            <v>Cuidado personal</v>
          </cell>
          <cell r="Y1434">
            <v>43697</v>
          </cell>
          <cell r="Z1434"/>
          <cell r="AA1434">
            <v>44191</v>
          </cell>
          <cell r="AB1434"/>
          <cell r="AC1434"/>
          <cell r="AD1434">
            <v>-1721</v>
          </cell>
          <cell r="AE1434"/>
          <cell r="AF1434"/>
        </row>
        <row r="1435">
          <cell r="A1435" t="str">
            <v>IACSA-S38-001.2R1</v>
          </cell>
          <cell r="B1435" t="str">
            <v>MARTA ESTELA SOBRE CASAS</v>
          </cell>
          <cell r="C1435" t="str">
            <v>Licencia de Marca (Sistema Nº 5)</v>
          </cell>
          <cell r="D1435" t="str">
            <v>BAJA</v>
          </cell>
          <cell r="E1435"/>
          <cell r="F1435">
            <v>27139069914</v>
          </cell>
          <cell r="G1435" t="str">
            <v>Av. Juan Bautista Alberdi 1714, C.A.B.A., Argentina.</v>
          </cell>
          <cell r="H1435" t="str">
            <v>SLAMP S.P.A. // Via Tre Cannelle, 3, 00071 Pomezia (RM), Italy.</v>
          </cell>
          <cell r="I1435" t="str">
            <v>MA. VA. S.C.A.R.L. // Via Vaccareccia 43/e, Pomezia (RM) 00071, Roma, Italia.</v>
          </cell>
          <cell r="J1435" t="str">
            <v>Italia.</v>
          </cell>
          <cell r="K1435" t="str">
            <v>Luminaria fija para pared, techo y suspension</v>
          </cell>
          <cell r="L1435" t="str">
            <v>SLAMP</v>
          </cell>
          <cell r="M1435" t="str">
            <v>Ver Anexo 1</v>
          </cell>
          <cell r="N1435" t="str">
            <v>220-240V; 50Hz; Clase II; IP20; E27
Ver Anexo 1</v>
          </cell>
          <cell r="O1435" t="str">
            <v>IEC 60598-1:2014 (Ed. 8.0) + IEC 60598-2-1:1979 (Ed.1.0) + A1:1987</v>
          </cell>
          <cell r="P1435" t="str">
            <v>200018922UDI-CBSb + 190718 01 SE</v>
          </cell>
          <cell r="Q1435" t="str">
            <v xml:space="preserve">Intertek Italia. S.p.A. + CES  S.A. (Cl. 3; 4.11; 4.12; 7; 8; 10.2.2; 13) </v>
          </cell>
          <cell r="R1435" t="str">
            <v>Intertek Semko AB</v>
          </cell>
          <cell r="S1435" t="str">
            <v>NA</v>
          </cell>
          <cell r="T1435" t="str">
            <v>NA</v>
          </cell>
          <cell r="U1435" t="str">
            <v>NA</v>
          </cell>
          <cell r="V1435">
            <v>2</v>
          </cell>
          <cell r="W1435" t="str">
            <v>2.1</v>
          </cell>
          <cell r="X1435" t="str">
            <v xml:space="preserve">Luminaria: artefacto completo </v>
          </cell>
          <cell r="Y1435">
            <v>43697</v>
          </cell>
          <cell r="Z1435"/>
          <cell r="AA1435" t="str">
            <v>BAJA</v>
          </cell>
          <cell r="AB1435">
            <v>44146</v>
          </cell>
          <cell r="AC1435" t="str">
            <v>CAMBIO DE CODIFICACION INTERNA DE INTERTEK</v>
          </cell>
          <cell r="AD1435" t="str">
            <v>-</v>
          </cell>
          <cell r="AE1435"/>
          <cell r="AF1435"/>
        </row>
        <row r="1436">
          <cell r="A1436" t="str">
            <v>IACSA-X3-001.3</v>
          </cell>
          <cell r="B1436" t="str">
            <v>XEROX ARGENTINA ICSA</v>
          </cell>
          <cell r="C1436" t="str">
            <v>Licencia de Marca (Sistema Nº 5)</v>
          </cell>
          <cell r="D1436" t="str">
            <v>BAJA</v>
          </cell>
          <cell r="E1436"/>
          <cell r="F1436">
            <v>30541682372</v>
          </cell>
          <cell r="G1436" t="str">
            <v>Cazadores de coquimbo 2841 Piso: 3 Munro CP 1605, Buenos Aires, Republica Argentina.</v>
          </cell>
          <cell r="H1436" t="str">
            <v>Fuji Xerox Co., Ltd.// 9-7-3- Akasaka, Minato- Ku, Tokio 107-0052, Japon</v>
          </cell>
          <cell r="I1436" t="str">
            <v>Fuji Xerox Hai Phong Co., Ltd // No.1, Road No.9, VSIP Hai Phong Township, Industrial &amp; Service Park, An Lu Commune, Thuy Nguyen District, Hai Phong City, Hai Phong, Vietnam..</v>
          </cell>
          <cell r="J1436" t="str">
            <v>Vietnam.</v>
          </cell>
          <cell r="K1436" t="str">
            <v>Impresora multifunción</v>
          </cell>
          <cell r="L1436" t="str">
            <v>XEROX</v>
          </cell>
          <cell r="M1436" t="str">
            <v>D-B280 // D-B281</v>
          </cell>
          <cell r="N1436" t="str">
            <v>220-240Vca, 50/60Hz, 8A, Clase I</v>
          </cell>
          <cell r="O1436" t="str">
            <v>IEC 60950-1: 2005 +A1: 2009 +A2: 2013 (Ed 2.2)</v>
          </cell>
          <cell r="P1436" t="str">
            <v>16060368JTK-S01// 16060368JTK-S01(R1) // 16060368JTK-S01(R2) // 16060368JTK-S01(R3) // 16060368JTK-S01(R4) // 16060368JTK-S01(R5)</v>
          </cell>
          <cell r="Q1436" t="str">
            <v>Intertek Japan K.K. Tokyo Laboratory</v>
          </cell>
          <cell r="R1436" t="str">
            <v>INTERTEK SEMKO AB</v>
          </cell>
          <cell r="S1436" t="str">
            <v>SE-85464A1/M3</v>
          </cell>
          <cell r="T1436">
            <v>43572</v>
          </cell>
          <cell r="U1436" t="str">
            <v>913-E/2017</v>
          </cell>
          <cell r="V1436">
            <v>5</v>
          </cell>
          <cell r="W1436" t="str">
            <v>5.7</v>
          </cell>
          <cell r="X1436" t="str">
            <v>impresoras / escáner</v>
          </cell>
          <cell r="Y1436">
            <v>43697</v>
          </cell>
          <cell r="Z1436"/>
          <cell r="AA1436" t="str">
            <v>bAJA</v>
          </cell>
          <cell r="AB1436">
            <v>44231</v>
          </cell>
          <cell r="AC1436">
            <v>0</v>
          </cell>
          <cell r="AD1436" t="str">
            <v>-</v>
          </cell>
          <cell r="AE1436"/>
          <cell r="AF1436"/>
        </row>
        <row r="1437">
          <cell r="A1437" t="str">
            <v>IACSA-X3-002.3</v>
          </cell>
          <cell r="B1437" t="str">
            <v>XEROX ARGENTINA ICSA</v>
          </cell>
          <cell r="C1437" t="str">
            <v>Licencia de Marca (Sistema Nº 5)</v>
          </cell>
          <cell r="D1437" t="str">
            <v>BAJA</v>
          </cell>
          <cell r="E1437"/>
          <cell r="F1437">
            <v>30541682372</v>
          </cell>
          <cell r="G1437" t="str">
            <v>Cazadores de coquimbo 2841 Piso: 3 Munro CP 1605, Buenos Aires, Republica Argentina.</v>
          </cell>
          <cell r="H1437" t="str">
            <v>Fuji Xerox Co., Ltd.// 9-7-3- Akasaka, Minato- Ku, Tokio 107-0052, Japon.</v>
          </cell>
          <cell r="I1437" t="str">
            <v>Fuji Xerox of ShenZhen YinXing Plant // Bld C, D, E, S, F1(F1-4), F2(F3), YinXing High-Technology Industrial Area, No1301, GuanGuang Road, GuanLan, LongHua District, Shenzhen, Guangdong, 518110, China.</v>
          </cell>
          <cell r="J1437" t="str">
            <v>China.</v>
          </cell>
          <cell r="K1437" t="str">
            <v xml:space="preserve">Impresora laser multifución </v>
          </cell>
          <cell r="L1437" t="str">
            <v>XEROX</v>
          </cell>
          <cell r="M1437" t="str">
            <v>J-B281</v>
          </cell>
          <cell r="N1437" t="str">
            <v>220-240 V~, 50/60 Hz, 5 A, Clase I</v>
          </cell>
          <cell r="O1437" t="str">
            <v>IEC 60950-1:2013 (Ed. 2.2)</v>
          </cell>
          <cell r="P1437" t="str">
            <v>15120428JYK-S01, 15120428JYK-S01(R1), 15120428JYK-S01(R2)</v>
          </cell>
          <cell r="Q1437" t="str">
            <v>Intertek Japan K.K.</v>
          </cell>
          <cell r="R1437" t="str">
            <v>Intertek Semko AB</v>
          </cell>
          <cell r="S1437" t="str">
            <v>SE-83639M2</v>
          </cell>
          <cell r="T1437">
            <v>43447</v>
          </cell>
          <cell r="U1437" t="str">
            <v>913-E/2017</v>
          </cell>
          <cell r="V1437">
            <v>5</v>
          </cell>
          <cell r="W1437" t="str">
            <v>5.7</v>
          </cell>
          <cell r="X1437" t="str">
            <v>impresoras / escáner</v>
          </cell>
          <cell r="Y1437">
            <v>43697</v>
          </cell>
          <cell r="Z1437"/>
          <cell r="AA1437" t="str">
            <v>BAJA</v>
          </cell>
          <cell r="AB1437">
            <v>44231</v>
          </cell>
          <cell r="AC1437" t="str">
            <v>CAMBIO EN LA CODIFICACION INTERNA</v>
          </cell>
          <cell r="AD1437" t="str">
            <v>-</v>
          </cell>
          <cell r="AE1437"/>
          <cell r="AF1437"/>
        </row>
        <row r="1438">
          <cell r="A1438" t="str">
            <v>IACSA-X3-002.4</v>
          </cell>
          <cell r="B1438" t="str">
            <v>XEROX ARGENTINA ICSA</v>
          </cell>
          <cell r="C1438" t="str">
            <v>Licencia de Marca (Sistema Nº 5)</v>
          </cell>
          <cell r="D1438" t="str">
            <v>BAJA</v>
          </cell>
          <cell r="E1438"/>
          <cell r="F1438">
            <v>30541682372</v>
          </cell>
          <cell r="G1438" t="str">
            <v>Cazadores de coquimbo 2841 Piso: 3 Munro CP 1605, Buenos Aires, Republica Argentina.</v>
          </cell>
          <cell r="H1438" t="str">
            <v>Fuji Xerox Co., Ltd.// 9-7-3- Akasaka, Minato- Ku, Tokio 107-0052, Japon.</v>
          </cell>
          <cell r="I1438" t="str">
            <v>Fuji Xerox of ShenZhen YinXing Plant // Bld C, D, E, S, F1(F1-4), F2(F3), YinXing High-Technology Industrial Area, No1301, GuanGuang Road, GuanLan, LongHua District, Shenzhen, Guangdong, 518110, China.</v>
          </cell>
          <cell r="J1438" t="str">
            <v>China.</v>
          </cell>
          <cell r="K1438" t="str">
            <v>Impresora laser color</v>
          </cell>
          <cell r="L1438" t="str">
            <v>XEROX</v>
          </cell>
          <cell r="M1438" t="str">
            <v>J-B280</v>
          </cell>
          <cell r="N1438" t="str">
            <v>220-240 V~, 50/60 Hz, 5 A, Clase I</v>
          </cell>
          <cell r="O1438" t="str">
            <v>IEC 60950-1:2013 (Ed. 2.2)</v>
          </cell>
          <cell r="P1438" t="str">
            <v>15120430JYK-S01, 15120430JYK-S01(R1), 15120430JYK-S01(R2)</v>
          </cell>
          <cell r="Q1438" t="str">
            <v>Intertek Japan K.K.</v>
          </cell>
          <cell r="R1438" t="str">
            <v>Intertek Semko AB</v>
          </cell>
          <cell r="S1438" t="str">
            <v>SE-83644M2</v>
          </cell>
          <cell r="T1438">
            <v>43447</v>
          </cell>
          <cell r="U1438" t="str">
            <v>913-E/2017</v>
          </cell>
          <cell r="V1438">
            <v>5</v>
          </cell>
          <cell r="W1438" t="str">
            <v>5.7</v>
          </cell>
          <cell r="X1438" t="str">
            <v>impresoras / escáner</v>
          </cell>
          <cell r="Y1438">
            <v>43697</v>
          </cell>
          <cell r="Z1438"/>
          <cell r="AA1438" t="str">
            <v>BAJA</v>
          </cell>
          <cell r="AB1438">
            <v>44245</v>
          </cell>
          <cell r="AC1438" t="str">
            <v>CAMBIO EN LA CODIFICACION INTERNA</v>
          </cell>
          <cell r="AD1438" t="str">
            <v>-</v>
          </cell>
          <cell r="AE1438"/>
          <cell r="AF1438"/>
        </row>
        <row r="1439">
          <cell r="A1439" t="str">
            <v>IACSA-X3-002.1</v>
          </cell>
          <cell r="B1439" t="str">
            <v>XEROX ARGENTINA ICSA</v>
          </cell>
          <cell r="C1439" t="str">
            <v>Licencia de Marca (Sistema Nº 5)</v>
          </cell>
          <cell r="D1439" t="str">
            <v>BAJA</v>
          </cell>
          <cell r="E1439"/>
          <cell r="F1439">
            <v>30541682372</v>
          </cell>
          <cell r="G1439" t="str">
            <v>Cazadores de coquimbo 2841 Piso: 3 Munro CP 1605, Buenos Aires, Republica Argentina.</v>
          </cell>
          <cell r="H1439" t="str">
            <v>Fuji Xerox Co., Ltd.// 9-7-3- Akasaka, Minato- Ku, Tokio 107-0052, Japon</v>
          </cell>
          <cell r="I1439" t="str">
            <v>Fuji Xerox of ShenZhen YinXing Plant // Bld C, D, E, S, F1(F1-4), F2(F3), YinXing High Technology Industrial Area, No1301, GuanGuang Road , GuanLan, LongHua District, Shenzhen, Guangdong, China..</v>
          </cell>
          <cell r="J1439" t="str">
            <v>China.</v>
          </cell>
          <cell r="K1439" t="str">
            <v>Impresora Laser</v>
          </cell>
          <cell r="L1439" t="str">
            <v>XEROX</v>
          </cell>
          <cell r="M1439" t="str">
            <v>D-B271</v>
          </cell>
          <cell r="N1439" t="str">
            <v>220-240Vca, 50/60Hz, 6A, Clase I</v>
          </cell>
          <cell r="O1439" t="str">
            <v>IEC 60950-1: 2005 +A1: 2009 +A2: 2013 (Ed 2.2)</v>
          </cell>
          <cell r="P1439" t="str">
            <v>15120432JYK-S01; 15120432JYK-S01(R1); 15120432JYK-S01(R2); 15120432JYK-S01(R3)</v>
          </cell>
          <cell r="Q1439" t="str">
            <v>Intertek Japan K.K. Tokyo Laboratory</v>
          </cell>
          <cell r="R1439" t="str">
            <v>INTERTEK SEMKO AB</v>
          </cell>
          <cell r="S1439" t="str">
            <v>SE-83703A1/M3</v>
          </cell>
          <cell r="T1439">
            <v>43497</v>
          </cell>
          <cell r="U1439" t="str">
            <v>913-E/2017</v>
          </cell>
          <cell r="V1439">
            <v>5</v>
          </cell>
          <cell r="W1439" t="str">
            <v>5.7</v>
          </cell>
          <cell r="X1439" t="str">
            <v>impresoras / escáner</v>
          </cell>
          <cell r="Y1439">
            <v>43697</v>
          </cell>
          <cell r="Z1439"/>
          <cell r="AA1439" t="str">
            <v>BAJA</v>
          </cell>
          <cell r="AB1439">
            <v>43922</v>
          </cell>
          <cell r="AC1439" t="str">
            <v>NA</v>
          </cell>
          <cell r="AD1439" t="str">
            <v>-</v>
          </cell>
          <cell r="AE1439"/>
          <cell r="AF1439"/>
        </row>
        <row r="1440">
          <cell r="A1440" t="str">
            <v>IACSA-X3-002.2</v>
          </cell>
          <cell r="B1440" t="str">
            <v>XEROX ARGENTINA ICSA</v>
          </cell>
          <cell r="C1440" t="str">
            <v>Licencia de Marca (Sistema Nº 5)</v>
          </cell>
          <cell r="D1440" t="str">
            <v>BAJA</v>
          </cell>
          <cell r="E1440"/>
          <cell r="F1440">
            <v>30541682372</v>
          </cell>
          <cell r="G1440" t="str">
            <v>Cazadores de coquimbo 2841 Piso: 3 Munro CP 1605, Buenos Aires, Republica Argentina.</v>
          </cell>
          <cell r="H1440" t="str">
            <v>Fuji Xerox Co., Ltd.// 9-7-3- Akasaka, Minato- Ku, Tokio 107-0052, Japon</v>
          </cell>
          <cell r="I1440" t="str">
            <v>Fuji Xerox of ShenZhen YinXing Plant // Bld C, D, E, S, F1(F1-4), F2(F3), YinXing High Technology Industrial Area, No1301, GuanGuang Road , GuanLan, LongHua District, Shenzhen, Guangdong, China..</v>
          </cell>
          <cell r="J1440" t="str">
            <v>China.</v>
          </cell>
          <cell r="K1440" t="str">
            <v>Impresora Laser</v>
          </cell>
          <cell r="L1440" t="str">
            <v>XEROX</v>
          </cell>
          <cell r="M1440" t="str">
            <v>D-B270</v>
          </cell>
          <cell r="N1440" t="str">
            <v>220-240Vca, 50/60Hz, 6A, Clase I</v>
          </cell>
          <cell r="O1440" t="str">
            <v>IEC 60950-1: 2005 +A1: 2009 +A2: 2013 (Ed 2.2)</v>
          </cell>
          <cell r="P1440" t="str">
            <v>15120434JYK-S01 // 15120434JYK-S01(R1) // 15120434JYK-S01(R2) // 15120434JYK-S01(R3)</v>
          </cell>
          <cell r="Q1440" t="str">
            <v>Intertek Japan K.K. Tokyo Laboratory</v>
          </cell>
          <cell r="R1440" t="str">
            <v>INTERTEK SEMKO AB</v>
          </cell>
          <cell r="S1440" t="str">
            <v>SE-83705A1/M3</v>
          </cell>
          <cell r="T1440">
            <v>43677</v>
          </cell>
          <cell r="U1440" t="str">
            <v>913-E/2017</v>
          </cell>
          <cell r="V1440">
            <v>5</v>
          </cell>
          <cell r="W1440" t="str">
            <v>5.7</v>
          </cell>
          <cell r="X1440" t="str">
            <v>impresoras / escáner</v>
          </cell>
          <cell r="Y1440">
            <v>43697</v>
          </cell>
          <cell r="Z1440"/>
          <cell r="AA1440" t="str">
            <v>BAJA</v>
          </cell>
          <cell r="AB1440">
            <v>44245</v>
          </cell>
          <cell r="AC1440" t="str">
            <v>CAMBIO DE CODIFICACION INTERNA DE INTERTEK</v>
          </cell>
          <cell r="AD1440" t="str">
            <v>-</v>
          </cell>
          <cell r="AE1440"/>
          <cell r="AF1440"/>
        </row>
        <row r="1441">
          <cell r="A1441" t="str">
            <v>IACSA-A16-009.4</v>
          </cell>
          <cell r="B1441" t="str">
            <v>Ansal Refrigeración S.A.</v>
          </cell>
          <cell r="C1441" t="str">
            <v>Licencia de Marca (Sistema Nº 5)</v>
          </cell>
          <cell r="D1441" t="str">
            <v>BAJA</v>
          </cell>
          <cell r="E1441"/>
          <cell r="F1441">
            <v>30516712593</v>
          </cell>
          <cell r="G1441" t="str">
            <v>Otamendi 530, Ciudad Autónoma de Buenos Aires, Argentina.</v>
          </cell>
          <cell r="H1441" t="str">
            <v>GD Midea Heating &amp; Ventilating Equipment Co.,Ltd. // Midea Industrial City, Beijiao, 528311 Shunde, Foshan, Guangdong, China..</v>
          </cell>
          <cell r="I1441" t="str">
            <v>GD Midea Heating &amp; Ventilating Equipment Co.,Ltd. // Midea Industrial City, Beijiao, 528311 Shunde, Foshan, Guangdong, China..</v>
          </cell>
          <cell r="J1441" t="str">
            <v>China.</v>
          </cell>
          <cell r="K1441" t="str">
            <v>Termotanque por bomba de calor</v>
          </cell>
          <cell r="L1441" t="str">
            <v>TADIRAN</v>
          </cell>
          <cell r="M1441" t="str">
            <v>Ver Anexo 1</v>
          </cell>
          <cell r="N1441" t="str">
            <v>Ver Anexo 1</v>
          </cell>
          <cell r="O1441" t="str">
            <v>IEC60335-1: 2013 (ED 5.1) + IEC 60335-2-40: 2013 (ED 5.0) + IEC 60335-2-21: 2012 (Ed. 6.0)</v>
          </cell>
          <cell r="P1441" t="str">
            <v>SE Nº 50366, SE Nº 50367</v>
          </cell>
          <cell r="Q1441" t="str">
            <v>IADEV S.A.</v>
          </cell>
          <cell r="R1441" t="str">
            <v>NA</v>
          </cell>
          <cell r="S1441" t="str">
            <v>NA</v>
          </cell>
          <cell r="T1441" t="str">
            <v>NA</v>
          </cell>
          <cell r="U1441" t="str">
            <v>NA</v>
          </cell>
          <cell r="V1441">
            <v>3</v>
          </cell>
          <cell r="W1441" t="str">
            <v>3.1</v>
          </cell>
          <cell r="X1441" t="str">
            <v>Climatización</v>
          </cell>
          <cell r="Y1441">
            <v>43698</v>
          </cell>
          <cell r="Z1441"/>
          <cell r="AA1441">
            <v>44248</v>
          </cell>
          <cell r="AB1441">
            <v>44294</v>
          </cell>
          <cell r="AC1441" t="str">
            <v>CAMBIO EN LA CODIFICACION INTERNA</v>
          </cell>
          <cell r="AD1441" t="str">
            <v>BAJA</v>
          </cell>
          <cell r="AE1441"/>
          <cell r="AF1441"/>
        </row>
        <row r="1442">
          <cell r="A1442" t="str">
            <v>LC-IACSA-0212/005.2</v>
          </cell>
          <cell r="B1442" t="str">
            <v>COTO C.I.C.S.A.</v>
          </cell>
          <cell r="C1442" t="str">
            <v>Certificado de Lote (Sistema Nº 7)</v>
          </cell>
          <cell r="D1442" t="str">
            <v>BAJA</v>
          </cell>
          <cell r="E1442"/>
          <cell r="F1442">
            <v>30548083156</v>
          </cell>
          <cell r="G1442" t="str">
            <v>Paysandú 1842, Ciudad Autonoma de Buenos Aires, Republica Argentina.</v>
          </cell>
          <cell r="H1442" t="str">
            <v>Tecway International Development Co., Ltd.// 511450 - Wenbian Industrial Zone, Wenbian Village, Shiji Town, Panyu District, Guangzhou, China..</v>
          </cell>
          <cell r="I1442" t="str">
            <v>Tecway International Development Co., Ltd.// 511450 - Wenbian Industrial Zone, Wenbian Village, Shiji Town, Panyu District, Guangzhou, China..</v>
          </cell>
          <cell r="J1442" t="str">
            <v>China.</v>
          </cell>
          <cell r="K1442" t="str">
            <v>Maquina de entretenimiento</v>
          </cell>
          <cell r="L1442" t="str">
            <v>TecwayMecpower</v>
          </cell>
          <cell r="M1442" t="str">
            <v>STINKY FEET</v>
          </cell>
          <cell r="N1442" t="str">
            <v>220Vca, 50/60Hz, 1100W, Clase I</v>
          </cell>
          <cell r="O1442" t="str">
            <v>IEC 60335-1: 2010 (Ed 5.0)  ; IEC 60335-2-82: 2002 +A1: 2008 (Ed 2.1)</v>
          </cell>
          <cell r="P1442" t="str">
            <v xml:space="preserve">190716 01 SE </v>
          </cell>
          <cell r="Q1442" t="str">
            <v>CES S.A.</v>
          </cell>
          <cell r="R1442" t="str">
            <v>NA</v>
          </cell>
          <cell r="S1442" t="str">
            <v>NA</v>
          </cell>
          <cell r="T1442" t="str">
            <v>NA</v>
          </cell>
          <cell r="U1442" t="str">
            <v>NA</v>
          </cell>
          <cell r="V1442">
            <v>5</v>
          </cell>
          <cell r="W1442" t="str">
            <v>5.3</v>
          </cell>
          <cell r="X1442" t="str">
            <v>Consolas de juego/ mesas de juego.</v>
          </cell>
          <cell r="Y1442">
            <v>43698</v>
          </cell>
          <cell r="Z1442"/>
          <cell r="AA1442">
            <v>44122</v>
          </cell>
          <cell r="AB1442">
            <v>0</v>
          </cell>
          <cell r="AC1442">
            <v>0</v>
          </cell>
          <cell r="AD1442" t="str">
            <v>-</v>
          </cell>
          <cell r="AE1442"/>
          <cell r="AF1442"/>
        </row>
        <row r="1443">
          <cell r="A1443" t="str">
            <v>IACSA-E15-016.1</v>
          </cell>
          <cell r="B1443" t="str">
            <v>EINHELL ARGENTINA S.A.</v>
          </cell>
          <cell r="C1443" t="str">
            <v>Licencia de Marca (Sistema Nº 5)</v>
          </cell>
          <cell r="D1443" t="str">
            <v>BAJA</v>
          </cell>
          <cell r="E1443"/>
          <cell r="F1443">
            <v>30711932476</v>
          </cell>
          <cell r="G1443" t="str">
            <v>Av. Corrientes 1463; PISO 3°, Depto. 5,  C.A.B.A., Argentina.</v>
          </cell>
          <cell r="H1443" t="str">
            <v>Zhejiang Burley Tools Co., Ltd. // South-eastern Industrial Zone, Shuxi Street, Wuyi County, Jinhua, Zhejiang 321200, China..</v>
          </cell>
          <cell r="I1443" t="str">
            <v>Zhejiang Burley Tools Co., Ltd. // South-eastern Industrial Zone, Shuxi Street, 321200, Jinhua, Wuyi, China..</v>
          </cell>
          <cell r="J1443" t="str">
            <v>China.</v>
          </cell>
          <cell r="K1443" t="str">
            <v>Pulidora de Yeso</v>
          </cell>
          <cell r="L1443" t="str">
            <v>EINHELL</v>
          </cell>
          <cell r="M1443" t="str">
            <v>TC-DW 225</v>
          </cell>
          <cell r="N1443" t="str">
            <v>230-240Vca, 50Hz, 600W, Clase I, n: 600-1500 min-1; M6; Ø215mm</v>
          </cell>
          <cell r="O1443" t="str">
            <v>IEC 60745-1: 2006 (Ed 4.0) ; IEC 60745-2-3: 2006 + A1: 2010 + A2: 2012 (Ed 2.2)</v>
          </cell>
          <cell r="P1443" t="str">
            <v xml:space="preserve">130500537HZH-001  ; 130500537HZH-001 +A1; 130500537HZH-001 +A2 ;140700582HZH-001 </v>
          </cell>
          <cell r="Q1443" t="str">
            <v xml:space="preserve">Intertek Testing Services Hangzhou Ltd.
</v>
          </cell>
          <cell r="R1443" t="str">
            <v>INTERTEK DEUTSCHLAND GMBH</v>
          </cell>
          <cell r="S1443" t="str">
            <v>13HZW1139-03</v>
          </cell>
          <cell r="T1443">
            <v>42195</v>
          </cell>
          <cell r="U1443" t="str">
            <v>761-E/2017</v>
          </cell>
          <cell r="V1443">
            <v>6</v>
          </cell>
          <cell r="W1443" t="str">
            <v>6.1</v>
          </cell>
          <cell r="X1443" t="str">
            <v xml:space="preserve">Herramientas de mano eléctricas </v>
          </cell>
          <cell r="Y1443">
            <v>43698</v>
          </cell>
          <cell r="Z1443"/>
          <cell r="AA1443" t="str">
            <v>BAJA</v>
          </cell>
          <cell r="AB1443">
            <v>44256</v>
          </cell>
          <cell r="AC1443" t="str">
            <v>cambio de codificacion (CAMBIO INTERNO DE INTERTEK)</v>
          </cell>
          <cell r="AD1443" t="str">
            <v>-</v>
          </cell>
          <cell r="AE1443"/>
          <cell r="AF1443"/>
        </row>
        <row r="1444">
          <cell r="A1444" t="str">
            <v>TCSE-IACSA-0253/001.1</v>
          </cell>
          <cell r="B1444" t="str">
            <v>LABORATORIOS KONIG S.A.</v>
          </cell>
          <cell r="C1444" t="str">
            <v>Licencia de Tipo (Sistema Nº 4)</v>
          </cell>
          <cell r="D1444" t="str">
            <v>BAJA</v>
          </cell>
          <cell r="E1444"/>
          <cell r="F1444">
            <v>30516712593</v>
          </cell>
          <cell r="G1444" t="str">
            <v>Rivadavia 719, Avellaneda, Buenos Aires, Argentina.</v>
          </cell>
          <cell r="H1444" t="str">
            <v>Wenzhou Daou Electrical Co., Ltd. // No.19 Cifeng Xi Road, Ouhai Industry Zone, Wenzhou City, Zhejiang Province, China.</v>
          </cell>
          <cell r="I1444" t="str">
            <v>Wenzhou Daou Electrical Co., Ltd. // No.19 Cifeng Xi Road, Ouhai Industry Zone, Wenzhou City, Zhejiang Province, China.</v>
          </cell>
          <cell r="J1444" t="str">
            <v>China.</v>
          </cell>
          <cell r="K1444" t="str">
            <v>Difusor</v>
          </cell>
          <cell r="L1444" t="str">
            <v>SERENEX, NILODOR.</v>
          </cell>
          <cell r="M1444" t="str">
            <v>WQMY-N12k, WQMY-N15K, WQMY-N2, WQMY-N5, WQMY-N16K, WQMY-N18k, WQMY-T2K, WQMY-T3K, WQMY-N7x, WQMY-N7, WQMY-N9K.</v>
          </cell>
          <cell r="N1444" t="str">
            <v xml:space="preserve"> 220-240Vca, 50Hz, 5W, Clase II.</v>
          </cell>
          <cell r="O1444" t="str">
            <v>IEC 60335-1:2010 (Ed. 5.0) + IEC 60335-2-101:2008 (Ed. 1.1).</v>
          </cell>
          <cell r="P1444" t="str">
            <v>200221 01 SE</v>
          </cell>
          <cell r="Q1444" t="str">
            <v>CES S.A.</v>
          </cell>
          <cell r="R1444" t="str">
            <v>NA</v>
          </cell>
          <cell r="S1444" t="str">
            <v>NA</v>
          </cell>
          <cell r="T1444" t="str">
            <v>NA</v>
          </cell>
          <cell r="U1444" t="str">
            <v>NA</v>
          </cell>
          <cell r="V1444">
            <v>3</v>
          </cell>
          <cell r="W1444" t="str">
            <v>3.7</v>
          </cell>
          <cell r="X1444" t="str">
            <v>Cuidado del hogar</v>
          </cell>
          <cell r="Y1444">
            <v>43698</v>
          </cell>
          <cell r="Z1444">
            <v>45700</v>
          </cell>
          <cell r="AA1444">
            <v>45752</v>
          </cell>
          <cell r="AB1444">
            <v>45749</v>
          </cell>
          <cell r="AC1444" t="str">
            <v>Adecuación a nuevas resoluciones legale</v>
          </cell>
          <cell r="AD1444" t="str">
            <v>BAJA</v>
          </cell>
          <cell r="AE1444"/>
          <cell r="AF1444"/>
        </row>
        <row r="1445">
          <cell r="A1445" t="str">
            <v>IACSA-B13-003.1</v>
          </cell>
          <cell r="B1445" t="str">
            <v>BIDCOM S.R.L.</v>
          </cell>
          <cell r="C1445" t="str">
            <v>Licencia de Marca (Sistema Nº 5)</v>
          </cell>
          <cell r="D1445" t="str">
            <v>BAJA</v>
          </cell>
          <cell r="E1445"/>
          <cell r="F1445">
            <v>30711069360</v>
          </cell>
          <cell r="G1445" t="str">
            <v>Av Bouchard 468, Ciudad Autonoma de Buenos Aires, Argentina.</v>
          </cell>
          <cell r="H1445" t="str">
            <v>Shenzhen Muren Appliance Co., Ltd. // Fourth Floor, Building A, No. 8, Zhenxing Road, Carp River industrial Zone, Loveuen community, xinhu street, guangming new district, shenzhen city, guangdong province, P.R. China.</v>
          </cell>
          <cell r="I1445" t="str">
            <v>Guangdong Murenking Appliance Co., Ltd // NO.B12&amp;B13, the third industrial area in western Hengli town, Dongguan, Guangdong, China..</v>
          </cell>
          <cell r="J1445" t="str">
            <v>China.</v>
          </cell>
          <cell r="K1445" t="str">
            <v>Batidora Planetaria</v>
          </cell>
          <cell r="L1445" t="str">
            <v>GANDIC</v>
          </cell>
          <cell r="M1445" t="str">
            <v>B52</v>
          </cell>
          <cell r="N1445" t="str">
            <v>220-240Vca, 50-60Hz, 1200W, Clase II</v>
          </cell>
          <cell r="O1445" t="str">
            <v>IEC 60335-1: 2010 +A1: 2013 (Ed 5.1); IEC 60335-2-14: 2006 +A1: 2008+ A2: 2012 (Ed 5.2)</v>
          </cell>
          <cell r="P1445" t="str">
            <v>190227103GZU-001</v>
          </cell>
          <cell r="Q1445" t="str">
            <v>Intertek Testing Services Shenzhen Ltd. Guangzhou Branch</v>
          </cell>
          <cell r="R1445" t="str">
            <v>INTERTEK DEUTSCHLAND GMBH</v>
          </cell>
          <cell r="S1445" t="str">
            <v>19GZH1178-01</v>
          </cell>
          <cell r="T1445">
            <v>43669</v>
          </cell>
          <cell r="U1445" t="str">
            <v>761-E/2017</v>
          </cell>
          <cell r="V1445">
            <v>3</v>
          </cell>
          <cell r="W1445" t="str">
            <v>3.2</v>
          </cell>
          <cell r="X1445" t="str">
            <v>Electrodomésticos de uso en la Cocina</v>
          </cell>
          <cell r="Y1445">
            <v>43700</v>
          </cell>
          <cell r="Z1445"/>
          <cell r="AA1445" t="str">
            <v>BAJA</v>
          </cell>
          <cell r="AB1445">
            <v>44054</v>
          </cell>
          <cell r="AC1445" t="str">
            <v>SE REEMPLAZA POR CERTIFICADO CSE-IACSA-B13-003.1 POR AGREGADO DE MARCA COMERCIAL (MUREN)</v>
          </cell>
          <cell r="AD1445" t="str">
            <v>-</v>
          </cell>
          <cell r="AE1445"/>
          <cell r="AF1445"/>
        </row>
        <row r="1446">
          <cell r="A1446" t="str">
            <v>TC-IACSA-0196/003.1</v>
          </cell>
          <cell r="B1446" t="str">
            <v>KAIBO S.A.</v>
          </cell>
          <cell r="C1446" t="str">
            <v>Licencia de Tipo (Sistema Nº 4)</v>
          </cell>
          <cell r="D1446" t="str">
            <v>BAJA</v>
          </cell>
          <cell r="E1446"/>
          <cell r="F1446">
            <v>30712135677</v>
          </cell>
          <cell r="G1446" t="str">
            <v>Pasteur 351, Ciudad Autonoma de Buenos Aires, Argentina,</v>
          </cell>
          <cell r="H1446" t="str">
            <v>Ningbo Gong Group Co. // N8 Tiangdong Road Xinpu Town Icsi City, Zhejiang, China..</v>
          </cell>
          <cell r="I1446" t="str">
            <v>Ningbo Gong Group Co. // N8 Tiangdong Road Xinpu Town Icsi City, Zhejiang, China..</v>
          </cell>
          <cell r="J1446" t="str">
            <v>China.</v>
          </cell>
          <cell r="K1446" t="str">
            <v>Rallador electrico</v>
          </cell>
          <cell r="L1446" t="str">
            <v>WINCO</v>
          </cell>
          <cell r="M1446" t="str">
            <v>W318 / W319</v>
          </cell>
          <cell r="N1446" t="str">
            <v>220-240Vca, 50/60Hz, 150W, Clase II</v>
          </cell>
          <cell r="O1446" t="str">
            <v>IEC 60335-1: 2010 +A1: 2013 (Ed 5.1); IEC 60335-2-14: 2016 (Ed 6.0)</v>
          </cell>
          <cell r="P1446" t="str">
            <v>TR Nº 19070313-1</v>
          </cell>
          <cell r="Q1446" t="str">
            <v>LAMYEN UTN Santa Fe</v>
          </cell>
          <cell r="R1446" t="str">
            <v>NA</v>
          </cell>
          <cell r="S1446" t="str">
            <v>NA</v>
          </cell>
          <cell r="T1446" t="str">
            <v>NA</v>
          </cell>
          <cell r="U1446" t="str">
            <v>NA</v>
          </cell>
          <cell r="V1446">
            <v>3</v>
          </cell>
          <cell r="W1446" t="str">
            <v>3.2</v>
          </cell>
          <cell r="X1446" t="str">
            <v>Electrodomésticos de uso en la Cocina</v>
          </cell>
          <cell r="Y1446">
            <v>43700</v>
          </cell>
          <cell r="Z1446"/>
          <cell r="AA1446" t="str">
            <v>BAJA</v>
          </cell>
          <cell r="AB1446">
            <v>44067</v>
          </cell>
          <cell r="AC1446" t="str">
            <v>cambio de codificacion (CAMBIO INTERNO DE INTERTEK)</v>
          </cell>
          <cell r="AD1446" t="str">
            <v>-</v>
          </cell>
          <cell r="AE1446"/>
          <cell r="AF1446"/>
        </row>
        <row r="1447">
          <cell r="A1447" t="str">
            <v>IACSA-E15-014.1</v>
          </cell>
          <cell r="B1447" t="str">
            <v>EINHELL ARGENTINA S.A.</v>
          </cell>
          <cell r="C1447" t="str">
            <v>Licencia de Marca (Sistema Nº 5)</v>
          </cell>
          <cell r="D1447" t="str">
            <v>BAJA</v>
          </cell>
          <cell r="E1447"/>
          <cell r="F1447">
            <v>30711932476</v>
          </cell>
          <cell r="G1447" t="str">
            <v>Av. Corrientes 1463; PISO 3°, Depto. 5,  C.A.B.A., Argentina.</v>
          </cell>
          <cell r="H1447" t="str">
            <v>Zhejiang Jingshen Industry Co., Ltd. // No.199 Xixi Jie, Linjiang Industrial Park, Wucheng District, Jinhua City, Zhejiang, China..</v>
          </cell>
          <cell r="I1447" t="str">
            <v>Zhejiang Jingshen Industry Co., Ltd. // No.199 Xixi Jie, Linjiang Industrial Park, Wucheng District, Jinhua City, Zhejiang, China..</v>
          </cell>
          <cell r="J1447" t="str">
            <v>China.</v>
          </cell>
          <cell r="K1447" t="str">
            <v>Sierra ingletadora</v>
          </cell>
          <cell r="L1447" t="str">
            <v>EINHELL</v>
          </cell>
          <cell r="M1447" t="str">
            <v>1) TC-MS 216
2) TC-MS 2112</v>
          </cell>
          <cell r="N1447" t="str">
            <v>220-240Vca; 50Hz; S1:1400W; Clase II, n0: 5000min-11) S6 25%: 1600W; Ø216 x Ø30 x 2,4mm; 2) S6 40%: 1600W; Ø210 x Ø30 x 2,8mm</v>
          </cell>
          <cell r="O1447" t="str">
            <v>IEC 61029-1 :1990 (Ed 1.0); IEC 61029-2-9: 1995 (Ed 1.0)</v>
          </cell>
          <cell r="P1447" t="str">
            <v>GBC-08-19-5004</v>
          </cell>
          <cell r="Q1447" t="str">
            <v>LENOR S.R.L.</v>
          </cell>
          <cell r="R1447" t="str">
            <v>NA</v>
          </cell>
          <cell r="S1447" t="str">
            <v>NA</v>
          </cell>
          <cell r="T1447" t="str">
            <v>NA</v>
          </cell>
          <cell r="U1447" t="str">
            <v>NA</v>
          </cell>
          <cell r="V1447">
            <v>6</v>
          </cell>
          <cell r="W1447" t="str">
            <v>6.2</v>
          </cell>
          <cell r="X1447" t="str">
            <v xml:space="preserve">Herramientas eléctricas de banco </v>
          </cell>
          <cell r="Y1447">
            <v>43706</v>
          </cell>
          <cell r="Z1447"/>
          <cell r="AA1447" t="str">
            <v>BAJA</v>
          </cell>
          <cell r="AB1447">
            <v>44256</v>
          </cell>
          <cell r="AC1447" t="str">
            <v>cambio de codificacion inteRNA DE INTERTEK</v>
          </cell>
          <cell r="AD1447" t="str">
            <v>-</v>
          </cell>
          <cell r="AE1447"/>
          <cell r="AF1447"/>
        </row>
        <row r="1448">
          <cell r="A1448" t="str">
            <v>TC-IACSA-0203/001.2</v>
          </cell>
          <cell r="B1448" t="str">
            <v>Millanel Cosmética S.R.L.</v>
          </cell>
          <cell r="C1448" t="str">
            <v>Licencia de Tipo (Sistema Nº 4)</v>
          </cell>
          <cell r="D1448" t="str">
            <v>BAJA</v>
          </cell>
          <cell r="E1448"/>
          <cell r="F1448">
            <v>30708460105</v>
          </cell>
          <cell r="G1448" t="str">
            <v>Av. Gral. Mosconi 4302, C.A.B.A., Argentina.</v>
          </cell>
          <cell r="H1448" t="str">
            <v>NINGBO LEUNIS ELECTRIC APPLIANCE CO.,LTD // No.588 HUANCHEN ROAD ZHOUXIANG TOWN CIXI CITY, NINGBO, China..</v>
          </cell>
          <cell r="I1448" t="str">
            <v>NINGBO LEUNIS ELECTRIC APPLIANCE CO.,LTD // No.588 HUANCHEN ROAD ZHOUXIANG TOWN CIXI CITY, NINGBO, China..</v>
          </cell>
          <cell r="J1448" t="str">
            <v>China.</v>
          </cell>
          <cell r="K1448" t="str">
            <v>Cepillo de cabello eléctrico</v>
          </cell>
          <cell r="L1448" t="str">
            <v>MILLANEL</v>
          </cell>
          <cell r="M1448" t="str">
            <v>YLS-ZR-1008</v>
          </cell>
          <cell r="N1448" t="str">
            <v>220-240V~; 50/60Hz; 75-80W; Clase II</v>
          </cell>
          <cell r="O1448" t="str">
            <v>IEC 60335-1:2010 (Ed. 5.0) + A1:2013 + A2:2016 + IEC 60335-2-23:2008 (Ed. 5.1)</v>
          </cell>
          <cell r="P1448" t="str">
            <v>SE Nº 48506</v>
          </cell>
          <cell r="Q1448" t="str">
            <v>IADEV S.A.</v>
          </cell>
          <cell r="R1448" t="str">
            <v>NA</v>
          </cell>
          <cell r="S1448" t="str">
            <v>NA</v>
          </cell>
          <cell r="T1448" t="str">
            <v>NA</v>
          </cell>
          <cell r="U1448" t="str">
            <v>NA</v>
          </cell>
          <cell r="V1448">
            <v>3</v>
          </cell>
          <cell r="W1448" t="str">
            <v>3.6</v>
          </cell>
          <cell r="X1448" t="str">
            <v>Cuidado personal</v>
          </cell>
          <cell r="Y1448">
            <v>43706</v>
          </cell>
          <cell r="Z1448"/>
          <cell r="AA1448">
            <v>44141</v>
          </cell>
          <cell r="AB1448"/>
          <cell r="AC1448"/>
          <cell r="AD1448">
            <v>-1771</v>
          </cell>
          <cell r="AE1448"/>
          <cell r="AF1448"/>
        </row>
        <row r="1449">
          <cell r="A1449" t="str">
            <v>TC-IACSA-0220/001.1</v>
          </cell>
          <cell r="B1449" t="str">
            <v>OCCHIUZZI CLAUDIO Y BUENO DANIEL SH</v>
          </cell>
          <cell r="C1449" t="str">
            <v>Licencia de Tipo (Sistema Nº 4)</v>
          </cell>
          <cell r="D1449" t="str">
            <v>BAJA</v>
          </cell>
          <cell r="E1449"/>
          <cell r="F1449">
            <v>30714911976</v>
          </cell>
          <cell r="G1449" t="str">
            <v>Av. Cabildo 2040 Loc 50, Ciudad Autonoma de Buenos Aires, Argentina.</v>
          </cell>
          <cell r="H1449" t="str">
            <v>SHENZHEN ORANGEHOME HOUSEWARES CO., LTD // Building A, Zhenbao Industrial Zone, Heping South Road, Bao'an District, Shenzhen, China..</v>
          </cell>
          <cell r="I1449" t="str">
            <v>SHENZHEN ORANGEHOME HOUSEWARES CO., LTD // Building A, Zhenbao Industrial Zone, Heping South Road, Bao'an District, Shenzhen, China..</v>
          </cell>
          <cell r="J1449" t="str">
            <v>China.</v>
          </cell>
          <cell r="K1449" t="str">
            <v>Horno eléctrico</v>
          </cell>
          <cell r="L1449" t="str">
            <v>AMERY</v>
          </cell>
          <cell r="M1449" t="str">
            <v>AM-OP0070 / AM-OP0070A / AM-OP0070N</v>
          </cell>
          <cell r="N1449" t="str">
            <v>220Vca, 50Hz, 2280W, Clase I</v>
          </cell>
          <cell r="O1449" t="str">
            <v>IEC 60335-1: 2010 +A1: 2013 (Ed 5.1) ; IEC 60335-2-9: 2008 +A1 :2012 (Ed 6.1)</v>
          </cell>
          <cell r="P1449" t="str">
            <v>TR Nº 19071814-1</v>
          </cell>
          <cell r="Q1449" t="str">
            <v>LAMYEN UTN Santa Fe</v>
          </cell>
          <cell r="R1449" t="str">
            <v>NA</v>
          </cell>
          <cell r="S1449" t="str">
            <v>NA</v>
          </cell>
          <cell r="T1449" t="str">
            <v>NA</v>
          </cell>
          <cell r="U1449" t="str">
            <v>NA</v>
          </cell>
          <cell r="V1449">
            <v>3</v>
          </cell>
          <cell r="W1449" t="str">
            <v>3.2</v>
          </cell>
          <cell r="X1449" t="str">
            <v>Electrodomésticos de uso en la Cocina</v>
          </cell>
          <cell r="Y1449">
            <v>43706</v>
          </cell>
          <cell r="Z1449"/>
          <cell r="AA1449" t="str">
            <v>BAJA</v>
          </cell>
          <cell r="AB1449">
            <v>44072</v>
          </cell>
          <cell r="AC1449" t="str">
            <v>No renovarán certificado</v>
          </cell>
          <cell r="AD1449" t="str">
            <v>-</v>
          </cell>
          <cell r="AE1449"/>
          <cell r="AF1449"/>
        </row>
        <row r="1450">
          <cell r="A1450" t="str">
            <v>IACSA-S45-005.1</v>
          </cell>
          <cell r="B1450" t="str">
            <v>SIGNIFY ARGENTINA S.A.</v>
          </cell>
          <cell r="C1450" t="str">
            <v>Licencia de Marca (Sistema Nº 5)</v>
          </cell>
          <cell r="D1450" t="str">
            <v>BAJA</v>
          </cell>
          <cell r="E1450"/>
          <cell r="F1450">
            <v>33714924619</v>
          </cell>
          <cell r="G1450" t="str">
            <v>Nicolas Repetto; N° 3656; Piso 4; Olivos; Buenos Aires; Argentina.</v>
          </cell>
          <cell r="H1450" t="str">
            <v>TEN PAO ELECTRONICS (HUIZHOU) Co. Ltd</v>
          </cell>
          <cell r="I1450" t="str">
            <v>TEN PAO ELECTRONICS (HUIZHOU) Co. Ltd // Dongjiang Industrial Area, Shuikou Town , Huizhou City, Guangdong Province , P. R. China.</v>
          </cell>
          <cell r="J1450">
            <v>0</v>
          </cell>
          <cell r="K1450" t="str">
            <v>Fuente de alimentación conmutada</v>
          </cell>
          <cell r="L1450" t="str">
            <v>PHILIPS</v>
          </cell>
          <cell r="M1450" t="str">
            <v>S012CTM1200100A</v>
          </cell>
          <cell r="N1450" t="str">
            <v>Entrada: 220-240V; 50/60Hz; 0,18A; Clase II; salida: 12Vcc; 1000mA; 12W</v>
          </cell>
          <cell r="O1450" t="str">
            <v>IEC 60950-1:2013 (Ed. 2.2)</v>
          </cell>
          <cell r="P1450" t="str">
            <v>NDO-07-19-4564</v>
          </cell>
          <cell r="Q1450" t="str">
            <v>LENOR S.R.L.</v>
          </cell>
          <cell r="R1450" t="str">
            <v>NA</v>
          </cell>
          <cell r="S1450" t="str">
            <v>NA</v>
          </cell>
          <cell r="T1450" t="str">
            <v>NA</v>
          </cell>
          <cell r="U1450" t="str">
            <v>NA</v>
          </cell>
          <cell r="V1450">
            <v>4</v>
          </cell>
          <cell r="W1450" t="str">
            <v>4.2</v>
          </cell>
          <cell r="X1450" t="str">
            <v>Fuente de alimentación para equipos de tecnología de la información</v>
          </cell>
          <cell r="Y1450">
            <v>43706</v>
          </cell>
          <cell r="Z1450"/>
          <cell r="AA1450" t="str">
            <v>BAJA</v>
          </cell>
          <cell r="AB1450">
            <v>44018</v>
          </cell>
          <cell r="AC1450" t="str">
            <v>CAMBIO EN LA DESCRIPCION DEL PRODUCTO</v>
          </cell>
          <cell r="AD1450" t="str">
            <v>-</v>
          </cell>
          <cell r="AE1450"/>
          <cell r="AF1450"/>
        </row>
        <row r="1451">
          <cell r="A1451" t="str">
            <v>TC-IACSA-0181/025.1</v>
          </cell>
          <cell r="B1451" t="str">
            <v>Cencosud S.A.</v>
          </cell>
          <cell r="C1451" t="str">
            <v>Licencia de Tipo (Sistema Nº 4)</v>
          </cell>
          <cell r="D1451" t="str">
            <v>BAJA</v>
          </cell>
          <cell r="E1451"/>
          <cell r="F1451">
            <v>30590360763</v>
          </cell>
          <cell r="G1451" t="str">
            <v>Suipacha 1111, Piso 18, C.A.B.A., Argentina.</v>
          </cell>
          <cell r="H1451" t="str">
            <v>Zhongshan Ocean Pacific Lighting Co., Ltd //  2nd Floor, 2nd Kunshan Rd,  Haizhou, Guzhen Town, Zhongshan City, Guangdong Province, China..</v>
          </cell>
          <cell r="I1451" t="str">
            <v>Zhongshan Ocean Pacific Lighting Co., Ltd //  2nd Floor, 2nd Kunshan Rd,  Haizhou, Guzhen Town, Zhongshan City, Guangdong Province, China..</v>
          </cell>
          <cell r="J1451" t="str">
            <v>China.</v>
          </cell>
          <cell r="K1451" t="str">
            <v>Luminaria de pared</v>
          </cell>
          <cell r="L1451" t="str">
            <v>ABITARE</v>
          </cell>
          <cell r="M1451">
            <v>18038</v>
          </cell>
          <cell r="N1451" t="str">
            <v>220-240V~, 50Hz, 5W, Clase I</v>
          </cell>
          <cell r="O1451" t="str">
            <v>IEC 60598-1:2008 (Ed.7.0) + IEC 60598-2-1:1979 +A1: 1987 (Ed.1.0) + IEC 62031:2008 (Ed.1.0)</v>
          </cell>
          <cell r="P1451" t="str">
            <v>TR Nº 19051010-1</v>
          </cell>
          <cell r="Q1451" t="str">
            <v>LAMYEN UTN Santa Fe</v>
          </cell>
          <cell r="R1451" t="str">
            <v>NA</v>
          </cell>
          <cell r="S1451" t="str">
            <v>NA</v>
          </cell>
          <cell r="T1451" t="str">
            <v>NA</v>
          </cell>
          <cell r="U1451" t="str">
            <v>NA</v>
          </cell>
          <cell r="V1451">
            <v>2</v>
          </cell>
          <cell r="W1451" t="str">
            <v>2.1</v>
          </cell>
          <cell r="X1451" t="str">
            <v xml:space="preserve">Luminaria: artefacto completo </v>
          </cell>
          <cell r="Y1451">
            <v>43707</v>
          </cell>
          <cell r="Z1451"/>
          <cell r="AA1451" t="str">
            <v>BAJA</v>
          </cell>
          <cell r="AB1451">
            <v>44092</v>
          </cell>
          <cell r="AC1451" t="str">
            <v>CAMBIO EN LA CODIFICACION INTERNA</v>
          </cell>
          <cell r="AD1451" t="str">
            <v>-</v>
          </cell>
          <cell r="AE1451"/>
          <cell r="AF1451"/>
        </row>
        <row r="1452">
          <cell r="A1452" t="str">
            <v>IACSA-A16-014.1</v>
          </cell>
          <cell r="B1452" t="str">
            <v>Ansal Refrigeración S.A.</v>
          </cell>
          <cell r="C1452" t="str">
            <v>Licencia de Marca (Sistema Nº 5)</v>
          </cell>
          <cell r="D1452" t="str">
            <v>BAJA</v>
          </cell>
          <cell r="E1452"/>
          <cell r="F1452">
            <v>30516712593</v>
          </cell>
          <cell r="G1452" t="str">
            <v>Otamendi 530, Ciudad Autónoma de Buenos Aires, Argentina.</v>
          </cell>
          <cell r="H1452" t="str">
            <v>GD Midea Heating &amp; Ventilating Equipment Co.,Ltd. // Midea Industrial City, Beijiao, 528311 Shunde, Foshan, Guangdong, China..</v>
          </cell>
          <cell r="I1452" t="str">
            <v>GD Midea Heating &amp; Ventilating Equipment Co.,Ltd. // Midea Industrial City, Beijiao, 528311 Shunde, Foshan, Guangdong, China..</v>
          </cell>
          <cell r="J1452" t="str">
            <v>China.</v>
          </cell>
          <cell r="K1452" t="str">
            <v xml:space="preserve">Calentador para piscinas por bomba de calor </v>
          </cell>
          <cell r="L1452" t="str">
            <v>TADIRAN</v>
          </cell>
          <cell r="M1452" t="str">
            <v>Ver Anexo 1</v>
          </cell>
          <cell r="N1452" t="str">
            <v>Ver Anexo 1</v>
          </cell>
          <cell r="O1452" t="str">
            <v>IEC 60335-1:2010 (Ed. 5.0) + A2:2013 + IEC 60335-2-40:2013 (Ed. 5.0)</v>
          </cell>
          <cell r="P1452" t="str">
            <v xml:space="preserve">AN-07-19-4284 </v>
          </cell>
          <cell r="Q1452" t="str">
            <v>LENOR S.R.L.</v>
          </cell>
          <cell r="R1452" t="str">
            <v>NA</v>
          </cell>
          <cell r="S1452" t="str">
            <v>NA</v>
          </cell>
          <cell r="T1452" t="str">
            <v>NA</v>
          </cell>
          <cell r="U1452" t="str">
            <v>NA</v>
          </cell>
          <cell r="V1452">
            <v>3</v>
          </cell>
          <cell r="W1452" t="str">
            <v>3.1</v>
          </cell>
          <cell r="X1452" t="str">
            <v>Climatización</v>
          </cell>
          <cell r="Y1452">
            <v>43710</v>
          </cell>
          <cell r="Z1452"/>
          <cell r="AA1452">
            <v>44266</v>
          </cell>
          <cell r="AB1452"/>
          <cell r="AC1452"/>
          <cell r="AD1452">
            <v>-1646</v>
          </cell>
          <cell r="AE1452"/>
          <cell r="AF1452"/>
        </row>
        <row r="1453">
          <cell r="A1453" t="str">
            <v>IACSA-H12-001.1</v>
          </cell>
          <cell r="B1453" t="str">
            <v>Hardcore Fitness S.R.L.</v>
          </cell>
          <cell r="C1453" t="str">
            <v>Licencia de Marca (Sistema Nº 5)</v>
          </cell>
          <cell r="D1453" t="str">
            <v>BAJA</v>
          </cell>
          <cell r="E1453"/>
          <cell r="F1453">
            <v>30715279408</v>
          </cell>
          <cell r="G1453" t="str">
            <v>Azopardo 1487, Ciudad Autonoma de Buenos Aires, Argentina.</v>
          </cell>
          <cell r="H1453" t="str">
            <v>Jonhson Health Tech. Co., Ltd. //No. 999, Sec.2, Dongda Rd., Daya Dist., Taichung, Taiwán.</v>
          </cell>
          <cell r="I1453" t="str">
            <v>Johnson Industries (Shanghai) Co., Ltd. // A1 No. 4500 Baoqian Road, Zhuqiao Town, Jiading District, Shanghai, China..</v>
          </cell>
          <cell r="J1453" t="str">
            <v>China.</v>
          </cell>
          <cell r="K1453" t="str">
            <v>Cinta Caminadora</v>
          </cell>
          <cell r="L1453" t="str">
            <v>Vision, Matrix</v>
          </cell>
          <cell r="M1453" t="str">
            <v>T-1x ; T-3x ; T600 ; T70 ; T80</v>
          </cell>
          <cell r="N1453" t="str">
            <v>220-240V~; 50-60Hz, 10A, Clase I</v>
          </cell>
          <cell r="O1453" t="str">
            <v>IEC 60335-1: 2010 +A1: 2013 +A2: 2016 (Ed 5.2)</v>
          </cell>
          <cell r="P1453" t="str">
            <v>190701833SHA-002</v>
          </cell>
          <cell r="Q1453" t="str">
            <v>Intertek Testing Services Shanghai</v>
          </cell>
          <cell r="R1453" t="str">
            <v>Intertek Semko AB</v>
          </cell>
          <cell r="S1453" t="str">
            <v>SE-95110</v>
          </cell>
          <cell r="T1453">
            <v>43692</v>
          </cell>
          <cell r="U1453" t="str">
            <v>913-E/2017</v>
          </cell>
          <cell r="V1453">
            <v>3</v>
          </cell>
          <cell r="W1453" t="str">
            <v>3.6</v>
          </cell>
          <cell r="X1453" t="str">
            <v>Cuidado personal</v>
          </cell>
          <cell r="Y1453">
            <v>43710</v>
          </cell>
          <cell r="Z1453"/>
          <cell r="AA1453" t="str">
            <v>BAJA</v>
          </cell>
          <cell r="AB1453">
            <v>44232</v>
          </cell>
          <cell r="AC1453" t="str">
            <v>CAMBIO EN LA CODIFICACION INTERNA</v>
          </cell>
          <cell r="AD1453" t="str">
            <v>-</v>
          </cell>
          <cell r="AE1453"/>
          <cell r="AF1453"/>
        </row>
        <row r="1454">
          <cell r="A1454" t="str">
            <v>IACSA-V7-007.1</v>
          </cell>
          <cell r="B1454" t="str">
            <v>Verifone Argentina S.A.</v>
          </cell>
          <cell r="C1454" t="str">
            <v>Licencia de Marca (Sistema Nº 5)</v>
          </cell>
          <cell r="D1454" t="str">
            <v>BAJA</v>
          </cell>
          <cell r="E1454"/>
          <cell r="F1454">
            <v>30682526544</v>
          </cell>
          <cell r="G1454" t="str">
            <v>Arias 3751 Piso 15, C.A.B.A., Argentina.</v>
          </cell>
          <cell r="H1454" t="str">
            <v>Leader Electronics Inc. / No. 1 Industrial Area, Tang Xia Town, Dong Guan City, Guang Dong Province, China.</v>
          </cell>
          <cell r="I1454" t="str">
            <v>Leader Electronics Inc. / No. 1 Industrial Area, Tang Xia Town, Dong Guan City, Guang Dong Province, China..</v>
          </cell>
          <cell r="J1454" t="str">
            <v>China.</v>
          </cell>
          <cell r="K1454" t="str">
            <v>Fuente de alimentación para usar con terminales de puntos de venta.</v>
          </cell>
          <cell r="L1454" t="str">
            <v>Verifone</v>
          </cell>
          <cell r="M1454" t="str">
            <v>MU06-E050100-A4, P/N: 1) PWR474-002-08-A, 2) PWR474-002-08-B.</v>
          </cell>
          <cell r="N1454" t="str">
            <v>Entrada: 100-240V~; 50/60Hz; 0,18A; Clase II.
Salida: 5Vdc; 1A.</v>
          </cell>
          <cell r="O1454" t="str">
            <v>IEC 60950-1:2010 (Ed. 2.0)+ A1: 2009 + A2: 2013</v>
          </cell>
          <cell r="P1454" t="str">
            <v>19080708-1</v>
          </cell>
          <cell r="Q1454" t="str">
            <v>LAMYEN UTN Santa Fe</v>
          </cell>
          <cell r="R1454" t="str">
            <v>NA</v>
          </cell>
          <cell r="S1454" t="str">
            <v>NA</v>
          </cell>
          <cell r="T1454" t="str">
            <v>NA</v>
          </cell>
          <cell r="U1454" t="str">
            <v>NA</v>
          </cell>
          <cell r="V1454">
            <v>4</v>
          </cell>
          <cell r="W1454" t="str">
            <v>4.2</v>
          </cell>
          <cell r="X1454" t="str">
            <v>Fuente de alimentación para equipos de tecnología de la información</v>
          </cell>
          <cell r="Y1454">
            <v>43710</v>
          </cell>
          <cell r="Z1454"/>
          <cell r="AA1454" t="str">
            <v>BAJA</v>
          </cell>
          <cell r="AB1454" t="str">
            <v>NA</v>
          </cell>
          <cell r="AC1454" t="str">
            <v>NA</v>
          </cell>
          <cell r="AD1454" t="str">
            <v>-</v>
          </cell>
          <cell r="AE1454"/>
          <cell r="AF1454"/>
        </row>
        <row r="1455">
          <cell r="A1455" t="str">
            <v>IACSA-C22-010.3</v>
          </cell>
          <cell r="B1455" t="str">
            <v>Cencosud S.A.</v>
          </cell>
          <cell r="C1455" t="str">
            <v>Licencia de Marca (Sistema Nº 5)</v>
          </cell>
          <cell r="D1455" t="str">
            <v>BAJA</v>
          </cell>
          <cell r="E1455"/>
          <cell r="F1455">
            <v>30590360763</v>
          </cell>
          <cell r="G1455" t="str">
            <v>Suipacha 1111, Piso 18, C.A.B.A., Argentina.</v>
          </cell>
          <cell r="H1455" t="str">
            <v>LUX ELECTRICAL &amp; LIGHTING CO., LTD // Baigang Industial Zone, Heshun, Lishui Town, Nanhai District, Foshan City, Guangdong Province, China.</v>
          </cell>
          <cell r="I1455" t="str">
            <v>LUX ELECTRICAL &amp; LIGHTING CO., LTD // Baigang Industial Zone, Heshun, Lishui Town, Nanhai District, Foshan City, Guangdong Province, China.</v>
          </cell>
          <cell r="J1455" t="str">
            <v>China.</v>
          </cell>
          <cell r="K1455" t="str">
            <v>Luminaria de colgar.</v>
          </cell>
          <cell r="L1455" t="str">
            <v>ABITARE</v>
          </cell>
          <cell r="M1455" t="str">
            <v>LS-PE1337</v>
          </cell>
          <cell r="N1455" t="str">
            <v>220-240V~, 50Hz, 40W Max., Clase I, E27.</v>
          </cell>
          <cell r="O1455" t="str">
            <v>IEC 60598-1:2008 (Ed.7.0) + IEC 60598-2-1:1979 (Ed.1.0) + A1:1987</v>
          </cell>
          <cell r="P1455" t="str">
            <v>TR Nº 19051011-1</v>
          </cell>
          <cell r="Q1455" t="str">
            <v>LAMYEN UTN Santa Fe</v>
          </cell>
          <cell r="R1455" t="str">
            <v>NA</v>
          </cell>
          <cell r="S1455" t="str">
            <v>NA</v>
          </cell>
          <cell r="T1455" t="str">
            <v>NA</v>
          </cell>
          <cell r="U1455" t="str">
            <v>NA</v>
          </cell>
          <cell r="V1455">
            <v>2</v>
          </cell>
          <cell r="W1455" t="str">
            <v>2.1</v>
          </cell>
          <cell r="X1455" t="str">
            <v xml:space="preserve">Luminaria: artefacto completo </v>
          </cell>
          <cell r="Y1455">
            <v>43711</v>
          </cell>
          <cell r="Z1455"/>
          <cell r="AA1455">
            <v>44257</v>
          </cell>
          <cell r="AB1455">
            <v>44372</v>
          </cell>
          <cell r="AC1455" t="str">
            <v>cambio de codificacion inteRNA DE INTERTEK</v>
          </cell>
          <cell r="AD1455">
            <v>-1655</v>
          </cell>
          <cell r="AE1455"/>
          <cell r="AF1455"/>
        </row>
        <row r="1456">
          <cell r="A1456" t="str">
            <v>TC-IACSA-0181/028.1</v>
          </cell>
          <cell r="B1456" t="str">
            <v>Cencosud S.A.</v>
          </cell>
          <cell r="C1456" t="str">
            <v>Licencia de Tipo (Sistema Nº 4)</v>
          </cell>
          <cell r="D1456" t="str">
            <v>BAJA</v>
          </cell>
          <cell r="E1456"/>
          <cell r="F1456">
            <v>30590360763</v>
          </cell>
          <cell r="G1456" t="str">
            <v>Suipacha 1111, Piso 18, C.A.B.A., Argentina.</v>
          </cell>
          <cell r="H1456" t="str">
            <v>JIANGSU MIDEA CLEANING APPLIANCES CO., LTD // No.39 Caohu Avenue, Xiangcheng Economic Development Zone, Suzhou, Jiangsu, China..</v>
          </cell>
          <cell r="I1456" t="str">
            <v>JIANGSU MIDEA CLEANING APPLIANCES CO., LTD // No.39 Caohu Avenue, Xiangcheng Economic Development Zone, Suzhou, Jiangsu, China..</v>
          </cell>
          <cell r="J1456" t="str">
            <v>China.</v>
          </cell>
          <cell r="K1456" t="str">
            <v>Fuente de alimentación para robot aspiradora</v>
          </cell>
          <cell r="L1456" t="str">
            <v>Merryking</v>
          </cell>
          <cell r="M1456" t="str">
            <v>MKS-2400600SAR</v>
          </cell>
          <cell r="N1456" t="str">
            <v>Entrada: 100-240Vca, 50/60Hz, 0.3A / Salida: 24Vcc, 600mA, Clase II</v>
          </cell>
          <cell r="O1456" t="str">
            <v>IEC 60335-1: 2016 (Ed 5.2) ; IEC 60335-2-29: 2016 (Ed 5.0)</v>
          </cell>
          <cell r="P1456" t="str">
            <v>BGB-07-19-4805</v>
          </cell>
          <cell r="Q1456" t="str">
            <v>LENOR S.R.L.</v>
          </cell>
          <cell r="R1456" t="str">
            <v>NA</v>
          </cell>
          <cell r="S1456" t="str">
            <v>NA</v>
          </cell>
          <cell r="T1456" t="str">
            <v>NA</v>
          </cell>
          <cell r="U1456" t="str">
            <v>NA</v>
          </cell>
          <cell r="V1456">
            <v>4</v>
          </cell>
          <cell r="W1456" t="str">
            <v>4.1</v>
          </cell>
          <cell r="X1456" t="str">
            <v>Cargadores de bateria</v>
          </cell>
          <cell r="Y1456">
            <v>43712</v>
          </cell>
          <cell r="Z1456"/>
          <cell r="AA1456" t="str">
            <v>BAJA</v>
          </cell>
          <cell r="AB1456">
            <v>44099</v>
          </cell>
          <cell r="AC1456" t="str">
            <v>CAMBIO EN LA CODIFICACION INTERNA</v>
          </cell>
          <cell r="AD1456" t="str">
            <v>-</v>
          </cell>
          <cell r="AE1456"/>
          <cell r="AF1456"/>
        </row>
        <row r="1457">
          <cell r="A1457" t="str">
            <v>EXT-X3-002.3-P28</v>
          </cell>
          <cell r="B1457" t="str">
            <v>XEROX Argentina I.C.S.A.</v>
          </cell>
          <cell r="C1457" t="str">
            <v>Extensión de certificado</v>
          </cell>
          <cell r="D1457" t="str">
            <v>BAJA</v>
          </cell>
          <cell r="E1457"/>
          <cell r="F1457" t="str">
            <v>30-68275747-3</v>
          </cell>
          <cell r="G1457" t="str">
            <v>PIEDRAS 872, C.A.B.A., Argentina.</v>
          </cell>
          <cell r="H1457" t="str">
            <v>Fuji Xerox Co., Ltd.// 9-7-3- Akasaka, Minato- Ku, Tokio 107-0052, Japon.</v>
          </cell>
          <cell r="I1457" t="str">
            <v>Fuji Xerox of ShenZhen YinXing Plant // Bld C, D, E, S, F1(F1-4), F2(F3), YinXing High-Technology Industrial Area, No1301, GuanGuang Road, GuanLan, LongHua District, Shenzhen, Guangdong, 518110, China.</v>
          </cell>
          <cell r="J1457" t="str">
            <v>China.</v>
          </cell>
          <cell r="K1457" t="str">
            <v xml:space="preserve">Impresora laser multifución </v>
          </cell>
          <cell r="L1457" t="str">
            <v>XEROX</v>
          </cell>
          <cell r="M1457" t="str">
            <v>J-B281</v>
          </cell>
          <cell r="N1457" t="str">
            <v>220-240 V~, 50/60 Hz, 5 A, Clase I</v>
          </cell>
          <cell r="O1457" t="str">
            <v>IEC 60950-1:2013 (Ed. 2.2)</v>
          </cell>
          <cell r="P1457" t="str">
            <v>15120428JYK-S01, 15120428JYK-S01(R1), 15120428JYK-S01(R2)</v>
          </cell>
          <cell r="Q1457" t="str">
            <v>Intertek Japan K.K.</v>
          </cell>
          <cell r="R1457" t="str">
            <v>Intertek Semko AB</v>
          </cell>
          <cell r="S1457" t="str">
            <v>SE-83639M2</v>
          </cell>
          <cell r="T1457">
            <v>43447</v>
          </cell>
          <cell r="U1457" t="str">
            <v>913-E/2017</v>
          </cell>
          <cell r="V1457">
            <v>5</v>
          </cell>
          <cell r="W1457" t="str">
            <v>5.7</v>
          </cell>
          <cell r="X1457" t="str">
            <v>impresoras / escáner</v>
          </cell>
          <cell r="Y1457">
            <v>43713</v>
          </cell>
          <cell r="Z1457"/>
          <cell r="AA1457">
            <v>44010</v>
          </cell>
          <cell r="AB1457"/>
          <cell r="AC1457"/>
          <cell r="AD1457">
            <v>-1902</v>
          </cell>
          <cell r="AE1457"/>
          <cell r="AF1457"/>
        </row>
        <row r="1458">
          <cell r="A1458" t="str">
            <v>EXT-X3-002.4-P28</v>
          </cell>
          <cell r="B1458" t="str">
            <v>XEROX Argentina I.C.S.A.</v>
          </cell>
          <cell r="C1458" t="str">
            <v>Extensión de certificado</v>
          </cell>
          <cell r="D1458" t="str">
            <v>BAJA</v>
          </cell>
          <cell r="E1458"/>
          <cell r="F1458" t="str">
            <v>30-68275747-3</v>
          </cell>
          <cell r="G1458" t="str">
            <v>PIEDRAS 872, C.A.B.A., Argentina.</v>
          </cell>
          <cell r="H1458" t="str">
            <v>Fuji Xerox Co., Ltd.// 9-7-3- Akasaka, Minato- Ku, Tokio 107-0052, Japon.</v>
          </cell>
          <cell r="I1458" t="str">
            <v>Fuji Xerox of ShenZhen YinXing Plant // Bld C, D, E, S, F1(F1-4), F2(F3), YinXing High-Technology Industrial Area, No1301, GuanGuang Road, GuanLan, LongHua District, Shenzhen, Guangdong, 518110, China.</v>
          </cell>
          <cell r="J1458" t="str">
            <v>China.</v>
          </cell>
          <cell r="K1458" t="str">
            <v>Impresora laser color</v>
          </cell>
          <cell r="L1458" t="str">
            <v>XEROX</v>
          </cell>
          <cell r="M1458" t="str">
            <v>J-B280</v>
          </cell>
          <cell r="N1458" t="str">
            <v>220-240 V~, 50/60 Hz, 5 A, Clase I</v>
          </cell>
          <cell r="O1458" t="str">
            <v>IEC 60950-1:2013 (Ed. 2.2)</v>
          </cell>
          <cell r="P1458" t="str">
            <v>15120430JYK-S01, 15120430JYK-S01(R1), 15120430JYK-S01(R2)</v>
          </cell>
          <cell r="Q1458" t="str">
            <v>Intertek Japan K.K.</v>
          </cell>
          <cell r="R1458" t="str">
            <v>Intertek Semko AB</v>
          </cell>
          <cell r="S1458" t="str">
            <v>SE-83644M2</v>
          </cell>
          <cell r="T1458">
            <v>43447</v>
          </cell>
          <cell r="U1458" t="str">
            <v>913-E/2017</v>
          </cell>
          <cell r="V1458">
            <v>5</v>
          </cell>
          <cell r="W1458" t="str">
            <v>5.7</v>
          </cell>
          <cell r="X1458" t="str">
            <v>impresoras / escáner</v>
          </cell>
          <cell r="Y1458">
            <v>43713</v>
          </cell>
          <cell r="Z1458"/>
          <cell r="AA1458">
            <v>44010</v>
          </cell>
          <cell r="AB1458"/>
          <cell r="AC1458"/>
          <cell r="AD1458">
            <v>-1902</v>
          </cell>
          <cell r="AE1458"/>
          <cell r="AF1458"/>
        </row>
        <row r="1459">
          <cell r="A1459" t="str">
            <v>EXT-X3-002.2-I23</v>
          </cell>
          <cell r="B1459" t="str">
            <v>XEROX Argentina I.C.S.A.</v>
          </cell>
          <cell r="C1459" t="str">
            <v>Extensión de certificado</v>
          </cell>
          <cell r="D1459" t="str">
            <v>BAJA</v>
          </cell>
          <cell r="E1459"/>
          <cell r="F1459" t="str">
            <v>30-61945368-5</v>
          </cell>
          <cell r="G1459" t="str">
            <v>Florida 537, 288, Capital Federal (1005), Argentina</v>
          </cell>
          <cell r="H1459" t="str">
            <v>Fuji Xerox Co., Ltd.// 9-7-3- Akasaka, Minato- Ku, Tokio 107-0052, Japon</v>
          </cell>
          <cell r="I1459" t="str">
            <v>Fuji Xerox of ShenZhen YinXing Plant // Bld C, D, E, S, F1(F1-4), F2(F3), YinXing High Technology Industrial Area, No1301, GuanGuang Road , GuanLan, LongHua District, Shenzhen, Guangdong, China..</v>
          </cell>
          <cell r="J1459" t="str">
            <v>China.</v>
          </cell>
          <cell r="K1459" t="str">
            <v>Impresora Laser</v>
          </cell>
          <cell r="L1459" t="str">
            <v>XEROX</v>
          </cell>
          <cell r="M1459" t="str">
            <v>D-B270</v>
          </cell>
          <cell r="N1459" t="str">
            <v>220-240Vca, 50/60Hz, 6A, Clase I</v>
          </cell>
          <cell r="O1459" t="str">
            <v>IEC 60950-1: 2005 +A1: 2009 +A2: 2013 (Ed 2.2)</v>
          </cell>
          <cell r="P1459" t="str">
            <v>15120434JYK-S01 // 15120434JYK-S01(R1) // 15120434JYK-S01(R2) // 15120434JYK-S01(R3)</v>
          </cell>
          <cell r="Q1459" t="str">
            <v>Intertek Japan K.K. Tokyo Laboratory</v>
          </cell>
          <cell r="R1459" t="str">
            <v>INTERTEK SEMKO AB</v>
          </cell>
          <cell r="S1459" t="str">
            <v>SE-83705A1/M3</v>
          </cell>
          <cell r="T1459">
            <v>43677</v>
          </cell>
          <cell r="U1459" t="str">
            <v>913-E/2017</v>
          </cell>
          <cell r="V1459">
            <v>5</v>
          </cell>
          <cell r="W1459" t="str">
            <v>5.7</v>
          </cell>
          <cell r="X1459" t="str">
            <v>impresoras / escáner</v>
          </cell>
          <cell r="Y1459">
            <v>43713</v>
          </cell>
          <cell r="Z1459"/>
          <cell r="AA1459">
            <v>44010</v>
          </cell>
          <cell r="AB1459">
            <v>44010</v>
          </cell>
          <cell r="AC1459" t="str">
            <v>CERTIFICADO VENCIDO</v>
          </cell>
          <cell r="AD1459">
            <v>-1902</v>
          </cell>
          <cell r="AE1459"/>
          <cell r="AF1459"/>
        </row>
        <row r="1460">
          <cell r="A1460" t="str">
            <v>EXT-X3-002.2-P28</v>
          </cell>
          <cell r="B1460" t="str">
            <v>XEROX Argentina I.C.S.A.</v>
          </cell>
          <cell r="C1460" t="str">
            <v>Extensión de certificado</v>
          </cell>
          <cell r="D1460" t="str">
            <v>BAJA</v>
          </cell>
          <cell r="E1460"/>
          <cell r="F1460" t="str">
            <v>30-68275747-3</v>
          </cell>
          <cell r="G1460" t="str">
            <v>PIEDRAS 872, C.A.B.A., Argentina.</v>
          </cell>
          <cell r="H1460" t="str">
            <v>Fuji Xerox Co., Ltd.// 9-7-3- Akasaka, Minato- Ku, Tokio 107-0052, Japon</v>
          </cell>
          <cell r="I1460" t="str">
            <v>Fuji Xerox of ShenZhen YinXing Plant // Bld C, D, E, S, F1(F1-4), F2(F3), YinXing High Technology Industrial Area, No1301, GuanGuang Road , GuanLan, LongHua District, Shenzhen, Guangdong, China..</v>
          </cell>
          <cell r="J1460" t="str">
            <v>China.</v>
          </cell>
          <cell r="K1460" t="str">
            <v>Impresora Laser</v>
          </cell>
          <cell r="L1460" t="str">
            <v>XEROX</v>
          </cell>
          <cell r="M1460" t="str">
            <v>D-B270</v>
          </cell>
          <cell r="N1460" t="str">
            <v>220-240Vca, 50/60Hz, 6A, Clase I</v>
          </cell>
          <cell r="O1460" t="str">
            <v>IEC 60950-1: 2005 +A1: 2009 +A2: 2013 (Ed 2.2)</v>
          </cell>
          <cell r="P1460" t="str">
            <v>15120434JYK-S01 // 15120434JYK-S01(R1) // 15120434JYK-S01(R2) // 15120434JYK-S01(R3)</v>
          </cell>
          <cell r="Q1460" t="str">
            <v>Intertek Japan K.K. Tokyo Laboratory</v>
          </cell>
          <cell r="R1460" t="str">
            <v>INTERTEK SEMKO AB</v>
          </cell>
          <cell r="S1460" t="str">
            <v>SE-83705A1/M3</v>
          </cell>
          <cell r="T1460">
            <v>43677</v>
          </cell>
          <cell r="U1460" t="str">
            <v>913-E/2017</v>
          </cell>
          <cell r="V1460">
            <v>5</v>
          </cell>
          <cell r="W1460" t="str">
            <v>5.7</v>
          </cell>
          <cell r="X1460" t="str">
            <v>impresoras / escáner</v>
          </cell>
          <cell r="Y1460">
            <v>43713</v>
          </cell>
          <cell r="Z1460"/>
          <cell r="AA1460">
            <v>44010</v>
          </cell>
          <cell r="AB1460">
            <v>44010</v>
          </cell>
          <cell r="AC1460" t="str">
            <v>CERTIFICADO VENCIDO</v>
          </cell>
          <cell r="AD1460">
            <v>-1902</v>
          </cell>
          <cell r="AE1460"/>
          <cell r="AF1460"/>
        </row>
        <row r="1461">
          <cell r="A1461" t="str">
            <v>TC-IACSA-0181/001.2R1</v>
          </cell>
          <cell r="B1461" t="str">
            <v>Cencosud S.A.</v>
          </cell>
          <cell r="C1461" t="str">
            <v>Licencia de Tipo (Sistema Nº 4)</v>
          </cell>
          <cell r="D1461" t="str">
            <v>BAJA</v>
          </cell>
          <cell r="E1461"/>
          <cell r="F1461">
            <v>30590360763</v>
          </cell>
          <cell r="G1461" t="str">
            <v>Suipacha 1111, Piso 18, C.A.B.A., Argentina.</v>
          </cell>
          <cell r="H1461" t="str">
            <v>Foshan City Shuangzi Lighting Limited Company // N°9 East Three Road, Jiangyi Ind. Park Leliu Shunde Foshan Guangdong, China..</v>
          </cell>
          <cell r="I1461" t="str">
            <v>Foshan City Shuangzi Lighting Limited Company // N°9 East Three Road, Jiangyi Ind. Park Leliu Shunde Foshan Guangdong, China..</v>
          </cell>
          <cell r="J1461" t="str">
            <v>China.</v>
          </cell>
          <cell r="K1461" t="str">
            <v>Luminaria portátil</v>
          </cell>
          <cell r="L1461" t="str">
            <v>Abitare</v>
          </cell>
          <cell r="M1461" t="str">
            <v>1) SZT-1671/420C; SZT-1671/5595C; SZT-1671/432C; SZT-1512FG; SZT-1517; 
2) SZT-1971; SZF-5098C/CR; SZF-5098C/FG; SZF-5341; 3) SZT-1512CR</v>
          </cell>
          <cell r="N1461" t="str">
            <v>220-240Vac; 50Hz; Clase II; 1) E14; Max. 40W; 2) E27; Max. 60W; 3) E14; Max. 15W</v>
          </cell>
          <cell r="O1461" t="str">
            <v>IEC 60598-1:2014 (Ed. 8.0) + IEC 60598-2-4:1997 (Ed. 2.0)</v>
          </cell>
          <cell r="P1461" t="str">
            <v>19062804-1; 19062805-1</v>
          </cell>
          <cell r="Q1461" t="str">
            <v>LAMYEN UTN Santa Fe</v>
          </cell>
          <cell r="R1461" t="str">
            <v>NA</v>
          </cell>
          <cell r="S1461" t="str">
            <v>NA</v>
          </cell>
          <cell r="T1461" t="str">
            <v>NA</v>
          </cell>
          <cell r="U1461" t="str">
            <v>NA</v>
          </cell>
          <cell r="V1461">
            <v>2</v>
          </cell>
          <cell r="W1461" t="str">
            <v>2.1</v>
          </cell>
          <cell r="X1461" t="str">
            <v xml:space="preserve">Luminaria: artefacto completo </v>
          </cell>
          <cell r="Y1461">
            <v>43714</v>
          </cell>
          <cell r="Z1461"/>
          <cell r="AA1461" t="str">
            <v>BAJA</v>
          </cell>
          <cell r="AB1461">
            <v>44141</v>
          </cell>
          <cell r="AC1461" t="str">
            <v>CAMBIO EN LA CODIFICACION INTERNA</v>
          </cell>
          <cell r="AD1461" t="str">
            <v>-</v>
          </cell>
          <cell r="AE1461"/>
          <cell r="AF1461"/>
        </row>
        <row r="1462">
          <cell r="A1462" t="str">
            <v>TC-IACSA-0181/006.1R1</v>
          </cell>
          <cell r="B1462" t="str">
            <v>Cencosud S.A.</v>
          </cell>
          <cell r="C1462" t="str">
            <v>Licencia de Tipo (Sistema Nº 4)</v>
          </cell>
          <cell r="D1462" t="str">
            <v>BAJA</v>
          </cell>
          <cell r="E1462"/>
          <cell r="F1462">
            <v>30590360763</v>
          </cell>
          <cell r="G1462" t="str">
            <v>Suipacha 1111 Piso 18, C.A.B.A., Argentina.</v>
          </cell>
          <cell r="H1462" t="str">
            <v>Zhongshan Ocean Pacific Lighting CO., Ltd //  2nd Floor, 2nd Kunshan Rd,  Haizhou, Guzhen Town, Zhongshan City, Guangdong Province, China..</v>
          </cell>
          <cell r="I1462" t="str">
            <v>Zhongshan Ocean Pacific Lighting Co., Ltd //  2nd Floor, 2nd Kunshan Rd,  Haizhou, Guzhen Town, Zhongshan City, Guangdong Province, China..</v>
          </cell>
          <cell r="J1462" t="str">
            <v>China.</v>
          </cell>
          <cell r="K1462" t="str">
            <v>Luminaria de pared</v>
          </cell>
          <cell r="L1462" t="str">
            <v>Abitare</v>
          </cell>
          <cell r="M1462" t="str">
            <v>1)XT300F; HC300
2)18297</v>
          </cell>
          <cell r="N1462" t="str">
            <v>220-240Vac; 50/60Hz; E27; 1)2x60W; 2)1x60W Clase I</v>
          </cell>
          <cell r="O1462" t="str">
            <v>IEC 60598-1:2008 (Ed. 7.0) + IEC 60598-2-1:1979 (Ed. 1.0) + A1:1987</v>
          </cell>
          <cell r="P1462" t="str">
            <v>1) BGB-07-18-8327; 2) 19051007-1 (Solo Cl. 3; 4.11; 4.12; 7; 8; 10.2.2; 13)</v>
          </cell>
          <cell r="Q1462" t="str">
            <v>1) Lenor S.R.L.; 2) LAMYEN UTN Santa Fe</v>
          </cell>
          <cell r="R1462" t="str">
            <v>NA</v>
          </cell>
          <cell r="S1462" t="str">
            <v>NA</v>
          </cell>
          <cell r="T1462" t="str">
            <v>NA</v>
          </cell>
          <cell r="U1462" t="str">
            <v>NA</v>
          </cell>
          <cell r="V1462">
            <v>2</v>
          </cell>
          <cell r="W1462" t="str">
            <v>2.1</v>
          </cell>
          <cell r="X1462" t="str">
            <v xml:space="preserve">Luminaria: artefacto completo </v>
          </cell>
          <cell r="Y1462">
            <v>43714</v>
          </cell>
          <cell r="Z1462"/>
          <cell r="AA1462" t="str">
            <v>BAJA</v>
          </cell>
          <cell r="AB1462">
            <v>44036</v>
          </cell>
          <cell r="AC1462" t="str">
            <v>cambio de codificacion (CAMBIO INTERNO DE INTERTEK)</v>
          </cell>
          <cell r="AD1462" t="str">
            <v>-</v>
          </cell>
          <cell r="AE1462"/>
          <cell r="AF1462"/>
        </row>
        <row r="1463">
          <cell r="A1463" t="str">
            <v>TC-IACSA-0181/009.3R1</v>
          </cell>
          <cell r="B1463" t="str">
            <v>Cencosud S.A.</v>
          </cell>
          <cell r="C1463" t="str">
            <v>Licencia de Tipo (Sistema Nº 4)</v>
          </cell>
          <cell r="D1463" t="str">
            <v>BAJA</v>
          </cell>
          <cell r="E1463"/>
          <cell r="F1463">
            <v>30590360763</v>
          </cell>
          <cell r="G1463" t="str">
            <v>Suipacha 1111, Piso 18, C.A.B.A., Argentina.</v>
          </cell>
          <cell r="H1463" t="str">
            <v>ZHONGSHAN FORCE LIGHTING FACTORY</v>
          </cell>
          <cell r="I1463" t="str">
            <v>ZHONGSHAN FORCE LIGHTING FACTORY // No.2 Yihui 3Road, Maohui Industrial, Sisha, Hneglan town, Zhongshan City, Guangdong, China.</v>
          </cell>
          <cell r="J1463" t="str">
            <v>China.</v>
          </cell>
          <cell r="K1463" t="str">
            <v>Luminaria de pared</v>
          </cell>
          <cell r="L1463" t="str">
            <v>ABITARE</v>
          </cell>
          <cell r="M1463" t="str">
            <v>1) MB60399A-1; MB56356-1; MB56352-1; 2) MB60399A-2</v>
          </cell>
          <cell r="N1463" t="str">
            <v>220-240Vca; 50-60Hz; Clase I; E27; 1) 1 x 40W; 2) 2 x 40W</v>
          </cell>
          <cell r="O1463" t="str">
            <v>IEC 60598-1:2008 (Ed. 7.0) + IEC 60598-2-1:1979 + A1:1987 (Ed. 1.0)</v>
          </cell>
          <cell r="P1463" t="str">
            <v>BGB-07-19-4812</v>
          </cell>
          <cell r="Q1463" t="str">
            <v>LENOR S.R.L.</v>
          </cell>
          <cell r="R1463" t="str">
            <v>NA</v>
          </cell>
          <cell r="S1463" t="str">
            <v>NA</v>
          </cell>
          <cell r="T1463" t="str">
            <v>NA</v>
          </cell>
          <cell r="U1463" t="str">
            <v>NA</v>
          </cell>
          <cell r="V1463">
            <v>2</v>
          </cell>
          <cell r="W1463" t="str">
            <v>2.1</v>
          </cell>
          <cell r="X1463" t="str">
            <v xml:space="preserve">Luminaria: artefacto completo </v>
          </cell>
          <cell r="Y1463">
            <v>43714</v>
          </cell>
          <cell r="Z1463"/>
          <cell r="AA1463" t="str">
            <v>BAJA</v>
          </cell>
          <cell r="AB1463">
            <v>44180</v>
          </cell>
          <cell r="AC1463">
            <v>0</v>
          </cell>
          <cell r="AD1463" t="str">
            <v>-</v>
          </cell>
          <cell r="AE1463"/>
          <cell r="AF1463"/>
        </row>
        <row r="1464">
          <cell r="A1464" t="str">
            <v>LC-IACSA-0212/001.1</v>
          </cell>
          <cell r="B1464" t="str">
            <v>COTO C.I.C.S.A.</v>
          </cell>
          <cell r="C1464" t="str">
            <v>Certificado de Lote (Sistema Nº 7)</v>
          </cell>
          <cell r="D1464" t="str">
            <v>BAJA</v>
          </cell>
          <cell r="E1464"/>
          <cell r="F1464">
            <v>30548083156</v>
          </cell>
          <cell r="G1464" t="str">
            <v>Paysandú 1842, Ciudad Autonoma de Buenos Aires, Republica Argentina.</v>
          </cell>
          <cell r="H1464" t="str">
            <v>Bay Tek Entertainment Inc // 1077 E. Glenbrook Drive, Pulaski, WI 54162 EE.UU</v>
          </cell>
          <cell r="I1464" t="str">
            <v>Bay Tek Entertainment Inc // 1077 E. Glenbrook Drive, Pulaski, WI 54162 EE.UU</v>
          </cell>
          <cell r="J1464" t="str">
            <v>Estados Unidos.</v>
          </cell>
          <cell r="K1464" t="str">
            <v>Maquina recreativa</v>
          </cell>
          <cell r="L1464" t="str">
            <v>Bay Tek Games</v>
          </cell>
          <cell r="M1464" t="str">
            <v>1) AAGM-PK; 2) A5TROLLS/220; 3) AAGM-WC</v>
          </cell>
          <cell r="N1464" t="str">
            <v>220Vca; 50/60Hz; Clase I; 1) 396W; 2)690W; 3)418W</v>
          </cell>
          <cell r="O1464" t="str">
            <v>IEC 60335-1: 2010 (Ed 5.0) ; IEC 60335-2-82: 2008 (Ed 2.1)</v>
          </cell>
          <cell r="P1464" t="str">
            <v>190722 02 SE</v>
          </cell>
          <cell r="Q1464" t="str">
            <v>CES S.A.</v>
          </cell>
          <cell r="R1464" t="str">
            <v>NA</v>
          </cell>
          <cell r="S1464" t="str">
            <v>NA</v>
          </cell>
          <cell r="T1464" t="str">
            <v>NA</v>
          </cell>
          <cell r="U1464" t="str">
            <v>NA</v>
          </cell>
          <cell r="V1464">
            <v>5</v>
          </cell>
          <cell r="W1464" t="str">
            <v>5.3</v>
          </cell>
          <cell r="X1464" t="str">
            <v>Consolas de juego/ mesas de juego.</v>
          </cell>
          <cell r="Y1464">
            <v>43714</v>
          </cell>
          <cell r="Z1464"/>
          <cell r="AA1464">
            <v>44122</v>
          </cell>
          <cell r="AB1464">
            <v>0</v>
          </cell>
          <cell r="AC1464">
            <v>0</v>
          </cell>
          <cell r="AD1464" t="str">
            <v>-</v>
          </cell>
          <cell r="AE1464"/>
          <cell r="AF1464"/>
        </row>
        <row r="1465">
          <cell r="A1465" t="str">
            <v>LC-IACSA-0212/008.1</v>
          </cell>
          <cell r="B1465" t="str">
            <v>COTO C.I.C.S.A.</v>
          </cell>
          <cell r="C1465" t="str">
            <v>Certificado de Lote (Sistema Nº 7)</v>
          </cell>
          <cell r="D1465" t="str">
            <v>BAJA</v>
          </cell>
          <cell r="E1465"/>
          <cell r="F1465">
            <v>30548083156</v>
          </cell>
          <cell r="G1465" t="str">
            <v>Paysandú 1842, Ciudad Autonoma de Buenos Aires, Republica Argentina.</v>
          </cell>
          <cell r="H1465" t="str">
            <v>Bay Tek Entertainment Inc // 1077 E. Glenbrook Drive, Pulaski, WI 54162 EE.UU</v>
          </cell>
          <cell r="I1465" t="str">
            <v>Bay Tek Entertainment Inc // 1077 E. Glenbrook Drive, Pulaski, WI 54162 EE.UU</v>
          </cell>
          <cell r="J1465" t="str">
            <v>Estados Unidos.</v>
          </cell>
          <cell r="K1465" t="str">
            <v>Maquina recreativa</v>
          </cell>
          <cell r="L1465" t="str">
            <v>Bay Tek Games</v>
          </cell>
          <cell r="M1465" t="str">
            <v>AAPH-MSCL-220V</v>
          </cell>
          <cell r="N1465" t="str">
            <v>230Vca, 50/60Hz, 1.4A, Clase I</v>
          </cell>
          <cell r="O1465" t="str">
            <v>IEC 60335-1: 2010 (Ed 5.0) ; IEC 60335-2-82: 2008 (Ed 2.1)</v>
          </cell>
          <cell r="P1465" t="str">
            <v>190722 01 SE</v>
          </cell>
          <cell r="Q1465" t="str">
            <v>CES S.A.</v>
          </cell>
          <cell r="R1465" t="str">
            <v>NA</v>
          </cell>
          <cell r="S1465" t="str">
            <v>NA</v>
          </cell>
          <cell r="T1465" t="str">
            <v>NA</v>
          </cell>
          <cell r="U1465" t="str">
            <v>NA</v>
          </cell>
          <cell r="V1465">
            <v>5</v>
          </cell>
          <cell r="W1465" t="str">
            <v>5.3</v>
          </cell>
          <cell r="X1465" t="str">
            <v>Consolas de juego/ mesas de juego.</v>
          </cell>
          <cell r="Y1465">
            <v>43714</v>
          </cell>
          <cell r="Z1465"/>
          <cell r="AA1465">
            <v>44122</v>
          </cell>
          <cell r="AB1465">
            <v>0</v>
          </cell>
          <cell r="AC1465">
            <v>0</v>
          </cell>
          <cell r="AD1465" t="str">
            <v>-</v>
          </cell>
          <cell r="AE1465"/>
          <cell r="AF1465"/>
        </row>
        <row r="1466">
          <cell r="A1466" t="str">
            <v>TC-IACSA-0181/025.2</v>
          </cell>
          <cell r="B1466" t="str">
            <v>Cencosud S.A.</v>
          </cell>
          <cell r="C1466" t="str">
            <v>Licencia de Tipo (Sistema Nº 4)</v>
          </cell>
          <cell r="D1466" t="str">
            <v>BAJA</v>
          </cell>
          <cell r="E1466"/>
          <cell r="F1466">
            <v>30590360763</v>
          </cell>
          <cell r="G1466" t="str">
            <v>Suipacha 1111, Piso 18, C.A.B.A., Argentina.</v>
          </cell>
          <cell r="H1466" t="str">
            <v>Zhongshan Ocean Pacific Lighting Co., Ltd //  2nd Floor, 2nd Kunshan Rd,  Haizhou, Guzhen Town, Zhongshan City, Guangdong Province, China.</v>
          </cell>
          <cell r="I1466" t="str">
            <v>Zhongshan Ocean Pacific Lighting Co., Ltd //  2nd Floor, 2nd Kunshan Rd,  Haizhou, Guzhen Town, Zhongshan City, Guangdong Province, China.</v>
          </cell>
          <cell r="J1466" t="str">
            <v>China.</v>
          </cell>
          <cell r="K1466" t="str">
            <v>Luminaria de pared / Luminaria Fija.</v>
          </cell>
          <cell r="L1466" t="str">
            <v>ABITARE</v>
          </cell>
          <cell r="M1466" t="str">
            <v>Ver Anexo 1.</v>
          </cell>
          <cell r="N1466" t="str">
            <v>220-240Vca, 50/60Hz, E27, Clase I,Ver anexo 1.</v>
          </cell>
          <cell r="O1466" t="str">
            <v>IEC 60598-1:2008 (Ed.7.0) + IEC 60598-2-1:1979 (Ed.1.0) + A1:1987</v>
          </cell>
          <cell r="P1466" t="str">
            <v>TR Nº 19051009-1</v>
          </cell>
          <cell r="Q1466" t="str">
            <v>LAMYEN UTN Santa Fe</v>
          </cell>
          <cell r="R1466" t="str">
            <v>NA</v>
          </cell>
          <cell r="S1466" t="str">
            <v>NA</v>
          </cell>
          <cell r="T1466" t="str">
            <v>NA</v>
          </cell>
          <cell r="U1466" t="str">
            <v>NA</v>
          </cell>
          <cell r="V1466">
            <v>2</v>
          </cell>
          <cell r="W1466" t="str">
            <v>2.1</v>
          </cell>
          <cell r="X1466" t="str">
            <v xml:space="preserve">Luminaria: artefacto completo </v>
          </cell>
          <cell r="Y1466">
            <v>43718</v>
          </cell>
          <cell r="Z1466"/>
          <cell r="AA1466" t="str">
            <v>BAJA</v>
          </cell>
          <cell r="AB1466">
            <v>43747</v>
          </cell>
          <cell r="AC1466" t="str">
            <v>CAMBIO EN LA DENOMINACIOND EL PRODUCTO</v>
          </cell>
          <cell r="AD1466" t="str">
            <v>-</v>
          </cell>
          <cell r="AE1466"/>
          <cell r="AF1466"/>
        </row>
        <row r="1467">
          <cell r="A1467" t="str">
            <v>IACSA-E15-013.1</v>
          </cell>
          <cell r="B1467" t="str">
            <v>EINHELL ARGENTINA S.A.</v>
          </cell>
          <cell r="C1467" t="str">
            <v>Licencia de Marca (Sistema Nº 5)</v>
          </cell>
          <cell r="D1467" t="str">
            <v>BAJA</v>
          </cell>
          <cell r="E1467"/>
          <cell r="F1467">
            <v>30711932476</v>
          </cell>
          <cell r="G1467" t="str">
            <v>Av. Corrientes 1463; PISO 3°, Depto. 5,  C.A.B.A., Argentina.</v>
          </cell>
          <cell r="H1467" t="str">
            <v>wuyi loneed tools co., ltd // Fenghuang monutain industrial park donggan 321201, wuyi, zhejiang P.R.China..</v>
          </cell>
          <cell r="I1467" t="str">
            <v>wuyi loneed tools co., ltd // Fenghuang monutain industrial park donggan 321201, wuyi, zhejiang P.R.China..</v>
          </cell>
          <cell r="J1467" t="str">
            <v>China.</v>
          </cell>
          <cell r="K1467" t="str">
            <v>Rotomartillo</v>
          </cell>
          <cell r="L1467" t="str">
            <v>EINHELL</v>
          </cell>
          <cell r="M1467" t="str">
            <v>RT-RH 32</v>
          </cell>
          <cell r="N1467" t="str">
            <v>230Vca, 50Hz, 1250W, Clase II, n0: 800 min-1, Ø32</v>
          </cell>
          <cell r="O1467" t="str">
            <v>IEC 60745-1: 2006 (Ed 4.0); IEC 60745-2-6: 2003 +A1: 2006 (Ed 2.1)</v>
          </cell>
          <cell r="P1467" t="str">
            <v>GBC-08-19-5005</v>
          </cell>
          <cell r="Q1467" t="str">
            <v>LENOR S.R.L.</v>
          </cell>
          <cell r="R1467" t="str">
            <v>NA</v>
          </cell>
          <cell r="S1467" t="str">
            <v>NA</v>
          </cell>
          <cell r="T1467" t="str">
            <v>NA</v>
          </cell>
          <cell r="U1467" t="str">
            <v>NA</v>
          </cell>
          <cell r="V1467">
            <v>6</v>
          </cell>
          <cell r="W1467" t="str">
            <v>6.1</v>
          </cell>
          <cell r="X1467" t="str">
            <v xml:space="preserve">Herramientas de mano eléctricas </v>
          </cell>
          <cell r="Y1467">
            <v>43718</v>
          </cell>
          <cell r="Z1467"/>
          <cell r="AA1467" t="str">
            <v>BAJA</v>
          </cell>
          <cell r="AB1467">
            <v>44232</v>
          </cell>
          <cell r="AC1467" t="str">
            <v>CAMBIO EN LA CODIFICACION INTERNA</v>
          </cell>
          <cell r="AD1467" t="str">
            <v>-</v>
          </cell>
          <cell r="AE1467"/>
          <cell r="AF1467"/>
        </row>
        <row r="1468">
          <cell r="A1468" t="str">
            <v>TC-IACSA-0181/009.1R2</v>
          </cell>
          <cell r="B1468" t="str">
            <v>Cencosud S.A.</v>
          </cell>
          <cell r="C1468" t="str">
            <v>Licencia de Tipo (Sistema Nº 4)</v>
          </cell>
          <cell r="D1468" t="str">
            <v>BAJA</v>
          </cell>
          <cell r="E1468"/>
          <cell r="F1468">
            <v>30590360763</v>
          </cell>
          <cell r="G1468" t="str">
            <v>Suipacha 1111, Piso 18, C.A.B.A., Argentina.</v>
          </cell>
          <cell r="H1468" t="str">
            <v>ZHONGSHAN FORCE LIGHTING FACTORY</v>
          </cell>
          <cell r="I1468" t="str">
            <v>ZHONGSHAN FORCE LIGHTING FACTORY // No.2 Yihui 3Road, Maohui Industrial, Sisha, Hneglan town, Zhongshan City, Guangdong, China.</v>
          </cell>
          <cell r="J1468" t="str">
            <v>China.</v>
          </cell>
          <cell r="K1468" t="str">
            <v>Luminaria colgante</v>
          </cell>
          <cell r="L1468" t="str">
            <v>ABITARE</v>
          </cell>
          <cell r="M1468" t="str">
            <v>Ver anexo.</v>
          </cell>
          <cell r="N1468" t="str">
            <v>Ver anexo.</v>
          </cell>
          <cell r="O1468" t="str">
            <v xml:space="preserve">IEC 60598-1:2008 (Ed. 7.0) + IEC 60598-2-1:1979 (Ed. 1.0) + A1:1987 </v>
          </cell>
          <cell r="P1468" t="str">
            <v>BGB-07-19-4811</v>
          </cell>
          <cell r="Q1468" t="str">
            <v>LENOR S.R.L.</v>
          </cell>
          <cell r="R1468" t="str">
            <v>NA</v>
          </cell>
          <cell r="S1468" t="str">
            <v>NA</v>
          </cell>
          <cell r="T1468" t="str">
            <v>NA</v>
          </cell>
          <cell r="U1468" t="str">
            <v>NA</v>
          </cell>
          <cell r="V1468">
            <v>2</v>
          </cell>
          <cell r="W1468" t="str">
            <v>2.1</v>
          </cell>
          <cell r="X1468" t="str">
            <v xml:space="preserve">Luminaria: artefacto completo </v>
          </cell>
          <cell r="Y1468">
            <v>43719</v>
          </cell>
          <cell r="Z1468"/>
          <cell r="AA1468" t="str">
            <v>BAJA</v>
          </cell>
          <cell r="AB1468">
            <v>44095</v>
          </cell>
          <cell r="AC1468" t="str">
            <v>CONV COD</v>
          </cell>
          <cell r="AD1468" t="str">
            <v>-</v>
          </cell>
          <cell r="AE1468"/>
          <cell r="AF1468"/>
        </row>
        <row r="1469">
          <cell r="A1469" t="str">
            <v>TC-IACSA-0181/023.2</v>
          </cell>
          <cell r="B1469" t="str">
            <v>Cencosud S.A.</v>
          </cell>
          <cell r="C1469" t="str">
            <v>Licencia de Tipo (Sistema Nº 4)</v>
          </cell>
          <cell r="D1469" t="str">
            <v>BAJA</v>
          </cell>
          <cell r="E1469"/>
          <cell r="F1469">
            <v>30590360763</v>
          </cell>
          <cell r="G1469" t="str">
            <v>Suipacha 1111 Piso 18, C.A.B.A., Argentina.</v>
          </cell>
          <cell r="H1469" t="str">
            <v>Foshan City Shuangzi Lighting Limited Company // N°9 East Three Road, Jiangyi Ind. Park Leliu Shunde Foshan Guangdong, China..</v>
          </cell>
          <cell r="I1469" t="str">
            <v>Foshan City Shuangzi Lighting Limited Company // N°9 East Three Road, Jiangyi Ind. Park Leliu Shunde Foshan Guangdong, China..</v>
          </cell>
          <cell r="J1469" t="str">
            <v>China.</v>
          </cell>
          <cell r="K1469" t="str">
            <v>Luminaria colgante</v>
          </cell>
          <cell r="L1469" t="str">
            <v>Abitare</v>
          </cell>
          <cell r="M1469" t="str">
            <v>SZH-6982; SZH-6689; SZH-6977; SZH-6808</v>
          </cell>
          <cell r="N1469" t="str">
            <v>220-240V~, 50Hz, 60W Max, E27, Clase II</v>
          </cell>
          <cell r="O1469" t="str">
            <v>IEC 60598-1:2008 (Ed.7.0) + IEC 60598-2-1:1979 (Ed.1.0) + A1:1987</v>
          </cell>
          <cell r="P1469" t="str">
            <v>TR Nº 19062803-1</v>
          </cell>
          <cell r="Q1469" t="str">
            <v>LAMYEN UTN Santa Fe</v>
          </cell>
          <cell r="R1469" t="str">
            <v>NA</v>
          </cell>
          <cell r="S1469" t="str">
            <v>NA</v>
          </cell>
          <cell r="T1469" t="str">
            <v>NA</v>
          </cell>
          <cell r="U1469" t="str">
            <v>NA</v>
          </cell>
          <cell r="V1469">
            <v>2</v>
          </cell>
          <cell r="W1469" t="str">
            <v>2.1</v>
          </cell>
          <cell r="X1469" t="str">
            <v xml:space="preserve">Luminaria: artefacto completo </v>
          </cell>
          <cell r="Y1469">
            <v>43719</v>
          </cell>
          <cell r="Z1469"/>
          <cell r="AA1469" t="str">
            <v>BAJA</v>
          </cell>
          <cell r="AB1469">
            <v>44092</v>
          </cell>
          <cell r="AC1469" t="str">
            <v>cambio de codificacion (CAMBIO INTERNO DE INTERTEK)</v>
          </cell>
          <cell r="AD1469" t="str">
            <v>-</v>
          </cell>
          <cell r="AE1469"/>
          <cell r="AF1469"/>
        </row>
        <row r="1470">
          <cell r="A1470" t="str">
            <v>IACSA-E15-015.1</v>
          </cell>
          <cell r="B1470" t="str">
            <v>EINHELL ARGENTINA S.A.</v>
          </cell>
          <cell r="C1470" t="str">
            <v>Licencia de Marca (Sistema Nº 5)</v>
          </cell>
          <cell r="D1470" t="str">
            <v>BAJA</v>
          </cell>
          <cell r="E1470"/>
          <cell r="F1470">
            <v>30711932476</v>
          </cell>
          <cell r="G1470" t="str">
            <v>Av. Corrientes 1463; PISO 3°, Depto. 5,  C.A.B.A., Argentina.</v>
          </cell>
          <cell r="H1470" t="str">
            <v>wuyi Yatai Electric Appliances Co., ltd // No.18 Zhenxing West Street, Jiangbin Industrial Zone, Tongqin Town, Wuyi, Zhejiang, China..</v>
          </cell>
          <cell r="I1470" t="str">
            <v>wuyi Yatai Electric Appliances Co., ltd // No.18 Zhenxing West Street, Jiangbin Industrial Zone, Tongqin Town, Wuyi, Zhejiang, China..</v>
          </cell>
          <cell r="J1470" t="str">
            <v>China.</v>
          </cell>
          <cell r="K1470" t="str">
            <v>Sierra circular</v>
          </cell>
          <cell r="L1470" t="str">
            <v>BAVARIA</v>
          </cell>
          <cell r="M1470" t="str">
            <v>BCS 64/2</v>
          </cell>
          <cell r="N1470" t="str">
            <v>220-240Vca, 50Hz, 1400W, Clase II, Ø190mm, n0: 5500 min-1</v>
          </cell>
          <cell r="O1470" t="str">
            <v>IEC 62841-1: 2014 (Ed 1.0); IEC 62841-2-5: 2014 (Ed 1.0)</v>
          </cell>
          <cell r="P1470" t="str">
            <v xml:space="preserve">180900252HZH-001 </v>
          </cell>
          <cell r="Q1470" t="str">
            <v>Intertek Testing Services Hangzhou Ltd.</v>
          </cell>
          <cell r="R1470" t="str">
            <v>INTERTEK DEUTSCHLAND GMBH</v>
          </cell>
          <cell r="S1470" t="str">
            <v>18HZW1713-01</v>
          </cell>
          <cell r="T1470">
            <v>43439</v>
          </cell>
          <cell r="U1470" t="str">
            <v>761-E/2017</v>
          </cell>
          <cell r="V1470">
            <v>6</v>
          </cell>
          <cell r="W1470" t="str">
            <v>6.1</v>
          </cell>
          <cell r="X1470" t="str">
            <v xml:space="preserve">Herramientas de mano eléctricas </v>
          </cell>
          <cell r="Y1470">
            <v>43719</v>
          </cell>
          <cell r="Z1470"/>
          <cell r="AA1470">
            <v>44266</v>
          </cell>
          <cell r="AB1470"/>
          <cell r="AC1470"/>
          <cell r="AD1470">
            <v>-1646</v>
          </cell>
          <cell r="AE1470"/>
          <cell r="AF1470"/>
        </row>
        <row r="1471">
          <cell r="A1471" t="str">
            <v>LC-IACSA-0212/003.1</v>
          </cell>
          <cell r="B1471" t="str">
            <v>COTO C.I.C.S.A.</v>
          </cell>
          <cell r="C1471" t="str">
            <v>Certificado de Lote (Sistema Nº 7)</v>
          </cell>
          <cell r="D1471" t="str">
            <v>BAJA</v>
          </cell>
          <cell r="E1471"/>
          <cell r="F1471">
            <v>30548083156</v>
          </cell>
          <cell r="G1471" t="str">
            <v>Paysandú 1842, Ciudad Autonoma de Buenos Aires, Republica Argentina.</v>
          </cell>
          <cell r="H1471" t="str">
            <v>Adrenaline Amusements // 1150 Lévis, Terrebonne Québec, J6W5S6,Canadá.</v>
          </cell>
          <cell r="I1471" t="str">
            <v>Adrenaline Amusements // 1150 Lévis, Terrebonne Québec, J6W5S6,Canadá.</v>
          </cell>
          <cell r="J1471" t="str">
            <v>Canada</v>
          </cell>
          <cell r="K1471" t="str">
            <v>Maquina recreativa</v>
          </cell>
          <cell r="L1471" t="str">
            <v>Ver Anexo I</v>
          </cell>
          <cell r="M1471" t="str">
            <v>Ver Anexo I</v>
          </cell>
          <cell r="N1471" t="str">
            <v>Ver Anexo I</v>
          </cell>
          <cell r="O1471" t="str">
            <v>IEC 60335-1: 2010 (Ed 5.0) ; IEC 60335-2-82: 2008 (Ed 2.1)</v>
          </cell>
          <cell r="P1471" t="str">
            <v>190724 13 SE</v>
          </cell>
          <cell r="Q1471" t="str">
            <v>CES S.A.</v>
          </cell>
          <cell r="R1471" t="str">
            <v>NA</v>
          </cell>
          <cell r="S1471" t="str">
            <v>NA</v>
          </cell>
          <cell r="T1471" t="str">
            <v>NA</v>
          </cell>
          <cell r="U1471" t="str">
            <v>NA</v>
          </cell>
          <cell r="V1471">
            <v>5</v>
          </cell>
          <cell r="W1471" t="str">
            <v>5.3</v>
          </cell>
          <cell r="X1471" t="str">
            <v>Consolas de juego/ mesas de juego.</v>
          </cell>
          <cell r="Y1471">
            <v>43720</v>
          </cell>
          <cell r="Z1471"/>
          <cell r="AA1471">
            <v>44122</v>
          </cell>
          <cell r="AB1471">
            <v>0</v>
          </cell>
          <cell r="AC1471">
            <v>0</v>
          </cell>
          <cell r="AD1471" t="str">
            <v>-</v>
          </cell>
          <cell r="AE1471"/>
          <cell r="AF1471"/>
        </row>
        <row r="1472">
          <cell r="A1472" t="str">
            <v>LC-IACSA-0212/009.1</v>
          </cell>
          <cell r="B1472" t="str">
            <v>COTO C.I.C.S.A.</v>
          </cell>
          <cell r="C1472" t="str">
            <v>Certificado de Lote (Sistema Nº 7)</v>
          </cell>
          <cell r="D1472" t="str">
            <v>BAJA</v>
          </cell>
          <cell r="E1472"/>
          <cell r="F1472">
            <v>30548083156</v>
          </cell>
          <cell r="G1472" t="str">
            <v>Paysandú 1842, Ciudad Autonoma de Buenos Aires, Republica Argentina.</v>
          </cell>
          <cell r="H1472" t="str">
            <v>INNOVATIVE CONCEPTS IN ENTERTAINMENT INC. // 10123 MAIN STREET, PO BOX 600, CLARENCE, NEW YORK, Estados Unidos..</v>
          </cell>
          <cell r="I1472" t="str">
            <v>INNOVATIVE CONCEPTS IN ENTERTAINMENT INC. // 10123 MAIN STREET, PO BOX 600, CLARENCE, NEW YORK, Estados Unidos..</v>
          </cell>
          <cell r="J1472" t="str">
            <v>Estados Unidos.</v>
          </cell>
          <cell r="K1472" t="str">
            <v>Maquina recreativa</v>
          </cell>
          <cell r="L1472" t="str">
            <v>Ver Anexo I</v>
          </cell>
          <cell r="M1472" t="str">
            <v>Ver Anexo I</v>
          </cell>
          <cell r="N1472" t="str">
            <v>Ver Anexo I</v>
          </cell>
          <cell r="O1472" t="str">
            <v>IEC 60335-1: 2010 (Ed 5.0) ; IEC 60335-2-82: 2008 (Ed 2.1)</v>
          </cell>
          <cell r="P1472" t="str">
            <v>190724 12 SE</v>
          </cell>
          <cell r="Q1472" t="str">
            <v>CES S.A.</v>
          </cell>
          <cell r="R1472" t="str">
            <v>NA</v>
          </cell>
          <cell r="S1472" t="str">
            <v>NA</v>
          </cell>
          <cell r="T1472" t="str">
            <v>NA</v>
          </cell>
          <cell r="U1472" t="str">
            <v>NA</v>
          </cell>
          <cell r="V1472">
            <v>5</v>
          </cell>
          <cell r="W1472" t="str">
            <v>5.3</v>
          </cell>
          <cell r="X1472" t="str">
            <v>Consolas de juego/ mesas de juego.</v>
          </cell>
          <cell r="Y1472">
            <v>43720</v>
          </cell>
          <cell r="Z1472"/>
          <cell r="AA1472">
            <v>44122</v>
          </cell>
          <cell r="AB1472">
            <v>0</v>
          </cell>
          <cell r="AC1472">
            <v>0</v>
          </cell>
          <cell r="AD1472" t="str">
            <v>-</v>
          </cell>
          <cell r="AE1472"/>
          <cell r="AF1472"/>
        </row>
        <row r="1473">
          <cell r="A1473" t="str">
            <v>TC-IACSA-0222/001.1</v>
          </cell>
          <cell r="B1473" t="str">
            <v>PRESMAR S.A.</v>
          </cell>
          <cell r="C1473" t="str">
            <v>Licencia de Tipo (Sistema Nº 4)</v>
          </cell>
          <cell r="D1473" t="str">
            <v>BAJA</v>
          </cell>
          <cell r="E1473"/>
          <cell r="F1473">
            <v>30532880773</v>
          </cell>
          <cell r="G1473" t="str">
            <v>Independencia 4401, Mar del Plata, Partido de General Pueyrredon, Provincia de Buenos Aires, Argentina.</v>
          </cell>
          <cell r="H1473" t="str">
            <v>Guangzhou Mintong Trading Co., Ltd.  // 12A/F of Goldvole Building, No.47 Gongyi Road, Xinhua, Huadu 510800 Guangzhou, China..</v>
          </cell>
          <cell r="I1473" t="str">
            <v>Guangzhou Mintong Trading Co., Ltd.  // 12A/F of Goldvole Building, No.47 Gongyi Road, Xinhua, Huadu 510800 Guangzhou, China..</v>
          </cell>
          <cell r="J1473" t="str">
            <v>China.</v>
          </cell>
          <cell r="K1473" t="str">
            <v>Cargador de bateria</v>
          </cell>
          <cell r="L1473" t="str">
            <v>MOTOBATT</v>
          </cell>
          <cell r="M1473" t="str">
            <v>Ver Anexo 1</v>
          </cell>
          <cell r="N1473" t="str">
            <v>Ver Anexo 1</v>
          </cell>
          <cell r="O1473" t="str">
            <v>IEC 60335-1: 2010 (Ed 5.0); IEC 60335-2-29: 2004 (Ed 4.1)</v>
          </cell>
          <cell r="P1473" t="str">
            <v>SE Nº 50842</v>
          </cell>
          <cell r="Q1473" t="str">
            <v>IADEV S.A.</v>
          </cell>
          <cell r="R1473" t="str">
            <v>NA</v>
          </cell>
          <cell r="S1473" t="str">
            <v>NA</v>
          </cell>
          <cell r="T1473" t="str">
            <v>NA</v>
          </cell>
          <cell r="U1473" t="str">
            <v>NA</v>
          </cell>
          <cell r="V1473">
            <v>4</v>
          </cell>
          <cell r="W1473" t="str">
            <v>4.1</v>
          </cell>
          <cell r="X1473" t="str">
            <v>Cargadores de bateria</v>
          </cell>
          <cell r="Y1473">
            <v>43720</v>
          </cell>
          <cell r="Z1473"/>
          <cell r="AA1473" t="str">
            <v>BAJA</v>
          </cell>
          <cell r="AB1473">
            <v>44106</v>
          </cell>
          <cell r="AC1473" t="str">
            <v>CAMBIO EN LA CODIFICACION INTERNA</v>
          </cell>
          <cell r="AD1473" t="str">
            <v>-</v>
          </cell>
          <cell r="AE1473"/>
          <cell r="AF1473"/>
        </row>
        <row r="1474">
          <cell r="A1474" t="str">
            <v>TC-IACSA-0181/010.1R1</v>
          </cell>
          <cell r="B1474" t="str">
            <v>Cencosud S.A.</v>
          </cell>
          <cell r="C1474" t="str">
            <v>Licencia de Tipo (Sistema Nº 4)</v>
          </cell>
          <cell r="D1474" t="str">
            <v>BAJA</v>
          </cell>
          <cell r="E1474"/>
          <cell r="F1474">
            <v>30590360763</v>
          </cell>
          <cell r="G1474" t="str">
            <v>Suipacha 1111 Piso 18, C.A.B.A., Argentina.</v>
          </cell>
          <cell r="H1474" t="str">
            <v>ZHONGSHAN FORCE LIGHTING FACTORY // No.2 Yihui 3Road, Maohui Industrial, Sisha, Hneglan town, Zhongshan City, Guangdong, China..</v>
          </cell>
          <cell r="I1474" t="str">
            <v>ZHONGSHAN FORCE LIGHTING FACTORY // No.2 Yihui 3Road, Maohui Industrial, Sisha, Hneglan town, Zhongshan City, Guangdong, China..</v>
          </cell>
          <cell r="J1474" t="str">
            <v>China.</v>
          </cell>
          <cell r="K1474" t="str">
            <v>Luminaria de mesa</v>
          </cell>
          <cell r="L1474" t="str">
            <v>ABITARE</v>
          </cell>
          <cell r="M1474" t="str">
            <v xml:space="preserve">1) MT60395C-1S
2) MT60395B-1S, XYT314, XYT315 </v>
          </cell>
          <cell r="N1474" t="str">
            <v>220-240V~, 50Hz, 1x40W Max., Clase II, 1) E14, 2) E27</v>
          </cell>
          <cell r="O1474" t="str">
            <v>IEC 60598-1:2014 (Ed. 8.0) + 60598-2-4:1997 (Ed. 1.0)</v>
          </cell>
          <cell r="P1474" t="str">
            <v>BGB-08-18-2012 + BGB-09-19-7669 + BGB-07-19-4810 (Cláusulas 3; 4.11; 4.12; 7; 8; 10.2.2; 13)</v>
          </cell>
          <cell r="Q1474" t="str">
            <v>LENOR S.R.L.</v>
          </cell>
          <cell r="R1474" t="str">
            <v>NA</v>
          </cell>
          <cell r="S1474" t="str">
            <v>NA</v>
          </cell>
          <cell r="T1474" t="str">
            <v>NA</v>
          </cell>
          <cell r="U1474" t="str">
            <v>NA</v>
          </cell>
          <cell r="V1474">
            <v>2</v>
          </cell>
          <cell r="W1474" t="str">
            <v>2.1</v>
          </cell>
          <cell r="X1474" t="str">
            <v xml:space="preserve">Luminaria: artefacto completo </v>
          </cell>
          <cell r="Y1474">
            <v>43724</v>
          </cell>
          <cell r="Z1474"/>
          <cell r="AA1474" t="str">
            <v>BAJA</v>
          </cell>
          <cell r="AB1474">
            <v>44099</v>
          </cell>
          <cell r="AC1474" t="str">
            <v>CAMBIO EN LA CODIFICACION INTERNA</v>
          </cell>
          <cell r="AD1474" t="str">
            <v>-</v>
          </cell>
          <cell r="AE1474"/>
          <cell r="AF1474"/>
        </row>
        <row r="1475">
          <cell r="A1475" t="str">
            <v>IACSA-A16-006.2R1</v>
          </cell>
          <cell r="B1475" t="str">
            <v>Ansal Refrigeración S.A.</v>
          </cell>
          <cell r="C1475" t="str">
            <v>Licencia de Marca (Sistema Nº 5)</v>
          </cell>
          <cell r="D1475" t="str">
            <v>BAJA</v>
          </cell>
          <cell r="E1475"/>
          <cell r="F1475">
            <v>30516712593</v>
          </cell>
          <cell r="G1475" t="str">
            <v>Otamendi 530, Ciudad Autónoma de Buenos Aires, Argentina.</v>
          </cell>
          <cell r="H1475" t="str">
            <v>Goodman Manufacturing Company, L.P.</v>
          </cell>
          <cell r="I1475" t="str">
            <v>Goodman Manufacturing Company, L.P. // 19001 Kermier Road, Waller, Texas, 77485, Estados Unidos..</v>
          </cell>
          <cell r="J1475" t="str">
            <v>Estados Unidos.</v>
          </cell>
          <cell r="K1475" t="str">
            <v xml:space="preserve">Unidad condensadora calor/frio ó frio tipo separado
</v>
          </cell>
          <cell r="L1475" t="str">
            <v>GOODMAN</v>
          </cell>
          <cell r="M1475" t="str">
            <v>GSX130365; GSZ130365; GSX130485; GSZ130485; GSX130605; GSZ130605</v>
          </cell>
          <cell r="N1475" t="str">
            <v>380V, 3ɸ, 50Hz, 7.1A max, IPX4, Clase I</v>
          </cell>
          <cell r="O1475" t="str">
            <v xml:space="preserve">IEC 60335-1:2001 + A1:2004 + A2:2006 
IEC 60335-2-40:2002 + A1:2005 + A2:2005
</v>
          </cell>
          <cell r="P1475" t="str">
            <v>N° AN-04-14-3603</v>
          </cell>
          <cell r="Q1475" t="str">
            <v>LENOR S.R.L.</v>
          </cell>
          <cell r="R1475" t="str">
            <v>NA</v>
          </cell>
          <cell r="S1475" t="str">
            <v>NA</v>
          </cell>
          <cell r="T1475" t="str">
            <v>NA</v>
          </cell>
          <cell r="U1475" t="str">
            <v>NA</v>
          </cell>
          <cell r="V1475">
            <v>3</v>
          </cell>
          <cell r="W1475" t="str">
            <v>3.1</v>
          </cell>
          <cell r="X1475" t="str">
            <v>Climatización</v>
          </cell>
          <cell r="Y1475">
            <v>43726</v>
          </cell>
          <cell r="Z1475"/>
          <cell r="AA1475">
            <v>44404</v>
          </cell>
          <cell r="AB1475"/>
          <cell r="AC1475"/>
          <cell r="AD1475">
            <v>-1508</v>
          </cell>
          <cell r="AE1475"/>
          <cell r="AF1475"/>
        </row>
        <row r="1476">
          <cell r="A1476" t="str">
            <v>IACSA-A16-007.1R1</v>
          </cell>
          <cell r="B1476" t="str">
            <v>Ansal Refrigeración S.A.</v>
          </cell>
          <cell r="C1476" t="str">
            <v>Licencia de Marca (Sistema Nº 5)</v>
          </cell>
          <cell r="D1476" t="str">
            <v>BAJA</v>
          </cell>
          <cell r="E1476"/>
          <cell r="F1476">
            <v>30516712593</v>
          </cell>
          <cell r="G1476" t="str">
            <v>Otamendi 530, Ciudad Autónoma de Buenos Aires, Argentina.</v>
          </cell>
          <cell r="H1476" t="str">
            <v>Goodman Manufacturing Company, L.P.</v>
          </cell>
          <cell r="I1476" t="str">
            <v>Goodman Manufacturing Company, L.P. // 19001 Kermier Road, Waller, Texas, 77485, Estados Unidos..</v>
          </cell>
          <cell r="J1476" t="str">
            <v>Estados Unidos.</v>
          </cell>
          <cell r="K1476" t="str">
            <v>Calefactor a gas de posiciones múltiples</v>
          </cell>
          <cell r="L1476" t="str">
            <v>GOODMAN</v>
          </cell>
          <cell r="M1476" t="str">
            <v>GMP075-32; GMP100-42; GMP125-52; GMP150-52</v>
          </cell>
          <cell r="N1476" t="str">
            <v xml:space="preserve">220V~, 50Hz, 9,72A max, IPX0, Clase I
</v>
          </cell>
          <cell r="O1476" t="str">
            <v>IEC 60335-1:2001+A1:2004+A2:2006 
IEC 60335-2-102:2008</v>
          </cell>
          <cell r="P1476" t="str">
            <v xml:space="preserve">N° AN-04-14-3598 </v>
          </cell>
          <cell r="Q1476" t="str">
            <v>LENOR S.R.L.</v>
          </cell>
          <cell r="R1476" t="str">
            <v>NA</v>
          </cell>
          <cell r="S1476" t="str">
            <v>NA</v>
          </cell>
          <cell r="T1476" t="str">
            <v>NA</v>
          </cell>
          <cell r="U1476" t="str">
            <v>NA</v>
          </cell>
          <cell r="V1476">
            <v>3</v>
          </cell>
          <cell r="W1476" t="str">
            <v>3.1</v>
          </cell>
          <cell r="X1476" t="str">
            <v>Climatización</v>
          </cell>
          <cell r="Y1476">
            <v>43726</v>
          </cell>
          <cell r="Z1476"/>
          <cell r="AA1476">
            <v>44404</v>
          </cell>
          <cell r="AB1476"/>
          <cell r="AC1476"/>
          <cell r="AD1476">
            <v>-1508</v>
          </cell>
          <cell r="AE1476"/>
          <cell r="AF1476"/>
        </row>
        <row r="1477">
          <cell r="A1477" t="str">
            <v>LC-IACSA-0212/002.1</v>
          </cell>
          <cell r="B1477" t="str">
            <v>COTO C.I.C.S.A.</v>
          </cell>
          <cell r="C1477" t="str">
            <v>Certificado de Lote (Sistema Nº 7)</v>
          </cell>
          <cell r="D1477" t="str">
            <v>BAJA</v>
          </cell>
          <cell r="E1477"/>
          <cell r="F1477">
            <v>30548083156</v>
          </cell>
          <cell r="G1477" t="str">
            <v>Paysandú 1842, Ciudad Autonoma de Buenos Aires, Republica Argentina.</v>
          </cell>
          <cell r="H1477" t="str">
            <v>Andamiro // 72 NOCHEOM-GIL ILSAN-DONGGU GOYANG-SI GYEONGGI-DO 10432 REP OF KOREA.</v>
          </cell>
          <cell r="I1477" t="str">
            <v>Andamiro // 72 NOCHEOM-GIL ILSAN-DONGGU GOYANG-SI GYEONGGI-DO 10432 REP OF KOREA.</v>
          </cell>
          <cell r="J1477" t="str">
            <v>Corea</v>
          </cell>
          <cell r="K1477" t="str">
            <v>Maquina recreativa</v>
          </cell>
          <cell r="L1477" t="str">
            <v>ANDAMIRO</v>
          </cell>
          <cell r="M1477" t="str">
            <v>Ver Anexo I</v>
          </cell>
          <cell r="N1477" t="str">
            <v>Ver Anexo I</v>
          </cell>
          <cell r="O1477" t="str">
            <v>IEC 60335-1: 2010 (Ed 5.0) ; IEC 60335-2-82: 2008 (Ed 2.1)</v>
          </cell>
          <cell r="P1477" t="str">
            <v>190812 04 SE</v>
          </cell>
          <cell r="Q1477" t="str">
            <v>CES S.A.</v>
          </cell>
          <cell r="R1477" t="str">
            <v>NA</v>
          </cell>
          <cell r="S1477" t="str">
            <v>NA</v>
          </cell>
          <cell r="T1477" t="str">
            <v>NA</v>
          </cell>
          <cell r="U1477" t="str">
            <v>NA</v>
          </cell>
          <cell r="V1477">
            <v>5</v>
          </cell>
          <cell r="W1477" t="str">
            <v>5.3</v>
          </cell>
          <cell r="X1477" t="str">
            <v>Consolas de juego/ mesas de juego.</v>
          </cell>
          <cell r="Y1477">
            <v>43726</v>
          </cell>
          <cell r="Z1477"/>
          <cell r="AA1477">
            <v>44122</v>
          </cell>
          <cell r="AB1477">
            <v>0</v>
          </cell>
          <cell r="AC1477">
            <v>0</v>
          </cell>
          <cell r="AD1477" t="str">
            <v>-</v>
          </cell>
          <cell r="AE1477"/>
          <cell r="AF1477"/>
        </row>
        <row r="1478">
          <cell r="A1478" t="str">
            <v>LC-IACSA-0212/002.2</v>
          </cell>
          <cell r="B1478" t="str">
            <v>COTO C.I.C.S.A.</v>
          </cell>
          <cell r="C1478" t="str">
            <v>Certificado de Lote (Sistema Nº 7)</v>
          </cell>
          <cell r="D1478" t="str">
            <v>BAJA</v>
          </cell>
          <cell r="E1478"/>
          <cell r="F1478">
            <v>30548083156</v>
          </cell>
          <cell r="G1478" t="str">
            <v>Paysandú 1842, Ciudad Autonoma de Buenos Aires, Republica Argentina.</v>
          </cell>
          <cell r="H1478" t="str">
            <v>Andamiro // 72 NOCHEOM-GIL ILSAN-DONGGU GOYANG-SI GYEONGGI-DO 10432 REP OF KOREA.</v>
          </cell>
          <cell r="I1478" t="str">
            <v>Andamiro // 72 NOCHEOM-GIL ILSAN-DONGGU GOYANG-SI GYEONGGI-DO 10432 REP OF KOREA.</v>
          </cell>
          <cell r="J1478" t="str">
            <v>Corea</v>
          </cell>
          <cell r="K1478" t="str">
            <v>Maquina recreativa</v>
          </cell>
          <cell r="L1478" t="str">
            <v>ANDAMIRO</v>
          </cell>
          <cell r="M1478" t="str">
            <v>Ver Anexo I</v>
          </cell>
          <cell r="N1478" t="str">
            <v>Ver Anexo I</v>
          </cell>
          <cell r="O1478" t="str">
            <v>IEC 60335-1: 2010 (Ed 5.0) ; IEC 60335-2-82: 2008 (Ed 2.1)</v>
          </cell>
          <cell r="P1478" t="str">
            <v>190812 02 SE</v>
          </cell>
          <cell r="Q1478" t="str">
            <v>CES S.A.</v>
          </cell>
          <cell r="R1478" t="str">
            <v>NA</v>
          </cell>
          <cell r="S1478" t="str">
            <v>NA</v>
          </cell>
          <cell r="T1478" t="str">
            <v>NA</v>
          </cell>
          <cell r="U1478" t="str">
            <v>NA</v>
          </cell>
          <cell r="V1478">
            <v>5</v>
          </cell>
          <cell r="W1478" t="str">
            <v>5.3</v>
          </cell>
          <cell r="X1478" t="str">
            <v>Consolas de juego/ mesas de juego.</v>
          </cell>
          <cell r="Y1478">
            <v>43726</v>
          </cell>
          <cell r="Z1478"/>
          <cell r="AA1478">
            <v>44122</v>
          </cell>
          <cell r="AB1478">
            <v>0</v>
          </cell>
          <cell r="AC1478">
            <v>0</v>
          </cell>
          <cell r="AD1478" t="str">
            <v>-</v>
          </cell>
          <cell r="AE1478"/>
          <cell r="AF1478"/>
        </row>
        <row r="1479">
          <cell r="A1479" t="str">
            <v>LC-IACSA-0212/004.1</v>
          </cell>
          <cell r="B1479" t="str">
            <v>COTO C.I.C.S.A.</v>
          </cell>
          <cell r="C1479" t="str">
            <v>Certificado de Lote (Sistema Nº 7)</v>
          </cell>
          <cell r="D1479" t="str">
            <v>BAJA</v>
          </cell>
          <cell r="E1479"/>
          <cell r="F1479">
            <v>30548083156</v>
          </cell>
          <cell r="G1479" t="str">
            <v>Paysandú 1842, Ciudad Autonoma de Buenos Aires, Republica Argentina.</v>
          </cell>
          <cell r="H1479" t="str">
            <v>UNIS TECHNOLOGY (H.K) LIMITED // RM. 1813, TSUENWAN IND. CENTER 220-248 TEXACO RO, TSUENWAN, N.T.H.K HONG KONG, China..</v>
          </cell>
          <cell r="I1479" t="str">
            <v>UNIS TECHNOLOGY (H.K) LIMITED // RM. 1813, TSUENWAN IND. CENTER 220-248 TEXACO RO, TSUENWAN, N.T.H.K HONG KONG, China..</v>
          </cell>
          <cell r="J1479" t="str">
            <v>China.</v>
          </cell>
          <cell r="K1479" t="str">
            <v>Maquina de entretenimiento</v>
          </cell>
          <cell r="L1479" t="str">
            <v>Unis</v>
          </cell>
          <cell r="M1479" t="str">
            <v>Ver anexo</v>
          </cell>
          <cell r="N1479" t="str">
            <v>Ver anexo</v>
          </cell>
          <cell r="O1479" t="str">
            <v>IEC 60335-1: 2010 (Ed 5.0) ; IEC 60335-2-82: 2008 (Ed 2.1)</v>
          </cell>
          <cell r="P1479" t="str">
            <v xml:space="preserve">190812 01 SE ; 190812 03 SE </v>
          </cell>
          <cell r="Q1479" t="str">
            <v>CES S.A.</v>
          </cell>
          <cell r="R1479" t="str">
            <v>NA</v>
          </cell>
          <cell r="S1479" t="str">
            <v>NA</v>
          </cell>
          <cell r="T1479" t="str">
            <v>NA</v>
          </cell>
          <cell r="U1479" t="str">
            <v>NA</v>
          </cell>
          <cell r="V1479">
            <v>5</v>
          </cell>
          <cell r="W1479" t="str">
            <v>5.3</v>
          </cell>
          <cell r="X1479" t="str">
            <v>Consolas de juego/ mesas de juego.</v>
          </cell>
          <cell r="Y1479">
            <v>43726</v>
          </cell>
          <cell r="Z1479"/>
          <cell r="AA1479">
            <v>44122</v>
          </cell>
          <cell r="AB1479">
            <v>0</v>
          </cell>
          <cell r="AC1479">
            <v>0</v>
          </cell>
          <cell r="AD1479" t="str">
            <v>-</v>
          </cell>
          <cell r="AE1479"/>
          <cell r="AF1479"/>
        </row>
        <row r="1480">
          <cell r="A1480" t="str">
            <v>IACSA-A29-002.1</v>
          </cell>
          <cell r="B1480" t="str">
            <v>ADM Group S.R.L.</v>
          </cell>
          <cell r="C1480" t="str">
            <v>Licencia de Marca (Sistema Nº 5)</v>
          </cell>
          <cell r="D1480" t="str">
            <v>BAJA</v>
          </cell>
          <cell r="E1480"/>
          <cell r="F1480">
            <v>30516712593</v>
          </cell>
          <cell r="G1480" t="str">
            <v>Santiago del Estero 250, Piso 8, Of.30, C.A.B.A., Argentina.</v>
          </cell>
          <cell r="H1480" t="str">
            <v xml:space="preserve">Changan Group Co.,Ltd. // No.18 Lingyun Road Dongfeng Industrial Zone, Liushi, Wenzhou, China..
</v>
          </cell>
          <cell r="I1480" t="str">
            <v xml:space="preserve">Changan Group Co.,Ltd. // No.18 Lingyun Road Dongfeng Industrial Zone, Liushi, Wenzhou, China..
</v>
          </cell>
          <cell r="J1480" t="str">
            <v>China.</v>
          </cell>
          <cell r="K1480" t="str">
            <v>Relé Térmico</v>
          </cell>
          <cell r="L1480" t="str">
            <v>SANDERSON</v>
          </cell>
          <cell r="M1480" t="str">
            <v>CR2-1301; CR2-1302; CR2-1303; CR2-1304; CR2-1305; CR2-1306; CR2-1307; CR2-1308; CR2-1310; CR2-1312; CR2-1314; CR2-1316; CR2-1321; CR2-1322; CR2-3353; CR2-3355; CR2-3357; CR2-3359; CR2-3361; CR2-3363; CR2-3365</v>
          </cell>
          <cell r="N1480" t="str">
            <v>Ver Anexo 1</v>
          </cell>
          <cell r="O1480" t="str">
            <v>IEC 60947-4-1:2009 (Ed 3.0) + A1:2012 + IEC 60947-5-1:2003 (Ed. 3.0) + A1:2009</v>
          </cell>
          <cell r="P1480" t="str">
            <v>141201241SHA-001, 141201241SHA-002, 141201241SHA-003, 141201241SHA-004</v>
          </cell>
          <cell r="Q1480" t="str">
            <v>Intertek Testing Services Shanghai</v>
          </cell>
          <cell r="R1480" t="str">
            <v>Intertek SEMKO AB</v>
          </cell>
          <cell r="S1480" t="str">
            <v>SE-78807</v>
          </cell>
          <cell r="T1480">
            <v>42073</v>
          </cell>
          <cell r="U1480" t="str">
            <v xml:space="preserve">Disp. 913-E 2017 </v>
          </cell>
          <cell r="V1480">
            <v>1</v>
          </cell>
          <cell r="W1480" t="str">
            <v>1.5</v>
          </cell>
          <cell r="X1480" t="str">
            <v xml:space="preserve">Dispositivos de protección y maniobra </v>
          </cell>
          <cell r="Y1480">
            <v>43727</v>
          </cell>
          <cell r="Z1480"/>
          <cell r="AA1480">
            <v>44379</v>
          </cell>
          <cell r="AB1480"/>
          <cell r="AC1480"/>
          <cell r="AD1480">
            <v>-1533</v>
          </cell>
          <cell r="AE1480"/>
          <cell r="AF1480"/>
        </row>
        <row r="1481">
          <cell r="A1481" t="str">
            <v>TC-IACSA-0055/021.3</v>
          </cell>
          <cell r="B1481" t="str">
            <v>Ansal Refrigeración S.A.</v>
          </cell>
          <cell r="C1481" t="str">
            <v>Licencia de Tipo (Sistema Nº 4)</v>
          </cell>
          <cell r="D1481" t="str">
            <v>BAJA</v>
          </cell>
          <cell r="E1481"/>
          <cell r="F1481">
            <v>30516712593</v>
          </cell>
          <cell r="G1481" t="str">
            <v>Otamendi 530, C.A.B.A., Argentina.</v>
          </cell>
          <cell r="H1481" t="str">
            <v xml:space="preserve">GD Midea Heating &amp; Ventilating Equipment Co. Ltd. // Penglai Industry Road, Beijiao, Shunde, 528311 Foshan, Guangdong, China.. 
</v>
          </cell>
          <cell r="I1481" t="str">
            <v xml:space="preserve">GD Midea Heating &amp; Ventilating Equipment Co. Ltd. // Penglai Industry Road, Beijiao, Shunde, 528311 Foshan, Guangdong, China.. </v>
          </cell>
          <cell r="J1481" t="str">
            <v>China.</v>
          </cell>
          <cell r="K1481" t="str">
            <v>Enfriadora Residencial de Liquidos// Mini Chiller</v>
          </cell>
          <cell r="L1481" t="str">
            <v>TADIRAN</v>
          </cell>
          <cell r="M1481" t="str">
            <v>1. TGC-V16W/D2RN* ,2. TGC-V14W/D2RN*, 3. TGC-V12W/D2RN*
(*= 0-9, a-z, A-Z, o en blanco solo para propósitos comerciales, no afecta la seguridad de los productos).</v>
          </cell>
          <cell r="N1481" t="str">
            <v>380-415V~, 50Hz, 3N, Refrigerante R410A, IPX4, Clase I
1.. FRIO: Capacidad 14.5KW, Consumo 7,7A
CALOR: Capacidad 16KW, Consumo 8,0A
2.. FRIO: Capacidad 12.5KW, Consumo 6.4A
CALOR: Capacidad 13,8KW, Consumo 7,0A
3. FRIO: Capacidad 11,2KW, Consumo 5,5A
CALOR: Capacidad 12,3KW, Consumo 6,1A</v>
          </cell>
          <cell r="O1481" t="str">
            <v>IEC 60335-1: 2013 (Ed 5.1) + IEC 60335-2-40: 2013 (Ed 5.0)</v>
          </cell>
          <cell r="P1481" t="str">
            <v xml:space="preserve">N° AN-07-18-8550 </v>
          </cell>
          <cell r="Q1481" t="str">
            <v>LENOR S.R.L.</v>
          </cell>
          <cell r="R1481" t="str">
            <v>NA</v>
          </cell>
          <cell r="S1481" t="str">
            <v>NA</v>
          </cell>
          <cell r="T1481" t="str">
            <v>NA</v>
          </cell>
          <cell r="U1481">
            <v>3</v>
          </cell>
          <cell r="V1481">
            <v>3</v>
          </cell>
          <cell r="W1481" t="str">
            <v>3.1</v>
          </cell>
          <cell r="X1481" t="str">
            <v>Climatización</v>
          </cell>
          <cell r="Y1481">
            <v>43727</v>
          </cell>
          <cell r="Z1481"/>
          <cell r="AA1481">
            <v>44636</v>
          </cell>
          <cell r="AB1481">
            <v>44580</v>
          </cell>
          <cell r="AC1481" t="str">
            <v>REEMPLAZO DE LAS UNIDADES POR CAMBIO DE GAS REFRIGERANTE</v>
          </cell>
          <cell r="AD1481">
            <v>-1276</v>
          </cell>
          <cell r="AE1481"/>
          <cell r="AF1481"/>
        </row>
        <row r="1482">
          <cell r="A1482" t="str">
            <v>TC-IACSA-0055/021.1</v>
          </cell>
          <cell r="B1482" t="str">
            <v>Ansal Refrigeración S.A.</v>
          </cell>
          <cell r="C1482" t="str">
            <v>Licencia de Tipo (Sistema Nº 4)</v>
          </cell>
          <cell r="D1482" t="str">
            <v>BAJA</v>
          </cell>
          <cell r="E1482"/>
          <cell r="F1482">
            <v>30516712593</v>
          </cell>
          <cell r="G1482" t="str">
            <v>Otamendi 530, C.A.B.A., Argentina.</v>
          </cell>
          <cell r="H1482" t="str">
            <v>GD Midea Heating &amp; Ventilating Equipment Co., Ltd // Penglai Industry Road, Beijiao, Shunde, 528311 Foshan, Guangdong, China.</v>
          </cell>
          <cell r="I1482" t="str">
            <v>GD Midea Heating &amp; Ventilating Equipment Co., Ltd // Penglai Industry Road, Beijiao, Shunde, 528311 Foshan, Guangdong, China..</v>
          </cell>
          <cell r="J1482" t="str">
            <v>China.</v>
          </cell>
          <cell r="K1482" t="str">
            <v xml:space="preserve">Unidad evaporadora por agua
</v>
          </cell>
          <cell r="L1482" t="str">
            <v>TADIRAN</v>
          </cell>
          <cell r="M1482" t="str">
            <v>1) TKG-V250B; 2) TKG-V300B; 3) TKG-V400B; 4) TKG-V500B; 5) TKG-V600B</v>
          </cell>
          <cell r="N1482" t="str">
            <v>220-240V~; 50Hz; Clase I
1) Frio: Capacidad 2,7 KW; Flujo Agua 0,48 m3/h
Calor: Capacidad: 2,94 KW; Flujo Agua 0,51 m3/h
2) Frio: Capacidad 2,91 KW; Flujo Agua 0,51 m3/h
Calor: Capacidad: 3,23 KW; Flujo Agua 0,56 m3/h
3) Frio: Capacidad 3,81 KW; Flujo Agua 0,67 m3/h
Calor: Capacidad: 4,3 KW; Flujo Agua 0,73 m3/h
4) Frio: Capacidad 4,47 KW; Flujo Agua 0,77 m3/h
Calor: Capacidad: 4,84 KW; Flujo Agua 0,84 m3/h
5) Frio: Capacidad 4,87 KW; Flujo Agua 0,85 m3/h
Calor: Capacidad: 5,27 KW; Flujo Agua 0,89 m3/h</v>
          </cell>
          <cell r="O1482" t="str">
            <v>IEC 60335-1: 2013 (Ed 5.1) + IEC 60335-2-40: 2013 (Ed 5.0)</v>
          </cell>
          <cell r="P1482" t="str">
            <v>AN-07-18-8549</v>
          </cell>
          <cell r="Q1482" t="str">
            <v>LENOR S.R.L.</v>
          </cell>
          <cell r="R1482" t="str">
            <v>NA</v>
          </cell>
          <cell r="S1482" t="str">
            <v>NA</v>
          </cell>
          <cell r="T1482" t="str">
            <v>NA</v>
          </cell>
          <cell r="U1482" t="str">
            <v>NA</v>
          </cell>
          <cell r="V1482">
            <v>3</v>
          </cell>
          <cell r="W1482" t="str">
            <v>3.1</v>
          </cell>
          <cell r="X1482" t="str">
            <v>Climatización</v>
          </cell>
          <cell r="Y1482">
            <v>43728</v>
          </cell>
          <cell r="Z1482"/>
          <cell r="AA1482">
            <v>44119</v>
          </cell>
          <cell r="AB1482">
            <v>44328</v>
          </cell>
          <cell r="AC1482" t="str">
            <v>CAMBIO DE CODIFICACION INTERNA DE INTERTEK</v>
          </cell>
          <cell r="AD1482">
            <v>-1793</v>
          </cell>
          <cell r="AE1482"/>
          <cell r="AF1482"/>
        </row>
        <row r="1483">
          <cell r="A1483" t="str">
            <v>IACSA-C21-005.1</v>
          </cell>
          <cell r="B1483" t="str">
            <v>Conextube S.A.</v>
          </cell>
          <cell r="C1483" t="str">
            <v>Licencia de Marca (Sistema Nº 5)</v>
          </cell>
          <cell r="D1483" t="str">
            <v>BAJA</v>
          </cell>
          <cell r="E1483"/>
          <cell r="F1483">
            <v>30655037248</v>
          </cell>
          <cell r="G1483" t="str">
            <v>O´Higgins 2135, Piso 10, Depto 130, CP 1428, CABA, Argentina.</v>
          </cell>
          <cell r="H1483" t="str">
            <v>Changan Group Co.,Ltd. // N°.288 Wei17th Road, Yueqing Economic Development; Zhejiang; China..</v>
          </cell>
          <cell r="I1483" t="str">
            <v>Changan Group Co.,Ltd. // N°.288 Wei17th Road, Yueqing Economic Development; Zhejiang; China..</v>
          </cell>
          <cell r="J1483" t="str">
            <v>China.</v>
          </cell>
          <cell r="K1483" t="str">
            <v>Interruptor por Corriente Diferencial</v>
          </cell>
          <cell r="L1483" t="str">
            <v>CONEXTUBE</v>
          </cell>
          <cell r="M1483" t="str">
            <v xml:space="preserve">CXT D (Ver anexo 1) </v>
          </cell>
          <cell r="N1483" t="str">
            <v xml:space="preserve">Un=240Vca (1P+N); 415Vca (3P+N); 
In: 16, 25, 32, 40, 63A
Inc= I∆c= 6000A; tipo-A, tipo- AC
I∆n= 10, 30, 100, 300mA
Ver anexo 1 </v>
          </cell>
          <cell r="O1483" t="str">
            <v>IEC 61008-1:2010 (Ed 3.0) + A1:2012 + A2: 2013 + IEC 61008-2-1:1990 (Ed 3.0)</v>
          </cell>
          <cell r="P1483" t="str">
            <v>170900900SHA-001, 170900900SHA-002</v>
          </cell>
          <cell r="Q1483" t="str">
            <v>Intertek Testing Services Shanghai</v>
          </cell>
          <cell r="R1483" t="str">
            <v>Intertek SEMKO AB</v>
          </cell>
          <cell r="S1483" t="str">
            <v>SE-89849</v>
          </cell>
          <cell r="T1483">
            <v>43138</v>
          </cell>
          <cell r="U1483" t="str">
            <v>913-E/2017.</v>
          </cell>
          <cell r="V1483">
            <v>1</v>
          </cell>
          <cell r="W1483" t="str">
            <v>1.5</v>
          </cell>
          <cell r="X1483" t="str">
            <v xml:space="preserve">Dispositivos de protección y maniobra </v>
          </cell>
          <cell r="Y1483">
            <v>43728</v>
          </cell>
          <cell r="Z1483"/>
          <cell r="AA1483">
            <v>44275</v>
          </cell>
          <cell r="AB1483">
            <v>44291</v>
          </cell>
          <cell r="AC1483" t="str">
            <v>cambio en el nombre y dirección de la planta de fabricación</v>
          </cell>
          <cell r="AD1483">
            <v>-1637</v>
          </cell>
          <cell r="AE1483"/>
          <cell r="AF1483"/>
        </row>
        <row r="1484">
          <cell r="A1484" t="str">
            <v>IACSA-C21-006.1</v>
          </cell>
          <cell r="B1484" t="str">
            <v>Conextube S.A.</v>
          </cell>
          <cell r="C1484" t="str">
            <v>Licencia de Marca (Sistema Nº 5)</v>
          </cell>
          <cell r="D1484" t="str">
            <v>BAJA</v>
          </cell>
          <cell r="E1484"/>
          <cell r="F1484">
            <v>30655037248</v>
          </cell>
          <cell r="G1484" t="str">
            <v>O´Higgins 2135, Piso 10, Depto 130, CP 1428, CABA, Argentina.</v>
          </cell>
          <cell r="H1484" t="str">
            <v>Changan Group Co.,Ltd. // N°.288 Wei17th Road, Yueqing Economic Development; Zhejiang; China..</v>
          </cell>
          <cell r="I1484" t="str">
            <v>Changan Group Co.,Ltd. // N°.288 Wei17th Road, Yueqing Economic Development; Zhejiang; China..</v>
          </cell>
          <cell r="J1484" t="str">
            <v>China.</v>
          </cell>
          <cell r="K1484" t="str">
            <v xml:space="preserve">Interruptor Automático Termomagnético </v>
          </cell>
          <cell r="L1484" t="str">
            <v>CONEXTUBE</v>
          </cell>
          <cell r="M1484" t="str">
            <v xml:space="preserve">CXT A45 (Ver anexo 1) </v>
          </cell>
          <cell r="N1484" t="str">
            <v xml:space="preserve">U: 230V/400V~ (1P), 400V~ (2P,3P,4P)
In:1, 2, 3, 4, 5, 6, 10, 16, 20, 25, 32, 40, 50, 63A
Icn: Ics: 6kA, Tipo C &amp; B 
Icn: Ics: 4,5kA Tipo C &amp; D
Ver anexo 1 </v>
          </cell>
          <cell r="O1484" t="str">
            <v>IEC 60898-1: 2015 (Ed. 2.0)</v>
          </cell>
          <cell r="P1484" t="str">
            <v>180502108SHA-001, 180502108SHA-002, 180502108SHA-003, 180502108SHA-004</v>
          </cell>
          <cell r="Q1484" t="str">
            <v>Intertek Testing Services Shanghai</v>
          </cell>
          <cell r="R1484" t="str">
            <v>Intertek Semko AB</v>
          </cell>
          <cell r="S1484" t="str">
            <v>SE-90979</v>
          </cell>
          <cell r="T1484">
            <v>43256</v>
          </cell>
          <cell r="U1484" t="str">
            <v>Disp. 913-E 2017</v>
          </cell>
          <cell r="V1484">
            <v>1</v>
          </cell>
          <cell r="W1484" t="str">
            <v>1.5</v>
          </cell>
          <cell r="X1484" t="str">
            <v xml:space="preserve">Dispositivos de protección y maniobra </v>
          </cell>
          <cell r="Y1484">
            <v>43728</v>
          </cell>
          <cell r="Z1484"/>
          <cell r="AA1484">
            <v>44275</v>
          </cell>
          <cell r="AB1484">
            <v>43915</v>
          </cell>
          <cell r="AC1484" t="str">
            <v>cambio de codificacion (CAMBIO INTERNO DE INTERTEK)</v>
          </cell>
          <cell r="AD1484" t="str">
            <v>-</v>
          </cell>
          <cell r="AE1484"/>
          <cell r="AF1484"/>
        </row>
        <row r="1485">
          <cell r="A1485" t="str">
            <v>IACSA-A16-010.1</v>
          </cell>
          <cell r="B1485" t="str">
            <v>Ansal Refrigeración S.A.</v>
          </cell>
          <cell r="C1485" t="str">
            <v>Licencia de Marca (Sistema Nº 5)</v>
          </cell>
          <cell r="D1485" t="str">
            <v>BAJA</v>
          </cell>
          <cell r="E1485"/>
          <cell r="F1485">
            <v>30516712593</v>
          </cell>
          <cell r="G1485" t="str">
            <v>Otamendi 530, Ciudad Autónoma de Buenos Aires, Argentina.</v>
          </cell>
          <cell r="H1485" t="str">
            <v>TADIRAN CONSUMER AND TECHNOLOGY PRODUCTS LTD</v>
          </cell>
          <cell r="I1485" t="str">
            <v>ShenZhen skyworth Air conditioning Technology Co., Ltd // 12 Gaoke Av., Baolong industrial Park; Shenzhen; Guangdong; China..</v>
          </cell>
          <cell r="J1485" t="str">
            <v>China.</v>
          </cell>
          <cell r="K1485" t="str">
            <v>SISTEMA DE AIRE ACONDICIONADO MULTISPLIT INVERTER</v>
          </cell>
          <cell r="L1485" t="str">
            <v>TADIRAN; BLUESTAR</v>
          </cell>
          <cell r="M1485" t="str">
            <v>Unidad exterior: MULTI INVERTER 1:4B
Unidad interior: CASSETTE INVERTER 12; CASSETTE INVERTER 18S; CASSETTE INVERTER 18L; CASSETTE INVERTER 24</v>
          </cell>
          <cell r="N1485" t="str">
            <v>220 Vac, 1N, 50Hz; Ver anexo.</v>
          </cell>
          <cell r="O1485" t="str">
            <v>IEC 60335-1: 2013 (Ed. 5.1) + IEC 60335-2-40:2013 (Ed. 5.0)</v>
          </cell>
          <cell r="P1485" t="str">
            <v>AN-08-18-2084</v>
          </cell>
          <cell r="Q1485" t="str">
            <v>LENOR S.R.L.</v>
          </cell>
          <cell r="R1485" t="str">
            <v>NA</v>
          </cell>
          <cell r="S1485" t="str">
            <v>NA</v>
          </cell>
          <cell r="T1485" t="str">
            <v>NA</v>
          </cell>
          <cell r="U1485" t="str">
            <v>NA</v>
          </cell>
          <cell r="V1485">
            <v>3</v>
          </cell>
          <cell r="W1485" t="str">
            <v>3.1</v>
          </cell>
          <cell r="X1485" t="str">
            <v>Climatización</v>
          </cell>
          <cell r="Y1485">
            <v>43732</v>
          </cell>
          <cell r="Z1485"/>
          <cell r="AA1485">
            <v>43994</v>
          </cell>
          <cell r="AB1485"/>
          <cell r="AC1485"/>
          <cell r="AD1485">
            <v>-1918</v>
          </cell>
          <cell r="AE1485"/>
          <cell r="AF1485"/>
        </row>
        <row r="1486">
          <cell r="A1486" t="str">
            <v>TC-IACSA-0181/021.1</v>
          </cell>
          <cell r="B1486" t="str">
            <v>Cencosud S.A.</v>
          </cell>
          <cell r="C1486" t="str">
            <v>Licencia de Tipo (Sistema Nº 4)</v>
          </cell>
          <cell r="D1486" t="str">
            <v>BAJA</v>
          </cell>
          <cell r="E1486"/>
          <cell r="F1486">
            <v>30590360763</v>
          </cell>
          <cell r="G1486" t="str">
            <v>Suipacha 1111 Piso 18, C.A.B.A., Argentina.</v>
          </cell>
          <cell r="H1486" t="str">
            <v>Shaoxing Keqiao Bona Trade Co., Ltd // KEQIAO, SHAOXING, ZHEJIANG, China..</v>
          </cell>
          <cell r="I1486" t="str">
            <v>Shaoxing Keqiao Bona Trade Co., Ltd // KEQIAO, SHAOXING, ZHEJIANG, China..</v>
          </cell>
          <cell r="J1486" t="str">
            <v>China.</v>
          </cell>
          <cell r="K1486" t="str">
            <v>Espejo LED</v>
          </cell>
          <cell r="L1486" t="str">
            <v>VESSANTI</v>
          </cell>
          <cell r="M1486" t="str">
            <v>1) MUESV010, MUESV006, MUESV016, MUESV034
2) MUESV001, MUESV033</v>
          </cell>
          <cell r="N1486" t="str">
            <v xml:space="preserve">110-240VAC, 50-60Hz, Clase II, IPX4, 1)18W Max., 2)24W Max. </v>
          </cell>
          <cell r="O1486" t="str">
            <v>IEC 60335-1:2010 (Ed. 5.0) + IEC 60598-1:2008-4 (Ed. 7.0) + IEC 60598-2-
1:1979 + AI:1987 (Ed. 1.0)</v>
          </cell>
          <cell r="P1486" t="str">
            <v>BGB-06-19-1122</v>
          </cell>
          <cell r="Q1486" t="str">
            <v>LENOR S.R.L.</v>
          </cell>
          <cell r="R1486" t="str">
            <v>NA</v>
          </cell>
          <cell r="S1486" t="str">
            <v>NA</v>
          </cell>
          <cell r="T1486" t="str">
            <v>NA</v>
          </cell>
          <cell r="U1486" t="str">
            <v>NA</v>
          </cell>
          <cell r="V1486">
            <v>3</v>
          </cell>
          <cell r="W1486" t="str">
            <v>3.7</v>
          </cell>
          <cell r="X1486" t="str">
            <v>Cuidado del hogar</v>
          </cell>
          <cell r="Y1486">
            <v>43732</v>
          </cell>
          <cell r="Z1486"/>
          <cell r="AA1486">
            <v>44098</v>
          </cell>
          <cell r="AB1486">
            <v>44099</v>
          </cell>
          <cell r="AC1486" t="str">
            <v>CAMBIO DE CODIFICACION INTERNA DE INTERTEK</v>
          </cell>
          <cell r="AD1486" t="str">
            <v>-</v>
          </cell>
          <cell r="AE1486"/>
          <cell r="AF1486"/>
        </row>
        <row r="1487">
          <cell r="A1487" t="str">
            <v>TC-IACSA-0221/001.1</v>
          </cell>
          <cell r="B1487" t="str">
            <v>SIGNIFY ARGENTINA S.A.</v>
          </cell>
          <cell r="C1487" t="str">
            <v>Licencia de Tipo (Sistema Nº 4)</v>
          </cell>
          <cell r="D1487" t="str">
            <v>BAJA</v>
          </cell>
          <cell r="E1487"/>
          <cell r="F1487">
            <v>33714924619</v>
          </cell>
          <cell r="G1487" t="str">
            <v>Nicolas Repetto; N° 3656; Piso 4; Olivos; Buenos Aires; Argentina.</v>
          </cell>
          <cell r="H1487" t="str">
            <v>MiTAC Computer (Kunshan) CO., LTD // No. 269, 2nd Avenue, District A, Comprehensive Free Trade Zone, Kunshan City, Jiangsu Province, China..</v>
          </cell>
          <cell r="I1487" t="str">
            <v>MiTAC Computer (Kunshan) CO., LTD // No. 269, 2nd Avenue, District A, Comprehensive Free Trade Zone, Kunshan City, Jiangsu Province, China..</v>
          </cell>
          <cell r="J1487" t="str">
            <v>China.</v>
          </cell>
          <cell r="K1487" t="str">
            <v>Antena</v>
          </cell>
          <cell r="L1487" t="str">
            <v>PHILIPS</v>
          </cell>
          <cell r="M1487" t="str">
            <v>LLC7410/00</v>
          </cell>
          <cell r="N1487" t="str">
            <v>120-240Vca, 50/60Hz, 4A</v>
          </cell>
          <cell r="O1487" t="str">
            <v>IEC 60730-1: 2003 (Ed 3.1)</v>
          </cell>
          <cell r="P1487" t="str">
            <v>NDO-07-19-4565</v>
          </cell>
          <cell r="Q1487" t="str">
            <v>LENOR S.R.L.</v>
          </cell>
          <cell r="R1487" t="str">
            <v>NA</v>
          </cell>
          <cell r="S1487" t="str">
            <v>NA</v>
          </cell>
          <cell r="T1487" t="str">
            <v>NA</v>
          </cell>
          <cell r="U1487" t="str">
            <v>NA</v>
          </cell>
          <cell r="V1487">
            <v>3</v>
          </cell>
          <cell r="W1487" t="str">
            <v>3.8</v>
          </cell>
          <cell r="X1487" t="str">
            <v>Componentes</v>
          </cell>
          <cell r="Y1487">
            <v>43734</v>
          </cell>
          <cell r="Z1487"/>
          <cell r="AA1487" t="str">
            <v>BAJA</v>
          </cell>
          <cell r="AB1487">
            <v>44105</v>
          </cell>
          <cell r="AC1487" t="str">
            <v>cambio de codificacion (CAMBIO INTERNO DE INTERTEK)</v>
          </cell>
          <cell r="AD1487" t="str">
            <v>-</v>
          </cell>
          <cell r="AE1487"/>
          <cell r="AF1487"/>
        </row>
        <row r="1488">
          <cell r="A1488" t="str">
            <v>IACSA-C22-008.1</v>
          </cell>
          <cell r="B1488" t="str">
            <v>Cencosud S.A.</v>
          </cell>
          <cell r="C1488" t="str">
            <v>Licencia de Marca (Sistema Nº 5)</v>
          </cell>
          <cell r="D1488" t="str">
            <v>BAJA</v>
          </cell>
          <cell r="E1488"/>
          <cell r="F1488">
            <v>30590360763</v>
          </cell>
          <cell r="G1488" t="str">
            <v>Suipacha 1111 Piso 18, C.A.B.A., Argentina.</v>
          </cell>
          <cell r="H1488" t="str">
            <v>NINGBO FEITUO ELECTRIC APPLIANCE CO., LTD. // No.546 Qiye Road, Zhouxiang Town, Cixi, Zhejiang, China.</v>
          </cell>
          <cell r="I1488" t="str">
            <v>NINGBO FEITUO ELECTRIC APPLIANCE CO., LTD. // No.546 Qiye Road, Zhouxiang Town, Cixi, Zhejiang, China.</v>
          </cell>
          <cell r="J1488" t="str">
            <v>China.</v>
          </cell>
          <cell r="K1488" t="str">
            <v>Luminaria de emergencia</v>
          </cell>
          <cell r="L1488" t="str">
            <v>NEX</v>
          </cell>
          <cell r="M1488" t="str">
            <v>1)LE918S-60, 2) LE219S</v>
          </cell>
          <cell r="N1488" t="str">
            <v>220V~, 50Hz, Clase II, 1) 4W, 2) 2W</v>
          </cell>
          <cell r="O1488" t="str">
            <v>IEC 60598-1 :2014 (Ed 8.0) + IEC 60598-2-22: 2014 (Ed 4.0)</v>
          </cell>
          <cell r="P1488" t="str">
            <v>BGB-07-19-4806</v>
          </cell>
          <cell r="Q1488" t="str">
            <v>LENOR S.R.L.</v>
          </cell>
          <cell r="R1488" t="str">
            <v>NA</v>
          </cell>
          <cell r="S1488" t="str">
            <v>NA</v>
          </cell>
          <cell r="T1488" t="str">
            <v>NA</v>
          </cell>
          <cell r="U1488" t="str">
            <v>NA</v>
          </cell>
          <cell r="V1488">
            <v>2</v>
          </cell>
          <cell r="W1488" t="str">
            <v>2.1</v>
          </cell>
          <cell r="X1488" t="str">
            <v xml:space="preserve">Luminaria: artefacto completo </v>
          </cell>
          <cell r="Y1488">
            <v>43735</v>
          </cell>
          <cell r="Z1488"/>
          <cell r="AA1488">
            <v>44101</v>
          </cell>
          <cell r="AB1488">
            <v>44347</v>
          </cell>
          <cell r="AC1488" t="str">
            <v>CAMBIO DE CODIFICACION INTERNA DE INTERTEK</v>
          </cell>
          <cell r="AD1488"/>
          <cell r="AE1488"/>
          <cell r="AF1488"/>
        </row>
        <row r="1489">
          <cell r="A1489" t="str">
            <v>TC-IACSA-0181/010.2R1</v>
          </cell>
          <cell r="B1489" t="str">
            <v>Cencosud S.A.</v>
          </cell>
          <cell r="C1489" t="str">
            <v>Licencia de Tipo (Sistema Nº 4)</v>
          </cell>
          <cell r="D1489" t="str">
            <v>BAJA</v>
          </cell>
          <cell r="E1489"/>
          <cell r="F1489">
            <v>30590360763</v>
          </cell>
          <cell r="G1489" t="str">
            <v>Suipacha 1111 Piso 18, C.A.B.A., Argentina.</v>
          </cell>
          <cell r="H1489" t="str">
            <v>ZHONGSHAN FORCE LIGHTING FACTORY // No.2 Yihui 3Road, Maohui Industrial, Sisha, Hneglan town, Zhongshan City, Guangdong, China..</v>
          </cell>
          <cell r="I1489" t="str">
            <v>ZHONGSHAN FORCE LIGHTING FACTORY // No.2 Yihui 3Road, Maohui Industrial, Sisha, Hneglan town, Zhongshan City, Guangdong, China..</v>
          </cell>
          <cell r="J1489" t="str">
            <v>China.</v>
          </cell>
          <cell r="K1489" t="str">
            <v>Luminaria de mesa</v>
          </cell>
          <cell r="L1489" t="str">
            <v>ABITARE</v>
          </cell>
          <cell r="M1489" t="str">
            <v>MT60392-1; MT60392A-1</v>
          </cell>
          <cell r="N1489" t="str">
            <v>220-240V~; 50-60Hz; E27; 1x40W; Clase II.</v>
          </cell>
          <cell r="O1489" t="str">
            <v>IEC 60598-1:2014 (Ed. 8.0) + IEC 60598-2-4:1997 (Ed. 1.0)</v>
          </cell>
          <cell r="P1489" t="str">
            <v>BGB-08-18-2015</v>
          </cell>
          <cell r="Q1489" t="str">
            <v>LENOR S.R.L.</v>
          </cell>
          <cell r="R1489" t="str">
            <v>NA</v>
          </cell>
          <cell r="S1489" t="str">
            <v>NA</v>
          </cell>
          <cell r="T1489" t="str">
            <v>NA</v>
          </cell>
          <cell r="U1489" t="str">
            <v>NA</v>
          </cell>
          <cell r="V1489">
            <v>2</v>
          </cell>
          <cell r="W1489" t="str">
            <v>2.1</v>
          </cell>
          <cell r="X1489" t="str">
            <v xml:space="preserve">Luminaria: artefacto completo </v>
          </cell>
          <cell r="Y1489">
            <v>43738</v>
          </cell>
          <cell r="Z1489"/>
          <cell r="AA1489" t="str">
            <v>BAJA</v>
          </cell>
          <cell r="AB1489">
            <v>44090</v>
          </cell>
          <cell r="AC1489" t="str">
            <v>CONV COD</v>
          </cell>
          <cell r="AD1489" t="str">
            <v>-</v>
          </cell>
          <cell r="AE1489"/>
          <cell r="AF1489"/>
        </row>
        <row r="1490">
          <cell r="A1490" t="str">
            <v>IACSA-M24-002.2R1</v>
          </cell>
          <cell r="B1490" t="str">
            <v>Mercado Libre S.R.L.</v>
          </cell>
          <cell r="C1490" t="str">
            <v>Licencia de Marca (Sistema Nº 5)</v>
          </cell>
          <cell r="D1490" t="str">
            <v>BAJA</v>
          </cell>
          <cell r="E1490"/>
          <cell r="F1490">
            <v>30703088534</v>
          </cell>
          <cell r="G1490" t="str">
            <v>Av Caseros 3039; CP 1264; Ciudad Autonoma de Buenos Aires; Argentina.</v>
          </cell>
          <cell r="H1490" t="str">
            <v>Yuyao Simen Town Wanji Electrics Factory // Simen Industrial Zone, Yuyao City, Zhejiang, China..</v>
          </cell>
          <cell r="I1490" t="str">
            <v>Yuyao Simen Town Wanji Electrics Factory // Simen Industrial Zone, Yuyao City, Zhejiang, China..</v>
          </cell>
          <cell r="J1490" t="str">
            <v>China.</v>
          </cell>
          <cell r="K1490" t="str">
            <v>Cargador de batería para herramientas de mano.</v>
          </cell>
          <cell r="L1490" t="str">
            <v>Klatter</v>
          </cell>
          <cell r="M1490" t="str">
            <v>WJ-Y050600300AR</v>
          </cell>
          <cell r="N1490" t="str">
            <v>Entrada: 100-240V~, 50-60Hz, 10W.
Salida: 5Vcc, 300mA.</v>
          </cell>
          <cell r="O1490" t="str">
            <v>IEC 60335-1: 2010 (Ed. 5.0) + A1: 2013 + A2: 2016 + IEC 60335-2-29: 2002 (Ed. 4.0) + A1:2004</v>
          </cell>
          <cell r="P1490" t="str">
            <v>IE N° 180400525SHA-001</v>
          </cell>
          <cell r="Q1490" t="str">
            <v>Intertek Testing Services Shanghai</v>
          </cell>
          <cell r="R1490" t="str">
            <v>INTERTEK SEMKO AB</v>
          </cell>
          <cell r="S1490" t="str">
            <v>SE-90686</v>
          </cell>
          <cell r="T1490">
            <v>43227</v>
          </cell>
          <cell r="U1490" t="str">
            <v>913/2017</v>
          </cell>
          <cell r="V1490">
            <v>4</v>
          </cell>
          <cell r="W1490" t="str">
            <v>4.1</v>
          </cell>
          <cell r="X1490" t="str">
            <v>Cargadores de bateria</v>
          </cell>
          <cell r="Y1490">
            <v>43738</v>
          </cell>
          <cell r="Z1490"/>
          <cell r="AA1490" t="str">
            <v>BAJA</v>
          </cell>
          <cell r="AB1490">
            <v>43796</v>
          </cell>
          <cell r="AC1490" t="str">
            <v>error de tipeo</v>
          </cell>
          <cell r="AD1490" t="str">
            <v>-</v>
          </cell>
          <cell r="AE1490"/>
          <cell r="AF1490"/>
        </row>
        <row r="1491">
          <cell r="A1491" t="str">
            <v>TC-IACSA-0055/017.1R3</v>
          </cell>
          <cell r="B1491" t="str">
            <v>Ansal Refrigeración S.A.</v>
          </cell>
          <cell r="C1491" t="str">
            <v>Licencia de Tipo (Sistema Nº 4)</v>
          </cell>
          <cell r="D1491" t="str">
            <v>BAJA</v>
          </cell>
          <cell r="E1491"/>
          <cell r="F1491">
            <v>30516712593</v>
          </cell>
          <cell r="G1491" t="str">
            <v>Otamendi 530, C.A.B.A., Argentina.</v>
          </cell>
          <cell r="H1491" t="str">
            <v>Dirección de fabrica: Hangzhou Weiguang Electronic Co., Ltd. // 365, 366 Xingzhong Road, Yuhang Region, Hangzhou, China..</v>
          </cell>
          <cell r="I1491" t="str">
            <v>Dirección de fabrica: Hangzhou Weiguang Electronic Co., Ltd. // 365, 366 Xingzhong Road, Yuhang Region, Hangzhou, China..</v>
          </cell>
          <cell r="J1491" t="str">
            <v>China.</v>
          </cell>
          <cell r="K1491" t="str">
            <v>Motoventilador para unidades condensadoras</v>
          </cell>
          <cell r="L1491" t="str">
            <v>BLUESTAR; HANGZHOU WEIGUANG ELECT. CO. LTD</v>
          </cell>
          <cell r="M1491" t="str">
            <v>1) YWF4E-300S-92/35-G; 2) YWF4E-300B-92/35-G; 3) YWF4E-350S-102/34-G;
 4) YWF4E-350B-102/34-G ; 5) YWF4E-400S-102/47-G; 6) YWF4E-400B-102/47-G; 
7) YWF4E-450S-102/60-G; 8) YWF4E-450B-102/60-G; 9) YWF4E-500B-137/35-G; 
10) YWF4E-500S-137/35-G; 11) YZF672; 12) YWF4E-250S-92/25-G</v>
          </cell>
          <cell r="N1491" t="str">
            <v>220V; 50Hz; 1) y 2) 0,42A; 39/85W; 3) y 4) 0,65A; 69/129W; 5) y 6) 0,82A; 112/180W;
7) y 8) 1,15A; 155/250W; 9) y 10) 1,75A; 208/380W; 11) 0,2A; 12) 0,23A; 20/50W</v>
          </cell>
          <cell r="O1491" t="str">
            <v>IEC 60335-1:2010 (Ed. 5.0) + IEC 60335-2-40:2013 (Ed. 5.0).</v>
          </cell>
          <cell r="P1491" t="str">
            <v>AN-10-18-5539 + AN-10-17-3266</v>
          </cell>
          <cell r="Q1491" t="str">
            <v>LENOR S.R.L.</v>
          </cell>
          <cell r="R1491" t="str">
            <v>NA</v>
          </cell>
          <cell r="S1491" t="str">
            <v>NA</v>
          </cell>
          <cell r="T1491" t="str">
            <v>NA</v>
          </cell>
          <cell r="U1491" t="str">
            <v>NA</v>
          </cell>
          <cell r="V1491">
            <v>3</v>
          </cell>
          <cell r="W1491" t="str">
            <v>3.1</v>
          </cell>
          <cell r="X1491" t="str">
            <v>Climatización</v>
          </cell>
          <cell r="Y1491">
            <v>43742</v>
          </cell>
          <cell r="Z1491"/>
          <cell r="AA1491" t="str">
            <v>BAJA</v>
          </cell>
          <cell r="AB1491">
            <v>44139</v>
          </cell>
          <cell r="AC1491" t="str">
            <v>CAMBIO EN LA CODIFICACION INTERNA</v>
          </cell>
          <cell r="AD1491" t="str">
            <v>-</v>
          </cell>
          <cell r="AE1491"/>
          <cell r="AF1491"/>
        </row>
        <row r="1492">
          <cell r="A1492" t="str">
            <v>TCSE-IACSA-0006/043.1</v>
          </cell>
          <cell r="B1492" t="str">
            <v>Cencosud S.A.</v>
          </cell>
          <cell r="C1492" t="str">
            <v>Licencia de Tipo (Sistema Nº 4)</v>
          </cell>
          <cell r="D1492" t="str">
            <v>BAJA</v>
          </cell>
          <cell r="E1492"/>
          <cell r="F1492">
            <v>30590360763</v>
          </cell>
          <cell r="G1492" t="str">
            <v>Suipacha 1111, Piso 18, C.A.B.A., Argentina.</v>
          </cell>
          <cell r="H1492" t="str">
            <v>Zhongshan Newbest Import And Export Company Limited.  //  Room 2,4 Floor.No.23, Nanan Road Shiqi, Zhongshan, Guangdong, China.</v>
          </cell>
          <cell r="I1492" t="str">
            <v>Zhongshan Meiyun Lighting Co., Ltd.  //  No. 3, Fifth Road North, Chihua Industrial Zone, Chencun Avenue, Chencun Town Shunde District, Foshan City, Guangdong Province, China.</v>
          </cell>
          <cell r="J1492" t="str">
            <v>China.</v>
          </cell>
          <cell r="K1492" t="str">
            <v>Luminaria Colgante.</v>
          </cell>
          <cell r="L1492" t="str">
            <v>ABITARE.</v>
          </cell>
          <cell r="M1492" t="str">
            <v>1) 801-142408AM; 2) 801-181391; 3) 801-181383; 4) 801-200496; 5) 801-200866; 6) 803-200461; 7) 805-200461; 8) 803-200601; 9) 803-200551; 10) 801-170828; 11) 803-200506; 12) 803-170425; 13) 803-200507; 14) 803-200772.</v>
          </cell>
          <cell r="N1492" t="str">
            <v>1-5, 11) 220-240V~, 50-60Hz, E27 Max.40W, Clase I;
7) 220-240V~, 50-60Hz, E27 Max.5x40W, Clase I;
6, 8, 9, 13, 14) 220-240V~, 50-60Hz, E27 Max.3x40W, Clase I;
12) 220-240V~, 50-60Hz, E14 Max.3x40W, Clase I.
10) 220-240V~, 50-60Hz, E14 Max.4x40W, Clase I.</v>
          </cell>
          <cell r="O1492" t="str">
            <v xml:space="preserve">IEC 60598-1:2008 (Ed.7.0) + IEC 60598-2-1: 1979 (Ed.1.0) + A1: 1987 </v>
          </cell>
          <cell r="P1492" t="str">
            <v>SE Nº 53718; SE Nº 53719 (Clausulas 3; 4.11; 4.12; 7; 8; 10.2.2; 13).</v>
          </cell>
          <cell r="Q1492" t="str">
            <v>IADEV S.A.</v>
          </cell>
          <cell r="R1492" t="str">
            <v>NA</v>
          </cell>
          <cell r="S1492" t="str">
            <v>NA</v>
          </cell>
          <cell r="T1492" t="str">
            <v>NA</v>
          </cell>
          <cell r="U1492" t="str">
            <v>NA</v>
          </cell>
          <cell r="V1492">
            <v>2</v>
          </cell>
          <cell r="W1492" t="str">
            <v>2.1</v>
          </cell>
          <cell r="X1492" t="str">
            <v xml:space="preserve">Luminaria: artefacto completo </v>
          </cell>
          <cell r="Y1492">
            <v>43745</v>
          </cell>
          <cell r="Z1492"/>
          <cell r="AA1492">
            <v>45155</v>
          </cell>
          <cell r="AB1492">
            <v>45161</v>
          </cell>
          <cell r="AC1492" t="str">
            <v>NO CUMPLIO CON LOS PLAZOS DE VIGILANCIA</v>
          </cell>
          <cell r="AD1492">
            <v>-757</v>
          </cell>
          <cell r="AE1492"/>
          <cell r="AF1492"/>
        </row>
        <row r="1493">
          <cell r="A1493" t="str">
            <v>TC-IACSA-0225/001.1</v>
          </cell>
          <cell r="B1493" t="str">
            <v>PROSEGUR ACTIVA ARGENTINA S.A.</v>
          </cell>
          <cell r="C1493" t="str">
            <v>Licencia de Tipo (Sistema Nº 4)</v>
          </cell>
          <cell r="D1493" t="str">
            <v>BAJA</v>
          </cell>
          <cell r="E1493"/>
          <cell r="F1493">
            <v>30709776564</v>
          </cell>
          <cell r="G1493" t="str">
            <v>Julio Roca 4530, Florida, Vicente Lopez, Buenos Aires, Argentina.</v>
          </cell>
          <cell r="H1493" t="str">
            <v>TX CUBE // No. 6, BAOFA FIRST STREET QINGHUTOU INDUSTRIAL TANGXIA TOWN, DONGGUAN CITY, GUANGDONG PROVINCE,CHINA.</v>
          </cell>
          <cell r="I1493" t="str">
            <v>TX CUBE // No. 6, BAOFA FIRST STREET QINGHUTOU INDUSTRIAL TANGXIA TOWN, DONGGUAN CITY, GUANGDONG PROVINCE,CHINA.</v>
          </cell>
          <cell r="J1493" t="str">
            <v>China.</v>
          </cell>
          <cell r="K1493" t="str">
            <v>Fuente de alimentación para panel de control de alarmas</v>
          </cell>
          <cell r="L1493" t="str">
            <v>3YE</v>
          </cell>
          <cell r="M1493" t="str">
            <v>GQ07-050100-EG</v>
          </cell>
          <cell r="N1493" t="str">
            <v>Entrada: 100-240Vca, 50/60Hz, 0.3A Máx., Clase II / Salida: 5.0Vcc, 1.0A</v>
          </cell>
          <cell r="O1493" t="str">
            <v>IEC 60950-1: 2005 (Ed 2.0)</v>
          </cell>
          <cell r="P1493" t="str">
            <v>TR Nº 19082009-1</v>
          </cell>
          <cell r="Q1493" t="str">
            <v>LAMYEN UTN Santa Fe</v>
          </cell>
          <cell r="R1493" t="str">
            <v>NA</v>
          </cell>
          <cell r="S1493" t="str">
            <v>NA</v>
          </cell>
          <cell r="T1493" t="str">
            <v>NA</v>
          </cell>
          <cell r="U1493" t="str">
            <v>NA</v>
          </cell>
          <cell r="V1493">
            <v>4</v>
          </cell>
          <cell r="W1493" t="str">
            <v>4.4</v>
          </cell>
          <cell r="X1493" t="str">
            <v>Fuente de alimentación generales</v>
          </cell>
          <cell r="Y1493">
            <v>43745</v>
          </cell>
          <cell r="Z1493"/>
          <cell r="AA1493" t="str">
            <v>BAJA</v>
          </cell>
          <cell r="AB1493">
            <v>44209</v>
          </cell>
          <cell r="AC1493" t="str">
            <v>Cambio en la codificacion interna</v>
          </cell>
          <cell r="AD1493" t="str">
            <v>-</v>
          </cell>
          <cell r="AE1493"/>
          <cell r="AF1493"/>
        </row>
        <row r="1494">
          <cell r="A1494" t="str">
            <v>LC-IACSA-0212/007.2</v>
          </cell>
          <cell r="B1494" t="str">
            <v>COTO C.I.C.S.A.</v>
          </cell>
          <cell r="C1494" t="str">
            <v>Certificado de Lote (Sistema Nº 7)</v>
          </cell>
          <cell r="D1494" t="str">
            <v>BAJA</v>
          </cell>
          <cell r="E1494"/>
          <cell r="F1494">
            <v>30548083156</v>
          </cell>
          <cell r="G1494" t="str">
            <v>Paysandú 1842, Ciudad Autonoma de Buenos Aires, Republica Argentina.</v>
          </cell>
          <cell r="H1494" t="str">
            <v>KOMUSE CO., LTD // NO. 404 A, DAEBANG TRIPLAON, 1681 JUNGSAN-DONG ISLANDONG-GU, GOYANG-SI, GYEONGGI-DO, KOREA</v>
          </cell>
          <cell r="I1494" t="str">
            <v>KOMUSE CO., LTD // NO. 404 A, DAEBANG TRIPLAON, 1681 JUNGSAN-DONG ISLANDONG-GU, GOYANG-SI, GYEONGGI-DO, KOREA</v>
          </cell>
          <cell r="J1494" t="str">
            <v>Corea</v>
          </cell>
          <cell r="K1494" t="str">
            <v>Maquina recreativa</v>
          </cell>
          <cell r="L1494" t="str">
            <v>SEGA</v>
          </cell>
          <cell r="M1494" t="str">
            <v>Ver Anexo I</v>
          </cell>
          <cell r="N1494" t="str">
            <v>Ver Anexo I</v>
          </cell>
          <cell r="O1494" t="str">
            <v>IEC 60335-1: 2010 (Ed 5.0) ; IEC 60335-2-82: 2008 (Ed 2.1)</v>
          </cell>
          <cell r="P1494" t="str">
            <v>190902 09 SE</v>
          </cell>
          <cell r="Q1494" t="str">
            <v>CES S.A.</v>
          </cell>
          <cell r="R1494" t="str">
            <v>NA</v>
          </cell>
          <cell r="S1494" t="str">
            <v>NA</v>
          </cell>
          <cell r="T1494" t="str">
            <v>NA</v>
          </cell>
          <cell r="U1494" t="str">
            <v>NA</v>
          </cell>
          <cell r="V1494">
            <v>5</v>
          </cell>
          <cell r="W1494" t="str">
            <v>5.3</v>
          </cell>
          <cell r="X1494" t="str">
            <v>Consolas de juego/ mesas de juego.</v>
          </cell>
          <cell r="Y1494">
            <v>43746</v>
          </cell>
          <cell r="Z1494"/>
          <cell r="AA1494">
            <v>44122</v>
          </cell>
          <cell r="AB1494">
            <v>0</v>
          </cell>
          <cell r="AC1494">
            <v>0</v>
          </cell>
          <cell r="AD1494" t="str">
            <v>-</v>
          </cell>
          <cell r="AE1494"/>
          <cell r="AF1494"/>
        </row>
        <row r="1495">
          <cell r="A1495" t="str">
            <v>EX-SE-0146/015.1-0295</v>
          </cell>
          <cell r="B1495" t="str">
            <v>BEMOTEC S.R.L.</v>
          </cell>
          <cell r="C1495" t="str">
            <v>Extensión de certificado</v>
          </cell>
          <cell r="D1495" t="str">
            <v>baja</v>
          </cell>
          <cell r="E1495"/>
          <cell r="F1495">
            <v>30715045113</v>
          </cell>
          <cell r="G1495" t="str">
            <v>Av. Bouchard 468, C.A.B.A., Argentina.</v>
          </cell>
          <cell r="H1495" t="str">
            <v>Hiking Electric Appliance Co., Ltd. // Room 1203, Guohua Building, No.500 Taikang Road, Ningbo, China 315100.</v>
          </cell>
          <cell r="I1495" t="str">
            <v>Hiking Electric Appliance Co., Ltd. // Room 1203, Guohua Building, No.500 Taikang Road, Ningbo, China 315100.</v>
          </cell>
          <cell r="J1495" t="str">
            <v>China.</v>
          </cell>
          <cell r="K1495" t="str">
            <v>Tostadora  Eléctrica.</v>
          </cell>
          <cell r="L1495" t="str">
            <v>GADNIC.</v>
          </cell>
          <cell r="M1495" t="str">
            <v>TS700; TS700A.</v>
          </cell>
          <cell r="N1495" t="str">
            <v>220-240Vca, 50Hz, 600-700W, Clase I.</v>
          </cell>
          <cell r="O1495" t="str">
            <v>IEC 60335-1: 2010 (Ed. 5.0) + A1: 2013 + A2: 2016 + IEC 60335-2-9: 2008 (Ed. 6.0) + A1: 2012 + A2: 2016</v>
          </cell>
          <cell r="P1495" t="str">
            <v>58335-1527-92476.</v>
          </cell>
          <cell r="Q1495" t="str">
            <v>SHITSUKE S.R.L.</v>
          </cell>
          <cell r="R1495" t="str">
            <v>NA</v>
          </cell>
          <cell r="S1495" t="str">
            <v>NA</v>
          </cell>
          <cell r="T1495" t="str">
            <v>NA</v>
          </cell>
          <cell r="U1495" t="str">
            <v>NA</v>
          </cell>
          <cell r="V1495">
            <v>3</v>
          </cell>
          <cell r="W1495" t="str">
            <v>3.2</v>
          </cell>
          <cell r="X1495" t="str">
            <v xml:space="preserve">Electrodomésticos de uso en la Cocina </v>
          </cell>
          <cell r="Y1495">
            <v>43747</v>
          </cell>
          <cell r="Z1495"/>
          <cell r="AA1495">
            <v>44478</v>
          </cell>
          <cell r="AB1495">
            <v>44478</v>
          </cell>
          <cell r="AC1495" t="str">
            <v>CERTIFICADO VENCIDO</v>
          </cell>
          <cell r="AD1495">
            <v>-1434</v>
          </cell>
          <cell r="AE1495"/>
          <cell r="AF1495"/>
        </row>
        <row r="1496">
          <cell r="A1496" t="str">
            <v>TCSE-IACSA-0146/015.1</v>
          </cell>
          <cell r="B1496" t="str">
            <v>BIDCOM S.R.L.</v>
          </cell>
          <cell r="C1496" t="str">
            <v>Licencia de Tipo (Sistema Nº 4)</v>
          </cell>
          <cell r="D1496" t="str">
            <v>BAJA</v>
          </cell>
          <cell r="E1496"/>
          <cell r="F1496">
            <v>30516712593</v>
          </cell>
          <cell r="G1496" t="str">
            <v>Av. Bouchard 468 5º I, C.A.B.A., Argentina.</v>
          </cell>
          <cell r="H1496" t="str">
            <v>Hiking Electric Appliance Co., Ltd. // Room 1203, Guohua Building, No.500 Taikang Road, Ningbo, China 315100.</v>
          </cell>
          <cell r="I1496" t="str">
            <v>Hiking Electric Appliance Co., Ltd. // Room 1203, Guohua Building, No.500 Taikang Road, Ningbo, China 315100.</v>
          </cell>
          <cell r="J1496" t="str">
            <v>China.</v>
          </cell>
          <cell r="K1496" t="str">
            <v>Tostadora  Eléctrica.</v>
          </cell>
          <cell r="L1496" t="str">
            <v>GADNIC.</v>
          </cell>
          <cell r="M1496" t="str">
            <v>TS700; TS700A.</v>
          </cell>
          <cell r="N1496" t="str">
            <v>220-240Vca, 50Hz, 600-700W, Clase I.</v>
          </cell>
          <cell r="O1496" t="str">
            <v>IEC 60335-1: 2010 (Ed. 5.0) + A1: 2013 + A2: 2016 + IEC 60335-2-9: 2008 (Ed. 6.0) + A1: 2012 + A2: 2016</v>
          </cell>
          <cell r="P1496" t="str">
            <v>58335-1527-92476.</v>
          </cell>
          <cell r="Q1496" t="str">
            <v>SHITSUKE S.R.L.</v>
          </cell>
          <cell r="R1496" t="str">
            <v>NA</v>
          </cell>
          <cell r="S1496" t="str">
            <v>NA</v>
          </cell>
          <cell r="T1496" t="str">
            <v>NA</v>
          </cell>
          <cell r="U1496" t="str">
            <v>NA</v>
          </cell>
          <cell r="V1496">
            <v>3</v>
          </cell>
          <cell r="W1496" t="str">
            <v>3.2</v>
          </cell>
          <cell r="X1496" t="str">
            <v xml:space="preserve">Electrodomésticos de uso en la Cocina </v>
          </cell>
          <cell r="Y1496">
            <v>43747</v>
          </cell>
          <cell r="Z1496"/>
          <cell r="AA1496">
            <v>44990</v>
          </cell>
          <cell r="AB1496"/>
          <cell r="AC1496"/>
          <cell r="AD1496" t="str">
            <v>BAJA</v>
          </cell>
          <cell r="AE1496"/>
          <cell r="AF1496"/>
        </row>
        <row r="1497">
          <cell r="A1497" t="str">
            <v>TC-IACSA-0181/005.1R2</v>
          </cell>
          <cell r="B1497" t="str">
            <v>Cencosud S.A.</v>
          </cell>
          <cell r="C1497" t="str">
            <v>Licencia de Tipo (Sistema Nº 4)</v>
          </cell>
          <cell r="D1497" t="str">
            <v>BAJA</v>
          </cell>
          <cell r="E1497"/>
          <cell r="F1497">
            <v>30590360763</v>
          </cell>
          <cell r="G1497" t="str">
            <v>Suipacha 1111 Piso 18, C.A.B.A., Argentina.</v>
          </cell>
          <cell r="H1497" t="str">
            <v>Zhongshan Ocean Pacific Lighting CO., Ltd //  2nd Floor, 2nd Kunshan Rd,  Haizhou, Guzhen Town, Zhongshan City, Guangdong Province, China..</v>
          </cell>
          <cell r="I1497" t="str">
            <v>Zhongshan Ocean Pacific Lighting Co., Ltd //  2nd Floor, 2nd Kunshan Rd,  Haizhou, Guzhen Town, Zhongshan City, Guangdong Province, China..</v>
          </cell>
          <cell r="J1497" t="str">
            <v>China.</v>
          </cell>
          <cell r="K1497" t="str">
            <v>Luminaria LED de techo</v>
          </cell>
          <cell r="L1497" t="str">
            <v>Abitare</v>
          </cell>
          <cell r="M1497" t="str">
            <v>15525-1S; 16625-FM</v>
          </cell>
          <cell r="N1497" t="str">
            <v>220-240 Vca; 50/60 Hz; 12 W; Clase I</v>
          </cell>
          <cell r="O1497" t="str">
            <v>IEC 60598-1:2008 (Ed. 7.0) + IEC 60598-2-1:1979 (Ed. 1.0) +A1:1987 + IEC 62031:2008 (Ed. 1.0) (Cl. 13)</v>
          </cell>
          <cell r="P1497" t="str">
            <v>BGB-07-18-8326</v>
          </cell>
          <cell r="Q1497" t="str">
            <v>LENOR S.R.L.</v>
          </cell>
          <cell r="R1497" t="str">
            <v>NA</v>
          </cell>
          <cell r="S1497" t="str">
            <v>NA</v>
          </cell>
          <cell r="T1497" t="str">
            <v>NA</v>
          </cell>
          <cell r="U1497" t="str">
            <v>NA</v>
          </cell>
          <cell r="V1497">
            <v>2</v>
          </cell>
          <cell r="W1497" t="str">
            <v>2.1</v>
          </cell>
          <cell r="X1497" t="str">
            <v xml:space="preserve">Luminaria: artefacto completo </v>
          </cell>
          <cell r="Y1497">
            <v>43747</v>
          </cell>
          <cell r="Z1497"/>
          <cell r="AA1497" t="str">
            <v>BAJA</v>
          </cell>
          <cell r="AB1497">
            <v>44099</v>
          </cell>
          <cell r="AC1497" t="str">
            <v>CAMBIO EN LA CODIFICACION INTERNA</v>
          </cell>
          <cell r="AD1497" t="str">
            <v>-</v>
          </cell>
          <cell r="AE1497"/>
          <cell r="AF1497"/>
        </row>
        <row r="1498">
          <cell r="A1498" t="str">
            <v>TC-IACSA-0181/025.2R1</v>
          </cell>
          <cell r="B1498" t="str">
            <v>Cencosud S.A.</v>
          </cell>
          <cell r="C1498" t="str">
            <v>Licencia de Tipo (Sistema Nº 4)</v>
          </cell>
          <cell r="D1498" t="str">
            <v>BAJA</v>
          </cell>
          <cell r="E1498"/>
          <cell r="F1498">
            <v>30516712593</v>
          </cell>
          <cell r="G1498" t="str">
            <v>Suipacha 1111, Piso 18, C.A.B.A., Argentina.</v>
          </cell>
          <cell r="H1498" t="str">
            <v>Zhongshan Ocean Pacific Lighting Co., Ltd //  2nd Floor, 2nd Kunshan Rd,  Haizhou, Guzhen Town, Zhongshan City, Guangdong Province, China.</v>
          </cell>
          <cell r="I1498" t="str">
            <v>Zhongshan Ocean Pacific Lighting Co., Ltd //  2nd Floor, 2nd Kunshan Rd,  Haizhou, Guzhen Town, Zhongshan City, Guangdong Province, China.</v>
          </cell>
          <cell r="J1498" t="str">
            <v>China.</v>
          </cell>
          <cell r="K1498" t="str">
            <v>Luminaria de pared / Luminaria Fija.</v>
          </cell>
          <cell r="L1498" t="str">
            <v>ABITARE</v>
          </cell>
          <cell r="M1498" t="str">
            <v>Ver Anexo 1.</v>
          </cell>
          <cell r="N1498" t="str">
            <v>220-240Vca, 50/60Hz, E27, Clase I,Ver anexo 1.</v>
          </cell>
          <cell r="O1498" t="str">
            <v>IEC 60598-1:2008 (Ed.7.0) + IEC 60598-2-1:1979 (Ed.1.0) + A1:1987</v>
          </cell>
          <cell r="P1498" t="str">
            <v>TR Nº 19051009-1</v>
          </cell>
          <cell r="Q1498" t="str">
            <v>LAMYEN UTN Santa Fe</v>
          </cell>
          <cell r="R1498" t="str">
            <v>NA</v>
          </cell>
          <cell r="S1498" t="str">
            <v>NA</v>
          </cell>
          <cell r="T1498" t="str">
            <v>NA</v>
          </cell>
          <cell r="U1498" t="str">
            <v>NA</v>
          </cell>
          <cell r="V1498">
            <v>2</v>
          </cell>
          <cell r="W1498" t="str">
            <v>2.1</v>
          </cell>
          <cell r="X1498" t="str">
            <v xml:space="preserve">Luminaria: artefacto completo </v>
          </cell>
          <cell r="Y1498">
            <v>43747</v>
          </cell>
          <cell r="Z1498"/>
          <cell r="AA1498" t="str">
            <v>BAJA</v>
          </cell>
          <cell r="AB1498">
            <v>44092</v>
          </cell>
          <cell r="AC1498" t="str">
            <v>CAMBIO EN LA CODIFICACION INTERNA</v>
          </cell>
          <cell r="AD1498" t="str">
            <v>-</v>
          </cell>
          <cell r="AE1498"/>
          <cell r="AF1498"/>
        </row>
        <row r="1499">
          <cell r="A1499" t="str">
            <v>EXT-E15-015.1-C22</v>
          </cell>
          <cell r="B1499" t="str">
            <v>EINHELL ARGENTINA S.A.</v>
          </cell>
          <cell r="C1499" t="str">
            <v>Extensión de certificado</v>
          </cell>
          <cell r="D1499" t="str">
            <v>BAJA</v>
          </cell>
          <cell r="E1499"/>
          <cell r="F1499" t="str">
            <v>30-59036076-3</v>
          </cell>
          <cell r="G1499" t="str">
            <v>Suipacha 1111, Piso 18, C.A.B.A., Argentina</v>
          </cell>
          <cell r="H1499" t="str">
            <v>wuyi Yatai Electric Appliances Co., ltd // No.18 Zhenxing West Street, Jiangbin Industrial Zone, Tongqin Town, Wuyi, Zhejiang, China..</v>
          </cell>
          <cell r="I1499" t="str">
            <v>wuyi Yatai Electric Appliances Co., ltd // No.18 Zhenxing West Street, Jiangbin Industrial Zone, Tongqin Town, Wuyi, Zhejiang, China..</v>
          </cell>
          <cell r="J1499" t="str">
            <v>China.</v>
          </cell>
          <cell r="K1499" t="str">
            <v>Sierra circular</v>
          </cell>
          <cell r="L1499" t="str">
            <v>BAVARIA</v>
          </cell>
          <cell r="M1499" t="str">
            <v>BCS 64/2</v>
          </cell>
          <cell r="N1499" t="str">
            <v>220-240Vca, 50Hz, 1400W, Clase II, Ø190mm, n0: 5500 min-1</v>
          </cell>
          <cell r="O1499" t="str">
            <v>IEC 62841-1: 2014 (Ed 1.0); IEC 62841-2-5: 2014 (Ed 1.0)</v>
          </cell>
          <cell r="P1499" t="str">
            <v xml:space="preserve">180900252HZH-001 </v>
          </cell>
          <cell r="Q1499" t="str">
            <v>Intertek Testing Services Hangzhou Ltd.</v>
          </cell>
          <cell r="R1499" t="str">
            <v>INTERTEK DEUTSCHLAND GMBH</v>
          </cell>
          <cell r="S1499" t="str">
            <v>18HZW1713-01</v>
          </cell>
          <cell r="T1499">
            <v>43439</v>
          </cell>
          <cell r="U1499" t="str">
            <v>761-E/2017</v>
          </cell>
          <cell r="V1499">
            <v>6</v>
          </cell>
          <cell r="W1499" t="str">
            <v>6.1</v>
          </cell>
          <cell r="X1499" t="str">
            <v xml:space="preserve">Herramientas de mano eléctricas </v>
          </cell>
          <cell r="Y1499">
            <v>43747</v>
          </cell>
          <cell r="Z1499"/>
          <cell r="AA1499">
            <v>44266</v>
          </cell>
          <cell r="AB1499"/>
          <cell r="AC1499"/>
          <cell r="AD1499">
            <v>-1646</v>
          </cell>
          <cell r="AE1499"/>
          <cell r="AF1499"/>
        </row>
        <row r="1500">
          <cell r="A1500" t="str">
            <v>TC-IACSA-0196/004.1</v>
          </cell>
          <cell r="B1500" t="str">
            <v>KAIBO S.A.</v>
          </cell>
          <cell r="C1500" t="str">
            <v>Licencia de Tipo (Sistema Nº 4)</v>
          </cell>
          <cell r="D1500" t="str">
            <v>BAJA</v>
          </cell>
          <cell r="E1500"/>
          <cell r="F1500">
            <v>30712135677</v>
          </cell>
          <cell r="G1500" t="str">
            <v>Pasteur 351, Ciudad Autonoma de Buenos Aires, Argentina.</v>
          </cell>
          <cell r="H1500" t="str">
            <v>Ningbo Gong Group Co. // N8 Tiangdong Road Xinpu Town Icsi City, Zhejiang, China..</v>
          </cell>
          <cell r="I1500" t="str">
            <v>Ningbo Gong Group Co. // N8 Tiangdong Road Xinpu Town Icsi City, Zhejiang, China..</v>
          </cell>
          <cell r="J1500" t="str">
            <v>China.</v>
          </cell>
          <cell r="K1500" t="str">
            <v>Eliminador de arrugas a vapor</v>
          </cell>
          <cell r="L1500" t="str">
            <v>WINCO</v>
          </cell>
          <cell r="M1500" t="str">
            <v>1) W206; 2) W207; 3) W208</v>
          </cell>
          <cell r="N1500" t="str">
            <v>1) 220-240Vca; 50Hz; 1000W; CLASE I ; 2) 220-240Vca; 50Hz; 1800W; CLASE I; 3) 220-240Vca; 50Hz; 1800W; CLASE I</v>
          </cell>
          <cell r="O1500" t="str">
            <v>IEC 60335-1: 2010 +A1: 2013 (Ed 5.0); IEC 60335-2-85: 2002 +A1: 2008 (Ed 2.1)</v>
          </cell>
          <cell r="P1500" t="str">
            <v>TR Nº 19082908-1; TR Nº 19082812-1 (Solo Cl. 7, 8, 13, 27, 30)</v>
          </cell>
          <cell r="Q1500" t="str">
            <v>LAMYEN UTN Santa Fe</v>
          </cell>
          <cell r="R1500" t="str">
            <v>NA</v>
          </cell>
          <cell r="S1500" t="str">
            <v>NA</v>
          </cell>
          <cell r="T1500" t="str">
            <v>NA</v>
          </cell>
          <cell r="U1500" t="str">
            <v>NA</v>
          </cell>
          <cell r="V1500">
            <v>3</v>
          </cell>
          <cell r="W1500" t="str">
            <v>3.6</v>
          </cell>
          <cell r="X1500" t="str">
            <v>Cuidado personal</v>
          </cell>
          <cell r="Y1500">
            <v>43748</v>
          </cell>
          <cell r="Z1500"/>
          <cell r="AA1500" t="str">
            <v>BAJA</v>
          </cell>
          <cell r="AB1500">
            <v>44133</v>
          </cell>
          <cell r="AC1500" t="str">
            <v>CAMBIO EN LA CODIFICACION INTERNA</v>
          </cell>
          <cell r="AD1500" t="str">
            <v>-</v>
          </cell>
          <cell r="AE1500"/>
          <cell r="AF1500"/>
        </row>
        <row r="1501">
          <cell r="A1501" t="str">
            <v>TC-IACSA-0203/002.1</v>
          </cell>
          <cell r="B1501" t="str">
            <v>Millanel Cosmética S.R.L.</v>
          </cell>
          <cell r="C1501" t="str">
            <v>Licencia de Tipo (Sistema Nº 4)</v>
          </cell>
          <cell r="D1501" t="str">
            <v>BAJA</v>
          </cell>
          <cell r="E1501"/>
          <cell r="F1501">
            <v>30708460105</v>
          </cell>
          <cell r="G1501" t="str">
            <v>Av. Gral. Mosconi 4302, C.A.B.A., Argentina.</v>
          </cell>
          <cell r="H1501" t="str">
            <v>NINGBO ANBO UNITED ELECTRIC APPLIANCE CO., LTD // Ningbo, Zhejiang Province, 535th South Tiantong Road, Yinzhou District, China..</v>
          </cell>
          <cell r="I1501" t="str">
            <v>NINGBO ANBO UNITED ELECTRIC APPLIANCE CO., LTD // Ningbo, Zhejiang Province, 535th South Tiantong Road, Yinzhou District, China..</v>
          </cell>
          <cell r="J1501" t="str">
            <v>China.</v>
          </cell>
          <cell r="K1501" t="str">
            <v>Pochoclera</v>
          </cell>
          <cell r="L1501" t="str">
            <v>MILLANEL</v>
          </cell>
          <cell r="M1501" t="str">
            <v>BC08</v>
          </cell>
          <cell r="N1501" t="str">
            <v>220-240Vca, 50/60Hz, 1200W, Clase I</v>
          </cell>
          <cell r="O1501" t="str">
            <v>IEC 60335-1: 2010 +A1: 2013 +A2: 2016 (Ed 5.2) ;IEC 60335-2-9: 2008 (Ed 6.0)</v>
          </cell>
          <cell r="P1501" t="str">
            <v>SE Nº 51242</v>
          </cell>
          <cell r="Q1501" t="str">
            <v>IADEV S.A.</v>
          </cell>
          <cell r="R1501" t="str">
            <v>NA</v>
          </cell>
          <cell r="S1501" t="str">
            <v>NA</v>
          </cell>
          <cell r="T1501" t="str">
            <v>NA</v>
          </cell>
          <cell r="U1501" t="str">
            <v>NA</v>
          </cell>
          <cell r="V1501">
            <v>3</v>
          </cell>
          <cell r="W1501" t="str">
            <v>3.2</v>
          </cell>
          <cell r="X1501" t="str">
            <v>Electrodomésticos de uso en la Cocina</v>
          </cell>
          <cell r="Y1501">
            <v>43749</v>
          </cell>
          <cell r="Z1501"/>
          <cell r="AA1501">
            <v>44114</v>
          </cell>
          <cell r="AB1501"/>
          <cell r="AC1501"/>
          <cell r="AD1501">
            <v>-1798</v>
          </cell>
          <cell r="AE1501"/>
          <cell r="AF1501"/>
        </row>
        <row r="1502">
          <cell r="A1502" t="str">
            <v>EXT-X3-001.2-N27</v>
          </cell>
          <cell r="B1502" t="str">
            <v>XEROX Argentina I.C.S.A.</v>
          </cell>
          <cell r="C1502" t="str">
            <v>Extensión de certificado</v>
          </cell>
          <cell r="D1502" t="str">
            <v>BAJA</v>
          </cell>
          <cell r="E1502"/>
          <cell r="F1502" t="str">
            <v>30-70174960-6</v>
          </cell>
          <cell r="G1502" t="str">
            <v>11 de Septiembre de 1888, Piso 8 (CP1428), C.A.B.A., Argentina.</v>
          </cell>
          <cell r="H1502" t="str">
            <v>Fuji Xerox Co., Ltd.// 9-7-3- Akasaka, Minato- Ku, Tokio 107-0052, Japon</v>
          </cell>
          <cell r="I1502" t="str">
            <v>Fuji Xerox Hai Phong Co., Ltd // No. 1, Road No.9, VSIP Hai Phong Township, Industrial &amp; Service Park, An Lu Commune, Thuy Nguyen District, Hai Phong City, Hai Phong, Vietnam..</v>
          </cell>
          <cell r="J1502" t="str">
            <v>Vietnam.</v>
          </cell>
          <cell r="K1502" t="str">
            <v>Impresora Multifunción a Color</v>
          </cell>
          <cell r="L1502" t="str">
            <v>XEROX</v>
          </cell>
          <cell r="M1502" t="str">
            <v>WORKCENTRE 6515</v>
          </cell>
          <cell r="N1502" t="str">
            <v>220-240Vca, 50/60Hz, 6A, Clase I</v>
          </cell>
          <cell r="O1502" t="str">
            <v>IEC 60950-1: 2005 + A1:2009 +A2: 2013 (Ed 2.2)</v>
          </cell>
          <cell r="P1502" t="str">
            <v>19020176JTK-S01</v>
          </cell>
          <cell r="Q1502" t="str">
            <v>Intertek Japan K.K. Tokyo Laboratory</v>
          </cell>
          <cell r="R1502" t="str">
            <v>INTERTEK SEMKO AB</v>
          </cell>
          <cell r="S1502" t="str">
            <v>SE-93592</v>
          </cell>
          <cell r="T1502">
            <v>43544</v>
          </cell>
          <cell r="U1502" t="str">
            <v>913-E/2017</v>
          </cell>
          <cell r="V1502">
            <v>5</v>
          </cell>
          <cell r="W1502" t="str">
            <v>5.7</v>
          </cell>
          <cell r="X1502" t="str">
            <v>impresoras / escáner</v>
          </cell>
          <cell r="Y1502">
            <v>43753</v>
          </cell>
          <cell r="Z1502"/>
          <cell r="AA1502">
            <v>44241</v>
          </cell>
          <cell r="AB1502"/>
          <cell r="AC1502"/>
          <cell r="AD1502">
            <v>-1671</v>
          </cell>
          <cell r="AE1502"/>
          <cell r="AF1502"/>
        </row>
        <row r="1503">
          <cell r="A1503" t="str">
            <v>IACSA-E15-018.1</v>
          </cell>
          <cell r="B1503" t="str">
            <v>EINHELL ARGENTINA S.A.</v>
          </cell>
          <cell r="C1503" t="str">
            <v>Licencia de Marca (Sistema Nº 5)</v>
          </cell>
          <cell r="D1503" t="str">
            <v>BAJA</v>
          </cell>
          <cell r="E1503"/>
          <cell r="F1503">
            <v>30711932476</v>
          </cell>
          <cell r="G1503" t="str">
            <v>Av. Corrientes 1463; PISO 3°, Depto. 5, C.A.B.A., Argentina.</v>
          </cell>
          <cell r="H1503" t="str">
            <v>Changzhou Wujin Great Wall Tools Co., Ltd. // Xia Cheng, Hutang Town, Hi-tech Development Zone, Wujin, Changzhou, Jiangsu, China..</v>
          </cell>
          <cell r="I1503" t="str">
            <v>Changzhou Wujin Great Wall Tools Co., Ltd. // Xia Cheng, Hutang Town, Hi-tech Development Zone, Wujin, Changzhou, Jiangsu, China..</v>
          </cell>
          <cell r="J1503" t="str">
            <v>China.</v>
          </cell>
          <cell r="K1503" t="str">
            <v>Pistola de calor</v>
          </cell>
          <cell r="L1503" t="str">
            <v>EINHELL</v>
          </cell>
          <cell r="M1503" t="str">
            <v>TC-HA 2000/1; TH-HA 2000/1</v>
          </cell>
          <cell r="N1503" t="str">
            <v>230-240Vca; 50Hz; 2000W; Clase II</v>
          </cell>
          <cell r="O1503" t="str">
            <v>IEC 60335-1: 2010 +A1: 2013 +A2: 2016 (Ed 5.2) + IEC 60335-2-45: 2002 +A1: 2008 (Ed 3.0)</v>
          </cell>
          <cell r="P1503" t="str">
            <v xml:space="preserve">GBC-09-19-9252 </v>
          </cell>
          <cell r="Q1503" t="str">
            <v>LENOR S.R.L.</v>
          </cell>
          <cell r="R1503" t="str">
            <v>NA</v>
          </cell>
          <cell r="S1503" t="str">
            <v>NA</v>
          </cell>
          <cell r="T1503" t="str">
            <v>NA</v>
          </cell>
          <cell r="U1503" t="str">
            <v>NA</v>
          </cell>
          <cell r="V1503">
            <v>6</v>
          </cell>
          <cell r="W1503" t="str">
            <v>6.1</v>
          </cell>
          <cell r="X1503" t="str">
            <v xml:space="preserve">Herramientas de mano eléctricas </v>
          </cell>
          <cell r="Y1503">
            <v>43754</v>
          </cell>
          <cell r="Z1503"/>
          <cell r="AA1503" t="str">
            <v>BAJA</v>
          </cell>
          <cell r="AB1503" t="str">
            <v>23/06/2020</v>
          </cell>
          <cell r="AC1503" t="str">
            <v>Error de tipeo en Caracteristicas electricas</v>
          </cell>
          <cell r="AD1503" t="str">
            <v>-</v>
          </cell>
          <cell r="AE1503"/>
          <cell r="AF1503"/>
        </row>
        <row r="1504">
          <cell r="A1504" t="str">
            <v>TC-IACSA-0226/001.1</v>
          </cell>
          <cell r="B1504" t="str">
            <v>ILUMINACION AGÜERO S.A.</v>
          </cell>
          <cell r="C1504" t="str">
            <v>Licencia de Tipo (Sistema Nº 4)</v>
          </cell>
          <cell r="D1504" t="str">
            <v>BAJA</v>
          </cell>
          <cell r="E1504"/>
          <cell r="F1504">
            <v>30539166847</v>
          </cell>
          <cell r="G1504" t="str">
            <v>Armenia 1954, C.A.B.A., Argentina.</v>
          </cell>
          <cell r="H1504" t="str">
            <v>ASTRO LIGHTING Ltd. // River Way Harlow CM20 2 GJ, Gran Bretaña.</v>
          </cell>
          <cell r="I1504" t="str">
            <v>ASTRO LIGHTING Ltd // River Way Harlow CM20 2 GJ, Gran Bretaña.</v>
          </cell>
          <cell r="J1504" t="str">
            <v>Gran Bretaña</v>
          </cell>
          <cell r="K1504" t="str">
            <v>Luminaria fija</v>
          </cell>
          <cell r="L1504" t="str">
            <v>ASTRO</v>
          </cell>
          <cell r="M1504" t="str">
            <v>Ver Anexo</v>
          </cell>
          <cell r="N1504" t="str">
            <v xml:space="preserve">230Vca; 50Hz; IP44, Clase II; Ver Anexo </v>
          </cell>
          <cell r="O1504" t="str">
            <v>IEC 60598-1: 2014 +A1: 2017 (Ed 8.0) + IEC 60598-2-1: 1979 + A1: 1987 (Ed 1.0)</v>
          </cell>
          <cell r="P1504" t="str">
            <v>19082909-1</v>
          </cell>
          <cell r="Q1504" t="str">
            <v>LAMYEN UTN Santa Fe</v>
          </cell>
          <cell r="R1504" t="str">
            <v>NA</v>
          </cell>
          <cell r="S1504" t="str">
            <v>NA</v>
          </cell>
          <cell r="T1504" t="str">
            <v>NA</v>
          </cell>
          <cell r="U1504" t="str">
            <v>NA</v>
          </cell>
          <cell r="V1504">
            <v>2</v>
          </cell>
          <cell r="W1504" t="str">
            <v>2.1</v>
          </cell>
          <cell r="X1504" t="str">
            <v xml:space="preserve">Luminaria: artefacto completo </v>
          </cell>
          <cell r="Y1504">
            <v>43755</v>
          </cell>
          <cell r="Z1504"/>
          <cell r="AA1504" t="str">
            <v>BAJA</v>
          </cell>
          <cell r="AB1504">
            <v>44105</v>
          </cell>
          <cell r="AC1504" t="str">
            <v>CAMBIO DE CODIFICACION INTERNA DE INTERTEK</v>
          </cell>
          <cell r="AD1504" t="str">
            <v>-</v>
          </cell>
          <cell r="AE1504"/>
          <cell r="AF1504"/>
        </row>
        <row r="1505">
          <cell r="A1505" t="str">
            <v>TC-IACSA-0212/007.4</v>
          </cell>
          <cell r="B1505" t="str">
            <v>COTO C.I.C.S.A.</v>
          </cell>
          <cell r="C1505" t="str">
            <v>Certificado de Lote (Sistema Nº 7)</v>
          </cell>
          <cell r="D1505" t="str">
            <v>BAJA</v>
          </cell>
          <cell r="E1505"/>
          <cell r="F1505">
            <v>30548083156</v>
          </cell>
          <cell r="G1505" t="str">
            <v>Paysandú 1842, Ciudad Autonoma de Buenos Aires, Republica Argentina.</v>
          </cell>
          <cell r="H1505" t="str">
            <v>Epic Productions // 870 Lively Boulevard, Wood Dale, Illinois 60191, EE.UU</v>
          </cell>
          <cell r="I1505" t="str">
            <v>Epic Productions // 870 Lively Boulevard, Wood Dale, Illinois 60191, EE.UU</v>
          </cell>
          <cell r="J1505" t="str">
            <v>Estados Unidos.</v>
          </cell>
          <cell r="K1505" t="str">
            <v>Video juego</v>
          </cell>
          <cell r="L1505" t="str">
            <v>SEGA</v>
          </cell>
          <cell r="M1505" t="str">
            <v>HOUSE OF THE DEAD SCARLETT DAWN</v>
          </cell>
          <cell r="N1505" t="str">
            <v>220-240V~; 50/60Hz; 685W; Clase I</v>
          </cell>
          <cell r="O1505" t="str">
            <v>IEC 60335-1: 2010 (Ed 5.0) ; IEC 60335-2-82: 2008 (Ed 2.1)</v>
          </cell>
          <cell r="P1505" t="str">
            <v>190902 08 SE</v>
          </cell>
          <cell r="Q1505" t="str">
            <v>CES S.A.</v>
          </cell>
          <cell r="R1505" t="str">
            <v>NA</v>
          </cell>
          <cell r="S1505" t="str">
            <v>NA</v>
          </cell>
          <cell r="T1505" t="str">
            <v>NA</v>
          </cell>
          <cell r="U1505" t="str">
            <v>NA</v>
          </cell>
          <cell r="V1505">
            <v>5</v>
          </cell>
          <cell r="W1505" t="str">
            <v>5.3</v>
          </cell>
          <cell r="X1505" t="str">
            <v>Consolas de juego/ mesas de juego.</v>
          </cell>
          <cell r="Y1505">
            <v>43756</v>
          </cell>
          <cell r="Z1505"/>
          <cell r="AA1505">
            <v>44122</v>
          </cell>
          <cell r="AB1505">
            <v>0</v>
          </cell>
          <cell r="AC1505">
            <v>0</v>
          </cell>
          <cell r="AD1505" t="str">
            <v>-</v>
          </cell>
          <cell r="AE1505"/>
          <cell r="AF1505"/>
        </row>
        <row r="1506">
          <cell r="A1506" t="str">
            <v>LC-IACSA-0212/007.1</v>
          </cell>
          <cell r="B1506" t="str">
            <v>COTO C.I.C.S.A.</v>
          </cell>
          <cell r="C1506" t="str">
            <v>Certificado de Lote (Sistema Nº 7)</v>
          </cell>
          <cell r="D1506" t="str">
            <v>BAJA</v>
          </cell>
          <cell r="E1506"/>
          <cell r="F1506">
            <v>30548083156</v>
          </cell>
          <cell r="G1506" t="str">
            <v>Paysandú 1842, Ciudad Autonoma de Buenos Aires, Republica Argentina.</v>
          </cell>
          <cell r="H1506" t="str">
            <v>Guangzhou Whalap Tecnology LTD // Flat 1-3 No.55 Industrial RD Zhushan Village Dalong ST. Panyou, Guangzhou. China.</v>
          </cell>
          <cell r="I1506" t="str">
            <v>Guangzhou Whalap Tecnology LTD // Flat 1-3 No.55 Industrial RD Zhushan Village Dalong ST. Panyou, Guangzhou. China.</v>
          </cell>
          <cell r="J1506" t="str">
            <v>China.</v>
          </cell>
          <cell r="K1506" t="str">
            <v>Maquina recreativa</v>
          </cell>
          <cell r="L1506" t="str">
            <v>SEGA</v>
          </cell>
          <cell r="M1506" t="str">
            <v>Ver anexo</v>
          </cell>
          <cell r="N1506" t="str">
            <v>Ver anexo</v>
          </cell>
          <cell r="O1506" t="str">
            <v>IEC 60335-1: 2010 (Ed 5.0) ; IEC 60335-2-82: 2008 (Ed 2.1)</v>
          </cell>
          <cell r="P1506" t="str">
            <v>190919 05 SE</v>
          </cell>
          <cell r="Q1506" t="str">
            <v>CES S.A.</v>
          </cell>
          <cell r="R1506" t="str">
            <v>NA</v>
          </cell>
          <cell r="S1506" t="str">
            <v>NA</v>
          </cell>
          <cell r="T1506" t="str">
            <v>NA</v>
          </cell>
          <cell r="U1506" t="str">
            <v>NA</v>
          </cell>
          <cell r="V1506">
            <v>5</v>
          </cell>
          <cell r="W1506" t="str">
            <v>5.3</v>
          </cell>
          <cell r="X1506" t="str">
            <v>Consolas de juego/ mesas de juego.</v>
          </cell>
          <cell r="Y1506">
            <v>43756</v>
          </cell>
          <cell r="Z1506"/>
          <cell r="AA1506">
            <v>44122</v>
          </cell>
          <cell r="AB1506">
            <v>0</v>
          </cell>
          <cell r="AC1506">
            <v>0</v>
          </cell>
          <cell r="AD1506" t="str">
            <v>-</v>
          </cell>
          <cell r="AE1506"/>
          <cell r="AF1506"/>
        </row>
        <row r="1507">
          <cell r="A1507" t="str">
            <v>LC-IACSA-0212/007.3</v>
          </cell>
          <cell r="B1507" t="str">
            <v>COTO C.I.C.S.A.</v>
          </cell>
          <cell r="C1507" t="str">
            <v>Certificado de Lote (Sistema Nº 7)</v>
          </cell>
          <cell r="D1507" t="str">
            <v>BAJA</v>
          </cell>
          <cell r="E1507"/>
          <cell r="F1507">
            <v>30548083156</v>
          </cell>
          <cell r="G1507" t="str">
            <v>Paysandú 1842, Ciudad Autonoma de Buenos Aires, Republica Argentina.</v>
          </cell>
          <cell r="H1507" t="str">
            <v>Centerprise International // Unit # 1 Duffryn Business Park, Ystrad Mynach Hengoed, Mid Glamorgan CF82 7RJ Whales. Reino Unido.</v>
          </cell>
          <cell r="I1507" t="str">
            <v>Centerprise International // Unit # 1 Duffryn Business Park, Ystrad Mynach Hengoed, Mid Glamorgan CF82 7RJ Whales. Reino Unido.</v>
          </cell>
          <cell r="J1507" t="str">
            <v>Reino Unido</v>
          </cell>
          <cell r="K1507" t="str">
            <v>Maquina recreativa</v>
          </cell>
          <cell r="L1507" t="str">
            <v>SEGA</v>
          </cell>
          <cell r="M1507" t="str">
            <v>Ver anexo</v>
          </cell>
          <cell r="N1507" t="str">
            <v>Ver anexo</v>
          </cell>
          <cell r="O1507" t="str">
            <v>IEC 60335-1: 2010 (Ed 5.0) ; IEC 60335-2-82: 2008 (Ed 2.1)</v>
          </cell>
          <cell r="P1507" t="str">
            <v>Nº 190919 06 SE</v>
          </cell>
          <cell r="Q1507" t="str">
            <v>CES S.A.</v>
          </cell>
          <cell r="R1507" t="str">
            <v>NA</v>
          </cell>
          <cell r="S1507" t="str">
            <v>NA</v>
          </cell>
          <cell r="T1507" t="str">
            <v>NA</v>
          </cell>
          <cell r="U1507" t="str">
            <v>NA</v>
          </cell>
          <cell r="V1507">
            <v>5</v>
          </cell>
          <cell r="W1507" t="str">
            <v>5.3</v>
          </cell>
          <cell r="X1507" t="str">
            <v>Consolas de juego/ mesas de juego.</v>
          </cell>
          <cell r="Y1507">
            <v>43756</v>
          </cell>
          <cell r="Z1507"/>
          <cell r="AA1507">
            <v>44122</v>
          </cell>
          <cell r="AB1507">
            <v>0</v>
          </cell>
          <cell r="AC1507">
            <v>0</v>
          </cell>
          <cell r="AD1507" t="str">
            <v>-</v>
          </cell>
          <cell r="AE1507"/>
          <cell r="AF1507"/>
        </row>
        <row r="1508">
          <cell r="A1508" t="str">
            <v>TC-IACSA-0181/029.1</v>
          </cell>
          <cell r="B1508" t="str">
            <v>Cencosud S.A.</v>
          </cell>
          <cell r="C1508" t="str">
            <v>Licencia de Tipo (Sistema Nº 4)</v>
          </cell>
          <cell r="D1508" t="str">
            <v>BAJA</v>
          </cell>
          <cell r="E1508"/>
          <cell r="F1508">
            <v>30590360763</v>
          </cell>
          <cell r="G1508" t="str">
            <v>Suipacha 1111, Piso 18, C.A.B.A., Argentina.</v>
          </cell>
          <cell r="H1508" t="str">
            <v>HUAYU ELECTRICAL APPLIANCE GROUP CO.,LTD  // NO. 168 HUANCHENG NORTH ROAD,ZHOUXIANG DEVELOPMENT ZONE ,CIXI CITY, NINGBO, China..</v>
          </cell>
          <cell r="I1508" t="str">
            <v>HUAYU ELECTRICAL APPLIANCE GROUP CO.,LTD  // NO. 168 HUANCHENG NORTH ROAD,ZHOUXIANG DEVELOPMENT ZONE ,CIXI CITY, NINGBO, China..</v>
          </cell>
          <cell r="J1508" t="str">
            <v>China.</v>
          </cell>
          <cell r="K1508" t="str">
            <v>Maquina de arepas</v>
          </cell>
          <cell r="L1508" t="str">
            <v>NEX</v>
          </cell>
          <cell r="M1508" t="str">
            <v>1) HBR4400; 2) SMA1910</v>
          </cell>
          <cell r="N1508" t="str">
            <v>220V~; 50Hz; Clase I; 1) 730W; 2) 640W</v>
          </cell>
          <cell r="O1508" t="str">
            <v>IEC 60335-1: 2010 +A1: 2013 +A2: 2016 (Ed 5.2) ; IEC 60335-2-14: 2006 +A1: 2008 +A2: 2012 (Ed 5.2)</v>
          </cell>
          <cell r="P1508" t="str">
            <v>BGB-09-19-8686</v>
          </cell>
          <cell r="Q1508" t="str">
            <v>LENOR S.R.L.</v>
          </cell>
          <cell r="R1508" t="str">
            <v>NA</v>
          </cell>
          <cell r="S1508" t="str">
            <v>NA</v>
          </cell>
          <cell r="T1508" t="str">
            <v>NA</v>
          </cell>
          <cell r="U1508" t="str">
            <v>NA</v>
          </cell>
          <cell r="V1508">
            <v>3</v>
          </cell>
          <cell r="W1508" t="str">
            <v>3.2</v>
          </cell>
          <cell r="X1508" t="str">
            <v>Electrodomésticos de uso en la Cocina</v>
          </cell>
          <cell r="Y1508">
            <v>43760</v>
          </cell>
          <cell r="Z1508"/>
          <cell r="AA1508" t="str">
            <v>BAJA</v>
          </cell>
          <cell r="AB1508">
            <v>44141</v>
          </cell>
          <cell r="AC1508" t="str">
            <v>CAMBIO EN LA CODIFICACION INTERNA</v>
          </cell>
          <cell r="AD1508" t="str">
            <v>-</v>
          </cell>
          <cell r="AE1508"/>
          <cell r="AF1508"/>
        </row>
        <row r="1509">
          <cell r="A1509" t="str">
            <v>TC-IACSA-0181/010.3R1</v>
          </cell>
          <cell r="B1509" t="str">
            <v>Cencosud S.A.</v>
          </cell>
          <cell r="C1509" t="str">
            <v>Licencia de Tipo (Sistema Nº 4)</v>
          </cell>
          <cell r="D1509" t="str">
            <v>BAJA</v>
          </cell>
          <cell r="E1509"/>
          <cell r="F1509">
            <v>30590360763</v>
          </cell>
          <cell r="G1509" t="str">
            <v>Suipacha 1111, Piso 18, C.A.B.A., Argentina.</v>
          </cell>
          <cell r="H1509" t="str">
            <v>ZHONGSHAN FORCE LIGHTING FACTORY // No.2 Yihui 3Road, Maohui Industrial, Sisha, Hneglan town, Zhongshan City, Guangdong, China.</v>
          </cell>
          <cell r="I1509" t="str">
            <v>ZHONGSHAN FORCE LIGHTING FACTORY // No.2 Yihui 3Road, Maohui Industrial, Sisha, Hneglan town, Zhongshan City, Guangdong, China.</v>
          </cell>
          <cell r="J1509" t="str">
            <v>China.</v>
          </cell>
          <cell r="K1509" t="str">
            <v>Luminaria de Pie</v>
          </cell>
          <cell r="L1509" t="str">
            <v>ABITARE</v>
          </cell>
          <cell r="M1509" t="str">
            <v xml:space="preserve">1) ML51055-1; 2) ML51588-2L;  3)ML31043-1;  4) ML56458-1;  5) ML52357A-1 </v>
          </cell>
          <cell r="N1509" t="str">
            <v>220-240V~; 50-60Hz; Clase II; E27; 1,3,4,5) 1x40W; 2) 2x40W</v>
          </cell>
          <cell r="O1509" t="str">
            <v>IEC 60598-1:2014 (Ed. 8.0) + IEC 60598-2-4:1997 (Ed. 1.0)</v>
          </cell>
          <cell r="P1509" t="str">
            <v>BGB-08-18-2011 ; BGB-09-19-8976</v>
          </cell>
          <cell r="Q1509" t="str">
            <v>LENOR S.R.L.</v>
          </cell>
          <cell r="R1509" t="str">
            <v>NA</v>
          </cell>
          <cell r="S1509" t="str">
            <v>NA</v>
          </cell>
          <cell r="T1509" t="str">
            <v>NA</v>
          </cell>
          <cell r="U1509" t="str">
            <v>NA</v>
          </cell>
          <cell r="V1509">
            <v>2</v>
          </cell>
          <cell r="W1509" t="str">
            <v>2.1</v>
          </cell>
          <cell r="X1509" t="str">
            <v xml:space="preserve">Luminaria: artefacto completo </v>
          </cell>
          <cell r="Y1509">
            <v>43760</v>
          </cell>
          <cell r="Z1509"/>
          <cell r="AA1509" t="str">
            <v>BAJA</v>
          </cell>
          <cell r="AB1509">
            <v>44141</v>
          </cell>
          <cell r="AC1509" t="str">
            <v>CAMBIO EN LA CODIFICACION INTERNA</v>
          </cell>
          <cell r="AD1509" t="str">
            <v>-</v>
          </cell>
          <cell r="AE1509"/>
          <cell r="AF1509"/>
        </row>
        <row r="1510">
          <cell r="A1510" t="str">
            <v>IACSA-E26-001.1</v>
          </cell>
          <cell r="B1510" t="str">
            <v>Emprendimientos Innovadores S.A.</v>
          </cell>
          <cell r="C1510" t="str">
            <v>Licencia de Marca (Sistema Nº 5)</v>
          </cell>
          <cell r="D1510" t="str">
            <v>BAJA</v>
          </cell>
          <cell r="E1510"/>
          <cell r="F1510">
            <v>30715481584</v>
          </cell>
          <cell r="G1510" t="str">
            <v>Esmeralda 950, Piso 18,  Ciudad Autonoma de Buenos Aires, Argentina.</v>
          </cell>
          <cell r="H1510" t="str">
            <v>Foshan Aied Lighting Co., LTD</v>
          </cell>
          <cell r="I1510" t="str">
            <v>Foshan Aied Lighting Co., LTD / The One of Third Floor, Building 1, Zone A, Shishan Science and Technology Industrial Park, Nanhai District, Foshan City, Guangdong Province, China..</v>
          </cell>
          <cell r="J1510" t="str">
            <v>China.</v>
          </cell>
          <cell r="K1510" t="str">
            <v>Luminaria Colgante</v>
          </cell>
          <cell r="L1510" t="str">
            <v>BLU CASTLE</v>
          </cell>
          <cell r="M1510" t="str">
            <v>WW-F-FOX-14037-A; WW-F-FOX-14037-B; BC-OP-AR-D; BC-OP-AR-E.</v>
          </cell>
          <cell r="N1510" t="str">
            <v>220 -240 Vac; 50/60Hz; Clase I; IP20; E27 1 x Max.20 W LED.</v>
          </cell>
          <cell r="O1510" t="str">
            <v>IEC 60598-1:2014 (Ed. 8.0) + A1:2017 + IEC 60598-2-1:1979(Ed. 1.0) + A1:1987</v>
          </cell>
          <cell r="P1510" t="str">
            <v>TR N° 190827018GZU-001</v>
          </cell>
          <cell r="Q1510" t="str">
            <v>Intertek Testing Services Shenzhen Ltd. Guangzhou Branch</v>
          </cell>
          <cell r="R1510" t="str">
            <v>INTERTEK SEMKO AB</v>
          </cell>
          <cell r="S1510" t="str">
            <v>SE-95646</v>
          </cell>
          <cell r="T1510">
            <v>43740</v>
          </cell>
          <cell r="U1510" t="str">
            <v>913-E/2017</v>
          </cell>
          <cell r="V1510">
            <v>2</v>
          </cell>
          <cell r="W1510" t="str">
            <v>2.1</v>
          </cell>
          <cell r="X1510" t="str">
            <v xml:space="preserve">Luminaria: artefacto completo </v>
          </cell>
          <cell r="Y1510">
            <v>43760</v>
          </cell>
          <cell r="Z1510"/>
          <cell r="AA1510" t="str">
            <v>BAJA</v>
          </cell>
          <cell r="AB1510">
            <v>43839</v>
          </cell>
          <cell r="AC1510" t="str">
            <v>no se comercializa mas el producto</v>
          </cell>
          <cell r="AD1510" t="str">
            <v>-</v>
          </cell>
          <cell r="AE1510"/>
          <cell r="AF1510"/>
        </row>
        <row r="1511">
          <cell r="A1511" t="str">
            <v>TC-IACSA-0179/001.1</v>
          </cell>
          <cell r="B1511" t="str">
            <v>ARREDOBAGNO S.A.</v>
          </cell>
          <cell r="C1511" t="str">
            <v>Licencia de Tipo (Sistema Nº 4)</v>
          </cell>
          <cell r="D1511" t="str">
            <v>BAJA</v>
          </cell>
          <cell r="E1511"/>
          <cell r="F1511">
            <v>30641274484</v>
          </cell>
          <cell r="G1511" t="str">
            <v>Zapiola 4756, Ciudad Autonoma de Buenos Aires, Argentina.</v>
          </cell>
          <cell r="H1511" t="str">
            <v>Duravir sanitairyware Tecnology (Shanghai) Co, Ltd // NO.12,Shanghai Eureka Ciyy industrial Park, No. 333 Zhujian Road,Minhang District, 201107 Shanghai, People´s Republic China.</v>
          </cell>
          <cell r="I1511" t="str">
            <v>Duravir sanitairyware Tecnology (Shanghai) Co, Ltd // NO.12,Shanghai Eureka Ciyy industrial Park, No. 333 Zhujian Road,Minhang District, 201107 Shanghai, People´s Republic China.</v>
          </cell>
          <cell r="J1511" t="str">
            <v>China.</v>
          </cell>
          <cell r="K1511" t="str">
            <v>Ducha de inodoro</v>
          </cell>
          <cell r="L1511" t="str">
            <v>DURAVIT</v>
          </cell>
          <cell r="M1511" t="str">
            <v>1) SensoWash Slim 611000 00 2 00 0300
2) SensoWash Slim 611500 00 1 00 1300
3) SensoWash Slim 611200 00 2 00 0300
4) SensoWash Slim 611200 00 1 00 1300
5) SensoWash Slim 611400 00 1 00 1300</v>
          </cell>
          <cell r="N1511" t="str">
            <v>220-240Vca, 50/60Hz, 1050W, Clase I, IPX4</v>
          </cell>
          <cell r="O1511" t="str">
            <v>IEC 60335-1: 2006 (Ed 4.2) ; IEC 60335-2-84: 2008 (Ed 2.1)</v>
          </cell>
          <cell r="P1511" t="str">
            <v>TR Nº 19081502-1</v>
          </cell>
          <cell r="Q1511" t="str">
            <v>LAMYEN UTN Santa Fe</v>
          </cell>
          <cell r="R1511" t="str">
            <v>NA</v>
          </cell>
          <cell r="S1511" t="str">
            <v>NA</v>
          </cell>
          <cell r="T1511" t="str">
            <v>NA</v>
          </cell>
          <cell r="U1511" t="str">
            <v>NA</v>
          </cell>
          <cell r="V1511">
            <v>3</v>
          </cell>
          <cell r="W1511" t="str">
            <v>3.6</v>
          </cell>
          <cell r="X1511" t="str">
            <v>Cuidado personal</v>
          </cell>
          <cell r="Y1511">
            <v>43761</v>
          </cell>
          <cell r="Z1511"/>
          <cell r="AA1511" t="str">
            <v>BAJA</v>
          </cell>
          <cell r="AB1511">
            <v>43808</v>
          </cell>
          <cell r="AC1511" t="str">
            <v>REVISION DOCUMENTAL (CAMBIO EN LAS CODIFICACIONES DE LOS MODELOS)</v>
          </cell>
          <cell r="AD1511" t="str">
            <v>-</v>
          </cell>
          <cell r="AE1511"/>
          <cell r="AF1511"/>
        </row>
        <row r="1512">
          <cell r="A1512" t="str">
            <v>TC-IACSA-0133/023.1</v>
          </cell>
          <cell r="B1512" t="str">
            <v>Importadora JA S.A.</v>
          </cell>
          <cell r="C1512" t="str">
            <v>Licencia de Tipo (Sistema Nº 4)</v>
          </cell>
          <cell r="D1512" t="str">
            <v>BAJA</v>
          </cell>
          <cell r="E1512"/>
          <cell r="F1512">
            <v>30708901500</v>
          </cell>
          <cell r="G1512" t="str">
            <v>Ladines 2552  3° 14, C.A.B.A., Argentina.</v>
          </cell>
          <cell r="H1512" t="str">
            <v>Zhongshan Xile Optoelectronics Co. Ltd. // 4th Floor, 3th Building, Tongyi Industrial Zone, Dongxin Rd., Guzhen, Zhongshan, China..</v>
          </cell>
          <cell r="I1512" t="str">
            <v>Zhongshan Xile Optoelectronics Co. Ltd. // 4th Floor, 3th Building, Tongyi Industrial Zone, Dongxin Rd., Guzhen, Zhongshan, China..</v>
          </cell>
          <cell r="J1512" t="str">
            <v>China.</v>
          </cell>
          <cell r="K1512" t="str">
            <v>Luminaria Led Con Controlador.</v>
          </cell>
          <cell r="L1512" t="str">
            <v>JA.</v>
          </cell>
          <cell r="M1512" t="str">
            <v>1) JA-610, 2) JA-615, 3) JA-622, 4) JA-632.</v>
          </cell>
          <cell r="N1512" t="str">
            <v>220-240Vca, 50-60Hz, 0.25A Clase II.                                                                                                                                                                                                                                                                1) 10W con controlador JA-D610;                                                                                                                                                                                                                                                                                             2) 15W con controlador JA-D615;                                                                                                                                                                                                                                                                            3) 22W con controlador JA-D622;                                                                                                                                                                                                                                                                                                           4) 32W con controlador JA-D632.</v>
          </cell>
          <cell r="O1512" t="str">
            <v>IEC 60598-1: 2014 (Ed. 8.0) + IEC 60598-2-2: 1996 +A1: 1997 (Ed. 2.1).</v>
          </cell>
          <cell r="P1512" t="str">
            <v xml:space="preserve"> SE Nº 52121.</v>
          </cell>
          <cell r="Q1512" t="str">
            <v>IADEV S.A.</v>
          </cell>
          <cell r="R1512" t="str">
            <v>NA</v>
          </cell>
          <cell r="S1512" t="str">
            <v>NA</v>
          </cell>
          <cell r="T1512" t="str">
            <v>NA</v>
          </cell>
          <cell r="U1512" t="str">
            <v>NA</v>
          </cell>
          <cell r="V1512">
            <v>2</v>
          </cell>
          <cell r="W1512" t="str">
            <v>2.1</v>
          </cell>
          <cell r="X1512" t="str">
            <v xml:space="preserve">Luminaria: artefacto completo </v>
          </cell>
          <cell r="Y1512">
            <v>43761</v>
          </cell>
          <cell r="Z1512"/>
          <cell r="AA1512">
            <v>44457</v>
          </cell>
          <cell r="AB1512">
            <v>44457</v>
          </cell>
          <cell r="AC1512" t="str">
            <v>CERTIFICADO VENCIDO</v>
          </cell>
          <cell r="AD1512" t="str">
            <v>BAJA</v>
          </cell>
          <cell r="AE1512"/>
          <cell r="AF1512"/>
        </row>
        <row r="1513">
          <cell r="A1513" t="str">
            <v>TCSE-IACSA-0189/001.1</v>
          </cell>
          <cell r="B1513" t="str">
            <v>INFANT CARE S.A.</v>
          </cell>
          <cell r="C1513" t="str">
            <v>Licencia de Tipo (Sistema Nº 4)</v>
          </cell>
          <cell r="D1513" t="str">
            <v>SUSPENDIDO</v>
          </cell>
          <cell r="E1513"/>
          <cell r="F1513">
            <v>30516712593</v>
          </cell>
          <cell r="G1513" t="str">
            <v>Marechal Leopoldo 1271, Piso 3 Dto. "D", C.A.B.A., Argentina.</v>
          </cell>
          <cell r="H1513" t="str">
            <v>Ardo Medical AG. // Gewerbestrasse 19 3614, Unterägeri, Suiza.</v>
          </cell>
          <cell r="I1513" t="str">
            <v>Ardo Medical AG. // Gewerbestrasse 19 3614, Unterägeri, Suiza.</v>
          </cell>
          <cell r="J1513" t="str">
            <v>Suiza.</v>
          </cell>
          <cell r="K1513" t="str">
            <v>Bomba Extractora De Leche De Uso Hospitalario.</v>
          </cell>
          <cell r="L1513" t="str">
            <v>ARDO MEDICAL AG.</v>
          </cell>
          <cell r="M1513" t="str">
            <v>CARUM.</v>
          </cell>
          <cell r="N1513" t="str">
            <v>100-240V~, 50/60Hz, 135VA, Clase II.</v>
          </cell>
          <cell r="O1513" t="str">
            <v>IEC 60601-1: 1988 + A1: 1991 + A2: 1995 (Ed. 2.2).</v>
          </cell>
          <cell r="P1513" t="str">
            <v>180502 01</v>
          </cell>
          <cell r="Q1513" t="str">
            <v>CES S.A.</v>
          </cell>
          <cell r="R1513" t="str">
            <v>NA</v>
          </cell>
          <cell r="S1513" t="str">
            <v>NA</v>
          </cell>
          <cell r="T1513" t="str">
            <v>NA</v>
          </cell>
          <cell r="U1513" t="str">
            <v>NA</v>
          </cell>
          <cell r="V1513">
            <v>3</v>
          </cell>
          <cell r="W1513" t="str">
            <v>3.6</v>
          </cell>
          <cell r="X1513" t="str">
            <v>Cuidado personal</v>
          </cell>
          <cell r="Y1513">
            <v>43761</v>
          </cell>
          <cell r="Z1513">
            <v>45705</v>
          </cell>
          <cell r="AA1513">
            <v>45876</v>
          </cell>
          <cell r="AB1513"/>
          <cell r="AC1513"/>
          <cell r="AD1513">
            <v>-36</v>
          </cell>
          <cell r="AE1513"/>
          <cell r="AF1513"/>
        </row>
        <row r="1514">
          <cell r="A1514" t="str">
            <v>TC-IACSA-0181/022.1</v>
          </cell>
          <cell r="B1514" t="str">
            <v>Cencosud S.A.</v>
          </cell>
          <cell r="C1514" t="str">
            <v>Licencia de Tipo (Sistema Nº 4)</v>
          </cell>
          <cell r="D1514" t="str">
            <v>BAJA</v>
          </cell>
          <cell r="E1514"/>
          <cell r="F1514">
            <v>30590360763</v>
          </cell>
          <cell r="G1514" t="str">
            <v>Suipacha 1111 Piso 18, C.A.B.A., Argentina.</v>
          </cell>
          <cell r="H1514" t="str">
            <v>NINGBO FUSLE MECHANICAL MANUFACTURING CO., LTD. // Lixie Village,Hengxi Town,Yinzhou District,Ningbo,P.R.China..</v>
          </cell>
          <cell r="I1514" t="str">
            <v>NINGBO FUSLE MECHANICAL MANUFACTURING CO., LTD. // Lixie Village,Hengxi Town,Yinzhou District,Ningbo,P.R.China..</v>
          </cell>
          <cell r="J1514" t="str">
            <v>China.</v>
          </cell>
          <cell r="K1514" t="str">
            <v>HIDROLAVADORA</v>
          </cell>
          <cell r="L1514" t="str">
            <v>Mc Carthy</v>
          </cell>
          <cell r="M1514" t="str">
            <v>FB-401</v>
          </cell>
          <cell r="N1514" t="str">
            <v>220Vca, 50Hz, 1500W, CLASE I</v>
          </cell>
          <cell r="O1514" t="str">
            <v>IEC 60335-1:2016 (Ed 5.2) + IEC 60335-2-79: 2012 (Ed 3.0)</v>
          </cell>
          <cell r="P1514" t="str">
            <v xml:space="preserve">BGB-09-19-9861 </v>
          </cell>
          <cell r="Q1514" t="str">
            <v>LENOR S.R.L.</v>
          </cell>
          <cell r="R1514" t="str">
            <v>NA</v>
          </cell>
          <cell r="S1514" t="str">
            <v>NA</v>
          </cell>
          <cell r="T1514" t="str">
            <v>NA</v>
          </cell>
          <cell r="U1514" t="str">
            <v>NA</v>
          </cell>
          <cell r="V1514">
            <v>3</v>
          </cell>
          <cell r="W1514" t="str">
            <v>3.4</v>
          </cell>
          <cell r="X1514" t="str">
            <v>Lavado</v>
          </cell>
          <cell r="Y1514">
            <v>43763</v>
          </cell>
          <cell r="Z1514"/>
          <cell r="AA1514" t="str">
            <v>BAJA</v>
          </cell>
          <cell r="AB1514">
            <v>44141</v>
          </cell>
          <cell r="AC1514" t="str">
            <v>CAMBIO EN LA CODIFICACION INTERNA</v>
          </cell>
          <cell r="AD1514" t="str">
            <v>-</v>
          </cell>
          <cell r="AE1514"/>
          <cell r="AF1514"/>
        </row>
        <row r="1515">
          <cell r="A1515" t="str">
            <v>TC-IACSA-0227/001.1</v>
          </cell>
          <cell r="B1515" t="str">
            <v>ACEGAME S.A.</v>
          </cell>
          <cell r="C1515" t="str">
            <v>Licencia de Tipo (Sistema Nº 4)</v>
          </cell>
          <cell r="D1515" t="str">
            <v>BAJA</v>
          </cell>
          <cell r="E1515"/>
          <cell r="F1515">
            <v>33688512889</v>
          </cell>
          <cell r="G1515" t="str">
            <v>Andres Lamas 1446, Ciudad Autonoma de Buenos Aires, Argentina</v>
          </cell>
          <cell r="H1515" t="str">
            <v>NINGBO BEIJIEXI ELECTRICAL APPLICANCE CO.LTD // NO 35, ZHENXIBEI ROAD, SIMEN TOWN,
YUYAO CITY, ZHEJIANG, China.</v>
          </cell>
          <cell r="I1515" t="str">
            <v>NINGBO BEIJIEXI ELECTRICAL APPLICANCE CO.LTD // NO 35, ZHENXIBEI ROAD, SIMEN TOWN,
YUYAO CITY, ZHEJIANG, China.</v>
          </cell>
          <cell r="J1515" t="str">
            <v>China.</v>
          </cell>
          <cell r="K1515" t="str">
            <v>Pochoclera</v>
          </cell>
          <cell r="L1515" t="str">
            <v>COOP</v>
          </cell>
          <cell r="M1515" t="str">
            <v>COPC-0001</v>
          </cell>
          <cell r="N1515" t="str">
            <v>220-240Vca, 50/60Hz, 1200W, Clase I</v>
          </cell>
          <cell r="O1515" t="str">
            <v>IEC 60335-1: 2010 +A1: 2013 (Ed 5.0); IEC 60335-2-9: 2008 (Ed 6.0)</v>
          </cell>
          <cell r="P1515" t="str">
            <v>TR 19091108-1</v>
          </cell>
          <cell r="Q1515" t="str">
            <v>LAMYEN UTN Santa Fe</v>
          </cell>
          <cell r="R1515" t="str">
            <v>NA</v>
          </cell>
          <cell r="S1515" t="str">
            <v>NA</v>
          </cell>
          <cell r="T1515" t="str">
            <v>NA</v>
          </cell>
          <cell r="U1515" t="str">
            <v>NA</v>
          </cell>
          <cell r="V1515">
            <v>3</v>
          </cell>
          <cell r="W1515" t="str">
            <v>3.2</v>
          </cell>
          <cell r="X1515" t="str">
            <v>Electrodomésticos de uso en la Cocina</v>
          </cell>
          <cell r="Y1515">
            <v>43767</v>
          </cell>
          <cell r="Z1515"/>
          <cell r="AA1515" t="str">
            <v>BAJA</v>
          </cell>
          <cell r="AB1515">
            <v>44333</v>
          </cell>
          <cell r="AC1515" t="str">
            <v>Cambio en la codificacion interna</v>
          </cell>
          <cell r="AD1515" t="str">
            <v>-</v>
          </cell>
          <cell r="AE1515"/>
          <cell r="AF1515"/>
        </row>
        <row r="1516">
          <cell r="A1516" t="str">
            <v>IACSA-S45-003.1R1</v>
          </cell>
          <cell r="B1516" t="str">
            <v>SIGNIFY ARGENTINA S.A.</v>
          </cell>
          <cell r="C1516" t="str">
            <v>Licencia de Marca (Sistema Nº 5)</v>
          </cell>
          <cell r="D1516" t="str">
            <v>BAJA</v>
          </cell>
          <cell r="E1516"/>
          <cell r="F1516">
            <v>33714924619</v>
          </cell>
          <cell r="G1516" t="str">
            <v>Nicolas Repetto; N° 3656; Piso 4; Olivos; Buenos Aires; Argentina.</v>
          </cell>
          <cell r="H1516" t="str">
            <v>Honor Tone Ltd.</v>
          </cell>
          <cell r="I1516" t="str">
            <v>Honor Tone Ltd. // BLK 9; Tung Mun Industrial Zone; Dan Shui; Hui Yang; Hui Zhou; Guangdong Province; China..</v>
          </cell>
          <cell r="J1516" t="str">
            <v>China.</v>
          </cell>
          <cell r="K1516" t="str">
            <v>Lámpara de LED</v>
          </cell>
          <cell r="L1516" t="str">
            <v>PHILIPS</v>
          </cell>
          <cell r="M1516" t="str">
            <v xml:space="preserve">A) 9290012573A; B) 9290012573B ;C) 9290022168 </v>
          </cell>
          <cell r="N1516" t="str">
            <v>220–240Vac; 50/60Hz; E27; A) 9.5W; 65mA; B;C) 9W; 60mA</v>
          </cell>
          <cell r="O1516" t="str">
            <v>IEC 62560: 2011 (Ed. 1.0) + AMD1:2015</v>
          </cell>
          <cell r="P1516" t="str">
            <v>JGV-02-18-3883; JGV-04-18-0263 (Solo cláusulas 5; 6; 7; 8; 9; 11; 12) ; NDO-10-19-1036</v>
          </cell>
          <cell r="Q1516" t="str">
            <v>LENOR S.R.L.</v>
          </cell>
          <cell r="R1516" t="str">
            <v>NA</v>
          </cell>
          <cell r="S1516" t="str">
            <v>NA</v>
          </cell>
          <cell r="T1516" t="str">
            <v>NA</v>
          </cell>
          <cell r="U1516" t="str">
            <v>NA</v>
          </cell>
          <cell r="V1516">
            <v>2</v>
          </cell>
          <cell r="W1516" t="str">
            <v>2.3</v>
          </cell>
          <cell r="X1516" t="str">
            <v>Lámparas</v>
          </cell>
          <cell r="Y1516">
            <v>43770</v>
          </cell>
          <cell r="Z1516"/>
          <cell r="AA1516" t="str">
            <v>BAJA</v>
          </cell>
          <cell r="AB1516">
            <v>44053</v>
          </cell>
          <cell r="AC1516" t="str">
            <v>cambio de codificacion (CAMBIO INTERNO DE INTERTEK)</v>
          </cell>
          <cell r="AD1516" t="str">
            <v>-</v>
          </cell>
          <cell r="AE1516"/>
          <cell r="AF1516"/>
        </row>
        <row r="1517">
          <cell r="A1517" t="str">
            <v>IACSA-I22-001.1R2</v>
          </cell>
          <cell r="B1517" t="str">
            <v>IMBERA ARGENTINA S.A.</v>
          </cell>
          <cell r="C1517" t="str">
            <v>Licencia de Marca (Sistema Nº 5)</v>
          </cell>
          <cell r="D1517" t="str">
            <v>BAJA</v>
          </cell>
          <cell r="E1517"/>
          <cell r="F1517">
            <v>30715891294</v>
          </cell>
          <cell r="G1517" t="str">
            <v>Marcelo T. de Alvear 684; primer piso; C.A.B.A.; Argentina.</v>
          </cell>
          <cell r="H1517" t="str">
            <v>Imbera S.A. de C.V. // Carretera México. Tequisquiapan KM 3.2 Zona Industrial, San Juan del Río, Querétaro, 76803, México.</v>
          </cell>
          <cell r="I1517" t="str">
            <v>Imbera, S.A. de C.V. // Carretera México.‐Tequisquiapan km 3.2, Zona Industrial, San Juan del Río, Querétaro, 76803 Mexico.</v>
          </cell>
          <cell r="J1517" t="str">
            <v>México.</v>
          </cell>
          <cell r="K1517" t="str">
            <v>Heladera comercial tipo vitrina vertical</v>
          </cell>
          <cell r="L1517" t="str">
            <v>IMBERA</v>
          </cell>
          <cell r="M1517" t="str">
            <v>Ver anexo.</v>
          </cell>
          <cell r="N1517" t="str">
            <v>220V~; 50Hz; Gas refrigerante R290; Aislante Ciclopentano; Ver anexo.</v>
          </cell>
          <cell r="O1517" t="str">
            <v>IEC 60335‐1:2010 (Ed. 5.0) + A1:2013 + IEC60335‐2‐89:2010 (Ed. 2.0) + A1:2012 + A2:2015</v>
          </cell>
          <cell r="P1517" t="str">
            <v>102912817MEX‐001+A1+A2+A3+A4+A5+A6+A7+A8+A9; SE N° 51470</v>
          </cell>
          <cell r="Q1517" t="str">
            <v>Intertek Testing Services ‐ Mexico ; IADEV S.A.</v>
          </cell>
          <cell r="R1517" t="str">
            <v>Intertek Testing Services NA Inc.</v>
          </cell>
          <cell r="S1517" t="str">
            <v>102912817MEX‐001</v>
          </cell>
          <cell r="T1517">
            <v>43371</v>
          </cell>
          <cell r="U1517" t="str">
            <v>Disp 760-2017</v>
          </cell>
          <cell r="V1517">
            <v>3</v>
          </cell>
          <cell r="W1517" t="str">
            <v>3.3</v>
          </cell>
          <cell r="X1517" t="str">
            <v xml:space="preserve">Heladeras/freezers </v>
          </cell>
          <cell r="Y1517">
            <v>43775</v>
          </cell>
          <cell r="Z1517"/>
          <cell r="AA1517" t="str">
            <v>BAJA</v>
          </cell>
          <cell r="AB1517">
            <v>43784</v>
          </cell>
          <cell r="AC1517" t="str">
            <v>Cesión de certificado</v>
          </cell>
          <cell r="AD1517" t="str">
            <v>-</v>
          </cell>
          <cell r="AE1517"/>
          <cell r="AF1517"/>
        </row>
        <row r="1518">
          <cell r="A1518" t="str">
            <v>TC-IACSA-0055/016.1R4</v>
          </cell>
          <cell r="B1518" t="str">
            <v>Ansal Refrigeración S.A.</v>
          </cell>
          <cell r="C1518" t="str">
            <v>Licencia de Tipo (Sistema Nº 4)</v>
          </cell>
          <cell r="D1518" t="str">
            <v>BAJA</v>
          </cell>
          <cell r="E1518"/>
          <cell r="F1518">
            <v>30516712593</v>
          </cell>
          <cell r="G1518" t="str">
            <v>Otamendi 530, C.A.B.A., Argentina.</v>
          </cell>
          <cell r="H1518" t="str">
            <v>Hangzhou Weiguang Electronic Co., Ltd. // 365 Xingzhong Road, Yuhang Region, Hangzhou, China..</v>
          </cell>
          <cell r="I1518" t="str">
            <v>Hangzhou Weiguang Electronic Co., Ltd. // 365, 366 Xingzhong Road, Yuhang Region, Hangzhou, China..</v>
          </cell>
          <cell r="J1518" t="str">
            <v>China.</v>
          </cell>
          <cell r="K1518" t="str">
            <v>Motoventilador para unidades condensadoras</v>
          </cell>
          <cell r="L1518" t="str">
            <v>BLUESTAR;HANGZHOU WEIGUANG ELECT. CO. LTD</v>
          </cell>
          <cell r="M1518" t="str">
            <v>1) YWF4D-350S-102/34-G; 2) YWF4D-400S-102/47G; 2) YWF4D-400B-102/47G; 
3) YWF4D-450S-102-60G; 3) YWF4D-450B-102/60G; 4) YWF4D-500S-137/35-G; 
4) YWF4D-500B-137/35G; 5) YWF4D-550S-137/50G; 5) YWF4D-550B-137/50G; 
6) YWF4D-630S-137/70G; 6) YWF4D-630B-137/70G; 7) YWF6D-710S-180/75G</v>
          </cell>
          <cell r="N1518" t="str">
            <v>380Vac; 50Hz; 1) 0,40A; 75/129W; 2) 0,47A; 110/180W; 3) 0,55A; 180/250W; 4) 0,85A; 239/414W; 5) 1,20A; 465/600W; 6) 1,60A; 600/800W; 7) (Δ)1,90A; 700/900W; (Y) 1,15A; 494/650W.</v>
          </cell>
          <cell r="O1518" t="str">
            <v>IEC 60335-1: 2010 (Ed 5.0) + IEC 60335-2-40: 2013 (Ed 5.0)</v>
          </cell>
          <cell r="P1518" t="str">
            <v>AN-10-17-3267 + AN-10-18-5540 + AN-10-19-1329</v>
          </cell>
          <cell r="Q1518" t="str">
            <v>LENOR S.R.L.</v>
          </cell>
          <cell r="R1518" t="str">
            <v>NA</v>
          </cell>
          <cell r="S1518" t="str">
            <v>NA</v>
          </cell>
          <cell r="T1518" t="str">
            <v>NA</v>
          </cell>
          <cell r="U1518" t="str">
            <v>NA</v>
          </cell>
          <cell r="V1518">
            <v>3</v>
          </cell>
          <cell r="W1518" t="str">
            <v>3.1</v>
          </cell>
          <cell r="X1518" t="str">
            <v>Climatización</v>
          </cell>
          <cell r="Y1518">
            <v>43777</v>
          </cell>
          <cell r="Z1518"/>
          <cell r="AA1518" t="str">
            <v>BAJA</v>
          </cell>
          <cell r="AB1518">
            <v>44139</v>
          </cell>
          <cell r="AC1518" t="str">
            <v>CAMBIO EN LA CODIFICACION INTERNA</v>
          </cell>
          <cell r="AD1518" t="str">
            <v>-</v>
          </cell>
          <cell r="AE1518"/>
          <cell r="AF1518"/>
        </row>
        <row r="1519">
          <cell r="A1519" t="str">
            <v>TC-IACSA-0055/006.1R2</v>
          </cell>
          <cell r="B1519" t="str">
            <v>Ansal Refrigeración S.A.</v>
          </cell>
          <cell r="C1519" t="str">
            <v>Licencia de Tipo (Sistema Nº 4)</v>
          </cell>
          <cell r="D1519" t="str">
            <v>BAJA</v>
          </cell>
          <cell r="E1519"/>
          <cell r="F1519">
            <v>30516712593</v>
          </cell>
          <cell r="G1519" t="str">
            <v>Otamendi 530, Ciudad Autónoma de Buenos Aires, Argentina.</v>
          </cell>
          <cell r="H1519" t="str">
            <v>Zhejiang Value Mechanical and Electrical Products co. Ltd. // Jiulong Av. Wenling City, Zhejiang, China..</v>
          </cell>
          <cell r="I1519" t="str">
            <v xml:space="preserve">Zhejiang Value Mechanical and Electrical Products co. Ltd. // Jiulong Av. Wenling City, Zhejiang, China..
</v>
          </cell>
          <cell r="J1519" t="str">
            <v>China.</v>
          </cell>
          <cell r="K1519" t="str">
            <v>Balanza Electrónica y cargador para gases de refrigeración // Electronic scale and charger for refrigeration gases</v>
          </cell>
          <cell r="L1519" t="str">
            <v>VALUE</v>
          </cell>
          <cell r="M1519" t="str">
            <v xml:space="preserve">VES100B; VES-50B
</v>
          </cell>
          <cell r="N1519" t="str">
            <v xml:space="preserve">220V, 50HZ, 0.13A, Clase I
</v>
          </cell>
          <cell r="O1519" t="str">
            <v xml:space="preserve">IEC 61010:2010 (ED 3.0)
</v>
          </cell>
          <cell r="P1519" t="str">
            <v>AN-12-15-0135 + AN-10-19-0651</v>
          </cell>
          <cell r="Q1519" t="str">
            <v>LENOR S.R.L.</v>
          </cell>
          <cell r="R1519" t="str">
            <v>NA</v>
          </cell>
          <cell r="S1519" t="str">
            <v>NA</v>
          </cell>
          <cell r="T1519" t="str">
            <v>NA</v>
          </cell>
          <cell r="U1519" t="str">
            <v>NA</v>
          </cell>
          <cell r="V1519">
            <v>6</v>
          </cell>
          <cell r="W1519" t="str">
            <v>6.2</v>
          </cell>
          <cell r="X1519" t="str">
            <v xml:space="preserve">Herramientas eléctricas de banco </v>
          </cell>
          <cell r="Y1519">
            <v>43780</v>
          </cell>
          <cell r="Z1519"/>
          <cell r="AA1519" t="str">
            <v>BAJA</v>
          </cell>
          <cell r="AB1519">
            <v>44076</v>
          </cell>
          <cell r="AC1519" t="str">
            <v>CONV COD</v>
          </cell>
          <cell r="AD1519" t="str">
            <v>-</v>
          </cell>
          <cell r="AE1519"/>
          <cell r="AF1519"/>
        </row>
        <row r="1520">
          <cell r="A1520" t="str">
            <v>IACSA-A16-009.1R1</v>
          </cell>
          <cell r="B1520" t="str">
            <v>Ansal Refrigeración S.A.</v>
          </cell>
          <cell r="C1520" t="str">
            <v>Licencia de Marca (Sistema Nº 5)</v>
          </cell>
          <cell r="D1520" t="str">
            <v>BAJA</v>
          </cell>
          <cell r="E1520"/>
          <cell r="F1520">
            <v>30516712593</v>
          </cell>
          <cell r="G1520" t="str">
            <v>Otamendi 530, Ciudad Autónoma de Buenos Aires, Argentina.</v>
          </cell>
          <cell r="H1520" t="str">
            <v>GD Midea Air Conditioning Equipment Co Ltd // Lingang Road 22, Beijiao Town, Shunde, District, Foshan City,Guangdong Province, China..</v>
          </cell>
          <cell r="I1520" t="str">
            <v>GD Midea Air Conditioning Equipment Co Ltd // Lingang Road 22, Beijiao Town, Shunde, District, Foshan City,Guangdong Province, China..</v>
          </cell>
          <cell r="J1520" t="str">
            <v>China.</v>
          </cell>
          <cell r="K1520" t="str">
            <v>Aire acondicionado split tipo Inverter Frio/Calo</v>
          </cell>
          <cell r="L1520" t="str">
            <v>MIDEA; TADIRAN; BLUESTAR</v>
          </cell>
          <cell r="M1520" t="str">
            <v>Ver Anexo 1</v>
          </cell>
          <cell r="N1520" t="str">
            <v>Ver Anexo 1</v>
          </cell>
          <cell r="O1520" t="str">
            <v>IEC 60335-1 :2013 (Ed 5.1) ; IEC 60335-2-40: 2013 (Ed 5.0)</v>
          </cell>
          <cell r="P1520" t="str">
            <v>SE Nº 50368</v>
          </cell>
          <cell r="Q1520" t="str">
            <v>IADEV S.A.</v>
          </cell>
          <cell r="R1520" t="str">
            <v>NA</v>
          </cell>
          <cell r="S1520" t="str">
            <v>NA</v>
          </cell>
          <cell r="T1520" t="str">
            <v>NA</v>
          </cell>
          <cell r="U1520" t="str">
            <v>NA</v>
          </cell>
          <cell r="V1520">
            <v>3</v>
          </cell>
          <cell r="W1520" t="str">
            <v>3.1</v>
          </cell>
          <cell r="X1520" t="str">
            <v>Climatización</v>
          </cell>
          <cell r="Y1520">
            <v>43780</v>
          </cell>
          <cell r="Z1520"/>
          <cell r="AA1520" t="str">
            <v>BAJA</v>
          </cell>
          <cell r="AB1520">
            <v>44251</v>
          </cell>
          <cell r="AC1520" t="str">
            <v>CAMBIO EN LA CODIFICACION INTERNA</v>
          </cell>
          <cell r="AD1520" t="str">
            <v>BAJA</v>
          </cell>
          <cell r="AE1520"/>
          <cell r="AF1520"/>
        </row>
        <row r="1521">
          <cell r="A1521" t="str">
            <v>TCSE-IACSA-0254/006.1</v>
          </cell>
          <cell r="B1521" t="str">
            <v>Mercado Libre S.R.L.</v>
          </cell>
          <cell r="C1521" t="str">
            <v>Licencia de Tipo (Sistema Nº 4)</v>
          </cell>
          <cell r="D1521" t="str">
            <v>BAJA</v>
          </cell>
          <cell r="E1521"/>
          <cell r="F1521">
            <v>30703088534</v>
          </cell>
          <cell r="G1521" t="str">
            <v>Av. Caseros, 3039, Piso 2, C.A.B.A., Argentina.</v>
          </cell>
          <cell r="H1521" t="str">
            <v>Ningbo Peichen eléctrica Co. Ltd. // 5910  Zhenpu Road, Xiepu Industrial Zone, Zhenhai District, Ningbo, China.</v>
          </cell>
          <cell r="I1521" t="str">
            <v>Ningbo Peichen Electrical Co., Ltd. // 5910  Zhenpu Road, Xiepu Industrial Zone, Zhenhai District, Ningbo, China.</v>
          </cell>
          <cell r="J1521" t="str">
            <v>China.</v>
          </cell>
          <cell r="K1521" t="str">
            <v>Rallador Eléctrico.</v>
          </cell>
          <cell r="L1521" t="str">
            <v>TEDGE.</v>
          </cell>
          <cell r="M1521" t="str">
            <v>PC-101.</v>
          </cell>
          <cell r="N1521" t="str">
            <v>220V~, 50Hz, 150W, 1.46A, Clase II.</v>
          </cell>
          <cell r="O1521" t="str">
            <v>IEC 60335-1: 2010 (Ed. 5.0) + IEC 60335-2-14:2006 (Ed. 5.0) + A1:2008 + A2:2012.</v>
          </cell>
          <cell r="P1521" t="str">
            <v>S.E. Nº: 20052703.</v>
          </cell>
          <cell r="Q1521" t="str">
            <v>LADET S.A.</v>
          </cell>
          <cell r="R1521" t="str">
            <v>NA</v>
          </cell>
          <cell r="S1521" t="str">
            <v>NA</v>
          </cell>
          <cell r="T1521" t="str">
            <v>NA</v>
          </cell>
          <cell r="U1521" t="str">
            <v>NA</v>
          </cell>
          <cell r="V1521">
            <v>3</v>
          </cell>
          <cell r="W1521" t="str">
            <v>3.2</v>
          </cell>
          <cell r="X1521" t="str">
            <v>Electrodomésticos de uso en la Cocina.</v>
          </cell>
          <cell r="Y1521">
            <v>43780</v>
          </cell>
          <cell r="Z1521"/>
          <cell r="AA1521">
            <v>45506</v>
          </cell>
          <cell r="AB1521"/>
          <cell r="AC1521"/>
          <cell r="AD1521" t="str">
            <v>BAJA</v>
          </cell>
          <cell r="AE1521"/>
          <cell r="AF1521"/>
        </row>
        <row r="1522">
          <cell r="A1522" t="str">
            <v>IACSA-A24-001.1R1</v>
          </cell>
          <cell r="B1522" t="str">
            <v xml:space="preserve">AB VENDING S.H. De Americo Bezni, Ariel Martin Bezni Y Pablo Sebastian Bezni </v>
          </cell>
          <cell r="C1522" t="str">
            <v>Licencia de Marca (Sistema Nº 5)</v>
          </cell>
          <cell r="D1522" t="str">
            <v>BAJA</v>
          </cell>
          <cell r="E1522"/>
          <cell r="F1522">
            <v>30707462368</v>
          </cell>
          <cell r="G1522" t="str">
            <v>Paraná 4641, Villa Adelina, Buenos Aires, Argentina.</v>
          </cell>
          <cell r="H1522" t="str">
            <v>Jofemar S.A.</v>
          </cell>
          <cell r="I1522" t="str">
            <v>Jofemar S.A. / Ctra. Marcilla Km 2 31350 Peralta, Navarra, España.</v>
          </cell>
          <cell r="J1522" t="str">
            <v>España</v>
          </cell>
          <cell r="K1522" t="str">
            <v>Máquina expendedora de productos automática con refrigeración //  Automatic  refrigerated product vending machine</v>
          </cell>
          <cell r="L1522" t="str">
            <v>JOFEMAR</v>
          </cell>
          <cell r="M1522" t="str">
            <v>VISION F S P; VISION F A S P; VISION F M; VISION F A M; VISION F B; VISION F A B; 
VISION F T; VISION F A T; VISION F M B; VISION F A M B; VISION F M T; VISION F A M T; 
VISION F B T; VISION F A B T; VISION F M B T; VISION F A M B T; VISION ESFA</v>
          </cell>
          <cell r="N1522" t="str">
            <v>220V~; 50Hz; 450W; 1.9A; Clase I; Clase climática N; 
R134a (275g); Aislante: espuma de Poliuretano.</v>
          </cell>
          <cell r="O1522" t="str">
            <v>IEC 60335-1: 2010 (ED 5.0) + IEC 60335-2-75:2012 (ED 3.0) + IEC 60335-2-24:2010 (ED 7.0)</v>
          </cell>
          <cell r="P1522" t="str">
            <v>SE Nº 40675 + SE Nº 40676/A + SE Nº 51485</v>
          </cell>
          <cell r="Q1522" t="str">
            <v>IADEV S.A.</v>
          </cell>
          <cell r="R1522" t="str">
            <v>NA</v>
          </cell>
          <cell r="S1522" t="str">
            <v>NA</v>
          </cell>
          <cell r="T1522" t="str">
            <v>NA</v>
          </cell>
          <cell r="U1522" t="str">
            <v>NA</v>
          </cell>
          <cell r="V1522">
            <v>3</v>
          </cell>
          <cell r="W1522" t="str">
            <v>3.2</v>
          </cell>
          <cell r="X1522" t="str">
            <v>Electrodomésticos de uso en la Cocina</v>
          </cell>
          <cell r="Y1522">
            <v>43782</v>
          </cell>
          <cell r="Z1522"/>
          <cell r="AA1522" t="str">
            <v>BAJA</v>
          </cell>
          <cell r="AB1522">
            <v>44099</v>
          </cell>
          <cell r="AC1522" t="str">
            <v>cambio de codificacion (CAMBIO INTERNO DE INTERTEK)</v>
          </cell>
          <cell r="AD1522" t="str">
            <v>-</v>
          </cell>
          <cell r="AE1522"/>
          <cell r="AF1522"/>
        </row>
        <row r="1523">
          <cell r="A1523" t="str">
            <v>IACSA-B16-004.2</v>
          </cell>
          <cell r="B1523" t="str">
            <v>Brother International Corporation de Argentina S.R.L.</v>
          </cell>
          <cell r="C1523" t="str">
            <v>Licencia de Marca (Sistema Nº 5)</v>
          </cell>
          <cell r="D1523" t="str">
            <v>BAJA</v>
          </cell>
          <cell r="E1523"/>
          <cell r="F1523">
            <v>30708049235</v>
          </cell>
          <cell r="G1523" t="str">
            <v>Av. Santa Fe 2755 (10° Piso), C.A.B.A., Buenos Aires, Argentina.</v>
          </cell>
          <cell r="H1523" t="str">
            <v>Brother industries Ltd.</v>
          </cell>
          <cell r="I1523" t="str">
            <v xml:space="preserve">Brother industries Saigon, Ltd.
Plot 301, Road 7A, Amata Industrial Park, Long Binh Ward, Bien Hoa City, Dong Nai Province, Vietnam..
</v>
          </cell>
          <cell r="J1523" t="str">
            <v>Vietnam.</v>
          </cell>
          <cell r="K1523" t="str">
            <v xml:space="preserve">Máquina de coser </v>
          </cell>
          <cell r="L1523" t="str">
            <v xml:space="preserve">brother </v>
          </cell>
          <cell r="M1523" t="str">
            <v>M280D, NV180D, NV180, NV180K, NV960DL</v>
          </cell>
          <cell r="N1523" t="str">
            <v>100-240V~, 50/60Hz, 45W, Clase II</v>
          </cell>
          <cell r="O1523" t="str">
            <v xml:space="preserve">IEC 60335-1 :2010 (ED 5.0) + A1:2013 + IEC 60335-2-28:2002 (ED 4.0) + A1:2008
</v>
          </cell>
          <cell r="P1523" t="str">
            <v>1709112STO-001</v>
          </cell>
          <cell r="Q1523" t="str">
            <v xml:space="preserve">Intertek Semko AB </v>
          </cell>
          <cell r="R1523" t="str">
            <v>Intertek Semko AB</v>
          </cell>
          <cell r="S1523" t="str">
            <v>NA</v>
          </cell>
          <cell r="T1523" t="str">
            <v>NA</v>
          </cell>
          <cell r="U1523" t="str">
            <v>NA</v>
          </cell>
          <cell r="V1523">
            <v>3</v>
          </cell>
          <cell r="W1523" t="str">
            <v>3.7</v>
          </cell>
          <cell r="X1523" t="str">
            <v>Cuidado del hogar</v>
          </cell>
          <cell r="Y1523">
            <v>43782</v>
          </cell>
          <cell r="Z1523"/>
          <cell r="AA1523">
            <v>44337</v>
          </cell>
          <cell r="AB1523">
            <v>44312</v>
          </cell>
          <cell r="AC1523" t="str">
            <v>CAMBIO DE CODIFICACION INTERNA DE INTERTEK</v>
          </cell>
          <cell r="AD1523">
            <v>-1575</v>
          </cell>
          <cell r="AE1523"/>
          <cell r="AF1523"/>
        </row>
        <row r="1524">
          <cell r="A1524" t="str">
            <v>IACSA-R9-001.2R1</v>
          </cell>
          <cell r="B1524" t="str">
            <v>Red Bull Argentina S.R.L.</v>
          </cell>
          <cell r="C1524" t="str">
            <v>Licencia de Marca (Sistema Nº 5)</v>
          </cell>
          <cell r="D1524" t="str">
            <v>BAJA</v>
          </cell>
          <cell r="E1524"/>
          <cell r="F1524">
            <v>30707962573</v>
          </cell>
          <cell r="G1524" t="str">
            <v>Tucuman 1 , piso 4, CABA, Argentina.</v>
          </cell>
          <cell r="H1524" t="str">
            <v>Jiangsu Selon Electric Appliances Co, Ltd.// 19 Lianfeng Road 1st District, Yushan Industrial Park, Changshu, Jiangsu, P.R.China..</v>
          </cell>
          <cell r="I1524" t="str">
            <v>Suzhou Seitek Co., Ltd // 19 Lianfeng Road 1st District, Yushan Industrial Park, Changshu,Jiangsu, P.R.China.</v>
          </cell>
          <cell r="J1524" t="str">
            <v>China.</v>
          </cell>
          <cell r="K1524" t="str">
            <v>Heladera exhibidora</v>
          </cell>
          <cell r="L1524" t="str">
            <v>RED BULL</v>
          </cell>
          <cell r="M1524" t="str">
            <v>RB-GDC ECO LED 1 (1401-158-000XX)</v>
          </cell>
          <cell r="N1524" t="str">
            <v xml:space="preserve">220-240V, 50Hz, 0,45A, 85W, R600a/13g, Clase I </v>
          </cell>
          <cell r="O1524" t="str">
            <v>IEC 60335-1:2010 (Ed. 5.0) + A1:2013 + IEC 60335-2-89:2010 (Ed. 2.0) +A1:2012</v>
          </cell>
          <cell r="P1524" t="str">
            <v>130300350SHA-003</v>
          </cell>
          <cell r="Q1524" t="str">
            <v>Intertek Testing Services Shanghai Limited</v>
          </cell>
          <cell r="R1524" t="str">
            <v>Intertek Semko AB</v>
          </cell>
          <cell r="S1524" t="str">
            <v>SE-80509</v>
          </cell>
          <cell r="T1524" t="str">
            <v>heladeras y freezers</v>
          </cell>
          <cell r="U1524" t="str">
            <v>NA</v>
          </cell>
          <cell r="V1524">
            <v>3</v>
          </cell>
          <cell r="W1524" t="str">
            <v>3.3</v>
          </cell>
          <cell r="X1524" t="str">
            <v xml:space="preserve">Heladeras/freezers </v>
          </cell>
          <cell r="Y1524">
            <v>43783</v>
          </cell>
          <cell r="Z1524"/>
          <cell r="AA1524">
            <v>44398</v>
          </cell>
          <cell r="AB1524"/>
          <cell r="AC1524"/>
          <cell r="AD1524">
            <v>-1514</v>
          </cell>
          <cell r="AE1524"/>
          <cell r="AF1524"/>
        </row>
        <row r="1525">
          <cell r="A1525" t="str">
            <v>IACSA-A33-001.2</v>
          </cell>
          <cell r="B1525" t="str">
            <v>Acerta S.R.L.</v>
          </cell>
          <cell r="C1525" t="str">
            <v>Licencia de Marca (Sistema Nº 5)</v>
          </cell>
          <cell r="D1525" t="str">
            <v>BAJA</v>
          </cell>
          <cell r="E1525"/>
          <cell r="F1525">
            <v>30516712593</v>
          </cell>
          <cell r="G1525" t="str">
            <v>Av. Cordoba 455, Piso 2°, Dpto B, 1054, C.A.B.A., Bs. As., Argentina.</v>
          </cell>
          <cell r="H1525" t="str">
            <v>Big Ass Fans // 2348 Innovation Drive Lexington, KY 40511, U.S.A..</v>
          </cell>
          <cell r="I1525" t="str">
            <v>Big Ass Solutions // 2251 Innovation Dr. Lexington, KY 40511, U.S.A..</v>
          </cell>
          <cell r="J1525" t="str">
            <v>U.S.A.</v>
          </cell>
          <cell r="K1525" t="str">
            <v>Ventilador de techo</v>
          </cell>
          <cell r="L1525" t="str">
            <v>POWERFOIL® X3.0; POWERFOIL® X3.0 PLUS; BIG ASS FANS</v>
          </cell>
          <cell r="M1525" t="str">
            <v>PFX3-0803, PFX3-1003, PFX3-1203, PFX3-1403, PFX3-1603, PFX3-1803, PFX3-2003, PFX3-2403, PPX3-0803, PPX3-1003, PPX3-1203, PPX3-1403, PPX3-1603, PPX3-1803, PPX3-2003, PPX3-2403</v>
          </cell>
          <cell r="N1525" t="str">
            <v>200-240 Vac, 50/60 Hz, 7,6 A max, Trifásico, IP55; Clase Climatica T; Clase I</v>
          </cell>
          <cell r="O1525" t="str">
            <v>IEC 60335-1 2010 (Ed. 5.0) + A1:2013 + IEC 60335-2-80:2015 (Ed 3.0)</v>
          </cell>
          <cell r="P1525" t="str">
            <v>TR N° 102387700ATL-001C; TR N° 102387700ATL-001C M1; TR N° 102387700ATL-001C M2; 
TR N° 102387700ATL-001C A1</v>
          </cell>
          <cell r="Q1525" t="str">
            <v>Intertek Testing Services NA., Inc.</v>
          </cell>
          <cell r="R1525" t="str">
            <v>INTERTEK SEMKO AB</v>
          </cell>
          <cell r="S1525" t="str">
            <v xml:space="preserve">SE-86463A1M1 </v>
          </cell>
          <cell r="T1525">
            <v>43242</v>
          </cell>
          <cell r="U1525" t="str">
            <v>Disp 913-E 2017</v>
          </cell>
          <cell r="V1525">
            <v>3</v>
          </cell>
          <cell r="W1525" t="str">
            <v>3.1</v>
          </cell>
          <cell r="X1525" t="str">
            <v>Climatización</v>
          </cell>
          <cell r="Y1525">
            <v>43784</v>
          </cell>
          <cell r="Z1525"/>
          <cell r="AA1525">
            <v>44184</v>
          </cell>
          <cell r="AB1525"/>
          <cell r="AC1525"/>
          <cell r="AD1525">
            <v>-1728</v>
          </cell>
          <cell r="AE1525"/>
          <cell r="AF1525"/>
        </row>
        <row r="1526">
          <cell r="A1526" t="str">
            <v>IACSA-H12-001.2</v>
          </cell>
          <cell r="B1526" t="str">
            <v>Hardcore Fitness S.R.L.</v>
          </cell>
          <cell r="C1526" t="str">
            <v>Licencia de Marca (Sistema Nº 5)</v>
          </cell>
          <cell r="D1526" t="str">
            <v>BAJA</v>
          </cell>
          <cell r="E1526"/>
          <cell r="F1526">
            <v>30715279408</v>
          </cell>
          <cell r="G1526" t="str">
            <v>Azopardo 1487, Ciudad Autonoma de Buenos Aires, Argentina.</v>
          </cell>
          <cell r="H1526" t="str">
            <v>Jonhson Health Tech. Co., Ltd. //No. 999, Sec.2, Dongda Rd., Daya Dist., Taichung, Taiwán..</v>
          </cell>
          <cell r="I1526" t="str">
            <v>Jonhson Health Tech. Co., Ltd. //No. 999, Sec.2, Dongda Rd., Daya Dist., Taichung, Taiwán..</v>
          </cell>
          <cell r="J1526" t="str">
            <v>Taiwán.</v>
          </cell>
          <cell r="K1526" t="str">
            <v>Cinta caminadora</v>
          </cell>
          <cell r="L1526" t="str">
            <v>MATRIX FITNESS</v>
          </cell>
          <cell r="M1526" t="str">
            <v>T-5x/7x, T7xi, T7xe, T5x</v>
          </cell>
          <cell r="N1526" t="str">
            <v>220-240V~, 50-60Hz, 10A, Clase I</v>
          </cell>
          <cell r="O1526" t="str">
            <v xml:space="preserve">IEC 60335-1:2010 (Ed. 5.0) + A1:2013 + A2:2016 </v>
          </cell>
          <cell r="P1526" t="str">
            <v>190700364TWN-001</v>
          </cell>
          <cell r="Q1526" t="str">
            <v>Intertek Testing Services Taiwan Ltd.</v>
          </cell>
          <cell r="R1526" t="str">
            <v>Intertek Semko AB</v>
          </cell>
          <cell r="S1526" t="str">
            <v>SE-95401</v>
          </cell>
          <cell r="T1526">
            <v>43718</v>
          </cell>
          <cell r="U1526" t="str">
            <v>913-E/2017</v>
          </cell>
          <cell r="V1526">
            <v>3</v>
          </cell>
          <cell r="W1526" t="str">
            <v>3.6</v>
          </cell>
          <cell r="X1526" t="str">
            <v>Cuidado personal</v>
          </cell>
          <cell r="Y1526">
            <v>43784</v>
          </cell>
          <cell r="Z1526"/>
          <cell r="AA1526">
            <v>44331</v>
          </cell>
          <cell r="AB1526"/>
          <cell r="AC1526"/>
          <cell r="AD1526">
            <v>-1581</v>
          </cell>
          <cell r="AE1526"/>
          <cell r="AF1526"/>
        </row>
        <row r="1527">
          <cell r="A1527" t="str">
            <v>IACSA-R13-001.1</v>
          </cell>
          <cell r="B1527" t="str">
            <v>REPARE ARGENTINA S.A.</v>
          </cell>
          <cell r="C1527" t="str">
            <v>Licencia de Marca (Sistema Nº 5)</v>
          </cell>
          <cell r="D1527" t="str">
            <v>BAJA</v>
          </cell>
          <cell r="E1527"/>
          <cell r="F1527" t="str">
            <v>30-68411347-6</v>
          </cell>
          <cell r="G1527" t="str">
            <v>Marcelo T. de Alvear 684; primer piso; C.A.B.A.; Argentina.</v>
          </cell>
          <cell r="H1527" t="str">
            <v>Imbera S.A. de C.V. // Carretera México. Tequisquiapan KM 3.2 Zona Industrial, San Juan del Río, Querétaro, 76803, México.</v>
          </cell>
          <cell r="I1527" t="str">
            <v>Imbera, S.A. de C.V. // Carretera México.‐Tequisquiapan km 3.2, Zona Industrial, San Juan del Río, Querétaro, 76803 Mexico.</v>
          </cell>
          <cell r="J1527" t="str">
            <v>México.</v>
          </cell>
          <cell r="K1527" t="str">
            <v>Heladera comercial tipo vitrina vertical</v>
          </cell>
          <cell r="L1527" t="str">
            <v>IMBERA</v>
          </cell>
          <cell r="M1527" t="str">
            <v>Ver anexo.</v>
          </cell>
          <cell r="N1527" t="str">
            <v>220V~; 50Hz; Gas refrigerante R290; Aislante Ciclopentano; Ver anexo.</v>
          </cell>
          <cell r="O1527" t="str">
            <v>IEC 60335‐1:2010 (Ed. 5.0) + A1:2013 + IEC60335‐2‐89:2010 (Ed. 2.0) + A1:2012 + A2:2015</v>
          </cell>
          <cell r="P1527" t="str">
            <v>102912817MEX‐001+A1+A2+A3+A4+A5+A6+A7+A8+A9; SE N° 51470</v>
          </cell>
          <cell r="Q1527" t="str">
            <v>Intertek Testing Services ‐ Mexico ; IADEV S.A.</v>
          </cell>
          <cell r="R1527" t="str">
            <v>Intertek Testing Services NA Inc.</v>
          </cell>
          <cell r="S1527" t="str">
            <v>102912817MEX‐001</v>
          </cell>
          <cell r="T1527">
            <v>43371</v>
          </cell>
          <cell r="U1527" t="str">
            <v>Disp 760-2017</v>
          </cell>
          <cell r="V1527">
            <v>3</v>
          </cell>
          <cell r="W1527" t="str">
            <v>3.3</v>
          </cell>
          <cell r="X1527" t="str">
            <v xml:space="preserve">Heladeras/freezers </v>
          </cell>
          <cell r="Y1527">
            <v>43784</v>
          </cell>
          <cell r="Z1527"/>
          <cell r="AA1527" t="str">
            <v>BAJA</v>
          </cell>
          <cell r="AB1527">
            <v>44106</v>
          </cell>
          <cell r="AC1527" t="str">
            <v>CAMBIO EN LA CODIFICACION INTERNA</v>
          </cell>
          <cell r="AD1527" t="str">
            <v>-</v>
          </cell>
          <cell r="AE1527"/>
          <cell r="AF1527"/>
        </row>
        <row r="1528">
          <cell r="A1528" t="str">
            <v>IACSA-E15-021.1</v>
          </cell>
          <cell r="B1528" t="str">
            <v>EINHELL ARGENTINA S.A.</v>
          </cell>
          <cell r="C1528" t="str">
            <v>Licencia de Marca (Sistema Nº 5)</v>
          </cell>
          <cell r="D1528" t="str">
            <v>BAJA</v>
          </cell>
          <cell r="E1528"/>
          <cell r="F1528">
            <v>30711932476</v>
          </cell>
          <cell r="G1528" t="str">
            <v>Av. Corrientes 1463; PISO 3°, Depto. 5, C.A.B.A., Argentina.</v>
          </cell>
          <cell r="H1528" t="str">
            <v>Wuyi Yatai Electric Appliances Co., Ltd. // No. 18 Zhenxing West Street, Jiangbin Industrial Zone, Tongqin Town, Wuyi, Zhejiang, China..</v>
          </cell>
          <cell r="I1528" t="str">
            <v>Wuyi Yatai Electric Appliances Co., Ltd. // No. 18 Zhenxing West Street, Jiangbin Industrial Zone, Tongqin Town, Wuyi, Zhejiang, China..</v>
          </cell>
          <cell r="J1528" t="str">
            <v>China.</v>
          </cell>
          <cell r="K1528" t="str">
            <v>Cepillo de mano eléctrico</v>
          </cell>
          <cell r="L1528" t="str">
            <v>EINHELL</v>
          </cell>
          <cell r="M1528" t="str">
            <v>TE-PL900</v>
          </cell>
          <cell r="N1528" t="str">
            <v>230Vca, 50Hz, 900W, n0: 1500/min , Clase II</v>
          </cell>
          <cell r="O1528" t="str">
            <v>IEC 62841-1: 2014 (Ed 1.0), IEC 62841-2-14: 2015 (Ed 1.0)</v>
          </cell>
          <cell r="P1528" t="str">
            <v>190700422HZH-001</v>
          </cell>
          <cell r="Q1528" t="str">
            <v xml:space="preserve">Intertek Testing Services </v>
          </cell>
          <cell r="R1528" t="str">
            <v>Intertek Deutschland GmbH</v>
          </cell>
          <cell r="S1528" t="str">
            <v>19HZW1264-01</v>
          </cell>
          <cell r="T1528">
            <v>43682</v>
          </cell>
          <cell r="U1528" t="str">
            <v>761-E/2017</v>
          </cell>
          <cell r="V1528">
            <v>6</v>
          </cell>
          <cell r="W1528" t="str">
            <v>6.1</v>
          </cell>
          <cell r="X1528" t="str">
            <v xml:space="preserve">Herramientas de mano eléctricas </v>
          </cell>
          <cell r="Y1528">
            <v>43791</v>
          </cell>
          <cell r="Z1528"/>
          <cell r="AA1528" t="str">
            <v>BAJA</v>
          </cell>
          <cell r="AB1528">
            <v>43852</v>
          </cell>
          <cell r="AC1528" t="str">
            <v>Cambio en la denominacion de los modelos</v>
          </cell>
          <cell r="AD1528" t="str">
            <v>-</v>
          </cell>
          <cell r="AE1528"/>
          <cell r="AF1528"/>
        </row>
        <row r="1529">
          <cell r="A1529" t="str">
            <v>IACSA-Z11-001.1</v>
          </cell>
          <cell r="B1529" t="str">
            <v>ZEBRA TECHNOLOGIES ARGENTINA S.A.</v>
          </cell>
          <cell r="C1529" t="str">
            <v>Licencia de Marca (Sistema Nº 5)</v>
          </cell>
          <cell r="D1529" t="str">
            <v>BAJA</v>
          </cell>
          <cell r="E1529"/>
          <cell r="F1529">
            <v>30682430520</v>
          </cell>
          <cell r="G1529" t="str">
            <v>Suipacha 1111, Piso Nº 18, C.A.B.A., Argentina.</v>
          </cell>
          <cell r="H1529" t="str">
            <v>Leader Electronics Inc.</v>
          </cell>
          <cell r="I1529" t="str">
            <v>Dongguan Leader Electronics Inc. / No. 1, Industrial Area, Tang Xia Town, Dong Guan City, Guang Dong Province, China..</v>
          </cell>
          <cell r="J1529" t="str">
            <v>China.</v>
          </cell>
          <cell r="K1529" t="str">
            <v>Fuente de Alimentación/ Cargador de baterías para computadoras, modems y
routers, equipamiento de telefonía y radio e impresoras
Power supply / Battery charger for computers, modems and routers, phone and
radio equipment and printers</v>
          </cell>
          <cell r="L1529" t="str">
            <v>LEI, Motorola, Symbol</v>
          </cell>
          <cell r="M1529" t="str">
            <v>NU60-H120500-I3; PWRS-0102246H54R</v>
          </cell>
          <cell r="N1529" t="str">
            <v xml:space="preserve">Entrada/input: 100-240V~, 50 ó/or 50/60Hz, 1.4A, Clase/class II
Salida/output:  12Vcc, 5A
</v>
          </cell>
          <cell r="O1529" t="str">
            <v>IEC 60950-1:2005 + A1:2009</v>
          </cell>
          <cell r="P1529" t="str">
            <v>SE N° 07079</v>
          </cell>
          <cell r="Q1529" t="str">
            <v>LADET S.A.</v>
          </cell>
          <cell r="R1529" t="str">
            <v>NA</v>
          </cell>
          <cell r="S1529" t="str">
            <v>NA</v>
          </cell>
          <cell r="T1529" t="str">
            <v>NA</v>
          </cell>
          <cell r="U1529" t="str">
            <v>NA</v>
          </cell>
          <cell r="V1529">
            <v>4</v>
          </cell>
          <cell r="W1529" t="str">
            <v>4.2</v>
          </cell>
          <cell r="X1529" t="str">
            <v>Fuente de alimentación para equipos de tecnología de la información</v>
          </cell>
          <cell r="Y1529">
            <v>43794</v>
          </cell>
          <cell r="Z1529"/>
          <cell r="AA1529" t="str">
            <v>BAJa</v>
          </cell>
          <cell r="AB1529">
            <v>44047</v>
          </cell>
          <cell r="AC1529" t="str">
            <v>Conv cod</v>
          </cell>
          <cell r="AD1529" t="str">
            <v>-</v>
          </cell>
          <cell r="AE1529"/>
          <cell r="AF1529"/>
        </row>
        <row r="1530">
          <cell r="A1530" t="str">
            <v>EXT-R13-001.1-C29</v>
          </cell>
          <cell r="B1530" t="str">
            <v>REPARE ARGENTINA S.A.</v>
          </cell>
          <cell r="C1530" t="str">
            <v>Extensión de certificado</v>
          </cell>
          <cell r="D1530" t="str">
            <v>BAJA</v>
          </cell>
          <cell r="E1530"/>
          <cell r="F1530" t="str">
            <v>30-52539008-6</v>
          </cell>
          <cell r="G1530" t="str">
            <v>AV. AMANCIO ALCORTA 3506, (1437), C.A.B.A., ARGENTINA</v>
          </cell>
          <cell r="H1530" t="str">
            <v>Imbera S.A. de C.V. // Carretera México. Tequisquiapan KM 3.2 Zona Industrial, San Juan del Río, Querétaro, 76803, México.</v>
          </cell>
          <cell r="I1530" t="str">
            <v>Imbera, S.A. de C.V. // Carretera México.‐Tequisquiapan km 3.2, Zona Industrial, San Juan del Río, Querétaro, 76803 Mexico.</v>
          </cell>
          <cell r="J1530" t="str">
            <v>México.</v>
          </cell>
          <cell r="K1530" t="str">
            <v>Heladera comercial tipo vitrina vertical</v>
          </cell>
          <cell r="L1530" t="str">
            <v>IMBERA</v>
          </cell>
          <cell r="M1530" t="str">
            <v>Ver anexo.</v>
          </cell>
          <cell r="N1530" t="str">
            <v>220V~; 50Hz; Gas refrigerante R290; Aislante Ciclopentano; Ver anexo.</v>
          </cell>
          <cell r="O1530" t="str">
            <v>IEC 60335‐1:2010 (Ed. 5.0) + A1:2013 + IEC60335‐2‐89:2010 (Ed. 2.0) + A1:2012 + A2:2015</v>
          </cell>
          <cell r="P1530" t="str">
            <v>102912817MEX‐001+A1+A2+A3+A4+A5+A6+A7+A8+A9; SE N° 51470</v>
          </cell>
          <cell r="Q1530" t="str">
            <v>Intertek Testing Services ‐ Mexico ; IADEV S.A.</v>
          </cell>
          <cell r="R1530" t="str">
            <v>Intertek Testing Services NA Inc.</v>
          </cell>
          <cell r="S1530" t="str">
            <v>102912817MEX‐001</v>
          </cell>
          <cell r="T1530">
            <v>43371</v>
          </cell>
          <cell r="U1530" t="str">
            <v>Disp 760-2017</v>
          </cell>
          <cell r="V1530">
            <v>3</v>
          </cell>
          <cell r="W1530" t="str">
            <v>3.3</v>
          </cell>
          <cell r="X1530" t="str">
            <v xml:space="preserve">Heladeras/freezers </v>
          </cell>
          <cell r="Y1530">
            <v>43798</v>
          </cell>
          <cell r="Z1530"/>
          <cell r="AA1530">
            <v>45344</v>
          </cell>
          <cell r="AB1530"/>
          <cell r="AC1530"/>
          <cell r="AD1530">
            <v>-568</v>
          </cell>
          <cell r="AE1530"/>
          <cell r="AF1530"/>
        </row>
        <row r="1531">
          <cell r="A1531" t="str">
            <v>EXT-R13-001.1-E24</v>
          </cell>
          <cell r="B1531" t="str">
            <v>REPARE ARGENTINA S.A.</v>
          </cell>
          <cell r="C1531" t="str">
            <v>Extensión de certificado</v>
          </cell>
          <cell r="D1531" t="str">
            <v>BAJA</v>
          </cell>
          <cell r="E1531"/>
          <cell r="F1531" t="str">
            <v>30-52913594-3</v>
          </cell>
          <cell r="G1531" t="str">
            <v>Ruta nacional 19 - Km 3,7; Cordoba, Argentina</v>
          </cell>
          <cell r="H1531" t="str">
            <v>Imbera S.A. de C.V. // Carretera México. Tequisquiapan KM 3.2 Zona Industrial, San Juan del Río, Querétaro, 76803, México.</v>
          </cell>
          <cell r="I1531" t="str">
            <v>Imbera, S.A. de C.V. // Carretera México.‐Tequisquiapan km 3.2, Zona Industrial, San Juan del Río, Querétaro, 76803 Mexico.</v>
          </cell>
          <cell r="J1531" t="str">
            <v>México.</v>
          </cell>
          <cell r="K1531" t="str">
            <v>Heladera comercial tipo vitrina vertical</v>
          </cell>
          <cell r="L1531" t="str">
            <v>IMBERA</v>
          </cell>
          <cell r="M1531" t="str">
            <v>Ver anexo.</v>
          </cell>
          <cell r="N1531" t="str">
            <v>220V~; 50Hz; Gas refrigerante R290; Aislante Ciclopentano; Ver anexo.</v>
          </cell>
          <cell r="O1531" t="str">
            <v>IEC 60335‐1:2010 (Ed. 5.0) + A1:2013 + IEC60335‐2‐89:2010 (Ed. 2.0) + A1:2012 + A2:2015</v>
          </cell>
          <cell r="P1531" t="str">
            <v>102912817MEX‐001+A1+A2+A3+A4+A5+A6+A7+A8+A9; SE N° 51470</v>
          </cell>
          <cell r="Q1531" t="str">
            <v>Intertek Testing Services ‐ Mexico ; IADEV S.A.</v>
          </cell>
          <cell r="R1531" t="str">
            <v>Intertek Testing Services NA Inc.</v>
          </cell>
          <cell r="S1531" t="str">
            <v>102912817MEX‐001</v>
          </cell>
          <cell r="T1531">
            <v>43371</v>
          </cell>
          <cell r="U1531" t="str">
            <v>Disp 760-2017</v>
          </cell>
          <cell r="V1531">
            <v>3</v>
          </cell>
          <cell r="W1531" t="str">
            <v>3.3</v>
          </cell>
          <cell r="X1531" t="str">
            <v xml:space="preserve">Heladeras/freezers </v>
          </cell>
          <cell r="Y1531">
            <v>43798</v>
          </cell>
          <cell r="Z1531"/>
          <cell r="AA1531">
            <v>44103</v>
          </cell>
          <cell r="AB1531"/>
          <cell r="AC1531"/>
          <cell r="AD1531">
            <v>-1809</v>
          </cell>
          <cell r="AE1531"/>
          <cell r="AF1531"/>
        </row>
        <row r="1532">
          <cell r="A1532" t="str">
            <v>IACSA-E15-010.2</v>
          </cell>
          <cell r="B1532" t="str">
            <v>EINHELL ARGENTINA S.A.</v>
          </cell>
          <cell r="C1532" t="str">
            <v>Licencia de Marca (Sistema Nº 5)</v>
          </cell>
          <cell r="D1532" t="str">
            <v>BAJA</v>
          </cell>
          <cell r="E1532"/>
          <cell r="F1532">
            <v>30711932476</v>
          </cell>
          <cell r="G1532" t="str">
            <v>Av. Corrientes 1463; PISO 3°, Depto. 5, C.A.B.A., Argentina.</v>
          </cell>
          <cell r="H1532" t="str">
            <v>Zhengyang Technology Co., Ltd. // 558 Great Wall East Road, Economic Development Zone , Yongkang, Zhejiang, China..</v>
          </cell>
          <cell r="I1532" t="str">
            <v>Zhengyang Technology Co., Ltd. // 558 Great Wall East Road, Economic Development Zone , Yongkang, Zhejiang, China..</v>
          </cell>
          <cell r="J1532" t="str">
            <v>China.</v>
          </cell>
          <cell r="K1532" t="str">
            <v>Sierra ingletadora</v>
          </cell>
          <cell r="L1532" t="str">
            <v>EINHELL</v>
          </cell>
          <cell r="M1532" t="str">
            <v>TC-SM 2131/1 Dual</v>
          </cell>
          <cell r="N1532" t="str">
            <v>220-240Vca, 50Hz, 1500W (S1), 1800W (S2, 5min), n0: 4900/min, Ø210mm, Clase II</v>
          </cell>
          <cell r="O1532" t="str">
            <v>IEC 62841-1: 2015 (Ed 1.0); IEC 62841-3-9: 2019 (Ed 2.0)</v>
          </cell>
          <cell r="P1532" t="str">
            <v>190600315HZH-001</v>
          </cell>
          <cell r="Q1532" t="str">
            <v>Intertek Testing Services Hangzhou Ltd</v>
          </cell>
          <cell r="R1532" t="str">
            <v>Intertek Deutschland GmbH</v>
          </cell>
          <cell r="S1532" t="str">
            <v>19HZW1226-01</v>
          </cell>
          <cell r="T1532">
            <v>43676</v>
          </cell>
          <cell r="U1532" t="str">
            <v>761-E/2017</v>
          </cell>
          <cell r="V1532">
            <v>6</v>
          </cell>
          <cell r="W1532" t="str">
            <v>6.2</v>
          </cell>
          <cell r="X1532" t="str">
            <v xml:space="preserve">Herramientas eléctricas de banco </v>
          </cell>
          <cell r="Y1532">
            <v>43808</v>
          </cell>
          <cell r="Z1532"/>
          <cell r="AA1532">
            <v>44356</v>
          </cell>
          <cell r="AB1532">
            <v>44396</v>
          </cell>
          <cell r="AC1532" t="str">
            <v>cambio de codificacion inteRNA DE INTERTEK</v>
          </cell>
          <cell r="AD1532" t="str">
            <v>BAJA</v>
          </cell>
          <cell r="AE1532"/>
          <cell r="AF1532"/>
        </row>
        <row r="1533">
          <cell r="A1533" t="str">
            <v>IACSA-E15-023.1</v>
          </cell>
          <cell r="B1533" t="str">
            <v>EINHELL ARGENTINA S.A.</v>
          </cell>
          <cell r="C1533" t="str">
            <v>Licencia de Marca (Sistema Nº 5)</v>
          </cell>
          <cell r="D1533" t="str">
            <v>BAJA</v>
          </cell>
          <cell r="E1533"/>
          <cell r="F1533">
            <v>30711932476</v>
          </cell>
          <cell r="G1533" t="str">
            <v>Av. Corrientes 1463; PISO 3°, Depto. 5, C.A.B.A., Argentina.</v>
          </cell>
          <cell r="H1533" t="str">
            <v>Jiangsu Anchir Tools Co. Ltd // No. 88 Anchor Road, Binhai New District 226156 Haimen City, Jiangsu, China..</v>
          </cell>
          <cell r="I1533" t="str">
            <v>Jiangsu Anchir Tools Co. Ltd. // No. 88 Anchor Road, Binhai New District, 226156, Haimen City, Jiangsu, China..</v>
          </cell>
          <cell r="J1533" t="str">
            <v>China.</v>
          </cell>
          <cell r="K1533" t="str">
            <v>Taladro</v>
          </cell>
          <cell r="L1533" t="str">
            <v>EINHELL</v>
          </cell>
          <cell r="M1533" t="str">
            <v>TC-ED 450</v>
          </cell>
          <cell r="N1533" t="str">
            <v>220-240 V~; 50Hz, 450W;  clase II; 0-4000 min-1.; Ømáx:10mm.</v>
          </cell>
          <cell r="O1533" t="str">
            <v>IEC 60745-1:2006 (Ed. 4.0) + IEC 60745-2-1:2003 (Ed. 2.0) + A1:2008</v>
          </cell>
          <cell r="P1533" t="str">
            <v>GBC-11-19-3580</v>
          </cell>
          <cell r="Q1533" t="str">
            <v>LENOR S.R.L.</v>
          </cell>
          <cell r="R1533" t="str">
            <v>NA</v>
          </cell>
          <cell r="S1533" t="str">
            <v>NA</v>
          </cell>
          <cell r="T1533" t="str">
            <v>NA</v>
          </cell>
          <cell r="U1533" t="str">
            <v>NA</v>
          </cell>
          <cell r="V1533">
            <v>6</v>
          </cell>
          <cell r="W1533" t="str">
            <v>6.1</v>
          </cell>
          <cell r="X1533" t="str">
            <v xml:space="preserve">Herramientas de mano eléctricas </v>
          </cell>
          <cell r="Y1533">
            <v>43810</v>
          </cell>
          <cell r="Z1533"/>
          <cell r="AA1533">
            <v>44358</v>
          </cell>
          <cell r="AB1533"/>
          <cell r="AC1533"/>
          <cell r="AD1533" t="str">
            <v>BAJA</v>
          </cell>
          <cell r="AE1533"/>
          <cell r="AF1533"/>
        </row>
        <row r="1534">
          <cell r="A1534" t="str">
            <v>TC-IACSA-0148/002.1</v>
          </cell>
          <cell r="B1534" t="str">
            <v>Atomlux S.R.L.</v>
          </cell>
          <cell r="C1534" t="str">
            <v>Licencia de Tipo (Sistema Nº 4)</v>
          </cell>
          <cell r="D1534" t="str">
            <v>BAJA</v>
          </cell>
          <cell r="E1534"/>
          <cell r="F1534">
            <v>30573855839</v>
          </cell>
          <cell r="G1534" t="str">
            <v>Rodriguez Peña (calle 22) N°4069, San Martín, Buenos Aires, CP: B1650IRE, Argentina.</v>
          </cell>
          <cell r="H1534" t="str">
            <v>Atomlux S.R.L.</v>
          </cell>
          <cell r="I1534" t="str">
            <v>Atomlux S.R.L. // Rodriguez Peña (calle 22) N°4069, San Martín, Buenos Aires, CP: B1650IRE, Argentina.</v>
          </cell>
          <cell r="J1534" t="str">
            <v>Argentina.</v>
          </cell>
          <cell r="K1534" t="str">
            <v xml:space="preserve">Estación De Carga USB // USB Power Station.   </v>
          </cell>
          <cell r="L1534" t="str">
            <v>ATOMLUX</v>
          </cell>
          <cell r="M1534" t="str">
            <v>R2200USB</v>
          </cell>
          <cell r="N1534" t="str">
            <v xml:space="preserve">Entrada: 220V~, 50Hz, 10A
Salida: 220V~, 50Hz, Carga Max. 10 A  
Salida USB: 5 Vcc 1A + 1A </v>
          </cell>
          <cell r="O1534" t="str">
            <v>IEC 60950-1:2005 (Ed. 2.0) + A1:2009 + IRAM 2071:2009 (Cl. 9)</v>
          </cell>
          <cell r="P1534" t="str">
            <v xml:space="preserve">N° VJ-11-16-5639 </v>
          </cell>
          <cell r="Q1534" t="str">
            <v>LENOR S.R.L.</v>
          </cell>
          <cell r="R1534" t="str">
            <v>NA</v>
          </cell>
          <cell r="S1534" t="str">
            <v>NA</v>
          </cell>
          <cell r="T1534" t="str">
            <v>NA</v>
          </cell>
          <cell r="U1534" t="str">
            <v>NA</v>
          </cell>
          <cell r="V1534">
            <v>4</v>
          </cell>
          <cell r="W1534" t="str">
            <v>4.2</v>
          </cell>
          <cell r="X1534" t="str">
            <v>Fuente de alimentación para equipos de tecnología de la información</v>
          </cell>
          <cell r="Y1534">
            <v>43815</v>
          </cell>
          <cell r="Z1534"/>
          <cell r="AA1534">
            <v>43978</v>
          </cell>
          <cell r="AB1534"/>
          <cell r="AC1534"/>
          <cell r="AD1534">
            <v>-1934</v>
          </cell>
          <cell r="AE1534"/>
          <cell r="AF1534"/>
        </row>
        <row r="1535">
          <cell r="A1535" t="str">
            <v>IACSA-V7-008.1</v>
          </cell>
          <cell r="B1535" t="str">
            <v>Verifone Argentina S.A.</v>
          </cell>
          <cell r="C1535" t="str">
            <v>Licencia de Marca (Sistema Nº 5)</v>
          </cell>
          <cell r="D1535" t="str">
            <v>BAJA</v>
          </cell>
          <cell r="E1535"/>
          <cell r="F1535">
            <v>30682526544</v>
          </cell>
          <cell r="G1535" t="str">
            <v>Arias 3751, Piso 15, C.A.B.A., Argentina.</v>
          </cell>
          <cell r="H1535" t="str">
            <v>SUZHOU GREATSUN ELECTRONICS &amp; COMMUNICATION
CO., LTD // N°.8;Taicang Port; East Street; Lu Jia N. Road; Economic and Technological Development Park; District F; Jiangsu; P.R.China..</v>
          </cell>
          <cell r="I1535" t="str">
            <v>SUZHOU GREATSUN ELECTRONICS &amp; COMMUNICATION
CO., LTD // N°.8;Taicang Port; East Street; Lu Jia N. Road; Economic and Technological Development Park; District F; Jiangsu; P.R.China..</v>
          </cell>
          <cell r="J1535" t="str">
            <v>China.</v>
          </cell>
          <cell r="K1535" t="str">
            <v>Fuente de alimentación para terminales de punto de venta.</v>
          </cell>
          <cell r="L1535" t="str">
            <v>Verifone</v>
          </cell>
          <cell r="M1535" t="str">
            <v>A124-2116167R (P/N: PWR420-001-08-B)</v>
          </cell>
          <cell r="N1535" t="str">
            <v>Entrada: 100-240V~, 50/60Hz, 0,60A
Salida: 11,6Vcc, 1,55A</v>
          </cell>
          <cell r="O1535" t="str">
            <v>IEC 60950-1:2013 (Ed. 2.2)</v>
          </cell>
          <cell r="P1535" t="str">
            <v xml:space="preserve">TR N° 19091703-1 </v>
          </cell>
          <cell r="Q1535" t="str">
            <v>LAMYEN UTN Santa Fe</v>
          </cell>
          <cell r="R1535" t="str">
            <v>NA</v>
          </cell>
          <cell r="S1535" t="str">
            <v>NA</v>
          </cell>
          <cell r="T1535" t="str">
            <v>NA</v>
          </cell>
          <cell r="U1535" t="str">
            <v>NA</v>
          </cell>
          <cell r="V1535">
            <v>4</v>
          </cell>
          <cell r="W1535" t="str">
            <v>4.2</v>
          </cell>
          <cell r="X1535" t="str">
            <v>Fuente de alimentación para equipos de tecnología de la información</v>
          </cell>
          <cell r="Y1535">
            <v>43815</v>
          </cell>
          <cell r="Z1535"/>
          <cell r="AA1535" t="str">
            <v>BAJA</v>
          </cell>
          <cell r="AB1535">
            <v>43846</v>
          </cell>
          <cell r="AC1535" t="str">
            <v>NA</v>
          </cell>
          <cell r="AD1535" t="str">
            <v>-</v>
          </cell>
          <cell r="AE1535"/>
          <cell r="AF1535"/>
        </row>
        <row r="1536">
          <cell r="A1536" t="str">
            <v>IACSA-V7-008.1R1</v>
          </cell>
          <cell r="B1536" t="str">
            <v>Verifone Argentina S.A.</v>
          </cell>
          <cell r="C1536" t="str">
            <v>Licencia de Marca (Sistema Nº 5)</v>
          </cell>
          <cell r="D1536" t="str">
            <v>BAJA</v>
          </cell>
          <cell r="E1536"/>
          <cell r="F1536">
            <v>30682526544</v>
          </cell>
          <cell r="G1536" t="str">
            <v>Arias 3751, Piso 15, C.A.B.A., Argentina.</v>
          </cell>
          <cell r="H1536" t="str">
            <v>Suzhou Greatsun Electronics &amp; Communication Co., Ltd. // N°.8, Taicang Port, East Street, Lu Jia N. Road, Economic and Technological Development Park, District F, Jiangsu, China..</v>
          </cell>
          <cell r="I1536" t="str">
            <v>Suzhou Greatsun Electronics &amp; Communication Co., Ltd. // N°.8, Taicang Port, East Street, Lu Jia N. Road, Economic and Technological Development Park, District F, Jiangsu, China..</v>
          </cell>
          <cell r="J1536" t="str">
            <v>China.</v>
          </cell>
          <cell r="K1536" t="str">
            <v>Fuente de alimentación para terminales de punto de venta.</v>
          </cell>
          <cell r="L1536" t="str">
            <v>Verifone</v>
          </cell>
          <cell r="M1536" t="str">
            <v>A124-2116167R (P/N: PWR420-001-08-B)</v>
          </cell>
          <cell r="N1536" t="str">
            <v>Entrada: 100-240V~, 50/60Hz, 0.60A, Clase II.
Salida: 11.6Vcc, 1.55A.</v>
          </cell>
          <cell r="O1536" t="str">
            <v>IEC 60950-1:2013 (Ed. 2.2)</v>
          </cell>
          <cell r="P1536" t="str">
            <v xml:space="preserve">TR N° 19091703-1 </v>
          </cell>
          <cell r="Q1536" t="str">
            <v>LAMYEN UTN Santa Fe</v>
          </cell>
          <cell r="R1536" t="str">
            <v>NA</v>
          </cell>
          <cell r="S1536" t="str">
            <v>NA</v>
          </cell>
          <cell r="T1536" t="str">
            <v>NA</v>
          </cell>
          <cell r="U1536" t="str">
            <v>NA</v>
          </cell>
          <cell r="V1536">
            <v>4</v>
          </cell>
          <cell r="W1536" t="str">
            <v>4.2</v>
          </cell>
          <cell r="X1536" t="str">
            <v>Fuente de alimentación para equipos de tecnología de la información</v>
          </cell>
          <cell r="Y1536">
            <v>43815</v>
          </cell>
          <cell r="Z1536"/>
          <cell r="AA1536">
            <v>44363</v>
          </cell>
          <cell r="AB1536">
            <v>44407</v>
          </cell>
          <cell r="AC1536" t="str">
            <v>CAMBIO DE CODIFICACION INTERNA DE INTERTEK</v>
          </cell>
          <cell r="AD1536">
            <v>-1549</v>
          </cell>
          <cell r="AE1536"/>
          <cell r="AF1536"/>
        </row>
        <row r="1537">
          <cell r="A1537" t="str">
            <v>IACSA-C22-006.1R1</v>
          </cell>
          <cell r="B1537" t="str">
            <v>Cencosud S.A.</v>
          </cell>
          <cell r="C1537" t="str">
            <v>Licencia de Marca (Sistema Nº 5)</v>
          </cell>
          <cell r="D1537" t="str">
            <v>BAJA</v>
          </cell>
          <cell r="E1537"/>
          <cell r="F1537">
            <v>30590360763</v>
          </cell>
          <cell r="G1537" t="str">
            <v>Suipacha 1111 Piso 18, C.A.B.A., Argentina.</v>
          </cell>
          <cell r="H1537" t="str">
            <v>SHENZHEN LIAN SHUN TECHNOLOGY CO., LTD. // No. 136-137, Pinghuan Industrial City, Pinghuan Community, Pingshan Street, Pingshan New District, China.</v>
          </cell>
          <cell r="I1537" t="str">
            <v>Hengdian Group Tospo Lighting Co., Ltd. // Hengdian Electronics Industrial Zone, Dongyang City, Zhejiang, China., 322118.</v>
          </cell>
          <cell r="J1537" t="str">
            <v>China.</v>
          </cell>
          <cell r="K1537" t="str">
            <v>Lámpara LED</v>
          </cell>
          <cell r="L1537" t="str">
            <v>NEX</v>
          </cell>
          <cell r="M1537" t="str">
            <v>1) ALEDE275CX1; ALEDE275FX1; ALEDE275AX1110V-220V;
2) ALEDE276CX1; ALEDE276FX1; ALEDE276AX1110V-220V;
3) ALEDE277CX1; ALEDE277FX1; ALEDE277AX1;
4) ALEDE279C; ALEDE279FX1; ALEDE279AX1110V-220V;
5)ALEDE2711FX1; ALEDE2711CX1;ALEDE2711AX1110V-220V;
6)ALEDE2713FX1; ALEDE2713CX1; ALEDE2713AX1;
7) AFunE2715FX1;
8) AFunE2720FX1</v>
          </cell>
          <cell r="N1537" t="str">
            <v>220V~; 50-60Hz; E27; 1) 5W; 2) 6W; 3) 7W; 4) 9W; 5) 11W; 6) 13W; 7) 15W; 8) 20W</v>
          </cell>
          <cell r="O1537" t="str">
            <v>IEC 62560:2011 (Ed. 1.0)</v>
          </cell>
          <cell r="P1537" t="str">
            <v xml:space="preserve">TR N° 19051405-1; IE N° BGB-12-19-3712 (Solo Cl. 5, 6, 7, 8.3, 11 y 12) </v>
          </cell>
          <cell r="Q1537" t="str">
            <v>LAMYEN UTN Santa Fe</v>
          </cell>
          <cell r="R1537" t="str">
            <v>NA</v>
          </cell>
          <cell r="S1537" t="str">
            <v>NA</v>
          </cell>
          <cell r="T1537" t="str">
            <v>NA</v>
          </cell>
          <cell r="U1537" t="str">
            <v>NA</v>
          </cell>
          <cell r="V1537">
            <v>2</v>
          </cell>
          <cell r="W1537" t="str">
            <v>2.3</v>
          </cell>
          <cell r="X1537" t="str">
            <v>Lámparas</v>
          </cell>
          <cell r="Y1537">
            <v>43829</v>
          </cell>
          <cell r="Z1537"/>
          <cell r="AA1537" t="str">
            <v>BAJA</v>
          </cell>
          <cell r="AB1537">
            <v>43959</v>
          </cell>
          <cell r="AC1537" t="str">
            <v>CAMBIO DE NOMENCLATURA DE MODELOS</v>
          </cell>
          <cell r="AD1537" t="str">
            <v>-</v>
          </cell>
          <cell r="AE1537"/>
          <cell r="AF1537"/>
        </row>
        <row r="1538">
          <cell r="A1538" t="str">
            <v>IACSA-C22-006.2R1</v>
          </cell>
          <cell r="B1538" t="str">
            <v>Cencosud S.A.</v>
          </cell>
          <cell r="C1538" t="str">
            <v>Licencia de Marca (Sistema Nº 5)</v>
          </cell>
          <cell r="D1538" t="str">
            <v>BAJA</v>
          </cell>
          <cell r="E1538"/>
          <cell r="F1538">
            <v>30590360763</v>
          </cell>
          <cell r="G1538" t="str">
            <v>Suipacha 1111 Piso 18, C.A.B.A., Argentina.</v>
          </cell>
          <cell r="H1538" t="str">
            <v>SHENZHEN LIAN SHUN TECHNOLOGY CO., LTD. // No. 136-137, Pinghuan Industrial City, Pinghuan Community, Pingshan Street, Pingshan New District, China.</v>
          </cell>
          <cell r="I1538" t="str">
            <v>Hengdian Group Tospo Lighting Co., Ltd. // Hengdian Electronics Industrial Zone, Dongyang City, Zhejiang, China., 322118.</v>
          </cell>
          <cell r="J1538" t="str">
            <v>China.</v>
          </cell>
          <cell r="K1538" t="str">
            <v>Lámpara LED</v>
          </cell>
          <cell r="L1538" t="str">
            <v>NEX</v>
          </cell>
          <cell r="M1538" t="str">
            <v>1) AFunE274SX1; AFunE274GX1; ALEDE274CX1220VCANDEL; ALEDE274C
2) AFunE276SX1; AFunE276GX1
3)ALEDE144CX1;</v>
          </cell>
          <cell r="N1538" t="str">
            <v xml:space="preserve">220V~; 50-60Hz; E27; 1) 4W; 2) 6W; 3) 4W E14 </v>
          </cell>
          <cell r="O1538" t="str">
            <v>IEC 62560:2011 (Ed. 1.0)</v>
          </cell>
          <cell r="P1538" t="str">
            <v xml:space="preserve">TR N° 19051406-1; IE N° BGB-12-19-3711 (Solo Cl. 5, 6, 7, 8.3, 11 y 12) </v>
          </cell>
          <cell r="Q1538" t="str">
            <v>LAMYEN UTN Santa Fe</v>
          </cell>
          <cell r="R1538" t="str">
            <v>NA</v>
          </cell>
          <cell r="S1538" t="str">
            <v>NA</v>
          </cell>
          <cell r="T1538" t="str">
            <v>NA</v>
          </cell>
          <cell r="U1538" t="str">
            <v>NA</v>
          </cell>
          <cell r="V1538">
            <v>2</v>
          </cell>
          <cell r="W1538" t="str">
            <v>2.3</v>
          </cell>
          <cell r="X1538" t="str">
            <v>Lámparas</v>
          </cell>
          <cell r="Y1538">
            <v>43829</v>
          </cell>
          <cell r="Z1538"/>
          <cell r="AA1538" t="str">
            <v>BAJA</v>
          </cell>
          <cell r="AB1538">
            <v>43959</v>
          </cell>
          <cell r="AC1538" t="str">
            <v>CAMBIO DE NOMENCLATURA DE MODELOS</v>
          </cell>
          <cell r="AD1538" t="str">
            <v>-</v>
          </cell>
          <cell r="AE1538"/>
          <cell r="AF1538"/>
        </row>
        <row r="1539">
          <cell r="A1539" t="str">
            <v>EXT-E15-010.2-C22</v>
          </cell>
          <cell r="B1539" t="str">
            <v>EINHELL ARGENTINA S.A.</v>
          </cell>
          <cell r="C1539" t="str">
            <v>Extensión de certificado</v>
          </cell>
          <cell r="D1539" t="str">
            <v>BAJA</v>
          </cell>
          <cell r="E1539"/>
          <cell r="F1539">
            <v>30590360763</v>
          </cell>
          <cell r="G1539" t="str">
            <v>Suipacha 1111, Piso 18, C.A.B.A., Argentina</v>
          </cell>
          <cell r="H1539" t="str">
            <v>Zhengyang Technology Co., Ltd. // 558 Great Wall East Road, Economic Development Zone , Yongkang, Zhejiang, China..</v>
          </cell>
          <cell r="I1539" t="str">
            <v>Zhengyang Technology Co., Ltd. // 558 Great Wall East Road, Economic Development Zone , Yongkang, Zhejiang, China..</v>
          </cell>
          <cell r="J1539" t="str">
            <v>China.</v>
          </cell>
          <cell r="K1539" t="str">
            <v>Sierra ingletadora</v>
          </cell>
          <cell r="L1539" t="str">
            <v>EINHELL</v>
          </cell>
          <cell r="M1539" t="str">
            <v>TC-SM 2131/1 Dual</v>
          </cell>
          <cell r="N1539" t="str">
            <v>220-240Vca, 50Hz, 1500W (S1), 1800W (S2, 5min), n0: 4900/min, Ø210mm, Clase II</v>
          </cell>
          <cell r="O1539" t="str">
            <v>IEC 62841-1: 2015 (Ed 1.0); IEC 62841-3-9: 2019 (Ed 2.0)</v>
          </cell>
          <cell r="P1539" t="str">
            <v>190600315HZH-001</v>
          </cell>
          <cell r="Q1539" t="str">
            <v>Intertek Testing Services Hangzhou Ltd</v>
          </cell>
          <cell r="R1539" t="str">
            <v>Intertek Deutschland GmbH</v>
          </cell>
          <cell r="S1539" t="str">
            <v>19HZW1226-01</v>
          </cell>
          <cell r="T1539">
            <v>43676</v>
          </cell>
          <cell r="U1539" t="str">
            <v>761-E/2017</v>
          </cell>
          <cell r="V1539">
            <v>6</v>
          </cell>
          <cell r="W1539" t="str">
            <v>6.2</v>
          </cell>
          <cell r="X1539" t="str">
            <v xml:space="preserve">Herramientas eléctricas de banco </v>
          </cell>
          <cell r="Y1539">
            <v>43832</v>
          </cell>
          <cell r="Z1539"/>
          <cell r="AA1539">
            <v>44842</v>
          </cell>
          <cell r="AB1539">
            <v>44396</v>
          </cell>
          <cell r="AC1539" t="str">
            <v>cambio de codificacion inteRNA DE INTERTEK</v>
          </cell>
          <cell r="AD1539">
            <v>-1070</v>
          </cell>
          <cell r="AE1539"/>
          <cell r="AF1539"/>
        </row>
        <row r="1540">
          <cell r="A1540" t="str">
            <v>EXT-E15-012.1-C22</v>
          </cell>
          <cell r="B1540" t="str">
            <v>EINHELL ARGENTINA S.A.</v>
          </cell>
          <cell r="C1540" t="str">
            <v>Extensión de certificado</v>
          </cell>
          <cell r="D1540" t="str">
            <v>BAJA</v>
          </cell>
          <cell r="E1540"/>
          <cell r="F1540" t="str">
            <v>30-59036076-3</v>
          </cell>
          <cell r="G1540" t="str">
            <v>Suipacha 1111, Piso 18, C.A.B.A., Argentina</v>
          </cell>
          <cell r="H1540" t="str">
            <v>wuyi Yatai Electric Appliances Co., ltd // No.18 Zhenxing West Street, Jiangbin Industrial Zone, Tongqin Town, Wuyi, Zhejiang, China..</v>
          </cell>
          <cell r="I1540" t="str">
            <v>wuyi Yatai Electric Appliances Co., ltd // No.18 Zhenxing West Street, Jiangbin Industrial Zone, Tongqin Town, Wuyi, Zhejiang, China..</v>
          </cell>
          <cell r="J1540" t="str">
            <v>China.</v>
          </cell>
          <cell r="K1540" t="str">
            <v>Sierra circular</v>
          </cell>
          <cell r="L1540" t="str">
            <v>BAVARIA</v>
          </cell>
          <cell r="M1540" t="str">
            <v>BCS 64/2</v>
          </cell>
          <cell r="N1540" t="str">
            <v>220-240Vca, 50Hz, 1400W, Clase II, Ø190mm, n0: 5500 min-1</v>
          </cell>
          <cell r="O1540" t="str">
            <v>IEC 62841-1: 2014 (Ed 1.0); IEC 62841-2-5: 2014 (Ed 1.0)</v>
          </cell>
          <cell r="P1540" t="str">
            <v xml:space="preserve">180900252HZH-001 </v>
          </cell>
          <cell r="Q1540" t="str">
            <v>Intertek Testing Services Hangzhou Ltd.</v>
          </cell>
          <cell r="R1540" t="str">
            <v>INTERTEK DEUTSCHLAND GMBH</v>
          </cell>
          <cell r="S1540" t="str">
            <v>18HZW1713-01</v>
          </cell>
          <cell r="T1540">
            <v>43439</v>
          </cell>
          <cell r="U1540" t="str">
            <v>761-E/2017</v>
          </cell>
          <cell r="V1540">
            <v>6</v>
          </cell>
          <cell r="W1540" t="str">
            <v>6.1</v>
          </cell>
          <cell r="X1540" t="str">
            <v xml:space="preserve">Herramientas de mano eléctricas </v>
          </cell>
          <cell r="Y1540">
            <v>43832</v>
          </cell>
          <cell r="Z1540"/>
          <cell r="AA1540">
            <v>45092</v>
          </cell>
          <cell r="AB1540">
            <v>45161</v>
          </cell>
          <cell r="AC1540" t="str">
            <v>NO CUMPLIO CON LOS PLAZOS DE VIGILANCIA</v>
          </cell>
          <cell r="AD1540">
            <v>-820</v>
          </cell>
          <cell r="AE1540"/>
          <cell r="AF1540"/>
        </row>
        <row r="1541">
          <cell r="A1541" t="str">
            <v>EXT-E15-023.1-C22</v>
          </cell>
          <cell r="B1541" t="str">
            <v>EINHELL ARGENTINA S.A.</v>
          </cell>
          <cell r="C1541" t="str">
            <v>Extensión de certificado</v>
          </cell>
          <cell r="D1541" t="str">
            <v>BAJA</v>
          </cell>
          <cell r="E1541"/>
          <cell r="F1541">
            <v>30590360763</v>
          </cell>
          <cell r="G1541" t="str">
            <v>Suipacha 1111, Piso 18, C.A.B.A., Argentina</v>
          </cell>
          <cell r="H1541" t="str">
            <v>wuyi Yatai Electric Appliances Co., ltd // No.18 Zhenxing West Street, Jiangbin Industrial Zone, Tongqin Town, Wuyi, Zhejiang, China..</v>
          </cell>
          <cell r="I1541" t="str">
            <v>wuyi Yatai Electric Appliances Co., ltd // No.18 Zhenxing West Street, Jiangbin Industrial Zone, Tongqin Town, Wuyi, Zhejiang, China..</v>
          </cell>
          <cell r="J1541" t="str">
            <v>China.</v>
          </cell>
          <cell r="K1541" t="str">
            <v>Sierra circular</v>
          </cell>
          <cell r="L1541" t="str">
            <v>BAVARIA</v>
          </cell>
          <cell r="M1541" t="str">
            <v>BCS 64/2</v>
          </cell>
          <cell r="N1541" t="str">
            <v>220-240Vca, 50Hz, 1400W, Clase II, Ø190mm, n0: 5500 min-1</v>
          </cell>
          <cell r="O1541" t="str">
            <v>IEC 62841-1: 2014 (Ed 1.0); IEC 62841-2-5: 2014 (Ed 1.0)</v>
          </cell>
          <cell r="P1541" t="str">
            <v xml:space="preserve">180900252HZH-001 </v>
          </cell>
          <cell r="Q1541" t="str">
            <v>Intertek Testing Services Hangzhou Ltd.</v>
          </cell>
          <cell r="R1541" t="str">
            <v>INTERTEK DEUTSCHLAND GMBH</v>
          </cell>
          <cell r="S1541" t="str">
            <v>18HZW1713-01</v>
          </cell>
          <cell r="T1541">
            <v>43439</v>
          </cell>
          <cell r="U1541" t="str">
            <v>761-E/2017</v>
          </cell>
          <cell r="V1541">
            <v>6</v>
          </cell>
          <cell r="W1541" t="str">
            <v>6.1</v>
          </cell>
          <cell r="X1541" t="str">
            <v xml:space="preserve">Herramientas de mano eléctricas </v>
          </cell>
          <cell r="Y1541">
            <v>43832</v>
          </cell>
          <cell r="Z1541"/>
          <cell r="AA1541">
            <v>44905</v>
          </cell>
          <cell r="AB1541">
            <v>44392</v>
          </cell>
          <cell r="AC1541" t="str">
            <v>CAMBIO DE CODIFICACION INTERNA DE INTERTEK</v>
          </cell>
          <cell r="AD1541">
            <v>-1007</v>
          </cell>
          <cell r="AE1541"/>
          <cell r="AF1541"/>
        </row>
        <row r="1542">
          <cell r="A1542" t="str">
            <v>IACSA-E15-024.1</v>
          </cell>
          <cell r="B1542" t="str">
            <v>EINHELL ARGENTINA S.A.</v>
          </cell>
          <cell r="C1542" t="str">
            <v>Licencia de Marca (Sistema Nº 5)</v>
          </cell>
          <cell r="D1542" t="str">
            <v>BAJA</v>
          </cell>
          <cell r="E1542"/>
          <cell r="F1542">
            <v>30711932476</v>
          </cell>
          <cell r="G1542" t="str">
            <v>Av. Corrientes 1463; PISO 3°, Depto. 5, C.A.B.A., Argentina.</v>
          </cell>
          <cell r="H1542" t="str">
            <v>Jiangsu Anchor Tools Co. Ltd // No. 88 Anchor Road, Binhai New District 226156 Haimen City, Jiangsu, China..</v>
          </cell>
          <cell r="I1542" t="str">
            <v>Xinlei Compressor Co., Ltd. // Wenling Industrial Zone, Wenling, Zhejiang, China..</v>
          </cell>
          <cell r="J1542" t="str">
            <v>China.</v>
          </cell>
          <cell r="K1542" t="str">
            <v>Compresor</v>
          </cell>
          <cell r="L1542" t="str">
            <v>EINHELL</v>
          </cell>
          <cell r="M1542" t="str">
            <v>TC-AC 270/50/10</v>
          </cell>
          <cell r="N1542" t="str">
            <v>230 V ~; 50 Hz; 1850 W; Clase I.</v>
          </cell>
          <cell r="O1542" t="str">
            <v>IEC 60335-1: 2016 (Ed. 5.2)</v>
          </cell>
          <cell r="P1542" t="str">
            <v>GBC-11-19-3579</v>
          </cell>
          <cell r="Q1542" t="str">
            <v>LENOR S.R.L.</v>
          </cell>
          <cell r="R1542" t="str">
            <v>NA</v>
          </cell>
          <cell r="S1542" t="str">
            <v>NA</v>
          </cell>
          <cell r="T1542" t="str">
            <v>NA</v>
          </cell>
          <cell r="U1542" t="str">
            <v>NA</v>
          </cell>
          <cell r="V1542">
            <v>3</v>
          </cell>
          <cell r="W1542" t="str">
            <v>3.7</v>
          </cell>
          <cell r="X1542" t="str">
            <v>Cuidado del hogar</v>
          </cell>
          <cell r="Y1542">
            <v>43832</v>
          </cell>
          <cell r="Z1542"/>
          <cell r="AA1542">
            <v>44379</v>
          </cell>
          <cell r="AB1542">
            <v>44224</v>
          </cell>
          <cell r="AC1542" t="str">
            <v>ERROR DE TIPEO EN MODELO</v>
          </cell>
          <cell r="AD1542">
            <v>-1533</v>
          </cell>
          <cell r="AE1542"/>
          <cell r="AF1542"/>
        </row>
        <row r="1543">
          <cell r="A1543" t="str">
            <v>TCSE-IACSA-0133/001.1</v>
          </cell>
          <cell r="B1543" t="str">
            <v>Importadora JA S.A.</v>
          </cell>
          <cell r="C1543" t="str">
            <v>Licencia de Tipo (Sistema Nº 4)</v>
          </cell>
          <cell r="D1543" t="str">
            <v>baja</v>
          </cell>
          <cell r="E1543"/>
          <cell r="F1543">
            <v>30708901500</v>
          </cell>
          <cell r="G1543" t="str">
            <v>Ladines 2552  3° 14, C.A.B.A., Argentina.</v>
          </cell>
          <cell r="H1543" t="str">
            <v xml:space="preserve">Kayhin Electric Appliance Co., Ltd. // N° 13 Lainbao Road, Hengwei Village, Shenzhen, Guangdong, China.
</v>
          </cell>
          <cell r="I1543" t="str">
            <v xml:space="preserve">Kayhin Electric Appliance Co., Ltd. // N° 13 Lainbao Road, Hengwei Village, Shenzhen, Guangdong, China.
</v>
          </cell>
          <cell r="J1543" t="str">
            <v>China.</v>
          </cell>
          <cell r="K1543" t="str">
            <v>Proyector LED.</v>
          </cell>
          <cell r="L1543" t="str">
            <v>JA;COMPASS.</v>
          </cell>
          <cell r="M1543" t="str">
            <v>1) JA-9010; 2) JA-9020; 3) JA-9030; 4) JA-9050; 5) JA-9100; 6) JA-9200; 7) JA-9300; 8) JA-9400.</v>
          </cell>
          <cell r="N1543" t="str">
            <v>85-250V~; 50/60Hz; IP65; 1) 10W; 2) 20W; 3) 30W; 4) 50W; 5) 100W; 6) 200W; 7) 300W; 8) 400W.</v>
          </cell>
          <cell r="O1543" t="str">
            <v>IEC 60598-1:2014 (Ed. 8.0) + IEC 60598-2-5:1998 (Ed. 2.0) + IEC61347-1:2012 (Ed. 2.2).</v>
          </cell>
          <cell r="P1543" t="str">
            <v>SE N° 34432; SE N° 33301; SE N° 33300; SE Nº 39217; SE Nº 39218; SE N °44815.</v>
          </cell>
          <cell r="Q1543" t="str">
            <v>IADEV S.A.</v>
          </cell>
          <cell r="R1543" t="str">
            <v>NA</v>
          </cell>
          <cell r="S1543" t="str">
            <v>NA</v>
          </cell>
          <cell r="T1543" t="str">
            <v>NA</v>
          </cell>
          <cell r="U1543" t="str">
            <v>NA</v>
          </cell>
          <cell r="V1543">
            <v>2</v>
          </cell>
          <cell r="W1543" t="str">
            <v>2.1</v>
          </cell>
          <cell r="X1543" t="str">
            <v xml:space="preserve">Luminaria: artefacto completo </v>
          </cell>
          <cell r="Y1543">
            <v>43833</v>
          </cell>
          <cell r="Z1543"/>
          <cell r="AA1543">
            <v>44955</v>
          </cell>
          <cell r="AB1543">
            <v>45084</v>
          </cell>
          <cell r="AC1543" t="str">
            <v>NO CUMPLIO CON LOS PLAZOS DE VIGILANCIA</v>
          </cell>
          <cell r="AD1543">
            <v>-957</v>
          </cell>
          <cell r="AE1543"/>
          <cell r="AF1543"/>
        </row>
        <row r="1544">
          <cell r="A1544" t="str">
            <v>TC-IACSA-0133/015.1</v>
          </cell>
          <cell r="B1544" t="str">
            <v>Importadora JA S.A.</v>
          </cell>
          <cell r="C1544" t="str">
            <v>Licencia de Tipo (Sistema Nº 4)</v>
          </cell>
          <cell r="D1544" t="str">
            <v>BAJA</v>
          </cell>
          <cell r="E1544"/>
          <cell r="F1544">
            <v>30708901500</v>
          </cell>
          <cell r="G1544" t="str">
            <v>Ladines 2552  3° 14, C.A.B.A., Argentina.</v>
          </cell>
          <cell r="H1544" t="str">
            <v>Lumined Lighting Co., Ltd. // 3A-415, Hangzhou phoenix creative building, West Lake District, Hangzhou City, Zhejing Province, China..</v>
          </cell>
          <cell r="I1544" t="str">
            <v>Lumined Lighting Co., Ltd. // 3A-415, Hangzhou phoenix creative building, West Lake District, Hangzhou City, Zhejing Province, China..</v>
          </cell>
          <cell r="J1544" t="str">
            <v>China.</v>
          </cell>
          <cell r="K1544" t="str">
            <v>Luminaria LED</v>
          </cell>
          <cell r="L1544" t="str">
            <v>JA</v>
          </cell>
          <cell r="M1544" t="str">
            <v>1) JA-L9001 2) JA-L18001, 3) JA-L24001, 4) JA-L27001, 5) JA-L36001, 6) JA-L9002, 7) JA-L18002, 8) JA-L24002, 9) JA-L27002, 10) JA-L36002</v>
          </cell>
          <cell r="N1544" t="str">
            <v>220-240V, 50/60Hz, IP20, Clase I, 1) y 6) 9W, 2) y 7) 16W, 4) y 8) 28W, 5) y 10) 36W.</v>
          </cell>
          <cell r="O1544" t="str">
            <v>IEC 60598- 1:2014 (Ed. 8.0) + IEC 60598-2-1:1979 (Ed1.0) + A1:1987</v>
          </cell>
          <cell r="P1544" t="str">
            <v>52942-1231-87664</v>
          </cell>
          <cell r="Q1544" t="str">
            <v>SHITSUKE S.R.L.</v>
          </cell>
          <cell r="R1544" t="str">
            <v>NA</v>
          </cell>
          <cell r="S1544" t="str">
            <v>NA</v>
          </cell>
          <cell r="T1544" t="str">
            <v>NA</v>
          </cell>
          <cell r="U1544" t="str">
            <v>NA</v>
          </cell>
          <cell r="V1544">
            <v>2</v>
          </cell>
          <cell r="W1544" t="str">
            <v>2.1</v>
          </cell>
          <cell r="X1544" t="str">
            <v xml:space="preserve">Luminaria: artefacto completo </v>
          </cell>
          <cell r="Y1544">
            <v>43833</v>
          </cell>
          <cell r="Z1544"/>
          <cell r="AA1544">
            <v>44199</v>
          </cell>
          <cell r="AB1544">
            <v>44199</v>
          </cell>
          <cell r="AC1544" t="str">
            <v>CERTIFICADO VENCIDO</v>
          </cell>
          <cell r="AD1544">
            <v>-1713</v>
          </cell>
          <cell r="AE1544"/>
          <cell r="AF1544"/>
        </row>
        <row r="1545">
          <cell r="A1545" t="str">
            <v>IACSA-C22-018.1</v>
          </cell>
          <cell r="B1545" t="str">
            <v>Cencosud S.A.</v>
          </cell>
          <cell r="C1545" t="str">
            <v>Licencia de Marca (Sistema Nº 5)</v>
          </cell>
          <cell r="D1545" t="str">
            <v>BAJA</v>
          </cell>
          <cell r="E1545"/>
          <cell r="F1545">
            <v>30590360764</v>
          </cell>
          <cell r="G1545" t="str">
            <v>Suipacha 1111 Piso 18, C.A.B.A., Argentina.</v>
          </cell>
          <cell r="H1545" t="str">
            <v>Yongkang Zhuoyi Industry &amp; Trade Co., Ltd. // No.1359, Songshi West Road, West City, of Industrial Zone of Yongkang, Yongkang, Zhejiang, China.</v>
          </cell>
          <cell r="I1545" t="str">
            <v>Yongkang Zhuoyi Industry &amp; Trade Co., Ltd. // No.1359, Songshi West Road, West City of Industrial Zone of Yongkang, Yongkang, Zhejiang, China..</v>
          </cell>
          <cell r="J1545" t="str">
            <v>China.</v>
          </cell>
          <cell r="K1545" t="str">
            <v>Taladro</v>
          </cell>
          <cell r="L1545" t="str">
            <v>Mccarthy</v>
          </cell>
          <cell r="M1545" t="str">
            <v>HEEHEPMCC006</v>
          </cell>
          <cell r="N1545" t="str">
            <v>220V~, 50Hz, 650W, Clase II, Vel. en vacío: 3000/min, Capacidad Máxima Mandril: 13mm</v>
          </cell>
          <cell r="O1545" t="str">
            <v>IEC 60745-1: 2006 (Ed 4.0); IEC 60745-2-1: 2008 (Ed 2.1)</v>
          </cell>
          <cell r="P1545" t="str">
            <v>BGB-11-19-3550</v>
          </cell>
          <cell r="Q1545" t="str">
            <v>LENOR S.R.L.</v>
          </cell>
          <cell r="R1545" t="str">
            <v>NA</v>
          </cell>
          <cell r="S1545" t="str">
            <v>NA</v>
          </cell>
          <cell r="T1545" t="str">
            <v>NA</v>
          </cell>
          <cell r="U1545" t="str">
            <v>NA</v>
          </cell>
          <cell r="V1545">
            <v>6</v>
          </cell>
          <cell r="W1545" t="str">
            <v>6.2</v>
          </cell>
          <cell r="X1545" t="str">
            <v xml:space="preserve">Herramientas de mano eléctricas </v>
          </cell>
          <cell r="Y1545">
            <v>43837</v>
          </cell>
          <cell r="Z1545"/>
          <cell r="AA1545" t="str">
            <v>BAJA</v>
          </cell>
          <cell r="AB1545">
            <v>43922</v>
          </cell>
          <cell r="AC1545" t="str">
            <v>cambio de codificacion (CAMBIO INTERNO DE INTERTEK)</v>
          </cell>
          <cell r="AD1545" t="str">
            <v>-</v>
          </cell>
          <cell r="AE1545"/>
          <cell r="AF1545"/>
        </row>
        <row r="1546">
          <cell r="A1546" t="str">
            <v>IACSA-C22-019.1</v>
          </cell>
          <cell r="B1546" t="str">
            <v>Cencosud S.A.</v>
          </cell>
          <cell r="C1546" t="str">
            <v>Licencia de Marca (Sistema Nº 5)</v>
          </cell>
          <cell r="D1546" t="str">
            <v>BAJA</v>
          </cell>
          <cell r="E1546"/>
          <cell r="F1546">
            <v>30590360765</v>
          </cell>
          <cell r="G1546" t="str">
            <v>Suipacha 1111 Piso 18, C.A.B.A., Argentina.</v>
          </cell>
          <cell r="H1546" t="str">
            <v>Zhejiang Tiange Industrial &amp; Trading Co., Ltd // Xiachen, Baiyang Industrial Zone, Wuyi, Zhejiang, China..</v>
          </cell>
          <cell r="I1546" t="str">
            <v>Zhejiang Tiange Industrial &amp; Trading Co., Ltd // Xiachen, Baiyang Industrial Zone, Wuyi, Zhejiang, China..</v>
          </cell>
          <cell r="J1546" t="str">
            <v>China.</v>
          </cell>
          <cell r="K1546" t="str">
            <v>Sierra Circular</v>
          </cell>
          <cell r="L1546" t="str">
            <v>Mccarthy</v>
          </cell>
          <cell r="M1546">
            <v>7800155002330</v>
          </cell>
          <cell r="N1546" t="str">
            <v>220V~, 50Hz; 1400W, CLASE II, Velocidad Sin Carga: 4500/min, ø Max. Disco: 185x20mm</v>
          </cell>
          <cell r="O1546" t="str">
            <v>IEC 60745-1: 2006 (Ed 4.0) + IEC 60745-2-5: 2010 (Ed 5.0)</v>
          </cell>
          <cell r="P1546" t="str">
            <v>BGB-11-19-3551</v>
          </cell>
          <cell r="Q1546" t="str">
            <v>LENOR S.R.L.</v>
          </cell>
          <cell r="R1546" t="str">
            <v>NA</v>
          </cell>
          <cell r="S1546" t="str">
            <v>NA</v>
          </cell>
          <cell r="T1546" t="str">
            <v>NA</v>
          </cell>
          <cell r="U1546" t="str">
            <v>NA</v>
          </cell>
          <cell r="V1546">
            <v>6</v>
          </cell>
          <cell r="W1546" t="str">
            <v>6.3</v>
          </cell>
          <cell r="X1546" t="str">
            <v xml:space="preserve">Herramientas de mano eléctricas </v>
          </cell>
          <cell r="Y1546">
            <v>43837</v>
          </cell>
          <cell r="Z1546"/>
          <cell r="AA1546">
            <v>44384</v>
          </cell>
          <cell r="AB1546">
            <v>43922</v>
          </cell>
          <cell r="AC1546" t="str">
            <v>cambio de codificacion (CAMBIO INTERNO DE INTERTEK)</v>
          </cell>
          <cell r="AD1546" t="str">
            <v>-</v>
          </cell>
          <cell r="AE1546"/>
          <cell r="AF1546"/>
        </row>
        <row r="1547">
          <cell r="A1547" t="str">
            <v>IACSA-C22-020.1</v>
          </cell>
          <cell r="B1547" t="str">
            <v>Cencosud S.A.</v>
          </cell>
          <cell r="C1547" t="str">
            <v>Licencia de Marca (Sistema Nº 5)</v>
          </cell>
          <cell r="D1547" t="str">
            <v>BAJA</v>
          </cell>
          <cell r="E1547"/>
          <cell r="F1547">
            <v>30590360763</v>
          </cell>
          <cell r="G1547" t="str">
            <v>Suipacha 1111 Piso 18, C.A.B.A., Argentina.</v>
          </cell>
          <cell r="H1547" t="str">
            <v>Yongkang Zhuoyi Industry &amp; Trade Co., Ltd. // No.1359, Songshi West Road, West City, of Industrial Zone of Yongkang, Yongkang, Zhejiang, China.</v>
          </cell>
          <cell r="I1547" t="str">
            <v>Yongkang Zhuoyi Industry &amp; Trade Co., Ltd. // No.1359, Songshi West Road, West City of Industrial Zone of Yongkang, Yongkang, Zhejiang, China..</v>
          </cell>
          <cell r="J1547" t="str">
            <v>China.</v>
          </cell>
          <cell r="K1547" t="str">
            <v>Amoladora</v>
          </cell>
          <cell r="L1547" t="str">
            <v>Mccarthy</v>
          </cell>
          <cell r="M1547">
            <v>7800155002354</v>
          </cell>
          <cell r="N1547" t="str">
            <v>220V~; 50Hz; 710W; Clase II</v>
          </cell>
          <cell r="O1547" t="str">
            <v>IEC 60745-1: 2006 (Ed 4.0) + IEC 60745-2-3: 2012 (Ed 2.2)</v>
          </cell>
          <cell r="P1547" t="str">
            <v xml:space="preserve">BGB-11-19-3553 </v>
          </cell>
          <cell r="Q1547" t="str">
            <v>LENOR S.R.L.</v>
          </cell>
          <cell r="R1547" t="str">
            <v>NA</v>
          </cell>
          <cell r="S1547" t="str">
            <v>NA</v>
          </cell>
          <cell r="T1547" t="str">
            <v>NA</v>
          </cell>
          <cell r="U1547" t="str">
            <v>NA</v>
          </cell>
          <cell r="V1547">
            <v>6</v>
          </cell>
          <cell r="W1547" t="str">
            <v>6.1</v>
          </cell>
          <cell r="X1547" t="str">
            <v xml:space="preserve">Herramientas de mano eléctricas </v>
          </cell>
          <cell r="Y1547">
            <v>43837</v>
          </cell>
          <cell r="Z1547"/>
          <cell r="AA1547" t="str">
            <v>BAJA</v>
          </cell>
          <cell r="AB1547">
            <v>43922</v>
          </cell>
          <cell r="AC1547" t="str">
            <v>cambio de codificacion (CAMBIO INTERNO DE INTERTEK)</v>
          </cell>
          <cell r="AD1547" t="str">
            <v>-</v>
          </cell>
          <cell r="AE1547"/>
          <cell r="AF1547"/>
        </row>
        <row r="1548">
          <cell r="A1548" t="str">
            <v>IACSA-C22-021.1</v>
          </cell>
          <cell r="B1548" t="str">
            <v>Cencosud S.A.</v>
          </cell>
          <cell r="C1548" t="str">
            <v>Licencia de Marca (Sistema Nº 5)</v>
          </cell>
          <cell r="D1548" t="str">
            <v>BAJA</v>
          </cell>
          <cell r="E1548"/>
          <cell r="F1548">
            <v>30590360766</v>
          </cell>
          <cell r="G1548" t="str">
            <v>Suipacha 1111 Piso 18, C.A.B.A., Argentina.</v>
          </cell>
          <cell r="H1548" t="str">
            <v>Yongkang Zhuoyi Industry &amp; Trade Co., Ltd. // No.1359, Songshi West Road, West City, of Industrial Zone of Yongkang, Yongkang, Zhejiang, China..</v>
          </cell>
          <cell r="I1548" t="str">
            <v>Yongkang Zhuoyi Industry &amp; Trade Co., Ltd. // No.1359, Songshi West Road, West City, of Industrial Zone of Yongkang, Yongkang, Zhejiang, China..</v>
          </cell>
          <cell r="J1548" t="str">
            <v>China.</v>
          </cell>
          <cell r="K1548" t="str">
            <v>Sierra Caladora</v>
          </cell>
          <cell r="L1548" t="str">
            <v>Mccarthy</v>
          </cell>
          <cell r="M1548">
            <v>7800155002316</v>
          </cell>
          <cell r="N1548" t="str">
            <v>220V~, 50Hz, 710W, Clase II</v>
          </cell>
          <cell r="O1548" t="str">
            <v>IEC 60745-1: 2006 (Ed 4.0) + IEC 60745-2-11: 2008 (Ed 2.1)</v>
          </cell>
          <cell r="P1548" t="str">
            <v xml:space="preserve">BGB-11-19-3553 </v>
          </cell>
          <cell r="Q1548" t="str">
            <v>LENOR S.R.L.</v>
          </cell>
          <cell r="R1548" t="str">
            <v>NA</v>
          </cell>
          <cell r="S1548" t="str">
            <v>NA</v>
          </cell>
          <cell r="T1548" t="str">
            <v>NA</v>
          </cell>
          <cell r="U1548" t="str">
            <v>NA</v>
          </cell>
          <cell r="V1548">
            <v>6</v>
          </cell>
          <cell r="W1548" t="str">
            <v>6.4</v>
          </cell>
          <cell r="X1548" t="str">
            <v xml:space="preserve">Herramientas de mano eléctricas </v>
          </cell>
          <cell r="Y1548">
            <v>43840</v>
          </cell>
          <cell r="Z1548"/>
          <cell r="AA1548" t="str">
            <v>BAJA</v>
          </cell>
          <cell r="AB1548">
            <v>43923</v>
          </cell>
          <cell r="AC1548" t="str">
            <v>REVISION</v>
          </cell>
          <cell r="AD1548" t="str">
            <v>-</v>
          </cell>
          <cell r="AE1548"/>
          <cell r="AF1548"/>
        </row>
        <row r="1549">
          <cell r="A1549" t="str">
            <v>IACSA-E15-025.1</v>
          </cell>
          <cell r="B1549" t="str">
            <v>EINHELL ARGENTINA S.A.</v>
          </cell>
          <cell r="C1549" t="str">
            <v>Licencia de Marca (Sistema Nº 5)</v>
          </cell>
          <cell r="D1549" t="str">
            <v>BAJA</v>
          </cell>
          <cell r="E1549"/>
          <cell r="F1549">
            <v>30711932476</v>
          </cell>
          <cell r="G1549" t="str">
            <v>Av. Corrientes 1463, PISO 3°, Depto. 5, C.A.B.A., Argentina.</v>
          </cell>
          <cell r="H1549" t="str">
            <v>Zhejiang Langshi Electric Machine Co., Ltd. // No. 2 Hehua Road, Wuyi Economic Development Zone, Zhejiang, 321200, China..</v>
          </cell>
          <cell r="I1549" t="str">
            <v>Zhejiang Langshi Electric Machine Co., Ltd. // No. 2 Hehua Road, Wuyi Economic Development Zone, Zhejiang, 321200, China..</v>
          </cell>
          <cell r="J1549" t="str">
            <v>China.</v>
          </cell>
          <cell r="K1549" t="str">
            <v>Sierra Circular</v>
          </cell>
          <cell r="L1549" t="str">
            <v>EINHELL</v>
          </cell>
          <cell r="M1549" t="str">
            <v>TC-CS 1300</v>
          </cell>
          <cell r="N1549" t="str">
            <v>220 V~, 50Hz, 1300W, Clase II, n0 4800 min-1., Ømáx.: 185mm.</v>
          </cell>
          <cell r="O1549" t="str">
            <v>IEC 60745-1: 2006 (Ed 4.0) + IEC 60745-2-5: 2010 (Ed 5.0)</v>
          </cell>
          <cell r="P1549" t="str">
            <v>GBC-01-20-5456</v>
          </cell>
          <cell r="Q1549" t="str">
            <v>LENOR S.R.L.</v>
          </cell>
          <cell r="R1549" t="str">
            <v>NA</v>
          </cell>
          <cell r="S1549" t="str">
            <v>NA</v>
          </cell>
          <cell r="T1549" t="str">
            <v>NA</v>
          </cell>
          <cell r="U1549" t="str">
            <v>NA</v>
          </cell>
          <cell r="V1549">
            <v>6</v>
          </cell>
          <cell r="W1549" t="str">
            <v>6.1</v>
          </cell>
          <cell r="X1549" t="str">
            <v xml:space="preserve">Herramientas de mano eléctricas </v>
          </cell>
          <cell r="Y1549">
            <v>43840</v>
          </cell>
          <cell r="Z1549"/>
          <cell r="AA1549">
            <v>44387</v>
          </cell>
          <cell r="AB1549">
            <v>44392</v>
          </cell>
          <cell r="AC1549" t="str">
            <v>cambio de codificacion inteRNA DE INTERTEK</v>
          </cell>
          <cell r="AD1549" t="str">
            <v>BAJA</v>
          </cell>
          <cell r="AE1549"/>
          <cell r="AF1549"/>
        </row>
        <row r="1550">
          <cell r="A1550" t="str">
            <v>TC-IACSA-0228/001.1</v>
          </cell>
          <cell r="B1550" t="str">
            <v>SARACENO LEONARDO DOMINGO.</v>
          </cell>
          <cell r="C1550" t="str">
            <v>Licencia de Tipo (Sistema Nº 4)</v>
          </cell>
          <cell r="D1550" t="str">
            <v>BAJA</v>
          </cell>
          <cell r="E1550"/>
          <cell r="F1550">
            <v>20243639493</v>
          </cell>
          <cell r="G1550" t="str">
            <v>Av. Andres Baranda 25, Quilmes, Buenos Aires, Argentina.</v>
          </cell>
          <cell r="H1550" t="str">
            <v>N&amp;W Global Vending S.P.A // Via Roma 24-24030, Valbrembro, Italia..</v>
          </cell>
          <cell r="I1550" t="str">
            <v>N&amp;W Global Vending S.P.A // Via Roma 24-24030, Valbrembro, Italia..</v>
          </cell>
          <cell r="J1550" t="str">
            <v>Italia.</v>
          </cell>
          <cell r="K1550" t="str">
            <v>Maquina Expendedora de bebidas calientes</v>
          </cell>
          <cell r="L1550" t="str">
            <v>Ver Anexo I</v>
          </cell>
          <cell r="M1550" t="str">
            <v>Ver Anexo I</v>
          </cell>
          <cell r="N1550" t="str">
            <v>220-240Vca, 50/60Hz, Clase I, Ver Anexo I</v>
          </cell>
          <cell r="O1550" t="str">
            <v>IEC 60335-1: 2010 +A1:2013 (Ed 5.0); IEC 60335-2-15: 2002 + A1:2005 +A2:2008 (Ed 5.2)</v>
          </cell>
          <cell r="P1550" t="str">
            <v>TR Nº 19081502-1</v>
          </cell>
          <cell r="Q1550" t="str">
            <v>LAMYEN UTN Santa Fe</v>
          </cell>
          <cell r="R1550" t="str">
            <v>NA</v>
          </cell>
          <cell r="S1550" t="str">
            <v>NA</v>
          </cell>
          <cell r="T1550" t="str">
            <v>NA</v>
          </cell>
          <cell r="U1550" t="str">
            <v>NA</v>
          </cell>
          <cell r="V1550">
            <v>3</v>
          </cell>
          <cell r="W1550" t="str">
            <v>3.1</v>
          </cell>
          <cell r="X1550" t="str">
            <v>Electrodomésticos de uso en la Cocina</v>
          </cell>
          <cell r="Y1550">
            <v>43844</v>
          </cell>
          <cell r="Z1550"/>
          <cell r="AA1550" t="str">
            <v>BAJA</v>
          </cell>
          <cell r="AB1550">
            <v>44236</v>
          </cell>
          <cell r="AC1550" t="str">
            <v>CAMBIO DE CODIFICACION INTERNA DE INTERTEK</v>
          </cell>
          <cell r="AD1550" t="str">
            <v>-</v>
          </cell>
          <cell r="AE1550"/>
          <cell r="AF1550"/>
        </row>
        <row r="1551">
          <cell r="A1551" t="str">
            <v>IACSA-G18-001.1</v>
          </cell>
          <cell r="B1551" t="str">
            <v>GACINOL S.R.L.</v>
          </cell>
          <cell r="C1551" t="str">
            <v>Licencia de Marca (Sistema Nº 5)</v>
          </cell>
          <cell r="D1551" t="str">
            <v>baja</v>
          </cell>
          <cell r="E1551"/>
          <cell r="F1551">
            <v>30711420327</v>
          </cell>
          <cell r="G1551" t="str">
            <v>Sarmiento 757, Berrotaran, Córdoba, Argentina.</v>
          </cell>
          <cell r="H1551" t="str">
            <v>Jinding Group Co., Ltd.</v>
          </cell>
          <cell r="I1551" t="str">
            <v>Jinding Group Co., Ltd. // Huangli Town, Changzhou City, Jiangsu, China..</v>
          </cell>
          <cell r="J1551" t="str">
            <v>China.</v>
          </cell>
          <cell r="K1551" t="str">
            <v>Cargador de batería</v>
          </cell>
          <cell r="L1551" t="str">
            <v>Hamilton</v>
          </cell>
          <cell r="M1551" t="str">
            <v>ULT109</v>
          </cell>
          <cell r="N1551" t="str">
            <v>Entrada: 220-240VAC, 50/60Hz, 60W.
Salida: 21VDC, 2.4A.</v>
          </cell>
          <cell r="O1551" t="str">
            <v xml:space="preserve">IEC 60335-1: 2010 (Ed 5.0) + A1:2013 + IEC 60335-2-29:2010 (Ed 4.2) </v>
          </cell>
          <cell r="P1551" t="str">
            <v>150900371SHA-001</v>
          </cell>
          <cell r="Q1551" t="str">
            <v>Intertek Testing Services Shanghai</v>
          </cell>
          <cell r="R1551" t="str">
            <v>Intertek Deutschland GmbH</v>
          </cell>
          <cell r="S1551" t="str">
            <v>15SHH1779-01</v>
          </cell>
          <cell r="T1551">
            <v>42331</v>
          </cell>
          <cell r="U1551" t="str">
            <v>N° 761-E/2017</v>
          </cell>
          <cell r="V1551">
            <v>4</v>
          </cell>
          <cell r="W1551" t="str">
            <v>4.1</v>
          </cell>
          <cell r="X1551" t="str">
            <v>Cargadores de bateria</v>
          </cell>
          <cell r="Y1551">
            <v>43845</v>
          </cell>
          <cell r="Z1551"/>
          <cell r="AA1551">
            <v>44940</v>
          </cell>
          <cell r="AB1551">
            <v>44407</v>
          </cell>
          <cell r="AC1551" t="str">
            <v>CAMBIO DE CODIFICACION INTERNA DE INTERTEK</v>
          </cell>
          <cell r="AD1551">
            <v>-972</v>
          </cell>
          <cell r="AE1551"/>
          <cell r="AF1551"/>
        </row>
        <row r="1552">
          <cell r="A1552" t="str">
            <v>IACSA-C14-002.1R2</v>
          </cell>
          <cell r="B1552" t="str">
            <v>Compañía Hasar S.A.I.C.</v>
          </cell>
          <cell r="C1552" t="str">
            <v>Licencia de Marca (Sistema Nº 5)</v>
          </cell>
          <cell r="D1552" t="str">
            <v>BAJA</v>
          </cell>
          <cell r="E1552"/>
          <cell r="F1552">
            <v>30610400562</v>
          </cell>
          <cell r="G1552" t="str">
            <v>Charlone 1144, C.A.B.A.,  Argentina.</v>
          </cell>
          <cell r="H1552" t="str">
            <v xml:space="preserve">Compañía Hasar S.A.I.C. </v>
          </cell>
          <cell r="I1552" t="str">
            <v>Compañía Hasar S.A.I.C. //  Marco Sastre 2214, El Talar de Pacheco, Buenos Aires, Argentina.</v>
          </cell>
          <cell r="J1552" t="str">
            <v>Argentina.</v>
          </cell>
          <cell r="K1552" t="str">
            <v>Impresora Fiscal</v>
          </cell>
          <cell r="L1552" t="str">
            <v>HASAR, CRAMS</v>
          </cell>
          <cell r="M1552" t="str">
            <v>SMH/PT-250F</v>
          </cell>
          <cell r="N1552" t="str">
            <v>220 Vca, 50Hz, Clase I,  0.295 A , 65W Max.</v>
          </cell>
          <cell r="O1552" t="str">
            <v>IEC 60950-1:2005 (Ed 2.0) + A1:2009</v>
          </cell>
          <cell r="P1552" t="str">
            <v xml:space="preserve">N° YL-04-15-4006, N° YL-08-16-9096 </v>
          </cell>
          <cell r="Q1552" t="str">
            <v>LENOR S.R.L.</v>
          </cell>
          <cell r="R1552" t="str">
            <v>NA</v>
          </cell>
          <cell r="S1552" t="str">
            <v>NA</v>
          </cell>
          <cell r="T1552" t="str">
            <v>NA</v>
          </cell>
          <cell r="U1552" t="str">
            <v>NA</v>
          </cell>
          <cell r="V1552">
            <v>5</v>
          </cell>
          <cell r="W1552" t="str">
            <v>5.7</v>
          </cell>
          <cell r="X1552" t="str">
            <v>impresoras / escáner</v>
          </cell>
          <cell r="Y1552">
            <v>43846</v>
          </cell>
          <cell r="Z1552"/>
          <cell r="AA1552">
            <v>44364</v>
          </cell>
          <cell r="AB1552">
            <v>44389</v>
          </cell>
          <cell r="AC1552" t="str">
            <v>cambio de codifiacion interna de intertek</v>
          </cell>
          <cell r="AD1552">
            <v>-1548</v>
          </cell>
          <cell r="AE1552"/>
          <cell r="AF1552"/>
        </row>
        <row r="1553">
          <cell r="A1553" t="str">
            <v>IACSA-X3-003.1</v>
          </cell>
          <cell r="B1553" t="str">
            <v xml:space="preserve">XEROX ARGENTINA I.C.S.A.				</v>
          </cell>
          <cell r="C1553" t="str">
            <v>Licencia de Marca (Sistema Nº 5)</v>
          </cell>
          <cell r="D1553" t="str">
            <v>BAJA</v>
          </cell>
          <cell r="E1553"/>
          <cell r="F1553">
            <v>30541682372</v>
          </cell>
          <cell r="G1553" t="str">
            <v>Cazadores de coquimbo 2841 Piso: 3 Munro CP 1605, Buenos Aires, Republica Argentina.</v>
          </cell>
          <cell r="H1553" t="str">
            <v>Fuji Xerox Co., Ltd.// 9-7-3- Akasaka, Minato- Ku, Tokio 107-0052, Japon.</v>
          </cell>
          <cell r="I1553" t="str">
            <v>Fuji Xerox Hai Phong Co.,Ltd // Lot No. IN1-1 and IN1-3, VSIP Hai Phong Township, Industrial and Service Park, Thuy Nguyen District, Dinh Vu- Cat Hai Economic Zone, Hai Phong City, Vietnam.</v>
          </cell>
          <cell r="J1553" t="str">
            <v>Vietnam.</v>
          </cell>
          <cell r="K1553" t="str">
            <v>Impresora Laser</v>
          </cell>
          <cell r="L1553" t="str">
            <v>XEROX</v>
          </cell>
          <cell r="M1553" t="str">
            <v>D-B270</v>
          </cell>
          <cell r="N1553" t="str">
            <v>220-240Vca, 50/60Hz, 6A, Clase I</v>
          </cell>
          <cell r="O1553" t="str">
            <v>IEC 60950-1: 2005 +A1: 2009 +A2: 2013 (Ed 2.2)</v>
          </cell>
          <cell r="P1553" t="str">
            <v>15120434JYK-S01 // 15120434JYK-S01(R1) // 15120434JYK-S01(R2) // 15120434JYK-S01(R3)</v>
          </cell>
          <cell r="Q1553" t="str">
            <v>Intertek Japan K.K. Tokyo Laboratory</v>
          </cell>
          <cell r="R1553" t="str">
            <v>INTERTEK SEMKO AB</v>
          </cell>
          <cell r="S1553" t="str">
            <v>SE-83705A1/M3</v>
          </cell>
          <cell r="T1553">
            <v>43677</v>
          </cell>
          <cell r="U1553" t="str">
            <v>913-E/2017</v>
          </cell>
          <cell r="V1553">
            <v>5</v>
          </cell>
          <cell r="W1553" t="str">
            <v>5.7</v>
          </cell>
          <cell r="X1553" t="str">
            <v>impresoras / escáner</v>
          </cell>
          <cell r="Y1553">
            <v>43846</v>
          </cell>
          <cell r="Z1553"/>
          <cell r="AA1553">
            <v>44393</v>
          </cell>
          <cell r="AB1553">
            <v>44389</v>
          </cell>
          <cell r="AC1553" t="str">
            <v>cambio de codificacion interna de intertek</v>
          </cell>
          <cell r="AD1553">
            <v>-1519</v>
          </cell>
          <cell r="AE1553"/>
          <cell r="AF1553"/>
        </row>
        <row r="1554">
          <cell r="A1554" t="str">
            <v>EXT-M13-002.2-E28</v>
          </cell>
          <cell r="B1554" t="str">
            <v>Motorola Solutions Argentina S.A.</v>
          </cell>
          <cell r="C1554" t="str">
            <v>Extensión de certificado</v>
          </cell>
          <cell r="D1554" t="str">
            <v>BAJA</v>
          </cell>
          <cell r="E1554"/>
          <cell r="F1554" t="str">
            <v>30-58905234-6</v>
          </cell>
          <cell r="G1554" t="str">
            <v>Av. San Martin 1621, Ramos Mejia, Buenos Aires, Argentina.</v>
          </cell>
          <cell r="H1554" t="str">
            <v>Leader Electronics Inc. // N°1 Industrial Area, Tang Xia Town, dong Guan City, Guang Dong Province China..</v>
          </cell>
          <cell r="I1554" t="str">
            <v xml:space="preserve">Dongguan Leader Electronics Inc. // No. 1, Industrial Area, Tang Xia Town, Dong Guan City, Guang Dong Province, China.. </v>
          </cell>
          <cell r="J1554" t="str">
            <v>China.</v>
          </cell>
          <cell r="K1554" t="str">
            <v>Fuente de Alimentación/ Cargador de baterías para computadoras, modems y routers, equipamiento de telefonía y radio e impresoras.</v>
          </cell>
          <cell r="L1554" t="str">
            <v>Lei, Motorola, Vertex Standard.</v>
          </cell>
          <cell r="M1554" t="str">
            <v>NU20-C140150-I3</v>
          </cell>
          <cell r="N1554" t="str">
            <v xml:space="preserve">Entrada:  100-240Vac; 1.0A; 50/60Hz; Clase II.
Salida: 14Vdc; 1.5A.
</v>
          </cell>
          <cell r="O1554" t="str">
            <v xml:space="preserve">IEC 60950-1: 2005 (ED 2.0) + A1:2009
</v>
          </cell>
          <cell r="P1554" t="str">
            <v>47094-986-81981</v>
          </cell>
          <cell r="Q1554" t="str">
            <v>SHITSUKE S.R.L.</v>
          </cell>
          <cell r="R1554" t="str">
            <v>NA</v>
          </cell>
          <cell r="S1554" t="str">
            <v>NA</v>
          </cell>
          <cell r="T1554" t="str">
            <v>NA</v>
          </cell>
          <cell r="U1554" t="str">
            <v>NA</v>
          </cell>
          <cell r="V1554">
            <v>4</v>
          </cell>
          <cell r="W1554" t="str">
            <v>4.2</v>
          </cell>
          <cell r="X1554" t="str">
            <v>Fuente de alimentación para equipos de tecnología de la información</v>
          </cell>
          <cell r="Y1554">
            <v>43851</v>
          </cell>
          <cell r="Z1554"/>
          <cell r="AA1554">
            <v>44364</v>
          </cell>
          <cell r="AB1554"/>
          <cell r="AC1554"/>
          <cell r="AD1554" t="str">
            <v>BAJA</v>
          </cell>
          <cell r="AE1554"/>
          <cell r="AF1554"/>
        </row>
        <row r="1555">
          <cell r="A1555" t="str">
            <v>EXT-X3-001.3-I23</v>
          </cell>
          <cell r="B1555" t="str">
            <v>XEROX Argentina I.C.S.A.</v>
          </cell>
          <cell r="C1555" t="str">
            <v>Extensión de certificado</v>
          </cell>
          <cell r="D1555" t="str">
            <v>BAJA</v>
          </cell>
          <cell r="E1555"/>
          <cell r="F1555" t="str">
            <v>30-61945368-5</v>
          </cell>
          <cell r="G1555" t="str">
            <v>Florida 537, 288, Capital Federal (1005), Argentina</v>
          </cell>
          <cell r="H1555" t="str">
            <v>Fuji Xerox Co., Ltd.// 9-7-3- Akasaka, Minato- Ku, Tokio 107-0052, Japon</v>
          </cell>
          <cell r="I1555" t="str">
            <v>Fuji Xerox Hai Phong Co., Ltd // No.1, Road No.9, VSIP Hai Phong Township, Industrial &amp; Service Park, An Lu Commune, Thuy Nguyen District, Hai Phong City, Hai Phong, Vietnam..</v>
          </cell>
          <cell r="J1555" t="str">
            <v>Vietnam.</v>
          </cell>
          <cell r="K1555" t="str">
            <v>Impresora multifunción</v>
          </cell>
          <cell r="L1555" t="str">
            <v>XEROX</v>
          </cell>
          <cell r="M1555" t="str">
            <v>D-B280 // D-B281</v>
          </cell>
          <cell r="N1555" t="str">
            <v>220-240Vca, 50/60Hz, 8A, Clase I</v>
          </cell>
          <cell r="O1555" t="str">
            <v>IEC 60950-1: 2005 +A1: 2009 +A2: 2013 (Ed 2.2)</v>
          </cell>
          <cell r="P1555" t="str">
            <v>16060368JTK-S01// 16060368JTK-S01(R1) // 16060368JTK-S01(R2) // 16060368JTK-S01(R3) // 16060368JTK-S01(R4) // 16060368JTK-S01(R5)</v>
          </cell>
          <cell r="Q1555" t="str">
            <v>Intertek Japan K.K. Tokyo Laboratory</v>
          </cell>
          <cell r="R1555" t="str">
            <v>INTERTEK SEMKO AB</v>
          </cell>
          <cell r="S1555" t="str">
            <v>SE-85464A1/M3</v>
          </cell>
          <cell r="T1555">
            <v>43572</v>
          </cell>
          <cell r="U1555" t="str">
            <v>913-E/2017</v>
          </cell>
          <cell r="V1555">
            <v>5</v>
          </cell>
          <cell r="W1555" t="str">
            <v>5.7</v>
          </cell>
          <cell r="X1555" t="str">
            <v>impresoras / escáner</v>
          </cell>
          <cell r="Y1555">
            <v>43851</v>
          </cell>
          <cell r="Z1555"/>
          <cell r="AA1555">
            <v>44770</v>
          </cell>
          <cell r="AB1555">
            <v>44837</v>
          </cell>
          <cell r="AC1555" t="str">
            <v>NO CUMPLIO CON EL PROCESO DE VIGILANCIA</v>
          </cell>
          <cell r="AD1555">
            <v>-1142</v>
          </cell>
          <cell r="AE1555"/>
          <cell r="AF1555"/>
        </row>
        <row r="1556">
          <cell r="A1556" t="str">
            <v>EXT-X3-003.1-I23</v>
          </cell>
          <cell r="B1556" t="str">
            <v>XEROX Argentina I.C.S.A.</v>
          </cell>
          <cell r="C1556" t="str">
            <v>Extensión de certificado</v>
          </cell>
          <cell r="D1556" t="str">
            <v>BAJA</v>
          </cell>
          <cell r="E1556"/>
          <cell r="F1556" t="str">
            <v>30-61945368-5</v>
          </cell>
          <cell r="G1556" t="str">
            <v>Florida 537, 288, Capital Federal (1005), Argentina.</v>
          </cell>
          <cell r="H1556" t="str">
            <v>Fuji Xerox Co., Ltd.// 9-7-3- Akasaka, Minato- Ku, Tokio 107-0052, Japon.</v>
          </cell>
          <cell r="I1556" t="str">
            <v>Fuji Xerox Hai Phong Co.,Ltd // Lot No. IN1-1 and IN1-3, VSIP Hai Phong Township, Industrial and Service Park, Thuy Nguyen District, Dinh Vu- Cat Hai Economic Zone, Hai Phong City, Vietnam.</v>
          </cell>
          <cell r="J1556" t="str">
            <v>Vietnam.</v>
          </cell>
          <cell r="K1556" t="str">
            <v>Impresora Laser</v>
          </cell>
          <cell r="L1556" t="str">
            <v>XEROX</v>
          </cell>
          <cell r="M1556" t="str">
            <v>D-B270</v>
          </cell>
          <cell r="N1556" t="str">
            <v>220-240Vca, 50/60Hz, 6A, Clase I</v>
          </cell>
          <cell r="O1556" t="str">
            <v>IEC 60950-1: 2005 +A1: 2009 +A2: 2013 (Ed 2.2)</v>
          </cell>
          <cell r="P1556" t="str">
            <v>15120434JYK-S01 // 15120434JYK-S01(R1) // 15120434JYK-S01(R2) // 15120434JYK-S01(R3)</v>
          </cell>
          <cell r="Q1556" t="str">
            <v>Intertek Japan K.K. Tokyo Laboratory</v>
          </cell>
          <cell r="R1556" t="str">
            <v>INTERTEK SEMKO AB</v>
          </cell>
          <cell r="S1556" t="str">
            <v>SE-83705A1/M3</v>
          </cell>
          <cell r="T1556">
            <v>43677</v>
          </cell>
          <cell r="U1556" t="str">
            <v>913-E/2017</v>
          </cell>
          <cell r="V1556">
            <v>5</v>
          </cell>
          <cell r="W1556" t="str">
            <v>5.7</v>
          </cell>
          <cell r="X1556" t="str">
            <v>impresoras / escáner</v>
          </cell>
          <cell r="Y1556">
            <v>43851</v>
          </cell>
          <cell r="Z1556"/>
          <cell r="AA1556">
            <v>44393</v>
          </cell>
          <cell r="AB1556"/>
          <cell r="AC1556"/>
          <cell r="AD1556">
            <v>-1519</v>
          </cell>
          <cell r="AE1556"/>
          <cell r="AF1556"/>
        </row>
        <row r="1557">
          <cell r="A1557" t="str">
            <v>EXT-X3-001.1-I23</v>
          </cell>
          <cell r="B1557" t="str">
            <v>XEROX Argentina I.C.S.A.</v>
          </cell>
          <cell r="C1557" t="str">
            <v>Extensión de certificado</v>
          </cell>
          <cell r="D1557" t="str">
            <v>BAJA</v>
          </cell>
          <cell r="E1557"/>
          <cell r="F1557">
            <v>30619453685</v>
          </cell>
          <cell r="G1557" t="str">
            <v>Florida 537, 288, Capital Federal (1005), Argentina.</v>
          </cell>
          <cell r="H1557" t="str">
            <v>Fuji Xerox Co., Ltd.// 9-7-3- Akasaka, Minato- Ku, Tokio 107-0052, Japon</v>
          </cell>
          <cell r="I1557" t="str">
            <v>Fuji Xerox Hai Phong Co., Ltd.// Lot No. IN1-1 and IN1-3, VSIP Hai Phong Township, Industrial and Service Park, Thuy Nguyen District, Dinh Vu-Cat Hai Economic Zone, Hai Phong City, Vietnam.</v>
          </cell>
          <cell r="J1557" t="str">
            <v>Vietnam.</v>
          </cell>
          <cell r="K1557" t="str">
            <v>Impresora Color</v>
          </cell>
          <cell r="L1557" t="str">
            <v xml:space="preserve">XEROX  </v>
          </cell>
          <cell r="M1557" t="str">
            <v>PHASER 6510</v>
          </cell>
          <cell r="N1557" t="str">
            <v>220-240V~, 6A, 50/60Hz, Clase I</v>
          </cell>
          <cell r="O1557" t="str">
            <v>IEC 60950-1:2005 (Ed.2.0) + A1:2009 + A2:2013</v>
          </cell>
          <cell r="P1557" t="str">
            <v>N° 15100101JYK-S01</v>
          </cell>
          <cell r="Q1557" t="str">
            <v>Intertek Japan K.K.</v>
          </cell>
          <cell r="R1557" t="str">
            <v>Intertek SEMKO AB</v>
          </cell>
          <cell r="S1557" t="str">
            <v>SE-82452</v>
          </cell>
          <cell r="T1557">
            <v>42438</v>
          </cell>
          <cell r="U1557" t="str">
            <v>DNCI N° 913-E/2017.</v>
          </cell>
          <cell r="V1557">
            <v>5</v>
          </cell>
          <cell r="W1557" t="str">
            <v>5.7</v>
          </cell>
          <cell r="X1557" t="str">
            <v>impresoras / escáner</v>
          </cell>
          <cell r="Y1557">
            <v>43851</v>
          </cell>
          <cell r="Z1557"/>
          <cell r="AA1557">
            <v>44707</v>
          </cell>
          <cell r="AB1557"/>
          <cell r="AC1557"/>
          <cell r="AD1557">
            <v>-1205</v>
          </cell>
          <cell r="AE1557"/>
          <cell r="AF1557"/>
        </row>
        <row r="1558">
          <cell r="A1558" t="str">
            <v>IACSA-E15-026.1</v>
          </cell>
          <cell r="B1558" t="str">
            <v>EINHELL ARGENTINA S.A.</v>
          </cell>
          <cell r="C1558" t="str">
            <v>Licencia de Marca (Sistema Nº 5)</v>
          </cell>
          <cell r="D1558" t="str">
            <v>BAJA</v>
          </cell>
          <cell r="E1558"/>
          <cell r="F1558">
            <v>30711932476</v>
          </cell>
          <cell r="G1558" t="str">
            <v>Av. Corrientes 1463; PISO 3°, Depto. 5, C.A.B.A., Argentina.</v>
          </cell>
          <cell r="H1558" t="str">
            <v>Wuyi Yatai Electric Appliances Co., Ltd. // No. 18 Zhenxing West Street, Jiangbin Industrial Zone, Tongqin Town, Wuyi, Zhejiang, China..</v>
          </cell>
          <cell r="I1558" t="str">
            <v>Wuyi Yatai Electric Appliances Co., Ltd. // No. 18 Zhenxing West Street, Jiangbin Industrial Zone, Tongqin Town, Wuyi, Zhejiang, China..</v>
          </cell>
          <cell r="J1558" t="str">
            <v>China.</v>
          </cell>
          <cell r="K1558" t="str">
            <v xml:space="preserve">Cepillo </v>
          </cell>
          <cell r="L1558" t="str">
            <v>EINHELL</v>
          </cell>
          <cell r="M1558" t="str">
            <v>TC-PL 750</v>
          </cell>
          <cell r="N1558" t="str">
            <v>220-240 Vca, 50Hz, 750W, n0: 17000/min , Clase II</v>
          </cell>
          <cell r="O1558" t="str">
            <v>IEC 62841-1: 2014 (Ed 1.0), IEC 62841-2-14: 2015 (Ed 1.0)</v>
          </cell>
          <cell r="P1558" t="str">
            <v>190600654HZH-001</v>
          </cell>
          <cell r="Q1558" t="str">
            <v xml:space="preserve">Intertek Testing Services </v>
          </cell>
          <cell r="R1558" t="str">
            <v>Intertek Deutschland GmbH</v>
          </cell>
          <cell r="S1558" t="str">
            <v>19HZW1247-01</v>
          </cell>
          <cell r="T1558">
            <v>43678</v>
          </cell>
          <cell r="U1558" t="str">
            <v>761-E/2017</v>
          </cell>
          <cell r="V1558">
            <v>6</v>
          </cell>
          <cell r="W1558" t="str">
            <v>6.1</v>
          </cell>
          <cell r="X1558" t="str">
            <v xml:space="preserve">Herramientas de mano eléctricas </v>
          </cell>
          <cell r="Y1558">
            <v>43852</v>
          </cell>
          <cell r="Z1558"/>
          <cell r="AA1558">
            <v>44399</v>
          </cell>
          <cell r="AB1558">
            <v>44392</v>
          </cell>
          <cell r="AC1558" t="str">
            <v>cambio de codificacion inteRNA DE INTERTEK</v>
          </cell>
          <cell r="AD1558">
            <v>-1513</v>
          </cell>
          <cell r="AE1558"/>
          <cell r="AF1558"/>
        </row>
        <row r="1559">
          <cell r="A1559" t="str">
            <v>IACSA-B14-001.1</v>
          </cell>
          <cell r="B1559" t="str">
            <v>BPAR S.A.</v>
          </cell>
          <cell r="C1559" t="str">
            <v>Licencia de Marca (Sistema Nº 5)</v>
          </cell>
          <cell r="D1559" t="str">
            <v>BAJA</v>
          </cell>
          <cell r="E1559"/>
          <cell r="F1559" t="str">
            <v>NA</v>
          </cell>
          <cell r="G1559" t="str">
            <v>Inclan 2839, P.B., Buenos Aires, Capital Federal, Argentina.</v>
          </cell>
          <cell r="H1559" t="str">
            <v>FryMaster LLC // 8700 Line Ave., Shreveport, Caddo, Louisiana, Estados Unidos..</v>
          </cell>
          <cell r="I1559" t="str">
            <v>FryMaster LLC // 8700 Line Ave., Shreveport, Caddo, Louisiana, Estados Unidos..</v>
          </cell>
          <cell r="J1559" t="str">
            <v>Estados Unidos.</v>
          </cell>
          <cell r="K1559" t="str">
            <v>Freidora comercial a gas</v>
          </cell>
          <cell r="L1559" t="str">
            <v>FryMaster</v>
          </cell>
          <cell r="M1559" t="str">
            <v>Series: H55; GL30; Ver Anexo</v>
          </cell>
          <cell r="N1559" t="str">
            <v>220V; 50Hz; IP34; 8A; Clase I</v>
          </cell>
          <cell r="O1559" t="str">
            <v>IEC 60335-1:2010 (Ed. 5.0) + A1:2013 + IEC 60335-2-102:2004 (Ed. 1.0) + A1:2008 + A2:2012</v>
          </cell>
          <cell r="P1559" t="str">
            <v>102089032DAL-001-M1</v>
          </cell>
          <cell r="Q1559" t="str">
            <v>Intertek Testing Services NA., Inc</v>
          </cell>
          <cell r="R1559" t="str">
            <v>Intertek Semko AB</v>
          </cell>
          <cell r="S1559" t="str">
            <v>SE-87239M1</v>
          </cell>
          <cell r="T1559">
            <v>43138</v>
          </cell>
          <cell r="U1559" t="str">
            <v xml:space="preserve">Disp. 913-E 2017 </v>
          </cell>
          <cell r="V1559">
            <v>3</v>
          </cell>
          <cell r="W1559" t="str">
            <v>3.1</v>
          </cell>
          <cell r="X1559" t="str">
            <v>Climatización</v>
          </cell>
          <cell r="Y1559">
            <v>43858</v>
          </cell>
          <cell r="Z1559"/>
          <cell r="AA1559" t="str">
            <v>BAJA</v>
          </cell>
          <cell r="AB1559" t="str">
            <v>NA</v>
          </cell>
          <cell r="AC1559">
            <v>43858</v>
          </cell>
          <cell r="AD1559" t="str">
            <v>-</v>
          </cell>
          <cell r="AE1559"/>
          <cell r="AF1559"/>
        </row>
        <row r="1560">
          <cell r="A1560" t="str">
            <v>IACSA-E15-024.1R1</v>
          </cell>
          <cell r="B1560" t="str">
            <v>EINHELL ARGENTINA S.A.</v>
          </cell>
          <cell r="C1560" t="str">
            <v>Licencia de Marca (Sistema Nº 5)</v>
          </cell>
          <cell r="D1560" t="str">
            <v>BAJA</v>
          </cell>
          <cell r="E1560"/>
          <cell r="F1560">
            <v>30711932476</v>
          </cell>
          <cell r="G1560" t="str">
            <v>Av. Corrientes 1463; PISO 3°, Depto. 5, C.A.B.A., Argentina.</v>
          </cell>
          <cell r="H1560" t="str">
            <v>Jiangsu Anchor Tools Co. Ltd // No. 88 Anchor Road, Binhai New District 226156 Haimen City, Jiangsu, China..</v>
          </cell>
          <cell r="I1560" t="str">
            <v>Xinlei Compressor Co., Ltd. // Wenling Industrial Zone, Wenling, Zhejiang, China..</v>
          </cell>
          <cell r="J1560" t="str">
            <v>China.</v>
          </cell>
          <cell r="K1560" t="str">
            <v>Compresor</v>
          </cell>
          <cell r="L1560" t="str">
            <v>EINHELL</v>
          </cell>
          <cell r="M1560" t="str">
            <v>TC-AC 270/50/10</v>
          </cell>
          <cell r="N1560" t="str">
            <v>230 V ~; 50 Hz; 1850 W; Clase I.</v>
          </cell>
          <cell r="O1560" t="str">
            <v>IEC 60335-1: 2016 (Ed. 5.2)</v>
          </cell>
          <cell r="P1560" t="str">
            <v>GBC-11-19-3579</v>
          </cell>
          <cell r="Q1560" t="str">
            <v>LENOR S.R.L.</v>
          </cell>
          <cell r="R1560" t="str">
            <v>NA</v>
          </cell>
          <cell r="S1560" t="str">
            <v>NA</v>
          </cell>
          <cell r="T1560" t="str">
            <v>NA</v>
          </cell>
          <cell r="U1560" t="str">
            <v>NA</v>
          </cell>
          <cell r="V1560">
            <v>3</v>
          </cell>
          <cell r="W1560" t="str">
            <v>3.7</v>
          </cell>
          <cell r="X1560" t="str">
            <v>Cuidado del hogar</v>
          </cell>
          <cell r="Y1560">
            <v>43858</v>
          </cell>
          <cell r="Z1560"/>
          <cell r="AA1560">
            <v>44379</v>
          </cell>
          <cell r="AB1560">
            <v>44392</v>
          </cell>
          <cell r="AC1560" t="str">
            <v>cambio de codificacion inteRNA DE INTERTEK</v>
          </cell>
          <cell r="AD1560">
            <v>-1533</v>
          </cell>
          <cell r="AE1560"/>
          <cell r="AF1560"/>
        </row>
        <row r="1561">
          <cell r="A1561" t="str">
            <v>IACSA-X3-004.1</v>
          </cell>
          <cell r="B1561" t="str">
            <v>XEROX ARGENTINA ICSA</v>
          </cell>
          <cell r="C1561" t="str">
            <v>Licencia de Marca (Sistema Nº 5)</v>
          </cell>
          <cell r="D1561" t="str">
            <v>BAJA</v>
          </cell>
          <cell r="E1561"/>
          <cell r="F1561">
            <v>30541682372</v>
          </cell>
          <cell r="G1561" t="str">
            <v>Cazadores de coquimbo 2841 Piso: 3 Munro CP 1605, Buenos Aires, Republica Argentina.</v>
          </cell>
          <cell r="H1561" t="str">
            <v>Fuji Xerox Hai Phong Co., Ltd.// Lot No. IN1-1 and IN1-3, VSIP Hai Phong Township, Industrial and Service Park, Thuy Nguyen District, Dinh Vu-Cat Hai Economic Zone, Hai Phong City, Vietnam.</v>
          </cell>
          <cell r="I1561" t="str">
            <v>Fuji Xerox Hai Phong Co., Ltd.// Lot No. IN1-1 and IN1-3, VSIP Hai Phong Township, Industrial and Service Park, Thuy Nguyen District, Dinh Vu-Cat Hai Economic Zone, Hai Phong City, Vietnam.</v>
          </cell>
          <cell r="J1561" t="str">
            <v>Vietnam.</v>
          </cell>
          <cell r="K1561" t="str">
            <v>Impresora Láser</v>
          </cell>
          <cell r="L1561" t="str">
            <v>XEROX</v>
          </cell>
          <cell r="M1561" t="str">
            <v>J-B281</v>
          </cell>
          <cell r="N1561" t="str">
            <v>220-240 V~, 50/60 Hz, 5 A, Clase I</v>
          </cell>
          <cell r="O1561" t="str">
            <v>IEC 60950-1:2013 (Ed. 2.2)</v>
          </cell>
          <cell r="P1561" t="str">
            <v>15120428JYK-S01, 15120428JYK-S01(R1), 15120428JYK-S01(R2)</v>
          </cell>
          <cell r="Q1561" t="str">
            <v>Intertek Japan K.K.</v>
          </cell>
          <cell r="R1561" t="str">
            <v>Intertek Semko AB</v>
          </cell>
          <cell r="S1561" t="str">
            <v>SE-83639M2</v>
          </cell>
          <cell r="T1561">
            <v>43447</v>
          </cell>
          <cell r="U1561" t="str">
            <v>913-E/2017</v>
          </cell>
          <cell r="V1561">
            <v>5</v>
          </cell>
          <cell r="W1561" t="str">
            <v>5.7</v>
          </cell>
          <cell r="X1561" t="str">
            <v>impresoras / escáner</v>
          </cell>
          <cell r="Y1561">
            <v>43858</v>
          </cell>
          <cell r="Z1561"/>
          <cell r="AA1561">
            <v>44405</v>
          </cell>
          <cell r="AB1561"/>
          <cell r="AC1561"/>
          <cell r="AD1561"/>
          <cell r="AE1561"/>
          <cell r="AF1561"/>
        </row>
        <row r="1562">
          <cell r="A1562" t="str">
            <v>TC-IACSA-0181/027.1</v>
          </cell>
          <cell r="B1562" t="str">
            <v>Cencosud S.A.</v>
          </cell>
          <cell r="C1562" t="str">
            <v>Licencia de Tipo (Sistema Nº 4)</v>
          </cell>
          <cell r="D1562" t="str">
            <v>BAJA</v>
          </cell>
          <cell r="E1562"/>
          <cell r="F1562">
            <v>30590360763</v>
          </cell>
          <cell r="G1562" t="str">
            <v>Suipacha 1111 Piso 18, C.A.B.A., Argentina.</v>
          </cell>
          <cell r="H1562" t="str">
            <v>HONG KONG ANNA CO., LIMITED //No.6,shuangguang Road Anchang Industrial Area. Shaoxing County ZhengJiang China..</v>
          </cell>
          <cell r="I1562" t="str">
            <v>HONG KONG ANNA CO., LIMITED //No.6,shuangguang Road Anchang Industrial Area. Shaoxing County ZhengJiang China..</v>
          </cell>
          <cell r="J1562" t="str">
            <v>China.</v>
          </cell>
          <cell r="K1562" t="str">
            <v>Espejo LED</v>
          </cell>
          <cell r="L1562" t="str">
            <v>VESSANTI</v>
          </cell>
          <cell r="M1562" t="str">
            <v>MUMUV008</v>
          </cell>
          <cell r="N1562" t="str">
            <v>110-240VAC, 50-60Hz, Clase II, IPX4, 12W</v>
          </cell>
          <cell r="O1562" t="str">
            <v>IEC 60335-1:2010 (Ed. 5.0) + IEC 60598-1:2008-4 (Ed. 7.0) + IEC 60598-2-
1:1979 + AI:1987 (Ed. 1.0)</v>
          </cell>
          <cell r="P1562" t="str">
            <v>BGB-07-19-2603</v>
          </cell>
          <cell r="Q1562" t="str">
            <v>LENOR S.R.L.</v>
          </cell>
          <cell r="R1562" t="str">
            <v>NA</v>
          </cell>
          <cell r="S1562" t="str">
            <v>NA</v>
          </cell>
          <cell r="T1562" t="str">
            <v>NA</v>
          </cell>
          <cell r="U1562" t="str">
            <v>NA</v>
          </cell>
          <cell r="V1562">
            <v>3</v>
          </cell>
          <cell r="W1562" t="str">
            <v>3.7</v>
          </cell>
          <cell r="X1562" t="str">
            <v>Cuidado del hogar</v>
          </cell>
          <cell r="Y1562">
            <v>43866</v>
          </cell>
          <cell r="Z1562"/>
          <cell r="AA1562">
            <v>44232</v>
          </cell>
          <cell r="AB1562">
            <v>44390</v>
          </cell>
          <cell r="AC1562" t="str">
            <v>CAMBIO DE CODIFICACION INTERNA DE INTERTEK</v>
          </cell>
          <cell r="AD1562">
            <v>-1680</v>
          </cell>
          <cell r="AE1562"/>
          <cell r="AF1562"/>
        </row>
        <row r="1563">
          <cell r="A1563" t="str">
            <v>TCSE-IACSA-0134/001.1R1</v>
          </cell>
          <cell r="B1563" t="str">
            <v>Girboy S.R.L.</v>
          </cell>
          <cell r="C1563" t="str">
            <v>Licencia de Tipo (Sistema Nº 4)</v>
          </cell>
          <cell r="D1563" t="str">
            <v>BAJA</v>
          </cell>
          <cell r="E1563"/>
          <cell r="F1563">
            <v>30710133812</v>
          </cell>
          <cell r="G1563" t="str">
            <v>Franklin Delano Roossevelt 1560. 8° Piso D, C.A.B.A., Argentina.</v>
          </cell>
          <cell r="H1563" t="str">
            <v>RVM Systems Oy. // Asentajankatu 9, 45130 Kouvola, Finlandia.</v>
          </cell>
          <cell r="I1563" t="str">
            <v>RVM Systems Oy. // Asentajankatu 9, 45130 Kouvola, Finlandia.</v>
          </cell>
          <cell r="J1563" t="str">
            <v>Finlandia.</v>
          </cell>
          <cell r="K1563" t="str">
            <v>Máquina Receptora De Envases.</v>
          </cell>
          <cell r="L1563" t="str">
            <v>RVM Systems.</v>
          </cell>
          <cell r="M1563" t="str">
            <v>RC 2000; RVM X; Smart Drop Machine ; Smart Drop Machine MK2.</v>
          </cell>
          <cell r="N1563" t="str">
            <v>220Vac, 50-60Hz, 100W, 0.5A, Clase I.</v>
          </cell>
          <cell r="O1563" t="str">
            <v xml:space="preserve">IEC 60335‐1: 2010 (Ed. 5.0).
</v>
          </cell>
          <cell r="P1563" t="str">
            <v xml:space="preserve">SE N° 06693
</v>
          </cell>
          <cell r="Q1563" t="str">
            <v>LADET S.A.</v>
          </cell>
          <cell r="R1563" t="str">
            <v>NA</v>
          </cell>
          <cell r="S1563" t="str">
            <v>NA</v>
          </cell>
          <cell r="T1563" t="str">
            <v>NA</v>
          </cell>
          <cell r="U1563" t="str">
            <v>NA</v>
          </cell>
          <cell r="V1563">
            <v>3</v>
          </cell>
          <cell r="W1563" t="str">
            <v>3.2</v>
          </cell>
          <cell r="X1563" t="str">
            <v>Electrodomésticos de uso en la Cocina</v>
          </cell>
          <cell r="Y1563">
            <v>43867</v>
          </cell>
          <cell r="Z1563"/>
          <cell r="AA1563">
            <v>44909</v>
          </cell>
          <cell r="AB1563"/>
          <cell r="AC1563"/>
          <cell r="AD1563">
            <v>-1003</v>
          </cell>
          <cell r="AE1563"/>
          <cell r="AF1563"/>
        </row>
        <row r="1564">
          <cell r="A1564" t="str">
            <v>CSE-IACSA-L22-002.6</v>
          </cell>
          <cell r="B1564" t="str">
            <v>LENOVO ARGENTINA S.R.L.</v>
          </cell>
          <cell r="C1564" t="str">
            <v>Licencia de Marca (Sistema Nº 5)</v>
          </cell>
          <cell r="D1564" t="str">
            <v>BAJA</v>
          </cell>
          <cell r="E1564"/>
          <cell r="F1564">
            <v>30714731382</v>
          </cell>
          <cell r="G1564" t="str">
            <v>Mexico 2051, 3º, Martínez, Buenos Aires, Argentina.</v>
          </cell>
          <cell r="H1564" t="str">
            <v>Lenovo (Beijing) Ltd. // No.6, Chuang Ye Road, Shangdi Information Industry Base, Haidian District, Beijing 100085, China..</v>
          </cell>
          <cell r="I1564" t="str">
            <v>Lenovo Information Products (Shenzhen) Co., Ltd. // Nº 30 Taohua Road, Futian Free Trade Zone, Futian District, Shenzhen Guangdong, China..</v>
          </cell>
          <cell r="J1564" t="str">
            <v>China.</v>
          </cell>
          <cell r="K1564" t="str">
            <v>Computadora personal</v>
          </cell>
          <cell r="L1564" t="str">
            <v>Lenovo</v>
          </cell>
          <cell r="M1564" t="str">
            <v>Serie: ThinkCentre M80t; Modelos: 11CS*******, 11CT*******, 11EK*******, 11EL******* ("*"= 0-9, a-z, A-Z, - o en blanco) (El símbolo “*” puede ser 0-9, a-z, A-Z, cualquier caracter alfanumérico, guíon, o espacio en blanco, únicamente con fines comerciales, sin afectar la seguridad).</v>
          </cell>
          <cell r="N1564" t="str">
            <v>100-240Vac, 50/60Hz, 3A o 4A, Clase I</v>
          </cell>
          <cell r="O1564" t="str">
            <v>IEC 60950-1:2005 (Ed. 2.0) + A1:2009 + A2:2013</v>
          </cell>
          <cell r="P1564" t="str">
            <v>191001448SHA-001</v>
          </cell>
          <cell r="Q1564" t="str">
            <v>Intertek Testing Services Shanghai</v>
          </cell>
          <cell r="R1564" t="str">
            <v>Intertek Semko AB</v>
          </cell>
          <cell r="S1564" t="str">
            <v>SE-96531</v>
          </cell>
          <cell r="T1564">
            <v>43818</v>
          </cell>
          <cell r="U1564" t="str">
            <v>Disp 913-E 2017</v>
          </cell>
          <cell r="V1564">
            <v>5</v>
          </cell>
          <cell r="W1564" t="str">
            <v>5.8</v>
          </cell>
          <cell r="X1564" t="str">
            <v>Equipamiento de tecnología de la información y comunicación</v>
          </cell>
          <cell r="Y1564">
            <v>43867</v>
          </cell>
          <cell r="Z1564"/>
          <cell r="AA1564">
            <v>44414</v>
          </cell>
          <cell r="AB1564">
            <v>44427</v>
          </cell>
          <cell r="AC1564" t="str">
            <v>cambio en la dirección legal del titular del certificado</v>
          </cell>
          <cell r="AD1564">
            <v>-1498</v>
          </cell>
          <cell r="AE1564"/>
          <cell r="AF1564"/>
        </row>
        <row r="1565">
          <cell r="A1565" t="str">
            <v>CSE-IACSA-L22-003.4</v>
          </cell>
          <cell r="B1565" t="str">
            <v>LENOVO ARGENTINA S.R.L.</v>
          </cell>
          <cell r="C1565" t="str">
            <v>Licencia de Marca (Sistema Nº 5)</v>
          </cell>
          <cell r="D1565" t="str">
            <v>BAJA</v>
          </cell>
          <cell r="E1565"/>
          <cell r="F1565">
            <v>30714731382</v>
          </cell>
          <cell r="G1565" t="str">
            <v>Mexico 2051, 3º, Martínez, Buenos Aires, Argentina.</v>
          </cell>
          <cell r="H1565" t="str">
            <v>Lenovo (Beijing) Ltd. // No.6, Chuang Ye Road, Shangdi Information Industry Base, Haidian District, Beijing 100085, China.</v>
          </cell>
          <cell r="I1565" t="str">
            <v xml:space="preserve">Lenovo Centro Tecnológico S. DE R.L. de CV // Boulevard Escobedo N° 316, Apodaca Technology Park, Apodaca, Nuevo León, México. </v>
          </cell>
          <cell r="J1565" t="str">
            <v>México.</v>
          </cell>
          <cell r="K1565" t="str">
            <v>Computadora personal</v>
          </cell>
          <cell r="L1565" t="str">
            <v>Lenovo</v>
          </cell>
          <cell r="M1565" t="str">
            <v>Serie: ThinkCentre M80s; Modelos: 11CU*******, 11CV*******, 11EM*******, 11EN******* ("*"= 0-9, a-z, A-Z, - o en blanco) (El símbolo “*” puede ser 0-9, a-z, A-Z, cualquier caracter alfanumérico, guíon, o espacio en blanco, únicamente con fines comerciales, sin afectar la seguridad).</v>
          </cell>
          <cell r="N1565" t="str">
            <v>100-240Vac, 50/60Hz, 3A o 4A, Clase I</v>
          </cell>
          <cell r="O1565" t="str">
            <v>IEC 60950-1:2005 (Ed. 2.0) + A1:2009 + A2:2013</v>
          </cell>
          <cell r="P1565" t="str">
            <v>191001463SHA-001</v>
          </cell>
          <cell r="Q1565" t="str">
            <v>Intertek Testing Services Shanghai</v>
          </cell>
          <cell r="R1565" t="str">
            <v>Intertek Semko AB</v>
          </cell>
          <cell r="S1565" t="str">
            <v>SE-96532</v>
          </cell>
          <cell r="T1565">
            <v>43818</v>
          </cell>
          <cell r="U1565" t="str">
            <v>Disp 913-E 2017</v>
          </cell>
          <cell r="V1565">
            <v>5</v>
          </cell>
          <cell r="W1565" t="str">
            <v>5.8</v>
          </cell>
          <cell r="X1565" t="str">
            <v>Equipamiento de tecnología de la información y comunicación</v>
          </cell>
          <cell r="Y1565">
            <v>43867</v>
          </cell>
          <cell r="Z1565"/>
          <cell r="AA1565">
            <v>44414</v>
          </cell>
          <cell r="AB1565">
            <v>44434</v>
          </cell>
          <cell r="AC1565" t="str">
            <v xml:space="preserve">cambio de direccion </v>
          </cell>
          <cell r="AD1565" t="str">
            <v>baja</v>
          </cell>
          <cell r="AE1565"/>
          <cell r="AF1565"/>
        </row>
        <row r="1566">
          <cell r="A1566" t="str">
            <v>CSE-IACSA-L22-003.5</v>
          </cell>
          <cell r="B1566" t="str">
            <v>LENOVO ARGENTINA S.R.L.</v>
          </cell>
          <cell r="C1566" t="str">
            <v>Licencia de Marca (Sistema Nº 5)</v>
          </cell>
          <cell r="D1566" t="str">
            <v>BAJA</v>
          </cell>
          <cell r="E1566"/>
          <cell r="F1566">
            <v>30714731382</v>
          </cell>
          <cell r="G1566" t="str">
            <v>Mexico 2051, 3º, Martínez, Buenos Aires, Argentina.</v>
          </cell>
          <cell r="H1566" t="str">
            <v>Lenovo (Beijing) Ltd. // No.6, Chuang Ye Road, Shangdi Information Industry Base, Haidian District, Beijing 100085, China.</v>
          </cell>
          <cell r="I1566" t="str">
            <v xml:space="preserve">Lenovo Centro Tecnológico S. DE R.L. de CV // Boulevard Escobedo N° 316, Apodaca Technology Park, Apodaca, Nuevo León, México. </v>
          </cell>
          <cell r="J1566" t="str">
            <v>México.</v>
          </cell>
          <cell r="K1566" t="str">
            <v>Computadora personal</v>
          </cell>
          <cell r="L1566" t="str">
            <v>Lenovo</v>
          </cell>
          <cell r="M1566" t="str">
            <v>Serie: ThinkCentre M80t; Modelos: 11CS*******, 11CT*******, 11EK*******, 11EL******* ("*"= 0-9, a-z, A-Z, - o en blanco) (El símbolo “*” puede ser 0-9, a-z, A-Z, cualquier caracter alfanumérico, guíon, o espacio en blanco, únicamente con fines comerciales, sin afectar la seguridad).</v>
          </cell>
          <cell r="N1566" t="str">
            <v>100-240Vac, 50/60Hz, 3A o 4A, Clase I</v>
          </cell>
          <cell r="O1566" t="str">
            <v>IEC 60950-1:2005 (Ed. 2.0) + A1:2009 + A2:2013</v>
          </cell>
          <cell r="P1566" t="str">
            <v>191001463SHA-001</v>
          </cell>
          <cell r="Q1566" t="str">
            <v>Intertek Testing Services Shanghai</v>
          </cell>
          <cell r="R1566" t="str">
            <v>Intertek Semko AB</v>
          </cell>
          <cell r="S1566" t="str">
            <v>SE-96531</v>
          </cell>
          <cell r="T1566">
            <v>43818</v>
          </cell>
          <cell r="U1566" t="str">
            <v>Disp 913-E 2017</v>
          </cell>
          <cell r="V1566">
            <v>5</v>
          </cell>
          <cell r="W1566" t="str">
            <v>5.8</v>
          </cell>
          <cell r="X1566" t="str">
            <v>Equipamiento de tecnología de la información y comunicación</v>
          </cell>
          <cell r="Y1566">
            <v>43867</v>
          </cell>
          <cell r="Z1566"/>
          <cell r="AA1566">
            <v>44414</v>
          </cell>
          <cell r="AB1566">
            <v>44425</v>
          </cell>
          <cell r="AC1566" t="str">
            <v>Cambio en el docimilio Legal</v>
          </cell>
          <cell r="AD1566">
            <v>-1498</v>
          </cell>
          <cell r="AE1566"/>
          <cell r="AF1566"/>
        </row>
        <row r="1567">
          <cell r="A1567" t="str">
            <v>TCSE-IACSA-0254/007.1</v>
          </cell>
          <cell r="B1567" t="str">
            <v>Mercado Libre S.R.L.</v>
          </cell>
          <cell r="C1567" t="str">
            <v>Licencia de Tipo (Sistema Nº 4)</v>
          </cell>
          <cell r="D1567" t="str">
            <v>BAJA</v>
          </cell>
          <cell r="E1567"/>
          <cell r="F1567">
            <v>30703088534</v>
          </cell>
          <cell r="G1567" t="str">
            <v>Av. Caseros, 3039, Piso 2, C.A.B.A., Argentina.</v>
          </cell>
          <cell r="H1567" t="str">
            <v>Shenzhen Jinhuasheng Power Technology Co., Ltd. // No 6 Plaza Road, Xinghua Miaoxi Industrial Park, Guanlan, Baoan District, Shenzhen, Guangdong,  P.R. China.</v>
          </cell>
          <cell r="I1567" t="str">
            <v>Shenzhen Jinhuasheng Power Technology Co., Ltd. // No 6 Plaza Road, Xinghua Miaoxi Industrial Park, Guanlan, Baoan District, Shenzhen, Guangdong,  P.R. China.</v>
          </cell>
          <cell r="J1567" t="str">
            <v>China.</v>
          </cell>
          <cell r="K1567" t="str">
            <v>Fuente De Alimentación Para Máquina De Coser.</v>
          </cell>
          <cell r="L1567" t="str">
            <v>TEDGE.</v>
          </cell>
          <cell r="M1567" t="str">
            <v>JHS-F0080J00-T.</v>
          </cell>
          <cell r="N1567" t="str">
            <v>Entrada: 100-240V~, 50/60Hz, IP20, Clase II;
Salida: 6Vcc, 0.8A-0.45A Máx.</v>
          </cell>
          <cell r="O1567" t="str">
            <v>IEC 61558-1: 2005 (Ed. 2.0) + A1: 2009 + IEC 61558-2-16: 2009 (Ed. 1.0) + A1: 2013.</v>
          </cell>
          <cell r="P1567" t="str">
            <v>S.E. Nº: 20061203.</v>
          </cell>
          <cell r="Q1567" t="str">
            <v>LADET S.A.</v>
          </cell>
          <cell r="R1567" t="str">
            <v>NA</v>
          </cell>
          <cell r="S1567" t="str">
            <v>NA</v>
          </cell>
          <cell r="T1567" t="str">
            <v>NA</v>
          </cell>
          <cell r="U1567" t="str">
            <v>NA</v>
          </cell>
          <cell r="V1567">
            <v>4</v>
          </cell>
          <cell r="W1567" t="str">
            <v>4.4</v>
          </cell>
          <cell r="X1567" t="str">
            <v>Fuente de alimentación generales.</v>
          </cell>
          <cell r="Y1567">
            <v>43867</v>
          </cell>
          <cell r="Z1567"/>
          <cell r="AA1567">
            <v>45325</v>
          </cell>
          <cell r="AB1567"/>
          <cell r="AC1567"/>
          <cell r="AD1567" t="str">
            <v>BAJA</v>
          </cell>
          <cell r="AE1567"/>
          <cell r="AF1567"/>
        </row>
        <row r="1568">
          <cell r="A1568" t="str">
            <v>IACSA-A16-009.6</v>
          </cell>
          <cell r="B1568" t="str">
            <v>Ansal Refrigeración S.A.</v>
          </cell>
          <cell r="C1568" t="str">
            <v>Licencia de Marca (Sistema Nº 5)</v>
          </cell>
          <cell r="D1568" t="str">
            <v>BAJA</v>
          </cell>
          <cell r="E1568"/>
          <cell r="F1568">
            <v>30516712593</v>
          </cell>
          <cell r="G1568" t="str">
            <v>Otamendi 530, Ciudad Autónoma de Buenos Aires, Argentina.</v>
          </cell>
          <cell r="H1568" t="str">
            <v>GD Midea Air Conditioning Equipment Co Ltd // Lingang Road 22, Beijiao Town, Shunde, District, Foshan City,Guangdong Province, China..</v>
          </cell>
          <cell r="I1568" t="str">
            <v>GD Midea Air Conditioning Equipment Co Ltd // Lingang Road 22, Beijiao Town, Shunde, District, Foshan City,Guangdong Province, China..</v>
          </cell>
          <cell r="J1568" t="str">
            <v>China.</v>
          </cell>
          <cell r="K1568" t="str">
            <v>Aire Acondicionado piso techo inverter</v>
          </cell>
          <cell r="L1568" t="str">
            <v>A)TADIRAN; B)MIDEA</v>
          </cell>
          <cell r="M1568" t="str">
            <v>Ver Anexo</v>
          </cell>
          <cell r="N1568" t="str">
            <v xml:space="preserve">380-415V~; 50HZ; Cl. I; Refrigerante 410; Ver Anexo </v>
          </cell>
          <cell r="O1568" t="str">
            <v>IEC 60335-1: 2013 (Ed. 5.1) + IEC 60335-2-40: 2013 (Ed. 5.0)</v>
          </cell>
          <cell r="P1568" t="str">
            <v>AN -09-19-7930</v>
          </cell>
          <cell r="Q1568" t="str">
            <v>LENOR S.R.L.</v>
          </cell>
          <cell r="R1568" t="str">
            <v>NA</v>
          </cell>
          <cell r="S1568" t="str">
            <v>NA</v>
          </cell>
          <cell r="T1568" t="str">
            <v>NA</v>
          </cell>
          <cell r="U1568" t="str">
            <v>NA</v>
          </cell>
          <cell r="V1568">
            <v>3</v>
          </cell>
          <cell r="W1568" t="str">
            <v>3.1</v>
          </cell>
          <cell r="X1568" t="str">
            <v>Climatización</v>
          </cell>
          <cell r="Y1568">
            <v>43874</v>
          </cell>
          <cell r="Z1568"/>
          <cell r="AA1568">
            <v>44421</v>
          </cell>
          <cell r="AB1568">
            <v>44469</v>
          </cell>
          <cell r="AC1568" t="str">
            <v>CAMBIO EN LA CODIFICACION INTERNA</v>
          </cell>
          <cell r="AD1568" t="str">
            <v>BAJA</v>
          </cell>
          <cell r="AE1568"/>
          <cell r="AF1568"/>
        </row>
        <row r="1569">
          <cell r="A1569" t="str">
            <v>IACSA-A16-009.7</v>
          </cell>
          <cell r="B1569" t="str">
            <v>Ansal Refrigeración S.A.</v>
          </cell>
          <cell r="C1569" t="str">
            <v>Licencia de Marca (Sistema Nº 5)</v>
          </cell>
          <cell r="D1569" t="str">
            <v>BAJA</v>
          </cell>
          <cell r="E1569"/>
          <cell r="F1569">
            <v>30516712593</v>
          </cell>
          <cell r="G1569" t="str">
            <v>Otamendi 530, Ciudad Autónoma de Buenos Aires, Argentina.</v>
          </cell>
          <cell r="H1569" t="str">
            <v>GD Midea Air Conditioning Equipment Co Ltd // Lingang Road 22, Beijiao Town, Shunde, District, Foshan City,Guangdong Province, China..</v>
          </cell>
          <cell r="I1569" t="str">
            <v>GD Midea Air Conditioning Equipment Co Ltd // Lingang Road 22, Beijiao Town, Shunde, District, Foshan City,Guangdong Province, China..</v>
          </cell>
          <cell r="J1569" t="str">
            <v>China.</v>
          </cell>
          <cell r="K1569" t="str">
            <v>Aire Acondicionado piso techo inverter</v>
          </cell>
          <cell r="L1569" t="str">
            <v>A)TADIRAN; B)MIDEA</v>
          </cell>
          <cell r="M1569" t="str">
            <v>Ver Anexo</v>
          </cell>
          <cell r="N1569" t="str">
            <v xml:space="preserve">380-415V~; 50HZ; Cl. I; Refrigerante 410; Ver Anexo </v>
          </cell>
          <cell r="O1569" t="str">
            <v>IEC 60335-1: 2013 (Ed. 5.1) + IEC 60335-2-40: 2013 (Ed. 5.0)</v>
          </cell>
          <cell r="P1569" t="str">
            <v>AN -09-19-7932</v>
          </cell>
          <cell r="Q1569" t="str">
            <v>LENOR S.R.L.</v>
          </cell>
          <cell r="R1569" t="str">
            <v>NA</v>
          </cell>
          <cell r="S1569" t="str">
            <v>NA</v>
          </cell>
          <cell r="T1569" t="str">
            <v>NA</v>
          </cell>
          <cell r="U1569" t="str">
            <v>NA</v>
          </cell>
          <cell r="V1569">
            <v>3</v>
          </cell>
          <cell r="W1569" t="str">
            <v>3.1</v>
          </cell>
          <cell r="X1569" t="str">
            <v>Climatización</v>
          </cell>
          <cell r="Y1569">
            <v>43874</v>
          </cell>
          <cell r="Z1569"/>
          <cell r="AA1569">
            <v>44421</v>
          </cell>
          <cell r="AB1569">
            <v>44469</v>
          </cell>
          <cell r="AC1569" t="str">
            <v>CAMBIO EN LA CODIFICACION INTERNA</v>
          </cell>
          <cell r="AD1569" t="str">
            <v>BAJA</v>
          </cell>
          <cell r="AE1569"/>
          <cell r="AF1569"/>
        </row>
        <row r="1570">
          <cell r="A1570" t="str">
            <v>IACSA-M24-001.1</v>
          </cell>
          <cell r="B1570" t="str">
            <v>Mercado Libre S.R.L.</v>
          </cell>
          <cell r="C1570" t="str">
            <v>Licencia de Marca (Sistema Nº 5)</v>
          </cell>
          <cell r="D1570" t="str">
            <v>BAJA</v>
          </cell>
          <cell r="E1570"/>
          <cell r="F1570">
            <v>30703088534</v>
          </cell>
          <cell r="G1570" t="str">
            <v>Av Caseros 3039; CP 1264; Ciudad Autonoma de Buenos Aires; Argentina.</v>
          </cell>
          <cell r="H1570" t="str">
            <v>Ten Pao Electronics (Huizhou) Co.,Ltd. // Dongjiang Industrial Area; Shuikou Town; Huizhou; Guangdong; P. R. China..</v>
          </cell>
          <cell r="I1570" t="str">
            <v>Ten Pao Electronics (Huizhou) Co.,Ltd. // Dongjiang Industrial Area; Shuikou Town; Huizhou; Guangdong; P. R. China..</v>
          </cell>
          <cell r="J1570" t="str">
            <v>China.</v>
          </cell>
          <cell r="K1570" t="str">
            <v>Fuente de alimentación para herramientas de mano</v>
          </cell>
          <cell r="L1570" t="str">
            <v>Klatter</v>
          </cell>
          <cell r="M1570" t="str">
            <v>1)S012BEV1800040; 2)S003IA0600030</v>
          </cell>
          <cell r="N1570" t="str">
            <v>1) Entrada: 100-240VAC; 50/60Hz; 400mA; Clase II; IP20
     Salida: 18VDC; 400mA
2) Entrada: 100-240VAC; 50/60HZ; 150 mA; Clase II; IP20
     Salida: 6VDC; 300mA</v>
          </cell>
          <cell r="O1570" t="str">
            <v>IEC 61558-1: 2009 (Ed. 1.1) + IEC61558-2-16: 2013 (Ed. 1.1)</v>
          </cell>
          <cell r="P1570" t="str">
            <v>SE Nº 49877</v>
          </cell>
          <cell r="Q1570" t="str">
            <v>IADEV S.A.</v>
          </cell>
          <cell r="R1570" t="str">
            <v>NA</v>
          </cell>
          <cell r="S1570" t="str">
            <v>NA</v>
          </cell>
          <cell r="T1570" t="str">
            <v>NA</v>
          </cell>
          <cell r="U1570" t="str">
            <v>NA</v>
          </cell>
          <cell r="V1570">
            <v>4</v>
          </cell>
          <cell r="W1570" t="str">
            <v>4.4</v>
          </cell>
          <cell r="X1570" t="str">
            <v>Fuente de alimentación generales</v>
          </cell>
          <cell r="Y1570">
            <v>43875</v>
          </cell>
          <cell r="Z1570"/>
          <cell r="AA1570">
            <v>44179</v>
          </cell>
          <cell r="AB1570"/>
          <cell r="AC1570"/>
          <cell r="AD1570">
            <v>-1733</v>
          </cell>
          <cell r="AE1570"/>
          <cell r="AF1570"/>
        </row>
        <row r="1571">
          <cell r="A1571" t="str">
            <v>IACSA-C22-014.1</v>
          </cell>
          <cell r="B1571" t="str">
            <v>Cencosud S.A.</v>
          </cell>
          <cell r="C1571" t="str">
            <v>Licencia de Marca (Sistema Nº 5)</v>
          </cell>
          <cell r="D1571" t="str">
            <v>BAJA</v>
          </cell>
          <cell r="E1571"/>
          <cell r="F1571">
            <v>30590360763</v>
          </cell>
          <cell r="G1571" t="str">
            <v>Suipacha 1111, Piso 18, C.A.B.A., Argentina.</v>
          </cell>
          <cell r="H1571" t="str">
            <v>Ningbo Bainian Electric Appliance Co.,Ltd. // 785 North Rd, Xincheng Ave, Cixi City, Zhejiang, China.</v>
          </cell>
          <cell r="I1571" t="str">
            <v>Ningbo Bainian Electric Appliance Co.,Ltd. // 785 North Rd, Xincheng Ave, Cixi City, Zhejiang, China.</v>
          </cell>
          <cell r="J1571" t="str">
            <v>China.</v>
          </cell>
          <cell r="K1571" t="str">
            <v>Temporizador</v>
          </cell>
          <cell r="L1571" t="str">
            <v>NEX</v>
          </cell>
          <cell r="M1571" t="str">
            <v>BNC-50/A7T-1</v>
          </cell>
          <cell r="N1571" t="str">
            <v>220Vca, 50Hz, 10A, Clase II; 2400W, 
Tmin: -10°C, Tmáx: 45°C, Cosø: 1, Ciclos de accionamiento: 10A máx</v>
          </cell>
          <cell r="O1571" t="str">
            <v>IEC 60730-1: 2013 (Ed 5.0) + IEC 60730-2-7: 2008 (Ed 2.0)</v>
          </cell>
          <cell r="P1571" t="str">
            <v>BGB-11-19-2615</v>
          </cell>
          <cell r="Q1571" t="str">
            <v>LENOR S.R.L.</v>
          </cell>
          <cell r="R1571" t="str">
            <v>NA</v>
          </cell>
          <cell r="S1571" t="str">
            <v>NA</v>
          </cell>
          <cell r="T1571" t="str">
            <v>NA</v>
          </cell>
          <cell r="U1571" t="str">
            <v>NA</v>
          </cell>
          <cell r="V1571">
            <v>3</v>
          </cell>
          <cell r="W1571" t="str">
            <v>3.8</v>
          </cell>
          <cell r="X1571" t="str">
            <v>Componentes</v>
          </cell>
          <cell r="Y1571">
            <v>43878</v>
          </cell>
          <cell r="Z1571"/>
          <cell r="AA1571">
            <v>44427</v>
          </cell>
          <cell r="AB1571">
            <v>44426</v>
          </cell>
          <cell r="AC1571" t="str">
            <v>CAMBIO DE CODIFICACION INTERNA DE INTERTEK</v>
          </cell>
          <cell r="AD1571">
            <v>-1485</v>
          </cell>
          <cell r="AE1571"/>
          <cell r="AF1571"/>
        </row>
        <row r="1572">
          <cell r="A1572" t="str">
            <v>CSE-IACSA-K9-001.1</v>
          </cell>
          <cell r="B1572" t="str">
            <v>Karcher S.A.</v>
          </cell>
          <cell r="C1572" t="str">
            <v>Licencia de Marca (Sistema Nº 5)</v>
          </cell>
          <cell r="D1572" t="str">
            <v>BAJA</v>
          </cell>
          <cell r="E1572"/>
          <cell r="F1572">
            <v>30710988516</v>
          </cell>
          <cell r="G1572" t="str">
            <v xml:space="preserve">Colectora Oeste Panamericana Km 28.644, Don Torcuato, Buenos Aires, Argentina </v>
          </cell>
          <cell r="H1572" t="str">
            <v>Alfred Kärcher GmbH &amp; Co. KG // Alfred Kärcher-Strasse 28-40, de-71364 Winnenden, Germany</v>
          </cell>
          <cell r="I1572" t="str">
            <v>Kaercher Cleaning Technology (Changshu), Southeast Economic Development Zone, Changshu 215500, Jiangsu province, P.R. China.</v>
          </cell>
          <cell r="J1572" t="str">
            <v>China.</v>
          </cell>
          <cell r="K1572" t="str">
            <v>Lustradora de Pisos</v>
          </cell>
          <cell r="L1572" t="str">
            <v>Kärcher</v>
          </cell>
          <cell r="M1572" t="str">
            <v>BDS 43/150 C CLASSIC</v>
          </cell>
          <cell r="N1572" t="str">
            <v>220-240V~, 50Hz, 1500W, IPX4, Clase I</v>
          </cell>
          <cell r="O1572" t="str">
            <v xml:space="preserve">IEC 60335-1:2010 (ED. 5.0), AMD1: 2013 + IEC 60335-2-67:2012 (ED. 4.0), AMD1:2016 </v>
          </cell>
          <cell r="P1572" t="str">
            <v xml:space="preserve">TR N° 161200200SHA-001 </v>
          </cell>
          <cell r="Q1572" t="str">
            <v>Intertek Testing Services Shanghai</v>
          </cell>
          <cell r="R1572" t="str">
            <v>Intertek Semko AB</v>
          </cell>
          <cell r="S1572" t="str">
            <v>SE-85703M2</v>
          </cell>
          <cell r="T1572">
            <v>43787</v>
          </cell>
          <cell r="U1572" t="str">
            <v>Disp 913-E 2017</v>
          </cell>
          <cell r="V1572">
            <v>3</v>
          </cell>
          <cell r="W1572" t="str">
            <v>3.7</v>
          </cell>
          <cell r="X1572" t="str">
            <v>Cuidado para el hogar</v>
          </cell>
          <cell r="Y1572">
            <v>43878</v>
          </cell>
          <cell r="Z1572"/>
          <cell r="AA1572">
            <v>45317</v>
          </cell>
          <cell r="AB1572">
            <v>45057</v>
          </cell>
          <cell r="AC1572" t="str">
            <v>Cambio de domicilio legal del titular</v>
          </cell>
          <cell r="AD1572">
            <v>-595</v>
          </cell>
          <cell r="AE1572"/>
          <cell r="AF1572"/>
        </row>
        <row r="1573">
          <cell r="A1573" t="str">
            <v>IACSA-C22-013.1</v>
          </cell>
          <cell r="B1573" t="str">
            <v>Cencosud S.A.</v>
          </cell>
          <cell r="C1573" t="str">
            <v>Licencia de Marca (Sistema Nº 5)</v>
          </cell>
          <cell r="D1573" t="str">
            <v>BAJA</v>
          </cell>
          <cell r="E1573"/>
          <cell r="F1573">
            <v>30590360763</v>
          </cell>
          <cell r="G1573" t="str">
            <v>Suipacha 1111, Piso 18, C.A.B.A., Argentina.</v>
          </cell>
          <cell r="H1573" t="str">
            <v>Ningbo Bainian Electric Appliance Co.,Ltd. // 785 North Rd, Xincheng Ave, Cixi City, Zhejiang, China.</v>
          </cell>
          <cell r="I1573" t="str">
            <v>Ningbo Bainian Electric Appliance Co.,Ltd. // 785 North Rd, Xincheng Ave, Cixi City, Zhejiang, China.</v>
          </cell>
          <cell r="J1573" t="str">
            <v>China.</v>
          </cell>
          <cell r="K1573" t="str">
            <v>Temporizador</v>
          </cell>
          <cell r="L1573" t="str">
            <v>NEX</v>
          </cell>
          <cell r="M1573" t="str">
            <v>BND-50/A39-1</v>
          </cell>
          <cell r="N1573" t="str">
            <v>220Vca, 50Hz, 10A, Clase II; 2400W, 
Tmin: -10°C, Tmáx: 45°C, Cosø: 1, Ciclos de accionamiento: 10A máx</v>
          </cell>
          <cell r="O1573" t="str">
            <v>IEC 60730-1: 2013 (Ed 5.0) + IEC 60730-2-7: 2008 (Ed 2.0)</v>
          </cell>
          <cell r="P1573" t="str">
            <v>BGB-11-19-2614</v>
          </cell>
          <cell r="Q1573" t="str">
            <v>LENOR S.R.L.</v>
          </cell>
          <cell r="R1573" t="str">
            <v>NA</v>
          </cell>
          <cell r="S1573" t="str">
            <v>NA</v>
          </cell>
          <cell r="T1573" t="str">
            <v>NA</v>
          </cell>
          <cell r="U1573" t="str">
            <v>NA</v>
          </cell>
          <cell r="V1573">
            <v>3</v>
          </cell>
          <cell r="W1573" t="str">
            <v>3.8</v>
          </cell>
          <cell r="X1573" t="str">
            <v>Componentes</v>
          </cell>
          <cell r="Y1573">
            <v>43880</v>
          </cell>
          <cell r="Z1573"/>
          <cell r="AA1573">
            <v>44954</v>
          </cell>
          <cell r="AB1573">
            <v>44449</v>
          </cell>
          <cell r="AC1573" t="str">
            <v>CAMBIO EN LA CODIFICACION INTERNA</v>
          </cell>
          <cell r="AD1573">
            <v>-958</v>
          </cell>
          <cell r="AE1573"/>
          <cell r="AF1573"/>
        </row>
        <row r="1574">
          <cell r="A1574" t="str">
            <v>IACSA-A28-005.5</v>
          </cell>
          <cell r="B1574" t="str">
            <v>Ares S.A.</v>
          </cell>
          <cell r="C1574" t="str">
            <v>Licencia de Marca (Sistema Nº 5)</v>
          </cell>
          <cell r="D1574" t="str">
            <v>BAJA</v>
          </cell>
          <cell r="E1574"/>
          <cell r="F1574">
            <v>30642908304</v>
          </cell>
          <cell r="G1574" t="str">
            <v>Av. San Martin 1591, Rio Ceballos, Cordoba, Argentina.</v>
          </cell>
          <cell r="H1574" t="str">
            <v>Bay Tek Entertainment // 1077 East Glenbrook Drive Pulaski WI 54162 USA.</v>
          </cell>
          <cell r="I1574" t="str">
            <v>Bay Tek Entertainment // 1077 East Glenbrook Drive Pulaski WI 54162 USA.</v>
          </cell>
          <cell r="J1574" t="str">
            <v>Estados Unidos.</v>
          </cell>
          <cell r="K1574" t="str">
            <v>Maquina de entretenimiento</v>
          </cell>
          <cell r="L1574" t="str">
            <v>Baytek Games Inc.</v>
          </cell>
          <cell r="M1574" t="str">
            <v>Willy Crash</v>
          </cell>
          <cell r="N1574" t="str">
            <v>230Vca, 50Hz, 1.9A, Clase I</v>
          </cell>
          <cell r="O1574" t="str">
            <v>IEC 60335-1: 2010 +A1: 2013 (Ed 5.0); IEC 60335-2-82: 2002 +A1: 2008 (Ed 2.0)</v>
          </cell>
          <cell r="P1574" t="str">
            <v>103524302CHI-002</v>
          </cell>
          <cell r="Q1574" t="str">
            <v>Intertek Testing Services NA., Inc.</v>
          </cell>
          <cell r="R1574" t="str">
            <v>Intertek Testing Services NA Inc</v>
          </cell>
          <cell r="S1574" t="str">
            <v>103524302CHI-002</v>
          </cell>
          <cell r="T1574">
            <v>43662</v>
          </cell>
          <cell r="U1574" t="str">
            <v>Disp 760-2017</v>
          </cell>
          <cell r="V1574">
            <v>5</v>
          </cell>
          <cell r="W1574" t="str">
            <v>5.3</v>
          </cell>
          <cell r="X1574" t="str">
            <v>Consolas de juego/ mesas de juego.</v>
          </cell>
          <cell r="Y1574">
            <v>43881</v>
          </cell>
          <cell r="Z1574"/>
          <cell r="AA1574">
            <v>44322</v>
          </cell>
          <cell r="AB1574"/>
          <cell r="AC1574"/>
          <cell r="AD1574">
            <v>-1590</v>
          </cell>
          <cell r="AE1574"/>
          <cell r="AF1574"/>
        </row>
        <row r="1575">
          <cell r="A1575" t="str">
            <v>IACSA-A16-013.1</v>
          </cell>
          <cell r="B1575" t="str">
            <v>Ansal Refrigeración S.A.</v>
          </cell>
          <cell r="C1575" t="str">
            <v>Licencia de Marca (Sistema Nº 5)</v>
          </cell>
          <cell r="D1575" t="str">
            <v>BAJA</v>
          </cell>
          <cell r="E1575"/>
          <cell r="F1575">
            <v>30516712593</v>
          </cell>
          <cell r="G1575" t="str">
            <v>Otamendi 530, Ciudad Autónoma de Buenos Aires, Argentina.</v>
          </cell>
          <cell r="H1575" t="str">
            <v>ITALTHERM SRL // Via Salvo dAcquisto snc - 29010 - Pontenure - Italia..</v>
          </cell>
          <cell r="I1575" t="str">
            <v>ITALTHERM SRL // Via Salvo dAcquisto snc - 29010 - Pontenure - Italia..</v>
          </cell>
          <cell r="J1575" t="str">
            <v>Italia.</v>
          </cell>
          <cell r="K1575" t="str">
            <v>CALDERA MURAL</v>
          </cell>
          <cell r="L1575" t="str">
            <v>ITALTHERM SRL</v>
          </cell>
          <cell r="M1575" t="str">
            <v>CITY CLASS 35 FR; CITY CLASS 35 KR; CITY CLASS 25 F; CITY CLASS 35 F; CITY CLASS 35 K</v>
          </cell>
          <cell r="N1575" t="str">
            <v>220-240 V~; 1N; 50 Hz; 150 W.</v>
          </cell>
          <cell r="O1575" t="str">
            <v>IEC 60335-1: 2010 + AMD1: 2013 + AMD2: 2016 (Ed. 5.2) + IEC 60335-2-102: 2017 (Ed. 2.0)</v>
          </cell>
          <cell r="P1575" t="str">
            <v xml:space="preserve">IE SE N° 49517 </v>
          </cell>
          <cell r="Q1575" t="str">
            <v>IADEV S.A.</v>
          </cell>
          <cell r="R1575" t="str">
            <v>NA</v>
          </cell>
          <cell r="S1575" t="str">
            <v>NA</v>
          </cell>
          <cell r="T1575" t="str">
            <v>NA</v>
          </cell>
          <cell r="U1575" t="str">
            <v>NA</v>
          </cell>
          <cell r="V1575">
            <v>3</v>
          </cell>
          <cell r="W1575" t="str">
            <v>3.1</v>
          </cell>
          <cell r="X1575" t="str">
            <v>Climatización</v>
          </cell>
          <cell r="Y1575">
            <v>43882</v>
          </cell>
          <cell r="Z1575"/>
          <cell r="AA1575">
            <v>44128</v>
          </cell>
          <cell r="AB1575"/>
          <cell r="AC1575"/>
          <cell r="AD1575">
            <v>-1784</v>
          </cell>
          <cell r="AE1575"/>
          <cell r="AF1575"/>
        </row>
        <row r="1576">
          <cell r="A1576" t="str">
            <v>CSE-IACSA-J8-010.1</v>
          </cell>
          <cell r="B1576" t="str">
            <v>Importadora JA S.A.</v>
          </cell>
          <cell r="C1576" t="str">
            <v>Licencia de Marca (Sistema Nº 5)</v>
          </cell>
          <cell r="D1576" t="str">
            <v>BAJA</v>
          </cell>
          <cell r="E1576"/>
          <cell r="F1576">
            <v>30708901500</v>
          </cell>
          <cell r="G1576" t="str">
            <v>Ladines 2552  3° 14, C.A.B.A., Argentina.</v>
          </cell>
          <cell r="H1576" t="str">
            <v>Ningbo Jinghui Opto-Electronic Co., Ltd. // No. 616 Qingqing Road, District B, Ningbo, China..</v>
          </cell>
          <cell r="I1576" t="str">
            <v>Ningbo Jinghui Opto-Electronic Co., Ltd. // No. 616 Qingqing Road, District B, Ningbo,
China..</v>
          </cell>
          <cell r="J1576" t="str">
            <v>China.</v>
          </cell>
          <cell r="K1576" t="str">
            <v xml:space="preserve">Lámpara LED </v>
          </cell>
          <cell r="L1576" t="str">
            <v>JA</v>
          </cell>
          <cell r="M1576" t="str">
            <v>(1) JA-L4503, (2) JA-L4505, (3) JA-L4508, (4) JA-L6006, (5) JA-L6009, (6) JA-L6012,
(7) JA-L6015, (8) JA-L1030, (9) JA-L1240, (10) JA-L1450, (11) JA-L1560, (12) JA-U120,
(13) JA-U180, (14) JA-U240, (15) JA-C250, (16) JA-C300</v>
          </cell>
          <cell r="N1576" t="str">
            <v>170-240Vac; 50/60Hz; E27;
1) 3W; 20mA; 3 Leds                                      9) 40W; 170mA; 88 Leds 
2) 5W; 30mA; 5 Leds                                     10) 50W; 200mA; 56 Leds
3) 7W; 70mA; 7 Leds                                     11) 60W; 220mA; 68 Leds
4) 6W; 40mA; 6 Leds                                     12) 12W; 85mA; 55 Leds
5) 9W; 75mA; 9 Leds                                     13) 18W; 100mA; 90 Leds
6) 12W; 85mA; 12 Leds                                14) 24W; 110mA; 110 Leds
7) 15W; 95mA; 15 Leds                                15) 25W; 115mA; 60 Leds
8) 30W; 150mA; 36 Leds                              16) 30W; 150mA; 75 Leds</v>
          </cell>
          <cell r="O1576" t="str">
            <v>IEC 62560:2011 (Ed. 1.0)</v>
          </cell>
          <cell r="P1576" t="str">
            <v>SE N° 41980 + Nº 44732 (Cláusulas: 5, 6, 10, 11, 13) + SE Nº 46595 + SE Nº 46596 + SE N° 47830</v>
          </cell>
          <cell r="Q1576" t="str">
            <v>IADEV S.A.</v>
          </cell>
          <cell r="R1576" t="str">
            <v>NA</v>
          </cell>
          <cell r="S1576" t="str">
            <v>NA</v>
          </cell>
          <cell r="T1576" t="str">
            <v>NA</v>
          </cell>
          <cell r="U1576" t="str">
            <v>NA</v>
          </cell>
          <cell r="V1576">
            <v>2</v>
          </cell>
          <cell r="W1576" t="str">
            <v>2.3</v>
          </cell>
          <cell r="X1576" t="str">
            <v>Lámparas</v>
          </cell>
          <cell r="Y1576">
            <v>43882</v>
          </cell>
          <cell r="Z1576"/>
          <cell r="AA1576" t="str">
            <v>BAJA</v>
          </cell>
          <cell r="AB1576">
            <v>43969</v>
          </cell>
          <cell r="AC1576" t="str">
            <v>APERTURA DE DOS NUEVOS PROCESOS POR CAMBIO DE IP</v>
          </cell>
          <cell r="AD1576" t="str">
            <v>-</v>
          </cell>
          <cell r="AE1576"/>
          <cell r="AF1576"/>
        </row>
        <row r="1577">
          <cell r="A1577" t="str">
            <v>CSE-IACSA-V7-001.6</v>
          </cell>
          <cell r="B1577" t="str">
            <v>Verifone Argentina S.A.</v>
          </cell>
          <cell r="C1577" t="str">
            <v>Licencia de Marca (Sistema Nº 5)</v>
          </cell>
          <cell r="D1577" t="str">
            <v>BAJA</v>
          </cell>
          <cell r="E1577"/>
          <cell r="F1577">
            <v>30682526544</v>
          </cell>
          <cell r="G1577" t="str">
            <v>Arias 3751  Piso 15- CABA, Argentina</v>
          </cell>
          <cell r="H1577" t="str">
            <v>SALCOMP (Shenzhen) Co., Ltd. // Salcomp Road, Furong Industrial Area, Xinquiao, Shajing, Baoan District, 518125, Shenzhen, Guangdong, China.</v>
          </cell>
          <cell r="I1577" t="str">
            <v>SALCOMP (Shenzhen) Co., Ltd. // Salcomp Road, Furong Industrial Area, Xinquiao, Shajing, Baoan District, 518125, Shenzhen, Guangdong, China.</v>
          </cell>
          <cell r="J1577" t="str">
            <v>China.</v>
          </cell>
          <cell r="K1577" t="str">
            <v>Fuente de alimentación para usar con terminales de punto de venta.</v>
          </cell>
          <cell r="L1577" t="str">
            <v>Verifone</v>
          </cell>
          <cell r="M1577" t="str">
            <v>VF0108</v>
          </cell>
          <cell r="N1577" t="str">
            <v xml:space="preserve">Entrada: 100-240Vac, 50-60 Hz, 1.0 A, Clase II
Salida: 11.6Vdc, 1.55A
</v>
          </cell>
          <cell r="O1577" t="str">
            <v>IEC 60950-1: 2005 (Ed. 2.0) + A1: 2009</v>
          </cell>
          <cell r="P1577" t="str">
            <v>SE N° 08719</v>
          </cell>
          <cell r="Q1577" t="str">
            <v>LADET S.A.</v>
          </cell>
          <cell r="R1577" t="str">
            <v>NA</v>
          </cell>
          <cell r="S1577" t="str">
            <v>NA</v>
          </cell>
          <cell r="T1577" t="str">
            <v>NA</v>
          </cell>
          <cell r="U1577" t="str">
            <v>NA</v>
          </cell>
          <cell r="V1577">
            <v>4</v>
          </cell>
          <cell r="W1577" t="str">
            <v>4.2</v>
          </cell>
          <cell r="X1577" t="str">
            <v>Fuente de alimentación para equipos de tecnología de la información</v>
          </cell>
          <cell r="Y1577">
            <v>43884</v>
          </cell>
          <cell r="Z1577"/>
          <cell r="AA1577" t="str">
            <v>BAJA</v>
          </cell>
          <cell r="AB1577" t="str">
            <v>NA</v>
          </cell>
          <cell r="AC1577" t="str">
            <v>Fin de fabricacion con Salcomp</v>
          </cell>
          <cell r="AD1577" t="str">
            <v>-</v>
          </cell>
          <cell r="AE1577"/>
          <cell r="AF1577"/>
        </row>
        <row r="1578">
          <cell r="A1578" t="str">
            <v>CSE-IACSA-V7-004.1</v>
          </cell>
          <cell r="B1578" t="str">
            <v>Verifone Argentina S.A.</v>
          </cell>
          <cell r="C1578" t="str">
            <v>Licencia de Marca (Sistema Nº 5)</v>
          </cell>
          <cell r="D1578" t="str">
            <v>BAJA</v>
          </cell>
          <cell r="E1578"/>
          <cell r="F1578">
            <v>30682526544</v>
          </cell>
          <cell r="G1578" t="str">
            <v>Arias 3751  Piso 15- CABA, Argentina</v>
          </cell>
          <cell r="H1578" t="str">
            <v>SALCOMP (Shenzhen) Co., Ltd. // Salcomp Road, Furong Industrial Area, Xinquiao, Shajing, Baoan District, 518125, Shenzhen, Guangdong, China.</v>
          </cell>
          <cell r="I1578" t="str">
            <v>SALCOMP (Shenzhen) Co., Ltd. // Salcomp Road, Furong Industrial Area, Xinquiao, Shajing, Baoan District, 518125, Shenzhen, Guangdong, China.</v>
          </cell>
          <cell r="J1578" t="str">
            <v>China.</v>
          </cell>
          <cell r="K1578" t="str">
            <v>Fuente de alimentación para usar con terminales de punto de venta.</v>
          </cell>
          <cell r="L1578" t="str">
            <v>Verifone / Salcomp</v>
          </cell>
          <cell r="M1578" t="str">
            <v>SM09003A</v>
          </cell>
          <cell r="N1578" t="str">
            <v xml:space="preserve">Entrada: 100-240V; 50-60Hz; 2A
Salida: 9.3VDC; 4A  
</v>
          </cell>
          <cell r="O1578" t="str">
            <v xml:space="preserve">IEC 60950-1:2005 (Ed. 2.0) + A1:2009  </v>
          </cell>
          <cell r="P1578" t="str">
            <v>SE N° 08836</v>
          </cell>
          <cell r="Q1578" t="str">
            <v>LADET S.A.</v>
          </cell>
          <cell r="R1578" t="str">
            <v>NA</v>
          </cell>
          <cell r="S1578" t="str">
            <v>NA</v>
          </cell>
          <cell r="T1578" t="str">
            <v>NA</v>
          </cell>
          <cell r="U1578" t="str">
            <v>NA</v>
          </cell>
          <cell r="V1578">
            <v>4</v>
          </cell>
          <cell r="W1578" t="str">
            <v>4.2</v>
          </cell>
          <cell r="X1578" t="str">
            <v>Fuente de alimentación para equipos de tecnología de la información</v>
          </cell>
          <cell r="Y1578">
            <v>43884</v>
          </cell>
          <cell r="Z1578"/>
          <cell r="AA1578" t="str">
            <v>BAJA</v>
          </cell>
          <cell r="AB1578">
            <v>44007</v>
          </cell>
          <cell r="AC1578" t="str">
            <v>Fin de fabricacion con Salcomp</v>
          </cell>
          <cell r="AD1578" t="str">
            <v>-</v>
          </cell>
          <cell r="AE1578"/>
          <cell r="AF1578"/>
        </row>
        <row r="1579">
          <cell r="A1579" t="str">
            <v>TC-IACSA-0230/001.1</v>
          </cell>
          <cell r="B1579" t="str">
            <v>PETIT FOURS S.A.</v>
          </cell>
          <cell r="C1579" t="str">
            <v>Licencia de Tipo (Sistema Nº 4)</v>
          </cell>
          <cell r="D1579" t="str">
            <v>BAJA</v>
          </cell>
          <cell r="E1579"/>
          <cell r="F1579">
            <v>30710202113</v>
          </cell>
          <cell r="G1579" t="str">
            <v>Alberdi 353, Carcarañá, Santa Fe, Argentina.</v>
          </cell>
          <cell r="H1579" t="str">
            <v>CINO TECHNOLOGY (SHENZHEN) LTD. // 401,G Building, Licheng scientific and technological industrial Park, Xinhe Rd, Shajing, Baoan, Shenzhen, China..</v>
          </cell>
          <cell r="I1579" t="str">
            <v>Cino Coffee Machine MFG Co., Ltd // 4/F, G Building, Licheng Industrial Park, Xinhe Rd, Shajing; Baoan, Shenzhen, China..</v>
          </cell>
          <cell r="J1579" t="str">
            <v>China.</v>
          </cell>
          <cell r="K1579" t="str">
            <v>Máquina de café expreso profesional</v>
          </cell>
          <cell r="L1579" t="str">
            <v>CINO</v>
          </cell>
          <cell r="M1579" t="str">
            <v>CN-KA0315.</v>
          </cell>
          <cell r="N1579" t="str">
            <v>220-240V, 50-60Hz, 1300-1600W, Clase I.</v>
          </cell>
          <cell r="O1579" t="str">
            <v>IEC 60335-1:2010 (Ed. 5.0) + A1:2013 + IEC 60335-2-15:2012 (Ed. 6.0)</v>
          </cell>
          <cell r="P1579" t="str">
            <v>20010705-1-Rev 03.</v>
          </cell>
          <cell r="Q1579" t="str">
            <v>LAMYEN UTN Santa Fe</v>
          </cell>
          <cell r="R1579" t="str">
            <v>NA</v>
          </cell>
          <cell r="S1579" t="str">
            <v>NA</v>
          </cell>
          <cell r="T1579" t="str">
            <v>NA</v>
          </cell>
          <cell r="U1579" t="str">
            <v>NA</v>
          </cell>
          <cell r="V1579">
            <v>3</v>
          </cell>
          <cell r="W1579" t="str">
            <v>3.2</v>
          </cell>
          <cell r="X1579" t="str">
            <v>Electrodomésticos de uso en la Cocina</v>
          </cell>
          <cell r="Y1579">
            <v>43887</v>
          </cell>
          <cell r="Z1579"/>
          <cell r="AA1579" t="str">
            <v>Baja</v>
          </cell>
          <cell r="AB1579">
            <v>44263</v>
          </cell>
          <cell r="AC1579" t="str">
            <v>CAMBIO DE CODIFICACION INTERNA DE INTERTEK</v>
          </cell>
          <cell r="AD1579" t="str">
            <v>-</v>
          </cell>
          <cell r="AE1579"/>
          <cell r="AF1579"/>
        </row>
        <row r="1580">
          <cell r="A1580" t="str">
            <v>TC-IACSA-0055/011.1</v>
          </cell>
          <cell r="B1580" t="str">
            <v>Ansal Refrigeración S.A.</v>
          </cell>
          <cell r="C1580" t="str">
            <v>Licencia de Tipo (Sistema Nº 4)</v>
          </cell>
          <cell r="D1580" t="str">
            <v>BAJA</v>
          </cell>
          <cell r="E1580"/>
          <cell r="F1580">
            <v>30516712593</v>
          </cell>
          <cell r="G1580" t="str">
            <v>Otamendi 530 - 1405 - C.A.B.A., Argentina.</v>
          </cell>
          <cell r="H1580" t="str">
            <v>Ningbo Lion Ball Ventilator Co., Ltd. // No.426, Zhenshi Road, Jiangshan Town, Yinzhou, Ningbo, China..</v>
          </cell>
          <cell r="I1580" t="str">
            <v>Ningbo Lion Ball Ventilator Co., Ltd. // No.426, Zhenshi Road, Jiangshan Town, Yinzhou, Ningbo, China..</v>
          </cell>
          <cell r="J1580" t="str">
            <v>China.</v>
          </cell>
          <cell r="K1580" t="str">
            <v>Motor para unidades condensadoras</v>
          </cell>
          <cell r="L1580" t="str">
            <v>BLUESTAR</v>
          </cell>
          <cell r="M1580" t="str">
            <v>1) YJF16-4-220, 2) YJF16-00, 3) YJF5-4-220, 4) YJF5-00, 5) YJF10-4-220, 6) YJF10-00</v>
          </cell>
          <cell r="N1580" t="str">
            <v>220Vac; 50Hz; 1300 RPM; Clase I                                                                                                                                                                                                                                                                                                   1), 2) 16/58W; 0,40A; 3), 4) 5/30W; 0,22A; 5), 6) 10/42W; 0.30A</v>
          </cell>
          <cell r="O1580" t="str">
            <v>IEC 60335-1:2010 (Ed. 5.0) + IEC 60335-2-40:2013 (Ed. 5.0).</v>
          </cell>
          <cell r="P1580" t="str">
            <v>AN -10-17-3949</v>
          </cell>
          <cell r="Q1580" t="str">
            <v>LENOR S.R.L.</v>
          </cell>
          <cell r="R1580" t="str">
            <v>NA</v>
          </cell>
          <cell r="S1580" t="str">
            <v>NA</v>
          </cell>
          <cell r="T1580" t="str">
            <v>NA</v>
          </cell>
          <cell r="U1580" t="str">
            <v>NA</v>
          </cell>
          <cell r="V1580">
            <v>3</v>
          </cell>
          <cell r="W1580" t="str">
            <v>3.1</v>
          </cell>
          <cell r="X1580" t="str">
            <v>Climatización</v>
          </cell>
          <cell r="Y1580">
            <v>43888</v>
          </cell>
          <cell r="Z1580"/>
          <cell r="AA1580">
            <v>44428</v>
          </cell>
          <cell r="AB1580"/>
          <cell r="AC1580"/>
          <cell r="AD1580">
            <v>-1484</v>
          </cell>
          <cell r="AE1580"/>
          <cell r="AF1580"/>
        </row>
        <row r="1581">
          <cell r="A1581" t="str">
            <v>IACSA-L28-004.1</v>
          </cell>
          <cell r="B1581" t="str">
            <v>Lavanderías Argentinas S.R.L.</v>
          </cell>
          <cell r="C1581" t="str">
            <v>Licencia de Marca (Sistema Nº 5)</v>
          </cell>
          <cell r="D1581" t="str">
            <v>BAJA</v>
          </cell>
          <cell r="E1581"/>
          <cell r="F1581">
            <v>30709402958</v>
          </cell>
          <cell r="G1581" t="str">
            <v>Estados Unidos. 3734 (C1228ABP), Ciudad Autónoma de Buenos Aires, República Argentina</v>
          </cell>
          <cell r="H1581" t="str">
            <v xml:space="preserve">Alliance Laundry Systems LLC // Box 990 221 Shepard Street, Ripon WI 54971, USA </v>
          </cell>
          <cell r="I1581" t="str">
            <v xml:space="preserve">Alliance Laundry Systems LLC // Box 990 221 Shepard Street, Ripon WI 54971, USA </v>
          </cell>
          <cell r="J1581" t="str">
            <v>Estados Unidos.</v>
          </cell>
          <cell r="K1581" t="str">
            <v>Torre de secado comercial</v>
          </cell>
          <cell r="L1581" t="str">
            <v>Alliance Laundry Systems, SPEED QUEEN</v>
          </cell>
          <cell r="M1581" t="str">
            <v>CEDD-HWA, SSEWXAGW303BW01</v>
          </cell>
          <cell r="N1581" t="str">
            <v xml:space="preserve">220-240Vac, 50/60Hz, 22A max, 5000W max, 1 Phase </v>
          </cell>
          <cell r="O1581" t="str">
            <v>IEC 60335-1:2010 (Ed. 5.0), AMD1:2013, AMD2:2016 + IEC 60335-2-11:2008 (Ed. 7.0), AMD1:2012, AMD2:2015</v>
          </cell>
          <cell r="P1581" t="str">
            <v>103972857CHI-001</v>
          </cell>
          <cell r="Q1581" t="str">
            <v>Intertek Testing Services NA, Inc.</v>
          </cell>
          <cell r="R1581" t="str">
            <v>Intertek Semko AB</v>
          </cell>
          <cell r="S1581" t="str">
            <v>SE-96372</v>
          </cell>
          <cell r="T1581">
            <v>43808</v>
          </cell>
          <cell r="U1581" t="str">
            <v>Disp 913-E 2017</v>
          </cell>
          <cell r="V1581">
            <v>3</v>
          </cell>
          <cell r="W1581" t="str">
            <v>3.4</v>
          </cell>
          <cell r="X1581" t="str">
            <v>Lavado</v>
          </cell>
          <cell r="Y1581">
            <v>43888</v>
          </cell>
          <cell r="Z1581"/>
          <cell r="AA1581">
            <v>44974</v>
          </cell>
          <cell r="AB1581">
            <v>44369</v>
          </cell>
          <cell r="AC1581" t="str">
            <v>CAMBIO DE CODIFICACIÓN  ,CSE-IACSA-L28-004.1R1</v>
          </cell>
          <cell r="AD1581">
            <v>-938</v>
          </cell>
          <cell r="AE1581"/>
          <cell r="AF1581"/>
        </row>
        <row r="1582">
          <cell r="A1582" t="str">
            <v>IACSA-L28-001.1</v>
          </cell>
          <cell r="B1582" t="str">
            <v>Lavanderías Argentinas S.R.L.</v>
          </cell>
          <cell r="C1582" t="str">
            <v>Licencia de Marca (Sistema Nº 5)</v>
          </cell>
          <cell r="D1582" t="str">
            <v>baja</v>
          </cell>
          <cell r="E1582"/>
          <cell r="F1582">
            <v>30709402958</v>
          </cell>
          <cell r="G1582" t="str">
            <v>Estados Unidos. 3734 (C1228ABP), Ciudad Autónoma de Buenos Aires, República Argentina</v>
          </cell>
          <cell r="H1582" t="str">
            <v xml:space="preserve">Alliance Laundry Systems LLC // Box 990 221 Shepard Street, Ripon WI 54971, USA </v>
          </cell>
          <cell r="I1582" t="str">
            <v xml:space="preserve">Alliance Laundry Systems LLC // Box 990 221 Shepard Street, Ripon WI 54971, USA </v>
          </cell>
          <cell r="J1582" t="str">
            <v>Estados Unidos.</v>
          </cell>
          <cell r="K1582" t="str">
            <v>Secadora comercial electrica</v>
          </cell>
          <cell r="L1582" t="str">
            <v>Alliance Laundry Systems, SPEED QUEEN</v>
          </cell>
          <cell r="M1582" t="str">
            <v>CESD-HWA, SDEWXRGS303BW01</v>
          </cell>
          <cell r="N1582" t="str">
            <v xml:space="preserve">220-240Vac, 50/60Hz, 22A max, 5000W max, 1 Phase </v>
          </cell>
          <cell r="O1582" t="str">
            <v>IEC 60335-1:2010 (Ed. 5.0), AMD1:2013, AMD2:2016 + IEC 60335-2-11:2008 (Ed. 7.0), AMD1:2012, AMD2:2015</v>
          </cell>
          <cell r="P1582" t="str">
            <v>103972821CHI-001</v>
          </cell>
          <cell r="Q1582" t="str">
            <v>Intertek Testing Services NA, Inc.</v>
          </cell>
          <cell r="R1582" t="str">
            <v>Intertek Semko AB</v>
          </cell>
          <cell r="S1582" t="str">
            <v>SE-96358</v>
          </cell>
          <cell r="T1582">
            <v>43808</v>
          </cell>
          <cell r="U1582" t="str">
            <v>Disp 913-E 2017</v>
          </cell>
          <cell r="V1582">
            <v>3</v>
          </cell>
          <cell r="W1582" t="str">
            <v>3.4</v>
          </cell>
          <cell r="X1582" t="str">
            <v>Lavado</v>
          </cell>
          <cell r="Y1582">
            <v>43888</v>
          </cell>
          <cell r="Z1582"/>
          <cell r="AA1582">
            <v>44974</v>
          </cell>
          <cell r="AB1582">
            <v>44433</v>
          </cell>
          <cell r="AC1582" t="str">
            <v>cambio de codificacion interna</v>
          </cell>
          <cell r="AD1582">
            <v>-938</v>
          </cell>
          <cell r="AE1582"/>
          <cell r="AF1582"/>
        </row>
        <row r="1583">
          <cell r="A1583" t="str">
            <v>IACSA-L28-003.1</v>
          </cell>
          <cell r="B1583" t="str">
            <v>Lavanderías Argentinas S.R.L.</v>
          </cell>
          <cell r="C1583" t="str">
            <v>Licencia de Marca (Sistema Nº 5)</v>
          </cell>
          <cell r="D1583" t="str">
            <v>BAJA</v>
          </cell>
          <cell r="E1583"/>
          <cell r="F1583">
            <v>30709402958</v>
          </cell>
          <cell r="G1583" t="str">
            <v>Estados Unidos. 3734 (C1228ABP), Ciudad Autónoma de Buenos Aires, República Argentina</v>
          </cell>
          <cell r="H1583" t="str">
            <v xml:space="preserve">Alliance Laundry Systems LLC // Box 990 221 Shepard Street, Ripon WI 54971, USA </v>
          </cell>
          <cell r="I1583" t="str">
            <v xml:space="preserve">Alliance Laundry Systems LLC // Box 990 221 Shepard Street, Ripon WI 54971, USA </v>
          </cell>
          <cell r="J1583" t="str">
            <v>Estados Unidos.</v>
          </cell>
          <cell r="K1583" t="str">
            <v>Secadora comercial a gas</v>
          </cell>
          <cell r="L1583" t="str">
            <v>Alliance Laundry Systems, SPEED QUEEN</v>
          </cell>
          <cell r="M1583" t="str">
            <v>CGSD-HVA, SDGWXAGS303BW01, CGSD-HVA, SDGNXAGS303BW01</v>
          </cell>
          <cell r="N1583" t="str">
            <v>220V, 50Hz, 3.7A, 1Ph</v>
          </cell>
          <cell r="O1583" t="str">
            <v>IEC 60335-1:2010 (Ed. 5.0), AMD1:2013, AMD2:2016 + IEC 60335-2-11:2008 (Ed. 7.0), AMD1:2012, AMD2:2015</v>
          </cell>
          <cell r="P1583" t="str">
            <v>103972838DAL-001</v>
          </cell>
          <cell r="Q1583" t="str">
            <v>Intertek Testing Services NA, Inc.</v>
          </cell>
          <cell r="R1583" t="str">
            <v>Intertek Semko AB</v>
          </cell>
          <cell r="S1583" t="str">
            <v>SE-96454</v>
          </cell>
          <cell r="T1583">
            <v>43812</v>
          </cell>
          <cell r="U1583" t="str">
            <v>Disp 913-E 2017</v>
          </cell>
          <cell r="V1583">
            <v>3</v>
          </cell>
          <cell r="W1583" t="str">
            <v>3.4</v>
          </cell>
          <cell r="X1583" t="str">
            <v>Lavado</v>
          </cell>
          <cell r="Y1583">
            <v>43888</v>
          </cell>
          <cell r="Z1583"/>
          <cell r="AA1583">
            <v>44435</v>
          </cell>
          <cell r="AB1583">
            <v>44264</v>
          </cell>
          <cell r="AC1583" t="str">
            <v>NO SE IMPORTARÁN MAS LOS MODELOS</v>
          </cell>
          <cell r="AD1583">
            <v>-1477</v>
          </cell>
          <cell r="AE1583"/>
          <cell r="AF1583"/>
        </row>
        <row r="1584">
          <cell r="A1584" t="str">
            <v>IACSA-L28-002.1</v>
          </cell>
          <cell r="B1584" t="str">
            <v>Lavanderías Argentinas S.R.L.</v>
          </cell>
          <cell r="C1584" t="str">
            <v>Licencia de Marca (Sistema Nº 5)</v>
          </cell>
          <cell r="D1584" t="str">
            <v>baja</v>
          </cell>
          <cell r="E1584"/>
          <cell r="F1584">
            <v>30709402958</v>
          </cell>
          <cell r="G1584" t="str">
            <v>Estados Unidos. 3734 (C1228ABP), Ciudad Autónoma de Buenos Aires, República Argentina</v>
          </cell>
          <cell r="H1584" t="str">
            <v xml:space="preserve">Alliance Laundry Systems LLC // Box 990 221 Shepard Street, Ripon WI 54971, USA </v>
          </cell>
          <cell r="I1584" t="str">
            <v xml:space="preserve">Alliance Laundry Systems LLC // Box 990 221 Shepard Street, Ripon WI 54971, USA </v>
          </cell>
          <cell r="J1584" t="str">
            <v>Estados Unidos.</v>
          </cell>
          <cell r="K1584" t="str">
            <v>Lavadoras comerciales</v>
          </cell>
          <cell r="L1584" t="str">
            <v>Alliance Laundry Systems, SPEED QUEEN</v>
          </cell>
          <cell r="M1584" t="str">
            <v xml:space="preserve">CTLW-HVA, SWNWX2SP303BW01, CFLW-HVA, SFNWXASP303BW01, CFLW-HVA, SFNNXASP303BW01 </v>
          </cell>
          <cell r="N1584" t="str">
            <v>220Vac, 50Hz, 8.0A, 1800W, 1 Phase</v>
          </cell>
          <cell r="O1584" t="str">
            <v>IEC 60335-1:2010 (Ed. 5.0), AMD1:2013, AMD2:2016 + IEC 60335-2-7: 2008 (Ed. 7.0), AMD1:2011, AMD2:2016</v>
          </cell>
          <cell r="P1584" t="str">
            <v>103972533CHI-001</v>
          </cell>
          <cell r="Q1584" t="str">
            <v>Intertek Testing Services NA, Inc.</v>
          </cell>
          <cell r="R1584" t="str">
            <v>Intertek Semko AB</v>
          </cell>
          <cell r="S1584" t="str">
            <v>SE-96353</v>
          </cell>
          <cell r="T1584">
            <v>43808</v>
          </cell>
          <cell r="U1584" t="str">
            <v>Disp 913-E 2017</v>
          </cell>
          <cell r="V1584">
            <v>3</v>
          </cell>
          <cell r="W1584" t="str">
            <v>3.4</v>
          </cell>
          <cell r="X1584" t="str">
            <v>Lavado</v>
          </cell>
          <cell r="Y1584">
            <v>43888</v>
          </cell>
          <cell r="Z1584"/>
          <cell r="AA1584">
            <v>44974</v>
          </cell>
          <cell r="AB1584">
            <v>44433</v>
          </cell>
          <cell r="AC1584" t="str">
            <v>cambio de coficacion interna</v>
          </cell>
          <cell r="AD1584">
            <v>-938</v>
          </cell>
          <cell r="AE1584"/>
          <cell r="AF1584"/>
        </row>
        <row r="1585">
          <cell r="A1585" t="str">
            <v>TCSE-IACSA-0133/019.1</v>
          </cell>
          <cell r="B1585" t="str">
            <v>Importadora JA S.A.</v>
          </cell>
          <cell r="C1585" t="str">
            <v>Licencia de Tipo (Sistema Nº 4)</v>
          </cell>
          <cell r="D1585" t="str">
            <v>BAJA</v>
          </cell>
          <cell r="E1585"/>
          <cell r="F1585">
            <v>30708901500</v>
          </cell>
          <cell r="G1585" t="str">
            <v>Ladines 2552  3° 14, C.A.B.A., Argentina.</v>
          </cell>
          <cell r="H1585" t="str">
            <v>Lumined Lighting Co., Ltd. // 3A-415, Hangzhou phoenix creative building, West Lake District, Hangzhou City, Zhejing Province, China..</v>
          </cell>
          <cell r="I1585" t="str">
            <v>Lumined Lighting Co., Ltd. // 3A-415, Hangzhou phoenix creative building, West Lake District, Hangzhou City, Zhejing Province, China..</v>
          </cell>
          <cell r="J1585" t="str">
            <v>China.</v>
          </cell>
          <cell r="K1585" t="str">
            <v>Luminaria LED</v>
          </cell>
          <cell r="L1585" t="str">
            <v>JA</v>
          </cell>
          <cell r="M1585" t="str">
            <v>1) JA-TO08, 2) JA-TO12, 3) JA-TO15, 4) JA-TO18, 5) JA-TO20, 6) JA-TR08, 7) JA-TR12, 8) JATR15,
9) JA-TR18, 10) JA-TR20.</v>
          </cell>
          <cell r="N1585" t="str">
            <v>220-240Vca, 50Hz, IP65, Clase II.
1) y 6) 8W, 2) y 7) 12W, 3) y 8) 15W, 4) y 9) 18W, 5) y 10) 20W.</v>
          </cell>
          <cell r="O1585" t="str">
            <v>IEC 60598- 1:2014 (Ed 8.0) + IEC 60598-2-1:1979 (Ed 1.0) + A1:1987</v>
          </cell>
          <cell r="P1585" t="str">
            <v>SE Nº 51982</v>
          </cell>
          <cell r="Q1585" t="str">
            <v>IADEV S.A.</v>
          </cell>
          <cell r="R1585" t="str">
            <v>NA</v>
          </cell>
          <cell r="S1585" t="str">
            <v>NA</v>
          </cell>
          <cell r="T1585" t="str">
            <v>NA</v>
          </cell>
          <cell r="U1585" t="str">
            <v>NA</v>
          </cell>
          <cell r="V1585">
            <v>2</v>
          </cell>
          <cell r="W1585" t="str">
            <v>2.1</v>
          </cell>
          <cell r="X1585" t="str">
            <v xml:space="preserve">Luminaria: artefacto completo </v>
          </cell>
          <cell r="Y1585">
            <v>43892</v>
          </cell>
          <cell r="Z1585"/>
          <cell r="AA1585">
            <v>44760</v>
          </cell>
          <cell r="AB1585">
            <v>44704</v>
          </cell>
          <cell r="AC1585" t="str">
            <v>cambio en la dirección legal del titular del certificado</v>
          </cell>
          <cell r="AD1585">
            <v>-1152</v>
          </cell>
          <cell r="AE1585"/>
          <cell r="AF1585"/>
        </row>
        <row r="1586">
          <cell r="A1586" t="str">
            <v>TCSE-IACSA-0055/018.1</v>
          </cell>
          <cell r="B1586" t="str">
            <v>Ansal Refrigeración S.A.</v>
          </cell>
          <cell r="C1586" t="str">
            <v>Licencia de Tipo (Sistema Nº 4)</v>
          </cell>
          <cell r="D1586" t="str">
            <v>BAJA</v>
          </cell>
          <cell r="E1586"/>
          <cell r="F1586">
            <v>30516712593</v>
          </cell>
          <cell r="G1586" t="str">
            <v>Otamendi 530, C.A.B.A., Argentina.</v>
          </cell>
          <cell r="H1586" t="str">
            <v>Ningbo Lion Ball Ventilator Co., Ltd. // No.426, Zhenshi Road, Jiangshan Town, Yinzhou, Ningbo, China.</v>
          </cell>
          <cell r="I1586" t="str">
            <v>Ningbo Lion Ball Ventilator Co., Ltd. // No.426, Zhenshi Road, Jiangshan Town, Yinzhou, Ningbo, China.</v>
          </cell>
          <cell r="J1586" t="str">
            <v>China.</v>
          </cell>
          <cell r="K1586" t="str">
            <v>Motor Para Unidades Condensadoras.</v>
          </cell>
          <cell r="L1586" t="str">
            <v>BLUESTAR.</v>
          </cell>
          <cell r="M1586" t="str">
            <v>1) ECM08-230; 2) ECQ08A230; 3) ECM12-230; 4) ECQ12A230; 5) ECM20-230; 6) ECQ20A230.</v>
          </cell>
          <cell r="N1586" t="str">
            <v>230Vac, 50Hz, 1300rpm; (1),(2) 10W, 0.06A; (3),(4) 20W, 0.18A, (5),(6) 24W, 0.20A.</v>
          </cell>
          <cell r="O1586" t="str">
            <v>IEC 60335-1: 2010 (Ed. 5.0) + IEC 60335-2-40: 2013 (Ed. 5.0).</v>
          </cell>
          <cell r="P1586" t="str">
            <v xml:space="preserve">AN-10-17-3950 </v>
          </cell>
          <cell r="Q1586" t="str">
            <v>LENOR S.R.L.</v>
          </cell>
          <cell r="R1586" t="str">
            <v>NA</v>
          </cell>
          <cell r="S1586" t="str">
            <v>NA</v>
          </cell>
          <cell r="T1586" t="str">
            <v>NA</v>
          </cell>
          <cell r="U1586" t="str">
            <v>NA</v>
          </cell>
          <cell r="V1586">
            <v>3</v>
          </cell>
          <cell r="W1586" t="str">
            <v>3.1</v>
          </cell>
          <cell r="X1586" t="str">
            <v>Climatización</v>
          </cell>
          <cell r="Y1586">
            <v>43894</v>
          </cell>
          <cell r="Z1586"/>
          <cell r="AA1586">
            <v>44713</v>
          </cell>
          <cell r="AB1586">
            <v>44665</v>
          </cell>
          <cell r="AC1586" t="str">
            <v>INTERRUPCION DE LA IMPORTACION</v>
          </cell>
          <cell r="AD1586">
            <v>-1199</v>
          </cell>
          <cell r="AE1586"/>
          <cell r="AF1586"/>
        </row>
        <row r="1587">
          <cell r="A1587" t="str">
            <v>IACSA-B25-002.1</v>
          </cell>
          <cell r="B1587" t="str">
            <v>BARUGEL AZULAY Y CIA. S.A.I.C.</v>
          </cell>
          <cell r="C1587" t="str">
            <v>Licencia de Marca (Sistema Nº 5)</v>
          </cell>
          <cell r="D1587" t="str">
            <v>BAJA</v>
          </cell>
          <cell r="E1587"/>
          <cell r="F1587">
            <v>30501345195</v>
          </cell>
          <cell r="G1587" t="str">
            <v>Av. Pte. Figueroa Alcorta 7174, CABA</v>
          </cell>
          <cell r="H1587" t="str">
            <v>Dyson Manufacturing Sdn. Bhd. // Plo 208, Jalan Cyber 14, Senai Industrial Estate IV, 81400 Senai, 
Johor, Malaysia</v>
          </cell>
          <cell r="I1587" t="str">
            <v>Syarikat Sin Kwang Plastic Industries Sdn. Bhd.// Plo 208, Jalan Cyber 14, Senai Industrial Estate IV, 81400 Senai, Johor, Malaysia.</v>
          </cell>
          <cell r="J1587" t="str">
            <v>Malasia.</v>
          </cell>
          <cell r="K1587" t="str">
            <v xml:space="preserve">Secador de Manos </v>
          </cell>
          <cell r="L1587" t="str">
            <v>dyson</v>
          </cell>
          <cell r="M1587" t="str">
            <v>HU02</v>
          </cell>
          <cell r="N1587" t="str">
            <v>200-240V, 50/60Hz, 1000W, Clase I, IP24;</v>
          </cell>
          <cell r="O1587" t="str">
            <v>IEC  60335-1: 2010 (Ed. 5.0) + A1:2013 + A2:2016 + IEC 60335-2-23: 2016 (Ed. 6.0)</v>
          </cell>
          <cell r="P1587" t="str">
            <v xml:space="preserve"> 18170152HKG-001 </v>
          </cell>
          <cell r="Q1587" t="str">
            <v>Intertek Testing services Hong Kong Ltd.</v>
          </cell>
          <cell r="R1587" t="str">
            <v>Intertek Testing Service (Singapore)</v>
          </cell>
          <cell r="S1587" t="str">
            <v>SG ITS-16067</v>
          </cell>
          <cell r="T1587">
            <v>43354</v>
          </cell>
          <cell r="U1587" t="str">
            <v>DNDC N° 238-E/2017.</v>
          </cell>
          <cell r="V1587">
            <v>3</v>
          </cell>
          <cell r="W1587" t="str">
            <v>3.6</v>
          </cell>
          <cell r="X1587" t="str">
            <v>Cuidado personal</v>
          </cell>
          <cell r="Y1587">
            <v>43894</v>
          </cell>
          <cell r="Z1587"/>
          <cell r="AA1587">
            <v>44191</v>
          </cell>
          <cell r="AB1587"/>
          <cell r="AC1587"/>
          <cell r="AD1587">
            <v>-1721</v>
          </cell>
          <cell r="AE1587"/>
          <cell r="AF1587"/>
        </row>
        <row r="1588">
          <cell r="A1588" t="str">
            <v>IACSA-G10-001.1</v>
          </cell>
          <cell r="B1588" t="str">
            <v>G Y P NEW TREE S.A.</v>
          </cell>
          <cell r="C1588" t="str">
            <v>Licencia de Marca (Sistema Nº 5)</v>
          </cell>
          <cell r="D1588" t="str">
            <v>BAJA</v>
          </cell>
          <cell r="E1588"/>
          <cell r="F1588">
            <v>30698376100</v>
          </cell>
          <cell r="G1588" t="str">
            <v>Av. Corrientes 4175, C.A.B.A., Argentina.</v>
          </cell>
          <cell r="H1588" t="str">
            <v>Yuyao Simen Town Wanji Electrics Factory // Simen Industrial Zone, Yuyao City, Zhejiang, China..</v>
          </cell>
          <cell r="I1588" t="str">
            <v>Yuyao Simen Town Wanji Electrics Factory // Simen Industrial Zone, Yuyao City, Zhejiang, China..</v>
          </cell>
          <cell r="J1588" t="str">
            <v>China.</v>
          </cell>
          <cell r="K1588" t="str">
            <v>Cargador de batería</v>
          </cell>
          <cell r="L1588" t="str">
            <v>WANJI, WORKPRO</v>
          </cell>
          <cell r="M1588" t="str">
            <v>VER ANEXO I</v>
          </cell>
          <cell r="N1588" t="str">
            <v>Entrada:100‐240VAC, 50‐60Hz, 16W, IPX0, CLASE II
Tensión de salida: VER ANEXO 1</v>
          </cell>
          <cell r="O1588" t="str">
            <v>IEC 60335‐1: 2010 (Ed. 5.0) + A1: 2013 + IEC 60335‐2‐29: 2002 (Ed. 4.0) + A1:2004 + A2:2009</v>
          </cell>
          <cell r="P1588" t="str">
            <v>IE N° 151201459SHA‐001 + N° 151201459SHA‐001‐M1</v>
          </cell>
          <cell r="Q1588" t="str">
            <v>Intertek Testing Services Shanghai</v>
          </cell>
          <cell r="R1588" t="str">
            <v>INTERTEK SEMKO AB</v>
          </cell>
          <cell r="S1588" t="str">
            <v>SE-82101M1</v>
          </cell>
          <cell r="T1588">
            <v>42759</v>
          </cell>
          <cell r="U1588" t="str">
            <v>913/2017</v>
          </cell>
          <cell r="V1588">
            <v>4</v>
          </cell>
          <cell r="W1588" t="str">
            <v>4.1</v>
          </cell>
          <cell r="X1588" t="str">
            <v>Cargadores de bateria</v>
          </cell>
          <cell r="Y1588">
            <v>43894</v>
          </cell>
          <cell r="Z1588"/>
          <cell r="AA1588">
            <v>44443</v>
          </cell>
          <cell r="AB1588">
            <v>44400</v>
          </cell>
          <cell r="AC1588" t="str">
            <v>CAMBIO DE CODIFICACION INTERNA DE INTERTEK</v>
          </cell>
          <cell r="AD1588">
            <v>-1469</v>
          </cell>
          <cell r="AE1588"/>
          <cell r="AF1588"/>
        </row>
        <row r="1589">
          <cell r="A1589" t="str">
            <v>IACSA-G10-001.2</v>
          </cell>
          <cell r="B1589" t="str">
            <v>G Y P NEW TREE S.A.</v>
          </cell>
          <cell r="C1589" t="str">
            <v>Licencia de Marca (Sistema Nº 5)</v>
          </cell>
          <cell r="D1589" t="str">
            <v>BAJA</v>
          </cell>
          <cell r="E1589"/>
          <cell r="F1589">
            <v>30698376100</v>
          </cell>
          <cell r="G1589" t="str">
            <v>Av. Corrientes 4175, C.A.B.A., Argentina.</v>
          </cell>
          <cell r="H1589" t="str">
            <v>Yuyao Simen Town Wanji Electrics Factory // Simen Industrial Zone, Yuyao City, Zhejiang, China..</v>
          </cell>
          <cell r="I1589" t="str">
            <v>Yuyao Simen Town Wanji Electrics Factory // Simen Industrial Zone, Yuyao City, Zhejiang, China..</v>
          </cell>
          <cell r="J1589" t="str">
            <v>China.</v>
          </cell>
          <cell r="K1589" t="str">
            <v>Cargador de batería</v>
          </cell>
          <cell r="L1589" t="str">
            <v>WANJI, WORKPRO</v>
          </cell>
          <cell r="M1589" t="str">
            <v>VER ANEXO I</v>
          </cell>
          <cell r="N1589" t="str">
            <v>Entrada: 100-240V~, 50-60Hz,  10W, IPX0, Clase II.
VER ANEXO 1</v>
          </cell>
          <cell r="O1589" t="str">
            <v>IEC 60335-1: 2010 (Ed. 5.0) + A1: 2013 + A2: 2016 + IEC 60335-2-29: 2016 (Ed. 5.0)</v>
          </cell>
          <cell r="P1589" t="str">
            <v>IE N° 180400525SHA-001</v>
          </cell>
          <cell r="Q1589" t="str">
            <v>Intertek Testing Services Shanghai</v>
          </cell>
          <cell r="R1589" t="str">
            <v>INTERTEK SEMKO AB</v>
          </cell>
          <cell r="S1589" t="str">
            <v>SE-90686</v>
          </cell>
          <cell r="T1589">
            <v>43227</v>
          </cell>
          <cell r="U1589" t="str">
            <v>913/2017</v>
          </cell>
          <cell r="V1589">
            <v>4</v>
          </cell>
          <cell r="W1589" t="str">
            <v>4.1</v>
          </cell>
          <cell r="X1589" t="str">
            <v>Cargadores de bateria</v>
          </cell>
          <cell r="Y1589">
            <v>43894</v>
          </cell>
          <cell r="Z1589"/>
          <cell r="AA1589">
            <v>44443</v>
          </cell>
          <cell r="AB1589">
            <v>44400</v>
          </cell>
          <cell r="AC1589" t="str">
            <v>CAMBIO DE CODIFICACION INTERNA DE INTERTEK</v>
          </cell>
          <cell r="AD1589">
            <v>-1469</v>
          </cell>
          <cell r="AE1589"/>
          <cell r="AF1589"/>
        </row>
        <row r="1590">
          <cell r="A1590" t="str">
            <v>IACSA-G10-002.1</v>
          </cell>
          <cell r="B1590" t="str">
            <v>G Y P NEW TREE S.A.</v>
          </cell>
          <cell r="C1590" t="str">
            <v>Licencia de Marca (Sistema Nº 5)</v>
          </cell>
          <cell r="D1590" t="str">
            <v>BAJA</v>
          </cell>
          <cell r="E1590"/>
          <cell r="F1590">
            <v>30698376100</v>
          </cell>
          <cell r="G1590" t="str">
            <v>Av. Corrientes 4175, C.A.B.A., Argentina.</v>
          </cell>
          <cell r="H1590" t="str">
            <v>Xiamen Xunheng Electronics Tech Co. LTD.  // Unit 202. No. 28 Xiangyue Road, (Xiang'an) Industrial Area, Xiamen Torch Hi-tech Zone, 361000 Xiamen, P.R China.</v>
          </cell>
          <cell r="I1590" t="str">
            <v>Xiamen Xunheng Electronics Tech Co. LTD.  // Unit 202. No. 28 Xiangyue Road, (Xiang'an) Industrial Area, Xiamen Torch Hi-tech Zone, 361000 Xiamen, P.R China.</v>
          </cell>
          <cell r="J1590" t="str">
            <v>China.</v>
          </cell>
          <cell r="K1590" t="str">
            <v>Cargador de batería</v>
          </cell>
          <cell r="L1590" t="str">
            <v>WORKPRO</v>
          </cell>
          <cell r="M1590" t="str">
            <v>VER ANEXO I</v>
          </cell>
          <cell r="N1590" t="str">
            <v>Entrada:100‐240VAC, 50‐60Hz, 0,8A, IP20, CLASE II
Tensión de salida: VER ANEXO 1</v>
          </cell>
          <cell r="O1590" t="str">
            <v>IEC 60335-1:2010 + A1:2013 + A2:2016 (Ed 5.2) + IEC 60335-2-29:2016 (Ed 5.0)</v>
          </cell>
          <cell r="P1590" t="str">
            <v>IE SE N° 10395</v>
          </cell>
          <cell r="Q1590" t="str">
            <v>LADET S.A.</v>
          </cell>
          <cell r="R1590" t="str">
            <v>NA</v>
          </cell>
          <cell r="S1590" t="str">
            <v>NA</v>
          </cell>
          <cell r="T1590" t="str">
            <v>NA</v>
          </cell>
          <cell r="U1590" t="str">
            <v>NA</v>
          </cell>
          <cell r="V1590">
            <v>4</v>
          </cell>
          <cell r="W1590" t="str">
            <v>4.1</v>
          </cell>
          <cell r="X1590" t="str">
            <v>Cargadores de bateria</v>
          </cell>
          <cell r="Y1590">
            <v>43894</v>
          </cell>
          <cell r="Z1590"/>
          <cell r="AA1590">
            <v>44443</v>
          </cell>
          <cell r="AB1590">
            <v>44400</v>
          </cell>
          <cell r="AC1590" t="str">
            <v>CAMBIO DE CODIFICACION INTERNA DE INTERTEK</v>
          </cell>
          <cell r="AD1590">
            <v>-1469</v>
          </cell>
          <cell r="AE1590"/>
          <cell r="AF1590"/>
        </row>
        <row r="1591">
          <cell r="A1591" t="str">
            <v>IACSA-R9-001.6</v>
          </cell>
          <cell r="B1591" t="str">
            <v>Red Bull Argentina S.R.L.</v>
          </cell>
          <cell r="C1591" t="str">
            <v>Licencia de Marca (Sistema Nº 5)</v>
          </cell>
          <cell r="D1591" t="str">
            <v>BAJA</v>
          </cell>
          <cell r="E1591"/>
          <cell r="F1591">
            <v>30707962573</v>
          </cell>
          <cell r="G1591" t="str">
            <v>Tucuman 1 , piso 4, CABA, Argentina.</v>
          </cell>
          <cell r="H1591" t="str">
            <v>Jiangsu Selon Electric Appliances Co, Ltd.// 19 Lianfeng Road 1st District, Yushan Industrial Park, Changshu, Jiangsu, P.R.China..</v>
          </cell>
          <cell r="I1591" t="str">
            <v>Suzhou Seitek Co., Ltd. // 19 Lianfeng Road 1st District, Yushan Industrial Park, Changshu, Jiangsu, China..</v>
          </cell>
          <cell r="J1591" t="str">
            <v>China.</v>
          </cell>
          <cell r="K1591" t="str">
            <v>Heladera exhibidora</v>
          </cell>
          <cell r="L1591" t="str">
            <v>RED BULL</v>
          </cell>
          <cell r="M1591" t="str">
            <v>VC213247013 (RB-RC ECO LED CCR 1)</v>
          </cell>
          <cell r="N1591" t="str">
            <v>220-240V; 50Hz; 1,2A; 195W; R600a/25g; Clase I</v>
          </cell>
          <cell r="O1591" t="str">
            <v xml:space="preserve">IEC 60335-1:2010 (Ed. 5.0) + A1:2013 + IEC 60335-2-89:2010 (Ed. 2.0) + A1:2012 A2:2015 </v>
          </cell>
          <cell r="P1591" t="str">
            <v>170701971SHA-001</v>
          </cell>
          <cell r="Q1591" t="str">
            <v>Intertek Testing Services Shanghai</v>
          </cell>
          <cell r="R1591" t="str">
            <v>Intertek Semko AB</v>
          </cell>
          <cell r="S1591" t="str">
            <v>SE-88048</v>
          </cell>
          <cell r="T1591">
            <v>42965</v>
          </cell>
          <cell r="U1591" t="str">
            <v>913-E/2017</v>
          </cell>
          <cell r="V1591">
            <v>3</v>
          </cell>
          <cell r="W1591" t="str">
            <v>3.3</v>
          </cell>
          <cell r="X1591" t="str">
            <v xml:space="preserve">Heladeras/freezers </v>
          </cell>
          <cell r="Y1591">
            <v>43899</v>
          </cell>
          <cell r="Z1591"/>
          <cell r="AA1591">
            <v>44379</v>
          </cell>
          <cell r="AB1591">
            <v>44384</v>
          </cell>
          <cell r="AC1591" t="str">
            <v>no se importará mas el producto</v>
          </cell>
          <cell r="AD1591">
            <v>-1533</v>
          </cell>
          <cell r="AE1591"/>
          <cell r="AF1591"/>
        </row>
        <row r="1592">
          <cell r="A1592" t="str">
            <v>IACSA-L18-001.1</v>
          </cell>
          <cell r="B1592" t="str">
            <v>LG Electronics Argentina S.A.</v>
          </cell>
          <cell r="C1592" t="str">
            <v>Licencia de Marca (Sistema Nº 5)</v>
          </cell>
          <cell r="D1592" t="str">
            <v>BAJA</v>
          </cell>
          <cell r="E1592"/>
          <cell r="F1592">
            <v>30707280480</v>
          </cell>
          <cell r="G1592" t="str">
            <v>Carlos M. Della Paolera 265; Piso 26; Torre Boston; C.A.B.A.; Argentina.</v>
          </cell>
          <cell r="H1592" t="str">
            <v>Lg Electronics Inc.Kitchen Package Divsion // 170, Soengsanpaechong-ro, Changwon, Gyeongsangnam-Do, Korea</v>
          </cell>
          <cell r="I1592" t="str">
            <v>LG Electronics Inc. Kitchen Package Divsion // 170, Soengsanpaechong-ro, Changwon, Gyeongsangnam-Do, Korea</v>
          </cell>
          <cell r="J1592" t="str">
            <v>Corea</v>
          </cell>
          <cell r="K1592" t="str">
            <v>Horno electrico de empotrar</v>
          </cell>
          <cell r="L1592" t="str">
            <v>LG</v>
          </cell>
          <cell r="M1592" t="str">
            <v>LB645R059T1</v>
          </cell>
          <cell r="N1592" t="str">
            <v>220-240 V~; 50 Hz; 3200 W; Clase I</v>
          </cell>
          <cell r="O1592" t="str">
            <v>IEC 60335-1:2010 (Ed. 5.0)+AMD1 + IEC 60335-2-6: 2014 (Ed. 6.0)</v>
          </cell>
          <cell r="P1592" t="str">
            <v>TR-150500063SEL-001; TR 150500063SEL-001(R1)</v>
          </cell>
          <cell r="Q1592" t="str">
            <v>Intertek ETL SEMKO Korea Ltd.</v>
          </cell>
          <cell r="R1592" t="str">
            <v>Intertek Semko AB</v>
          </cell>
          <cell r="S1592" t="str">
            <v xml:space="preserve">SE-79461M2 </v>
          </cell>
          <cell r="T1592">
            <v>42944</v>
          </cell>
          <cell r="U1592" t="str">
            <v>DNCI N° 913-E/2017</v>
          </cell>
          <cell r="V1592">
            <v>3</v>
          </cell>
          <cell r="W1592" t="str">
            <v>3.2</v>
          </cell>
          <cell r="X1592" t="str">
            <v>Electrodomésticos de uso en la Cocina</v>
          </cell>
          <cell r="Y1592">
            <v>43900</v>
          </cell>
          <cell r="Z1592"/>
          <cell r="AA1592">
            <v>44449</v>
          </cell>
          <cell r="AB1592">
            <v>44404</v>
          </cell>
          <cell r="AC1592" t="str">
            <v xml:space="preserve">ACTUALIZACIÓN DE TEMPLATE
</v>
          </cell>
          <cell r="AD1592">
            <v>-1463</v>
          </cell>
          <cell r="AE1592"/>
          <cell r="AF1592"/>
        </row>
        <row r="1593">
          <cell r="A1593" t="str">
            <v>CSE-IACSA-P24-001.1</v>
          </cell>
          <cell r="B1593" t="str">
            <v>PETIT FOURS S.A.</v>
          </cell>
          <cell r="C1593" t="str">
            <v>Licencia de Marca (Sistema Nº 5)</v>
          </cell>
          <cell r="D1593" t="str">
            <v>BAJA</v>
          </cell>
          <cell r="E1593"/>
          <cell r="F1593">
            <v>30516712593</v>
          </cell>
          <cell r="G1593" t="str">
            <v>Alberdi 353, Carcarañá, Santa Fe, Argentina.</v>
          </cell>
          <cell r="H1593" t="str">
            <v>CINO TECHNOLOGY (SHENZHEN) LTD. // 401,G Building, Licheng scientific and technological industrial Park, Xinhe Rd, Shajing, Baoan, Shenzhen, China.</v>
          </cell>
          <cell r="I1593" t="str">
            <v>CINO TECHNOLOGY (SHENZHEN) LTD. // 401,G Building, Licheng scientific and technological industrial Park, Xinhe Rd, Shajing, Baoan, Shenzhen, China.</v>
          </cell>
          <cell r="J1593" t="str">
            <v>China.</v>
          </cell>
          <cell r="K1593" t="str">
            <v>Máquina De Café Expreso Profesional.</v>
          </cell>
          <cell r="L1593" t="str">
            <v>CINO.</v>
          </cell>
          <cell r="M1593" t="str">
            <v>CN-DDABCXXYY (“A” denota el numero 1 o 2, con 1 representando la inclusión de la
función de agua caliente, y 2 representando la falta de la función agua caliente.
“B” denota el numero 1 o 2, con 1 representando la inlcusión de la función de vapor, y 2
representando la falta de la función vapor.
“C” denota el numero 1 o 2, con 1 representando la función de display, y 2 representando
la falta de función display.
“XX” denota los números de 01 a 99, los cuales representan el tipo de cabezal según tipo
de capsula.
“YY” denota los números de 01 a 99, los cuales representan el tipo de cabezal según tipo
de capsula.)</v>
          </cell>
          <cell r="N1593" t="str">
            <v>220-240V~, 50-60Hz, 2600-3000W, Clase I.</v>
          </cell>
          <cell r="O1593" t="str">
            <v>IEC 60335-1: 2010 (Ed. 5.0) + A1: 2013 + IEC 60335-2-15: 2012 (Ed. 6.0).</v>
          </cell>
          <cell r="P1593" t="str">
            <v>161200076HZH-001.</v>
          </cell>
          <cell r="Q1593" t="str">
            <v>Intertek Testing Services Hangzhou Ltd.</v>
          </cell>
          <cell r="R1593" t="str">
            <v>ITS SINGAPUR</v>
          </cell>
          <cell r="S1593" t="str">
            <v>SG ITS-12747</v>
          </cell>
          <cell r="T1593">
            <v>42804</v>
          </cell>
          <cell r="U1593" t="str">
            <v>DNDC N° 238-E/2017</v>
          </cell>
          <cell r="V1593">
            <v>3</v>
          </cell>
          <cell r="W1593" t="str">
            <v>3.2</v>
          </cell>
          <cell r="X1593" t="str">
            <v>Electrodomésticos de uso en la Cocina</v>
          </cell>
          <cell r="Y1593">
            <v>43901</v>
          </cell>
          <cell r="Z1593"/>
          <cell r="AA1593">
            <v>44908</v>
          </cell>
          <cell r="AB1593">
            <v>44615</v>
          </cell>
          <cell r="AC1593" t="str">
            <v>AGREGADO DE MODELO</v>
          </cell>
          <cell r="AD1593">
            <v>-1004</v>
          </cell>
          <cell r="AE1593"/>
          <cell r="AF1593"/>
        </row>
        <row r="1594">
          <cell r="A1594" t="str">
            <v>CSE-IACSA-S45-002.1</v>
          </cell>
          <cell r="B1594" t="str">
            <v>Signify Argentina S.A.</v>
          </cell>
          <cell r="C1594" t="str">
            <v>Licencia de Marca (Sistema Nº 5)</v>
          </cell>
          <cell r="D1594" t="str">
            <v>BAJA</v>
          </cell>
          <cell r="E1594"/>
          <cell r="F1594">
            <v>33714924619</v>
          </cell>
          <cell r="G1594" t="str">
            <v>Nicolas Repetto; N° 3656; Piso 4; Olivos; Buenos Aires; Argentina.</v>
          </cell>
          <cell r="H1594" t="str">
            <v>Ten Pao Electronics (Huizhou) Co., Ltd.// Dongjiang Industrial Area, Shuikou Town, Huizhou City,</v>
          </cell>
          <cell r="I1594" t="str">
            <v>Ten Pao Electronics (Huizhou) Co., Ltd.// Dongjiang Industrial Area, Shuikou Town, Huizhou City,</v>
          </cell>
          <cell r="J1594" t="str">
            <v>China.</v>
          </cell>
          <cell r="K1594" t="str">
            <v>Fuente de alimentación conmutada.</v>
          </cell>
          <cell r="L1594" t="str">
            <v>PHILIPS</v>
          </cell>
          <cell r="M1594" t="str">
            <v>S020YM2400083</v>
          </cell>
          <cell r="N1594" t="str">
            <v>Entrada: 100-240Vca, 50/60Hz; 0,60A;  Clase II 
Salida: 24Vcc; 0,83A; 20W</v>
          </cell>
          <cell r="O1594" t="str">
            <v>IEC 61558-1: 2009 (Ed. 2.1) + IEC 61558-2-16: 2009 (Ed. 1.0) + AMD1:2013</v>
          </cell>
          <cell r="P1594" t="str">
            <v>NDO-03-19-4757 + NDO-10-19-1568 + NDO-01-20-7087 (Clausulas: 8; 9; 18.3; 18.5; 24; 25; 27)</v>
          </cell>
          <cell r="Q1594" t="str">
            <v>LENOR S.R.L.</v>
          </cell>
          <cell r="R1594" t="str">
            <v>NA</v>
          </cell>
          <cell r="S1594" t="str">
            <v>NA</v>
          </cell>
          <cell r="T1594" t="str">
            <v>NA</v>
          </cell>
          <cell r="U1594" t="str">
            <v>NA</v>
          </cell>
          <cell r="V1594">
            <v>4</v>
          </cell>
          <cell r="W1594" t="str">
            <v>4.4</v>
          </cell>
          <cell r="X1594" t="str">
            <v>Fuente de alimentación generales</v>
          </cell>
          <cell r="Y1594">
            <v>43901</v>
          </cell>
          <cell r="Z1594"/>
          <cell r="AA1594" t="str">
            <v>BAJA</v>
          </cell>
          <cell r="AB1594">
            <v>44018</v>
          </cell>
          <cell r="AC1594" t="str">
            <v>CAMBIO DE DENOMINIACION DE PRODUCTO</v>
          </cell>
          <cell r="AD1594" t="str">
            <v>-</v>
          </cell>
          <cell r="AE1594"/>
          <cell r="AF1594"/>
        </row>
        <row r="1595">
          <cell r="A1595" t="str">
            <v>CSE-IACSA-V7-002.2</v>
          </cell>
          <cell r="B1595" t="str">
            <v>Verifone Argentina S.A.</v>
          </cell>
          <cell r="C1595" t="str">
            <v>Licencia de Marca (Sistema Nº 5)</v>
          </cell>
          <cell r="D1595" t="str">
            <v>BAJA</v>
          </cell>
          <cell r="E1595"/>
          <cell r="F1595">
            <v>30682526544</v>
          </cell>
          <cell r="G1595" t="str">
            <v>Arias 3751  Piso 15- CABA, Argentina</v>
          </cell>
          <cell r="H1595" t="str">
            <v>Phihong (Dongguan) Electronics Co., Ltd.</v>
          </cell>
          <cell r="I1595" t="str">
            <v>Phihong (Dongguan) Electronics Co., Ltd. // Keji Rd, Yinhu Ind. Zone, Qingxi Town, Dong Guan City, Guang Dong, P.R. China.</v>
          </cell>
          <cell r="J1595" t="str">
            <v>China.</v>
          </cell>
          <cell r="K1595" t="str">
            <v>Fuente de alimentación para usar con terminales de punto de venta.</v>
          </cell>
          <cell r="L1595" t="str">
            <v>Verifone / Phihong</v>
          </cell>
          <cell r="M1595" t="str">
            <v xml:space="preserve">AM11N-050A </v>
          </cell>
          <cell r="N1595" t="str">
            <v>Entrada: 100-240Vac; 0.5A; 50-60Hz; Clase II
Salida: 5Vdc; 2.2A; 11W</v>
          </cell>
          <cell r="O1595" t="str">
            <v xml:space="preserve">IEC 60950-1:2005 (Ed. 2.0) + A1:2009  </v>
          </cell>
          <cell r="P1595" t="str">
            <v>SE N° 08870</v>
          </cell>
          <cell r="Q1595" t="str">
            <v>LADET S.A.</v>
          </cell>
          <cell r="R1595" t="str">
            <v>NA</v>
          </cell>
          <cell r="S1595" t="str">
            <v>NA</v>
          </cell>
          <cell r="T1595" t="str">
            <v>NA</v>
          </cell>
          <cell r="U1595" t="str">
            <v>NA</v>
          </cell>
          <cell r="V1595">
            <v>4</v>
          </cell>
          <cell r="W1595" t="str">
            <v>4.2</v>
          </cell>
          <cell r="X1595" t="str">
            <v>Fuente de alimentación para equipos de tecnología de la información</v>
          </cell>
          <cell r="Y1595">
            <v>43901</v>
          </cell>
          <cell r="Z1595"/>
          <cell r="AA1595" t="str">
            <v>BAJA</v>
          </cell>
          <cell r="AB1595">
            <v>43994</v>
          </cell>
          <cell r="AC1595" t="str">
            <v>agregado de modelo</v>
          </cell>
          <cell r="AD1595" t="str">
            <v>-</v>
          </cell>
          <cell r="AE1595"/>
          <cell r="AF1595"/>
        </row>
        <row r="1596">
          <cell r="A1596" t="str">
            <v>TCSE-IACSA-0133/023.1</v>
          </cell>
          <cell r="B1596" t="str">
            <v>Importadora JA S.A.</v>
          </cell>
          <cell r="C1596" t="str">
            <v>Licencia de Tipo (Sistema Nº 4)</v>
          </cell>
          <cell r="D1596" t="str">
            <v>BAJA</v>
          </cell>
          <cell r="E1596"/>
          <cell r="F1596">
            <v>30708901500</v>
          </cell>
          <cell r="G1596" t="str">
            <v>LADINES 2552 3º 14, CABA</v>
          </cell>
          <cell r="H1596" t="str">
            <v>Zhongshan Xile Optoelectronics Co Ltd / 4th floor, 3th building, Tongyi Industrial Zone, Dongxin Rd., Guzhen, Zhongshan, China.</v>
          </cell>
          <cell r="I1596" t="str">
            <v>Zhongshan Xile Optoelectronics Co Ltd / 4th floor, 3th building, Tongyi Industrial Zone, Dongxin Rd., Guzhen, Zhongshan, China.</v>
          </cell>
          <cell r="J1596" t="str">
            <v>China.</v>
          </cell>
          <cell r="K1596" t="str">
            <v>LUMINARIA LED CON CONTROLADOR</v>
          </cell>
          <cell r="L1596" t="str">
            <v>JA</v>
          </cell>
          <cell r="M1596" t="str">
            <v>1) JA-610, 2) JA-615, 3) JA-622, 4) JA-632</v>
          </cell>
          <cell r="N1596" t="str">
            <v>220-240Vca, 50-60Hz, 0,25 A Clase II  / Controlador: JA-D632, 32 W</v>
          </cell>
          <cell r="O1596" t="str">
            <v>IEC 60598-1: 2014 (Ed 8.0) ; IEC 60598-2-2: 1996 +A1: 1997 (Ed 2.1)</v>
          </cell>
          <cell r="P1596" t="str">
            <v>SE Nº52121</v>
          </cell>
          <cell r="Q1596" t="str">
            <v>IADEV S.A.</v>
          </cell>
          <cell r="R1596" t="str">
            <v>NA</v>
          </cell>
          <cell r="S1596" t="str">
            <v>NA</v>
          </cell>
          <cell r="T1596" t="str">
            <v>NA</v>
          </cell>
          <cell r="U1596" t="str">
            <v>NA</v>
          </cell>
          <cell r="V1596">
            <v>2</v>
          </cell>
          <cell r="W1596" t="str">
            <v>2.1</v>
          </cell>
          <cell r="X1596" t="str">
            <v xml:space="preserve">Luminaria: artefacto completo </v>
          </cell>
          <cell r="Y1596">
            <v>43908</v>
          </cell>
          <cell r="Z1596"/>
          <cell r="AA1596">
            <v>44273</v>
          </cell>
          <cell r="AB1596"/>
          <cell r="AC1596"/>
          <cell r="AD1596" t="str">
            <v>BAJA</v>
          </cell>
          <cell r="AE1596"/>
          <cell r="AF1596"/>
        </row>
        <row r="1597">
          <cell r="A1597" t="str">
            <v>CSE-IACSA-C21-006.1</v>
          </cell>
          <cell r="B1597" t="str">
            <v>CONEXTUBE S.A.</v>
          </cell>
          <cell r="C1597" t="str">
            <v>Licencia de Marca (Sistema Nº 5)</v>
          </cell>
          <cell r="D1597" t="str">
            <v>BAJA</v>
          </cell>
          <cell r="E1597" t="str">
            <v>x</v>
          </cell>
          <cell r="F1597">
            <v>30655037248</v>
          </cell>
          <cell r="G1597" t="str">
            <v>O´Higgins 2135, Piso 10, Depto 130, CP 1428, CABA, Argentina.</v>
          </cell>
          <cell r="H1597" t="str">
            <v>CHANGAN GROUP ZHEJIANG IMPORT AND EXPORT CO.,LTD./No.288th. Wei 17 Road,Economic Development Zone,Yueqing City Zhejiang China..</v>
          </cell>
          <cell r="I1597" t="str">
            <v>CHANGAN GROUP ZHEJIANG IMPORT AND EXPORT CO.,LTD./No.288th. Wei 17 Road,Economic Development Zone,Yueqing City Zhejiang China..</v>
          </cell>
          <cell r="J1597" t="str">
            <v>China.</v>
          </cell>
          <cell r="K1597" t="str">
            <v>Interruptor Automático Termomagnético</v>
          </cell>
          <cell r="L1597" t="str">
            <v>CONEXTUBE</v>
          </cell>
          <cell r="M1597" t="str">
            <v xml:space="preserve">CXT A45 (Ver anexo 1) </v>
          </cell>
          <cell r="N1597" t="str">
            <v>U: 230V/415V~ (1P), 415V~ (2P,3P,4P)
In:1, 2, 3, 4, 5, 6, 10, 16, 20, 25, 32, 40, 50, 63A.</v>
          </cell>
          <cell r="O1597" t="str">
            <v>IEC 60898-1: 2015 (ED 2.0</v>
          </cell>
          <cell r="P1597" t="str">
            <v>TR N° 180502108SHA-001 1P TR N° 180502108SHA-002 2P TR N° 180502108SHA-003 3P TR N° 180502108SHA-004 4P</v>
          </cell>
          <cell r="Q1597" t="str">
            <v>Intertek Testing Services Shanghai</v>
          </cell>
          <cell r="R1597" t="str">
            <v>Intertek Semko AB</v>
          </cell>
          <cell r="S1597" t="str">
            <v>SE-90979</v>
          </cell>
          <cell r="T1597">
            <v>43256</v>
          </cell>
          <cell r="U1597" t="str">
            <v>Disp. 913-E 2017</v>
          </cell>
          <cell r="V1597">
            <v>1</v>
          </cell>
          <cell r="W1597" t="str">
            <v>1.5</v>
          </cell>
          <cell r="X1597" t="str">
            <v xml:space="preserve">Herramientas de mano eléctricas </v>
          </cell>
          <cell r="Y1597">
            <v>43915</v>
          </cell>
          <cell r="Z1597"/>
          <cell r="AA1597">
            <v>44799</v>
          </cell>
          <cell r="AB1597"/>
          <cell r="AC1597" t="str">
            <v>cambio de marca comercial</v>
          </cell>
          <cell r="AD1597" t="str">
            <v>BAJA</v>
          </cell>
          <cell r="AE1597"/>
          <cell r="AF1597"/>
        </row>
        <row r="1598">
          <cell r="A1598" t="str">
            <v>EX-SE-L18-001.1-B21</v>
          </cell>
          <cell r="B1598" t="str">
            <v>BOSAN S.A.</v>
          </cell>
          <cell r="C1598" t="str">
            <v>Extensión de certificado</v>
          </cell>
          <cell r="D1598" t="str">
            <v>BAJA</v>
          </cell>
          <cell r="E1598"/>
          <cell r="F1598">
            <v>30655186693</v>
          </cell>
          <cell r="G1598" t="str">
            <v>Av. Boedo 1061, C1239 AAA, CABA, Argentina</v>
          </cell>
          <cell r="H1598" t="str">
            <v>Lg Electronics Inc.Kitchen Package Divsion // 170, Soengsanpaechong-ro, Changwon, Gyeongsangnam-Do, Korea</v>
          </cell>
          <cell r="I1598" t="str">
            <v>LG Electronics Inc. Kitchen Package Divsion // 170, Soengsanpaechong-ro, Changwon, Gyeongsangnam-Do, Korea</v>
          </cell>
          <cell r="J1598" t="str">
            <v>Corea</v>
          </cell>
          <cell r="K1598" t="str">
            <v>Horno electrico de empotrar</v>
          </cell>
          <cell r="L1598" t="str">
            <v>LG</v>
          </cell>
          <cell r="M1598" t="str">
            <v>LB645R059T1</v>
          </cell>
          <cell r="N1598" t="str">
            <v>220-240 V~; 50 Hz; 3200 W; Clase I</v>
          </cell>
          <cell r="O1598" t="str">
            <v>IEC 60335-1:2010 (Ed. 5.0)+AMD1 + IEC 60335-2-6: 2014 (Ed. 6.0)</v>
          </cell>
          <cell r="P1598" t="str">
            <v>TR-150500063SEL-001; TR 150500063SEL-001(R1)</v>
          </cell>
          <cell r="Q1598" t="str">
            <v>Intertek ETL SEMKO Korea Ltd.</v>
          </cell>
          <cell r="R1598" t="str">
            <v>Intertek Semko AB</v>
          </cell>
          <cell r="S1598" t="str">
            <v xml:space="preserve">SE-79461M2 </v>
          </cell>
          <cell r="T1598">
            <v>42944</v>
          </cell>
          <cell r="U1598" t="str">
            <v>DNCI N° 913-E/2017</v>
          </cell>
          <cell r="V1598">
            <v>3</v>
          </cell>
          <cell r="W1598" t="str">
            <v>3.2</v>
          </cell>
          <cell r="X1598" t="str">
            <v>Electrodomésticos de uso en la Cocina</v>
          </cell>
          <cell r="Y1598">
            <v>43916</v>
          </cell>
          <cell r="Z1598"/>
          <cell r="AA1598">
            <v>44941</v>
          </cell>
          <cell r="AB1598">
            <v>44946</v>
          </cell>
          <cell r="AC1598" t="str">
            <v>CAMBIO DE CODIFICACION POR REVISION DEL TITULAR</v>
          </cell>
          <cell r="AD1598">
            <v>-971</v>
          </cell>
          <cell r="AE1598"/>
          <cell r="AF1598"/>
        </row>
        <row r="1599">
          <cell r="A1599" t="str">
            <v>CSE-IACSA-C22-018.1</v>
          </cell>
          <cell r="B1599" t="str">
            <v>Cencosud S.A.</v>
          </cell>
          <cell r="C1599" t="str">
            <v>Licencia de Marca (Sistema Nº 5)</v>
          </cell>
          <cell r="D1599" t="str">
            <v>BAJA</v>
          </cell>
          <cell r="E1599"/>
          <cell r="F1599">
            <v>30590360763</v>
          </cell>
          <cell r="G1599" t="str">
            <v>Suipacha 1111 Piso 18, C.A.B.A., Argentina.</v>
          </cell>
          <cell r="H1599" t="str">
            <v>YONGKANG ZHUOYI INDUSTRY&amp;TRADE CO.,LTD / 16 NO.1 AVE., XIASHA ECONOMIC DEVELOPMENT DISTRICT,HANGZHOU 310018,China.</v>
          </cell>
          <cell r="I1599" t="str">
            <v>YONGKANG ZHUOYI INDUSTRY&amp;TRADE CO.,LTD / 16 NO.1 AVE., XIASHA ECONOMIC DEVELOPMENT DISTRICT,HANGZHOU 310018,China.</v>
          </cell>
          <cell r="J1599" t="str">
            <v>China.</v>
          </cell>
          <cell r="K1599" t="str">
            <v>TALADRO</v>
          </cell>
          <cell r="L1599" t="str">
            <v>Mccarthy</v>
          </cell>
          <cell r="M1599" t="str">
            <v>HEEHEPMCC006</v>
          </cell>
          <cell r="N1599" t="str">
            <v>220V~, 50Hz, 650W, Clase II, Vel. en vacío: 3000/min, Capacidad Máxima Mandril: 13mm</v>
          </cell>
          <cell r="O1599" t="str">
            <v>IEC 60745-1: 2006 (Ed 4.0); IEC 60745-2-1: 2008 (Ed 2.1)</v>
          </cell>
          <cell r="P1599" t="str">
            <v>BGB-11-19-3550.</v>
          </cell>
          <cell r="Q1599" t="str">
            <v>LENOR S.R.L.</v>
          </cell>
          <cell r="R1599" t="str">
            <v>NA</v>
          </cell>
          <cell r="S1599" t="str">
            <v>NA</v>
          </cell>
          <cell r="T1599" t="str">
            <v>NA</v>
          </cell>
          <cell r="U1599" t="str">
            <v>NA</v>
          </cell>
          <cell r="V1599">
            <v>6</v>
          </cell>
          <cell r="W1599" t="str">
            <v>6.1</v>
          </cell>
          <cell r="X1599" t="str">
            <v xml:space="preserve">Herramientas de mano eléctricas </v>
          </cell>
          <cell r="Y1599">
            <v>43922</v>
          </cell>
          <cell r="Z1599"/>
          <cell r="AA1599">
            <v>44906</v>
          </cell>
          <cell r="AB1599"/>
          <cell r="AC1599"/>
          <cell r="AD1599">
            <v>-1006</v>
          </cell>
          <cell r="AE1599"/>
          <cell r="AF1599"/>
        </row>
        <row r="1600">
          <cell r="A1600" t="str">
            <v>CSE-IACSA-C22-019.1</v>
          </cell>
          <cell r="B1600" t="str">
            <v>Cencosud S.A.</v>
          </cell>
          <cell r="C1600" t="str">
            <v>Licencia de Marca (Sistema Nº 5)</v>
          </cell>
          <cell r="D1600" t="str">
            <v>BAJA</v>
          </cell>
          <cell r="E1600"/>
          <cell r="F1600">
            <v>30590360765</v>
          </cell>
          <cell r="G1600" t="str">
            <v>Suipacha 1111 Piso 18, C.A.B.A., Argentina.</v>
          </cell>
          <cell r="H1600" t="str">
            <v>ZHEJIANG TIANGE INDUSTRIAL&amp;TRADING CO.,LTD / XIACHEN, BAIYANG INDUSTRIAL ZONE, WUYI, ZHEJIANG, P. R. China.</v>
          </cell>
          <cell r="I1600" t="str">
            <v>Zhejiang Tiange Industrial &amp; Trading Co., Ltd // Xiachen, Baiyang Industrial Zone, Wuyi, Zhejiang, China..</v>
          </cell>
          <cell r="J1600" t="str">
            <v>China.</v>
          </cell>
          <cell r="K1600" t="str">
            <v>SIERRA CIRCULAR</v>
          </cell>
          <cell r="L1600" t="str">
            <v>Mccarthy</v>
          </cell>
          <cell r="M1600" t="str">
            <v>HEEHEPMCC005</v>
          </cell>
          <cell r="N1600" t="str">
            <v>220V~, 50Hz; 1400W, CLASE II, Velocidad Sin Carga: 4500/min, ø Max. Disco: 185x20mm</v>
          </cell>
          <cell r="O1600" t="str">
            <v>IEC 60745-1: 2006 (Ed 4.0) + IEC 60745-2-5: 2010 (Ed 5.0)</v>
          </cell>
          <cell r="P1600" t="str">
            <v>BGB-11-19-3551.</v>
          </cell>
          <cell r="Q1600" t="str">
            <v>LENOR S.R.L.</v>
          </cell>
          <cell r="R1600" t="str">
            <v>NA</v>
          </cell>
          <cell r="S1600" t="str">
            <v>NA</v>
          </cell>
          <cell r="T1600" t="str">
            <v>NA</v>
          </cell>
          <cell r="U1600" t="str">
            <v>NA</v>
          </cell>
          <cell r="V1600">
            <v>6</v>
          </cell>
          <cell r="W1600" t="str">
            <v>6.1</v>
          </cell>
          <cell r="X1600" t="str">
            <v xml:space="preserve">Herramientas de mano eléctricas </v>
          </cell>
          <cell r="Y1600">
            <v>43922</v>
          </cell>
          <cell r="Z1600"/>
          <cell r="AA1600">
            <v>45297</v>
          </cell>
          <cell r="AB1600"/>
          <cell r="AC1600"/>
          <cell r="AD1600" t="str">
            <v>BAJA</v>
          </cell>
          <cell r="AE1600"/>
          <cell r="AF1600"/>
        </row>
        <row r="1601">
          <cell r="A1601" t="str">
            <v>IACSA-C22-021.1R1</v>
          </cell>
          <cell r="B1601" t="str">
            <v>Cencosud S.A.</v>
          </cell>
          <cell r="C1601" t="str">
            <v>Licencia de Marca (Sistema Nº 5)</v>
          </cell>
          <cell r="D1601" t="str">
            <v>BAJA</v>
          </cell>
          <cell r="E1601"/>
          <cell r="F1601">
            <v>30590360766</v>
          </cell>
          <cell r="G1601" t="str">
            <v>Suipacha 1111 Piso 18, C.A.B.A., Argentina.</v>
          </cell>
          <cell r="H1601" t="str">
            <v>Yongkang Zhuoyi Industry &amp; Trade Co., Ltd. // No.1359, Songshi West Road, West City, of Industrial Zone of Yongkang, Yongkang, Zhejiang, China.</v>
          </cell>
          <cell r="I1601" t="str">
            <v>Yongkang Zhuoyi Industry &amp; Trade Co., Ltd. // No.1359, Songshi West Road, West City, of Industrial Zone of Yongkang, Yongkang, Zhejiang, China.</v>
          </cell>
          <cell r="J1601" t="str">
            <v>China.</v>
          </cell>
          <cell r="K1601" t="str">
            <v>Sierra Caladora.</v>
          </cell>
          <cell r="L1601" t="str">
            <v>Mccarthy.</v>
          </cell>
          <cell r="M1601" t="str">
            <v>HEEHEPMCC002.</v>
          </cell>
          <cell r="N1601" t="str">
            <v>220V~, 50Hz, 710W, Clase II.</v>
          </cell>
          <cell r="O1601" t="str">
            <v>IEC 60745-1: 2006 (Ed. 4.0) + IEC 60745-2-11: 2008 (Ed. 2.1).</v>
          </cell>
          <cell r="P1601" t="str">
            <v>BGB-11-19-3553.</v>
          </cell>
          <cell r="Q1601" t="str">
            <v>LENOR S.R.L.</v>
          </cell>
          <cell r="R1601" t="str">
            <v>NA</v>
          </cell>
          <cell r="S1601" t="str">
            <v>NA</v>
          </cell>
          <cell r="T1601" t="str">
            <v>NA</v>
          </cell>
          <cell r="U1601" t="str">
            <v>NA</v>
          </cell>
          <cell r="V1601">
            <v>6</v>
          </cell>
          <cell r="W1601" t="str">
            <v>6.4</v>
          </cell>
          <cell r="X1601" t="str">
            <v xml:space="preserve">Herramientas de mano eléctricas </v>
          </cell>
          <cell r="Y1601">
            <v>43923</v>
          </cell>
          <cell r="Z1601"/>
          <cell r="AA1601" t="str">
            <v>BAJA</v>
          </cell>
          <cell r="AB1601">
            <v>43920</v>
          </cell>
          <cell r="AC1601" t="str">
            <v>cambio de codificacion (CAMBIO INTERNO DE INTERTEK)</v>
          </cell>
          <cell r="AD1601" t="str">
            <v>-</v>
          </cell>
          <cell r="AE1601"/>
          <cell r="AF1601"/>
        </row>
        <row r="1602">
          <cell r="A1602" t="str">
            <v>CSE-IACSA-C22-021.1</v>
          </cell>
          <cell r="B1602" t="str">
            <v>Cencosud S.A.</v>
          </cell>
          <cell r="C1602" t="str">
            <v>Licencia de Marca (Sistema Nº 5)</v>
          </cell>
          <cell r="D1602" t="str">
            <v>baja</v>
          </cell>
          <cell r="E1602"/>
          <cell r="F1602">
            <v>30590360763</v>
          </cell>
          <cell r="G1602" t="str">
            <v>Suipacha 1111 Piso 18, C.A.B.A., Argentina.</v>
          </cell>
          <cell r="H1602" t="str">
            <v>Yongkang Zhuoyi Industry &amp; Trade Co., Ltd. // No.1359, Songshi West Road, West City, of Industrial Zone of Yongkang, Yongkang, Zhejiang, China..</v>
          </cell>
          <cell r="I1602" t="str">
            <v>Yongkang Zhuoyi Industry &amp; Trade Co., Ltd. // No.1359, Songshi West Road, West City, of Industrial Zone of Yongkang, Yongkang, Zhejiang, China..</v>
          </cell>
          <cell r="J1602" t="str">
            <v>China.</v>
          </cell>
          <cell r="K1602" t="str">
            <v>SIERRA CALADORA</v>
          </cell>
          <cell r="L1602" t="str">
            <v>Mccarthy</v>
          </cell>
          <cell r="M1602" t="str">
            <v>HEEHEPMCC002</v>
          </cell>
          <cell r="N1602" t="str">
            <v>220V~, 50Hz, 400W, Clase II.</v>
          </cell>
          <cell r="O1602" t="str">
            <v>IEC 60745-1: 2006 (Ed 4.0) ; IEC 60745-2-5: 2010 (Ed 5.0)</v>
          </cell>
          <cell r="P1602" t="str">
            <v>BGB-11-19-3553.</v>
          </cell>
          <cell r="Q1602" t="str">
            <v>LENOR S.R.L.</v>
          </cell>
          <cell r="R1602" t="str">
            <v>NA</v>
          </cell>
          <cell r="S1602" t="str">
            <v>NA</v>
          </cell>
          <cell r="T1602" t="str">
            <v>NA</v>
          </cell>
          <cell r="U1602" t="str">
            <v>NA</v>
          </cell>
          <cell r="V1602">
            <v>6</v>
          </cell>
          <cell r="W1602" t="str">
            <v>6.1</v>
          </cell>
          <cell r="X1602" t="str">
            <v xml:space="preserve">Herramientas de mano eléctricas </v>
          </cell>
          <cell r="Y1602">
            <v>43923</v>
          </cell>
          <cell r="Z1602"/>
          <cell r="AA1602">
            <v>45255</v>
          </cell>
          <cell r="AB1602">
            <v>45051</v>
          </cell>
          <cell r="AC1602" t="str">
            <v>Agregado de marcas y modelos.</v>
          </cell>
          <cell r="AD1602">
            <v>-657</v>
          </cell>
          <cell r="AE1602"/>
          <cell r="AF1602"/>
        </row>
        <row r="1603">
          <cell r="A1603" t="str">
            <v>CSE-IACSA-C22-022.1</v>
          </cell>
          <cell r="B1603" t="str">
            <v>Cencosud S.A.</v>
          </cell>
          <cell r="C1603" t="str">
            <v>Licencia de Marca (Sistema Nº 5)</v>
          </cell>
          <cell r="D1603" t="str">
            <v>BAJA</v>
          </cell>
          <cell r="E1603" t="str">
            <v>X</v>
          </cell>
          <cell r="F1603">
            <v>30590360763</v>
          </cell>
          <cell r="G1603" t="str">
            <v>Suipacha 1111 Piso 18, C.A.B.A., Argentina.</v>
          </cell>
          <cell r="H1603" t="str">
            <v>Suzhou Fullgift Electric Co.,Ltd. //  Building 13, no. 2650 Heingjing Industrial Building, Hengjing Town, Wuzhong District 215000, Suzhou, Jiangsu, China.</v>
          </cell>
          <cell r="I1603" t="str">
            <v>Suzhou Fullgift Electric Co.,Ltd. //  Building 13, no. 2650 Heingjing Industrial Building, Hengjing Town, Wuzhong District 215000, Suzhou, Jiangsu, China.</v>
          </cell>
          <cell r="J1603" t="str">
            <v>China.</v>
          </cell>
          <cell r="K1603" t="str">
            <v>Aspiradora de Recipiente.</v>
          </cell>
          <cell r="L1603" t="str">
            <v>NEX.</v>
          </cell>
          <cell r="M1603" t="str">
            <v>1) KB-702; 2) SL006; 3) KB-8003; 4) KB-705.</v>
          </cell>
          <cell r="N1603" t="str">
            <v>1) 220-240Vca, 50/60Hz, 1000W-1400W, Clase II.                                                                                                                                                                                                                                                                            2) 220-240Vca, 50/60Hz, 1200W-1600W, Clase II.                                                                                                                                                                                                                                                                          3) 4) 220-240Vca, 50/60Hz, 2000W, Clase II.</v>
          </cell>
          <cell r="O1603" t="str">
            <v>IEC 60335-1: 2010 + AMD1: 2013 + AMD2: 2016 (Ed. 5.2) + IEC 60335-2-2: 2009 + AMD1: 2012 (Ed. 6.0).</v>
          </cell>
          <cell r="P1603" t="str">
            <v>BGB-01-20-7051.</v>
          </cell>
          <cell r="Q1603" t="str">
            <v>LENOR S.R.L.</v>
          </cell>
          <cell r="R1603" t="str">
            <v>NA</v>
          </cell>
          <cell r="S1603" t="str">
            <v>NA</v>
          </cell>
          <cell r="T1603" t="str">
            <v>NA</v>
          </cell>
          <cell r="U1603" t="str">
            <v>NA</v>
          </cell>
          <cell r="V1603">
            <v>3</v>
          </cell>
          <cell r="W1603" t="str">
            <v>3.7</v>
          </cell>
          <cell r="X1603" t="str">
            <v>Cuidado del hogar</v>
          </cell>
          <cell r="Y1603">
            <v>43923</v>
          </cell>
          <cell r="Z1603"/>
          <cell r="AA1603">
            <v>44835</v>
          </cell>
          <cell r="AB1603">
            <v>44848</v>
          </cell>
          <cell r="AC1603" t="str">
            <v>CAMBIO DE DIRECCION DE FABRICA</v>
          </cell>
          <cell r="AD1603" t="str">
            <v>BAJA</v>
          </cell>
          <cell r="AE1603"/>
          <cell r="AF1603"/>
        </row>
        <row r="1604">
          <cell r="A1604" t="str">
            <v>CSE-IACSA-C22-022.2</v>
          </cell>
          <cell r="B1604" t="str">
            <v>Cencosud S.A.</v>
          </cell>
          <cell r="C1604" t="str">
            <v>Licencia de Marca (Sistema Nº 5)</v>
          </cell>
          <cell r="D1604" t="str">
            <v>BAJA</v>
          </cell>
          <cell r="E1604" t="str">
            <v>X</v>
          </cell>
          <cell r="F1604">
            <v>30590360763</v>
          </cell>
          <cell r="G1604" t="str">
            <v>Suipacha 1111 Piso 18, C.A.B.A., Argentina.</v>
          </cell>
          <cell r="H1604" t="str">
            <v>Suzhou Fullgift Electric Co.,Ltd. //  Building 13, no. 2650 Heingjing Industrial Building, Hengjing Town, Wuzhong District 215000, Suzhou, Jiangsu, China.</v>
          </cell>
          <cell r="I1604" t="str">
            <v>Suzhou Fullgift Electric Co.,Ltd. //  Building 13, no. 2650 Heingjing Industrial Building, Hengjing Town, Wuzhong District 215000, Suzhou, Jiangsu, China.</v>
          </cell>
          <cell r="J1604" t="str">
            <v>China.</v>
          </cell>
          <cell r="K1604" t="str">
            <v>Aspiradora Ciclónica.</v>
          </cell>
          <cell r="L1604" t="str">
            <v>NEX.</v>
          </cell>
          <cell r="M1604" t="str">
            <v>1) KB-8006, 2) KB-9006.</v>
          </cell>
          <cell r="N1604" t="str">
            <v>1) 220-240Vca, 50/60Hz, 2000W, Clase II. 
2) 220-240Vca, 50/60Hz, 1200W-1400W, Clase II.</v>
          </cell>
          <cell r="O1604" t="str">
            <v>IEC 60335-1: 2010 + AMD1: 2013 + AMD2: 2016 (Ed. 5.2) + IEC 60335-2-2: 2009 + AMD1: 2012 (Ed. 6.0).</v>
          </cell>
          <cell r="P1604" t="str">
            <v>BGB-01-20-7050.</v>
          </cell>
          <cell r="Q1604" t="str">
            <v>LENOR S.R.L.</v>
          </cell>
          <cell r="R1604" t="str">
            <v>NA</v>
          </cell>
          <cell r="S1604" t="str">
            <v>NA</v>
          </cell>
          <cell r="T1604" t="str">
            <v>NA</v>
          </cell>
          <cell r="U1604" t="str">
            <v>NA</v>
          </cell>
          <cell r="V1604">
            <v>3</v>
          </cell>
          <cell r="W1604" t="str">
            <v>3.7</v>
          </cell>
          <cell r="X1604" t="str">
            <v>Cuidado del hogar</v>
          </cell>
          <cell r="Y1604">
            <v>43923</v>
          </cell>
          <cell r="Z1604"/>
          <cell r="AA1604">
            <v>44835</v>
          </cell>
          <cell r="AB1604">
            <v>44848</v>
          </cell>
          <cell r="AC1604" t="str">
            <v>CAMBIO DE DIRECCION DE FABRICA</v>
          </cell>
          <cell r="AD1604" t="str">
            <v>BAJA</v>
          </cell>
          <cell r="AE1604"/>
          <cell r="AF1604"/>
        </row>
        <row r="1605">
          <cell r="A1605" t="str">
            <v>IACSA-A16-006.1R1</v>
          </cell>
          <cell r="B1605" t="str">
            <v>Ansal Refrigeración S.A.</v>
          </cell>
          <cell r="C1605" t="str">
            <v>Licencia de Marca (Sistema Nº 5)</v>
          </cell>
          <cell r="D1605" t="str">
            <v>BAJA</v>
          </cell>
          <cell r="E1605"/>
          <cell r="F1605">
            <v>30516712593</v>
          </cell>
          <cell r="G1605" t="str">
            <v>Otamendi 530, Ciudad Autónoma de Buenos Aires, Argentina.</v>
          </cell>
          <cell r="H1605" t="str">
            <v>Goodman Manufacturing Company, L.P.</v>
          </cell>
          <cell r="I1605" t="str">
            <v>Goodman Manufacturing Company, L.P. // 19001 Kermier Road, Waller, Texas, 77485, Estados Unidos..</v>
          </cell>
          <cell r="J1605" t="str">
            <v>Estados Unidos.</v>
          </cell>
          <cell r="K1605" t="str">
            <v xml:space="preserve">Unidad condensadora calor/frio ó frio tipo separado
</v>
          </cell>
          <cell r="L1605" t="str">
            <v>GOODMAN</v>
          </cell>
          <cell r="M1605" t="str">
            <v>GSX130362; GSZ13062</v>
          </cell>
          <cell r="N1605" t="str">
            <v xml:space="preserve">220V~, 50Hz, 15.1A max, IPX4, Clase I
</v>
          </cell>
          <cell r="O1605" t="str">
            <v xml:space="preserve">IEC 60335-1:2001 + A1:2004 + A2:2006 
IEC 60335-2-40:2002 + A1:2005 + A2:2005
</v>
          </cell>
          <cell r="P1605" t="str">
            <v xml:space="preserve">N° AN-04-14-3605 </v>
          </cell>
          <cell r="Q1605" t="str">
            <v>LENOR S.R.L.</v>
          </cell>
          <cell r="R1605" t="str">
            <v>NA</v>
          </cell>
          <cell r="S1605" t="str">
            <v>NA</v>
          </cell>
          <cell r="T1605" t="str">
            <v>NA</v>
          </cell>
          <cell r="U1605" t="str">
            <v>NA</v>
          </cell>
          <cell r="V1605">
            <v>3</v>
          </cell>
          <cell r="W1605" t="str">
            <v>3.1</v>
          </cell>
          <cell r="X1605" t="str">
            <v>Climatización</v>
          </cell>
          <cell r="Y1605">
            <v>43937</v>
          </cell>
          <cell r="Z1605"/>
          <cell r="AA1605">
            <v>44404</v>
          </cell>
          <cell r="AB1605"/>
          <cell r="AC1605"/>
          <cell r="AD1605">
            <v>-1508</v>
          </cell>
          <cell r="AE1605"/>
          <cell r="AF1605"/>
        </row>
        <row r="1606">
          <cell r="A1606" t="str">
            <v>CSE-IACSA-C13-014.2</v>
          </cell>
          <cell r="B1606" t="str">
            <v>COTO C.I.C.S.A.</v>
          </cell>
          <cell r="C1606" t="str">
            <v>Licencia de Marca (Sistema Nº 5)</v>
          </cell>
          <cell r="D1606" t="str">
            <v>BAJA</v>
          </cell>
          <cell r="E1606"/>
          <cell r="F1606">
            <v>30548083156</v>
          </cell>
          <cell r="G1606" t="str">
            <v>Paysandú 1842, Ciudad Autonoma de Buenos Aires, Argentina</v>
          </cell>
          <cell r="H1606" t="str">
            <v>N-TECH ELECTRONICS.,LTD //  Room No.7,DaShuLin Industrial Zone, GuanTian Village, ShiYan Street, BaoAn District, ShenZhen City, GuangDong Province, P.R. China.</v>
          </cell>
          <cell r="I1606" t="str">
            <v>N-TECH ELECTRONICS.,LTD //  Room No.7,DaShuLin Industrial Zone, GuanTian Village, ShiYan Street, BaoAn District, ShenZhen City, GuangDong Province, P.R. China.</v>
          </cell>
          <cell r="J1606" t="str">
            <v>China.</v>
          </cell>
          <cell r="K1606" t="str">
            <v>Fuente de alimentación para Audio/Video</v>
          </cell>
          <cell r="L1606" t="str">
            <v xml:space="preserve"> TOP HOUSE</v>
          </cell>
          <cell r="M1606" t="str">
            <v>(1) NT-120100BZ; (2) NT-180100BZ</v>
          </cell>
          <cell r="N1606" t="str">
            <v>Entrada: 100-240V~; 50/60Hz; 0.5A Max Clase II ; Salida: 12Vcc; 1A</v>
          </cell>
          <cell r="O1606" t="str">
            <v>IEC 60065:2014 (Ed. 8.0)</v>
          </cell>
          <cell r="P1606" t="str">
            <v>160219006GZU-002 / CO -02-20-7969 (Clausulas - IEC 60065:2014 (Ed. 8.0) 5; 9; 10; 15; 17; 20 +
Ensayo Dimensional de Espigas).</v>
          </cell>
          <cell r="Q1606" t="str">
            <v>Intertek Testing Services Shenzhen Ltd. Guangzhou Branch / Lenor S.R.L.</v>
          </cell>
          <cell r="R1606" t="str">
            <v>Intertek Deutschland GmbH</v>
          </cell>
          <cell r="S1606" t="str">
            <v>16GZO0490-01</v>
          </cell>
          <cell r="T1606" t="str">
            <v>NA</v>
          </cell>
          <cell r="U1606" t="str">
            <v>DNCI N° 761-E/2017.</v>
          </cell>
          <cell r="V1606">
            <v>4</v>
          </cell>
          <cell r="W1606" t="str">
            <v>4.4</v>
          </cell>
          <cell r="X1606" t="str">
            <v>Fuente de alimentación generales</v>
          </cell>
          <cell r="Y1606">
            <v>43941</v>
          </cell>
          <cell r="Z1606"/>
          <cell r="AA1606" t="str">
            <v>BAJA</v>
          </cell>
          <cell r="AB1606">
            <v>44118</v>
          </cell>
          <cell r="AC1606" t="str">
            <v>RECERTIFICACIÓN POR AGREGADO DE MODELOS</v>
          </cell>
          <cell r="AD1606" t="str">
            <v>-</v>
          </cell>
          <cell r="AE1606"/>
          <cell r="AF1606"/>
        </row>
        <row r="1607">
          <cell r="A1607" t="str">
            <v>IACSA-A18-001.1</v>
          </cell>
          <cell r="B1607" t="str">
            <v>AVAYA ARGENTINA S.R.L.</v>
          </cell>
          <cell r="C1607" t="str">
            <v>Licencia de Marca (Sistema Nº 5)</v>
          </cell>
          <cell r="D1607" t="str">
            <v>BAJA</v>
          </cell>
          <cell r="E1607"/>
          <cell r="F1607">
            <v>30707231056</v>
          </cell>
          <cell r="G1607" t="str">
            <v>Lavalle 1877 (CP.:1051), C.A.B.A., BS.AS., Argentina.</v>
          </cell>
          <cell r="H1607" t="str">
            <v xml:space="preserve">Leader Electronics Inc. </v>
          </cell>
          <cell r="I1607" t="str">
            <v>Leader Electronics Inc. // No. 1 Industrial Area, Tang Xia Town, Dong Guan City, Guang Dong Province, China..</v>
          </cell>
          <cell r="J1607" t="str">
            <v>China.</v>
          </cell>
          <cell r="K1607" t="str">
            <v xml:space="preserve">Fuente de Alimentación/ Cargador de baterías para computadoras, modems &amp; routers, equipamiento de  telefonía y radio e impresoras 
Power supply/ Battery charger for computers, modems &amp; routers, phone and radio equipment and printers 
</v>
          </cell>
          <cell r="L1607" t="str">
            <v>LEI;  AVAYA</v>
          </cell>
          <cell r="M1607" t="str">
            <v>MU12-4050200-A4E</v>
          </cell>
          <cell r="N1607" t="str">
            <v>Entrada/Input: 100-240Vca, 50/60Hz, 0.5A, Class I
Salida/Output: 5Vcc, 2.0A</v>
          </cell>
          <cell r="O1607" t="str">
            <v>IEC 60950-1:2005 (Ed . 2.0) + A1:2009</v>
          </cell>
          <cell r="P1607" t="str">
            <v>AKV-04-15-3748</v>
          </cell>
          <cell r="Q1607" t="str">
            <v>LENOR S.R.L.</v>
          </cell>
          <cell r="R1607" t="str">
            <v>NA</v>
          </cell>
          <cell r="S1607" t="str">
            <v>NA</v>
          </cell>
          <cell r="T1607" t="str">
            <v>NA</v>
          </cell>
          <cell r="U1607" t="str">
            <v>NA</v>
          </cell>
          <cell r="V1607">
            <v>4</v>
          </cell>
          <cell r="W1607" t="str">
            <v>4.2</v>
          </cell>
          <cell r="X1607" t="str">
            <v>Fuente de alimentación para equipos de tecnología de la información</v>
          </cell>
          <cell r="Y1607">
            <v>43943</v>
          </cell>
          <cell r="Z1607"/>
          <cell r="AA1607">
            <v>44411</v>
          </cell>
          <cell r="AB1607"/>
          <cell r="AC1607"/>
          <cell r="AD1607">
            <v>-1501</v>
          </cell>
          <cell r="AE1607"/>
          <cell r="AF1607"/>
        </row>
        <row r="1608">
          <cell r="A1608" t="str">
            <v>CSE-IACSA-M24-006.1</v>
          </cell>
          <cell r="B1608" t="str">
            <v>Mercado Libre S.R.L.</v>
          </cell>
          <cell r="C1608" t="str">
            <v>Licencia de Marca (Sistema Nº 5)</v>
          </cell>
          <cell r="D1608" t="str">
            <v>BAJA</v>
          </cell>
          <cell r="E1608"/>
          <cell r="F1608">
            <v>30703088534</v>
          </cell>
          <cell r="G1608" t="str">
            <v>Av. Caseros, 3039, Piso 2, C.A.B.A., Argentina.</v>
          </cell>
          <cell r="H1608" t="str">
            <v>Shenzhen Sanlida Electrical Technology Co., LTD // No. 212 Zhangbei Street, Longcheng Subdistrict Office, Longgang District, Shenzhen, GD. P.R. China.</v>
          </cell>
          <cell r="I1608" t="str">
            <v>Shenzhen Sanlida Electrical Technology Co., LTD // No. 212 Zhangbei Street, Longcheng Subdistrict Office, Longgang District, Shenzhen, GD. P.R. China.</v>
          </cell>
          <cell r="J1608" t="str">
            <v>China.</v>
          </cell>
          <cell r="K1608" t="str">
            <v>Batidora con Bowl.</v>
          </cell>
          <cell r="L1608" t="str">
            <v>Sanlida.</v>
          </cell>
          <cell r="M1608" t="str">
            <v>SM-1521.</v>
          </cell>
          <cell r="N1608" t="str">
            <v>220-240V~, 50-60Hz, 400W, Clase II.</v>
          </cell>
          <cell r="O1608" t="str">
            <v>IEC 60335-1: 2010 (Ed. 5.0) + A1: 2013 + A2: 2016 + IEC 60335-2-14: 2016 (Ed. 6.0).</v>
          </cell>
          <cell r="P1608" t="str">
            <v>180914076GZU-001.</v>
          </cell>
          <cell r="Q1608" t="str">
            <v>Intertek Testing Services Shenzhen Ltd. Guangzhou Branch.</v>
          </cell>
          <cell r="R1608" t="str">
            <v>Intertek Testing Services (Singapore) Pte Ltd.</v>
          </cell>
          <cell r="S1608" t="str">
            <v xml:space="preserve">SG ITS-16246M1 </v>
          </cell>
          <cell r="T1608">
            <v>43609</v>
          </cell>
          <cell r="U1608" t="str">
            <v>Disp. 238-E 2017</v>
          </cell>
          <cell r="V1608">
            <v>3</v>
          </cell>
          <cell r="W1608" t="str">
            <v>3.2</v>
          </cell>
          <cell r="X1608" t="str">
            <v>Electrodomésticos de uso en la Cocina.</v>
          </cell>
          <cell r="Y1608">
            <v>43950</v>
          </cell>
          <cell r="Z1608"/>
          <cell r="AA1608">
            <v>44861</v>
          </cell>
          <cell r="AB1608"/>
          <cell r="AC1608"/>
          <cell r="AD1608">
            <v>-1051</v>
          </cell>
          <cell r="AE1608"/>
          <cell r="AF1608"/>
        </row>
        <row r="1609">
          <cell r="A1609" t="str">
            <v>TCSE-IACSA-0191/001.2</v>
          </cell>
          <cell r="B1609" t="str">
            <v>TELECOM ARGENTINA S.A.</v>
          </cell>
          <cell r="C1609" t="str">
            <v>Licencia de Tipo (Sistema Nº 4)</v>
          </cell>
          <cell r="D1609" t="str">
            <v>BAJA</v>
          </cell>
          <cell r="E1609"/>
          <cell r="F1609" t="str">
            <v>30639453738.</v>
          </cell>
          <cell r="G1609" t="str">
            <v>Alicia Moreau de Justo 50, Ciudad Autonoma de Buenos Aires, Repubica Argentina.</v>
          </cell>
          <cell r="H1609" t="str">
            <v>NETBIT ELECTRONICS LTD. // UNIT 1602, 16TH FL, MALAYSIA BLDG, 50 GLOCESTER RD; WAN CHAI, HONG KONG.</v>
          </cell>
          <cell r="I1609" t="str">
            <v>NETBIT KUANTECH (CAMBODIA) CORP. LTD.// Phum Chormpul, Khum P'Pel, Srok Tramkork, Takeo, Camboya.</v>
          </cell>
          <cell r="J1609" t="str">
            <v>Camboya.</v>
          </cell>
          <cell r="K1609" t="str">
            <v>Fuente De Alimentación Para Modem.</v>
          </cell>
          <cell r="L1609" t="str">
            <v>NetBit.</v>
          </cell>
          <cell r="M1609" t="str">
            <v>NBS36G120300HR.</v>
          </cell>
          <cell r="N1609" t="str">
            <v>Entrada: 200-240Vca, 50/60Hz, 1.0A; Clase II  Salida: 12Vcc, 3.0A.</v>
          </cell>
          <cell r="O1609" t="str">
            <v>IEC 60950-1: 2005 +A1: 2009 +A2: 2013 (Ed. 2.2).</v>
          </cell>
          <cell r="P1609" t="str">
            <v>TR 19060310-1.</v>
          </cell>
          <cell r="Q1609" t="str">
            <v>LAMYEN UTN Santa Fe</v>
          </cell>
          <cell r="R1609" t="str">
            <v>NA</v>
          </cell>
          <cell r="S1609" t="str">
            <v>NA</v>
          </cell>
          <cell r="T1609" t="str">
            <v>NA</v>
          </cell>
          <cell r="U1609" t="str">
            <v>NA</v>
          </cell>
          <cell r="V1609">
            <v>4</v>
          </cell>
          <cell r="W1609" t="str">
            <v>4.1</v>
          </cell>
          <cell r="X1609" t="str">
            <v>Cargadores de bateria</v>
          </cell>
          <cell r="Y1609">
            <v>43950</v>
          </cell>
          <cell r="Z1609"/>
          <cell r="AA1609">
            <v>45365</v>
          </cell>
          <cell r="AB1609"/>
          <cell r="AC1609"/>
          <cell r="AD1609" t="str">
            <v>BAJA</v>
          </cell>
          <cell r="AE1609"/>
          <cell r="AF1609"/>
        </row>
        <row r="1610">
          <cell r="A1610" t="str">
            <v>IACSA-A28-003.4</v>
          </cell>
          <cell r="B1610" t="str">
            <v>Ares S.A.</v>
          </cell>
          <cell r="C1610" t="str">
            <v>Licencia de Marca (Sistema Nº 5)</v>
          </cell>
          <cell r="D1610" t="str">
            <v>BAJA</v>
          </cell>
          <cell r="E1610"/>
          <cell r="F1610">
            <v>30642908304</v>
          </cell>
          <cell r="G1610" t="str">
            <v xml:space="preserve">Av. San Martin 1591, Rio Ceballos, Cordoba, Argentina.	</v>
          </cell>
          <cell r="H1610" t="str">
            <v xml:space="preserve">Raw Thrills Inc //  5441 Fargo Avenue Skokie, IL 60077 USA							</v>
          </cell>
          <cell r="I1610" t="str">
            <v>Partec Inc. //  9301 W. Belmont Avenue, Franklin Park, Estados Unidos..</v>
          </cell>
          <cell r="J1610" t="str">
            <v>Estados Unidos.</v>
          </cell>
          <cell r="K1610" t="str">
            <v xml:space="preserve">Máquina de entretenimiento			</v>
          </cell>
          <cell r="L1610" t="str">
            <v>Raw Thrills Inc.</v>
          </cell>
          <cell r="M1610" t="str">
            <v>Superbikes 3</v>
          </cell>
          <cell r="N1610" t="str">
            <v>230Vac; 50Hz; 2,5A; Clase I</v>
          </cell>
          <cell r="O1610" t="str">
            <v>IEC 60335-1:2010 (Ed 5.0) + A1: 2013 + IEC 60335-2-82:2002 (Ed 2.0) + A1:2008</v>
          </cell>
          <cell r="P1610" t="str">
            <v>102373551CHI-002-M1</v>
          </cell>
          <cell r="Q1610" t="str">
            <v>Intertek Testing Services NA., Inc.</v>
          </cell>
          <cell r="R1610" t="str">
            <v>Intertek Testing Services NA Inc</v>
          </cell>
          <cell r="S1610" t="str">
            <v>102373551CHI-002-M1</v>
          </cell>
          <cell r="T1610">
            <v>43600</v>
          </cell>
          <cell r="U1610" t="str">
            <v>Disp 760-2017</v>
          </cell>
          <cell r="V1610">
            <v>5</v>
          </cell>
          <cell r="W1610" t="str">
            <v>5.3</v>
          </cell>
          <cell r="X1610" t="str">
            <v>Consolas de juego/ mesas de juego.</v>
          </cell>
          <cell r="Y1610">
            <v>43962</v>
          </cell>
          <cell r="Z1610"/>
          <cell r="AA1610">
            <v>44215</v>
          </cell>
          <cell r="AB1610"/>
          <cell r="AC1610"/>
          <cell r="AD1610">
            <v>-1697</v>
          </cell>
          <cell r="AE1610"/>
          <cell r="AF1610"/>
        </row>
        <row r="1611">
          <cell r="A1611" t="str">
            <v>IACSA-A28-005.4</v>
          </cell>
          <cell r="B1611" t="str">
            <v>Ares S.A.</v>
          </cell>
          <cell r="C1611" t="str">
            <v>Licencia de Marca (Sistema Nº 5)</v>
          </cell>
          <cell r="D1611" t="str">
            <v>BAJA</v>
          </cell>
          <cell r="E1611"/>
          <cell r="F1611">
            <v>30642908304</v>
          </cell>
          <cell r="G1611" t="str">
            <v>Av. San Martin 1591, Rio Ceballos, Cordoba, Argentina.</v>
          </cell>
          <cell r="H1611" t="str">
            <v>Bay Tek Games Inc. // 1077 East Gkebrook Drive, Pulaski, Wisconsin, Estados Unidos..</v>
          </cell>
          <cell r="I1611" t="str">
            <v>Bay Tek Games Inc. // 1077 East Gkebrook Drive, Pulaski, Wisconsin, Estados Unidos..</v>
          </cell>
          <cell r="J1611" t="str">
            <v>Estados Unidos.</v>
          </cell>
          <cell r="K1611" t="str">
            <v>Juegos accionados a fichas o cualquier otro medio de pago</v>
          </cell>
          <cell r="L1611" t="str">
            <v>BAYTEK GAMES Inc</v>
          </cell>
          <cell r="M1611" t="str">
            <v>Squiggle</v>
          </cell>
          <cell r="N1611" t="str">
            <v>230Vac; 50/60Hz; 3,1A; Clase I</v>
          </cell>
          <cell r="O1611" t="str">
            <v>IEC 60335-1:2010 (Ed 5.0) + A1: 2013 + IEC 60335-2-82:2002 (Ed 2.0) + A1:2008</v>
          </cell>
          <cell r="P1611" t="str">
            <v>103425053MIN-002</v>
          </cell>
          <cell r="Q1611" t="str">
            <v>Intertek Testing Services NA., Inc.</v>
          </cell>
          <cell r="R1611" t="str">
            <v>Intertek Testing Services NA Inc</v>
          </cell>
          <cell r="S1611" t="str">
            <v>103425053MIN-002</v>
          </cell>
          <cell r="T1611">
            <v>43444</v>
          </cell>
          <cell r="U1611" t="str">
            <v>Disp 760-2017</v>
          </cell>
          <cell r="V1611">
            <v>5</v>
          </cell>
          <cell r="W1611" t="str">
            <v>5.3</v>
          </cell>
          <cell r="X1611" t="str">
            <v>Consolas de juego/ mesas de juego.</v>
          </cell>
          <cell r="Y1611">
            <v>43962</v>
          </cell>
          <cell r="Z1611"/>
          <cell r="AA1611">
            <v>44175</v>
          </cell>
          <cell r="AB1611"/>
          <cell r="AC1611"/>
          <cell r="AD1611">
            <v>-1737</v>
          </cell>
          <cell r="AE1611"/>
          <cell r="AF1611"/>
        </row>
        <row r="1612">
          <cell r="A1612" t="str">
            <v>CSE-IACSA-B19-002.1</v>
          </cell>
          <cell r="B1612" t="str">
            <v>BMW de Argentina S.A.</v>
          </cell>
          <cell r="C1612" t="str">
            <v>Licencia de Marca (Sistema Nº 5)</v>
          </cell>
          <cell r="D1612" t="str">
            <v>BAJA</v>
          </cell>
          <cell r="E1612"/>
          <cell r="F1612">
            <v>30504018845</v>
          </cell>
          <cell r="G1612" t="str">
            <v>Ruta Panamericana Ramal Pilar Km 35, B1667KGT, Tortuguitas, Buenos Aires, Argentina.</v>
          </cell>
          <cell r="H1612" t="str">
            <v>DELPHI Deutschland GmbH // Delphiplatz 1; 42119 Wuppertal, Germany.</v>
          </cell>
          <cell r="I1612" t="str">
            <v>Aptiv Connection Systems Hungary Kft.// Búzavirág calle 13 Tatabánya, Hungría</v>
          </cell>
          <cell r="J1612" t="str">
            <v>Hungría.</v>
          </cell>
          <cell r="K1612" t="str">
            <v>Dispositivo de control y protección sobre el cableado de alimentación para el modo 2 de carga de vehÍculos eléctricos (IC-CPD).</v>
          </cell>
          <cell r="L1612" t="str">
            <v>APTIV</v>
          </cell>
          <cell r="M1612" t="str">
            <v>IC-CDP-B-G13-P05-08A-BM, IC-CDP-B-G13-P01-08A-BM.</v>
          </cell>
          <cell r="N1612" t="str">
            <v>100-240Vac; 50/60Hz; 8A max.; IP67;Clase I;IΔn ≤ 30mA.</v>
          </cell>
          <cell r="O1612" t="str">
            <v>IEC 61851-1:2010 (Ed. 2.0) + IEC 61851-22:2001 (Ed. 1.0)</v>
          </cell>
          <cell r="P1612" t="str">
            <v>2228101KAU-001d</v>
          </cell>
          <cell r="Q1612" t="str">
            <v>Intertek Deutschland GmbH</v>
          </cell>
          <cell r="R1612" t="str">
            <v>Intertek SEMKO AB</v>
          </cell>
          <cell r="S1612" t="str">
            <v>SE-88866</v>
          </cell>
          <cell r="T1612">
            <v>43047</v>
          </cell>
          <cell r="U1612" t="str">
            <v xml:space="preserve">Disp. 913-E 2017 </v>
          </cell>
          <cell r="V1612">
            <v>4</v>
          </cell>
          <cell r="W1612" t="str">
            <v>4.1</v>
          </cell>
          <cell r="X1612" t="str">
            <v>Cargadores de bateria</v>
          </cell>
          <cell r="Y1612">
            <v>43965</v>
          </cell>
          <cell r="Z1612"/>
          <cell r="AA1612">
            <v>45127</v>
          </cell>
          <cell r="AB1612">
            <v>45062</v>
          </cell>
          <cell r="AC1612" t="str">
            <v>BAJA A PEDIDO DE ANJA KEMPER</v>
          </cell>
          <cell r="AD1612">
            <v>-785</v>
          </cell>
          <cell r="AE1612"/>
          <cell r="AF1612"/>
        </row>
        <row r="1613">
          <cell r="A1613" t="str">
            <v>IACSA-A16-016.1</v>
          </cell>
          <cell r="B1613" t="str">
            <v>Ansal Refrigeración S.A.</v>
          </cell>
          <cell r="C1613" t="str">
            <v>Licencia de Marca (Sistema Nº 5)</v>
          </cell>
          <cell r="D1613" t="str">
            <v>BAJA</v>
          </cell>
          <cell r="E1613"/>
          <cell r="F1613">
            <v>30516712593</v>
          </cell>
          <cell r="G1613" t="str">
            <v>Otamendi 530, Ciudad Autónoma de Buenos Aires, Argentina.</v>
          </cell>
          <cell r="H1613" t="str">
            <v>Tadiran Consumer And Technology Products Ltd. // 1 Alexandar Yanai St, Petach Tikva, 4927701, Israel.</v>
          </cell>
          <cell r="I1613" t="str">
            <v>Shenzhen Skyworth Air Conditioning Technology Co., Ltd. // 12 Gaoke Av., Baolong Industrial Park, Shenzhen, Guandong, China.</v>
          </cell>
          <cell r="J1613" t="str">
            <v>China.</v>
          </cell>
          <cell r="K1613" t="str">
            <v>Sistema de Aire Acondicionado Multisplit Inverter 1:3 (Unidad Exterior).</v>
          </cell>
          <cell r="L1613" t="str">
            <v>A)TADIRAN; B)BLUESTAR.</v>
          </cell>
          <cell r="M1613" t="str">
            <v>Multi Inverter 1:3.</v>
          </cell>
          <cell r="N1613" t="str">
            <v>220-240V, 1N ~, 50Hz, Consumo: 2050W, Capacidad Nominal en Frío: 7.0kW; 6.020Kcal/h, Consumo Nominal en Calor: 7.0kW; 6.020Kcal/h, IP24, Refrigerante: R-410a 1900grs.</v>
          </cell>
          <cell r="O1613" t="str">
            <v>IEC 60335-1: 2010 (Ed. 5.0) + A1: 2013  + IEC 60335-2-40: 2013 (Ed. 5.0).</v>
          </cell>
          <cell r="P1613" t="str">
            <v>AN-03-20-9675.</v>
          </cell>
          <cell r="Q1613" t="str">
            <v>LENOR S.R.L.</v>
          </cell>
          <cell r="R1613" t="str">
            <v>NA</v>
          </cell>
          <cell r="S1613" t="str">
            <v>NA</v>
          </cell>
          <cell r="T1613" t="str">
            <v>NA</v>
          </cell>
          <cell r="U1613" t="str">
            <v>NA</v>
          </cell>
          <cell r="V1613">
            <v>3</v>
          </cell>
          <cell r="W1613" t="str">
            <v>3.1</v>
          </cell>
          <cell r="X1613" t="str">
            <v>Climatización</v>
          </cell>
          <cell r="Y1613">
            <v>43970</v>
          </cell>
          <cell r="Z1613"/>
          <cell r="AA1613">
            <v>44519</v>
          </cell>
          <cell r="AB1613">
            <v>44361</v>
          </cell>
          <cell r="AC1613" t="str">
            <v>CAMBIO EN LAS CARACTERISTICAS ELECTRICAS</v>
          </cell>
          <cell r="AD1613"/>
          <cell r="AE1613"/>
          <cell r="AF1613"/>
        </row>
        <row r="1614">
          <cell r="A1614" t="str">
            <v>CSE-IACSA-T21-001.1</v>
          </cell>
          <cell r="B1614" t="str">
            <v>Tesa Tape Argentina S.R.L.</v>
          </cell>
          <cell r="C1614" t="str">
            <v>Licencia de Marca (Sistema Nº 5)</v>
          </cell>
          <cell r="D1614" t="str">
            <v>BAJA</v>
          </cell>
          <cell r="E1614"/>
          <cell r="F1614" t="str">
            <v>30710800851.</v>
          </cell>
          <cell r="G1614" t="str">
            <v>Avenida del Libertador 6966, Piso 5, Dpto. “B” (C1429BMP), C.A.B.A., Buenos Aires, Argentina.</v>
          </cell>
          <cell r="H1614" t="str">
            <v xml:space="preserve">Chin Tung Chemical Industrial Co.,Ltd.
</v>
          </cell>
          <cell r="I1614" t="str">
            <v>Chin Tung Chemical Industrial Co.,Ltd. // No 45. Wen Cheng Rd.,Sec2, Buao Wan Village, Zen, Dwer Distic (71754), Tainan City, Taiwán.</v>
          </cell>
          <cell r="J1614" t="str">
            <v>Taiwán.</v>
          </cell>
          <cell r="K1614" t="str">
            <v>Cinta Aisladora de PVC / PVC insulating tape.</v>
          </cell>
          <cell r="L1614" t="str">
            <v>Tesa.</v>
          </cell>
          <cell r="M1614" t="str">
            <v>1) 56202-00001-00; 2) 56203-00001-00; 3) 56204-00001-00.</v>
          </cell>
          <cell r="N1614" t="str">
            <v xml:space="preserve">Tensión ruptura 6kV; Resistividad &gt;1x1012 Ω/cm
Medidas: 1)  0.15 mm x 18mm x 5m; 
                  2) 0.15 mm x 18mm x 10m; 
                  3) 0.15 mm x 18mm x 20m.
</v>
          </cell>
          <cell r="O1614" t="str">
            <v>IEC 60454-1 (Ed. 2.0): 1992 + IEC 60454-2 (Ed.3.0): 2007 + IEC 60454-3-1 (Ed. 2.1): 2002.</v>
          </cell>
          <cell r="P1614" t="str">
            <v>N°: 28325-1075-63030.</v>
          </cell>
          <cell r="Q1614" t="str">
            <v>SHITSUKE S.R.L.</v>
          </cell>
          <cell r="R1614" t="str">
            <v>NA</v>
          </cell>
          <cell r="S1614" t="str">
            <v>NA</v>
          </cell>
          <cell r="T1614" t="str">
            <v>NA</v>
          </cell>
          <cell r="U1614" t="str">
            <v>NA</v>
          </cell>
          <cell r="V1614">
            <v>1</v>
          </cell>
          <cell r="W1614" t="str">
            <v>1.4</v>
          </cell>
          <cell r="X1614" t="str">
            <v xml:space="preserve">Accesorios para cables </v>
          </cell>
          <cell r="Y1614">
            <v>43971</v>
          </cell>
          <cell r="Z1614">
            <v>45497</v>
          </cell>
          <cell r="AA1614">
            <v>45836</v>
          </cell>
          <cell r="AB1614">
            <v>45825</v>
          </cell>
          <cell r="AC1614" t="str">
            <v>REV POR ADECUACION A LA NUEVA RES</v>
          </cell>
          <cell r="AD1614" t="str">
            <v>BAJA</v>
          </cell>
          <cell r="AE1614"/>
          <cell r="AF1614"/>
        </row>
        <row r="1615">
          <cell r="A1615" t="str">
            <v>IACSA-A16-015.1</v>
          </cell>
          <cell r="B1615" t="str">
            <v>Ansal Refrigeración S.A.</v>
          </cell>
          <cell r="C1615" t="str">
            <v>Licencia de Marca (Sistema Nº 5)</v>
          </cell>
          <cell r="D1615" t="str">
            <v>BAJA</v>
          </cell>
          <cell r="E1615"/>
          <cell r="F1615">
            <v>30516712593</v>
          </cell>
          <cell r="G1615" t="str">
            <v>Otamendi 530, Ciudad Autónoma de Buenos Aires, Argentina.</v>
          </cell>
          <cell r="H1615" t="str">
            <v>Gree Electric Appliances, Inc. of Zhuhai // West Jinji Road, Qianshan, Zhuhai Guangdong P. R. China.</v>
          </cell>
          <cell r="I1615" t="str">
            <v>Gree Electric Appliances, Inc. of Zhuhai // West Jinji Road, Qianshan, Zhuhai Guangdong P. R. China.</v>
          </cell>
          <cell r="J1615" t="str">
            <v>China.</v>
          </cell>
          <cell r="K1615" t="str">
            <v>Aire Acondicionado Roof Top Inverter.</v>
          </cell>
          <cell r="L1615" t="str">
            <v>A)TADIRAN; B)GREE.</v>
          </cell>
          <cell r="M1615" t="str">
            <v>GK-H03NH3AS.</v>
          </cell>
          <cell r="N1615" t="str">
            <v>220-240V, 1N ~, 50/60Hz, Consumo Frio: 3.10kW, Corriente Frio: 13.5A, Capacidad en frio: 10.50kW; 35.800Btu/h; 9.025kCal/h, Consumo Calor: 3.20kW, Corriente Calor 14.0A, Capacidad en Calor: 11.50kW; 39.250Btu/h; 9.890kCal/h, IPX4, Refrigerante: R-410A 3.5kgs.</v>
          </cell>
          <cell r="O1615" t="str">
            <v>IEC 60335-1: 2010 + A1: 2013 + A2: 2016 (Ed. 5.2) + IEC 60335-2-40: 2013 (Ed. 5.0).</v>
          </cell>
          <cell r="P1615" t="str">
            <v>AN-01-20-7165</v>
          </cell>
          <cell r="Q1615" t="str">
            <v>LENOR S.R.L.</v>
          </cell>
          <cell r="R1615" t="str">
            <v>NA</v>
          </cell>
          <cell r="S1615" t="str">
            <v>NA</v>
          </cell>
          <cell r="T1615" t="str">
            <v>NA</v>
          </cell>
          <cell r="U1615" t="str">
            <v>NA</v>
          </cell>
          <cell r="V1615">
            <v>3</v>
          </cell>
          <cell r="W1615" t="str">
            <v>3.1</v>
          </cell>
          <cell r="X1615" t="str">
            <v>Climatización</v>
          </cell>
          <cell r="Y1615">
            <v>43978</v>
          </cell>
          <cell r="Z1615"/>
          <cell r="AA1615">
            <v>44450</v>
          </cell>
          <cell r="AB1615">
            <v>44487</v>
          </cell>
          <cell r="AC1615" t="str">
            <v>Producto discontinuado</v>
          </cell>
          <cell r="AD1615">
            <v>-1462</v>
          </cell>
          <cell r="AE1615"/>
          <cell r="AF1615"/>
        </row>
        <row r="1616">
          <cell r="A1616" t="str">
            <v>IACSA-A16-009.5</v>
          </cell>
          <cell r="B1616" t="str">
            <v>Ansal Refrigeración S.A.</v>
          </cell>
          <cell r="C1616" t="str">
            <v>Licencia de Marca (Sistema Nº 5)</v>
          </cell>
          <cell r="D1616" t="str">
            <v>BAJA</v>
          </cell>
          <cell r="E1616"/>
          <cell r="F1616">
            <v>30516712593</v>
          </cell>
          <cell r="G1616" t="str">
            <v>Otamendi 530, Ciudad Autónoma de Buenos Aires, Argentina.</v>
          </cell>
          <cell r="H1616" t="str">
            <v>GD Midea Air Conditioning Equipment Co Ltd // Lingang Road 22, Beijiao Town, Shunde, District, Foshan City,Guangdong Province, China..</v>
          </cell>
          <cell r="I1616" t="str">
            <v>GD Midea Air Conditioning Equipment Co Ltd // Lingang Road 22, Beijiao Town, Shunde, District, Foshan City,Guangdong Province, China..</v>
          </cell>
          <cell r="J1616" t="str">
            <v>China.</v>
          </cell>
          <cell r="K1616" t="str">
            <v>Aire Acondicionado piso techo inverter</v>
          </cell>
          <cell r="L1616" t="str">
            <v>A)TADIRAN; B)MIDEA</v>
          </cell>
          <cell r="M1616" t="str">
            <v>Ver Anexo</v>
          </cell>
          <cell r="N1616" t="str">
            <v xml:space="preserve">380-415V~; 50HZ; Cl. I; Refrigerante 410; Ver Anexo </v>
          </cell>
          <cell r="O1616" t="str">
            <v>IEC 60335-1: 2013 (Ed. 5.1) + IEC 60335-2-40: 2013 (Ed. 5.0)</v>
          </cell>
          <cell r="P1616" t="str">
            <v>AN -09-19-7930</v>
          </cell>
          <cell r="Q1616" t="str">
            <v>LENOR S.R.L.</v>
          </cell>
          <cell r="R1616" t="str">
            <v>NA</v>
          </cell>
          <cell r="S1616" t="str">
            <v>NA</v>
          </cell>
          <cell r="T1616" t="str">
            <v>NA</v>
          </cell>
          <cell r="U1616" t="str">
            <v>NA</v>
          </cell>
          <cell r="V1616">
            <v>3</v>
          </cell>
          <cell r="W1616" t="str">
            <v>3.1</v>
          </cell>
          <cell r="X1616" t="str">
            <v>Climatización</v>
          </cell>
          <cell r="Y1616">
            <v>43978</v>
          </cell>
          <cell r="Z1616"/>
          <cell r="AA1616">
            <v>44414</v>
          </cell>
          <cell r="AB1616"/>
          <cell r="AC1616"/>
          <cell r="AD1616" t="str">
            <v>BAJA</v>
          </cell>
          <cell r="AE1616"/>
          <cell r="AF1616"/>
        </row>
        <row r="1617">
          <cell r="A1617" t="str">
            <v>CSE-IACSA-W4-016.1</v>
          </cell>
          <cell r="B1617" t="str">
            <v xml:space="preserve">WAL MART ARGENTINA S.R.L. </v>
          </cell>
          <cell r="C1617" t="str">
            <v>Licencia de Marca (Sistema Nº 5)</v>
          </cell>
          <cell r="D1617" t="str">
            <v>baja</v>
          </cell>
          <cell r="E1617"/>
          <cell r="F1617" t="str">
            <v>30678138300.</v>
          </cell>
          <cell r="G1617" t="str">
            <v>Bolivia 5831, C.A.B.A., Argentina.</v>
          </cell>
          <cell r="H1617" t="str">
            <v>JIANGMEN S-2 SCIENCE &amp; TECHNOLOGY DEVELOPMENT CO., LTD // No.1 Industrial Zone, Hecheng Town, Heshan City, Guangdong, China.</v>
          </cell>
          <cell r="I1617" t="str">
            <v>JIANGMEN S-2 SCIENCE &amp; TECHNOLOGY DEVELOPMENT CO., LTD // No.1 Industrial Zone, Hecheng Town, Heshan City, Guangdong, China.</v>
          </cell>
          <cell r="J1617" t="str">
            <v>China.</v>
          </cell>
          <cell r="K1617" t="str">
            <v>Horno Eléctrico.</v>
          </cell>
          <cell r="L1617" t="str">
            <v>DURABRAND.</v>
          </cell>
          <cell r="M1617" t="str">
            <v>TY601C; TY451S.</v>
          </cell>
          <cell r="N1617" t="str">
            <v>220V~, 50Hz, 2000W, 9.09A, Clase I.</v>
          </cell>
          <cell r="O1617" t="str">
            <v>IEC 60335-1: 2010 (Ed. 5.0) + IEC 60335-2-9: 2008 (Ed. 6.0).</v>
          </cell>
          <cell r="P1617" t="str">
            <v>SE Nº 48432.</v>
          </cell>
          <cell r="Q1617" t="str">
            <v>IADEV S.A.</v>
          </cell>
          <cell r="R1617" t="str">
            <v>NA</v>
          </cell>
          <cell r="S1617" t="str">
            <v>NA</v>
          </cell>
          <cell r="T1617" t="str">
            <v>NA</v>
          </cell>
          <cell r="U1617" t="str">
            <v>NA</v>
          </cell>
          <cell r="V1617">
            <v>3</v>
          </cell>
          <cell r="W1617" t="str">
            <v>3.2</v>
          </cell>
          <cell r="X1617" t="str">
            <v>Electrodomésticos de uso en la Cocina</v>
          </cell>
          <cell r="Y1617">
            <v>43979</v>
          </cell>
          <cell r="Z1617"/>
          <cell r="AA1617">
            <v>44875</v>
          </cell>
          <cell r="AB1617">
            <v>44518</v>
          </cell>
          <cell r="AC1617" t="str">
            <v>CAMBIO DE RAZON SOCIAL DEL TITULAR</v>
          </cell>
          <cell r="AD1617">
            <v>-1037</v>
          </cell>
          <cell r="AE1617"/>
          <cell r="AF1617"/>
        </row>
        <row r="1618">
          <cell r="A1618" t="str">
            <v>CSE-IACSA-C22-024.1</v>
          </cell>
          <cell r="B1618" t="str">
            <v>Cencosud S.A.</v>
          </cell>
          <cell r="C1618" t="str">
            <v>Licencia de Marca (Sistema Nº 5)</v>
          </cell>
          <cell r="D1618" t="str">
            <v>BAJA</v>
          </cell>
          <cell r="E1618"/>
          <cell r="F1618">
            <v>30590360763</v>
          </cell>
          <cell r="G1618" t="str">
            <v>Suipacha 1111 Piso 18, C.A.B.A., Argentina.</v>
          </cell>
          <cell r="H1618" t="str">
            <v>Zhejiang Tiange Industrial &amp; Trading Co., Ltd //  Xiachen, Baiyang Industrial Zone, Wuyi, Zhejiang, China.</v>
          </cell>
          <cell r="I1618" t="str">
            <v>Zhejiang Tiange Industrial &amp; Trading Co., Ltd //  Xiachen, Baiyang Industrial Zone, Wuyi, Zhejiang, China.</v>
          </cell>
          <cell r="J1618" t="str">
            <v>China.</v>
          </cell>
          <cell r="K1618" t="str">
            <v>Taladro De Impacto.</v>
          </cell>
          <cell r="L1618" t="str">
            <v>Mc Carthy.</v>
          </cell>
          <cell r="M1618" t="str">
            <v>HEEHEPMCC004.</v>
          </cell>
          <cell r="N1618" t="str">
            <v>220Vca, 50Hz, 500W, 0-2800min-1, Clase II</v>
          </cell>
          <cell r="O1618" t="str">
            <v>IEC 60745-1: 2006 (Ed. 4.0) ; IEC 60745-2-1: 2003 (Ed. 2.0) + A1: 2008.</v>
          </cell>
          <cell r="P1618" t="str">
            <v>BGB-05-20-1428.</v>
          </cell>
          <cell r="Q1618" t="str">
            <v>LENOR S.R.L.</v>
          </cell>
          <cell r="R1618" t="str">
            <v>NA</v>
          </cell>
          <cell r="S1618" t="str">
            <v>NA</v>
          </cell>
          <cell r="T1618" t="str">
            <v>NA</v>
          </cell>
          <cell r="U1618" t="str">
            <v>NA</v>
          </cell>
          <cell r="V1618">
            <v>6</v>
          </cell>
          <cell r="W1618" t="str">
            <v>6.1</v>
          </cell>
          <cell r="X1618" t="str">
            <v xml:space="preserve">Herramientas de mano eléctricas </v>
          </cell>
          <cell r="Y1618">
            <v>43984</v>
          </cell>
          <cell r="Z1618"/>
          <cell r="AA1618">
            <v>44532</v>
          </cell>
          <cell r="AB1618">
            <v>44470</v>
          </cell>
          <cell r="AC1618" t="str">
            <v>AGREGADO DE MODELOS</v>
          </cell>
          <cell r="AD1618">
            <v>-1380</v>
          </cell>
          <cell r="AE1618"/>
          <cell r="AF1618"/>
        </row>
        <row r="1619">
          <cell r="A1619" t="str">
            <v>CSE-IACSA-C22-026.1</v>
          </cell>
          <cell r="B1619" t="str">
            <v>Cencosud S.A.</v>
          </cell>
          <cell r="C1619" t="str">
            <v>Licencia de Marca (Sistema Nº 5)</v>
          </cell>
          <cell r="D1619" t="str">
            <v>BAJA</v>
          </cell>
          <cell r="E1619"/>
          <cell r="F1619">
            <v>30590360763</v>
          </cell>
          <cell r="G1619" t="str">
            <v>Suipacha 1111 Piso 18, C.A.B.A., Argentina.</v>
          </cell>
          <cell r="H1619" t="str">
            <v>Ningbo Jingheng Tools Co,.Ltd // The Second floor of Bulding 10 NO.26 Pushun Road Xiaogang Equipment Park Beilun, Ningbo, China.</v>
          </cell>
          <cell r="I1619" t="str">
            <v>Ningbo Jingheng Tools Co,.Ltd // The Second floor of Bulding 10 NO.26 Pushun Road Xiaogang Equipment Park Beilun, Ningbo, China.</v>
          </cell>
          <cell r="J1619" t="str">
            <v>China.</v>
          </cell>
          <cell r="K1619" t="str">
            <v>Cargador De Baterias Para Herramientas De Mano.</v>
          </cell>
          <cell r="L1619" t="str">
            <v>Mc Carthy.</v>
          </cell>
          <cell r="M1619" t="str">
            <v>1) XZ1350-0400W/LA; 2) XZ0550-0400W/WA.</v>
          </cell>
          <cell r="N1619" t="str">
            <v>Entrada:100-240Vac, 50/60Hz, 0.5A, Clase II.
Salida:  1) 13.5Vcc, 0.4A; 2) 5.5Vcc, 0.4A.</v>
          </cell>
          <cell r="O1619" t="str">
            <v>IEC 60335-1: 2010 (Ed. 5.0) + A1: 2013 + A2: 2016 + IEC 60335-2-29: 2010 (Ed. 4.2).</v>
          </cell>
          <cell r="P1619" t="str">
            <v>BGB-05-20-1431.</v>
          </cell>
          <cell r="Q1619" t="str">
            <v>LENOR S.R.L.</v>
          </cell>
          <cell r="R1619" t="str">
            <v>NA</v>
          </cell>
          <cell r="S1619" t="str">
            <v>NA</v>
          </cell>
          <cell r="T1619" t="str">
            <v>NA</v>
          </cell>
          <cell r="U1619" t="str">
            <v>NA</v>
          </cell>
          <cell r="V1619">
            <v>4</v>
          </cell>
          <cell r="W1619" t="str">
            <v>4.4</v>
          </cell>
          <cell r="X1619" t="str">
            <v>Fuente de alimentación generales</v>
          </cell>
          <cell r="Y1619">
            <v>43985</v>
          </cell>
          <cell r="Z1619"/>
          <cell r="AA1619">
            <v>44897</v>
          </cell>
          <cell r="AB1619">
            <v>44613</v>
          </cell>
          <cell r="AC1619" t="str">
            <v>CAMBIO EN DIRECCION DE PLANTA</v>
          </cell>
          <cell r="AD1619">
            <v>-1015</v>
          </cell>
          <cell r="AE1619"/>
          <cell r="AF1619"/>
        </row>
        <row r="1620">
          <cell r="A1620" t="str">
            <v>EX-SE-M13-002.7-A17</v>
          </cell>
          <cell r="B1620" t="str">
            <v>Alberto Carlos Eduardo García Comunicaciones S.A.</v>
          </cell>
          <cell r="C1620" t="str">
            <v>Extensión de certificado</v>
          </cell>
          <cell r="D1620" t="str">
            <v>BAJA</v>
          </cell>
          <cell r="E1620"/>
          <cell r="F1620">
            <v>30586489158</v>
          </cell>
          <cell r="G1620" t="str">
            <v>Av. del Libertador 8156 (C1429BNN) C.A.B.A., Argentina.</v>
          </cell>
          <cell r="H1620" t="str">
            <v>Dongguan Leader Electronics INC. // No. 1, Industrial Area, Tang Xia Town, Dong Guan City, Guang Dong Province, China..</v>
          </cell>
          <cell r="I1620" t="str">
            <v>Dongguan Leader Electronics Inc. // No. 1, Industrial Area, Tang Xia Town, Dong Guan City, Guang Dong Province, China..</v>
          </cell>
          <cell r="J1620" t="str">
            <v>China.</v>
          </cell>
          <cell r="K1620" t="str">
            <v>Fuente de Alimentación/ cargador de baterías para computadoras, modems y routers, equipamiento de telefonía y radio e impresoras.</v>
          </cell>
          <cell r="L1620" t="str">
            <v>Motorola</v>
          </cell>
          <cell r="M1620" t="str">
            <v>MH14-1140100-A4</v>
          </cell>
          <cell r="N1620" t="str">
            <v>Entrada: 220-240V; 50/60Hz; 0.3A; Clase II. 
Salida: 14.0Vdc; 1.0A; 2.5A.</v>
          </cell>
          <cell r="O1620" t="str">
            <v>IEC 60950-1:2005 (Ed. 2.0) + A1:2009 + A2:2013</v>
          </cell>
          <cell r="P1620" t="str">
            <v>TR 18112104-1</v>
          </cell>
          <cell r="Q1620" t="str">
            <v>LAMYEN UTN Santa Fe</v>
          </cell>
          <cell r="R1620" t="str">
            <v>NA</v>
          </cell>
          <cell r="S1620" t="str">
            <v>NA</v>
          </cell>
          <cell r="T1620" t="str">
            <v>NA</v>
          </cell>
          <cell r="U1620" t="str">
            <v>NA</v>
          </cell>
          <cell r="V1620">
            <v>4</v>
          </cell>
          <cell r="W1620" t="str">
            <v>4.2</v>
          </cell>
          <cell r="X1620" t="str">
            <v>Fuente de alimentación para equipos de tecnología de la información</v>
          </cell>
          <cell r="Y1620">
            <v>43986</v>
          </cell>
          <cell r="Z1620">
            <v>45537</v>
          </cell>
          <cell r="AA1620">
            <v>45883</v>
          </cell>
          <cell r="AB1620"/>
          <cell r="AC1620"/>
          <cell r="AD1620" t="str">
            <v>BAJA</v>
          </cell>
          <cell r="AE1620"/>
          <cell r="AF1620"/>
        </row>
        <row r="1621">
          <cell r="A1621" t="str">
            <v>EX-SE-M13-003.1-B22</v>
          </cell>
          <cell r="B1621" t="str">
            <v>BGH TECH PARTNER</v>
          </cell>
          <cell r="C1621" t="str">
            <v>Extensión de certificado</v>
          </cell>
          <cell r="D1621" t="str">
            <v>BAJA</v>
          </cell>
          <cell r="E1621"/>
          <cell r="F1621">
            <v>30711291969</v>
          </cell>
          <cell r="G1621" t="str">
            <v xml:space="preserve">Brasil 731, C.A.B.A, Argentina. </v>
          </cell>
          <cell r="H1621" t="str">
            <v>Leader Electronics Inc. // N°1 Industrial Area, Tang Xia Town, dong Guan City, Guang Dong Province China..</v>
          </cell>
          <cell r="I1621" t="str">
            <v>Jiangsu Leader Electronics Inc.// Weijia lane, Dantu new city, Dantu district, Zhenjiang city, Jiangsu Province 212028, P.R. China..</v>
          </cell>
          <cell r="J1621" t="str">
            <v>China.</v>
          </cell>
          <cell r="K1621" t="str">
            <v>Fuente de alimentacion para equipos de tecnología de la información.</v>
          </cell>
          <cell r="L1621" t="str">
            <v>MOTOROLA, VERTEX STANDARD</v>
          </cell>
          <cell r="M1621" t="str">
            <v>MU18-D160100-A4 (PA-45F/AAH11X005; PA-55F/AAJ71X005; PA-55F/AAJ71X505).</v>
          </cell>
          <cell r="N1621" t="str">
            <v>Entrada: 100-240V~; 50/60Hz; 0.6A; Clase II.
Salida: 16Vdc; 1.0A.</v>
          </cell>
          <cell r="O1621" t="str">
            <v>IEC 60950-1:2005 (ED 2.0) + A1:2009 + A2:2013</v>
          </cell>
          <cell r="P1621" t="str">
            <v>151100184TWN-001</v>
          </cell>
          <cell r="Q1621" t="str">
            <v>Intertek Testing Services Taiwan Ltd.</v>
          </cell>
          <cell r="R1621" t="str">
            <v>Intertek Semko AB</v>
          </cell>
          <cell r="S1621" t="str">
            <v>NA</v>
          </cell>
          <cell r="T1621" t="str">
            <v>NA</v>
          </cell>
          <cell r="U1621" t="str">
            <v>NA</v>
          </cell>
          <cell r="V1621">
            <v>4</v>
          </cell>
          <cell r="W1621" t="str">
            <v>4.2</v>
          </cell>
          <cell r="X1621" t="str">
            <v>Fuente de alimentación para equipos de tecnología de la información</v>
          </cell>
          <cell r="Y1621">
            <v>43986</v>
          </cell>
          <cell r="Z1621"/>
          <cell r="AA1621">
            <v>45535</v>
          </cell>
          <cell r="AB1621"/>
          <cell r="AC1621"/>
          <cell r="AD1621" t="str">
            <v>BAJA</v>
          </cell>
          <cell r="AE1621"/>
          <cell r="AF1621"/>
        </row>
        <row r="1622">
          <cell r="A1622" t="str">
            <v>EX-SE-M13-002.7-B22</v>
          </cell>
          <cell r="B1622" t="str">
            <v>BGH Tech Partner S.A.</v>
          </cell>
          <cell r="C1622" t="str">
            <v>Extensión de certificado</v>
          </cell>
          <cell r="D1622" t="str">
            <v>BAJA</v>
          </cell>
          <cell r="E1622" t="str">
            <v>x</v>
          </cell>
          <cell r="F1622">
            <v>30711291969</v>
          </cell>
          <cell r="G1622" t="str">
            <v xml:space="preserve">Brasil 731, C.A.B.A., Argentina. </v>
          </cell>
          <cell r="H1622" t="str">
            <v>Dongguan Leader Electronics INC. // No. 1, Industrial Area, Tang Xia Town, Dong Guan City, Guang Dong Province, China..</v>
          </cell>
          <cell r="I1622" t="str">
            <v>Dongguan Leader Electronics Inc. // No. 1, Industrial Area, Tang Xia Town, Dong Guan City, Guang Dong Province, China..</v>
          </cell>
          <cell r="J1622" t="str">
            <v>China.</v>
          </cell>
          <cell r="K1622" t="str">
            <v>Fuente de Alimentación/ cargador de baterías para computadoras, modems y routers, equipamiento de telefonía y radio e impresoras.</v>
          </cell>
          <cell r="L1622" t="str">
            <v>Motorola</v>
          </cell>
          <cell r="M1622" t="str">
            <v>MH14-1140100-A4</v>
          </cell>
          <cell r="N1622" t="str">
            <v>Entrada: 220-240V; 50/60Hz; 0.3A; Clase II. 
Salida: 14.0Vdc; 1.0A; 2.5A.</v>
          </cell>
          <cell r="O1622" t="str">
            <v>IEC 60950-1:2005 (Ed. 2.0) + A1:2009 + A2:2013</v>
          </cell>
          <cell r="P1622" t="str">
            <v>TR 18112104-1</v>
          </cell>
          <cell r="Q1622" t="str">
            <v>LAMYEN UTN Santa Fe</v>
          </cell>
          <cell r="R1622" t="str">
            <v>NA</v>
          </cell>
          <cell r="S1622" t="str">
            <v>NA</v>
          </cell>
          <cell r="T1622" t="str">
            <v>NA</v>
          </cell>
          <cell r="U1622" t="str">
            <v>NA</v>
          </cell>
          <cell r="V1622">
            <v>4</v>
          </cell>
          <cell r="W1622" t="str">
            <v>4.2</v>
          </cell>
          <cell r="X1622" t="str">
            <v>Fuente de alimentación para equipos de tecnología de la información</v>
          </cell>
          <cell r="Y1622">
            <v>43986</v>
          </cell>
          <cell r="Z1622"/>
          <cell r="AA1622">
            <v>45536</v>
          </cell>
          <cell r="AB1622"/>
          <cell r="AC1622"/>
          <cell r="AD1622" t="str">
            <v>BAJA</v>
          </cell>
          <cell r="AE1622"/>
          <cell r="AF1622"/>
        </row>
        <row r="1623">
          <cell r="A1623" t="str">
            <v>TCSE-IACSA-0006/030.1</v>
          </cell>
          <cell r="B1623" t="str">
            <v>Cencosud S.A.</v>
          </cell>
          <cell r="C1623" t="str">
            <v>Licencia de Tipo (Sistema Nº 4)</v>
          </cell>
          <cell r="D1623" t="str">
            <v>BAJA</v>
          </cell>
          <cell r="E1623"/>
          <cell r="F1623">
            <v>30590360763</v>
          </cell>
          <cell r="G1623" t="str">
            <v>Suipacha 1111 Piso 18, C.A.B.A., Argentina.</v>
          </cell>
          <cell r="H1623" t="str">
            <v>Changzhou City Jinmao Electric Tool Prodlice Co.,Ltd. // Pangjia Village, Lijia Town, Wujin District, Changzhou, Jiangsu P.R. China.</v>
          </cell>
          <cell r="I1623" t="str">
            <v>Changzhou City Jinmao Electric Tool Prodlice Co.,Ltd. // Pangjia Village, Lijia Town, Wujin District, Changzhou, Jiangsu P.R. China.</v>
          </cell>
          <cell r="J1623" t="str">
            <v>China.</v>
          </cell>
          <cell r="K1623" t="str">
            <v>Lijadora.</v>
          </cell>
          <cell r="L1623" t="str">
            <v>Mc Carthy.</v>
          </cell>
          <cell r="M1623" t="str">
            <v>HEEHEPMCC008.</v>
          </cell>
          <cell r="N1623" t="str">
            <v>230V, 50 Hz, 180W, Clase II.</v>
          </cell>
          <cell r="O1623" t="str">
            <v>IEC 60745-1: 2006 (Ed. 4.0) +  IEC 60745-2-4: 2008 (Ed. 2.1).</v>
          </cell>
          <cell r="P1623" t="str">
            <v>BGB-05-20-1430.</v>
          </cell>
          <cell r="Q1623" t="str">
            <v>LENOR S.R.L.</v>
          </cell>
          <cell r="R1623" t="str">
            <v>NA</v>
          </cell>
          <cell r="S1623" t="str">
            <v>NA</v>
          </cell>
          <cell r="T1623" t="str">
            <v>NA</v>
          </cell>
          <cell r="U1623" t="str">
            <v>NA</v>
          </cell>
          <cell r="V1623">
            <v>6</v>
          </cell>
          <cell r="W1623" t="str">
            <v>6.1</v>
          </cell>
          <cell r="X1623" t="str">
            <v xml:space="preserve">Herramientas de mano eléctricas </v>
          </cell>
          <cell r="Y1623">
            <v>43986</v>
          </cell>
          <cell r="Z1623"/>
          <cell r="AA1623">
            <v>44702</v>
          </cell>
          <cell r="AB1623"/>
          <cell r="AC1623"/>
          <cell r="AD1623" t="str">
            <v>BAJA</v>
          </cell>
          <cell r="AE1623"/>
          <cell r="AF1623"/>
        </row>
        <row r="1624">
          <cell r="A1624" t="str">
            <v>EX-SE-M13-002.7-G8</v>
          </cell>
          <cell r="B1624" t="str">
            <v>GALANDER S.A.</v>
          </cell>
          <cell r="C1624" t="str">
            <v>Extensión de certificado</v>
          </cell>
          <cell r="D1624" t="str">
            <v>BAJA</v>
          </cell>
          <cell r="E1624"/>
          <cell r="F1624">
            <v>30698914277</v>
          </cell>
          <cell r="G1624" t="str">
            <v>Av. La Voz de Interior 6848, Córdoba, Argentina</v>
          </cell>
          <cell r="H1624" t="str">
            <v>Dongguan Leader Electronics INC. // No. 1, Industrial Area, Tang Xia Town, Dong Guan City, Guang Dong Province, China..</v>
          </cell>
          <cell r="I1624" t="str">
            <v>Dongguan Leader Electronics Inc. // No. 1, Industrial Area, Tang Xia Town, Dong Guan City, Guang Dong Province, China..</v>
          </cell>
          <cell r="J1624" t="str">
            <v>China.</v>
          </cell>
          <cell r="K1624" t="str">
            <v>Fuente de Alimentación/ cargador de baterías para computadoras, modems y routers, equipamiento de telefonía y radio e impresoras.</v>
          </cell>
          <cell r="L1624" t="str">
            <v>Motorola</v>
          </cell>
          <cell r="M1624" t="str">
            <v>MH14-1140100-A4</v>
          </cell>
          <cell r="N1624" t="str">
            <v>Entrada: 220-240V; 50/60Hz; 0.3A; Clase II. 
Salida: 14.0Vdc; 1.0A; 2.5A.</v>
          </cell>
          <cell r="O1624" t="str">
            <v>IEC 60950-1:2005 (Ed. 2.0) + A1:2009 + A2:2013</v>
          </cell>
          <cell r="P1624" t="str">
            <v>TR 18112104-1</v>
          </cell>
          <cell r="Q1624" t="str">
            <v>LAMYEN UTN Santa Fe</v>
          </cell>
          <cell r="R1624" t="str">
            <v>NA</v>
          </cell>
          <cell r="S1624" t="str">
            <v>NA</v>
          </cell>
          <cell r="T1624" t="str">
            <v>NA</v>
          </cell>
          <cell r="U1624" t="str">
            <v>NA</v>
          </cell>
          <cell r="V1624">
            <v>4</v>
          </cell>
          <cell r="W1624" t="str">
            <v>4.2</v>
          </cell>
          <cell r="X1624" t="str">
            <v>Fuente de alimentación para equipos de tecnología de la información</v>
          </cell>
          <cell r="Y1624">
            <v>43986</v>
          </cell>
          <cell r="Z1624">
            <v>45538</v>
          </cell>
          <cell r="AA1624">
            <v>45883</v>
          </cell>
          <cell r="AB1624"/>
          <cell r="AC1624"/>
          <cell r="AD1624" t="str">
            <v>BAJA</v>
          </cell>
          <cell r="AE1624"/>
          <cell r="AF1624"/>
        </row>
        <row r="1625">
          <cell r="A1625" t="str">
            <v>CSE-IACSA-M13-002.7</v>
          </cell>
          <cell r="B1625" t="str">
            <v>Motorola Solutions Argentina S.A.</v>
          </cell>
          <cell r="C1625" t="str">
            <v>Licencia de Marca (Sistema Nº 5)</v>
          </cell>
          <cell r="D1625" t="str">
            <v>BAJA</v>
          </cell>
          <cell r="E1625"/>
          <cell r="F1625">
            <v>30662053534</v>
          </cell>
          <cell r="G1625" t="str">
            <v>Av. Del Libertador 1855, Vicente López, Buenos Aires, Argentina.</v>
          </cell>
          <cell r="H1625" t="str">
            <v>Dongguan Leader Electronics INC. // No. 1, Industrial Area, Tang Xia Town, Dong Guan City, Guang Dong Province, China..</v>
          </cell>
          <cell r="I1625" t="str">
            <v>Dongguan Leader Electronics Inc. // No. 1, Industrial Area, Tang Xia Town, Dong Guan City, Guang Dong Province, China..</v>
          </cell>
          <cell r="J1625" t="str">
            <v>China.</v>
          </cell>
          <cell r="K1625" t="str">
            <v>Fuente de Alimentación/ cargador de baterías para computadoras, modems y routers, equipamiento de telefonía y radio e impresoras.</v>
          </cell>
          <cell r="L1625" t="str">
            <v>Motorola</v>
          </cell>
          <cell r="M1625" t="str">
            <v>MH14-1140100-A4</v>
          </cell>
          <cell r="N1625" t="str">
            <v>Entrada: 220-240V; 50/60Hz; 0.3A; Clase II. 
Salida: 14.0Vdc; 1.0A; 2.5A.</v>
          </cell>
          <cell r="O1625" t="str">
            <v>IEC 60950-1:2005 (Ed. 2.0) + A1:2009 + A2:2013</v>
          </cell>
          <cell r="P1625" t="str">
            <v>TR 18112104-1</v>
          </cell>
          <cell r="Q1625" t="str">
            <v>LAMYEN UTN Santa Fe</v>
          </cell>
          <cell r="R1625" t="str">
            <v>NA</v>
          </cell>
          <cell r="S1625" t="str">
            <v>NA</v>
          </cell>
          <cell r="T1625" t="str">
            <v>NA</v>
          </cell>
          <cell r="U1625" t="str">
            <v>NA</v>
          </cell>
          <cell r="V1625">
            <v>4</v>
          </cell>
          <cell r="W1625" t="str">
            <v>4.2</v>
          </cell>
          <cell r="X1625" t="str">
            <v>Fuente de alimentación para equipos de tecnología de la información</v>
          </cell>
          <cell r="Y1625">
            <v>43986</v>
          </cell>
          <cell r="Z1625">
            <v>45531</v>
          </cell>
          <cell r="AA1625">
            <v>45883</v>
          </cell>
          <cell r="AB1625">
            <v>45826</v>
          </cell>
          <cell r="AC1625" t="str">
            <v>REV POR ADECUACION A LA NUEVA RES</v>
          </cell>
          <cell r="AD1625" t="str">
            <v>BAJA</v>
          </cell>
          <cell r="AE1625"/>
          <cell r="AF1625"/>
        </row>
        <row r="1626">
          <cell r="A1626" t="str">
            <v>CSE-IACSA-C22-011.1</v>
          </cell>
          <cell r="B1626" t="str">
            <v>Cencosud S.A.</v>
          </cell>
          <cell r="C1626" t="str">
            <v>Licencia de Tipo (Sistema Nº 4)</v>
          </cell>
          <cell r="D1626" t="str">
            <v>BAJA</v>
          </cell>
          <cell r="E1626"/>
          <cell r="F1626">
            <v>30590360763</v>
          </cell>
          <cell r="G1626" t="str">
            <v>Suipacha 1111, Piso 18, C.A.B.A., Argentina.</v>
          </cell>
          <cell r="H1626" t="str">
            <v>Hefei Hualing Co., Ltd. // No.88 Yulan Main Road, Hi-Tech, Development Zone, Hefei, P. R. China.</v>
          </cell>
          <cell r="I1626" t="str">
            <v>Hefei Hualing Co., Ltd. // No.88 Yulan Main Road, Hi-Tech, Development Zone, Hefei, P. R. China.</v>
          </cell>
          <cell r="J1626" t="str">
            <v>China.</v>
          </cell>
          <cell r="K1626" t="str">
            <v>HELADERA</v>
          </cell>
          <cell r="L1626" t="str">
            <v>NEX</v>
          </cell>
          <cell r="M1626" t="str">
            <v>1) RFC002OI20; 2) SBS001OI20.</v>
          </cell>
          <cell r="N1626" t="str">
            <v>1)220-240Vca, 50Hz, 100W, Clase I, Gas refrigerante: R600A.
2)220-240Vca, 50Hz, 130W, Clase I, Gas refrigerante: R600A.</v>
          </cell>
          <cell r="O1626" t="str">
            <v>IEC 60335-1: 2010 (Ed. 5.0) + A1: 2013 + A2: 2016; IEC 60335-2-24: 2010 (Ed. 7.0) + A1: 2012</v>
          </cell>
          <cell r="P1626" t="str">
            <v>MOI-02-19-3245</v>
          </cell>
          <cell r="Q1626" t="str">
            <v>LENOR S.R.L.</v>
          </cell>
          <cell r="R1626" t="str">
            <v>NA</v>
          </cell>
          <cell r="S1626" t="str">
            <v>NA</v>
          </cell>
          <cell r="T1626" t="str">
            <v>NA</v>
          </cell>
          <cell r="U1626" t="str">
            <v>NA</v>
          </cell>
          <cell r="V1626">
            <v>3</v>
          </cell>
          <cell r="W1626" t="str">
            <v>3.3</v>
          </cell>
          <cell r="X1626" t="str">
            <v xml:space="preserve">Heladeras/freezers </v>
          </cell>
          <cell r="Y1626">
            <v>43987</v>
          </cell>
          <cell r="Z1626"/>
          <cell r="AA1626">
            <v>44531</v>
          </cell>
          <cell r="AB1626">
            <v>44571</v>
          </cell>
          <cell r="AC1626" t="str">
            <v>VIGILANCIA NO INICIADA - SIN RESPUESTA</v>
          </cell>
          <cell r="AD1626">
            <v>-1381</v>
          </cell>
          <cell r="AE1626"/>
          <cell r="AF1626"/>
        </row>
        <row r="1627">
          <cell r="A1627" t="str">
            <v>CSE-IACSA-B16-007.1</v>
          </cell>
          <cell r="B1627" t="str">
            <v>Brother International Corporation de Argentina S.R.L.</v>
          </cell>
          <cell r="C1627" t="str">
            <v>Licencia de Marca (Sistema Nº 5)</v>
          </cell>
          <cell r="D1627" t="str">
            <v>BAJA</v>
          </cell>
          <cell r="E1627"/>
          <cell r="F1627" t="str">
            <v>30708049235.</v>
          </cell>
          <cell r="G1627" t="str">
            <v>Av. Santa Fe 2755 (10° Piso), C.A.B.A., Buenos Aires, Argentina.</v>
          </cell>
          <cell r="H1627" t="str">
            <v>Brother Industries Saigon, LTD. // Plot 301, Road 7A, Amata Industrial Park, Long Binh Ward, Bien Hoa City, Dong Nai Province, Vietnam.</v>
          </cell>
          <cell r="I1627" t="str">
            <v>Brother Industries Saigon, LTD. // Plot 301, Road 7A, Amata Industrial Park, Long Binh Ward, Bien Hoa City, Dong Nai Province, Vietnam.</v>
          </cell>
          <cell r="J1627" t="str">
            <v>Vietnam.</v>
          </cell>
          <cell r="K1627" t="str">
            <v>Máquina De Corte.</v>
          </cell>
          <cell r="L1627" t="str">
            <v>BROTHER</v>
          </cell>
          <cell r="M1627" t="str">
            <v>1) SDX125; 2) SDX225.</v>
          </cell>
          <cell r="N1627" t="str">
            <v>220-240Vac, 50/60Hz, 0.46A, Clase I.</v>
          </cell>
          <cell r="O1627" t="str">
            <v>IEC 62368-1: 2014 (Ed. 2.0).</v>
          </cell>
          <cell r="P1627" t="str">
            <v>2019768STO-201.</v>
          </cell>
          <cell r="Q1627" t="str">
            <v>Intertek Semko AB .</v>
          </cell>
          <cell r="R1627" t="str">
            <v>Intertek Semko AB.</v>
          </cell>
          <cell r="S1627" t="str">
            <v>SE-101115</v>
          </cell>
          <cell r="T1627">
            <v>43969</v>
          </cell>
          <cell r="U1627" t="str">
            <v>913-E 2017</v>
          </cell>
          <cell r="V1627">
            <v>3</v>
          </cell>
          <cell r="W1627" t="str">
            <v>3.7</v>
          </cell>
          <cell r="X1627" t="str">
            <v>Cuidado del hogar</v>
          </cell>
          <cell r="Y1627">
            <v>43991</v>
          </cell>
          <cell r="Z1627"/>
          <cell r="AA1627" t="str">
            <v>BAJA</v>
          </cell>
          <cell r="AB1627" t="str">
            <v>NA</v>
          </cell>
          <cell r="AC1627" t="str">
            <v>NA</v>
          </cell>
          <cell r="AD1627" t="str">
            <v>-</v>
          </cell>
          <cell r="AE1627"/>
          <cell r="AF1627"/>
        </row>
        <row r="1628">
          <cell r="A1628" t="str">
            <v>TCSE-IACSA-0254/001.1</v>
          </cell>
          <cell r="B1628" t="str">
            <v>Mercado Libre S.R.L.</v>
          </cell>
          <cell r="C1628" t="str">
            <v>Licencia de Tipo (Sistema Nº 4)</v>
          </cell>
          <cell r="D1628" t="str">
            <v>BAJA</v>
          </cell>
          <cell r="E1628"/>
          <cell r="F1628">
            <v>30703088534</v>
          </cell>
          <cell r="G1628" t="str">
            <v>Av. Caseros, 3039, Piso 2, C.A.B.A., Argentina.</v>
          </cell>
          <cell r="H1628" t="str">
            <v>Ningbo Tronix Electric Co.,LTD. // Zhouhan Village, Jiangshan Town, Yinzhou District,Ningbo,Zhejiang, China.</v>
          </cell>
          <cell r="I1628" t="str">
            <v>Ningbo Tronix Electric Co.,LTD. // Zhouhan Village, Jiangshan Town, Yinzhou District,Ningbo,Zhejiang, China.</v>
          </cell>
          <cell r="J1628" t="str">
            <v>China.</v>
          </cell>
          <cell r="K1628" t="str">
            <v>Pochoclera.</v>
          </cell>
          <cell r="L1628" t="str">
            <v>TEDGE.</v>
          </cell>
          <cell r="M1628" t="str">
            <v>PM-988.</v>
          </cell>
          <cell r="N1628" t="str">
            <v>220V~, 50Hz, 1200W, 5.5 A, Clase I.</v>
          </cell>
          <cell r="O1628" t="str">
            <v>IEC 60335-1: 2010 (Ed. 5.0) + 60335-2-9: 2008 (Ed. 6.0) + A1: 2012 + A2: 2016.</v>
          </cell>
          <cell r="P1628" t="str">
            <v>S.E. Nº: 20051208.</v>
          </cell>
          <cell r="Q1628" t="str">
            <v>LADET S.A.</v>
          </cell>
          <cell r="R1628" t="str">
            <v>NA</v>
          </cell>
          <cell r="S1628" t="str">
            <v>NA</v>
          </cell>
          <cell r="T1628" t="str">
            <v>NA</v>
          </cell>
          <cell r="U1628" t="str">
            <v>NA</v>
          </cell>
          <cell r="V1628">
            <v>3</v>
          </cell>
          <cell r="W1628" t="str">
            <v>3.2</v>
          </cell>
          <cell r="X1628" t="str">
            <v>Electrodomésticos de uso en la Cocina.</v>
          </cell>
          <cell r="Y1628">
            <v>43991</v>
          </cell>
          <cell r="Z1628"/>
          <cell r="AA1628">
            <v>44363</v>
          </cell>
          <cell r="AB1628">
            <v>44573</v>
          </cell>
          <cell r="AC1628" t="str">
            <v xml:space="preserve">ESPERANDO NOTA DE BAJA </v>
          </cell>
          <cell r="AD1628">
            <v>-1549</v>
          </cell>
          <cell r="AE1628"/>
          <cell r="AF1628"/>
        </row>
        <row r="1629">
          <cell r="A1629" t="str">
            <v>IACSA-B19-001.2</v>
          </cell>
          <cell r="B1629" t="str">
            <v>BMW de Argentina S.A.</v>
          </cell>
          <cell r="C1629" t="str">
            <v>Licencia de Marca (Sistema Nº 5)</v>
          </cell>
          <cell r="D1629" t="str">
            <v>BAJA</v>
          </cell>
          <cell r="E1629" t="str">
            <v>X</v>
          </cell>
          <cell r="F1629">
            <v>30682963464</v>
          </cell>
          <cell r="G1629" t="str">
            <v>Ruta Panamericana Ramal Pilar Km 35, B1667KGT, Tortuguitas, Buenos Aires, Argentina.</v>
          </cell>
          <cell r="H1629" t="str">
            <v>DELPHI Deutschland GmbH // Delphiplatz 1; 42119 Wuppertal, Germany.</v>
          </cell>
          <cell r="I1629" t="str">
            <v>Aptiv Connection Systems Hungary Kft.// Búzavirág calle 13 Tatabánya, Hungría</v>
          </cell>
          <cell r="J1629" t="str">
            <v>Hungría.</v>
          </cell>
          <cell r="K1629" t="str">
            <v>Dispositivo de control y protección sobre el cableado de alimentación para el modo 2 de carga de vehÍculos eléctricos (IC-CPD).</v>
          </cell>
          <cell r="L1629" t="str">
            <v>APTIV</v>
          </cell>
          <cell r="M1629" t="str">
            <v>IC-CDP-B-G13-P05-08A-BM, IC-CDP-B-G13-P01-08A-BM.</v>
          </cell>
          <cell r="N1629" t="str">
            <v>100-240Vac; 50/60Hz; 8A max.; IP67;Clase I;IΔn ≤ 30mA.</v>
          </cell>
          <cell r="O1629" t="str">
            <v>IEC 61851-1:2010 (Ed. 2.0) + IEC 61851-22:2001 (Ed. 1.0)</v>
          </cell>
          <cell r="P1629" t="str">
            <v>2228101KAU-001d</v>
          </cell>
          <cell r="Q1629" t="str">
            <v>Intertek Deutschland GmbH</v>
          </cell>
          <cell r="R1629" t="str">
            <v>Intertek SEMKO AB</v>
          </cell>
          <cell r="S1629" t="str">
            <v>SE-88866</v>
          </cell>
          <cell r="T1629">
            <v>43047</v>
          </cell>
          <cell r="U1629" t="str">
            <v xml:space="preserve">Disp. 913-E 2017 </v>
          </cell>
          <cell r="V1629">
            <v>4</v>
          </cell>
          <cell r="W1629" t="str">
            <v>4.1</v>
          </cell>
          <cell r="X1629" t="str">
            <v>Cargadores de bateria</v>
          </cell>
          <cell r="Y1629">
            <v>43992</v>
          </cell>
          <cell r="Z1629"/>
          <cell r="AA1629">
            <v>44337</v>
          </cell>
          <cell r="AB1629"/>
          <cell r="AC1629"/>
          <cell r="AD1629" t="str">
            <v>BAJA</v>
          </cell>
          <cell r="AE1629"/>
          <cell r="AF1629"/>
        </row>
        <row r="1630">
          <cell r="A1630" t="str">
            <v>CSE-IACSA-C23-001.2</v>
          </cell>
          <cell r="B1630" t="str">
            <v>CMX Electric S.R.L.</v>
          </cell>
          <cell r="C1630" t="str">
            <v>Licencia de Marca (Sistema Nº 5)</v>
          </cell>
          <cell r="D1630" t="str">
            <v>BAJA</v>
          </cell>
          <cell r="E1630"/>
          <cell r="F1630">
            <v>30516712593</v>
          </cell>
          <cell r="G1630" t="str">
            <v>Tucumán 1539, piso 1°, oficina 11, CABA, Argentina.</v>
          </cell>
          <cell r="H1630" t="str">
            <v xml:space="preserve">Changan Group Co.,Ltd. // No.18 Lingyun Road Dongfeng Industrial Zone, Liushi, Wenzhou, China..
</v>
          </cell>
          <cell r="I1630" t="str">
            <v xml:space="preserve">Changan Group Co.,Ltd. // No.18 Lingyun Road Dongfeng Industrial Zone, Liushi, Wenzhou, China..
</v>
          </cell>
          <cell r="J1630" t="str">
            <v>China.</v>
          </cell>
          <cell r="K1630" t="str">
            <v>Relé Térmico de Sobrecarga</v>
          </cell>
          <cell r="L1630" t="str">
            <v>Telemando</v>
          </cell>
          <cell r="M1630" t="str">
            <v>CR2-1301; CR2-1302; CR2-1303; CR2-1304; CR2-1305; CR2-1306; CR2-1307; CR2-1308; CR2-1310; CR2-1312; CR2-1314; CR2-1316; CR2-1321; CR2-1322; CR2-3353; CR2-3355; CR2-3357; CR2-3359; CR2-3361; CR2-3363; CR2-3365</v>
          </cell>
          <cell r="N1630" t="str">
            <v>Ver Anexo 1</v>
          </cell>
          <cell r="O1630" t="str">
            <v>IEC 60947-4-1:2009 (Ed 3.0) + IEC 60947-5-1:2003 (Ed. 3.0) + A1:2009</v>
          </cell>
          <cell r="P1630" t="str">
            <v>141201241SHA-001, 141201241SHA-002, 141201241SHA-003, 141201241SHA-004</v>
          </cell>
          <cell r="Q1630" t="str">
            <v>Intertek Testing Services Shanghai</v>
          </cell>
          <cell r="R1630" t="str">
            <v>Intertek Semko AB</v>
          </cell>
          <cell r="S1630" t="str">
            <v>NA</v>
          </cell>
          <cell r="T1630" t="str">
            <v>NA</v>
          </cell>
          <cell r="U1630" t="str">
            <v>NA</v>
          </cell>
          <cell r="V1630">
            <v>1</v>
          </cell>
          <cell r="W1630" t="str">
            <v>1.5</v>
          </cell>
          <cell r="X1630" t="str">
            <v xml:space="preserve">Dispositivos de protección y maniobra </v>
          </cell>
          <cell r="Y1630">
            <v>43992</v>
          </cell>
          <cell r="Z1630"/>
          <cell r="AA1630">
            <v>44531</v>
          </cell>
          <cell r="AB1630">
            <v>44498</v>
          </cell>
          <cell r="AC1630" t="str">
            <v>cambio de direccion de fabrica y fabricante</v>
          </cell>
          <cell r="AD1630" t="str">
            <v>BAJA</v>
          </cell>
          <cell r="AE1630"/>
          <cell r="AF1630"/>
        </row>
        <row r="1631">
          <cell r="A1631" t="str">
            <v>CSE-IACSA-C23-001.1</v>
          </cell>
          <cell r="B1631" t="str">
            <v>CMX Electric S.R.L.</v>
          </cell>
          <cell r="C1631" t="str">
            <v>Licencia de Marca (Sistema Nº 5)</v>
          </cell>
          <cell r="D1631" t="str">
            <v>BAJA</v>
          </cell>
          <cell r="E1631"/>
          <cell r="F1631">
            <v>30516712593</v>
          </cell>
          <cell r="G1631" t="str">
            <v>Tucumán 1539, piso 1°, oficina 11, CABA, Argentina.</v>
          </cell>
          <cell r="H1631" t="str">
            <v xml:space="preserve">Changan Group Co.,Ltd./ No.288,Wei 17 road,Yueqing economic development zone,Zhejiang province, China..
</v>
          </cell>
          <cell r="I1631" t="str">
            <v xml:space="preserve">Changan Group Co.,Ltd./ No.18 Lingyun Road Dongfeng Industrial Zone, Liushi, Wenzhou, China..
</v>
          </cell>
          <cell r="J1631" t="str">
            <v>China.</v>
          </cell>
          <cell r="K1631" t="str">
            <v>Contactor</v>
          </cell>
          <cell r="L1631" t="str">
            <v>Telemando</v>
          </cell>
          <cell r="M1631" t="str">
            <v>Ver Anexo 1</v>
          </cell>
          <cell r="N1631" t="str">
            <v>Ui:690V~; Uimp: 6kV; 50/60Hz Circuito Aux: Cat.: AC-15; Ue=415V Ie=0,95A; Ith=10A
(Ver Anexo 2 segun designacion de modelos)</v>
          </cell>
          <cell r="O1631" t="str">
            <v>IEC 60947-4-1:2009 (Ed. 3.0)+A1:2012 + IEC60947-5-1:2003 (Ed. 3.0)+A1:2009</v>
          </cell>
          <cell r="P1631" t="str">
            <v>141201234SHA-001; 141201234SHA-002; 141201234SHA-003; 141201234SHA-004; 141201234SHA-005; 141201234SHA-006; 141201234SHA-007; 141201234SHA-008</v>
          </cell>
          <cell r="Q1631" t="str">
            <v>Intertek Testing Services Shanghai</v>
          </cell>
          <cell r="R1631" t="str">
            <v>Intertek SEMKO AB</v>
          </cell>
          <cell r="S1631" t="str">
            <v>SE-78888</v>
          </cell>
          <cell r="T1631">
            <v>42079</v>
          </cell>
          <cell r="U1631" t="str">
            <v xml:space="preserve">Disp. 913-E 2017 </v>
          </cell>
          <cell r="V1631">
            <v>1</v>
          </cell>
          <cell r="W1631" t="str">
            <v>1.5</v>
          </cell>
          <cell r="X1631" t="str">
            <v xml:space="preserve">Dispositivos de protección y maniobra </v>
          </cell>
          <cell r="Y1631">
            <v>43992</v>
          </cell>
          <cell r="Z1631"/>
          <cell r="AA1631">
            <v>44533</v>
          </cell>
          <cell r="AB1631"/>
          <cell r="AC1631"/>
          <cell r="AD1631" t="str">
            <v>BAJA</v>
          </cell>
          <cell r="AE1631"/>
          <cell r="AF1631"/>
        </row>
        <row r="1632">
          <cell r="A1632" t="str">
            <v>CSE-IACSA-G20-003.1</v>
          </cell>
          <cell r="B1632" t="str">
            <v>GUASOLDEC SRL</v>
          </cell>
          <cell r="C1632" t="str">
            <v>Licencia de Marca (Sistema Nº 5)</v>
          </cell>
          <cell r="D1632" t="str">
            <v>BAJA</v>
          </cell>
          <cell r="E1632"/>
          <cell r="F1632">
            <v>30516712593</v>
          </cell>
          <cell r="G1632" t="str">
            <v>Baigorria 3283 2C, Ciudad Autonoma de Buenos Aires, Argentina.</v>
          </cell>
          <cell r="H1632" t="str">
            <v>Worksite Tool Limited. // Rm.1108, No.28, Huaxia Rd, Yingxin Building, Tianhe District, Guangzhou, China.</v>
          </cell>
          <cell r="I1632" t="str">
            <v>JiangSu Hehui Power Tools Co., Ltd. // Lingfeng Road, Economic Development Zone, 226000, Qidong, Jiangsu, P.R. China.</v>
          </cell>
          <cell r="J1632" t="str">
            <v>China.</v>
          </cell>
          <cell r="K1632" t="str">
            <v>Cargador de Baterias para Herramientas.</v>
          </cell>
          <cell r="L1632" t="str">
            <v>WORKSITE / NAMAH.</v>
          </cell>
          <cell r="M1632" t="str">
            <v>EBS0090A-1300300AT.</v>
          </cell>
          <cell r="N1632" t="str">
            <v>Entrada: 110-240V~, 50/60Hz, 0.3A, Clase II;
Salida: 13Vcc, 300mA.</v>
          </cell>
          <cell r="O1632" t="str">
            <v>IEC 60335-1: 2010 (Ed. 5.0) + A1: 2013 + A2: 2016 + IEC 60335-2-29: 2016 (Ed. 5.0).</v>
          </cell>
          <cell r="P1632" t="str">
            <v>OOY-09-20-9985.</v>
          </cell>
          <cell r="Q1632" t="str">
            <v>LENOR S.R.L.</v>
          </cell>
          <cell r="R1632" t="str">
            <v>NA</v>
          </cell>
          <cell r="S1632" t="str">
            <v>NA</v>
          </cell>
          <cell r="T1632" t="str">
            <v>NA</v>
          </cell>
          <cell r="U1632" t="str">
            <v>NA</v>
          </cell>
          <cell r="V1632">
            <v>4</v>
          </cell>
          <cell r="W1632" t="str">
            <v>4.1</v>
          </cell>
          <cell r="X1632" t="str">
            <v>Cargadores de bateria</v>
          </cell>
          <cell r="Y1632">
            <v>43992</v>
          </cell>
          <cell r="Z1632"/>
          <cell r="AA1632">
            <v>44686</v>
          </cell>
          <cell r="AB1632">
            <v>44790</v>
          </cell>
          <cell r="AC1632" t="str">
            <v>NO CUMPLIO CON EL PROCESO DE VIGILANCIA</v>
          </cell>
          <cell r="AD1632">
            <v>-1226</v>
          </cell>
          <cell r="AE1632"/>
          <cell r="AF1632"/>
        </row>
        <row r="1633">
          <cell r="A1633" t="str">
            <v>CSE-IACSA-B17-002.1</v>
          </cell>
          <cell r="B1633" t="str">
            <v>BLUETOOLS S.R.L.</v>
          </cell>
          <cell r="C1633" t="str">
            <v>Licencia de Marca (Sistema Nº 5)</v>
          </cell>
          <cell r="D1633" t="str">
            <v>BAJA</v>
          </cell>
          <cell r="E1633"/>
          <cell r="F1633">
            <v>33712038549</v>
          </cell>
          <cell r="G1633" t="str">
            <v>Ruta Nac. 8 KM 52.600 y Esq. Soler, Pilar, Buenos Aires, Argentina.</v>
          </cell>
          <cell r="H1633" t="str">
            <v>Jinhua Chinco Appliance Co.,Ltd // Fajin Road, Shentang Industrial Area, 321200, Jinhua, Zhejiang, China.</v>
          </cell>
          <cell r="I1633" t="str">
            <v>Jinhua Chinco Appliance Co.,Ltd // Fajin Road, Shentang Industrial Area, 321200, Jinhua, Zhejiang, China.</v>
          </cell>
          <cell r="J1633" t="str">
            <v>China.</v>
          </cell>
          <cell r="K1633" t="str">
            <v>Anafe Eléctrico.</v>
          </cell>
          <cell r="L1633" t="str">
            <v>DUROLL.</v>
          </cell>
          <cell r="M1633" t="str">
            <v>1) HES002B, 2) HES004.</v>
          </cell>
          <cell r="N1633" t="str">
            <v>230Vac, 50-60Hz, Clase I. (1) 1000W, (2) 2000W.</v>
          </cell>
          <cell r="O1633" t="str">
            <v>IEC 60335-1: 2010 (Ed. 5.0) + IEC 60335-2-9: 2008 (Ed. 6.0).</v>
          </cell>
          <cell r="P1633" t="str">
            <v>SE N° 07744.</v>
          </cell>
          <cell r="Q1633" t="str">
            <v>LADET S.A.</v>
          </cell>
          <cell r="R1633" t="str">
            <v>NA</v>
          </cell>
          <cell r="S1633" t="str">
            <v>NA</v>
          </cell>
          <cell r="T1633" t="str">
            <v>NA</v>
          </cell>
          <cell r="U1633" t="str">
            <v>NA</v>
          </cell>
          <cell r="V1633">
            <v>3</v>
          </cell>
          <cell r="W1633" t="str">
            <v>3.2</v>
          </cell>
          <cell r="X1633" t="str">
            <v>Electrodomésticos de uso en la Cocina</v>
          </cell>
          <cell r="Y1633">
            <v>43993</v>
          </cell>
          <cell r="Z1633"/>
          <cell r="AA1633">
            <v>45223</v>
          </cell>
          <cell r="AB1633">
            <v>44935</v>
          </cell>
          <cell r="AC1633" t="str">
            <v>NO SE AVANZA CON RENOVACION</v>
          </cell>
          <cell r="AD1633">
            <v>-689</v>
          </cell>
          <cell r="AE1633"/>
          <cell r="AF1633"/>
        </row>
        <row r="1634">
          <cell r="A1634" t="str">
            <v>EX-SE-M13-003.1-A17</v>
          </cell>
          <cell r="B1634" t="str">
            <v>Motorola Solutions Argentina S.A.</v>
          </cell>
          <cell r="C1634" t="str">
            <v>Extensión de certificado</v>
          </cell>
          <cell r="D1634" t="str">
            <v>BAJA</v>
          </cell>
          <cell r="E1634"/>
          <cell r="F1634">
            <v>30586489158</v>
          </cell>
          <cell r="G1634" t="str">
            <v>Av. Del Libertador 8156 - (1429) C.A.B.A., Argentina</v>
          </cell>
          <cell r="H1634" t="str">
            <v>Leader Electronics Inc. // N°1 Industrial Area, Tang Xia Town, dong Guan City, Guang Dong Province China..</v>
          </cell>
          <cell r="I1634" t="str">
            <v>Jiangsu Leader Electronics Inc.// Weijia lane, Dantu new city, Dantu district, Zhenjiang city, Jiangsu Province 212028, P.R. China..</v>
          </cell>
          <cell r="J1634" t="str">
            <v>China.</v>
          </cell>
          <cell r="K1634" t="str">
            <v>Fuente de alimentacion para equipos de tecnología de la información.</v>
          </cell>
          <cell r="L1634" t="str">
            <v>MOTOROLA, VERTEX STANDARD</v>
          </cell>
          <cell r="M1634" t="str">
            <v>MU18-D160100-A4 (PA-45F/AAH11X005; PA-55F/AAJ71X005; PA-55F/AAJ71X505).</v>
          </cell>
          <cell r="N1634" t="str">
            <v>Entrada: 100-240V~; 50/60Hz; 0.6A; Clase II.
Salida: 16Vdc; 1.0A.</v>
          </cell>
          <cell r="O1634" t="str">
            <v>IEC 60950-1:2005 (ED 2.0) + A1:2009 + A2:2013</v>
          </cell>
          <cell r="P1634" t="str">
            <v>151100184TWN-001</v>
          </cell>
          <cell r="Q1634" t="str">
            <v>Intertek Testing Services Taiwan Ltd.</v>
          </cell>
          <cell r="R1634" t="str">
            <v>Intertek Semko AB</v>
          </cell>
          <cell r="S1634" t="str">
            <v>NA</v>
          </cell>
          <cell r="T1634" t="str">
            <v>NA</v>
          </cell>
          <cell r="U1634" t="str">
            <v>NA</v>
          </cell>
          <cell r="V1634">
            <v>4</v>
          </cell>
          <cell r="W1634" t="str">
            <v>4.2</v>
          </cell>
          <cell r="X1634" t="str">
            <v>Fuente de alimentación para equipos de tecnología de la información</v>
          </cell>
          <cell r="Y1634">
            <v>43993</v>
          </cell>
          <cell r="Z1634"/>
          <cell r="AA1634">
            <v>45220</v>
          </cell>
          <cell r="AB1634"/>
          <cell r="AC1634"/>
          <cell r="AD1634" t="str">
            <v>BAJA</v>
          </cell>
          <cell r="AE1634"/>
          <cell r="AF1634"/>
        </row>
        <row r="1635">
          <cell r="A1635" t="str">
            <v>TCSE-IACSA-0131/001.1</v>
          </cell>
          <cell r="B1635" t="str">
            <v>Compañía Hasar S.A.I.C.</v>
          </cell>
          <cell r="C1635" t="str">
            <v>Licencia de Tipo (Sistema Nº 4)</v>
          </cell>
          <cell r="D1635" t="str">
            <v>BAJA</v>
          </cell>
          <cell r="E1635" t="str">
            <v>x</v>
          </cell>
          <cell r="F1635">
            <v>30516712593</v>
          </cell>
          <cell r="G1635" t="str">
            <v>Charlone 1144 Ciudad Autónoma de Buenos Aires CP1427, Argentina.</v>
          </cell>
          <cell r="H1635" t="str">
            <v>Guangzhou Zonerich Business Machine Co., Ltd.// Zzonerich Science Park, No. 17 YunJun Rd., Luogang, Guangzhou, China.</v>
          </cell>
          <cell r="I1635" t="str">
            <v>Guangzhou Zonerich Business Machine Co., Ltd.// Zonerich Science Park, No. 17 YunJun Rd., Luogang, Guangzhou, China.</v>
          </cell>
          <cell r="J1635" t="str">
            <v>China.</v>
          </cell>
          <cell r="K1635" t="str">
            <v>Caja Registradora.</v>
          </cell>
          <cell r="L1635" t="str">
            <v>HASAR.</v>
          </cell>
          <cell r="M1635" t="str">
            <v>ZQ-ECR1200, R-HAS-6100.</v>
          </cell>
          <cell r="N1635" t="str">
            <v>100-240V~; 50/60Hz; 1.5A; Clase I.</v>
          </cell>
          <cell r="O1635" t="str">
            <v>IEC 60950-1: 2005 (Ed. 2.0)  + A1: 2009.</v>
          </cell>
          <cell r="P1635" t="str">
            <v>YL-09-15-4892.</v>
          </cell>
          <cell r="Q1635" t="str">
            <v>LENOR S.R.L.</v>
          </cell>
          <cell r="R1635" t="str">
            <v>NA</v>
          </cell>
          <cell r="S1635" t="str">
            <v>NA</v>
          </cell>
          <cell r="T1635" t="str">
            <v>NA</v>
          </cell>
          <cell r="U1635" t="str">
            <v>NA</v>
          </cell>
          <cell r="V1635">
            <v>5</v>
          </cell>
          <cell r="W1635" t="str">
            <v>5.10</v>
          </cell>
          <cell r="X1635" t="str">
            <v>equipamiento para bancos y venta.</v>
          </cell>
          <cell r="Y1635">
            <v>43994</v>
          </cell>
          <cell r="Z1635"/>
          <cell r="AA1635">
            <v>45803</v>
          </cell>
          <cell r="AB1635">
            <v>45792</v>
          </cell>
          <cell r="AC1635" t="str">
            <v>REV. POR ADECUACIÓN A LA NUEVA RES.</v>
          </cell>
          <cell r="AD1635" t="str">
            <v>baja</v>
          </cell>
          <cell r="AE1635"/>
          <cell r="AF1635"/>
        </row>
        <row r="1636">
          <cell r="A1636" t="str">
            <v>TCSE-IACSA-0006/004.1</v>
          </cell>
          <cell r="B1636" t="str">
            <v>Cencosud S.A.</v>
          </cell>
          <cell r="C1636" t="str">
            <v>Licencia de Tipo (Sistema Nº 4)</v>
          </cell>
          <cell r="D1636" t="str">
            <v>BAJA</v>
          </cell>
          <cell r="E1636"/>
          <cell r="F1636">
            <v>30516712593</v>
          </cell>
          <cell r="G1636" t="str">
            <v>Suipacha 1111 Piso 18, C.A.B.A., Argentina.</v>
          </cell>
          <cell r="H1636" t="str">
            <v>Shaoxing Shangyu Kaiyao Lighting Co., Ltd. // CEYCO Industrial Park, No.11 Tengda Road, Shangyu City, Zhejiang, China.</v>
          </cell>
          <cell r="I1636" t="str">
            <v>Shaoxing Shangyu Kaiyao Lighting Co., Ltd. // CEYCO Industrial Park, No.11 Tengda Road, Shangyu City, Zhejiang, China.</v>
          </cell>
          <cell r="J1636" t="str">
            <v>China.</v>
          </cell>
          <cell r="K1636" t="str">
            <v>Luminaria De Pared.</v>
          </cell>
          <cell r="L1636" t="str">
            <v>ABITARE.</v>
          </cell>
          <cell r="M1636" t="str">
            <v>KL-WW003.</v>
          </cell>
          <cell r="N1636" t="str">
            <v>220-240Vca, 50/60Hz, E27, 40W, Clase II.</v>
          </cell>
          <cell r="O1636" t="str">
            <v xml:space="preserve">IEC 60598-1: 2008 (Ed. 7.0) + IEC 60598-2-1: 1979 + A1: 1987 (Ed. 1.0). </v>
          </cell>
          <cell r="P1636" t="str">
            <v>BGB-07-18-8939.</v>
          </cell>
          <cell r="Q1636" t="str">
            <v>LENOR S.R.L.</v>
          </cell>
          <cell r="R1636" t="str">
            <v>NA</v>
          </cell>
          <cell r="S1636" t="str">
            <v>NA</v>
          </cell>
          <cell r="T1636" t="str">
            <v>NA</v>
          </cell>
          <cell r="U1636" t="str">
            <v>NA</v>
          </cell>
          <cell r="V1636">
            <v>2</v>
          </cell>
          <cell r="W1636" t="str">
            <v>2.1</v>
          </cell>
          <cell r="X1636" t="str">
            <v xml:space="preserve">Luminaria: artefacto completo </v>
          </cell>
          <cell r="Y1636">
            <v>43998</v>
          </cell>
          <cell r="Z1636"/>
          <cell r="AA1636">
            <v>44776</v>
          </cell>
          <cell r="AB1636">
            <v>44837</v>
          </cell>
          <cell r="AC1636" t="str">
            <v>NO CUMPLIO CON EL PROCESO DE VIGILANCIA</v>
          </cell>
          <cell r="AD1636">
            <v>-1136</v>
          </cell>
          <cell r="AE1636"/>
          <cell r="AF1636"/>
        </row>
        <row r="1637">
          <cell r="A1637" t="str">
            <v>TCSE-IACSA-0006/023.2</v>
          </cell>
          <cell r="B1637" t="str">
            <v>Cencosud S.A.</v>
          </cell>
          <cell r="C1637" t="str">
            <v>Licencia de Tipo (Sistema Nº 4)</v>
          </cell>
          <cell r="D1637" t="str">
            <v>BAJA</v>
          </cell>
          <cell r="E1637"/>
          <cell r="F1637">
            <v>30516712593</v>
          </cell>
          <cell r="G1637" t="str">
            <v>Suipacha 1111 Piso 18, C.A.B.A., Argentina.</v>
          </cell>
          <cell r="H1637" t="str">
            <v>Foshan City Shuangzi Lighting Limited Company. // N°9 East Three Road, Jiangyi Ind. Park Leliu Shunde Foshan Guangdong, China.</v>
          </cell>
          <cell r="I1637" t="str">
            <v>Foshan City Shuangzi Lighting Limited Company. // N°9 East Three Road, Jiangyi Ind. Park Leliu Shunde Foshan Guangdong, China.</v>
          </cell>
          <cell r="J1637" t="str">
            <v>China.</v>
          </cell>
          <cell r="K1637" t="str">
            <v>Luminaria Colgante.</v>
          </cell>
          <cell r="L1637" t="str">
            <v>ABITARE.</v>
          </cell>
          <cell r="M1637" t="str">
            <v>1) SZH-6982; 2) SZH-6689; 3) SZH-6977; 4) SZH-6808.</v>
          </cell>
          <cell r="N1637" t="str">
            <v>220-240V~, 50Hz, 60W Max, E27, Clase II.</v>
          </cell>
          <cell r="O1637" t="str">
            <v>IEC 60598-1: 2008 (Ed. 7.0) + IEC 60598-2-1: 1979 (Ed. 1.0) + A1: 1987.</v>
          </cell>
          <cell r="P1637" t="str">
            <v>TR Nº 19062803-1.</v>
          </cell>
          <cell r="Q1637" t="str">
            <v>LAMYEN UTN Santa Fe</v>
          </cell>
          <cell r="R1637" t="str">
            <v>NA</v>
          </cell>
          <cell r="S1637" t="str">
            <v>NA</v>
          </cell>
          <cell r="T1637" t="str">
            <v>NA</v>
          </cell>
          <cell r="U1637" t="str">
            <v>NA</v>
          </cell>
          <cell r="V1637">
            <v>2</v>
          </cell>
          <cell r="W1637" t="str">
            <v>2.1</v>
          </cell>
          <cell r="X1637" t="str">
            <v xml:space="preserve">Luminaria: artefacto completo </v>
          </cell>
          <cell r="Y1637">
            <v>43998</v>
          </cell>
          <cell r="Z1637"/>
          <cell r="AA1637">
            <v>45141</v>
          </cell>
          <cell r="AB1637">
            <v>45161</v>
          </cell>
          <cell r="AC1637" t="str">
            <v>NO CUMPLIO CON LOS PLAZOS DE VIGILANCIA</v>
          </cell>
          <cell r="AD1637">
            <v>-771</v>
          </cell>
          <cell r="AE1637"/>
          <cell r="AF1637"/>
        </row>
        <row r="1638">
          <cell r="A1638" t="str">
            <v>CSE-IACSA-B16-001.1</v>
          </cell>
          <cell r="B1638" t="str">
            <v>Brother International Corporation de Argentina S.R.L.</v>
          </cell>
          <cell r="C1638" t="str">
            <v>Licencia de Marca (Sistema Nº 5)</v>
          </cell>
          <cell r="D1638" t="str">
            <v>BAJA</v>
          </cell>
          <cell r="E1638" t="str">
            <v>x</v>
          </cell>
          <cell r="F1638">
            <v>30708049235</v>
          </cell>
          <cell r="G1638" t="str">
            <v>Av. Santa Fe 2755 (10° Piso), C.A.B.A., Buenos Aires, Argentina.</v>
          </cell>
          <cell r="H1638" t="str">
            <v>Brother Industries Ltd.</v>
          </cell>
          <cell r="I1638" t="str">
            <v xml:space="preserve">Brother industries Saigon, Ltd.// Plot 301, Road 7A, Amata Industrial Park, Long Binh Ward, Bien Hoa City, Dong Nai Province, Vietnam.
</v>
          </cell>
          <cell r="J1638" t="str">
            <v>Vietnam.</v>
          </cell>
          <cell r="K1638" t="str">
            <v xml:space="preserve">Máquina de Coser. </v>
          </cell>
          <cell r="L1638" t="str">
            <v>BROTHER.</v>
          </cell>
          <cell r="M1638" t="str">
            <v>BM2800, BM3700, BM3850, ST371HD, BM2800AR, BM3700AR, BM3850AR, ST371HDAR.</v>
          </cell>
          <cell r="N1638" t="str">
            <v>220V~, 50Hz, 51W, Clase II.</v>
          </cell>
          <cell r="O1638" t="str">
            <v>IEC 60335-1: 2006 (Ed. 4.2) + IEC 60335-2-28: 2008 (Ed. 4.1).</v>
          </cell>
          <cell r="P1638" t="str">
            <v>1) BR-01-13-8812.
2) 39405-235-74705.</v>
          </cell>
          <cell r="Q1638" t="str">
            <v>LENOR S.R.L.</v>
          </cell>
          <cell r="R1638" t="str">
            <v>NA</v>
          </cell>
          <cell r="S1638" t="str">
            <v>NA</v>
          </cell>
          <cell r="T1638" t="str">
            <v>NA</v>
          </cell>
          <cell r="U1638" t="str">
            <v>NA</v>
          </cell>
          <cell r="V1638">
            <v>3</v>
          </cell>
          <cell r="W1638" t="str">
            <v>3.7</v>
          </cell>
          <cell r="X1638" t="str">
            <v>Cuidado del hogar</v>
          </cell>
          <cell r="Y1638">
            <v>43999</v>
          </cell>
          <cell r="Z1638">
            <v>45799</v>
          </cell>
          <cell r="AA1638">
            <v>46481</v>
          </cell>
          <cell r="AB1638">
            <v>45800</v>
          </cell>
          <cell r="AC1638" t="str">
            <v>REV POR ADECUACION A LA NUEVA RES</v>
          </cell>
          <cell r="AD1638" t="str">
            <v>BAJA</v>
          </cell>
          <cell r="AE1638"/>
          <cell r="AF1638"/>
        </row>
        <row r="1639">
          <cell r="A1639" t="str">
            <v>CSE-IACSA-B16-001.4</v>
          </cell>
          <cell r="B1639" t="str">
            <v>Brother International Corporation de Argentina S.R.L.</v>
          </cell>
          <cell r="C1639" t="str">
            <v>Licencia de Marca (Sistema Nº 5)</v>
          </cell>
          <cell r="D1639" t="str">
            <v>BAJA</v>
          </cell>
          <cell r="E1639"/>
          <cell r="F1639">
            <v>30708049235</v>
          </cell>
          <cell r="G1639" t="str">
            <v>Av. Santa Fe 2755 (10° Piso), C.A.B.A., Argentina.</v>
          </cell>
          <cell r="H1639" t="str">
            <v>Brother industries Ltd.</v>
          </cell>
          <cell r="I1639" t="str">
            <v xml:space="preserve">Brother industries Saigon, Ltd.
Plot 301, Road 7A, Amata Industrial Park, Long Binh Ward, Bien Hoa City, Dong Nai Province, Vietnam..
</v>
          </cell>
          <cell r="J1639" t="str">
            <v>Vietnam.</v>
          </cell>
          <cell r="K1639" t="str">
            <v>Máquina de coser / Sewing machine</v>
          </cell>
          <cell r="L1639" t="str">
            <v>BROTHER.</v>
          </cell>
          <cell r="M1639" t="str">
            <v>XL5800, XL5900</v>
          </cell>
          <cell r="N1639" t="str">
            <v>220V~, 50Hz, 51W, Clase/Class II</v>
          </cell>
          <cell r="O1639" t="str">
            <v xml:space="preserve">IEC 60335-1:2006 usada con 
IEC 60335-2-28:2008
</v>
          </cell>
          <cell r="P1639" t="str">
            <v>BR-12-13-8196</v>
          </cell>
          <cell r="Q1639" t="str">
            <v>LENOR S.R.L.</v>
          </cell>
          <cell r="R1639" t="str">
            <v>NA</v>
          </cell>
          <cell r="S1639" t="str">
            <v>NA</v>
          </cell>
          <cell r="T1639" t="str">
            <v>NA</v>
          </cell>
          <cell r="U1639" t="str">
            <v>NA</v>
          </cell>
          <cell r="V1639">
            <v>3</v>
          </cell>
          <cell r="W1639" t="str">
            <v>3.7</v>
          </cell>
          <cell r="X1639" t="str">
            <v>Cuidado del hogar</v>
          </cell>
          <cell r="Y1639">
            <v>43999</v>
          </cell>
          <cell r="Z1639">
            <v>45799</v>
          </cell>
          <cell r="AA1639">
            <v>46481</v>
          </cell>
          <cell r="AB1639">
            <v>45800</v>
          </cell>
          <cell r="AC1639" t="str">
            <v>REV POR ADECUACION A LA NUEVA RES</v>
          </cell>
          <cell r="AD1639" t="str">
            <v>BAJA</v>
          </cell>
          <cell r="AE1639"/>
          <cell r="AF1639"/>
        </row>
        <row r="1640">
          <cell r="A1640" t="str">
            <v>CSE-IACSA-B16-001.8</v>
          </cell>
          <cell r="B1640" t="str">
            <v>Brother International Corporation de Argentina S.R.L.</v>
          </cell>
          <cell r="C1640" t="str">
            <v>Licencia de Marca (Sistema Nº 5)</v>
          </cell>
          <cell r="D1640" t="str">
            <v>BAJA</v>
          </cell>
          <cell r="E1640"/>
          <cell r="F1640">
            <v>30708049235</v>
          </cell>
          <cell r="G1640" t="str">
            <v>Av. Santa Fe 2755 (10° Piso), C.A.B.A., Argentina.</v>
          </cell>
          <cell r="H1640" t="str">
            <v>Brother industries Ltd.</v>
          </cell>
          <cell r="I1640" t="str">
            <v xml:space="preserve">Brother industries Saigon, Ltd.
Plot 301, Road 7A, Amata Industrial Park, Long Binh Ward, Bien Hoa City, Dong Nai Province, Vietnam..
</v>
          </cell>
          <cell r="J1640" t="str">
            <v>Vietnam.</v>
          </cell>
          <cell r="K1640" t="str">
            <v>Máquina de coser / Sewing machine</v>
          </cell>
          <cell r="L1640" t="str">
            <v>BROTHER.</v>
          </cell>
          <cell r="M1640" t="str">
            <v>CE-5500</v>
          </cell>
          <cell r="N1640" t="str">
            <v>220-240Vca; 50/60Hz; 40W, CLASE II</v>
          </cell>
          <cell r="O1640" t="str">
            <v xml:space="preserve">IEC 60335-1:2010 (Ed. 5.0) usada con IEC 60335-2-28:2002 (Ed. 4.0) +A1:2008 
</v>
          </cell>
          <cell r="P1640" t="str">
            <v>26874-235-60936; 26874-235-60936 AMD1</v>
          </cell>
          <cell r="Q1640" t="str">
            <v>SHITSUKE S.R.L.</v>
          </cell>
          <cell r="R1640" t="str">
            <v>NA</v>
          </cell>
          <cell r="S1640" t="str">
            <v>NA</v>
          </cell>
          <cell r="T1640" t="str">
            <v>NA</v>
          </cell>
          <cell r="U1640" t="str">
            <v>NA</v>
          </cell>
          <cell r="V1640">
            <v>3</v>
          </cell>
          <cell r="W1640" t="str">
            <v>3.7</v>
          </cell>
          <cell r="X1640" t="str">
            <v>Cuidado del hogar</v>
          </cell>
          <cell r="Y1640">
            <v>43999</v>
          </cell>
          <cell r="Z1640">
            <v>45800</v>
          </cell>
          <cell r="AA1640">
            <v>46502</v>
          </cell>
          <cell r="AB1640">
            <v>45800</v>
          </cell>
          <cell r="AC1640" t="str">
            <v>REV POR ADECUACION A LA NUEVA RES</v>
          </cell>
          <cell r="AD1640" t="str">
            <v>BAJA</v>
          </cell>
          <cell r="AE1640"/>
          <cell r="AF1640"/>
        </row>
        <row r="1641">
          <cell r="A1641" t="str">
            <v>TCSE-IACSA-0164/001.1</v>
          </cell>
          <cell r="B1641" t="str">
            <v>EINHELL ARGENTINA S.A.</v>
          </cell>
          <cell r="C1641" t="str">
            <v>Licencia de Tipo (Sistema Nº 4)</v>
          </cell>
          <cell r="D1641" t="str">
            <v>BAJA</v>
          </cell>
          <cell r="E1641"/>
          <cell r="F1641">
            <v>30711932476</v>
          </cell>
          <cell r="G1641" t="str">
            <v>AV. Corrientes 1463, Piso 3°, Dpto 5°, C.A.B.A., Argentina.</v>
          </cell>
          <cell r="H1641" t="str">
            <v xml:space="preserve">Zhejiang Burley Tools Co, Ltd.  </v>
          </cell>
          <cell r="I1641" t="str">
            <v>Zhejiang Burley Tools Co, Ltd. //  South-Eastern Industrial Zone, Shuxi Street - Wuxy county Zhejiang, China.</v>
          </cell>
          <cell r="J1641" t="str">
            <v>China.</v>
          </cell>
          <cell r="K1641" t="str">
            <v>Pulverizador De Pintura.</v>
          </cell>
          <cell r="L1641" t="str">
            <v>Einhell.</v>
          </cell>
          <cell r="M1641" t="str">
            <v>TC-SY 700 S.</v>
          </cell>
          <cell r="N1641" t="str">
            <v>230Vca, 50Hz, IP23, Clase II, 700W.</v>
          </cell>
          <cell r="O1641" t="str">
            <v>IEC 60745-1: 2006 (Ed.4.0) + IEC 60745-2-7: 1989 (Ed.1.0).</v>
          </cell>
          <cell r="P1641" t="str">
            <v xml:space="preserve">N° 40553/A </v>
          </cell>
          <cell r="Q1641" t="str">
            <v>IADEV S.A.</v>
          </cell>
          <cell r="R1641" t="str">
            <v>NA</v>
          </cell>
          <cell r="S1641" t="str">
            <v>NA</v>
          </cell>
          <cell r="T1641" t="str">
            <v>NA</v>
          </cell>
          <cell r="U1641" t="str">
            <v>NA</v>
          </cell>
          <cell r="V1641">
            <v>6</v>
          </cell>
          <cell r="W1641" t="str">
            <v>6.1</v>
          </cell>
          <cell r="X1641" t="str">
            <v xml:space="preserve">Herramientas de mano eléctricas </v>
          </cell>
          <cell r="Y1641">
            <v>43999</v>
          </cell>
          <cell r="Z1641"/>
          <cell r="AA1641">
            <v>44892</v>
          </cell>
          <cell r="AB1641">
            <v>44714</v>
          </cell>
          <cell r="AC1641" t="str">
            <v>error en uso de template</v>
          </cell>
          <cell r="AD1641" t="str">
            <v>BAJA</v>
          </cell>
          <cell r="AE1641"/>
          <cell r="AF1641"/>
        </row>
        <row r="1642">
          <cell r="A1642" t="str">
            <v>TCSE-IACSA-0196/003.1</v>
          </cell>
          <cell r="B1642" t="str">
            <v>KAIBO S.A.</v>
          </cell>
          <cell r="C1642" t="str">
            <v>Licencia de Tipo (Sistema Nº 4)</v>
          </cell>
          <cell r="D1642" t="str">
            <v>BAJA</v>
          </cell>
          <cell r="E1642"/>
          <cell r="F1642">
            <v>30516712593</v>
          </cell>
          <cell r="G1642" t="str">
            <v>Pasteur 351, Ciudad Autonoma de Buenos Aires, Argentina.</v>
          </cell>
          <cell r="H1642" t="str">
            <v>Ningbo Gong Group Co. // N8 Tiangdong Road Xinpu Town Icsi City, Zhejiang, China.</v>
          </cell>
          <cell r="I1642" t="str">
            <v>Ningbo Gong Group Co. // N8 Tiangdong Road Xinpu Town Icsi City, Zhejiang, China.</v>
          </cell>
          <cell r="J1642" t="str">
            <v>China.</v>
          </cell>
          <cell r="K1642" t="str">
            <v>Rallador Eléctrico.</v>
          </cell>
          <cell r="L1642" t="str">
            <v>WINCO.</v>
          </cell>
          <cell r="M1642" t="str">
            <v>W318, W319.</v>
          </cell>
          <cell r="N1642" t="str">
            <v>220-240Vca, 50/60Hz, 150W, Clase II.</v>
          </cell>
          <cell r="O1642" t="str">
            <v>IEC 60335-1: 2010 +A 1: 2013 (Ed. 5.1) + IEC 60335-2-14: 2016 (Ed. 6.0).</v>
          </cell>
          <cell r="P1642" t="str">
            <v>TR Nº 19070313-1.</v>
          </cell>
          <cell r="Q1642" t="str">
            <v>LAMYEN UTN Santa Fe</v>
          </cell>
          <cell r="R1642" t="str">
            <v>NA</v>
          </cell>
          <cell r="S1642" t="str">
            <v>NA</v>
          </cell>
          <cell r="T1642" t="str">
            <v>NA</v>
          </cell>
          <cell r="U1642" t="str">
            <v>NA</v>
          </cell>
          <cell r="V1642">
            <v>3</v>
          </cell>
          <cell r="W1642" t="str">
            <v>3.2</v>
          </cell>
          <cell r="X1642" t="str">
            <v>Electrodomésticos de uso en la Cocina</v>
          </cell>
          <cell r="Y1642">
            <v>44000</v>
          </cell>
          <cell r="Z1642"/>
          <cell r="AA1642">
            <v>44736</v>
          </cell>
          <cell r="AB1642">
            <v>44790</v>
          </cell>
          <cell r="AC1642" t="str">
            <v>NO CUMPLIO CON EL PROCESO DE VIGILANCIA</v>
          </cell>
          <cell r="AD1642">
            <v>-1176</v>
          </cell>
          <cell r="AE1642"/>
          <cell r="AF1642"/>
        </row>
        <row r="1643">
          <cell r="A1643" t="str">
            <v>TCSE-IACSA-0006/006.1</v>
          </cell>
          <cell r="B1643" t="str">
            <v>Cencosud S.A.</v>
          </cell>
          <cell r="C1643" t="str">
            <v>Licencia de Tipo (Sistema Nº 4)</v>
          </cell>
          <cell r="D1643" t="str">
            <v>BAJA</v>
          </cell>
          <cell r="E1643"/>
          <cell r="F1643">
            <v>30516712593</v>
          </cell>
          <cell r="G1643" t="str">
            <v>Suipacha 1111 Piso 18, C.A.B.A., Argentina.</v>
          </cell>
          <cell r="H1643" t="str">
            <v>Zhongshan Ocean Pacific Lighting CO., Ltd. //  2nd Floor, 2nd Kunshan Rd,  Haizhou, Guzhen Town, Zhongshan City, Guangdong Province, China.</v>
          </cell>
          <cell r="I1643" t="str">
            <v>Zhongshan Ocean Pacific Lighting Co., Ltd. //  2nd Floor, 2nd Kunshan Rd,  Haizhou, Guzhen Town, Zhongshan City, Guangdong Province, China.</v>
          </cell>
          <cell r="J1643" t="str">
            <v>China.</v>
          </cell>
          <cell r="K1643" t="str">
            <v>Luminaria De Pared.</v>
          </cell>
          <cell r="L1643" t="str">
            <v>ABITARE.</v>
          </cell>
          <cell r="M1643" t="str">
            <v>1)XT300F; HC300 2)18297</v>
          </cell>
          <cell r="N1643" t="str">
            <v>220-240Vac, 50/60Hz, E27.                                                                                                                                                                                                                                                                                                                           1)2x60W; 2)1x60W Clase I.</v>
          </cell>
          <cell r="O1643" t="str">
            <v>IEC 60598-1: 2008 (Ed. 7.0) + IEC 60598-2-1: 1979 (Ed. 1.0) + A1: 1987.</v>
          </cell>
          <cell r="P1643" t="str">
            <v>1) BGB-07-18-8327; 2) 19051007-1 (Solo Cl. 3; 4.11; 4.12; 7; 8; 10.2.2; 13).</v>
          </cell>
          <cell r="Q1643" t="str">
            <v>1) Lenor S.R.L.; 2) LAMYEN UTN Santa Fe.</v>
          </cell>
          <cell r="R1643" t="str">
            <v>NA</v>
          </cell>
          <cell r="S1643" t="str">
            <v>NA</v>
          </cell>
          <cell r="T1643" t="str">
            <v>NA</v>
          </cell>
          <cell r="U1643" t="str">
            <v>NA</v>
          </cell>
          <cell r="V1643">
            <v>2</v>
          </cell>
          <cell r="W1643" t="str">
            <v>2.1</v>
          </cell>
          <cell r="X1643" t="str">
            <v xml:space="preserve">Luminaria: artefacto completo </v>
          </cell>
          <cell r="Y1643">
            <v>44001</v>
          </cell>
          <cell r="Z1643"/>
          <cell r="AA1643">
            <v>44747</v>
          </cell>
          <cell r="AB1643">
            <v>44790</v>
          </cell>
          <cell r="AC1643" t="str">
            <v>NO CUMPLIO CON EL PROCESO DE VIGILANCIA</v>
          </cell>
          <cell r="AD1643">
            <v>-1165</v>
          </cell>
          <cell r="AE1643"/>
          <cell r="AF1643"/>
        </row>
        <row r="1644">
          <cell r="A1644" t="str">
            <v>TCSE-IACSA-0055/014.1</v>
          </cell>
          <cell r="B1644" t="str">
            <v>Ansal Refrigeración S.A.</v>
          </cell>
          <cell r="C1644" t="str">
            <v>Licencia de Tipo (Sistema Nº 4)</v>
          </cell>
          <cell r="D1644" t="str">
            <v>BAJA</v>
          </cell>
          <cell r="E1644"/>
          <cell r="F1644">
            <v>30516712593</v>
          </cell>
          <cell r="G1644" t="str">
            <v>Otamendi 530, C.A.B.A., Argentina.</v>
          </cell>
          <cell r="H1644" t="str">
            <v>ELCO DO BRASIL LTDA. // Av. Armando de Andrade 549 - PQ Santos Dumont Taboao da Serra - SP - Brasil.</v>
          </cell>
          <cell r="I1644" t="str">
            <v>ELCO DO BRASIL LTDA. // Av. Armando de Andrade 549 - PQ Santos Dumont Taboao da Serra - SP - Brasil.</v>
          </cell>
          <cell r="J1644" t="str">
            <v>Brasil.</v>
          </cell>
          <cell r="K1644" t="str">
            <v>Motor Para Unidad Condensadora.</v>
          </cell>
          <cell r="L1644" t="str">
            <v>ELCO.</v>
          </cell>
          <cell r="M1644" t="str">
            <v>1) N34-45F; 2) N5-13/84BR; 3) N10-20/54; 4) N16-30/394.</v>
          </cell>
          <cell r="N1644" t="str">
            <v>220-240Vac, 50/60Hz, IP20; 1) 34/120W, 0.8 A; 2) 5/42W, 0.26A; 3) 10W, 0.35A; 4) 16W, 0.5A; 1),2) 1300/1550 rpm; 3),4) 1300/1500 rpm.</v>
          </cell>
          <cell r="O1644" t="str">
            <v>IEC 60335-1: 2010 (Ed. 5.0) + IEC 60335-2-40: 2013 (Ed. 5.0).</v>
          </cell>
          <cell r="P1644" t="str">
            <v xml:space="preserve">AN-10-17-4831 </v>
          </cell>
          <cell r="Q1644" t="str">
            <v>LENOR S.R.L.</v>
          </cell>
          <cell r="R1644" t="str">
            <v>NA</v>
          </cell>
          <cell r="S1644" t="str">
            <v>NA</v>
          </cell>
          <cell r="T1644" t="str">
            <v>NA</v>
          </cell>
          <cell r="U1644" t="str">
            <v>NA</v>
          </cell>
          <cell r="V1644">
            <v>3</v>
          </cell>
          <cell r="W1644" t="str">
            <v>3.1</v>
          </cell>
          <cell r="X1644" t="str">
            <v>Climatización</v>
          </cell>
          <cell r="Y1644">
            <v>44004</v>
          </cell>
          <cell r="Z1644"/>
          <cell r="AA1644" t="str">
            <v>BAJA</v>
          </cell>
          <cell r="AB1644">
            <v>44186</v>
          </cell>
          <cell r="AC1644" t="str">
            <v>Error de tipeo en las caracteristicas electricas</v>
          </cell>
          <cell r="AD1644" t="str">
            <v>-</v>
          </cell>
          <cell r="AE1644"/>
          <cell r="AF1644"/>
        </row>
        <row r="1645">
          <cell r="A1645" t="str">
            <v>CSE-IACSA-Z11-001.1</v>
          </cell>
          <cell r="B1645" t="str">
            <v>ZEBRA TECHNOLOGIES ARGENTINA S.A.</v>
          </cell>
          <cell r="C1645" t="str">
            <v>Licencia de Marca (Sistema Nº 5)</v>
          </cell>
          <cell r="D1645" t="str">
            <v>BAJA</v>
          </cell>
          <cell r="E1645"/>
          <cell r="F1645">
            <v>30516712593</v>
          </cell>
          <cell r="G1645" t="str">
            <v>Suipacha 1111, Piso Nº 18, C.A.B.A., Argentina.</v>
          </cell>
          <cell r="H1645" t="str">
            <v>Leader Electronics Inc.</v>
          </cell>
          <cell r="I1645" t="str">
            <v>Dongguan Leader Electronics Inc. // No. 1, Industrial Area, Tang Xia Town, Dong Guan City, Guang Dong Province, China.</v>
          </cell>
          <cell r="J1645" t="str">
            <v>China.</v>
          </cell>
          <cell r="K1645" t="str">
            <v>Fuente De Alimentación / Cargador De Baterías Para Computadoras, Modems y Routers, Equipamiento De Telefonía y Radio e Impresoras.</v>
          </cell>
          <cell r="L1645" t="str">
            <v>LEI, Motorola, Symbol.</v>
          </cell>
          <cell r="M1645" t="str">
            <v>1) NU60-H120500-I3; 2) PWRS-0102246H54R.</v>
          </cell>
          <cell r="N1645" t="str">
            <v>Entrada: 100-240V~, 50 ó 50/60Hz, 1.4A, Clase II.
Salida:  12Vcc, 5A.</v>
          </cell>
          <cell r="O1645" t="str">
            <v xml:space="preserve">IEC 60950-1: 2005 (Ed. 2.0) + A1: 2009. </v>
          </cell>
          <cell r="P1645" t="str">
            <v>SE N° 07079</v>
          </cell>
          <cell r="Q1645" t="str">
            <v>LADET S.A.</v>
          </cell>
          <cell r="R1645" t="str">
            <v>NA</v>
          </cell>
          <cell r="S1645" t="str">
            <v>NA</v>
          </cell>
          <cell r="T1645" t="str">
            <v>NA</v>
          </cell>
          <cell r="U1645" t="str">
            <v>NA</v>
          </cell>
          <cell r="V1645">
            <v>4</v>
          </cell>
          <cell r="W1645" t="str">
            <v>4.2</v>
          </cell>
          <cell r="X1645" t="str">
            <v>Fuente de alimentación para equipos de tecnología de la información</v>
          </cell>
          <cell r="Y1645">
            <v>44004</v>
          </cell>
          <cell r="Z1645"/>
          <cell r="AA1645">
            <v>45613</v>
          </cell>
          <cell r="AB1645"/>
          <cell r="AC1645"/>
          <cell r="AD1645" t="str">
            <v>BAJA</v>
          </cell>
          <cell r="AE1645"/>
          <cell r="AF1645"/>
        </row>
        <row r="1646">
          <cell r="A1646" t="str">
            <v>TCSE-IACSA-0254/003.1</v>
          </cell>
          <cell r="B1646" t="str">
            <v>Mercado Libre S.R.L.</v>
          </cell>
          <cell r="C1646" t="str">
            <v>Licencia de Tipo (Sistema Nº 4)</v>
          </cell>
          <cell r="D1646" t="str">
            <v>BAJA</v>
          </cell>
          <cell r="E1646"/>
          <cell r="F1646">
            <v>30703088534</v>
          </cell>
          <cell r="G1646" t="str">
            <v>Av. Caseros, 3039, Piso 2, C.A.B.A., Argentina.</v>
          </cell>
          <cell r="H1646" t="str">
            <v>Ningbo Tronix Electric Co.,LTD. // Zhouhan Village, Jiangshan Town, Yinzhou District,Ningbo,Zhejiang, China.</v>
          </cell>
          <cell r="I1646" t="str">
            <v>Ningbo Tronix Electric Co.,LTD. // Zhouhan Village, Jiangshan Town, Yinzhou District,Ningbo,Zhejiang, China.</v>
          </cell>
          <cell r="J1646" t="str">
            <v>China.</v>
          </cell>
          <cell r="K1646" t="str">
            <v>Máquina De Café Expresso.</v>
          </cell>
          <cell r="L1646" t="str">
            <v>TEDGE.</v>
          </cell>
          <cell r="M1646" t="str">
            <v>CM6816.</v>
          </cell>
          <cell r="N1646" t="str">
            <v>220V~, 50Hz, 800W, 3.6A, Clase I.</v>
          </cell>
          <cell r="O1646" t="str">
            <v>IEC 60335-1: 2010 (Ed. 5.0) + IEC 60335-2-15: 2012 (Ed. 6.0).</v>
          </cell>
          <cell r="P1646" t="str">
            <v>S.E. Nº: 20051210.</v>
          </cell>
          <cell r="Q1646" t="str">
            <v>LADET S.A.</v>
          </cell>
          <cell r="R1646" t="str">
            <v>NA</v>
          </cell>
          <cell r="S1646" t="str">
            <v>NA</v>
          </cell>
          <cell r="T1646" t="str">
            <v>NA</v>
          </cell>
          <cell r="U1646" t="str">
            <v>NA</v>
          </cell>
          <cell r="V1646">
            <v>3</v>
          </cell>
          <cell r="W1646" t="str">
            <v>3.2</v>
          </cell>
          <cell r="X1646" t="str">
            <v>Electrodomésticos de uso en la Cocina.</v>
          </cell>
          <cell r="Y1646">
            <v>44006</v>
          </cell>
          <cell r="Z1646"/>
          <cell r="AA1646">
            <v>44727</v>
          </cell>
          <cell r="AB1646"/>
          <cell r="AC1646"/>
          <cell r="AD1646" t="str">
            <v>BAJA</v>
          </cell>
          <cell r="AE1646"/>
          <cell r="AF1646"/>
        </row>
        <row r="1647">
          <cell r="A1647" t="str">
            <v>EX-SE-E15-018.1-C22</v>
          </cell>
          <cell r="B1647" t="str">
            <v>Cencosud S.A.</v>
          </cell>
          <cell r="C1647" t="str">
            <v>Extensión de certificado</v>
          </cell>
          <cell r="D1647" t="str">
            <v>BAJA</v>
          </cell>
          <cell r="E1647"/>
          <cell r="F1647">
            <v>30590360763</v>
          </cell>
          <cell r="G1647" t="str">
            <v>Suipacha 1111 , Piso 18, C.A.B.A, Argentina</v>
          </cell>
          <cell r="H1647" t="str">
            <v>Changzhou Wujin Great Wall Tools Co., Ltd. // Xia Cheng, Hutang Town, Hi-tech Development Zone, Wujin, Changzhou, Jiangsu, China..</v>
          </cell>
          <cell r="I1647" t="str">
            <v>Changzhou Wujin Great Wall Tools Co., Ltd. // Xia Cheng, Hutang Town, Hi-tech Development Zone, Wujin, Changzhou, Jiangsu, China..</v>
          </cell>
          <cell r="J1647" t="str">
            <v>China.</v>
          </cell>
          <cell r="K1647" t="str">
            <v>Pistola de calor</v>
          </cell>
          <cell r="L1647" t="str">
            <v>EINHELL</v>
          </cell>
          <cell r="M1647" t="str">
            <v>TC-HA 2000/1; TH-HA 2000/1</v>
          </cell>
          <cell r="N1647" t="str">
            <v>230/240Vca; 50Hz; 2000W; Clase II</v>
          </cell>
          <cell r="O1647" t="str">
            <v>IEC 60335-1: 2010 +A1: 2013 +A2: 2016 (Ed 5.2) + IEC 60335-2-45: 2002 +A1: 2008 (Ed 3.0)</v>
          </cell>
          <cell r="P1647" t="str">
            <v xml:space="preserve">GBC-09-19-9252 </v>
          </cell>
          <cell r="Q1647" t="str">
            <v>LENOR S.R.L.</v>
          </cell>
          <cell r="R1647" t="str">
            <v>NA</v>
          </cell>
          <cell r="S1647" t="str">
            <v>NA</v>
          </cell>
          <cell r="T1647" t="str">
            <v>NA</v>
          </cell>
          <cell r="U1647" t="str">
            <v>NA</v>
          </cell>
          <cell r="V1647">
            <v>3</v>
          </cell>
          <cell r="W1647" t="str">
            <v>3.7</v>
          </cell>
          <cell r="X1647" t="str">
            <v>Cuidado del hogar</v>
          </cell>
          <cell r="Y1647">
            <v>44007</v>
          </cell>
          <cell r="Z1647"/>
          <cell r="AA1647">
            <v>45541</v>
          </cell>
          <cell r="AB1647"/>
          <cell r="AC1647"/>
          <cell r="AD1647" t="str">
            <v>BAJA</v>
          </cell>
          <cell r="AE1647"/>
          <cell r="AF1647"/>
        </row>
        <row r="1648">
          <cell r="A1648" t="str">
            <v>TCSE-IACSA-0134/002.1</v>
          </cell>
          <cell r="B1648" t="str">
            <v>Girboy S.R.L.</v>
          </cell>
          <cell r="C1648" t="str">
            <v>Licencia de Tipo (Sistema Nº 4)</v>
          </cell>
          <cell r="D1648" t="str">
            <v>BAJA</v>
          </cell>
          <cell r="E1648"/>
          <cell r="F1648">
            <v>30710133812</v>
          </cell>
          <cell r="G1648" t="str">
            <v>Franklin Delano Roossevelt 1560, 8° Piso D, C.A.B.A., Argentina.</v>
          </cell>
          <cell r="H1648" t="str">
            <v>Qingdao Hisense Intelligent Commercial System Co., Ltd. // Building 3, N°151 Zhuzhou Road, Qingdao, China.</v>
          </cell>
          <cell r="I1648" t="str">
            <v>Qingdao Hisense Intelligent Commercial System Co., Ltd. // Building 3, N°151 Zhuzhou Road, Qingdao, China.</v>
          </cell>
          <cell r="J1648" t="str">
            <v>China.</v>
          </cell>
          <cell r="K1648" t="str">
            <v>Registradora De Productos.</v>
          </cell>
          <cell r="L1648" t="str">
            <v>Hisense.</v>
          </cell>
          <cell r="M1648" t="str">
            <v>1)HS610; HS710; 2)HS6500.</v>
          </cell>
          <cell r="N1648" t="str">
            <v>100-240Vac; 1) 5-3A; 2) 4A; 50/60Hz; Clase I.</v>
          </cell>
          <cell r="O1648" t="str">
            <v xml:space="preserve">IEC 60950-1: 2005 (Ed. 2.0) + A1: 2009. </v>
          </cell>
          <cell r="P1648" t="str">
            <v>S.E. Nº: 09307 .</v>
          </cell>
          <cell r="Q1648" t="str">
            <v>LADET S.A.</v>
          </cell>
          <cell r="R1648" t="str">
            <v>NA</v>
          </cell>
          <cell r="S1648" t="str">
            <v>NA</v>
          </cell>
          <cell r="T1648" t="str">
            <v>NA</v>
          </cell>
          <cell r="U1648" t="str">
            <v>NA</v>
          </cell>
          <cell r="V1648">
            <v>5</v>
          </cell>
          <cell r="W1648" t="str">
            <v>5.8</v>
          </cell>
          <cell r="X1648" t="str">
            <v>Equipamiento de tecnología de la información y comunicación</v>
          </cell>
          <cell r="Y1648">
            <v>44008</v>
          </cell>
          <cell r="Z1648"/>
          <cell r="AA1648" t="str">
            <v>BAJA</v>
          </cell>
          <cell r="AB1648">
            <v>0</v>
          </cell>
          <cell r="AC1648">
            <v>0</v>
          </cell>
          <cell r="AD1648" t="str">
            <v>-</v>
          </cell>
          <cell r="AE1648"/>
          <cell r="AF1648"/>
        </row>
        <row r="1649">
          <cell r="A1649" t="str">
            <v>TCSE-IACSA-0214/001.1</v>
          </cell>
          <cell r="B1649" t="str">
            <v>VIYILANT S.R.L.</v>
          </cell>
          <cell r="C1649" t="str">
            <v>Licencia de Tipo (Sistema Nº 4)</v>
          </cell>
          <cell r="D1649" t="str">
            <v>BAJA</v>
          </cell>
          <cell r="E1649"/>
          <cell r="F1649">
            <v>30680297408</v>
          </cell>
          <cell r="G1649" t="str">
            <v>Gualeguaychu 866, (C1407AKR), Ciudad Autónoma de Buenos Aires, Argentina.</v>
          </cell>
          <cell r="H1649" t="str">
            <v>VIYILANT S.R.L. // Gualeguaychu 866, (C1407AKR), Ciudad Autónoma de Buenos Aires, Argentina.</v>
          </cell>
          <cell r="I1649" t="str">
            <v>VIYILANT S.R.L. // Pje. Logroño 5761, Villa Lugano, Ciudad Autónoma de Buenos Aires, Argentina.</v>
          </cell>
          <cell r="J1649" t="str">
            <v>Argentina.</v>
          </cell>
          <cell r="K1649" t="str">
            <v>Control de Nivel Hermético.</v>
          </cell>
          <cell r="L1649" t="str">
            <v>VIYILANT.</v>
          </cell>
          <cell r="M1649" t="str">
            <v>TI (1)
TF(2)</v>
          </cell>
          <cell r="N1649" t="str">
            <v>(1) 110V - 250V  10(4)A   50/60Hz   IP68  Cl. II
(2)250V  10(4)A   50/60Hz   IP68  Cl.II</v>
          </cell>
          <cell r="O1649" t="str">
            <v>IEC 60730-1: 1999 (Ed. 3.0) + A1: 2003 + A2: 2007 + IEC 60730-2-16: 2001 (Ed. 1.2).</v>
          </cell>
          <cell r="P1649" t="str">
            <v>SE N° 50076.</v>
          </cell>
          <cell r="Q1649" t="str">
            <v xml:space="preserve"> IADEV S.A.</v>
          </cell>
          <cell r="R1649" t="str">
            <v>NA</v>
          </cell>
          <cell r="S1649" t="str">
            <v>NA</v>
          </cell>
          <cell r="T1649" t="str">
            <v>NA</v>
          </cell>
          <cell r="U1649" t="str">
            <v>NA</v>
          </cell>
          <cell r="V1649">
            <v>3</v>
          </cell>
          <cell r="W1649" t="str">
            <v>3.8</v>
          </cell>
          <cell r="X1649" t="str">
            <v>Componentes</v>
          </cell>
          <cell r="Y1649">
            <v>44011</v>
          </cell>
          <cell r="Z1649"/>
          <cell r="AA1649">
            <v>44355</v>
          </cell>
          <cell r="AB1649">
            <v>44333</v>
          </cell>
          <cell r="AC1649" t="str">
            <v>SE REEMPLAZA POR 0214/001.1R1</v>
          </cell>
          <cell r="AD1649" t="str">
            <v>BAJA</v>
          </cell>
          <cell r="AE1649"/>
          <cell r="AF1649"/>
        </row>
        <row r="1650">
          <cell r="A1650" t="str">
            <v>CSE-IACSA-B22-001.2</v>
          </cell>
          <cell r="B1650" t="str">
            <v>BGH TECH PARTNER S.A.</v>
          </cell>
          <cell r="C1650" t="str">
            <v>Licencia de Marca (Sistema Nº 5)</v>
          </cell>
          <cell r="D1650" t="str">
            <v>VIGENTE</v>
          </cell>
          <cell r="E1650"/>
          <cell r="F1650">
            <v>30516712593</v>
          </cell>
          <cell r="G1650" t="str">
            <v>Brasil 731, C.A.B.A., Argentina.</v>
          </cell>
          <cell r="H1650" t="str">
            <v>Leader Electronics Inc. // 8F, No. 138, Lane 235, Baoqiao Rd., Xindian Dist., New Taipei City 23145, Taiwan.</v>
          </cell>
          <cell r="I1650" t="str">
            <v xml:space="preserve">Dongguan Leader Electronics Inc. // No. 1, Industrial Area, Tang Xia Town, Dong Guan City, Guang Dong Province, China. 
</v>
          </cell>
          <cell r="J1650" t="str">
            <v>China.</v>
          </cell>
          <cell r="K1650" t="str">
            <v>Fuente De Alimentación / Cargador De Baterías Para Computadoras, Modems &amp; Routers, Equipamiento De Telefonía y Radio e Impresoras.</v>
          </cell>
          <cell r="L1650" t="str">
            <v>LEI: MOTOROLA.</v>
          </cell>
          <cell r="M1650" t="str">
            <v>NU20-C140150-I3; 2571886T01.</v>
          </cell>
          <cell r="N1650" t="str">
            <v>Entrada: 100-240Vac, 50/60Hz, 1.0A, Clase II.
Salida: 14Vdc, 1.5A.</v>
          </cell>
          <cell r="O1650" t="str">
            <v>IEC 60950-1: 2005 (Ed. 2.0)</v>
          </cell>
          <cell r="P1650" t="str">
            <v>SE Nº 34872</v>
          </cell>
          <cell r="Q1650" t="str">
            <v>IADEV S.A.</v>
          </cell>
          <cell r="R1650" t="str">
            <v>NA</v>
          </cell>
          <cell r="S1650" t="str">
            <v>NA</v>
          </cell>
          <cell r="T1650" t="str">
            <v>NA</v>
          </cell>
          <cell r="U1650" t="str">
            <v>NA</v>
          </cell>
          <cell r="V1650">
            <v>4</v>
          </cell>
          <cell r="W1650" t="str">
            <v>4.2</v>
          </cell>
          <cell r="X1650" t="str">
            <v>Fuente de alimentación para equipos de tecnología de la información</v>
          </cell>
          <cell r="Y1650">
            <v>44014</v>
          </cell>
          <cell r="Z1650">
            <v>45694</v>
          </cell>
          <cell r="AA1650">
            <v>46056</v>
          </cell>
          <cell r="AB1650"/>
          <cell r="AC1650"/>
          <cell r="AD1650">
            <v>144</v>
          </cell>
          <cell r="AE1650"/>
          <cell r="AF1650"/>
        </row>
        <row r="1651">
          <cell r="A1651" t="str">
            <v>TCSE-IACSA-0073/012.1</v>
          </cell>
          <cell r="B1651" t="str">
            <v>Lynch Cocinas S.A.</v>
          </cell>
          <cell r="C1651" t="str">
            <v>Licencia de Tipo (Sistema Nº 4)</v>
          </cell>
          <cell r="D1651" t="str">
            <v>BAJA</v>
          </cell>
          <cell r="E1651"/>
          <cell r="F1651">
            <v>30516712593</v>
          </cell>
          <cell r="G1651" t="str">
            <v>Paraguay 643, Piso 4 , Oficina B, CABA, Argentina.</v>
          </cell>
          <cell r="H1651" t="str">
            <v>DESMON S.P.A. // Zona Ind.F3 Sup. - Nusco (Avellino) - Italia.</v>
          </cell>
          <cell r="I1651" t="str">
            <v>DESMON S.P.A. // Zona Ind.F3 Sup. - Nusco (Avellino) - Italia.</v>
          </cell>
          <cell r="J1651" t="str">
            <v>Italia.</v>
          </cell>
          <cell r="K1651" t="str">
            <v xml:space="preserve">Abatidor Rápido De Temperatura. </v>
          </cell>
          <cell r="L1651" t="str">
            <v>DESMON; LYNCH COCINAS; LYNCH.</v>
          </cell>
          <cell r="M1651" t="str">
            <v>GBF-15.</v>
          </cell>
          <cell r="N1651" t="str">
            <v>380V 3~,  50Hz, 4100W, 6.2A, Clase I.</v>
          </cell>
          <cell r="O1651" t="str">
            <v xml:space="preserve">IEC 60335-1: 2001 (Ed. 4.0) + A1: 2004 + A2: 2006  + IEC 60335-2-89: 2002 (Ed. 1.0) + A1: 2005 + A2: 2007. </v>
          </cell>
          <cell r="P1651" t="str">
            <v>CKC-02-16-3173.</v>
          </cell>
          <cell r="Q1651" t="str">
            <v>LENOR S.R.L.</v>
          </cell>
          <cell r="R1651" t="str">
            <v>NA</v>
          </cell>
          <cell r="S1651" t="str">
            <v>NA</v>
          </cell>
          <cell r="T1651" t="str">
            <v>NA</v>
          </cell>
          <cell r="U1651" t="str">
            <v>NA</v>
          </cell>
          <cell r="V1651">
            <v>3</v>
          </cell>
          <cell r="W1651" t="str">
            <v>3.2</v>
          </cell>
          <cell r="X1651" t="str">
            <v>Electrodomésticos de uso en la Cocina</v>
          </cell>
          <cell r="Y1651">
            <v>44014</v>
          </cell>
          <cell r="Z1651"/>
          <cell r="AA1651">
            <v>44761</v>
          </cell>
          <cell r="AB1651">
            <v>44837</v>
          </cell>
          <cell r="AC1651" t="str">
            <v>NO CUMPLIO CON EL PROCESO DE VIGILANCIA</v>
          </cell>
          <cell r="AD1651">
            <v>-1151</v>
          </cell>
          <cell r="AE1651"/>
          <cell r="AF1651"/>
        </row>
        <row r="1652">
          <cell r="A1652" t="str">
            <v>TCSE-IACSA-0073/013.1</v>
          </cell>
          <cell r="B1652" t="str">
            <v>Lynch Cocinas S.A.</v>
          </cell>
          <cell r="C1652" t="str">
            <v>Licencia de Tipo (Sistema Nº 4)</v>
          </cell>
          <cell r="D1652" t="str">
            <v>BAJA</v>
          </cell>
          <cell r="E1652"/>
          <cell r="F1652">
            <v>30516712593</v>
          </cell>
          <cell r="G1652" t="str">
            <v>Paraguay 643, Piso 4 , Oficina B, CABA, Argentina.</v>
          </cell>
          <cell r="H1652" t="str">
            <v>DESMON S.P.A. // Zona Ind.F3 Sup. - Nusco (Avellino) - Italia.</v>
          </cell>
          <cell r="I1652" t="str">
            <v>DESMON S.P.A. // Zona Ind.F3 Sup. - Nusco (Avellino) - Italia.</v>
          </cell>
          <cell r="J1652" t="str">
            <v>Italia.</v>
          </cell>
          <cell r="K1652" t="str">
            <v xml:space="preserve">Abatidor Rápido De Temperatura. </v>
          </cell>
          <cell r="L1652" t="str">
            <v>DESMON; LYNCH COCINAS; LYNCH.</v>
          </cell>
          <cell r="M1652" t="str">
            <v>GBF-5G.</v>
          </cell>
          <cell r="N1652" t="str">
            <v>220V, 5A, 50Hz, 1100W, Clase I.</v>
          </cell>
          <cell r="O1652" t="str">
            <v xml:space="preserve">IEC 60335-1: 2001 (Ed. 4.0) + A1: 2004 + A2: 2006 + IEC 60335-2-89: 2002 (Ed. 1.0) + A1. 2005 + A2: 2007 . </v>
          </cell>
          <cell r="P1652" t="str">
            <v>CKC-02-16-3174.</v>
          </cell>
          <cell r="Q1652" t="str">
            <v>LENOR S.R.L.</v>
          </cell>
          <cell r="R1652" t="str">
            <v>NA</v>
          </cell>
          <cell r="S1652" t="str">
            <v>NA</v>
          </cell>
          <cell r="T1652" t="str">
            <v>NA</v>
          </cell>
          <cell r="U1652" t="str">
            <v>NA</v>
          </cell>
          <cell r="V1652">
            <v>3</v>
          </cell>
          <cell r="W1652" t="str">
            <v>3.2</v>
          </cell>
          <cell r="X1652" t="str">
            <v>Electrodomésticos de uso en la Cocina</v>
          </cell>
          <cell r="Y1652">
            <v>44014</v>
          </cell>
          <cell r="Z1652"/>
          <cell r="AA1652">
            <v>44709</v>
          </cell>
          <cell r="AB1652">
            <v>44790</v>
          </cell>
          <cell r="AC1652" t="str">
            <v>NO CUMPLIO CON EL PROCESO DE VIGILANCIA</v>
          </cell>
          <cell r="AD1652">
            <v>-1203</v>
          </cell>
          <cell r="AE1652"/>
          <cell r="AF1652"/>
        </row>
        <row r="1653">
          <cell r="A1653" t="str">
            <v>CSE-IACSA-T14-002.1</v>
          </cell>
          <cell r="B1653" t="str">
            <v>Telecentro S.A.</v>
          </cell>
          <cell r="C1653" t="str">
            <v>Licencia de Marca (Sistema Nº 5)</v>
          </cell>
          <cell r="D1653" t="str">
            <v>BAJA</v>
          </cell>
          <cell r="E1653"/>
          <cell r="F1653">
            <v>30516712593</v>
          </cell>
          <cell r="G1653" t="str">
            <v>Bernardo de Irigoyen 330, Piso 2, Oficina 36, C.A.B.A., Argentina.</v>
          </cell>
          <cell r="H1653" t="str">
            <v>Netbit Electronics Ltd.</v>
          </cell>
          <cell r="I1653" t="str">
            <v>Netbit Kuantech (Cambodia) Corporation Limited. // Phum Chormpul, Khum P´pel, Srok Tramkork, Takeo Province, Camboya.</v>
          </cell>
          <cell r="J1653" t="str">
            <v>Camboya.</v>
          </cell>
          <cell r="K1653" t="str">
            <v>Fuente De Alimentación Para Modem.</v>
          </cell>
          <cell r="L1653" t="str">
            <v>Sagemcom.</v>
          </cell>
          <cell r="M1653" t="str">
            <v>NBC45A120380M2.</v>
          </cell>
          <cell r="N1653" t="str">
            <v>Entrada: 200-240 Vac, 50/60 Hz, 1.0A, Clase II.
Salida: 12 Vdc, 3.8A.</v>
          </cell>
          <cell r="O1653" t="str">
            <v>IEC 60950‐1: 2005 (Ed.2.0) + A1: 2009.</v>
          </cell>
          <cell r="P1653" t="str">
            <v>N° 14560-1.</v>
          </cell>
          <cell r="Q1653" t="str">
            <v>LAMYEN UTN Santa Fe</v>
          </cell>
          <cell r="R1653" t="str">
            <v>NA</v>
          </cell>
          <cell r="S1653" t="str">
            <v>NA</v>
          </cell>
          <cell r="T1653" t="str">
            <v>NA</v>
          </cell>
          <cell r="U1653" t="str">
            <v>NA</v>
          </cell>
          <cell r="V1653">
            <v>4</v>
          </cell>
          <cell r="W1653" t="str">
            <v>4.2</v>
          </cell>
          <cell r="X1653" t="str">
            <v>Fuente de alimentación para equipos de tecnología de la información</v>
          </cell>
          <cell r="Y1653">
            <v>44014</v>
          </cell>
          <cell r="Z1653"/>
          <cell r="AA1653" t="str">
            <v>BAJA</v>
          </cell>
          <cell r="AB1653">
            <v>44130</v>
          </cell>
          <cell r="AC1653" t="str">
            <v>Modelo/Producto discontinuado</v>
          </cell>
          <cell r="AD1653" t="str">
            <v>-</v>
          </cell>
          <cell r="AE1653"/>
          <cell r="AF1653"/>
        </row>
        <row r="1654">
          <cell r="A1654" t="str">
            <v>CSE-IACSA-W4-022.1</v>
          </cell>
          <cell r="B1654" t="str">
            <v xml:space="preserve">WAL MART ARGENTINA S.R.L. </v>
          </cell>
          <cell r="C1654" t="str">
            <v>Licencia de Marca (Sistema Nº 5)</v>
          </cell>
          <cell r="D1654" t="str">
            <v>BAJA</v>
          </cell>
          <cell r="E1654"/>
          <cell r="F1654" t="str">
            <v>30678138300.</v>
          </cell>
          <cell r="G1654" t="str">
            <v>Bolivia 5831, C.A.B.A., Argentina.</v>
          </cell>
          <cell r="H1654" t="str">
            <v xml:space="preserve">Test Rite International Co., Ltd. // 1F, 2F, 5F, No. 23, Hsin Hu 3rd Rd., Nei Hu Dist., Taipei 114, Taiwan.
</v>
          </cell>
          <cell r="I1654" t="str">
            <v>JIANGSU HEHUI POWER TOOLS CO., LTD. // Lingfeng Road, Economic Development Zone, Qidong, Jiangsu, P.R. China.</v>
          </cell>
          <cell r="J1654" t="str">
            <v>China.</v>
          </cell>
          <cell r="K1654" t="str">
            <v>Taladro Inalámbrico con Cargador de Batería.</v>
          </cell>
          <cell r="L1654" t="str">
            <v>HYPER TOUGH.</v>
          </cell>
          <cell r="M1654" t="str">
            <v>Taladro 1) AQ76010G; Cargador EBS0090A-2400240AT.</v>
          </cell>
          <cell r="N1654" t="str">
            <v>CARGADOR: 100-240V~, 50/60Hz, 9W, 0.3A, Clase II / Salida: 24Vcc, 0.24A.                                                                                                                                                                                                          TALADRO: 24Vcc, 0,24A.</v>
          </cell>
          <cell r="O1654" t="str">
            <v>IEC 60745-1: 2006 (Ed. 4.0) + IEC 60745-2-1: 2003 (Ed. 2.0) + IEC 60335-2-29: 2016 (Ed. 5.0).</v>
          </cell>
          <cell r="P1654" t="str">
            <v>IE SE N° 48650; IE SE N° 48651.</v>
          </cell>
          <cell r="Q1654" t="str">
            <v>IADEV S.A.</v>
          </cell>
          <cell r="R1654" t="str">
            <v>NA</v>
          </cell>
          <cell r="S1654" t="str">
            <v>NA</v>
          </cell>
          <cell r="T1654" t="str">
            <v>NA</v>
          </cell>
          <cell r="U1654" t="str">
            <v>NA</v>
          </cell>
          <cell r="V1654">
            <v>6</v>
          </cell>
          <cell r="W1654" t="str">
            <v>6.1</v>
          </cell>
          <cell r="X1654" t="str">
            <v xml:space="preserve">Herramientas de mano eléctricas </v>
          </cell>
          <cell r="Y1654">
            <v>44014</v>
          </cell>
          <cell r="Z1654"/>
          <cell r="AA1654" t="str">
            <v>BAJA</v>
          </cell>
          <cell r="AB1654">
            <v>44029</v>
          </cell>
          <cell r="AC1654" t="str">
            <v>ERROR EN CARACTERISTICAS ELECTRICAS</v>
          </cell>
          <cell r="AD1654" t="str">
            <v>-</v>
          </cell>
          <cell r="AE1654"/>
          <cell r="AF1654"/>
        </row>
        <row r="1655">
          <cell r="A1655" t="str">
            <v>TCSE-IACSA-0038/014.1</v>
          </cell>
          <cell r="B1655" t="str">
            <v xml:space="preserve">WAL MART ARGENTINA S.R.L. </v>
          </cell>
          <cell r="C1655" t="str">
            <v>Licencia de Tipo (Sistema Nº 4)</v>
          </cell>
          <cell r="D1655" t="str">
            <v>BAJA</v>
          </cell>
          <cell r="E1655"/>
          <cell r="F1655">
            <v>30516712593</v>
          </cell>
          <cell r="G1655" t="str">
            <v>Bolivia 5831,C.A.B.A., Argentina.</v>
          </cell>
          <cell r="H1655" t="str">
            <v>Dragon Will Enterprise Limited.</v>
          </cell>
          <cell r="I1655" t="str">
            <v>Guangdong Xinbao Electrical Appliance Holdings Co., Ltd. // Fty 1.2.5.7.South Zhenghe Road, Fty 3.4.6.8. South Longzhou Road, Leliu Town, Shunde District, Foshan City, Guangdong Province, China.</v>
          </cell>
          <cell r="J1655" t="str">
            <v>China.</v>
          </cell>
          <cell r="K1655" t="str">
            <v>Cafetera Express.</v>
          </cell>
          <cell r="L1655" t="str">
            <v>DURABRAND.</v>
          </cell>
          <cell r="M1655" t="str">
            <v>CM4695.</v>
          </cell>
          <cell r="N1655" t="str">
            <v>220-240V~, 50Hz, 850W, Clase I.</v>
          </cell>
          <cell r="O1655" t="str">
            <v>IEC 60335-1: 2010 (Ed. 5.0) + A1: 2013  + IEC 60335-2-15: 2002 (Ed. 5.0).</v>
          </cell>
          <cell r="P1655" t="str">
            <v>N° AKX-01-17-0513.</v>
          </cell>
          <cell r="Q1655" t="str">
            <v>LENOR S.R.L.</v>
          </cell>
          <cell r="R1655" t="str">
            <v>NA</v>
          </cell>
          <cell r="S1655" t="str">
            <v>NA</v>
          </cell>
          <cell r="T1655" t="str">
            <v>NA</v>
          </cell>
          <cell r="U1655" t="str">
            <v>NA</v>
          </cell>
          <cell r="V1655">
            <v>3</v>
          </cell>
          <cell r="W1655" t="str">
            <v>3.2</v>
          </cell>
          <cell r="X1655" t="str">
            <v>Electrodomésticos de uso en la Cocina</v>
          </cell>
          <cell r="Y1655">
            <v>44014</v>
          </cell>
          <cell r="Z1655"/>
          <cell r="AA1655">
            <v>44400</v>
          </cell>
          <cell r="AB1655"/>
          <cell r="AC1655"/>
          <cell r="AD1655">
            <v>-1512</v>
          </cell>
          <cell r="AE1655"/>
          <cell r="AF1655"/>
        </row>
        <row r="1656">
          <cell r="A1656" t="str">
            <v>TCSE-IACSA-0055/015.1</v>
          </cell>
          <cell r="B1656" t="str">
            <v>Ansal Refrigeración S.A.</v>
          </cell>
          <cell r="C1656" t="str">
            <v>Licencia de Tipo (Sistema Nº 4)</v>
          </cell>
          <cell r="D1656" t="str">
            <v>BAJA</v>
          </cell>
          <cell r="E1656"/>
          <cell r="F1656">
            <v>30516712593</v>
          </cell>
          <cell r="G1656" t="str">
            <v>Otamendi 530 - 1405 - C.A.B.A., Argentina.</v>
          </cell>
          <cell r="H1656" t="str">
            <v>Ningbo Lion Ball Ventilator Co., Ltd. // No.426, Zhenshi Road, Jiangshan Town, Yinzhou, Ningbo, China.</v>
          </cell>
          <cell r="I1656" t="str">
            <v>Ningbo Lion Ball Ventilator Co., Ltd. // No.426, Zhenshi Road, Jiangshan Town, Yinzhou, Ningbo, China.</v>
          </cell>
          <cell r="J1656" t="str">
            <v>China.</v>
          </cell>
          <cell r="K1656" t="str">
            <v>Miniforzador Para Unidades Condensadoras.</v>
          </cell>
          <cell r="L1656" t="str">
            <v>BLUESTAR.</v>
          </cell>
          <cell r="M1656" t="str">
            <v>YJF63-1238.</v>
          </cell>
          <cell r="N1656" t="str">
            <v>220-240Vac, 50/60Hz, 0.14/0.10A.</v>
          </cell>
          <cell r="O1656" t="str">
            <v>IEC 60335-1: 2010 (Ed. 5.0) + IEC 60335-2-40: 2013 (Ed. 5.0).</v>
          </cell>
          <cell r="P1656" t="str">
            <v>AN-10-17-3951.</v>
          </cell>
          <cell r="Q1656" t="str">
            <v>LENOR S.R.L.</v>
          </cell>
          <cell r="R1656" t="str">
            <v>NA</v>
          </cell>
          <cell r="S1656" t="str">
            <v>NA</v>
          </cell>
          <cell r="T1656" t="str">
            <v>NA</v>
          </cell>
          <cell r="U1656" t="str">
            <v>NA</v>
          </cell>
          <cell r="V1656">
            <v>3</v>
          </cell>
          <cell r="W1656" t="str">
            <v>3.1</v>
          </cell>
          <cell r="X1656" t="str">
            <v>Climatización</v>
          </cell>
          <cell r="Y1656">
            <v>44018</v>
          </cell>
          <cell r="Z1656"/>
          <cell r="AA1656">
            <v>44429</v>
          </cell>
          <cell r="AB1656">
            <v>44390</v>
          </cell>
          <cell r="AC1656" t="str">
            <v>agregado de modelos</v>
          </cell>
          <cell r="AD1656">
            <v>-1483</v>
          </cell>
          <cell r="AE1656"/>
          <cell r="AF1656"/>
        </row>
        <row r="1657">
          <cell r="A1657" t="str">
            <v>IACSA-B16-006.1R1</v>
          </cell>
          <cell r="B1657" t="str">
            <v>Brother International Corporation de Argentina S.R.L.</v>
          </cell>
          <cell r="C1657" t="str">
            <v>Licencia de Marca (Sistema Nº 5)</v>
          </cell>
          <cell r="D1657" t="str">
            <v>BAJA</v>
          </cell>
          <cell r="E1657"/>
          <cell r="F1657">
            <v>30708049235</v>
          </cell>
          <cell r="G1657" t="str">
            <v>Av. Santa Fe 2755 (10° Piso), C.A.B.A., Argentina.</v>
          </cell>
          <cell r="H1657" t="str">
            <v>Brother industries Ltd.</v>
          </cell>
          <cell r="I1657" t="str">
            <v>Mizunami Co., Ltd.
No. 183 Sanchiao Road, Pingho Village Tatsum Hsiang Chanhua, Hsien, 51541, Taiwán.</v>
          </cell>
          <cell r="J1657" t="str">
            <v>Taiwán.</v>
          </cell>
          <cell r="K1657" t="str">
            <v>Máquina de coser</v>
          </cell>
          <cell r="L1657" t="str">
            <v>brother</v>
          </cell>
          <cell r="M1657" t="str">
            <v xml:space="preserve">3534DT, 1534D, 2504D, 3534DTAR, 1534DAR ;2504DAR  </v>
          </cell>
          <cell r="N1657" t="str">
            <v>220‐230Vac; 50/60Hz, 75W, Clase II.</v>
          </cell>
          <cell r="O1657" t="str">
            <v>IEC 60335-1:2010 (Ed. 5.0) + IEC 60335-2-28:2002 (Ed. 4.0) + A1:2008</v>
          </cell>
          <cell r="P1657" t="str">
            <v>N° 36571-235-72208</v>
          </cell>
          <cell r="Q1657" t="str">
            <v>SHITSUKE S.R.L.</v>
          </cell>
          <cell r="R1657" t="str">
            <v>NA</v>
          </cell>
          <cell r="S1657" t="str">
            <v>NA</v>
          </cell>
          <cell r="T1657" t="str">
            <v>NA</v>
          </cell>
          <cell r="U1657" t="str">
            <v>NA</v>
          </cell>
          <cell r="V1657">
            <v>3</v>
          </cell>
          <cell r="W1657" t="str">
            <v>3.7</v>
          </cell>
          <cell r="X1657" t="str">
            <v>Cuidado del hogar</v>
          </cell>
          <cell r="Y1657">
            <v>44018</v>
          </cell>
          <cell r="Z1657"/>
          <cell r="AA1657">
            <v>44333</v>
          </cell>
          <cell r="AB1657">
            <v>44354</v>
          </cell>
          <cell r="AC1657" t="str">
            <v>CAMBIO DE CODIFICACION INTERNA DE INTERTEK</v>
          </cell>
          <cell r="AD1657">
            <v>-1579</v>
          </cell>
          <cell r="AE1657"/>
          <cell r="AF1657"/>
        </row>
        <row r="1658">
          <cell r="A1658" t="str">
            <v>TCSE-IACSA-0254/004.1</v>
          </cell>
          <cell r="B1658" t="str">
            <v>Mercado Libre S.R.L.</v>
          </cell>
          <cell r="C1658" t="str">
            <v>Licencia de Tipo (Sistema Nº 4)</v>
          </cell>
          <cell r="D1658" t="str">
            <v>BAJA</v>
          </cell>
          <cell r="E1658"/>
          <cell r="F1658">
            <v>30703088534</v>
          </cell>
          <cell r="G1658" t="str">
            <v>Av. Caseros, 3039, Piso 2, C.A.B.A., Argentina.</v>
          </cell>
          <cell r="H1658" t="str">
            <v>Ningbo Tronix Electric Co.,LTD. // Zhouhan Village, Jiangshan Town, Yinzhou District,Ningbo,Zhejiang, China.</v>
          </cell>
          <cell r="I1658" t="str">
            <v>Ningbo Tronix Electric Co.,LTD. // Zhouhan Village, Jiangshan Town, Yinzhou District,Ningbo,Zhejiang, China.</v>
          </cell>
          <cell r="J1658" t="str">
            <v>China.</v>
          </cell>
          <cell r="K1658" t="str">
            <v>Tostadora.</v>
          </cell>
          <cell r="L1658" t="str">
            <v>TEDGE.</v>
          </cell>
          <cell r="M1658" t="str">
            <v>KT-6001KS.</v>
          </cell>
          <cell r="N1658" t="str">
            <v>220V~, 50Hz, 750W, 3.5 A, Clase I.</v>
          </cell>
          <cell r="O1658" t="str">
            <v>IEC 60335-1: 2010 (Ed. 5.0) + IEC 60335-2-9: 2008 (Ed. 6.0) + A1: 2012 + A2: 2016.</v>
          </cell>
          <cell r="P1658" t="str">
            <v>S.E. Nº: 20052701.</v>
          </cell>
          <cell r="Q1658" t="str">
            <v>LADET S.A.</v>
          </cell>
          <cell r="R1658" t="str">
            <v>NA</v>
          </cell>
          <cell r="S1658" t="str">
            <v>NA</v>
          </cell>
          <cell r="T1658" t="str">
            <v>NA</v>
          </cell>
          <cell r="U1658" t="str">
            <v>NA</v>
          </cell>
          <cell r="V1658">
            <v>3</v>
          </cell>
          <cell r="W1658" t="str">
            <v>3.2</v>
          </cell>
          <cell r="X1658" t="str">
            <v>Electrodomésticos de uso en la Cocina.</v>
          </cell>
          <cell r="Y1658">
            <v>44018</v>
          </cell>
          <cell r="Z1658"/>
          <cell r="AA1658" t="str">
            <v>BAJA</v>
          </cell>
          <cell r="AB1658">
            <v>44081</v>
          </cell>
          <cell r="AC1658" t="str">
            <v>cambio comercial de denominacion de modelo</v>
          </cell>
          <cell r="AD1658" t="str">
            <v>-</v>
          </cell>
          <cell r="AE1658"/>
          <cell r="AF1658"/>
        </row>
        <row r="1659">
          <cell r="A1659" t="str">
            <v>CSE-IACSA-S45-005.1</v>
          </cell>
          <cell r="B1659" t="str">
            <v>SIGNIFY ARGENTINA S.A.</v>
          </cell>
          <cell r="C1659" t="str">
            <v>Licencia de Marca (Sistema Nº 5)</v>
          </cell>
          <cell r="D1659" t="str">
            <v>BAJA</v>
          </cell>
          <cell r="E1659"/>
          <cell r="F1659">
            <v>33714924619</v>
          </cell>
          <cell r="G1659" t="str">
            <v>Nicolas Repetto, N° 3656, Piso 4, Olivos, Buenos Aires, Argentina.</v>
          </cell>
          <cell r="H1659" t="str">
            <v>TEN PAO ELECTRONICS (HUIZHOU) Co. Ltd.</v>
          </cell>
          <cell r="I1659" t="str">
            <v>Ten Pao Electronics (Huizhou) Co., Ltd.// Dongjiang Industrial Area, Shuikou Town, Huizhou City, Guangdong Province , P. R. China.</v>
          </cell>
          <cell r="J1659" t="str">
            <v>China.</v>
          </cell>
          <cell r="K1659" t="str">
            <v>Fuente De Alimentación Con Cabezal Removible.</v>
          </cell>
          <cell r="L1659" t="str">
            <v>PHILIPS.</v>
          </cell>
          <cell r="M1659" t="str">
            <v>S012CTM1200100A.</v>
          </cell>
          <cell r="N1659" t="str">
            <v>Entrada: 220-240V, 50/60Hz, 0,18A, Clase II, Salida: 12Vcc, 1000mA, 12W.</v>
          </cell>
          <cell r="O1659" t="str">
            <v>IEC 60950-1: 2013 (Ed. 2.2).</v>
          </cell>
          <cell r="P1659" t="str">
            <v>NDO-07-19-4564</v>
          </cell>
          <cell r="Q1659" t="str">
            <v>LENOR S.R.L.</v>
          </cell>
          <cell r="R1659" t="str">
            <v>NA</v>
          </cell>
          <cell r="S1659" t="str">
            <v>NA</v>
          </cell>
          <cell r="T1659" t="str">
            <v>NA</v>
          </cell>
          <cell r="U1659" t="str">
            <v>NA</v>
          </cell>
          <cell r="V1659">
            <v>4</v>
          </cell>
          <cell r="W1659" t="str">
            <v>4.2</v>
          </cell>
          <cell r="X1659" t="str">
            <v>Fuente de alimentación para equipos de tecnología de la información</v>
          </cell>
          <cell r="Y1659">
            <v>44018</v>
          </cell>
          <cell r="Z1659"/>
          <cell r="AA1659" t="str">
            <v>BAJA</v>
          </cell>
          <cell r="AB1659">
            <v>44188</v>
          </cell>
          <cell r="AC1659" t="str">
            <v xml:space="preserve">AGREGADO DE MODELOS
</v>
          </cell>
          <cell r="AD1659" t="str">
            <v>-</v>
          </cell>
          <cell r="AE1659"/>
          <cell r="AF1659"/>
        </row>
        <row r="1660">
          <cell r="A1660" t="str">
            <v>CSE-IACSA-U3-001.1</v>
          </cell>
          <cell r="B1660" t="str">
            <v>Uriarte Taldea S.A.</v>
          </cell>
          <cell r="C1660" t="str">
            <v>Licencia de Marca (Sistema Nº 5)</v>
          </cell>
          <cell r="D1660" t="str">
            <v>BAJA</v>
          </cell>
          <cell r="E1660"/>
          <cell r="F1660">
            <v>30658325104</v>
          </cell>
          <cell r="G1660" t="str">
            <v>Defensa 2616, El Talar (1618), Buenos Aires, Argentina.</v>
          </cell>
          <cell r="H1660" t="str">
            <v>Gree Electric Appliances, Inc. of Zhuhai //  West Jinji Road, Qianshan, Zhuhai, Guangdong, China.</v>
          </cell>
          <cell r="I1660" t="str">
            <v>Gree Electric Appliances, Inc. of Zhuhai //  West Jinji Road, Qianshan, Zhuhai, Guangdong, China.</v>
          </cell>
          <cell r="J1660" t="str">
            <v>China.</v>
          </cell>
          <cell r="K1660" t="str">
            <v>Aire Acondicionado Tipo SPLIT / Frio - Calor.</v>
          </cell>
          <cell r="L1660" t="str">
            <v>GREE.</v>
          </cell>
          <cell r="M1660" t="str">
            <v>1) GWH12ACC-K3DNA2B/I; GWH12ACC-K3DNA2B/E;
2) GWH18ACD-K3DNA2E/I; GWH18ACD-K3DNA2E/E;
3) GWH24ACE-K3DNA2B/I; GWH24ACE-K3DNA2B/E;
4) GWH09ACB-K3DNA1B/I; GWH09ACB-K3DNA1B/E.</v>
          </cell>
          <cell r="N1660" t="str">
            <v>220-240V~, 50Hz, Clase I. Unidad Interior: IPX0, Unidad Exterior: IPX4, 
Máx. Presión de descarga: 4.3Mpa Máx. Presión de succión: 2.5Mpa, Clase Climatica: T1;
Ver Anexo I.</v>
          </cell>
          <cell r="O1660" t="str">
            <v>IEC 60335-1: 2001 (Ed. 4.0) + A1: 2004 + A2: 2006 + IEC 60335-2-40: 2005 (Ed. 4.2).</v>
          </cell>
          <cell r="P1660" t="str">
            <v xml:space="preserve"> SE Nº 47856/A.</v>
          </cell>
          <cell r="Q1660" t="str">
            <v>IADEV S.A.</v>
          </cell>
          <cell r="R1660" t="str">
            <v>NA</v>
          </cell>
          <cell r="S1660" t="str">
            <v>NA</v>
          </cell>
          <cell r="T1660" t="str">
            <v>NA</v>
          </cell>
          <cell r="U1660" t="str">
            <v>NA</v>
          </cell>
          <cell r="V1660">
            <v>3</v>
          </cell>
          <cell r="W1660" t="str">
            <v>3.1</v>
          </cell>
          <cell r="X1660" t="str">
            <v>Climatización</v>
          </cell>
          <cell r="Y1660">
            <v>44018</v>
          </cell>
          <cell r="Z1660"/>
          <cell r="AA1660">
            <v>44504</v>
          </cell>
          <cell r="AB1660">
            <v>44504</v>
          </cell>
          <cell r="AC1660" t="str">
            <v>CERTIFICADO VENCIDO</v>
          </cell>
          <cell r="AD1660">
            <v>-1408</v>
          </cell>
          <cell r="AE1660"/>
          <cell r="AF1660"/>
        </row>
        <row r="1661">
          <cell r="A1661" t="str">
            <v>CSE-IACSA-N14-003.1</v>
          </cell>
          <cell r="B1661" t="str">
            <v>Newsan S.A.</v>
          </cell>
          <cell r="C1661" t="str">
            <v>Licencia de Marca (Sistema Nº 5)</v>
          </cell>
          <cell r="D1661" t="str">
            <v>BAJA</v>
          </cell>
          <cell r="E1661"/>
          <cell r="F1661">
            <v>30516712593</v>
          </cell>
          <cell r="G1661" t="str">
            <v>Roque Pérez 3650, Buenos Aires, Argentina.</v>
          </cell>
          <cell r="H1661" t="str">
            <v>Xiamen Easepal Helathy Technology Co. Ltd</v>
          </cell>
          <cell r="I1661" t="str">
            <v>Xiamen Easepal Helathy Technology Co. Ltd // No.30 Ma An Road,Tong An District, Xiamen, Fujian, China.</v>
          </cell>
          <cell r="J1661" t="str">
            <v>China.</v>
          </cell>
          <cell r="K1661" t="str">
            <v>Mini humidificador ultrasónico de vapor frío // Mini Ultrasonic cool mist humidifier</v>
          </cell>
          <cell r="L1661" t="str">
            <v>VICK</v>
          </cell>
          <cell r="M1661" t="str">
            <v>VUL520WAR</v>
          </cell>
          <cell r="N1661" t="str">
            <v>220V~; 50Hz; 21W; Clase II // Class II</v>
          </cell>
          <cell r="O1661" t="str">
            <v>IEC 60335-1-2010 (Ed. 5.0) + IEC 60335-2-98:2002 + A1:2004 + A2:2008 (Ed. 2.2)</v>
          </cell>
          <cell r="P1661" t="str">
            <v xml:space="preserve">SE N° 40320 </v>
          </cell>
          <cell r="Q1661" t="str">
            <v>IADEV S.A.</v>
          </cell>
          <cell r="R1661" t="str">
            <v>NA</v>
          </cell>
          <cell r="S1661" t="str">
            <v>NA</v>
          </cell>
          <cell r="T1661" t="str">
            <v>NA</v>
          </cell>
          <cell r="U1661" t="str">
            <v>NA</v>
          </cell>
          <cell r="V1661">
            <v>3</v>
          </cell>
          <cell r="W1661" t="str">
            <v>3.6</v>
          </cell>
          <cell r="X1661" t="str">
            <v>Cuidado personal</v>
          </cell>
          <cell r="Y1661">
            <v>44019</v>
          </cell>
          <cell r="Z1661"/>
          <cell r="AA1661">
            <v>45259</v>
          </cell>
          <cell r="AB1661">
            <v>45216</v>
          </cell>
          <cell r="AC1661" t="str">
            <v>cambio de nombre de la fabrica</v>
          </cell>
          <cell r="AD1661">
            <v>-653</v>
          </cell>
          <cell r="AE1661"/>
          <cell r="AF1661"/>
        </row>
        <row r="1662">
          <cell r="A1662" t="str">
            <v>CSE-IACSA-C13-005.4</v>
          </cell>
          <cell r="B1662" t="str">
            <v>COTO C.I.C.S.A.</v>
          </cell>
          <cell r="C1662" t="str">
            <v>Licencia de Marca (Sistema Nº 5)</v>
          </cell>
          <cell r="D1662" t="str">
            <v>BAJA</v>
          </cell>
          <cell r="E1662"/>
          <cell r="F1662">
            <v>30548083156</v>
          </cell>
          <cell r="G1662" t="str">
            <v>Paysandú  1842; C.A.B.A.; Argentina.</v>
          </cell>
          <cell r="H1662" t="str">
            <v>Suzhou Red100 Lighting Co.,Ltd // No.33 East Qingdao Road; Taicang; Jiangsu; China.</v>
          </cell>
          <cell r="I1662" t="str">
            <v>Suzhou Red100 Lighting Co.,Ltd // No.33 East Qingdao Road; Taicang; Jiangsu; China.</v>
          </cell>
          <cell r="J1662" t="str">
            <v>China.</v>
          </cell>
          <cell r="K1662" t="str">
            <v>Lámpara Led.</v>
          </cell>
          <cell r="L1662" t="str">
            <v>TOP HOUSE; TOP HOME.</v>
          </cell>
          <cell r="M1662" t="str">
            <v>Ver anexo.</v>
          </cell>
          <cell r="N1662" t="str">
            <v>Ver anexo.</v>
          </cell>
          <cell r="O1662" t="str">
            <v>IEC 62560: 2011 (Ed. 1.0).</v>
          </cell>
          <cell r="P1662" t="str">
            <v>CO-02-19-1831.</v>
          </cell>
          <cell r="Q1662" t="str">
            <v>LENOR S.R.L.</v>
          </cell>
          <cell r="R1662" t="str">
            <v>NA</v>
          </cell>
          <cell r="S1662" t="str">
            <v>NA</v>
          </cell>
          <cell r="T1662" t="str">
            <v>NA</v>
          </cell>
          <cell r="U1662" t="str">
            <v>NA</v>
          </cell>
          <cell r="V1662">
            <v>2</v>
          </cell>
          <cell r="W1662" t="str">
            <v>2.3</v>
          </cell>
          <cell r="X1662" t="str">
            <v>Lámparas</v>
          </cell>
          <cell r="Y1662">
            <v>44020</v>
          </cell>
          <cell r="Z1662"/>
          <cell r="AA1662">
            <v>44610</v>
          </cell>
          <cell r="AB1662">
            <v>44629</v>
          </cell>
          <cell r="AC1662" t="str">
            <v>Motivos comerciales</v>
          </cell>
          <cell r="AD1662">
            <v>-1302</v>
          </cell>
          <cell r="AE1662"/>
          <cell r="AF1662"/>
        </row>
        <row r="1663">
          <cell r="A1663" t="str">
            <v>CSE-IACSA-J9-008.1</v>
          </cell>
          <cell r="B1663" t="str">
            <v>JOSE M. ALLADIO E HIJOS S.A.</v>
          </cell>
          <cell r="C1663" t="str">
            <v>Licencia de Marca (Sistema Nº 5)</v>
          </cell>
          <cell r="D1663" t="str">
            <v>BAJA</v>
          </cell>
          <cell r="E1663"/>
          <cell r="F1663">
            <v>30516712593</v>
          </cell>
          <cell r="G1663" t="str">
            <v>Av. Córdoba 325, Luque, Provincia de Córdoba, Argentina.</v>
          </cell>
          <cell r="H1663" t="str">
            <v>Jiangmen Bestday Electric Co. Ltd.</v>
          </cell>
          <cell r="I1663" t="str">
            <v xml:space="preserve">Jiangmen Bestday Electric Co. Ltd. // No.32, Bangmin Rd. Hi-tech Zone (JiangHai District) Jiangmen, 529080, Guangdong, China..
</v>
          </cell>
          <cell r="J1663" t="str">
            <v>China.</v>
          </cell>
          <cell r="K1663" t="str">
            <v>Juguera // Juicer</v>
          </cell>
          <cell r="L1663" t="str">
            <v>AURORA</v>
          </cell>
          <cell r="M1663" t="str">
            <v>Wiru E</v>
          </cell>
          <cell r="N1663" t="str">
            <v>220-240V~, 50/60Hz, 200W, Clase I.</v>
          </cell>
          <cell r="O1663" t="str">
            <v>IEC 60335-1:2010 (Ed.5.0) + IEC 60335-2-14:2006 (Ed. 5.0) + A1:2008.</v>
          </cell>
          <cell r="P1663" t="str">
            <v>SE N° 08099</v>
          </cell>
          <cell r="Q1663" t="str">
            <v>LADET S.A.</v>
          </cell>
          <cell r="R1663" t="str">
            <v>NA</v>
          </cell>
          <cell r="S1663" t="str">
            <v>NA</v>
          </cell>
          <cell r="T1663" t="str">
            <v>NA</v>
          </cell>
          <cell r="U1663" t="str">
            <v>NA</v>
          </cell>
          <cell r="V1663">
            <v>3</v>
          </cell>
          <cell r="W1663" t="str">
            <v>3.2</v>
          </cell>
          <cell r="X1663" t="str">
            <v>Electrodomésticos de uso en la Cocina</v>
          </cell>
          <cell r="Y1663">
            <v>44020</v>
          </cell>
          <cell r="Z1663"/>
          <cell r="AA1663">
            <v>44528</v>
          </cell>
          <cell r="AB1663">
            <v>44445</v>
          </cell>
          <cell r="AC1663" t="str">
            <v>POCO REMANENTE DE STOCK.</v>
          </cell>
          <cell r="AD1663">
            <v>-1384</v>
          </cell>
          <cell r="AE1663"/>
          <cell r="AF1663"/>
        </row>
        <row r="1664">
          <cell r="A1664" t="str">
            <v>TCSE-IACSA-0148/002.1</v>
          </cell>
          <cell r="B1664" t="str">
            <v>Atomlux S.R.L.</v>
          </cell>
          <cell r="C1664" t="str">
            <v>Licencia de Tipo (Sistema Nº 4)</v>
          </cell>
          <cell r="D1664" t="str">
            <v>BAJA</v>
          </cell>
          <cell r="E1664"/>
          <cell r="F1664">
            <v>30516712593</v>
          </cell>
          <cell r="G1664" t="str">
            <v>Rodriguez Peña (calle 22) N°4069, San Martín, Buenos Aires, CP: B1650IRE, Argentina.</v>
          </cell>
          <cell r="H1664" t="str">
            <v>Atomlux S.R.L.</v>
          </cell>
          <cell r="I1664" t="str">
            <v>Atomlux S.R.L. // Rodriguez Peña (calle 22) N°4069, San Martín, Buenos Aires, CP: B1650IRE, Argentina.</v>
          </cell>
          <cell r="J1664" t="str">
            <v>Argentina.</v>
          </cell>
          <cell r="K1664" t="str">
            <v xml:space="preserve">Estación De Carga USB.   </v>
          </cell>
          <cell r="L1664" t="str">
            <v>ATOMLUX.</v>
          </cell>
          <cell r="M1664" t="str">
            <v>R2200USB.</v>
          </cell>
          <cell r="N1664" t="str">
            <v>Entrada: 220V~, 50Hz, 10A.
Salida: 220V~, 50Hz, Carga Max. 10 A; Salida USB: 5 Vcc 1A + 1A.</v>
          </cell>
          <cell r="O1664" t="str">
            <v>IEC 60950-1: 2005 (Ed. 2.0) + A1: 2009 + IRAM 2071: 2009 (Cl. 9).</v>
          </cell>
          <cell r="P1664" t="str">
            <v>N° VJ-11-16-5639.</v>
          </cell>
          <cell r="Q1664" t="str">
            <v>LENOR S.R.L.</v>
          </cell>
          <cell r="R1664" t="str">
            <v>NA</v>
          </cell>
          <cell r="S1664" t="str">
            <v>NA</v>
          </cell>
          <cell r="T1664" t="str">
            <v>NA</v>
          </cell>
          <cell r="U1664" t="str">
            <v>NA</v>
          </cell>
          <cell r="V1664">
            <v>4</v>
          </cell>
          <cell r="W1664" t="str">
            <v>4.2</v>
          </cell>
          <cell r="X1664" t="str">
            <v>Fuente de alimentación para equipos de tecnología de la información</v>
          </cell>
          <cell r="Y1664">
            <v>44026</v>
          </cell>
          <cell r="Z1664"/>
          <cell r="AA1664">
            <v>44691</v>
          </cell>
          <cell r="AB1664">
            <v>44790</v>
          </cell>
          <cell r="AC1664" t="str">
            <v>NO CUMPLIO CON EL PROCESO DE VIGILANCIA</v>
          </cell>
          <cell r="AD1664">
            <v>-1221</v>
          </cell>
          <cell r="AE1664"/>
          <cell r="AF1664"/>
        </row>
        <row r="1665">
          <cell r="A1665" t="str">
            <v>CSE-IACSA-R12-002.1</v>
          </cell>
          <cell r="B1665" t="str">
            <v>RATIONAL International AG.</v>
          </cell>
          <cell r="C1665" t="str">
            <v>Licencia de Marca (Sistema Nº 5)</v>
          </cell>
          <cell r="D1665" t="str">
            <v>BAJA</v>
          </cell>
          <cell r="E1665"/>
          <cell r="F1665">
            <v>30516712593</v>
          </cell>
          <cell r="G1665" t="str">
            <v>Av. Martín Fierro 3415 UF 1 - B1715BRK - Bs. As. Argentina.</v>
          </cell>
          <cell r="H1665" t="str">
            <v>Rational Wittenheim - SAS // 4 Rue de la Charente, 68271 Wittenheim Cedex, Francia.</v>
          </cell>
          <cell r="I1665" t="str">
            <v>Rational Wittenheim - SAS // 4 Rue de la Charente, 68271 Wittenheim Cedex, Francia.</v>
          </cell>
          <cell r="J1665" t="str">
            <v>Francia.</v>
          </cell>
          <cell r="K1665" t="str">
            <v>Centro de Cocina Comercial.</v>
          </cell>
          <cell r="L1665" t="str">
            <v>RATIONAL.</v>
          </cell>
          <cell r="M1665" t="str">
            <v>1) LMX.100AE, 2) LMX.200AE, 3) LMX.100BE, 4) LMX.200BE, 5) LMX.100CE, 6) LMX.200CE, 7) LMX.100DE, 8) LMX.200DE.</v>
          </cell>
          <cell r="N1665" t="str">
            <v xml:space="preserve">3N~ 400V, 50/60Hz, IP X5, 1), 2) 13.7 kW; 3), 4) 20.5 kW; 5), 6) 27.3 kW; 7), 8) 41.0 kW.   </v>
          </cell>
          <cell r="O1665" t="str">
            <v>IEC 60335-1: 2010 (Ed. 5.0) + A1: 2013 + A2: 2016 + IEC 60335-2-36: 2017 (Ed. 6.0) + IEC 60335-2-37: 2017 (Ed. 6.0) + IEC 60335-2-39: 2002 (Ed. 5.0) + A1: 2004 + IEC 60335-2-47: 2002 (Ed. 4.0) + A1: 2008 + A2: 2017.</v>
          </cell>
          <cell r="P1665" t="str">
            <v>2235591KAU-001.</v>
          </cell>
          <cell r="Q1665" t="str">
            <v>Intertek Deutschland GmbH.</v>
          </cell>
          <cell r="R1665" t="str">
            <v>Intertek Semko AB</v>
          </cell>
          <cell r="S1665" t="str">
            <v>SE-100954</v>
          </cell>
          <cell r="T1665">
            <v>43955</v>
          </cell>
          <cell r="U1665" t="str">
            <v>DNDC N° 761-E/2017.</v>
          </cell>
          <cell r="V1665">
            <v>3</v>
          </cell>
          <cell r="W1665" t="str">
            <v>3.2</v>
          </cell>
          <cell r="X1665" t="str">
            <v>Electrodomésticos de uso en la Cocina</v>
          </cell>
          <cell r="Y1665">
            <v>44026</v>
          </cell>
          <cell r="Z1665"/>
          <cell r="AA1665">
            <v>45318</v>
          </cell>
          <cell r="AB1665"/>
          <cell r="AC1665"/>
          <cell r="AD1665" t="str">
            <v>BAJA</v>
          </cell>
          <cell r="AE1665"/>
          <cell r="AF1665"/>
        </row>
        <row r="1666">
          <cell r="A1666" t="str">
            <v>CSE-IACSA-M13-002.6</v>
          </cell>
          <cell r="B1666" t="str">
            <v>Motorola Solutions Argentina S.A.</v>
          </cell>
          <cell r="C1666" t="str">
            <v>Licencia de Marca (Sistema Nº 5)</v>
          </cell>
          <cell r="D1666" t="str">
            <v>BAJA</v>
          </cell>
          <cell r="E1666"/>
          <cell r="F1666">
            <v>30516712593</v>
          </cell>
          <cell r="G1666" t="str">
            <v>Av. Del Libertador 1855, Vicente López, Buenos Aires, Argentina.</v>
          </cell>
          <cell r="H1666" t="str">
            <v>Dongguan Leader Electronics Inc.</v>
          </cell>
          <cell r="I1666" t="str">
            <v>Dongguan Leader Electronics Inc.// No. 1, Industrial Area, Tang Xia Town, Dong Guan City, Guang Dong Province, China..</v>
          </cell>
          <cell r="J1666" t="str">
            <v>China.</v>
          </cell>
          <cell r="K1666" t="str">
            <v>Fuente de Alimentación para equipos I.T.E.</v>
          </cell>
          <cell r="L1666" t="str">
            <v xml:space="preserve"> Motorola</v>
          </cell>
          <cell r="M1666" t="str">
            <v>1)􀀃NU30-4120250-I3; 2) 58013003001; 3) NU30-4120***-I3</v>
          </cell>
          <cell r="N1666" t="str">
            <v>Entrada 1), 2), 3): 100-240Vac; 50/60Hz; 0,8A; Clase II
Salida: 12Vcc; 1), 2) 2,5A;
3): Del primer al tercer asterisco (*), denotan la salida de corriente, que puede ser de
“200” (2,0 A) a “250” (2,5 A).</v>
          </cell>
          <cell r="O1666" t="str">
            <v>IEC60950-1:2005 (Ed. 2.0) + A1:2009 + A2:2013</v>
          </cell>
          <cell r="P1666" t="str">
            <v>160400258TWN-001 + 160400258TWN-001(R1)</v>
          </cell>
          <cell r="Q1666" t="str">
            <v>Intertek Testing Services Taiwan Ltd.</v>
          </cell>
          <cell r="R1666" t="str">
            <v xml:space="preserve">Intertek SEMKO AB </v>
          </cell>
          <cell r="S1666" t="str">
            <v>SE-86754</v>
          </cell>
          <cell r="T1666">
            <v>42850</v>
          </cell>
          <cell r="U1666" t="str">
            <v>disp. 913-E 2017</v>
          </cell>
          <cell r="V1666">
            <v>4</v>
          </cell>
          <cell r="W1666" t="str">
            <v>4.2</v>
          </cell>
          <cell r="X1666" t="str">
            <v>Fuente de alimentación para equipos de tecnología de la información</v>
          </cell>
          <cell r="Y1666">
            <v>44029</v>
          </cell>
          <cell r="Z1666"/>
          <cell r="AA1666">
            <v>45586</v>
          </cell>
          <cell r="AB1666"/>
          <cell r="AC1666"/>
          <cell r="AD1666" t="str">
            <v>BAJA</v>
          </cell>
          <cell r="AE1666"/>
          <cell r="AF1666"/>
        </row>
        <row r="1667">
          <cell r="A1667" t="str">
            <v>IACSA-A16-010.9</v>
          </cell>
          <cell r="B1667" t="str">
            <v>Ansal Refrigeración S.A.</v>
          </cell>
          <cell r="C1667" t="str">
            <v>Licencia de Marca (Sistema Nº 5)</v>
          </cell>
          <cell r="D1667" t="str">
            <v>BAJA</v>
          </cell>
          <cell r="E1667"/>
          <cell r="F1667">
            <v>30516712593</v>
          </cell>
          <cell r="G1667" t="str">
            <v>Otamendi 530, Ciudad Autónoma de Buenos Aires, Argentina.</v>
          </cell>
          <cell r="H1667" t="str">
            <v xml:space="preserve">TADIRAN CONSUMER AND TECHNOLOGY PRODUCTS LTD  // 1 Alexandar Yanai St, Petach Tikva, 4927701, Israel </v>
          </cell>
          <cell r="I1667" t="str">
            <v>ShenZhen skyworth Air conditioning Technology Co., Ltd.// 12 Gaoke Av., Baolong industrial Park,Shenzhen,Guangdong, China..</v>
          </cell>
          <cell r="J1667" t="str">
            <v>China.</v>
          </cell>
          <cell r="K1667" t="str">
            <v>Sisteama de aire acondicionado multisplit inverter tipo conducto</v>
          </cell>
          <cell r="L1667" t="str">
            <v>TADIRAN / BLUESTAR</v>
          </cell>
          <cell r="M1667" t="str">
            <v>Ver Anexo 1</v>
          </cell>
          <cell r="N1667" t="str">
            <v>Ver Anexo 1</v>
          </cell>
          <cell r="O1667" t="str">
            <v>IEC 60335-1 :2013 (Ed 5.1) ; IEC 60335-2-40: 2013 (Ed 5.0)</v>
          </cell>
          <cell r="P1667" t="str">
            <v>SE Nº 50373</v>
          </cell>
          <cell r="Q1667" t="str">
            <v>IADEV S.A.</v>
          </cell>
          <cell r="R1667" t="str">
            <v>NA</v>
          </cell>
          <cell r="S1667" t="str">
            <v>NA</v>
          </cell>
          <cell r="T1667" t="str">
            <v>NA</v>
          </cell>
          <cell r="U1667" t="str">
            <v>NA</v>
          </cell>
          <cell r="V1667">
            <v>2</v>
          </cell>
          <cell r="W1667" t="str">
            <v>2.1</v>
          </cell>
          <cell r="X1667" t="str">
            <v xml:space="preserve">Luminaria: artefacto completo </v>
          </cell>
          <cell r="Y1667">
            <v>44032</v>
          </cell>
          <cell r="Z1667"/>
          <cell r="AA1667">
            <v>44249</v>
          </cell>
          <cell r="AB1667"/>
          <cell r="AC1667"/>
          <cell r="AD1667">
            <v>-1663</v>
          </cell>
          <cell r="AE1667"/>
          <cell r="AF1667"/>
        </row>
        <row r="1668">
          <cell r="A1668" t="str">
            <v>CSE-IACSA-G18-002.1</v>
          </cell>
          <cell r="B1668" t="str">
            <v>GACINOL S.R.L.</v>
          </cell>
          <cell r="C1668" t="str">
            <v>Licencia de Marca (Sistema Nº 5)</v>
          </cell>
          <cell r="D1668" t="str">
            <v>baja</v>
          </cell>
          <cell r="E1668"/>
          <cell r="F1668">
            <v>30711420327</v>
          </cell>
          <cell r="G1668" t="str">
            <v>Sarmiento 757, Berrotaran, Cordoba, Argentina.</v>
          </cell>
          <cell r="H1668" t="str">
            <v>Zhejiang Huafeng Electric Tools Co.,Ltd. // Fucun, Xiaoshun Town, Jinhua, Zhejiang 321037, P. R. China.</v>
          </cell>
          <cell r="I1668" t="str">
            <v>Zhejiang Huafeng Electric Tools Co.,Ltd. // Fucun, Xiaoshun Town, Jinhua, Zhejiang 321037, P. R. China.</v>
          </cell>
          <cell r="J1668" t="str">
            <v>China.</v>
          </cell>
          <cell r="K1668" t="str">
            <v>Sopladora Aspiradora.</v>
          </cell>
          <cell r="L1668" t="str">
            <v>HAMILTON; YOSEMITE.</v>
          </cell>
          <cell r="M1668" t="str">
            <v>HAMILTON: 1) HSA001; 2) HSA002.
YOSEMITE: 1) YSM080; 2) YSM081.</v>
          </cell>
          <cell r="N1668" t="str">
            <v>220-240V~; 50Hz; Clase II;
1) 400W; 2) 600W.</v>
          </cell>
          <cell r="O1668" t="str">
            <v>IEC 60335-1: 2010 (Ed. 5.0) + A1: 2013 + A2: 2016 + IEC 60335-2-100: 2002 (Ed. 1.0).</v>
          </cell>
          <cell r="P1668" t="str">
            <v>SE N° 53080</v>
          </cell>
          <cell r="Q1668" t="str">
            <v>IADEV S.A.</v>
          </cell>
          <cell r="R1668" t="str">
            <v>NA</v>
          </cell>
          <cell r="S1668" t="str">
            <v>NA</v>
          </cell>
          <cell r="T1668" t="str">
            <v>NA</v>
          </cell>
          <cell r="U1668" t="str">
            <v>NA</v>
          </cell>
          <cell r="V1668">
            <v>3</v>
          </cell>
          <cell r="W1668" t="str">
            <v>3.7</v>
          </cell>
          <cell r="X1668" t="str">
            <v>Cuidado del hogar</v>
          </cell>
          <cell r="Y1668">
            <v>44032</v>
          </cell>
          <cell r="Z1668"/>
          <cell r="AA1668">
            <v>45720</v>
          </cell>
          <cell r="AB1668">
            <v>45705</v>
          </cell>
          <cell r="AC1668" t="str">
            <v>Los modelos se recertificaron en una licencia nueva (CSE-IACSA-G18-025.1)</v>
          </cell>
          <cell r="AD1668">
            <v>-192</v>
          </cell>
          <cell r="AE1668"/>
          <cell r="AF1668"/>
        </row>
        <row r="1669">
          <cell r="A1669" t="str">
            <v>TCSE-IACSA-0133/005.1</v>
          </cell>
          <cell r="B1669" t="str">
            <v>Importadora JA S.A.</v>
          </cell>
          <cell r="C1669" t="str">
            <v>Licencia de Tipo (Sistema Nº 4)</v>
          </cell>
          <cell r="D1669" t="str">
            <v>BAJA</v>
          </cell>
          <cell r="E1669"/>
          <cell r="F1669" t="str">
            <v>30708901500.</v>
          </cell>
          <cell r="G1669" t="str">
            <v>Ladines 2552  3° 14, C.A.B.A., Argentina.</v>
          </cell>
          <cell r="H1669" t="str">
            <v>Coolux Lighting Company Limited. // RM256, Yiben Commerce Building, No. 1063 Chaguang Rd, Shenzhen, 518100, China.</v>
          </cell>
          <cell r="I1669" t="str">
            <v>Coolux Lighting Company Limited. // RM256, Yiben Commerce Building, No. 1063 Chaguang Rd, Shenzhen, 518100, China.</v>
          </cell>
          <cell r="J1669" t="str">
            <v>China.</v>
          </cell>
          <cell r="K1669" t="str">
            <v>Luminaria LED Con Convertidor.</v>
          </cell>
          <cell r="L1669" t="str">
            <v>JA.</v>
          </cell>
          <cell r="M1669" t="str">
            <v>1)JA-6060/JA-6060C (convertidor).
2)JA-6061/JA-6061C (convertidor).
3)JA-6062/JA-6062C (convertidor).</v>
          </cell>
          <cell r="N1669" t="str">
            <v>1) 200-240Vca, 50/60Hz, 40W, 108 Leds , Clase II.
Convertidor: Entrada: 200-240V~, 50/60Hz, 280mA máx., Clase II // Salida: 30-40Vcc, 1030mA.
2) 200-240Vca, 50/60Hz, 48W, 48 Leds , Clase II.
Convertidor: Entrada: 200-240V~, 50/60Hz, 210mA máx., Clase II // Salida: 58-86Vcc, 600mA.
3) 200-240Vca, 50/60Hz, 40W, 240 Leds , Clase II.
Convertidor: Entrada: 200-240V~, 50/60Hz, 210mA máx., Clase II //Salida: 58-86Vcc, 600mA.</v>
          </cell>
          <cell r="O1669" t="str">
            <v>IEC 60598-1: 2008 (Ed. 7.0) + IEC 60598-2-1: 1979 (Ed. 1.0) + Am1: 1987 + IEC 62031: 2012 (Ed. 1.1) + IEC 61347-1: 2012 (Ed. 2.2) + IEC 61347-2-13: 2006 (Ed.1.0).</v>
          </cell>
          <cell r="P1669" t="str">
            <v>1) SE N° 39256; SE N° 39257; SE N° 39258. 2) 52380-1231-86844 (Solo Cl. 3; 4.11; 4.12; 7; 8; 10.2.2; 13).</v>
          </cell>
          <cell r="Q1669" t="str">
            <v xml:space="preserve">1) IADEV S.A. 2) SHITSUKE S.R.L.
</v>
          </cell>
          <cell r="R1669" t="str">
            <v>NA</v>
          </cell>
          <cell r="S1669" t="str">
            <v>NA</v>
          </cell>
          <cell r="T1669" t="str">
            <v>NA</v>
          </cell>
          <cell r="U1669" t="str">
            <v>NA</v>
          </cell>
          <cell r="V1669">
            <v>2</v>
          </cell>
          <cell r="W1669" t="str">
            <v>2.1</v>
          </cell>
          <cell r="X1669" t="str">
            <v xml:space="preserve">Luminaria: artefacto completo </v>
          </cell>
          <cell r="Y1669">
            <v>44032</v>
          </cell>
          <cell r="Z1669"/>
          <cell r="AA1669">
            <v>44744</v>
          </cell>
          <cell r="AB1669">
            <v>44680</v>
          </cell>
          <cell r="AC1669" t="str">
            <v>cambio de direccion</v>
          </cell>
          <cell r="AD1669" t="str">
            <v>BAJA</v>
          </cell>
          <cell r="AE1669"/>
          <cell r="AF1669"/>
        </row>
        <row r="1670">
          <cell r="A1670" t="str">
            <v>CSE-IACSA-B16-001.12</v>
          </cell>
          <cell r="B1670" t="str">
            <v>Brother International Corporation de Argentina S.R.L.</v>
          </cell>
          <cell r="C1670" t="str">
            <v>Licencia de Marca (Sistema Nº 5)</v>
          </cell>
          <cell r="D1670" t="str">
            <v>BAJA</v>
          </cell>
          <cell r="E1670" t="str">
            <v>x</v>
          </cell>
          <cell r="F1670">
            <v>30708049235</v>
          </cell>
          <cell r="G1670" t="str">
            <v>Av. Santa Fe 2755 (10° Piso), C.A.B.A., Buenos Aires, Argentina.</v>
          </cell>
          <cell r="H1670" t="str">
            <v>Brother Industries Saigon Ltd. // Plot 301, Road 7A, Amata Industrial Park, Long Binh Ward,  Bien Hoa City  81000, Dong Nai Province, Vietnam..</v>
          </cell>
          <cell r="I1670" t="str">
            <v>Brother Industries Saigon Ltd. // Plot 301, Road 7A, Amata Industrial Park, Long Binh Ward,  Bien Hoa City  81000, Dong Nai Province, Vietnam..</v>
          </cell>
          <cell r="J1670" t="str">
            <v>Vietnam.</v>
          </cell>
          <cell r="K1670" t="str">
            <v>Maquina de bordar // Embroidery machine</v>
          </cell>
          <cell r="L1670" t="str">
            <v>BROTHER.</v>
          </cell>
          <cell r="M1670" t="str">
            <v>PE810L, F440E, PE830DL.</v>
          </cell>
          <cell r="N1670" t="str">
            <v>100-240Vca, 50/60Hz, 55W, Clase II.</v>
          </cell>
          <cell r="O1670" t="str">
            <v xml:space="preserve">IEC 60335-1:2001 + A1:2004 + A2:2006  (Ed 4.2) + IEC 60335-2-28:2002 + A1:2008  (Ed.4.0).
</v>
          </cell>
          <cell r="P1670" t="str">
            <v>N° 35300-235-70408</v>
          </cell>
          <cell r="Q1670" t="str">
            <v>SHITSUKE S.R.L.</v>
          </cell>
          <cell r="R1670" t="str">
            <v>NA</v>
          </cell>
          <cell r="S1670" t="str">
            <v>NA</v>
          </cell>
          <cell r="T1670" t="str">
            <v>NA</v>
          </cell>
          <cell r="U1670" t="str">
            <v>NA</v>
          </cell>
          <cell r="V1670">
            <v>3</v>
          </cell>
          <cell r="W1670" t="str">
            <v>3.7</v>
          </cell>
          <cell r="X1670" t="str">
            <v>Cuidado del hogar</v>
          </cell>
          <cell r="Y1670">
            <v>44067</v>
          </cell>
          <cell r="Z1670">
            <v>45859</v>
          </cell>
          <cell r="AA1670">
            <v>46586</v>
          </cell>
          <cell r="AB1670">
            <v>45859</v>
          </cell>
          <cell r="AC1670" t="str">
            <v>REV. POR ADECUACIÓN A LA NUEVA RES.</v>
          </cell>
          <cell r="AD1670" t="str">
            <v>BAJA</v>
          </cell>
          <cell r="AE1670"/>
          <cell r="AF1670"/>
        </row>
        <row r="1671">
          <cell r="A1671" t="str">
            <v>CSE-IACSA-W4-022.1R1</v>
          </cell>
          <cell r="B1671" t="str">
            <v xml:space="preserve">WAL MART ARGENTINA S.R.L. </v>
          </cell>
          <cell r="C1671" t="str">
            <v>Licencia de Marca (Sistema Nº 5)</v>
          </cell>
          <cell r="D1671" t="str">
            <v>BAJA</v>
          </cell>
          <cell r="E1671"/>
          <cell r="F1671">
            <v>30516712593</v>
          </cell>
          <cell r="G1671" t="str">
            <v>Bolivia 5831, C.A.B.A., Argentina.</v>
          </cell>
          <cell r="H1671" t="str">
            <v xml:space="preserve">Test Rite International Co., Ltd. // 1F, 2F, 5F, No. 23, Hsin Hu 3rd Rd., Nei Hu Dist., Taipei 114, Taiwan.
</v>
          </cell>
          <cell r="I1671" t="str">
            <v>JIANGSU HEHUI POWER TOOLS CO., LTD. // Lingfeng Road, Economic Development Zone, Qidong, Jiangsu, P.R. China.</v>
          </cell>
          <cell r="J1671" t="str">
            <v>China.</v>
          </cell>
          <cell r="K1671" t="str">
            <v>Taladro Inalámbrico con Cargador de Batería.</v>
          </cell>
          <cell r="L1671" t="str">
            <v>HYPER TOUGH.</v>
          </cell>
          <cell r="M1671" t="str">
            <v>Taladro 1) AQ76010G; Cargador EBS0090A-2400240AT.</v>
          </cell>
          <cell r="N1671" t="str">
            <v>CARGADOR: 100-240V~, 50/60Hz, 9W, 0.3A, Clase II / Salida: 24Vcc, 0.24A.                                                                                                                                                                                                          TALADRO: 18Vcc.</v>
          </cell>
          <cell r="O1671" t="str">
            <v>IEC 60745-1: 2006 (Ed. 4.0) + IEC 60745-2-1: 2003 (Ed. 2.0) + IEC 60335-2-29: 2016 (Ed. 5.0).</v>
          </cell>
          <cell r="P1671" t="str">
            <v>IE SE N° 48650; IE SE N° 48651.</v>
          </cell>
          <cell r="Q1671" t="str">
            <v>IADEV S.A.</v>
          </cell>
          <cell r="R1671" t="str">
            <v>NA</v>
          </cell>
          <cell r="S1671" t="str">
            <v>NA</v>
          </cell>
          <cell r="T1671" t="str">
            <v>NA</v>
          </cell>
          <cell r="U1671" t="str">
            <v>NA</v>
          </cell>
          <cell r="V1671">
            <v>6</v>
          </cell>
          <cell r="W1671" t="str">
            <v>6.1</v>
          </cell>
          <cell r="X1671" t="str">
            <v xml:space="preserve">Herramientas de mano eléctricas </v>
          </cell>
          <cell r="Y1671">
            <v>44035</v>
          </cell>
          <cell r="Z1671"/>
          <cell r="AA1671">
            <v>44549</v>
          </cell>
          <cell r="AB1671"/>
          <cell r="AC1671"/>
          <cell r="AD1671">
            <v>-1363</v>
          </cell>
          <cell r="AE1671"/>
          <cell r="AF1671"/>
        </row>
        <row r="1672">
          <cell r="A1672" t="str">
            <v>IACSA-B16-001.3R1</v>
          </cell>
          <cell r="B1672" t="str">
            <v>Brother International Corporation de Argentina S.R.L.</v>
          </cell>
          <cell r="C1672" t="str">
            <v>Licencia de Marca (Sistema Nº 5)</v>
          </cell>
          <cell r="D1672" t="str">
            <v>BAJA</v>
          </cell>
          <cell r="E1672"/>
          <cell r="F1672">
            <v>30708049235</v>
          </cell>
          <cell r="G1672" t="str">
            <v>Av. Santa Fe 2755 (10° Piso), C.A.B.A., Buenos Aires, Argentina.</v>
          </cell>
          <cell r="H1672" t="str">
            <v>Brother industries Ltd.</v>
          </cell>
          <cell r="I1672" t="str">
            <v>Brother industries Saigon, Ltd. // Plot 301, Road 7A, Amata Industrial Park, Long Binh Ward, Bien Hoa City, Dong Nai Province, Vietnam..</v>
          </cell>
          <cell r="J1672" t="str">
            <v>Vietnam.</v>
          </cell>
          <cell r="K1672" t="str">
            <v>Máquina de coser</v>
          </cell>
          <cell r="L1672" t="str">
            <v>brother</v>
          </cell>
          <cell r="M1672" t="str">
            <v>XL2800, XL3700, XL2800AR, XL3700AR.</v>
          </cell>
          <cell r="N1672" t="str">
            <v>220V~, 50Hz, 51W, Clase II.</v>
          </cell>
          <cell r="O1672" t="str">
            <v>IEC 60335-1:2001 (Ed. 4.0) + A1:2004 + A2:2006 + IEC 60335-2-28:2002 (Ed. 4.0) + A1:2008</v>
          </cell>
          <cell r="P1672" t="str">
            <v>BR-08-13-1722</v>
          </cell>
          <cell r="Q1672" t="str">
            <v>LENOR S.R.L.</v>
          </cell>
          <cell r="R1672" t="str">
            <v>NA</v>
          </cell>
          <cell r="S1672" t="str">
            <v>NA</v>
          </cell>
          <cell r="T1672" t="str">
            <v>NA</v>
          </cell>
          <cell r="U1672" t="str">
            <v>NA</v>
          </cell>
          <cell r="V1672">
            <v>3</v>
          </cell>
          <cell r="W1672" t="str">
            <v>3.7</v>
          </cell>
          <cell r="X1672" t="str">
            <v>Cuidado del hogar</v>
          </cell>
          <cell r="Y1672">
            <v>44036</v>
          </cell>
          <cell r="Z1672"/>
          <cell r="AA1672">
            <v>44317</v>
          </cell>
          <cell r="AB1672">
            <v>44312</v>
          </cell>
          <cell r="AC1672" t="str">
            <v>CAMBIO DE CODIFICACION INTERNA DE INTERTEK</v>
          </cell>
          <cell r="AD1672">
            <v>-1595</v>
          </cell>
          <cell r="AE1672"/>
          <cell r="AF1672"/>
        </row>
        <row r="1673">
          <cell r="A1673" t="str">
            <v>TCSE-IACSA-0006/034.1</v>
          </cell>
          <cell r="B1673" t="str">
            <v>Cencosud S.A.</v>
          </cell>
          <cell r="C1673" t="str">
            <v>Licencia de Tipo (Sistema Nº 4)</v>
          </cell>
          <cell r="D1673" t="str">
            <v>BAJA</v>
          </cell>
          <cell r="E1673"/>
          <cell r="F1673">
            <v>30516712593</v>
          </cell>
          <cell r="G1673" t="str">
            <v>Suipacha 1111 Piso 18, C.A.B.A., Argentina.</v>
          </cell>
          <cell r="H1673" t="str">
            <v>MNG (HK) LIMITED. // Unit A, 20TH Floor Wang Cheong Building #.251 Reclamation Street, Kowloon, Hong Kong, China.</v>
          </cell>
          <cell r="I1673" t="str">
            <v>ZHEJIANG OUBEIJIA KITCHENWARE CO.,LTD. // No.888, East of Qiye Road ,Zhouxiang Town ,Cixi City, Zhejiang Province ,China.</v>
          </cell>
          <cell r="J1673" t="str">
            <v>China.</v>
          </cell>
          <cell r="K1673" t="str">
            <v>Sandwichera 3 en 1.</v>
          </cell>
          <cell r="L1673" t="str">
            <v>NEX.</v>
          </cell>
          <cell r="M1673" t="str">
            <v>SKM7000MT20.</v>
          </cell>
          <cell r="N1673" t="str">
            <v>220-240 Vca, 50Hz, 640-760 W, Clase I.</v>
          </cell>
          <cell r="O1673" t="str">
            <v>IEC 60335-1: 2010 (Ed. 5.0) + A1: 2013 + A2:2016 + IEC 60335-2-9: 2008 (Ed. 6.0) + A1: 2012 + A2: 2016.</v>
          </cell>
          <cell r="P1673" t="str">
            <v>BGB-06-20-5063</v>
          </cell>
          <cell r="Q1673" t="str">
            <v>LENOR S.R.L.</v>
          </cell>
          <cell r="R1673" t="str">
            <v>NA</v>
          </cell>
          <cell r="S1673" t="str">
            <v>NA</v>
          </cell>
          <cell r="T1673" t="str">
            <v>NA</v>
          </cell>
          <cell r="U1673" t="str">
            <v>NA</v>
          </cell>
          <cell r="V1673">
            <v>3</v>
          </cell>
          <cell r="W1673" t="str">
            <v>3.2</v>
          </cell>
          <cell r="X1673" t="str">
            <v>Electrodomésticos de uso en la Cocina</v>
          </cell>
          <cell r="Y1673">
            <v>44036</v>
          </cell>
          <cell r="Z1673"/>
          <cell r="AA1673">
            <v>44763</v>
          </cell>
          <cell r="AB1673">
            <v>44727</v>
          </cell>
          <cell r="AC1673" t="str">
            <v>Pasaje a marca</v>
          </cell>
          <cell r="AD1673">
            <v>-1149</v>
          </cell>
          <cell r="AE1673"/>
          <cell r="AF1673"/>
        </row>
        <row r="1674">
          <cell r="A1674" t="str">
            <v>CSE-IACSA-S48-001.1</v>
          </cell>
          <cell r="B1674" t="str">
            <v>SYSTEL S.A.</v>
          </cell>
          <cell r="C1674" t="str">
            <v>Licencia de Marca (Sistema Nº 5)</v>
          </cell>
          <cell r="D1674" t="str">
            <v>BAJA</v>
          </cell>
          <cell r="E1674"/>
          <cell r="F1674">
            <v>30516712593</v>
          </cell>
          <cell r="G1674" t="str">
            <v>Av. Velez Sarfield 5555, B° Comercial, (CP 5017), Ciudad de Cordoba, Argentina.</v>
          </cell>
          <cell r="H1674" t="str">
            <v>Foshan Frespro Industries Co., LTD. // 2/F Block 15, the 3er Zone, Tianfulai Industry Town, Ronggui, Foshan, China.</v>
          </cell>
          <cell r="I1674" t="str">
            <v>Foshan Frespro Industries Co., LTD. // 2/F Block 15, the 3er Zone, Tianfulai Industry Town, Ronggui, Foshan, China.</v>
          </cell>
          <cell r="J1674" t="str">
            <v>China.</v>
          </cell>
          <cell r="K1674" t="str">
            <v>Horno a Convección.</v>
          </cell>
          <cell r="L1674" t="str">
            <v>DYNAM-H</v>
          </cell>
          <cell r="M1674" t="str">
            <v>FD-66</v>
          </cell>
          <cell r="N1674" t="str">
            <v>230 V~, 50Hz, 2800 W, Clase I.</v>
          </cell>
          <cell r="O1674" t="str">
            <v>IEC 60335-1: 2010 (Ed. 5.0) + A1: 2013 + IEC 60335-2-9: 2008 (Ed. 6.0) + A1: 2012.</v>
          </cell>
          <cell r="P1674" t="str">
            <v>20051202-1</v>
          </cell>
          <cell r="Q1674" t="str">
            <v>LAMYEN UTN Santa Fe</v>
          </cell>
          <cell r="R1674" t="str">
            <v>NA</v>
          </cell>
          <cell r="S1674" t="str">
            <v>NA</v>
          </cell>
          <cell r="T1674" t="str">
            <v>NA</v>
          </cell>
          <cell r="U1674" t="str">
            <v>NA</v>
          </cell>
          <cell r="V1674">
            <v>3</v>
          </cell>
          <cell r="W1674" t="str">
            <v>3.2</v>
          </cell>
          <cell r="X1674" t="str">
            <v>Electrodomésticos de uso en la Cocina</v>
          </cell>
          <cell r="Y1674">
            <v>44036</v>
          </cell>
          <cell r="Z1674"/>
          <cell r="AA1674">
            <v>44936</v>
          </cell>
          <cell r="AB1674">
            <v>44872</v>
          </cell>
          <cell r="AC1674" t="str">
            <v>Cambio en la dirección de fábrica.</v>
          </cell>
          <cell r="AD1674">
            <v>-976</v>
          </cell>
          <cell r="AE1674"/>
          <cell r="AF1674"/>
        </row>
        <row r="1675">
          <cell r="A1675" t="str">
            <v>TCSE-IACSA-0055/021.4</v>
          </cell>
          <cell r="B1675" t="str">
            <v>Ansal Refrigeración S.A.</v>
          </cell>
          <cell r="C1675" t="str">
            <v>Licencia de Tipo (Sistema Nº 4)</v>
          </cell>
          <cell r="D1675" t="str">
            <v>BAJA</v>
          </cell>
          <cell r="E1675"/>
          <cell r="F1675">
            <v>30516712593</v>
          </cell>
          <cell r="G1675" t="str">
            <v>Otamendi 530, C.A.B.A., Argentina.</v>
          </cell>
          <cell r="H1675" t="str">
            <v>GD Midea Heating &amp; Ventilating Equipment Co., Ltd // Penglai Industry Road, Beijiao, Shunde, 528311 Foshan, Guangdong, CHINA.</v>
          </cell>
          <cell r="I1675" t="str">
            <v>GD Midea Heating &amp; Ventilating Equipment Co., Ltd // Penglai Industry Road, Beijiao, Shunde, 528311 Foshan, Guangdong, China.</v>
          </cell>
          <cell r="J1675" t="str">
            <v>China.</v>
          </cell>
          <cell r="K1675" t="str">
            <v>Unidad Evaporadora Por Agua (FAN COIL).</v>
          </cell>
          <cell r="L1675" t="str">
            <v>TADIRAN.</v>
          </cell>
          <cell r="M1675" t="str">
            <v>Ver Anexo.</v>
          </cell>
          <cell r="N1675" t="str">
            <v>Ver Anexo.</v>
          </cell>
          <cell r="O1675" t="str">
            <v>IEC 60335-1: 2013 (Ed. 5.1) + IEC 60335-2-40: 2013 (Ed. 5.0).</v>
          </cell>
          <cell r="P1675" t="str">
            <v>AN-05-19-9124</v>
          </cell>
          <cell r="Q1675" t="str">
            <v>LENOR S.R.L.</v>
          </cell>
          <cell r="R1675" t="str">
            <v>NA</v>
          </cell>
          <cell r="S1675" t="str">
            <v>NA</v>
          </cell>
          <cell r="T1675" t="str">
            <v>NA</v>
          </cell>
          <cell r="U1675" t="str">
            <v>NA</v>
          </cell>
          <cell r="V1675">
            <v>3</v>
          </cell>
          <cell r="W1675" t="str">
            <v>3.1</v>
          </cell>
          <cell r="X1675" t="str">
            <v>Climatización</v>
          </cell>
          <cell r="Y1675">
            <v>44042</v>
          </cell>
          <cell r="Z1675"/>
          <cell r="AA1675">
            <v>45057</v>
          </cell>
          <cell r="AB1675">
            <v>44999</v>
          </cell>
          <cell r="AC1675" t="str">
            <v>TRASPASO DE TIPO A MARCA</v>
          </cell>
          <cell r="AD1675">
            <v>-855</v>
          </cell>
          <cell r="AE1675"/>
          <cell r="AF1675"/>
        </row>
        <row r="1676">
          <cell r="A1676" t="str">
            <v>CSE-IACSA-B13-003.1</v>
          </cell>
          <cell r="B1676" t="str">
            <v>BIDCOM S.R.L.</v>
          </cell>
          <cell r="C1676" t="str">
            <v>Licencia de Marca (Sistema Nº 5)</v>
          </cell>
          <cell r="D1676" t="str">
            <v>BAJA</v>
          </cell>
          <cell r="E1676"/>
          <cell r="F1676">
            <v>30711069360</v>
          </cell>
          <cell r="G1676" t="str">
            <v>Av Bouchard 468, Ciudad Autonoma de Buenos Aires, Argentina.</v>
          </cell>
          <cell r="H1676" t="str">
            <v>Shenzhen Muren Appliance Co., Ltd. // Fourth Floor, Building A, No. 8, Zhenxing Road, Carp River industrial Zone, Loveuen community, xinhu street, guangming new district, shenzhen city, guangdong province, P.R. China.</v>
          </cell>
          <cell r="I1676" t="str">
            <v>Guangdong Murenking Appliance Co., Ltd // NO.B12&amp;B13, the third industrial area in western Hengli town, Dongguan, Guangdong, China.</v>
          </cell>
          <cell r="J1676" t="str">
            <v>China.</v>
          </cell>
          <cell r="K1676" t="str">
            <v>Batidora Planetaria.</v>
          </cell>
          <cell r="L1676" t="str">
            <v>1) GANDIC; 2) MUREN.</v>
          </cell>
          <cell r="M1676" t="str">
            <v>B52.</v>
          </cell>
          <cell r="N1676" t="str">
            <v>220-240Vca, 50-60Hz, 1200W, Clase II.</v>
          </cell>
          <cell r="O1676" t="str">
            <v>IEC 60335-1: 2010 +A1: 2013 (Ed. 5.1) + IEC 60335-2-14: 2006 +A1: 2008+ A2: 2012 (Ed. 5.2).</v>
          </cell>
          <cell r="P1676" t="str">
            <v>190227103GZU-001.</v>
          </cell>
          <cell r="Q1676" t="str">
            <v>Intertek Testing Services Shenzhen Ltd. Guangzhou Branch.</v>
          </cell>
          <cell r="R1676" t="str">
            <v>Intertek Deutschland GmBh</v>
          </cell>
          <cell r="S1676" t="str">
            <v>19GZH1178-01</v>
          </cell>
          <cell r="T1676">
            <v>43669</v>
          </cell>
          <cell r="U1676" t="str">
            <v>761-E/2017</v>
          </cell>
          <cell r="V1676">
            <v>3</v>
          </cell>
          <cell r="W1676" t="str">
            <v>3.2</v>
          </cell>
          <cell r="X1676" t="str">
            <v>Electrodomésticos de uso en la Cocina</v>
          </cell>
          <cell r="Y1676">
            <v>44042</v>
          </cell>
          <cell r="Z1676"/>
          <cell r="AA1676">
            <v>44250</v>
          </cell>
          <cell r="AB1676"/>
          <cell r="AC1676"/>
          <cell r="AD1676">
            <v>-1662</v>
          </cell>
          <cell r="AE1676"/>
          <cell r="AF1676"/>
        </row>
        <row r="1677">
          <cell r="A1677" t="str">
            <v>TCSE-IACSA-0006/033.1</v>
          </cell>
          <cell r="B1677" t="str">
            <v>Cencosud S.A.</v>
          </cell>
          <cell r="C1677" t="str">
            <v>Licencia de Tipo (Sistema Nº 4)</v>
          </cell>
          <cell r="D1677" t="str">
            <v>BAJA</v>
          </cell>
          <cell r="E1677"/>
          <cell r="F1677">
            <v>30516712593</v>
          </cell>
          <cell r="G1677" t="str">
            <v>Suipacha 1111 Piso 18, C.A.B.A., Argentina.</v>
          </cell>
          <cell r="H1677" t="str">
            <v xml:space="preserve">YUYAO XUNENG JIANGXIN ELECTRIC APPLIANCE CO.,LTD // South Industrial Development District, Dajiang Town, Taishan City, Guangdong Province, China. </v>
          </cell>
          <cell r="I1677" t="str">
            <v xml:space="preserve">YUYAO XUNENG JIANGXIN ELECTRIC APPLIANCE CO.,LTD // South Industrial Development District, Dajiang Town, Taishan City, Guangdong Province, China. </v>
          </cell>
          <cell r="J1677" t="str">
            <v>China.</v>
          </cell>
          <cell r="K1677" t="str">
            <v>Pochoclera.</v>
          </cell>
          <cell r="L1677" t="str">
            <v>NEX.</v>
          </cell>
          <cell r="M1677" t="str">
            <v>PCM3030.</v>
          </cell>
          <cell r="N1677" t="str">
            <v>220 V, 50 Hz, 1200 W, Clase I.</v>
          </cell>
          <cell r="O1677" t="str">
            <v>IEC 60335-1: 2010 (Ed. 5.0) + 60335-2-9: 2008 (Ed. 6.0) + A1: 2012 + A2: 2016.</v>
          </cell>
          <cell r="P1677" t="str">
            <v>BGB-06-20-4215</v>
          </cell>
          <cell r="Q1677" t="str">
            <v>LENOR S.R.L.</v>
          </cell>
          <cell r="R1677" t="str">
            <v>NA</v>
          </cell>
          <cell r="S1677" t="str">
            <v>NA</v>
          </cell>
          <cell r="T1677" t="str">
            <v>NA</v>
          </cell>
          <cell r="U1677" t="str">
            <v>NA</v>
          </cell>
          <cell r="V1677">
            <v>3</v>
          </cell>
          <cell r="W1677" t="str">
            <v>3.2</v>
          </cell>
          <cell r="X1677" t="str">
            <v>Electrodomésticos de uso en la Cocina</v>
          </cell>
          <cell r="Y1677">
            <v>44042</v>
          </cell>
          <cell r="Z1677"/>
          <cell r="AA1677">
            <v>45082</v>
          </cell>
          <cell r="AB1677">
            <v>45084</v>
          </cell>
          <cell r="AC1677" t="str">
            <v>NO CUMPLIO CON LOS PLAZOS DE VIGILANCIA</v>
          </cell>
          <cell r="AD1677">
            <v>-830</v>
          </cell>
          <cell r="AE1677"/>
          <cell r="AF1677"/>
        </row>
        <row r="1678">
          <cell r="A1678" t="str">
            <v>TCSE-IACSA-0209/001.1</v>
          </cell>
          <cell r="B1678" t="str">
            <v>Folk Diseños S.R.L.</v>
          </cell>
          <cell r="C1678" t="str">
            <v>Licencia de Tipo (Sistema Nº 4)</v>
          </cell>
          <cell r="D1678" t="str">
            <v>BAJA</v>
          </cell>
          <cell r="E1678"/>
          <cell r="F1678">
            <v>30516712593</v>
          </cell>
          <cell r="G1678" t="str">
            <v>Rodriguez Peña 1378 - C.A.B.A. - Argentina.</v>
          </cell>
          <cell r="H1678" t="str">
            <v>Duravit AG // Werderstraße 36 - D78132 Hornberg, Alemania .</v>
          </cell>
          <cell r="I1678" t="str">
            <v>Duravit AG // Werderstraße 36 - D78132 Hornberg, Alemania.</v>
          </cell>
          <cell r="J1678" t="str">
            <v>Alemania.</v>
          </cell>
          <cell r="K1678" t="str">
            <v>Duravit Sensowash Slim.</v>
          </cell>
          <cell r="L1678" t="str">
            <v>Duravit AG.</v>
          </cell>
          <cell r="M1678" t="str">
            <v>611000002000300; 611200002000300; 611300002000300; 611400002000300; 611500002000300.</v>
          </cell>
          <cell r="N1678" t="str">
            <v xml:space="preserve">220-240V, 50/60Hz, 900W, IPX4 0.07-0.75MPa. </v>
          </cell>
          <cell r="O1678" t="str">
            <v>IEC 60335-1: 2006 (Ed. 4.2) + IEC 60335-2-84: 2008 (Ed. 2.1).</v>
          </cell>
          <cell r="P1678" t="str">
            <v>SE Nº 49429.</v>
          </cell>
          <cell r="Q1678" t="str">
            <v>IADEV S.A.</v>
          </cell>
          <cell r="R1678" t="str">
            <v>NA</v>
          </cell>
          <cell r="S1678" t="str">
            <v>NA</v>
          </cell>
          <cell r="T1678" t="str">
            <v>NA</v>
          </cell>
          <cell r="U1678" t="str">
            <v>NA</v>
          </cell>
          <cell r="V1678">
            <v>3</v>
          </cell>
          <cell r="W1678" t="str">
            <v>3.7</v>
          </cell>
          <cell r="X1678" t="str">
            <v>Cuidado del hogar</v>
          </cell>
          <cell r="Y1678">
            <v>44042</v>
          </cell>
          <cell r="Z1678"/>
          <cell r="AA1678" t="str">
            <v>BAJA</v>
          </cell>
          <cell r="AB1678">
            <v>44182</v>
          </cell>
          <cell r="AC1678" t="str">
            <v>Cambio en la fabrica de origen</v>
          </cell>
          <cell r="AD1678" t="str">
            <v>-</v>
          </cell>
          <cell r="AE1678"/>
          <cell r="AF1678"/>
        </row>
        <row r="1679">
          <cell r="A1679" t="str">
            <v>TCSE-IACSA-0258/002.1</v>
          </cell>
          <cell r="B1679" t="str">
            <v>GACINOL S.R.L.</v>
          </cell>
          <cell r="C1679" t="str">
            <v>Licencia de Tipo (Sistema Nº 4)</v>
          </cell>
          <cell r="D1679" t="str">
            <v>BAJA</v>
          </cell>
          <cell r="E1679"/>
          <cell r="F1679">
            <v>30711420327</v>
          </cell>
          <cell r="G1679" t="str">
            <v>Sarmiento 757, Berrotaran, Cordoba, Argentina.</v>
          </cell>
          <cell r="H1679" t="str">
            <v>Zhejiang Deshuo Technology Co., Ltd. // 111 Jingui South Road, Chengxi New District, Yongkang City, Jinhua City, Zhejiang Province, China.</v>
          </cell>
          <cell r="I1679" t="str">
            <v>Zhejiang Deshuo Technology Co., Ltd. // 111 Jingui South Road, Chengxi New District, Yongkang City, Jinhua City, Zhejiang Province, China.</v>
          </cell>
          <cell r="J1679" t="str">
            <v>China.</v>
          </cell>
          <cell r="K1679" t="str">
            <v>Amoladora Angular.</v>
          </cell>
          <cell r="L1679" t="str">
            <v>1) HAMILTON; 2) YOSEMITE.</v>
          </cell>
          <cell r="M1679" t="str">
            <v>HAMILTON: 1) HAA001-A; 2) HAA001-B; 3) HAA001-C; 4) HAA001-D; 5) HAA001-E; 6) HAA001; 7) HAA001-F; 8) HAA001-G; 9) HAA002; 10) HAA002-A; 11) HAA003; 12) HAA004; 13) HAA005; 14) HAA001H; 15) HAA003A.                                                                                                                                                                                                                                                                                   YOSEMITE: 1) YSM050; 2) YSM051; 3) YSM052; 4) YSM053; 5) YSM054; 6) YSM055; 7) YSM056; 8) YSM057; 9) YSM058; 10) YSM059; 11) YSM060; 12) YSM061; 13) YSM062; 14) YSM063; 15) YSM064.</v>
          </cell>
          <cell r="N1679" t="str">
            <v>220-240V~; 50Hz; Clase II;
1) 600W; 2) 650W; 3) 750W; 4) 820W; 5) 1000W; 6) 820W; 7) 710W; 8) 850W; 9) 900W; 10) 1200W; 11) 2000W; 12) 2200W; 13) 2350W; 14) 800W; 15) 2100W.</v>
          </cell>
          <cell r="O1679" t="str">
            <v>IEC 60745-1: 2006 (Ed. 4.0)  + IEC 60745-2-3: 2006 (Ed. 2.0)</v>
          </cell>
          <cell r="P1679" t="str">
            <v>SE N° 53085</v>
          </cell>
          <cell r="Q1679" t="str">
            <v>IADEV S.A.</v>
          </cell>
          <cell r="R1679" t="str">
            <v>NA</v>
          </cell>
          <cell r="S1679" t="str">
            <v>NA</v>
          </cell>
          <cell r="T1679" t="str">
            <v>NA</v>
          </cell>
          <cell r="U1679" t="str">
            <v>NA</v>
          </cell>
          <cell r="V1679">
            <v>6</v>
          </cell>
          <cell r="W1679" t="str">
            <v>6.1</v>
          </cell>
          <cell r="X1679" t="str">
            <v xml:space="preserve">Herramientas de mano eléctricas </v>
          </cell>
          <cell r="Y1679">
            <v>44117</v>
          </cell>
          <cell r="Z1679"/>
          <cell r="AA1679">
            <v>45356</v>
          </cell>
          <cell r="AB1679">
            <v>45300</v>
          </cell>
          <cell r="AC1679" t="str">
            <v xml:space="preserve">Agregado de modelo y actualización de características técnicas.
</v>
          </cell>
          <cell r="AD1679">
            <v>-556</v>
          </cell>
          <cell r="AE1679"/>
          <cell r="AF1679"/>
        </row>
        <row r="1680">
          <cell r="A1680" t="str">
            <v>CSE-IACSA-C13-004.1</v>
          </cell>
          <cell r="B1680" t="str">
            <v>COTO C.I.C.S.A.</v>
          </cell>
          <cell r="C1680" t="str">
            <v>Licencia de Marca (Sistema Nº 5)</v>
          </cell>
          <cell r="D1680" t="str">
            <v>BAJA</v>
          </cell>
          <cell r="E1680"/>
          <cell r="F1680">
            <v>30548083156</v>
          </cell>
          <cell r="G1680" t="str">
            <v>Paysandú  1842 , C.A.B.A, Argentina.</v>
          </cell>
          <cell r="H1680" t="str">
            <v>Dongguan Liyang Electrical Technology Co., Ltd. // Zone A, 2F, Building D, Chuangfu Industrial Zone, Dakan Village, Huangjiang Town,Dongguan, Guangdong, P.R. China.</v>
          </cell>
          <cell r="I1680" t="str">
            <v>Dongguan Liyang Electrical Technology Co., Ltd. // Zone A, 2F, Building D, Chuangfu Industrial Zone, Dakan Village, Huangjiang Town,Dongguan, Guangdong, P.R. China.</v>
          </cell>
          <cell r="J1680" t="str">
            <v>China.</v>
          </cell>
          <cell r="K1680" t="str">
            <v>Fuente De Alimentación Para Torre De Sonido.</v>
          </cell>
          <cell r="L1680" t="str">
            <v>TOP HOUSE.</v>
          </cell>
          <cell r="M1680" t="str">
            <v>TH19.</v>
          </cell>
          <cell r="N1680" t="str">
            <v>100-240V~, 50-60Hz, 2A, Clase II, Salida 22Vcc, 2.8 A.</v>
          </cell>
          <cell r="O1680" t="str">
            <v>IEC 60065: 2001 (Ed. 7.0).</v>
          </cell>
          <cell r="P1680" t="str">
            <v>SE Nº 49207.</v>
          </cell>
          <cell r="Q1680" t="str">
            <v>IADEV S.A.</v>
          </cell>
          <cell r="R1680" t="str">
            <v>NA</v>
          </cell>
          <cell r="S1680" t="str">
            <v>NA</v>
          </cell>
          <cell r="T1680" t="str">
            <v>NA</v>
          </cell>
          <cell r="U1680" t="str">
            <v>NA</v>
          </cell>
          <cell r="V1680">
            <v>4</v>
          </cell>
          <cell r="W1680" t="str">
            <v>4.5</v>
          </cell>
          <cell r="X1680" t="str">
            <v xml:space="preserve">Fuente de alimentación para equipos electrónicos de audio / video y tecnología de la información y comunicación </v>
          </cell>
          <cell r="Y1680">
            <v>44043</v>
          </cell>
          <cell r="Z1680"/>
          <cell r="AA1680">
            <v>44940</v>
          </cell>
          <cell r="AB1680">
            <v>44874</v>
          </cell>
          <cell r="AC1680" t="str">
            <v>PRODUCTO DISCONTINUADO</v>
          </cell>
          <cell r="AD1680">
            <v>-972</v>
          </cell>
          <cell r="AE1680"/>
          <cell r="AF1680"/>
        </row>
        <row r="1681">
          <cell r="A1681" t="str">
            <v>TCSE-IACSA-0134/001.1</v>
          </cell>
          <cell r="B1681" t="str">
            <v>Girboy S.R.L.</v>
          </cell>
          <cell r="C1681" t="str">
            <v>Licencia de Tipo (Sistema Nº 4)</v>
          </cell>
          <cell r="D1681" t="str">
            <v>BAJA</v>
          </cell>
          <cell r="E1681"/>
          <cell r="F1681">
            <v>30710133812</v>
          </cell>
          <cell r="G1681" t="str">
            <v>Franklin Delano Roossevelt 1560. 8° Piso D, C.A.B.A., Argentina.</v>
          </cell>
          <cell r="H1681" t="str">
            <v>RVM Systems Oy. // Asentajankatu 9, 45130 Kouvola, Finlandia.</v>
          </cell>
          <cell r="I1681" t="str">
            <v>RVM Systems Oy. // Asentajankatu 9, 45130 Kouvola, Finlandia.</v>
          </cell>
          <cell r="J1681" t="str">
            <v>Finlandia.</v>
          </cell>
          <cell r="K1681" t="str">
            <v>Máquina Receptora De Envases.</v>
          </cell>
          <cell r="L1681" t="str">
            <v>RVM Systems.</v>
          </cell>
          <cell r="M1681" t="str">
            <v>RVM X; Smart Drop Machine ; Smart Drop Machine MK2.</v>
          </cell>
          <cell r="N1681" t="str">
            <v>220Vac, 50-60Hz, 100W, 0.5A, Clase I.</v>
          </cell>
          <cell r="O1681" t="str">
            <v xml:space="preserve">IEC 60335‐1: 2010 (Ed. 5.0).
</v>
          </cell>
          <cell r="P1681" t="str">
            <v xml:space="preserve">SE N° 06693
</v>
          </cell>
          <cell r="Q1681" t="str">
            <v>LADET S.A.</v>
          </cell>
          <cell r="R1681" t="str">
            <v>NA</v>
          </cell>
          <cell r="S1681" t="str">
            <v>NA</v>
          </cell>
          <cell r="T1681" t="str">
            <v>NA</v>
          </cell>
          <cell r="U1681" t="str">
            <v>NA</v>
          </cell>
          <cell r="V1681">
            <v>3</v>
          </cell>
          <cell r="W1681" t="str">
            <v>3.2</v>
          </cell>
          <cell r="X1681" t="str">
            <v>Electrodomésticos de uso en la Cocina</v>
          </cell>
          <cell r="Y1681">
            <v>44047</v>
          </cell>
          <cell r="Z1681"/>
          <cell r="AA1681" t="str">
            <v>BAJA</v>
          </cell>
          <cell r="AB1681">
            <v>44120</v>
          </cell>
          <cell r="AC1681" t="str">
            <v xml:space="preserve">CAMBIO EN LA DESIGNACION DE MODELOS </v>
          </cell>
          <cell r="AD1681" t="str">
            <v>-</v>
          </cell>
          <cell r="AE1681"/>
          <cell r="AF1681"/>
        </row>
        <row r="1682">
          <cell r="A1682" t="str">
            <v>TCSE-IACSA-0133/010.2</v>
          </cell>
          <cell r="B1682" t="str">
            <v>Importadora JA S.A.</v>
          </cell>
          <cell r="C1682" t="str">
            <v>Licencia de Tipo (Sistema Nº 4)</v>
          </cell>
          <cell r="D1682" t="str">
            <v>BAJA</v>
          </cell>
          <cell r="E1682"/>
          <cell r="F1682" t="str">
            <v>30708901500.</v>
          </cell>
          <cell r="G1682" t="str">
            <v>Ladines 2552  3° 14, C.A.B.A., Argentina.</v>
          </cell>
          <cell r="H1682" t="str">
            <v>Zhongshan Guzhen Judeng Lighting Factory. // Jundusha Industrial Zone, Cao er, Guzhen Town, Zhongshan, Guangdong, China.</v>
          </cell>
          <cell r="I1682" t="str">
            <v>Zhongshan Guzhen Judeng Lighting Factory. // Jundusha Industrial Zone, Cao er, Guzhen Town, Zhongshan, Guangdong, China.</v>
          </cell>
          <cell r="J1682" t="str">
            <v>China.</v>
          </cell>
          <cell r="K1682" t="str">
            <v>Luminaria LED Para Jardín.</v>
          </cell>
          <cell r="L1682" t="str">
            <v>JA.</v>
          </cell>
          <cell r="M1682" t="str">
            <v>JA-CD84.</v>
          </cell>
          <cell r="N1682" t="str">
            <v>85-250Vac, 50/60Hz, IP65, 10W máx, Clase I, GU10.</v>
          </cell>
          <cell r="O1682" t="str">
            <v>IEC 60598-1: 2014 (Ed. 8.0) + IEC 60598-2-7: 1982 (Ed.1.0) + A1: 1987 + A2: 1994.</v>
          </cell>
          <cell r="P1682" t="str">
            <v>S.E. Nº 09220.</v>
          </cell>
          <cell r="Q1682" t="str">
            <v>LADET S.A.</v>
          </cell>
          <cell r="R1682" t="str">
            <v>NA</v>
          </cell>
          <cell r="S1682" t="str">
            <v>NA</v>
          </cell>
          <cell r="T1682" t="str">
            <v>NA</v>
          </cell>
          <cell r="U1682" t="str">
            <v>NA</v>
          </cell>
          <cell r="V1682">
            <v>2</v>
          </cell>
          <cell r="W1682" t="str">
            <v>2.1</v>
          </cell>
          <cell r="X1682" t="str">
            <v xml:space="preserve">Luminaria: artefacto completo </v>
          </cell>
          <cell r="Y1682">
            <v>44047</v>
          </cell>
          <cell r="Z1682"/>
          <cell r="AA1682">
            <v>44749</v>
          </cell>
          <cell r="AB1682">
            <v>44704</v>
          </cell>
          <cell r="AC1682" t="str">
            <v>cambio en la dirección legal del titular del certificado</v>
          </cell>
          <cell r="AD1682">
            <v>-1163</v>
          </cell>
          <cell r="AE1682"/>
          <cell r="AF1682"/>
        </row>
        <row r="1683">
          <cell r="A1683" t="str">
            <v>TCSE-IACSA-0133/010.1</v>
          </cell>
          <cell r="B1683" t="str">
            <v>Importadora JA S.A.</v>
          </cell>
          <cell r="C1683" t="str">
            <v>Licencia de Tipo (Sistema Nº 4)</v>
          </cell>
          <cell r="D1683" t="str">
            <v>BAJA</v>
          </cell>
          <cell r="E1683"/>
          <cell r="F1683" t="str">
            <v>30708901500.</v>
          </cell>
          <cell r="G1683" t="str">
            <v>Ladines 2552  3° 14, C.A.B.A., Argentina.</v>
          </cell>
          <cell r="H1683" t="str">
            <v>Zhongshan Guzhen Judeng Lighting Factory. // Jundusha Industrial Zone, Cao er, Guzhen Town, Zhongshan, Guangdong, China.</v>
          </cell>
          <cell r="I1683" t="str">
            <v>Zhongshan Guzhen Judeng Lighting Factory. // Jundusha Industrial Zone, Cao er, Guzhen Town, Zhongshan, Guangdong, China.</v>
          </cell>
          <cell r="J1683" t="str">
            <v>China.</v>
          </cell>
          <cell r="K1683" t="str">
            <v>Luminaria LED Para Jardin.</v>
          </cell>
          <cell r="L1683" t="str">
            <v>JA.</v>
          </cell>
          <cell r="M1683" t="str">
            <v>1) JA-65T2; 2) JA-75T2.</v>
          </cell>
          <cell r="N1683" t="str">
            <v>85-250V~, 50/60Hz  80-225mA, IP65, 1) 7W; 2) 10W.</v>
          </cell>
          <cell r="O1683" t="str">
            <v>IEC 60598-1: 2014 (Ed. 8.0) + IEC 60598-2-7: 1982 (Ed.1.0) + A1: 1987 + A2: 1994.</v>
          </cell>
          <cell r="P1683" t="str">
            <v>SE N° 09221.</v>
          </cell>
          <cell r="Q1683" t="str">
            <v>LADET S.A.</v>
          </cell>
          <cell r="R1683" t="str">
            <v>NA</v>
          </cell>
          <cell r="S1683" t="str">
            <v>NA</v>
          </cell>
          <cell r="T1683" t="str">
            <v>NA</v>
          </cell>
          <cell r="U1683" t="str">
            <v>NA</v>
          </cell>
          <cell r="V1683">
            <v>2</v>
          </cell>
          <cell r="W1683" t="str">
            <v>2.1</v>
          </cell>
          <cell r="X1683" t="str">
            <v xml:space="preserve">Luminaria: artefacto completo </v>
          </cell>
          <cell r="Y1683">
            <v>44047</v>
          </cell>
          <cell r="Z1683"/>
          <cell r="AA1683">
            <v>44744</v>
          </cell>
          <cell r="AB1683">
            <v>44704</v>
          </cell>
          <cell r="AC1683" t="str">
            <v>cambio en la dirección legal del titular del certificado</v>
          </cell>
          <cell r="AD1683">
            <v>-1168</v>
          </cell>
          <cell r="AE1683"/>
          <cell r="AF1683"/>
        </row>
        <row r="1684">
          <cell r="A1684" t="str">
            <v>CSE-IACSA-M29-001.1</v>
          </cell>
          <cell r="B1684" t="str">
            <v>Molinos Marimbo SAIC.</v>
          </cell>
          <cell r="C1684" t="str">
            <v>Licencia de Marca (Sistema Nº 5)</v>
          </cell>
          <cell r="D1684" t="str">
            <v>BAJA</v>
          </cell>
          <cell r="E1684"/>
          <cell r="F1684">
            <v>30516712593</v>
          </cell>
          <cell r="G1684" t="str">
            <v>Arrascaeta 88, La Carlota, Córdoba (C2670), Argentina.</v>
          </cell>
          <cell r="H1684" t="str">
            <v>Shenzhen Muren Appliance Co., Ltd. // B, 8th Floor, Building no.38, The Third Industrial Area, Mashantou Community, Gongming Street, Guangming New District Shenzhen Guangdong, P.R. China.</v>
          </cell>
          <cell r="I1684" t="str">
            <v>Guangdong Murenking Appliance Co.,Ltd // NO.B12&amp;B13, The Third Industrial Area In Western Hengli Town, Dongguan City ,Guangdong Province, China.</v>
          </cell>
          <cell r="J1684" t="str">
            <v>China.</v>
          </cell>
          <cell r="K1684" t="str">
            <v>Batidora de Pedestal.</v>
          </cell>
          <cell r="L1684" t="str">
            <v>FATTOINCASA.</v>
          </cell>
          <cell r="M1684" t="str">
            <v>MK-51.</v>
          </cell>
          <cell r="N1684" t="str">
            <v>220-240V, 50/60Hz, 1200W, Clase II.</v>
          </cell>
          <cell r="O1684" t="str">
            <v>IEC 60335-1: 2010 (Ed. 5.0) + A1: 2013 + A2: 2016 + IEC 60335-2-14: 2016 (Ed. 6.0).</v>
          </cell>
          <cell r="P1684" t="str">
            <v>170713059GZU-001 + 170713059GZU-PAH1</v>
          </cell>
          <cell r="Q1684" t="str">
            <v>Intertek Testing Services Shenzhen Ltd. Guangzhou Branch.</v>
          </cell>
          <cell r="R1684" t="str">
            <v>Intertek Deutshland GmbH.</v>
          </cell>
          <cell r="S1684" t="str">
            <v xml:space="preserve">17GZH1614-02 </v>
          </cell>
          <cell r="T1684">
            <v>43383</v>
          </cell>
          <cell r="U1684" t="str">
            <v>DNDC N° 761-E/2017.</v>
          </cell>
          <cell r="V1684">
            <v>3</v>
          </cell>
          <cell r="W1684" t="str">
            <v>3.2</v>
          </cell>
          <cell r="X1684" t="str">
            <v>Electrodomésticos de uso en la Cocina</v>
          </cell>
          <cell r="Y1684">
            <v>44047</v>
          </cell>
          <cell r="Z1684"/>
          <cell r="AA1684">
            <v>44613</v>
          </cell>
          <cell r="AB1684">
            <v>44657</v>
          </cell>
          <cell r="AC1684"/>
          <cell r="AD1684">
            <v>-1299</v>
          </cell>
          <cell r="AE1684"/>
          <cell r="AF1684"/>
        </row>
        <row r="1685">
          <cell r="A1685" t="str">
            <v>CSE-IACSA-N14-004.1</v>
          </cell>
          <cell r="B1685" t="str">
            <v>Newsan S.A.</v>
          </cell>
          <cell r="C1685" t="str">
            <v>Licencia de Marca (Sistema Nº 5)</v>
          </cell>
          <cell r="D1685" t="str">
            <v>BAJA</v>
          </cell>
          <cell r="E1685"/>
          <cell r="F1685">
            <v>30516712593</v>
          </cell>
          <cell r="G1685" t="str">
            <v>Roque Pérez 3650 (C1430FBX) C.A.B.A. - Argentina.</v>
          </cell>
          <cell r="H1685" t="str">
            <v>GUANG DONG XIN BAO ELECTRICAL APPLIANCES HOLDINGS CO., LIMITED // Zhenghe South Road, Leliu Town, Shunde District, Foshan City, Guangdong Province, China.</v>
          </cell>
          <cell r="I1685" t="str">
            <v>GUANG DONG XIN BAO ELECTRICAL APPLIANCES HOLDINGS CO., LIMITED // Zhenghe South Road, Leliu Town, Shunde District, Foshan City, Guangdong Province, China.</v>
          </cell>
          <cell r="J1685" t="str">
            <v>China.</v>
          </cell>
          <cell r="K1685" t="str">
            <v>Molinillo de café</v>
          </cell>
          <cell r="L1685" t="str">
            <v>ATMA</v>
          </cell>
          <cell r="M1685" t="str">
            <v>MC8141N</v>
          </cell>
          <cell r="N1685" t="str">
            <v>220-240V~; 50-60Hz; 150W; Clase II</v>
          </cell>
          <cell r="O1685" t="str">
            <v>IEC 60335-1:2010 (Ed. 5.0) + A1:2013 + IEC 60335-2-14:2006 (Ed. 5.0) + A1:2008 + A2:2012</v>
          </cell>
          <cell r="P1685" t="str">
            <v>170821032GZU-001</v>
          </cell>
          <cell r="Q1685" t="str">
            <v>Intertek Testing Services Shenzhen Ltd. Guangzhou Branch.</v>
          </cell>
          <cell r="R1685" t="str">
            <v xml:space="preserve">Intertek Deutschland GmbH </v>
          </cell>
          <cell r="S1685" t="str">
            <v>17GZH1639-01</v>
          </cell>
          <cell r="T1685">
            <v>43032</v>
          </cell>
          <cell r="U1685" t="str">
            <v>Disp. 761/17</v>
          </cell>
          <cell r="V1685">
            <v>3</v>
          </cell>
          <cell r="W1685" t="str">
            <v>3.2</v>
          </cell>
          <cell r="X1685" t="str">
            <v>Electrodomésticos de uso en la Cocina</v>
          </cell>
          <cell r="Y1685">
            <v>44047</v>
          </cell>
          <cell r="Z1685"/>
          <cell r="AA1685">
            <v>44659</v>
          </cell>
          <cell r="AB1685">
            <v>44603</v>
          </cell>
          <cell r="AC1685" t="str">
            <v>Agregado de modelos</v>
          </cell>
          <cell r="AD1685">
            <v>-1253</v>
          </cell>
          <cell r="AE1685"/>
          <cell r="AF1685"/>
        </row>
        <row r="1686">
          <cell r="A1686" t="str">
            <v>CSE-IACSA-E15-029.1</v>
          </cell>
          <cell r="B1686" t="str">
            <v>EINHELL ARGENTINA S.A.</v>
          </cell>
          <cell r="C1686" t="str">
            <v>Licencia de Marca (Sistema Nº 5)</v>
          </cell>
          <cell r="D1686" t="str">
            <v>SUSPENDIDO</v>
          </cell>
          <cell r="E1686"/>
          <cell r="F1686">
            <v>30711932476</v>
          </cell>
          <cell r="G1686" t="str">
            <v>Av. Corrientes 1463; PISO 3°, Depto. 5,  C.A.B.A., Argentina.</v>
          </cell>
          <cell r="H1686" t="str">
            <v>Zhejiang Yat Electrical Appliance Co., Ltd. // No.150 Wenlong Road, Yuxin Town, Nanhu District, 314000, Jiaxing City, Zhejiang Province, P.R. China.</v>
          </cell>
          <cell r="I1686" t="str">
            <v>Zhejiang YAT Electrical Appliance Co., Ltd. // No.150 Wenlong Road,Yuxin Town Nanhu District 314009 Jiaxing City, Zhejiang Province, China.</v>
          </cell>
          <cell r="J1686" t="str">
            <v>China.</v>
          </cell>
          <cell r="K1686" t="str">
            <v>Electrosierra.</v>
          </cell>
          <cell r="L1686" t="str">
            <v>EINHELL.</v>
          </cell>
          <cell r="M1686" t="str">
            <v>GH-EC 2040.</v>
          </cell>
          <cell r="N1686" t="str">
            <v>230-240 V~, 50Hz, 2000W, Clase II.</v>
          </cell>
          <cell r="O1686" t="str">
            <v>IEC 60745-1: 2006 (Ed. 4.0) + IEC 60745-2-13: 2009 (Ed. 2.1)</v>
          </cell>
          <cell r="P1686" t="str">
            <v xml:space="preserve">GBC-07-20-6659 </v>
          </cell>
          <cell r="Q1686" t="str">
            <v>LENOR S.R.L.</v>
          </cell>
          <cell r="R1686" t="str">
            <v>NA</v>
          </cell>
          <cell r="S1686" t="str">
            <v>NA</v>
          </cell>
          <cell r="T1686" t="str">
            <v>NA</v>
          </cell>
          <cell r="U1686" t="str">
            <v>NA</v>
          </cell>
          <cell r="V1686">
            <v>6</v>
          </cell>
          <cell r="W1686" t="str">
            <v>6.3</v>
          </cell>
          <cell r="X1686" t="str">
            <v>Maquinaria de jardín</v>
          </cell>
          <cell r="Y1686">
            <v>44048</v>
          </cell>
          <cell r="Z1686"/>
          <cell r="AA1686">
            <v>45695</v>
          </cell>
          <cell r="AB1686"/>
          <cell r="AC1686"/>
          <cell r="AD1686">
            <v>-217</v>
          </cell>
          <cell r="AE1686"/>
          <cell r="AF1686"/>
        </row>
        <row r="1687">
          <cell r="A1687" t="str">
            <v>CSE-IACSA-C13-005.1</v>
          </cell>
          <cell r="B1687" t="str">
            <v>COTO C.I.C.S.A.</v>
          </cell>
          <cell r="C1687" t="str">
            <v>Licencia de Marca (Sistema Nº 5)</v>
          </cell>
          <cell r="D1687" t="str">
            <v>BAJA</v>
          </cell>
          <cell r="E1687"/>
          <cell r="F1687">
            <v>30548083156</v>
          </cell>
          <cell r="G1687" t="str">
            <v>Paysandú  1842; C.A.B.A.; Argentina.</v>
          </cell>
          <cell r="H1687" t="str">
            <v>Suzhou Red100 Lighting Co.,Ltd // No.33 East Qingdao Road; Taicang; Jiangsu; China.</v>
          </cell>
          <cell r="I1687" t="str">
            <v>Suzhou Red100 Lighting Co.,Ltd // No.33 East Qingdao Road; Taicang; Jiangsu; China.</v>
          </cell>
          <cell r="J1687" t="str">
            <v>China.</v>
          </cell>
          <cell r="K1687" t="str">
            <v>Lámpara Led.</v>
          </cell>
          <cell r="L1687" t="str">
            <v>TOP HOUSE; TOP HOME.</v>
          </cell>
          <cell r="M1687" t="str">
            <v>Ver anexo.</v>
          </cell>
          <cell r="N1687" t="str">
            <v>Ver anexo.</v>
          </cell>
          <cell r="O1687" t="str">
            <v>IEC 62560: 2011 (Ed. 1.0).</v>
          </cell>
          <cell r="P1687" t="str">
            <v>CO -02-19-1833; CO-02-19-1834.</v>
          </cell>
          <cell r="Q1687" t="str">
            <v>LENOR S.R.L.</v>
          </cell>
          <cell r="R1687" t="str">
            <v>NA</v>
          </cell>
          <cell r="S1687" t="str">
            <v>NA</v>
          </cell>
          <cell r="T1687" t="str">
            <v>NA</v>
          </cell>
          <cell r="U1687" t="str">
            <v>NA</v>
          </cell>
          <cell r="V1687">
            <v>2</v>
          </cell>
          <cell r="W1687" t="str">
            <v>2.3</v>
          </cell>
          <cell r="X1687" t="str">
            <v>Lámparas</v>
          </cell>
          <cell r="Y1687">
            <v>44076</v>
          </cell>
          <cell r="Z1687">
            <v>45693</v>
          </cell>
          <cell r="AA1687">
            <v>46045</v>
          </cell>
          <cell r="AB1687">
            <v>45827</v>
          </cell>
          <cell r="AC1687" t="str">
            <v>REV POR ADECUACION A LA NUEVA RES</v>
          </cell>
          <cell r="AD1687" t="str">
            <v>BAJA</v>
          </cell>
          <cell r="AE1687"/>
          <cell r="AF1687"/>
        </row>
        <row r="1688">
          <cell r="A1688" t="str">
            <v>TCSE-IACSA-0133/001.2</v>
          </cell>
          <cell r="B1688" t="str">
            <v>Importadora JA S.A.</v>
          </cell>
          <cell r="C1688" t="str">
            <v>Licencia de Tipo (Sistema Nº 4)</v>
          </cell>
          <cell r="D1688" t="str">
            <v>BAJA</v>
          </cell>
          <cell r="E1688"/>
          <cell r="F1688">
            <v>30708901500</v>
          </cell>
          <cell r="G1688" t="str">
            <v>Ladines 2552  3° 14, C.A.B.A., Argentina.</v>
          </cell>
          <cell r="H1688" t="str">
            <v>Kayhin Electric Appliance Co., Ltd. // N° 13 Lainbao Road, Hengwei Village, Shenzhen, Guangdong, China.</v>
          </cell>
          <cell r="I1688" t="str">
            <v xml:space="preserve">Kayhin Electric Appliance Co., Ltd. // N° 13 Lainbao Road, Hengwei Village, Shenzhen, Guangdong, China.
</v>
          </cell>
          <cell r="J1688" t="str">
            <v>China.</v>
          </cell>
          <cell r="K1688" t="str">
            <v>Proyector LED.</v>
          </cell>
          <cell r="L1688" t="str">
            <v>JA.</v>
          </cell>
          <cell r="M1688" t="str">
            <v>1) JA-9F15, 2) JA-9F30, 3) JA-9F60, 4) JA-91F0, 5) JA-91F5, 6)JA-92F0, 7)JA-90E1, 8)JA-90E2, 9)JA-90E3, 10)A-90E5, 11)JA-9E10.</v>
          </cell>
          <cell r="N1688" t="str">
            <v>100-250V~; 50/60Hz; Clase I; IP65.
1) 15W, 2) 30W, 3) 60W, 4) 100W, 5) 150W, 6) 200W, 7)10W, 8)20W, 9)30W, 10)50W, 11)100W.</v>
          </cell>
          <cell r="O1688" t="str">
            <v>IEC 60598-1:2008 (Ed 7.0) + IEC 60598-2-5:1998 (Ed 2.0) + 
IEC 61347-1:2007 (Ed 2.0) + A1:2010 +  
IEC 61347-2-13:2006 (Ed 1.0) (Cl. 14 y 16).</v>
          </cell>
          <cell r="P1688" t="str">
            <v>SE N° 40661, SE N° 40660.</v>
          </cell>
          <cell r="Q1688" t="str">
            <v>IADEV S.A.</v>
          </cell>
          <cell r="R1688" t="str">
            <v>NA</v>
          </cell>
          <cell r="S1688" t="str">
            <v>NA</v>
          </cell>
          <cell r="T1688" t="str">
            <v>NA</v>
          </cell>
          <cell r="U1688" t="str">
            <v>NA</v>
          </cell>
          <cell r="V1688">
            <v>2</v>
          </cell>
          <cell r="W1688" t="str">
            <v>2.1</v>
          </cell>
          <cell r="X1688" t="str">
            <v xml:space="preserve">Luminaria: artefacto completo </v>
          </cell>
          <cell r="Y1688">
            <v>44053</v>
          </cell>
          <cell r="Z1688"/>
          <cell r="AA1688">
            <v>44597</v>
          </cell>
          <cell r="AB1688">
            <v>44790</v>
          </cell>
          <cell r="AC1688" t="str">
            <v>NO CUMPLIO CON EL PROCESO DE VIGILANCIA</v>
          </cell>
          <cell r="AD1688">
            <v>-1315</v>
          </cell>
          <cell r="AE1688"/>
          <cell r="AF1688"/>
        </row>
        <row r="1689">
          <cell r="A1689" t="str">
            <v>TCSE-IACSA-0257/001.1</v>
          </cell>
          <cell r="B1689" t="str">
            <v>VONUX SRL</v>
          </cell>
          <cell r="C1689" t="str">
            <v>Licencia de Tipo (Sistema Nº 4)</v>
          </cell>
          <cell r="D1689" t="str">
            <v>BAJA</v>
          </cell>
          <cell r="E1689"/>
          <cell r="F1689">
            <v>30516712593</v>
          </cell>
          <cell r="G1689" t="str">
            <v>Avalos 1947 1ro B - C.A.B.A., Argentina.</v>
          </cell>
          <cell r="H1689" t="str">
            <v>Surfsun Home Appliances (Ningbo) Manufacturing // Fangsong Road No.518,East-Cixi Industrial Zone, Cixi city, Zhejiang province, China, 31533.</v>
          </cell>
          <cell r="I1689" t="str">
            <v>Surfsun Home Appliances (Ningbo) Manufacturing // Fangsong Road No.518,East-Cixi Industrial Zone, Cixi city, Zhejiang province, China, 31533.</v>
          </cell>
          <cell r="J1689" t="str">
            <v>China.</v>
          </cell>
          <cell r="K1689" t="str">
            <v>Dispenser de Agua.</v>
          </cell>
          <cell r="L1689" t="str">
            <v>1) JET COOLER; 2) HUMMA; 3) AQUATAL; 4) AGUARED; 5) AQUALAND; 6) TIENDA DE AGUA.</v>
          </cell>
          <cell r="M1689" t="str">
            <v>1) JET-87M-ECO; 2) JET-87M-ECO-PIPELINE; 3) JET-87; 4) JET-87 PIPELINE; 5) JET-87-ECO; 6) JET-87-ECO PIPELINE; 7) JET-50M; 8) JET-50 3L; 9) JET-50 3L PIPELINE; 10) JET-50H; 11) JET-30D; 12) JET-30DH; 13) JET-30DH PIPELINE; 14) JET-30D PIPELINE; 15) JET-30DM; 16)JET-30DM PIPELINE; 17) JET-17; 18) JET-17L; 19) JET-20M; 20) JET-20; 21) JET-20 PIPELINE; 22) JET-20H; 23) JET-20H PIPELINE; 24) JET-20UF; 25) JET-20RO; 26) JET-99M; 27) JET-99; 28) JET-99 PIPELINE; 29) JET-99H; 30) JET-99H PIPELINE; 31) JET-423-M; 32) JET-423; 33) JET-423 PIPELINE; 34) JET-323.</v>
          </cell>
          <cell r="N1689" t="str">
            <v xml:space="preserve">220V, 50Hz, Clase I;
1, 2, 5, 6) Potencia total 570W, Potencia en frío: 70W, Potencia en calor: 500W;                                                                                                                                                                                                                         3, 4, 11, 14, 15, 16, 17, 18, 19, 20, 21, 24, 25, 26, 27, 28) Potencia total 600W, Potencia en frío: 100W, Potencia en calor: 500W;
7, 8, 9, 10, 12, 13, 22, 23, 29, 30) Potencia total 620W, Potencia en frío: 120W, Potencia en calor: 500W;                                                                                                                                                                    31, 32, 33, 34) Potencia total 620W, Potencia en frío: 100W, Potencia en calor: 520W.                                                                                                                                                                                                                                   </v>
          </cell>
          <cell r="O1689" t="str">
            <v>IEC 60335-1: 2010 (Ed. 5.0) + A1: 2013 + IEC 60335-2-24: 2010 (Ed. 7.0) + A1: 2012 + IEC 60335-2-15: 2012 (Ed. 6.0).</v>
          </cell>
          <cell r="P1689" t="str">
            <v>N° 20070106-1.</v>
          </cell>
          <cell r="Q1689" t="str">
            <v>LAMYEN UTN Santa Fe</v>
          </cell>
          <cell r="R1689" t="str">
            <v>NA</v>
          </cell>
          <cell r="S1689" t="str">
            <v>NA</v>
          </cell>
          <cell r="T1689" t="str">
            <v>NA</v>
          </cell>
          <cell r="U1689" t="str">
            <v>NA</v>
          </cell>
          <cell r="V1689">
            <v>3</v>
          </cell>
          <cell r="W1689" t="str">
            <v>3.2</v>
          </cell>
          <cell r="X1689" t="str">
            <v xml:space="preserve">Electrodomésticos de uso en la Cocina </v>
          </cell>
          <cell r="Y1689">
            <v>44053</v>
          </cell>
          <cell r="Z1689"/>
          <cell r="AA1689">
            <v>44622</v>
          </cell>
          <cell r="AB1689">
            <v>44580</v>
          </cell>
          <cell r="AC1689" t="str">
            <v>cambio a marca</v>
          </cell>
          <cell r="AD1689">
            <v>-1290</v>
          </cell>
          <cell r="AE1689"/>
          <cell r="AF1689"/>
        </row>
        <row r="1690">
          <cell r="A1690" t="str">
            <v>CSE-IACSA-V8-001.2</v>
          </cell>
          <cell r="B1690" t="str">
            <v>Volkswagen Argentina S.A.</v>
          </cell>
          <cell r="C1690" t="str">
            <v>Licencia de Marca (Sistema Nº 5)</v>
          </cell>
          <cell r="D1690" t="str">
            <v>BAJA</v>
          </cell>
          <cell r="E1690" t="str">
            <v>X</v>
          </cell>
          <cell r="F1690">
            <v>30504018845</v>
          </cell>
          <cell r="G1690" t="str">
            <v xml:space="preserve">Av. De las Industrias 3101, Gral. Pacheco, Buenos Aires, Argentina. </v>
          </cell>
          <cell r="H1690" t="str">
            <v>Aptiv Services Deutschland GmbH // Am Technologiepark 1, 42119 Wuppertal, Alemania.</v>
          </cell>
          <cell r="I1690" t="str">
            <v>Aptiv Connection Systems Hungary Kft // Buzavirag u. 13, 2800 Tatabanya, Hungary.</v>
          </cell>
          <cell r="J1690" t="str">
            <v>Hungría.</v>
          </cell>
          <cell r="K1690" t="str">
            <v>Dispositivo de control y protección sobre el cableado de alimentación para carga de vehiculos electricos (IC-CPD)</v>
          </cell>
          <cell r="L1690" t="str">
            <v>Audi</v>
          </cell>
          <cell r="M1690" t="str">
            <v>8V4.971.675.AP (Type 2 IEC 2x16A)</v>
          </cell>
          <cell r="N1690" t="str">
            <v>100–240 Vca; 50/60 Hz; 2 fases; 7,2 kW; Imax 16A (2 x 16A)</v>
          </cell>
          <cell r="O1690" t="str">
            <v>IEC 62752:2016 (Ed. 1.0) + IEC 61851-1:2010 (Ed. 2.0) + IEC 61851-22:2001 (Ed. 1.0).</v>
          </cell>
          <cell r="P1690" t="str">
            <v>2226181KAU-028 + 2226181KAU-030</v>
          </cell>
          <cell r="Q1690" t="str">
            <v>Intertek Deutschland GmbH</v>
          </cell>
          <cell r="R1690" t="str">
            <v>Intertek Semko AB</v>
          </cell>
          <cell r="S1690" t="str">
            <v>SE-96453M1
SE-101922</v>
          </cell>
          <cell r="T1690">
            <v>44012</v>
          </cell>
          <cell r="U1690" t="str">
            <v>disp. 913-E/2017</v>
          </cell>
          <cell r="V1690">
            <v>1</v>
          </cell>
          <cell r="W1690" t="str">
            <v>1.5</v>
          </cell>
          <cell r="X1690" t="str">
            <v xml:space="preserve">Dispositivos de protección y maniobra </v>
          </cell>
          <cell r="Y1690">
            <v>44055</v>
          </cell>
          <cell r="Z1690"/>
          <cell r="AA1690">
            <v>44701</v>
          </cell>
          <cell r="AB1690">
            <v>44790</v>
          </cell>
          <cell r="AC1690" t="str">
            <v>SE REEMPLAZA POR NUEVA LICENCIA</v>
          </cell>
          <cell r="AD1690" t="str">
            <v>BAJA</v>
          </cell>
          <cell r="AE1690"/>
          <cell r="AF1690"/>
        </row>
        <row r="1691">
          <cell r="A1691" t="str">
            <v>EX-SE-M13-002.2-A17</v>
          </cell>
          <cell r="B1691" t="str">
            <v>Alberto Carlos Eduardo García Comunicaciones S.A.</v>
          </cell>
          <cell r="C1691" t="str">
            <v>Extensión de certificado</v>
          </cell>
          <cell r="D1691" t="str">
            <v>BAJA</v>
          </cell>
          <cell r="E1691" t="str">
            <v>x</v>
          </cell>
          <cell r="F1691">
            <v>30586489158</v>
          </cell>
          <cell r="G1691" t="str">
            <v>Av. Del Libertador 8156, C.A.B.A., Argentina.</v>
          </cell>
          <cell r="H1691" t="str">
            <v>Leader Electronics Inc. // N°1 Industrial Area, Tang Xia Town, dong Guan City, Guang Dong Province China..</v>
          </cell>
          <cell r="I1691" t="str">
            <v xml:space="preserve">Dongguan Leader Electronics Inc. // No. 1, Industrial Area, Tang Xia Town, Dong Guan City, Guang Dong Province, China.. </v>
          </cell>
          <cell r="J1691" t="str">
            <v>China.</v>
          </cell>
          <cell r="K1691" t="str">
            <v>Fuente de Alimentación/ Cargador de baterías para computadoras, modems y routers, equipamiento de telefonía y radio e impresoras.</v>
          </cell>
          <cell r="L1691" t="str">
            <v>Lei, Motorola, Vertex Standard.</v>
          </cell>
          <cell r="M1691" t="str">
            <v>NU20-C140150-I3</v>
          </cell>
          <cell r="N1691" t="str">
            <v xml:space="preserve">Entrada:  100-240Vac; 1.0A; 50/60Hz; Clase II.
Salida: 14Vdc; 1.5A.
</v>
          </cell>
          <cell r="O1691" t="str">
            <v xml:space="preserve">IEC 60950-1: 2005 (ED 2.0) + A1:2009
</v>
          </cell>
          <cell r="P1691" t="str">
            <v>47094-986-81981</v>
          </cell>
          <cell r="Q1691" t="str">
            <v>SHITSUKE S.R.L.</v>
          </cell>
          <cell r="R1691" t="str">
            <v>NA</v>
          </cell>
          <cell r="S1691" t="str">
            <v>NA</v>
          </cell>
          <cell r="T1691" t="str">
            <v>NA</v>
          </cell>
          <cell r="U1691" t="str">
            <v>NA</v>
          </cell>
          <cell r="V1691">
            <v>4</v>
          </cell>
          <cell r="W1691" t="str">
            <v>4.2</v>
          </cell>
          <cell r="X1691" t="str">
            <v>Fuente de alimentación para equipos de tecnología de la información</v>
          </cell>
          <cell r="Y1691">
            <v>44063</v>
          </cell>
          <cell r="Z1691">
            <v>45531</v>
          </cell>
          <cell r="AA1691">
            <v>45883</v>
          </cell>
          <cell r="AB1691"/>
          <cell r="AC1691"/>
          <cell r="AD1691" t="str">
            <v>BAJA</v>
          </cell>
          <cell r="AE1691"/>
          <cell r="AF1691"/>
        </row>
        <row r="1692">
          <cell r="A1692" t="str">
            <v>TCSE-IACSA-0254/005.1</v>
          </cell>
          <cell r="B1692" t="str">
            <v>Mercado Libre S.R.L.</v>
          </cell>
          <cell r="C1692" t="str">
            <v>Licencia de Tipo (Sistema Nº 4)</v>
          </cell>
          <cell r="D1692" t="str">
            <v>BAJA</v>
          </cell>
          <cell r="E1692"/>
          <cell r="F1692">
            <v>30703088534</v>
          </cell>
          <cell r="G1692" t="str">
            <v>Av. Caseros, 3039, Piso 2, C.A.B.A., Argentina.</v>
          </cell>
          <cell r="H1692" t="str">
            <v>Guangdong Bester Household Products Ltd // Sala 906, Edificio 3 de Tian An Parque cibernético, No 1 Jian Ping Road, Guicheng, Nanhai, Foshan, Guangdong, China.</v>
          </cell>
          <cell r="I1692" t="str">
            <v>Guangdong Bester Household Products Ltd // Sala 906, Edificio 3 de Tian An Parque cibernético, No 1 Jian Ping Road, Guicheng, Nanhai, Foshan, Guangdong, China.</v>
          </cell>
          <cell r="J1692" t="str">
            <v>China.</v>
          </cell>
          <cell r="K1692" t="str">
            <v>Pava Eléctrica.</v>
          </cell>
          <cell r="L1692" t="str">
            <v>TEDGE.</v>
          </cell>
          <cell r="M1692" t="str">
            <v>KL-1803.</v>
          </cell>
          <cell r="N1692" t="str">
            <v>220V~, 50Hz, 1500W, 7A, Clase I.</v>
          </cell>
          <cell r="O1692" t="str">
            <v>IEC 60335-1: 2010 (Ed. 5.0) + IEC 60335-2-15: 2012 (Ed. 6.0).</v>
          </cell>
          <cell r="P1692" t="str">
            <v>S.E. Nº: 20052702.</v>
          </cell>
          <cell r="Q1692" t="str">
            <v>LADET S.A.</v>
          </cell>
          <cell r="R1692" t="str">
            <v>NA</v>
          </cell>
          <cell r="S1692" t="str">
            <v>NA</v>
          </cell>
          <cell r="T1692" t="str">
            <v>NA</v>
          </cell>
          <cell r="U1692" t="str">
            <v>NA</v>
          </cell>
          <cell r="V1692">
            <v>3</v>
          </cell>
          <cell r="W1692" t="str">
            <v>3.2</v>
          </cell>
          <cell r="X1692" t="str">
            <v>Electrodomésticos de uso en la Cocina</v>
          </cell>
          <cell r="Y1692">
            <v>44063</v>
          </cell>
          <cell r="Z1692"/>
          <cell r="AA1692">
            <v>44749</v>
          </cell>
          <cell r="AB1692">
            <v>44837</v>
          </cell>
          <cell r="AC1692" t="str">
            <v>NO CUMPLIO CON EL PROCESO DE VIGILANCIA</v>
          </cell>
          <cell r="AD1692">
            <v>-1163</v>
          </cell>
          <cell r="AE1692"/>
          <cell r="AF1692"/>
        </row>
        <row r="1693">
          <cell r="A1693" t="str">
            <v>TCSE-IACSA-0006/035.1</v>
          </cell>
          <cell r="B1693" t="str">
            <v>Cencosud S.A.</v>
          </cell>
          <cell r="C1693" t="str">
            <v>Licencia de Tipo (Sistema Nº 4)</v>
          </cell>
          <cell r="D1693" t="str">
            <v>BAJA</v>
          </cell>
          <cell r="E1693"/>
          <cell r="F1693">
            <v>30516712593</v>
          </cell>
          <cell r="G1693" t="str">
            <v>Suipacha 1111 Piso 18, C.A.B.A., Argentina.</v>
          </cell>
          <cell r="H1693" t="str">
            <v>Jin Lai Corporation Co., Ltd. // No. 1, Sanlian road, Luwu village, Changping town, Dongguan city.</v>
          </cell>
          <cell r="I1693" t="str">
            <v>MLM CHINA LTD // Yueshan Village, Dalingshan Town, Dongguan City, Guangdong Province, China.</v>
          </cell>
          <cell r="J1693" t="str">
            <v>China.</v>
          </cell>
          <cell r="K1693" t="str">
            <v>Luminaria de Escritorio.</v>
          </cell>
          <cell r="L1693" t="str">
            <v>ABITARE.</v>
          </cell>
          <cell r="M1693" t="str">
            <v xml:space="preserve"> ML1811313.</v>
          </cell>
          <cell r="N1693" t="str">
            <v>220-240V~, 50Hz, 40W Max; Clase II.</v>
          </cell>
          <cell r="O1693" t="str">
            <v>IEC 60598-1:2014 (Ed. 8.0) + IEC 60598-2-4:1997 (Ed. 1.0).</v>
          </cell>
          <cell r="P1693" t="str">
            <v>BGB-07-20-6628.</v>
          </cell>
          <cell r="Q1693" t="str">
            <v>LENOR S.R.L.</v>
          </cell>
          <cell r="R1693" t="str">
            <v>NA</v>
          </cell>
          <cell r="S1693" t="str">
            <v>NA</v>
          </cell>
          <cell r="T1693" t="str">
            <v>NA</v>
          </cell>
          <cell r="U1693" t="str">
            <v>NA</v>
          </cell>
          <cell r="V1693">
            <v>2</v>
          </cell>
          <cell r="W1693" t="str">
            <v>2.1</v>
          </cell>
          <cell r="X1693" t="str">
            <v xml:space="preserve">Luminaria: artefacto completo </v>
          </cell>
          <cell r="Y1693">
            <v>44064</v>
          </cell>
          <cell r="Z1693"/>
          <cell r="AA1693">
            <v>44997</v>
          </cell>
          <cell r="AB1693">
            <v>45084</v>
          </cell>
          <cell r="AC1693" t="str">
            <v>NO CUMPLIO CON LOS PLAZOS DE VIGILANCIA</v>
          </cell>
          <cell r="AD1693">
            <v>-915</v>
          </cell>
          <cell r="AE1693"/>
          <cell r="AF1693"/>
        </row>
        <row r="1694">
          <cell r="A1694" t="str">
            <v>TCSE-IACSA-0254/004.1R1</v>
          </cell>
          <cell r="B1694" t="str">
            <v>Mercado Libre S.R.L.</v>
          </cell>
          <cell r="C1694" t="str">
            <v>Licencia de Tipo (Sistema Nº 4)</v>
          </cell>
          <cell r="D1694" t="str">
            <v>BAJA</v>
          </cell>
          <cell r="E1694"/>
          <cell r="F1694">
            <v>30703088534</v>
          </cell>
          <cell r="G1694" t="str">
            <v>Av. Caseros, 3039, Piso 2, C.A.B.A., Argentina.</v>
          </cell>
          <cell r="H1694" t="str">
            <v>Ningbo Tronix Electric Co.,LTD. // Zhouhan Village, Jiangshan Town, Yinzhou District,Ningbo,Zhejiang, China.</v>
          </cell>
          <cell r="I1694" t="str">
            <v>Ningbo Tronix Electric Co.,LTD. // Zhouhan Village, Jiangshan Town, Yinzhou District,Ningbo,Zhejiang, China.</v>
          </cell>
          <cell r="J1694" t="str">
            <v>China.</v>
          </cell>
          <cell r="K1694" t="str">
            <v>Tostadora.</v>
          </cell>
          <cell r="L1694" t="str">
            <v>TEDGE.</v>
          </cell>
          <cell r="M1694" t="str">
            <v>YT-6001KS.</v>
          </cell>
          <cell r="N1694" t="str">
            <v>220V~, 50Hz, 750W, 3.5 A, Clase I.</v>
          </cell>
          <cell r="O1694" t="str">
            <v>IEC 60335-1: 2010 (Ed. 5.0) + IEC 60335-2-9: 2008 (Ed. 6.0) + A1: 2012 + A2: 2016.</v>
          </cell>
          <cell r="P1694" t="str">
            <v>S.E. Nº: 20052701.</v>
          </cell>
          <cell r="Q1694" t="str">
            <v>LADET S.A.</v>
          </cell>
          <cell r="R1694" t="str">
            <v>NA</v>
          </cell>
          <cell r="S1694" t="str">
            <v>NA</v>
          </cell>
          <cell r="T1694" t="str">
            <v>NA</v>
          </cell>
          <cell r="U1694" t="str">
            <v>NA</v>
          </cell>
          <cell r="V1694">
            <v>3</v>
          </cell>
          <cell r="W1694" t="str">
            <v>3.2</v>
          </cell>
          <cell r="X1694" t="str">
            <v>Electrodomésticos de uso en la Cocina.</v>
          </cell>
          <cell r="Y1694">
            <v>44064</v>
          </cell>
          <cell r="Z1694"/>
          <cell r="AA1694">
            <v>44737</v>
          </cell>
          <cell r="AB1694">
            <v>44837</v>
          </cell>
          <cell r="AC1694" t="str">
            <v>NO CUMPLIO CON EL PROCESO DE VIGILANCIA</v>
          </cell>
          <cell r="AD1694">
            <v>-1175</v>
          </cell>
          <cell r="AE1694"/>
          <cell r="AF1694"/>
        </row>
        <row r="1695">
          <cell r="A1695" t="str">
            <v>TCSE-IACSA-0252/001.1</v>
          </cell>
          <cell r="B1695" t="str">
            <v>Compañía De Alimentos Pastelar S.R.L.</v>
          </cell>
          <cell r="C1695" t="str">
            <v>Licencia de Tipo (Sistema Nº 4)</v>
          </cell>
          <cell r="D1695" t="str">
            <v>BAJA</v>
          </cell>
          <cell r="E1695"/>
          <cell r="F1695">
            <v>30516712593</v>
          </cell>
          <cell r="G1695" t="str">
            <v>Av. Intendente Carlos Ratti 3298, Ituzaingo, Bs. As, Argentina</v>
          </cell>
          <cell r="H1695" t="str">
            <v>NINGBO BAIYI ELECTRONIC CO. LTD. // Xidian Industry Area, Ninghai, Ningbo, China, P.C.: 315613.</v>
          </cell>
          <cell r="I1695" t="str">
            <v>NINGBO BAIYI ELECTRONIC CO. LTD. // Xidian Industry Area, Ninghai, Ningbo, China, P.C.: 315613.</v>
          </cell>
          <cell r="J1695" t="str">
            <v>China.</v>
          </cell>
          <cell r="K1695" t="str">
            <v>Deshidratador De Alimentos.</v>
          </cell>
          <cell r="L1695" t="str">
            <v>PASTEL DRAI.</v>
          </cell>
          <cell r="M1695" t="str">
            <v>1) POTENTE; 2) COMPACTO.</v>
          </cell>
          <cell r="N1695" t="str">
            <v>1) 220-240Vca, 50Hz, 350W, Clase II.
2) 220-240Vca, 50Hz, 250W, Clase II.</v>
          </cell>
          <cell r="O1695" t="str">
            <v>IEC 60335-1: 2010 (Ed. 5.0) + A1: 2013 + A2: 2016 + IEC 60335-2-9: 2008 (Ed. 6.0).</v>
          </cell>
          <cell r="P1695" t="str">
            <v>SE Nº 52636.</v>
          </cell>
          <cell r="Q1695" t="str">
            <v>IADEV S.A.</v>
          </cell>
          <cell r="R1695" t="str">
            <v>NA</v>
          </cell>
          <cell r="S1695" t="str">
            <v>NA</v>
          </cell>
          <cell r="T1695" t="str">
            <v>NA</v>
          </cell>
          <cell r="U1695" t="str">
            <v>NA</v>
          </cell>
          <cell r="V1695">
            <v>3</v>
          </cell>
          <cell r="W1695" t="str">
            <v>3.2</v>
          </cell>
          <cell r="X1695" t="str">
            <v>Electrodomésticos de uso en la Cocina</v>
          </cell>
          <cell r="Y1695">
            <v>44067</v>
          </cell>
          <cell r="Z1695"/>
          <cell r="AA1695">
            <v>44764</v>
          </cell>
          <cell r="AB1695">
            <v>44783</v>
          </cell>
          <cell r="AC1695" t="str">
            <v>SE REALIZARÁ UNA RE-CERTIFICACIÓN</v>
          </cell>
          <cell r="AD1695">
            <v>-1148</v>
          </cell>
          <cell r="AE1695"/>
          <cell r="AF1695"/>
        </row>
        <row r="1696">
          <cell r="A1696" t="str">
            <v>CSE-IACSA-C13-005.3</v>
          </cell>
          <cell r="B1696" t="str">
            <v>COTO C.I.C.S.A.</v>
          </cell>
          <cell r="C1696" t="str">
            <v>Licencia de Marca (Sistema Nº 5)</v>
          </cell>
          <cell r="D1696" t="str">
            <v>BAJA</v>
          </cell>
          <cell r="E1696"/>
          <cell r="F1696">
            <v>30548083156</v>
          </cell>
          <cell r="G1696" t="str">
            <v>Paysandú  1842; C.A.B.A.; Argentina.</v>
          </cell>
          <cell r="H1696" t="str">
            <v>Suzhou Red100 Lighting Co.,Ltd // No.33 East Qingdao Road; Taicang; Jiangsu; China.</v>
          </cell>
          <cell r="I1696" t="str">
            <v>Suzhou Red100 Lighting Co.,Ltd // No.33 East Qingdao Road; Taicang; Jiangsu; China.</v>
          </cell>
          <cell r="J1696" t="str">
            <v>China.</v>
          </cell>
          <cell r="K1696" t="str">
            <v>Lámpara de Filamento Led.</v>
          </cell>
          <cell r="L1696" t="str">
            <v>TOP HOUSE; TOP HOME.</v>
          </cell>
          <cell r="M1696" t="str">
            <v>Ver anexo.</v>
          </cell>
          <cell r="N1696" t="str">
            <v>Ver anexo.</v>
          </cell>
          <cell r="O1696" t="str">
            <v>IEC 62560: 2011 (Ed. 1.0).</v>
          </cell>
          <cell r="P1696" t="str">
            <v>CO-02-19-1835.</v>
          </cell>
          <cell r="Q1696" t="str">
            <v>LENOR S.R.L.</v>
          </cell>
          <cell r="R1696" t="str">
            <v>NA</v>
          </cell>
          <cell r="S1696" t="str">
            <v>NA</v>
          </cell>
          <cell r="T1696" t="str">
            <v>NA</v>
          </cell>
          <cell r="U1696" t="str">
            <v>NA</v>
          </cell>
          <cell r="V1696">
            <v>2</v>
          </cell>
          <cell r="W1696" t="str">
            <v>2.3</v>
          </cell>
          <cell r="X1696" t="str">
            <v>Lámparas</v>
          </cell>
          <cell r="Y1696">
            <v>44067</v>
          </cell>
          <cell r="Z1696"/>
          <cell r="AA1696">
            <v>44610</v>
          </cell>
          <cell r="AB1696">
            <v>44629</v>
          </cell>
          <cell r="AC1696" t="str">
            <v>Motivos comerciales</v>
          </cell>
          <cell r="AD1696">
            <v>-1302</v>
          </cell>
          <cell r="AE1696"/>
          <cell r="AF1696"/>
        </row>
        <row r="1697">
          <cell r="A1697" t="str">
            <v>TCSE-IACSA-0262/006.1</v>
          </cell>
          <cell r="B1697" t="str">
            <v>EDIMETRA S.A.</v>
          </cell>
          <cell r="C1697" t="str">
            <v>Licencia de Tipo (Sistema Nº 4)</v>
          </cell>
          <cell r="D1697" t="str">
            <v>BAJA</v>
          </cell>
          <cell r="E1697"/>
          <cell r="F1697">
            <v>30516712593</v>
          </cell>
          <cell r="G1697" t="str">
            <v xml:space="preserve">Paraguay 792, 3° Piso - C.A.B.A., Argentina. </v>
          </cell>
          <cell r="H1697" t="str">
            <v>Artemide Group S.P.A // Via Bergamo 18, Pregnana, Milanese, Italia.</v>
          </cell>
          <cell r="I1697" t="str">
            <v>Artemide Group S.P.A // Via Bergamo 18, Pregnana, Milanese, Italia.</v>
          </cell>
          <cell r="J1697" t="str">
            <v>Italia.</v>
          </cell>
          <cell r="K1697" t="str">
            <v>Luminaria Fija a Led.</v>
          </cell>
          <cell r="L1697" t="str">
            <v>ARTEMIDE.</v>
          </cell>
          <cell r="M1697" t="str">
            <v>Ver Anexo.</v>
          </cell>
          <cell r="N1697" t="str">
            <v>220-240Vac, 50-60Hz, IP20, Clase I; Ver Potencia en Anexo.</v>
          </cell>
          <cell r="O1697" t="str">
            <v>IEC 60598-1: 2014 (Ed. 8.0) + A1: 2017 + IEC 60598-2-1: 1979 (Ed. 1.0) + A1: 1987.</v>
          </cell>
          <cell r="P1697" t="str">
            <v xml:space="preserve">20080502-1 </v>
          </cell>
          <cell r="Q1697" t="str">
            <v>LAMYEN UTN Santa Fe</v>
          </cell>
          <cell r="R1697" t="str">
            <v>NA</v>
          </cell>
          <cell r="S1697" t="str">
            <v>NA</v>
          </cell>
          <cell r="T1697" t="str">
            <v>NA</v>
          </cell>
          <cell r="U1697" t="str">
            <v>NA</v>
          </cell>
          <cell r="V1697">
            <v>2</v>
          </cell>
          <cell r="W1697" t="str">
            <v>2.1</v>
          </cell>
          <cell r="X1697" t="str">
            <v xml:space="preserve">Luminaria: artefacto completo </v>
          </cell>
          <cell r="Y1697">
            <v>44067</v>
          </cell>
          <cell r="Z1697"/>
          <cell r="AA1697">
            <v>45146</v>
          </cell>
          <cell r="AB1697">
            <v>45161</v>
          </cell>
          <cell r="AC1697" t="str">
            <v>NO CUMPLIO CON LOS PLAZOS DE VIGILANCIA</v>
          </cell>
          <cell r="AD1697">
            <v>-766</v>
          </cell>
          <cell r="AE1697"/>
          <cell r="AF1697"/>
        </row>
        <row r="1698">
          <cell r="A1698" t="str">
            <v>CSE-IACSA-E15-028.1</v>
          </cell>
          <cell r="B1698" t="str">
            <v>EINHELL ARGENTINA S.A.</v>
          </cell>
          <cell r="C1698" t="str">
            <v>Licencia de Marca (Sistema Nº 5)</v>
          </cell>
          <cell r="D1698" t="str">
            <v>VIGENTE</v>
          </cell>
          <cell r="E1698"/>
          <cell r="F1698">
            <v>30711932476</v>
          </cell>
          <cell r="G1698" t="str">
            <v>Av. Corrientes 1463; PISO 3°, Depto. 5,  C.A.B.A., Argentina.</v>
          </cell>
          <cell r="H1698" t="str">
            <v>Zhejiang Burley Tools Co. Ltd. / South-wastern Industrial Zone, Shuxi Street, Wuyi County, Zhejiang 321200; P.R China.</v>
          </cell>
          <cell r="I1698" t="str">
            <v>Zhejiang Burley Tools Co., Ltd // South-eastern Industrial Zone, Shuxi Street, 321200, Wuyi County, Zhejiang, P.R. China</v>
          </cell>
          <cell r="J1698" t="str">
            <v>China.</v>
          </cell>
          <cell r="K1698" t="str">
            <v>Mezcladora de Pintura.</v>
          </cell>
          <cell r="L1698" t="str">
            <v>EINHELL.</v>
          </cell>
          <cell r="M1698" t="str">
            <v>TE-MX 1600-2 CE.</v>
          </cell>
          <cell r="N1698" t="str">
            <v>220-240 Vac; 50Hz, 1600W;  Clase II</v>
          </cell>
          <cell r="O1698" t="str">
            <v>IEC 60745-1: 2006 (Ed. 4.0) + IEC 60745-2-7: 1989 (Ed. 1.0).</v>
          </cell>
          <cell r="P1698" t="str">
            <v>GBC-07-20-6968.</v>
          </cell>
          <cell r="Q1698" t="str">
            <v>LENOR S.R.L.</v>
          </cell>
          <cell r="R1698" t="str">
            <v>NA</v>
          </cell>
          <cell r="S1698" t="str">
            <v>NA</v>
          </cell>
          <cell r="T1698" t="str">
            <v>NA</v>
          </cell>
          <cell r="U1698" t="str">
            <v>NA</v>
          </cell>
          <cell r="V1698">
            <v>6</v>
          </cell>
          <cell r="W1698" t="str">
            <v>6.1</v>
          </cell>
          <cell r="X1698" t="str">
            <v xml:space="preserve">Herramientas de mano eléctricas </v>
          </cell>
          <cell r="Y1698">
            <v>44067</v>
          </cell>
          <cell r="Z1698">
            <v>45346</v>
          </cell>
          <cell r="AA1698">
            <v>46073</v>
          </cell>
          <cell r="AB1698"/>
          <cell r="AC1698"/>
          <cell r="AD1698">
            <v>161</v>
          </cell>
          <cell r="AE1698"/>
          <cell r="AF1698"/>
        </row>
        <row r="1699">
          <cell r="A1699" t="str">
            <v>CSE-IACSA-E15-027.1</v>
          </cell>
          <cell r="B1699" t="str">
            <v>EINHELL ARGENTINA S.A.</v>
          </cell>
          <cell r="C1699" t="str">
            <v>Licencia de Marca (Sistema Nº 5)</v>
          </cell>
          <cell r="D1699" t="str">
            <v>BAJA</v>
          </cell>
          <cell r="E1699"/>
          <cell r="F1699">
            <v>30711932476</v>
          </cell>
          <cell r="G1699" t="str">
            <v>Av. Corrientes 1463; PISO 3°, Depto. 5,  C.A.B.A., Argentina.</v>
          </cell>
          <cell r="H1699" t="str">
            <v>Suzhou Easicare Electric Co., Ltd. // Bld 5, No. 20, Guangdian Rd, Guangfu Town, Wuzhong District, Suzhou, China.</v>
          </cell>
          <cell r="I1699" t="str">
            <v>Suzhou Easicare Electric Co., Ltd. // Bld 5, No. 20, Guangdian Rd, Guangfu Town, Wuzhong District, Suzhou, China.</v>
          </cell>
          <cell r="J1699" t="str">
            <v>China.</v>
          </cell>
          <cell r="K1699" t="str">
            <v>Aspirador de Ceniza.</v>
          </cell>
          <cell r="L1699" t="str">
            <v>EINHELL.</v>
          </cell>
          <cell r="M1699" t="str">
            <v>TC-AV 1620 DW.</v>
          </cell>
          <cell r="N1699" t="str">
            <v>220-240 Vac; 50/60Hz; 1250 W; Clase II.</v>
          </cell>
          <cell r="O1699" t="str">
            <v>IEC 60335-1: 2010 (Ed. 5.0) + A1: 2013 + A2: 2016 + IEC 60335-2-2: 2009 (Ed. 6.0).</v>
          </cell>
          <cell r="P1699" t="str">
            <v>GBC-07-20-6967.</v>
          </cell>
          <cell r="Q1699" t="str">
            <v>LENOR S.R.L.</v>
          </cell>
          <cell r="R1699" t="str">
            <v>NA</v>
          </cell>
          <cell r="S1699" t="str">
            <v>NA</v>
          </cell>
          <cell r="T1699" t="str">
            <v>NA</v>
          </cell>
          <cell r="U1699" t="str">
            <v>NA</v>
          </cell>
          <cell r="V1699">
            <v>3</v>
          </cell>
          <cell r="W1699" t="str">
            <v>3.7</v>
          </cell>
          <cell r="X1699" t="str">
            <v>Cuidado del hogar</v>
          </cell>
          <cell r="Y1699">
            <v>44067</v>
          </cell>
          <cell r="Z1699"/>
          <cell r="AA1699">
            <v>44993</v>
          </cell>
          <cell r="AB1699">
            <v>45084</v>
          </cell>
          <cell r="AC1699" t="str">
            <v>NO CUMPLIO CON LOS PLAZOS DE VIGILANCIA</v>
          </cell>
          <cell r="AD1699">
            <v>-919</v>
          </cell>
          <cell r="AE1699"/>
          <cell r="AF1699"/>
        </row>
        <row r="1700">
          <cell r="A1700" t="str">
            <v>CSE-IACSA-E15-030.1</v>
          </cell>
          <cell r="B1700" t="str">
            <v>EINHELL ARGENTINA S.A.</v>
          </cell>
          <cell r="C1700" t="str">
            <v>Licencia de Marca (Sistema Nº 5)</v>
          </cell>
          <cell r="D1700" t="str">
            <v>BAJA</v>
          </cell>
          <cell r="E1700"/>
          <cell r="F1700">
            <v>30711932476</v>
          </cell>
          <cell r="G1700" t="str">
            <v>Av. Corrientes 1463; PISO 3°, Depto. 5,  C.A.B.A., Argentina.</v>
          </cell>
          <cell r="H1700" t="str">
            <v>Wuyi Yatai Electric Appliances Co., Ltd. / No. 18 Zhenxing West Street, Jiangbin Industrial Zone, Tongqin Town Wuyi, Zhejiang, P. R. China.</v>
          </cell>
          <cell r="I1700" t="str">
            <v>Wuyi Yatai Electric Appliances Co., Ltd. // No. 18 Zhenxing West Street, Jiangbin Industrial Zone, Tongqin Town Wuyi, Zhejiang, P. R. China.</v>
          </cell>
          <cell r="J1700" t="str">
            <v>China.</v>
          </cell>
          <cell r="K1700" t="str">
            <v>Acanaladora de Muros.</v>
          </cell>
          <cell r="L1700" t="str">
            <v>EINHELL.</v>
          </cell>
          <cell r="M1700" t="str">
            <v>TC-MA 1300.</v>
          </cell>
          <cell r="N1700" t="str">
            <v>230Vac, 50 Hz, 1320W, 9000min-1, M14, Clase II.</v>
          </cell>
          <cell r="O1700" t="str">
            <v>IEC 60745-1: 2006 (Ed. 4.0) + IEC 60745-2-5: 2010 (Ed. 5.0).</v>
          </cell>
          <cell r="P1700" t="str">
            <v>GBC-08-20-9527.</v>
          </cell>
          <cell r="Q1700" t="str">
            <v>LENOR S.R.L.</v>
          </cell>
          <cell r="R1700" t="str">
            <v>NA</v>
          </cell>
          <cell r="S1700" t="str">
            <v>NA</v>
          </cell>
          <cell r="T1700" t="str">
            <v>NA</v>
          </cell>
          <cell r="U1700" t="str">
            <v>NA</v>
          </cell>
          <cell r="V1700">
            <v>6</v>
          </cell>
          <cell r="W1700" t="str">
            <v>6.1</v>
          </cell>
          <cell r="X1700" t="str">
            <v xml:space="preserve">Herramientas de mano eléctricas </v>
          </cell>
          <cell r="Y1700">
            <v>44067</v>
          </cell>
          <cell r="Z1700"/>
          <cell r="AA1700">
            <v>44982</v>
          </cell>
          <cell r="AB1700">
            <v>45084</v>
          </cell>
          <cell r="AC1700" t="str">
            <v>NO CUMPLIO CON LOS PLAZOS DE VIGILANCIA</v>
          </cell>
          <cell r="AD1700">
            <v>-930</v>
          </cell>
          <cell r="AE1700"/>
          <cell r="AF1700"/>
        </row>
        <row r="1701">
          <cell r="A1701" t="str">
            <v>TCSE-IACSA-0258/005.1</v>
          </cell>
          <cell r="B1701" t="str">
            <v>GACINOL S.R.L.</v>
          </cell>
          <cell r="C1701" t="str">
            <v>Licencia de Tipo (Sistema Nº 4)</v>
          </cell>
          <cell r="D1701" t="str">
            <v>SUSPENDIDO</v>
          </cell>
          <cell r="E1701"/>
          <cell r="F1701">
            <v>30711420327</v>
          </cell>
          <cell r="G1701" t="str">
            <v>Sarmiento 757, Berrotaran, Cordoba, Argentina.</v>
          </cell>
          <cell r="H1701" t="str">
            <v>Zhejiang Dongli Electric Appliance Co., Ltd // No.29 Huacheng West Rd. Chengxi New Area, Yongkang, Zhejiang, China 321300.</v>
          </cell>
          <cell r="I1701" t="str">
            <v>Zhejiang Dongli Electric Appliance Co., Ltd // No.29 Huacheng West Rd. Chengxi New Area, Yongkang, Zhejiang, China 321300.</v>
          </cell>
          <cell r="J1701" t="str">
            <v>China.</v>
          </cell>
          <cell r="K1701" t="str">
            <v>Sierra Caladora.</v>
          </cell>
          <cell r="L1701" t="str">
            <v>1) HAMILTON; 2) YOSEMITE.</v>
          </cell>
          <cell r="M1701" t="str">
            <v>HAMILTON: 1) HCA001; 2) HCA001-A; 3) HCA002; 4) HCA002-A; 5) HCA003.
YOSEMITE: 1) YSM020; 2) YSM021; 3) YSM022; 4) YSM023; 5) YSM024.</v>
          </cell>
          <cell r="N1701" t="str">
            <v>220-240V~; 50Hz; Clase II;
1) 400W; 2) 550W; 3) 550W; 4) 650W 5) 710W.</v>
          </cell>
          <cell r="O1701" t="str">
            <v>IEC 60745-1: 2006 (Ed. 4.0) + IEC 60745-2-11: 2003 (Ed. 2.0) + A1: 2008.</v>
          </cell>
          <cell r="P1701" t="str">
            <v>SE N° 53084</v>
          </cell>
          <cell r="Q1701" t="str">
            <v>IADEV S.A.</v>
          </cell>
          <cell r="R1701" t="str">
            <v>NA</v>
          </cell>
          <cell r="S1701" t="str">
            <v>NA</v>
          </cell>
          <cell r="T1701" t="str">
            <v>NA</v>
          </cell>
          <cell r="U1701" t="str">
            <v>NA</v>
          </cell>
          <cell r="V1701">
            <v>6</v>
          </cell>
          <cell r="W1701" t="str">
            <v>6.1</v>
          </cell>
          <cell r="X1701" t="str">
            <v xml:space="preserve">Herramientas de mano eléctricas </v>
          </cell>
          <cell r="Y1701">
            <v>44067</v>
          </cell>
          <cell r="Z1701">
            <v>45488</v>
          </cell>
          <cell r="AA1701">
            <v>45658</v>
          </cell>
          <cell r="AB1701"/>
          <cell r="AC1701"/>
          <cell r="AD1701">
            <v>-254</v>
          </cell>
          <cell r="AE1701"/>
          <cell r="AF1701"/>
        </row>
        <row r="1702">
          <cell r="A1702" t="str">
            <v>CSE-IACSA-S45-003.1</v>
          </cell>
          <cell r="B1702" t="str">
            <v>SIGNIFY ARGENTINA S.A.</v>
          </cell>
          <cell r="C1702" t="str">
            <v>Licencia de Marca (Sistema Nº 5)</v>
          </cell>
          <cell r="D1702" t="str">
            <v>BAJA</v>
          </cell>
          <cell r="E1702"/>
          <cell r="F1702">
            <v>33714924619</v>
          </cell>
          <cell r="G1702" t="str">
            <v>Nicolas Repetto; N° 3656; Piso 4; Olivos; Buenos Aires; Argentina.</v>
          </cell>
          <cell r="H1702" t="str">
            <v>Honor Tone Ltd.</v>
          </cell>
          <cell r="I1702" t="str">
            <v>Honor Tone Ltd. // BLK 9; Tung Mun Industrial Zone; Dan Shui; Hui Yang; Hui Zhou; Guangdong Province; China..</v>
          </cell>
          <cell r="J1702" t="str">
            <v>China.</v>
          </cell>
          <cell r="K1702" t="str">
            <v>Lámpara de LED</v>
          </cell>
          <cell r="L1702" t="str">
            <v>PHILIPS</v>
          </cell>
          <cell r="M1702" t="str">
            <v xml:space="preserve">A) 9290012573A; B) 9290012573B ;C) 9290022168 </v>
          </cell>
          <cell r="N1702" t="str">
            <v>220–240Vac; 50/60Hz; E27; A) 9.5W; 65mA; B;C) 9W; 60mA</v>
          </cell>
          <cell r="O1702" t="str">
            <v>IEC 62560: 2011 (Ed. 1.0) + AMD1:2015</v>
          </cell>
          <cell r="P1702" t="str">
            <v>JGV-02-18-3883; JGV-04-18-0263 (Solo cláusulas 5; 6; 7; 8; 9; 11; 12) ; NDO-10-19-1036</v>
          </cell>
          <cell r="Q1702" t="str">
            <v>LENOR S.R.L.</v>
          </cell>
          <cell r="R1702" t="str">
            <v>NA</v>
          </cell>
          <cell r="S1702" t="str">
            <v>NA</v>
          </cell>
          <cell r="T1702" t="str">
            <v>NA</v>
          </cell>
          <cell r="U1702" t="str">
            <v>NA</v>
          </cell>
          <cell r="V1702">
            <v>2</v>
          </cell>
          <cell r="W1702" t="str">
            <v>2.3</v>
          </cell>
          <cell r="X1702" t="str">
            <v>Lámparas</v>
          </cell>
          <cell r="Y1702">
            <v>44067</v>
          </cell>
          <cell r="Z1702"/>
          <cell r="AA1702">
            <v>45006</v>
          </cell>
          <cell r="AB1702">
            <v>44848</v>
          </cell>
          <cell r="AC1702" t="str">
            <v>Cambio en la dirección de fábrica.</v>
          </cell>
          <cell r="AD1702">
            <v>-906</v>
          </cell>
          <cell r="AE1702"/>
          <cell r="AF1702"/>
        </row>
        <row r="1703">
          <cell r="A1703" t="str">
            <v>TCSE-IACSA-0214/001.2</v>
          </cell>
          <cell r="B1703" t="str">
            <v>VIYILANT S.R.L.</v>
          </cell>
          <cell r="C1703" t="str">
            <v>Licencia de Tipo (Sistema Nº 4)</v>
          </cell>
          <cell r="D1703" t="str">
            <v>BAJA</v>
          </cell>
          <cell r="E1703"/>
          <cell r="F1703">
            <v>30680297408</v>
          </cell>
          <cell r="G1703" t="str">
            <v>Gualeguaychu 866, (C1407AKR), Ciudad Autónoma de Buenos Aires, Argentina.</v>
          </cell>
          <cell r="H1703" t="str">
            <v>VIYILANT S.R.L. // Gualeguaychu 866, (C1407AKR), Ciudad Autónoma de Buenos Aires, Argentina.</v>
          </cell>
          <cell r="I1703" t="str">
            <v>VIYILANT S.R.L. // Pje. Logroño 5761, Villa Lugano, Ciudad Autónoma de Buenos Aires, Argentina.</v>
          </cell>
          <cell r="J1703" t="str">
            <v>Argentina.</v>
          </cell>
          <cell r="K1703" t="str">
            <v>Control de Nivel Hermético.</v>
          </cell>
          <cell r="L1703" t="str">
            <v>PLUVIUS.</v>
          </cell>
          <cell r="M1703" t="str">
            <v>CAN</v>
          </cell>
          <cell r="N1703" t="str">
            <v>110V-250V, 10(4)A, 50/60Hz, IP68,  Clase II.</v>
          </cell>
          <cell r="O1703" t="str">
            <v>IEC 60730-1: 1999 (Ed. 3.0) + A1: 2003 + A2: 2007 + IEC 60730-2-16: 2001 (Ed. 1.2).</v>
          </cell>
          <cell r="P1703" t="str">
            <v>SE N° 50076.</v>
          </cell>
          <cell r="Q1703" t="str">
            <v>IADEV S.A.</v>
          </cell>
          <cell r="R1703" t="str">
            <v>NA</v>
          </cell>
          <cell r="S1703" t="str">
            <v>NA</v>
          </cell>
          <cell r="T1703" t="str">
            <v>NA</v>
          </cell>
          <cell r="U1703" t="str">
            <v>NA</v>
          </cell>
          <cell r="V1703">
            <v>3</v>
          </cell>
          <cell r="W1703" t="str">
            <v>3.8</v>
          </cell>
          <cell r="X1703" t="str">
            <v>Componentes</v>
          </cell>
          <cell r="Y1703">
            <v>44067</v>
          </cell>
          <cell r="Z1703"/>
          <cell r="AA1703">
            <v>45074</v>
          </cell>
          <cell r="AB1703">
            <v>45084</v>
          </cell>
          <cell r="AC1703" t="str">
            <v>NO CUMPLIO CON LOS PLAZOS DE VIGILANCIA</v>
          </cell>
          <cell r="AD1703" t="str">
            <v>BAJA</v>
          </cell>
          <cell r="AE1703"/>
          <cell r="AF1703"/>
        </row>
        <row r="1704">
          <cell r="A1704" t="str">
            <v>TCSE-IACSA-0258/006.1</v>
          </cell>
          <cell r="B1704" t="str">
            <v>GACINOL S.R.L.</v>
          </cell>
          <cell r="C1704" t="str">
            <v>Licencia de Tipo (Sistema Nº 4)</v>
          </cell>
          <cell r="D1704" t="str">
            <v>BAJA</v>
          </cell>
          <cell r="E1704"/>
          <cell r="F1704">
            <v>30711420327</v>
          </cell>
          <cell r="G1704" t="str">
            <v>Sarmiento 757, Berrotaran, Cordoba, Argentina.</v>
          </cell>
          <cell r="H1704" t="str">
            <v>Zhejiang Huafeng Electric Tools Co., Ltd. // Huafeng Road #2111, Jindong Economic Development Zone, Jinhua City, Zhejiang Province, China.</v>
          </cell>
          <cell r="I1704" t="str">
            <v>Zhejiang Huafeng Electric Tools Co., Ltd. // Huafeng Road #2111, Jindong Economic Development Zone, Jinhua City, Zhejiang Province, China.</v>
          </cell>
          <cell r="J1704" t="str">
            <v>China.</v>
          </cell>
          <cell r="K1704" t="str">
            <v>Sierra Circular.</v>
          </cell>
          <cell r="L1704" t="str">
            <v>1) HAMILTON; 2) YOSEMITE.</v>
          </cell>
          <cell r="M1704" t="str">
            <v>HAMILTON: HSC001.
YOSEMITE: YSM070.</v>
          </cell>
          <cell r="N1704" t="str">
            <v>220-240V~; 50Hz; 1500W; Clase II.</v>
          </cell>
          <cell r="O1704" t="str">
            <v>IEC 60745-1: 2006 (Ed. 4.0) + IEC 60745-2-5: 2010 (Ed. 5.0).</v>
          </cell>
          <cell r="P1704" t="str">
            <v>SE N° 53079</v>
          </cell>
          <cell r="Q1704" t="str">
            <v>IADEV S.A.</v>
          </cell>
          <cell r="R1704" t="str">
            <v>NA</v>
          </cell>
          <cell r="S1704" t="str">
            <v>NA</v>
          </cell>
          <cell r="T1704" t="str">
            <v>NA</v>
          </cell>
          <cell r="U1704" t="str">
            <v>NA</v>
          </cell>
          <cell r="V1704">
            <v>6</v>
          </cell>
          <cell r="W1704" t="str">
            <v>6.1</v>
          </cell>
          <cell r="X1704" t="str">
            <v xml:space="preserve">Herramientas de mano eléctricas </v>
          </cell>
          <cell r="Y1704">
            <v>44106</v>
          </cell>
          <cell r="Z1704">
            <v>45798</v>
          </cell>
          <cell r="AA1704">
            <v>45851</v>
          </cell>
          <cell r="AB1704">
            <v>45814</v>
          </cell>
          <cell r="AC1704" t="str">
            <v>REV. POR ADECUACIÓN A LA NUEVA RES.</v>
          </cell>
          <cell r="AD1704" t="str">
            <v>BAJA</v>
          </cell>
          <cell r="AE1704"/>
          <cell r="AF1704"/>
        </row>
        <row r="1705">
          <cell r="A1705" t="str">
            <v>TCSE-IACSA-0055/013.1</v>
          </cell>
          <cell r="B1705" t="str">
            <v>Ansal Refrigeración S.A.</v>
          </cell>
          <cell r="C1705" t="str">
            <v>Licencia de Tipo (Sistema Nº 4)</v>
          </cell>
          <cell r="D1705" t="str">
            <v>BAJA</v>
          </cell>
          <cell r="E1705"/>
          <cell r="F1705">
            <v>30516712593</v>
          </cell>
          <cell r="G1705" t="str">
            <v>Otamendi 530 - 1405 - C.A.B.A., Argentina.</v>
          </cell>
          <cell r="H1705" t="str">
            <v>ELCO DO Brasil. LTDA. // AV. ARMANDO DE ANDRADE 549 - PQ SANTOS DUMONT TABOAO DA SERRA - SP - Brasil.</v>
          </cell>
          <cell r="I1705" t="str">
            <v>ELCO DO Brasil. LTDA. // AV. ARMANDO DE ANDRADE 549 - PQ SANTOS DUMONT TABOAO DA SERRA - SP - Brasil.</v>
          </cell>
          <cell r="J1705" t="str">
            <v>Brasil.</v>
          </cell>
          <cell r="K1705" t="str">
            <v>Motor para Unidad Condensadora</v>
          </cell>
          <cell r="L1705" t="str">
            <v>ELCO</v>
          </cell>
          <cell r="M1705" t="str">
            <v>1) ECM 20-25; 2) ECM 10-15.</v>
          </cell>
          <cell r="N1705" t="str">
            <v>230V; 50/60Hz; IP65; CLASE II; 1) 25W; 0,18A; 1400 rpm; 2) 15W; 0,11A; 1550 rpm.</v>
          </cell>
          <cell r="O1705" t="str">
            <v>IEC 60335-1:2010 (Ed. 5.0) + IEC 60335-2-40:2013 (Ed. 5.0).</v>
          </cell>
          <cell r="P1705" t="str">
            <v>AN-10-17-4429</v>
          </cell>
          <cell r="Q1705" t="str">
            <v>LENOR S.R.L.</v>
          </cell>
          <cell r="R1705" t="str">
            <v>NA</v>
          </cell>
          <cell r="S1705" t="str">
            <v>NA</v>
          </cell>
          <cell r="T1705" t="str">
            <v>NA</v>
          </cell>
          <cell r="U1705" t="str">
            <v>NA</v>
          </cell>
          <cell r="V1705">
            <v>3</v>
          </cell>
          <cell r="W1705" t="str">
            <v>3.1</v>
          </cell>
          <cell r="X1705" t="str">
            <v>Climatización</v>
          </cell>
          <cell r="Y1705">
            <v>44076</v>
          </cell>
          <cell r="Z1705"/>
          <cell r="AA1705">
            <v>44435</v>
          </cell>
          <cell r="AB1705">
            <v>44559</v>
          </cell>
          <cell r="AC1705" t="str">
            <v>PRODUCTO DISCONTINUADO</v>
          </cell>
          <cell r="AD1705">
            <v>-1477</v>
          </cell>
          <cell r="AE1705"/>
          <cell r="AF1705"/>
        </row>
        <row r="1706">
          <cell r="A1706" t="str">
            <v>TCSE-IACSA-0006/002.1</v>
          </cell>
          <cell r="B1706" t="str">
            <v>Cencosud S.A.</v>
          </cell>
          <cell r="C1706" t="str">
            <v>Licencia de Tipo (Sistema Nº 4)</v>
          </cell>
          <cell r="D1706" t="str">
            <v>BAJA</v>
          </cell>
          <cell r="E1706"/>
          <cell r="F1706">
            <v>30516712593</v>
          </cell>
          <cell r="G1706" t="str">
            <v>Suipacha 1111 Piso 18, C.A.B.A., Argentina.</v>
          </cell>
          <cell r="H1706" t="str">
            <v>Zhongshan Galton lighting&amp; electronics co.,ltd  // N°13, Lefeng road, Maohui industrious zone, Henglan town, zhongshan guangdong , China..</v>
          </cell>
          <cell r="I1706" t="str">
            <v>Zhongshan Galton lighting&amp; electronics co.,ltd  // N°13, Lefeng road, Maohui industrious zone, Henglan town, zhongshan guangdong , China..</v>
          </cell>
          <cell r="J1706" t="str">
            <v>China.</v>
          </cell>
          <cell r="K1706" t="str">
            <v>Luminaria colgante LED</v>
          </cell>
          <cell r="L1706" t="str">
            <v>ABITARE</v>
          </cell>
          <cell r="M1706" t="str">
            <v>MD1109-12R</v>
          </cell>
          <cell r="N1706" t="str">
            <v>220V~; 50Hz; 12W; Clase I</v>
          </cell>
          <cell r="O1706" t="str">
            <v>IEC 60598-1:2008 (Ed. 7.0) + IEC 60598-2-1: 1979 + A1:1987 (Ed. 1.0) + IEC 62031:2008 (Ed. 1.0) (Cl.13)</v>
          </cell>
          <cell r="P1706" t="str">
            <v>BGB-07-18-8328</v>
          </cell>
          <cell r="Q1706" t="str">
            <v>LENOR S.R.L.</v>
          </cell>
          <cell r="R1706" t="str">
            <v>NA</v>
          </cell>
          <cell r="S1706" t="str">
            <v>NA</v>
          </cell>
          <cell r="T1706" t="str">
            <v>NA</v>
          </cell>
          <cell r="U1706" t="str">
            <v>NA</v>
          </cell>
          <cell r="V1706">
            <v>2</v>
          </cell>
          <cell r="W1706" t="str">
            <v>2.1</v>
          </cell>
          <cell r="X1706" t="str">
            <v xml:space="preserve">Luminaria: artefacto completo </v>
          </cell>
          <cell r="Y1706">
            <v>44076</v>
          </cell>
          <cell r="Z1706"/>
          <cell r="AA1706">
            <v>44426</v>
          </cell>
          <cell r="AB1706"/>
          <cell r="AC1706"/>
          <cell r="AD1706">
            <v>-1486</v>
          </cell>
          <cell r="AE1706"/>
          <cell r="AF1706"/>
        </row>
        <row r="1707">
          <cell r="A1707" t="str">
            <v>CSE-IACSA-C13-005.2</v>
          </cell>
          <cell r="B1707" t="str">
            <v>COTO C.I.C.S.A.</v>
          </cell>
          <cell r="C1707" t="str">
            <v>Licencia de Marca (Sistema Nº 5)</v>
          </cell>
          <cell r="D1707" t="str">
            <v>BAJA</v>
          </cell>
          <cell r="E1707"/>
          <cell r="F1707">
            <v>30548083156</v>
          </cell>
          <cell r="G1707" t="str">
            <v>Paysandú  1842; C.A.B.A.; Argentina.</v>
          </cell>
          <cell r="H1707" t="str">
            <v>Suzhou Red100 Lighting Co.,Ltd // No.33 East Qingdao Road; Taicang; Jiangsu; China.</v>
          </cell>
          <cell r="I1707" t="str">
            <v>Suzhou Red100 Lighting Co.,Ltd // No.33 East Qingdao Road; Taicang; Jiangsu; China.</v>
          </cell>
          <cell r="J1707" t="str">
            <v>China.</v>
          </cell>
          <cell r="K1707" t="str">
            <v>Lámpara de Filamento Led.</v>
          </cell>
          <cell r="L1707" t="str">
            <v>TOP HOUSE; TOP HOME.</v>
          </cell>
          <cell r="M1707" t="str">
            <v>Ver anexo.</v>
          </cell>
          <cell r="N1707" t="str">
            <v>Ver anexo.</v>
          </cell>
          <cell r="O1707" t="str">
            <v>IEC 62560: 2011 (Ed. 1.0).</v>
          </cell>
          <cell r="P1707" t="str">
            <v>CO -02-19-1832 ; CO-02-19-1836.</v>
          </cell>
          <cell r="Q1707" t="str">
            <v>LENOR S.R.L.</v>
          </cell>
          <cell r="R1707" t="str">
            <v>NA</v>
          </cell>
          <cell r="S1707" t="str">
            <v>NA</v>
          </cell>
          <cell r="T1707" t="str">
            <v>NA</v>
          </cell>
          <cell r="U1707" t="str">
            <v>NA</v>
          </cell>
          <cell r="V1707">
            <v>2</v>
          </cell>
          <cell r="W1707" t="str">
            <v>2.3</v>
          </cell>
          <cell r="X1707" t="str">
            <v>Lámparas</v>
          </cell>
          <cell r="Y1707">
            <v>44076</v>
          </cell>
          <cell r="Z1707"/>
          <cell r="AA1707">
            <v>44610</v>
          </cell>
          <cell r="AB1707">
            <v>44629</v>
          </cell>
          <cell r="AC1707" t="str">
            <v>Motivos comerciales</v>
          </cell>
          <cell r="AD1707">
            <v>-1302</v>
          </cell>
          <cell r="AE1707"/>
          <cell r="AF1707"/>
        </row>
        <row r="1708">
          <cell r="A1708" t="str">
            <v>TCSE-IACSA-0164/001.2</v>
          </cell>
          <cell r="B1708" t="str">
            <v>EINHELL ARGENTINA S.A.</v>
          </cell>
          <cell r="C1708" t="str">
            <v>Licencia de Tipo (Sistema Nº 4)</v>
          </cell>
          <cell r="D1708" t="str">
            <v>BAJA</v>
          </cell>
          <cell r="E1708"/>
          <cell r="F1708">
            <v>30711932476</v>
          </cell>
          <cell r="G1708" t="str">
            <v>Av. Corrientes 1463, Piso 3, Dpto 5, C.A.B.A., Argentina.</v>
          </cell>
          <cell r="H1708" t="str">
            <v>Zhejiang Burley Tools Co., Ltd. // South-Eastern Industrial Zone, Shuxi Street, Wuxy county, Zhejiang, China..</v>
          </cell>
          <cell r="I1708" t="str">
            <v>Zhejiang Burley Tools Co., Ltd. // South-Eastern Industrial Zone, Shuxi Street, Wuxy county, Zhejiang, China..</v>
          </cell>
          <cell r="J1708" t="str">
            <v>China.</v>
          </cell>
          <cell r="K1708" t="str">
            <v>Pulverizador de Pintura</v>
          </cell>
          <cell r="L1708" t="str">
            <v>EINHELL</v>
          </cell>
          <cell r="M1708" t="str">
            <v>1) TC-SY 400 P; 2) TC-SY 500 S</v>
          </cell>
          <cell r="N1708" t="str">
            <v>230Vca; 50Hz; Clase II; 1) 400W; 2) 500W</v>
          </cell>
          <cell r="O1708" t="str">
            <v>IEC 60745-1:2006 (Ed. 4.0) + IEC  60745-2-7:1989 (Ed. 1.0)</v>
          </cell>
          <cell r="P1708" t="str">
            <v>GBC-02-18-3039-S1</v>
          </cell>
          <cell r="Q1708" t="str">
            <v>LENOR S.R.L.</v>
          </cell>
          <cell r="R1708" t="str">
            <v>NA</v>
          </cell>
          <cell r="S1708" t="str">
            <v>NA</v>
          </cell>
          <cell r="T1708" t="str">
            <v>NA</v>
          </cell>
          <cell r="U1708" t="str">
            <v>NA</v>
          </cell>
          <cell r="V1708">
            <v>6</v>
          </cell>
          <cell r="W1708" t="str">
            <v>6.1</v>
          </cell>
          <cell r="X1708" t="str">
            <v xml:space="preserve">Herramientas de mano eléctricas </v>
          </cell>
          <cell r="Y1708">
            <v>44076</v>
          </cell>
          <cell r="Z1708">
            <v>45743</v>
          </cell>
          <cell r="AA1708">
            <v>46458</v>
          </cell>
          <cell r="AB1708">
            <v>45743</v>
          </cell>
          <cell r="AC1708" t="str">
            <v>CAMBIO DE RESOLUCION</v>
          </cell>
          <cell r="AD1708" t="str">
            <v>BAJA</v>
          </cell>
          <cell r="AE1708"/>
          <cell r="AF1708"/>
        </row>
        <row r="1709">
          <cell r="A1709" t="str">
            <v>CSE-IACSA-S50-001.1</v>
          </cell>
          <cell r="B1709" t="str">
            <v>SUPERESTRUCTURAS METALICAS SRL</v>
          </cell>
          <cell r="C1709" t="str">
            <v>Licencia de Marca (Sistema Nº 5)</v>
          </cell>
          <cell r="D1709" t="str">
            <v>BAJA</v>
          </cell>
          <cell r="E1709"/>
          <cell r="F1709">
            <v>30516712593</v>
          </cell>
          <cell r="G1709" t="str">
            <v>Laprida 5252, Rosario, Pcia. de Santa Fe, Argentina.</v>
          </cell>
          <cell r="H1709" t="str">
            <v>Suzhou Mager Electric Co., LTD // ShunleRD, Taiping Town, Xiangcheng District Suzhou 215137, China.</v>
          </cell>
          <cell r="I1709" t="str">
            <v>Suzhou Mager Electric Co., LTD // ShunleRD, Taiping Town, Xiangcheng District Suzhou 215137, China.</v>
          </cell>
          <cell r="J1709" t="str">
            <v>China.</v>
          </cell>
          <cell r="K1709" t="str">
            <v>Pistola Para Pintar.</v>
          </cell>
          <cell r="L1709" t="str">
            <v>ALPIGER POWER TOOLS.</v>
          </cell>
          <cell r="M1709" t="str">
            <v>1) ALP-SG350; 2) ALP-SG400.</v>
          </cell>
          <cell r="N1709" t="str">
            <v>220-240Vca, 50Hz; Clase II; 1) 350W; 2) 400W.</v>
          </cell>
          <cell r="O1709" t="str">
            <v>IEC 60745-1: 2006 (Ed. 4.0) + IEC 60745-2-7: 1989 (Ed. 1.0).</v>
          </cell>
          <cell r="P1709" t="str">
            <v>130600176SHA-001 + A1 + A2</v>
          </cell>
          <cell r="Q1709" t="str">
            <v>Intertek Testing Services Shanghai Limited.</v>
          </cell>
          <cell r="R1709" t="str">
            <v>Intertek Deutschland GmBh</v>
          </cell>
          <cell r="S1709" t="str">
            <v xml:space="preserve">18SHW0057-01 </v>
          </cell>
          <cell r="T1709">
            <v>43115</v>
          </cell>
          <cell r="U1709" t="str">
            <v>761-E/2017</v>
          </cell>
          <cell r="V1709">
            <v>6</v>
          </cell>
          <cell r="W1709" t="str">
            <v>6.1</v>
          </cell>
          <cell r="X1709" t="str">
            <v xml:space="preserve">Herramientas de mano eléctricas </v>
          </cell>
          <cell r="Y1709">
            <v>44076</v>
          </cell>
          <cell r="Z1709"/>
          <cell r="AA1709">
            <v>44631</v>
          </cell>
          <cell r="AB1709">
            <v>44657</v>
          </cell>
          <cell r="AC1709" t="str">
            <v>VIGILANCIA NO INICIADA - SIN RESPUESTA</v>
          </cell>
          <cell r="AD1709">
            <v>-1281</v>
          </cell>
          <cell r="AE1709"/>
          <cell r="AF1709"/>
        </row>
        <row r="1710">
          <cell r="A1710" t="str">
            <v>CSE-IACSA-C31-001.1</v>
          </cell>
          <cell r="B1710" t="str">
            <v>Casa Vargas Center S.A.S.</v>
          </cell>
          <cell r="C1710" t="str">
            <v>Licencia de Marca (Sistema Nº 5)</v>
          </cell>
          <cell r="D1710" t="str">
            <v>BAJA</v>
          </cell>
          <cell r="E1710"/>
          <cell r="F1710">
            <v>30516712593</v>
          </cell>
          <cell r="G1710" t="str">
            <v>Sucre 372 Córdoba, Argentina.</v>
          </cell>
          <cell r="H1710" t="str">
            <v>Ningbo Jiulian Wire Co., Ltd. // South oh Jianjiadu, Yuyao Zhejiang,315404 P.R.China.</v>
          </cell>
          <cell r="I1710" t="str">
            <v>Ningbo Jiulian Wire Co., Ltd. // South oh Jianjiadu, Yuyao Zhejiang,315404 P.R.China.</v>
          </cell>
          <cell r="J1710" t="str">
            <v>China.</v>
          </cell>
          <cell r="K1710" t="str">
            <v xml:space="preserve">Máquina de Coser. </v>
          </cell>
          <cell r="L1710" t="str">
            <v>MASTER.</v>
          </cell>
          <cell r="M1710" t="str">
            <v>60609+.</v>
          </cell>
          <cell r="N1710" t="str">
            <v>220-240V~, 50Hz, 70W, Clase II.</v>
          </cell>
          <cell r="O1710" t="str">
            <v>IEC 60335-1: 2010 (Ed. 5.0) + IEC 60335-2-28: 2002 (Ed. 4.0) + A1: 2008.</v>
          </cell>
          <cell r="P1710" t="str">
            <v>170200093HZH-001, 170200093HZH-EMF01, 170200093HZH-EMF01 + A1, 170201104SHA-001 .</v>
          </cell>
          <cell r="Q1710" t="str">
            <v>Intertek Testing Services Hangzhou Limited, Intertek Testing Services Shanghai Limited.</v>
          </cell>
          <cell r="R1710" t="str">
            <v>Intertek Deutschland GmbH</v>
          </cell>
          <cell r="S1710" t="str">
            <v xml:space="preserve">17SHH1117-01 </v>
          </cell>
          <cell r="T1710" t="str">
            <v>31/07/2017.</v>
          </cell>
          <cell r="U1710" t="str">
            <v>DNCI N° 761-E/2018</v>
          </cell>
          <cell r="V1710">
            <v>3</v>
          </cell>
          <cell r="W1710" t="str">
            <v>3.3</v>
          </cell>
          <cell r="X1710" t="str">
            <v>Electrodomésticos de uso en la Cocina.</v>
          </cell>
          <cell r="Y1710">
            <v>44078</v>
          </cell>
          <cell r="Z1710"/>
          <cell r="AA1710">
            <v>44581</v>
          </cell>
          <cell r="AB1710">
            <v>44333</v>
          </cell>
          <cell r="AC1710" t="str">
            <v>SE DEJA DE FABRICAR Y SE REEMPLAZARA POR OTRA LICENCIA</v>
          </cell>
          <cell r="AD1710">
            <v>-1331</v>
          </cell>
          <cell r="AE1710"/>
          <cell r="AF1710"/>
        </row>
        <row r="1711">
          <cell r="A1711" t="str">
            <v>TCSE-IACSA-0262/009.1</v>
          </cell>
          <cell r="B1711" t="str">
            <v>EDIMETRA S.A.</v>
          </cell>
          <cell r="C1711" t="str">
            <v>Licencia de Tipo (Sistema Nº 4)</v>
          </cell>
          <cell r="D1711" t="str">
            <v>BAJA</v>
          </cell>
          <cell r="E1711"/>
          <cell r="F1711">
            <v>30516712593</v>
          </cell>
          <cell r="G1711" t="str">
            <v xml:space="preserve">Paraguay 792, 3° Piso - C.A.B.A., Argentina. </v>
          </cell>
          <cell r="H1711" t="str">
            <v>Artemide Group S.P.A // Via Bergamo 18, Pregnana, Milanese, Italia.</v>
          </cell>
          <cell r="I1711" t="str">
            <v>Artemide Group S.P.A // Via Bergamo 18, Pregnana, Milanese, Italia.</v>
          </cell>
          <cell r="J1711" t="str">
            <v>Italia.</v>
          </cell>
          <cell r="K1711" t="str">
            <v>Luminaria Colgante.</v>
          </cell>
          <cell r="L1711" t="str">
            <v>ARTEMIDE.</v>
          </cell>
          <cell r="M1711" t="str">
            <v>Ver Anexo.</v>
          </cell>
          <cell r="N1711" t="str">
            <v>220-240Vac, 50-60Hz, E27, Clase I; Ver Potencia en Anexo.</v>
          </cell>
          <cell r="O1711" t="str">
            <v>IEC 60598-1: 2014 (Ed. 8.0) + A1: 2017 + IEC 60598-2-1: 1979 (Ed. 1.0) + A1: 1987.</v>
          </cell>
          <cell r="P1711" t="str">
            <v xml:space="preserve">20080505-1 </v>
          </cell>
          <cell r="Q1711" t="str">
            <v>LAMYEN UTN Santa Fe</v>
          </cell>
          <cell r="R1711" t="str">
            <v>NA</v>
          </cell>
          <cell r="S1711" t="str">
            <v>NA</v>
          </cell>
          <cell r="T1711" t="str">
            <v>NA</v>
          </cell>
          <cell r="U1711" t="str">
            <v>NA</v>
          </cell>
          <cell r="V1711">
            <v>2</v>
          </cell>
          <cell r="W1711" t="str">
            <v>2.1</v>
          </cell>
          <cell r="X1711" t="str">
            <v xml:space="preserve">Luminaria: artefacto completo </v>
          </cell>
          <cell r="Y1711">
            <v>44081</v>
          </cell>
          <cell r="Z1711"/>
          <cell r="AA1711">
            <v>45148</v>
          </cell>
          <cell r="AB1711">
            <v>45161</v>
          </cell>
          <cell r="AC1711" t="str">
            <v>NO CUMPLIO CON LOS PLAZOS DE VIGILANCIA</v>
          </cell>
          <cell r="AD1711">
            <v>-764</v>
          </cell>
          <cell r="AE1711"/>
          <cell r="AF1711"/>
        </row>
        <row r="1712">
          <cell r="A1712" t="str">
            <v>TCSE-IACSA-0006/010.2</v>
          </cell>
          <cell r="B1712" t="str">
            <v>Cencosud S.A.</v>
          </cell>
          <cell r="C1712" t="str">
            <v>Licencia de Tipo (Sistema Nº 4)</v>
          </cell>
          <cell r="D1712" t="str">
            <v>BAJA</v>
          </cell>
          <cell r="E1712"/>
          <cell r="F1712">
            <v>30516712593</v>
          </cell>
          <cell r="G1712" t="str">
            <v>Suipacha 1111 Piso 18, C.A.B.A., Argentina.</v>
          </cell>
          <cell r="H1712" t="str">
            <v>ZHONGSHAN FORCE LIGHTING FACTORY // No.2 Yihui 3Road, Maohui Industrial, Sisha, Hneglan town, Zhongshan City, Guangdong, China..</v>
          </cell>
          <cell r="I1712" t="str">
            <v>ZHONGSHAN FORCE LIGHTING FACTORY // No.2 Yihui 3Road, Maohui Industrial, Sisha, Hneglan town, Zhongshan City, Guangdong, China..</v>
          </cell>
          <cell r="J1712" t="str">
            <v>China.</v>
          </cell>
          <cell r="K1712" t="str">
            <v>Luminaria de Mesa.</v>
          </cell>
          <cell r="L1712" t="str">
            <v>ABITARE.</v>
          </cell>
          <cell r="M1712" t="str">
            <v>1) MT60392-1; 2) MT60392A-1; 3) MT53204A-1; 4) MT53206A-1; 5) MT54529-1; 6) YWT0420.</v>
          </cell>
          <cell r="N1712" t="str">
            <v>220-240V~, 50-60Hz, E27, 1x40W, Clase II;
1-5) E27; 6) E14.</v>
          </cell>
          <cell r="O1712" t="str">
            <v>IEC 60598-1: 2014 (Ed. 8.0) + IEC 60598-2-4: 1997 (Ed. 1.0).</v>
          </cell>
          <cell r="P1712" t="str">
            <v xml:space="preserve">BGB-07-20-6627 </v>
          </cell>
          <cell r="Q1712" t="str">
            <v>LENOR S.R.L.</v>
          </cell>
          <cell r="R1712" t="str">
            <v>NA</v>
          </cell>
          <cell r="S1712" t="str">
            <v>NA</v>
          </cell>
          <cell r="T1712" t="str">
            <v>NA</v>
          </cell>
          <cell r="U1712" t="str">
            <v>NA</v>
          </cell>
          <cell r="V1712">
            <v>2</v>
          </cell>
          <cell r="W1712" t="str">
            <v>2.1</v>
          </cell>
          <cell r="X1712" t="str">
            <v xml:space="preserve">Luminaria: artefacto completo </v>
          </cell>
          <cell r="Y1712">
            <v>44082</v>
          </cell>
          <cell r="Z1712"/>
          <cell r="AA1712">
            <v>44408</v>
          </cell>
          <cell r="AB1712"/>
          <cell r="AC1712"/>
          <cell r="AD1712">
            <v>-1504</v>
          </cell>
          <cell r="AE1712"/>
          <cell r="AF1712"/>
        </row>
        <row r="1713">
          <cell r="A1713" t="str">
            <v>TCSE-IACSA-0262/007.1</v>
          </cell>
          <cell r="B1713" t="str">
            <v>EDIMETRA S.A.</v>
          </cell>
          <cell r="C1713" t="str">
            <v>Licencia de Tipo (Sistema Nº 4)</v>
          </cell>
          <cell r="D1713" t="str">
            <v>BAJA</v>
          </cell>
          <cell r="E1713"/>
          <cell r="F1713">
            <v>30516712593</v>
          </cell>
          <cell r="G1713" t="str">
            <v xml:space="preserve">Paraguay 792, 3° Piso - C.A.B.A., Argentina. </v>
          </cell>
          <cell r="H1713" t="str">
            <v>Artemide Group S.P.A // Via Bergamo 18, Pregnana, Milanese, Italia.</v>
          </cell>
          <cell r="I1713" t="str">
            <v>Artemide Group S.P.A // Via Bergamo 18, Pregnana, Milanese, Italia.</v>
          </cell>
          <cell r="J1713" t="str">
            <v>Italia.</v>
          </cell>
          <cell r="K1713" t="str">
            <v>Luminaria Movil de Pie y de Mesa.</v>
          </cell>
          <cell r="L1713" t="str">
            <v>ARTEMIDE.</v>
          </cell>
          <cell r="M1713" t="str">
            <v>Ver Anexo.</v>
          </cell>
          <cell r="N1713" t="str">
            <v>220-240Vac, 50Hz, E14, Clase II; Ver Potencia en Anexo.</v>
          </cell>
          <cell r="O1713" t="str">
            <v>IEC 60598-1: 2014 (Ed. 8.0) + A1: 2017 + IEC 60598-2-4: 1997 (Ed. 2.0).</v>
          </cell>
          <cell r="P1713" t="str">
            <v xml:space="preserve">20080503-1 </v>
          </cell>
          <cell r="Q1713" t="str">
            <v>LAMYEN UTN Santa Fe</v>
          </cell>
          <cell r="R1713" t="str">
            <v>NA</v>
          </cell>
          <cell r="S1713" t="str">
            <v>NA</v>
          </cell>
          <cell r="T1713" t="str">
            <v>NA</v>
          </cell>
          <cell r="U1713" t="str">
            <v>NA</v>
          </cell>
          <cell r="V1713">
            <v>2</v>
          </cell>
          <cell r="W1713" t="str">
            <v>2.1</v>
          </cell>
          <cell r="X1713" t="str">
            <v xml:space="preserve">Luminaria: artefacto completo </v>
          </cell>
          <cell r="Y1713">
            <v>44082</v>
          </cell>
          <cell r="Z1713"/>
          <cell r="AA1713">
            <v>45148</v>
          </cell>
          <cell r="AB1713">
            <v>45161</v>
          </cell>
          <cell r="AC1713" t="str">
            <v>NO CUMPLIO CON LOS PLAZOS DE VIGILANCIA</v>
          </cell>
          <cell r="AD1713">
            <v>-764</v>
          </cell>
          <cell r="AE1713"/>
          <cell r="AF1713"/>
        </row>
        <row r="1714">
          <cell r="A1714" t="str">
            <v>TCSE-IACSA-0262/008.1</v>
          </cell>
          <cell r="B1714" t="str">
            <v>EDIMETRA S.A.</v>
          </cell>
          <cell r="C1714" t="str">
            <v>Licencia de Tipo (Sistema Nº 4)</v>
          </cell>
          <cell r="D1714" t="str">
            <v>BAJA</v>
          </cell>
          <cell r="E1714"/>
          <cell r="F1714">
            <v>30516712593</v>
          </cell>
          <cell r="G1714" t="str">
            <v xml:space="preserve">Paraguay 792, 3° Piso - C.A.B.A., Argentina. </v>
          </cell>
          <cell r="H1714" t="str">
            <v>Artemide Group S.P.A // Via Bergamo 18, Pregnana, Milanese, Italia.</v>
          </cell>
          <cell r="I1714" t="str">
            <v>Artemide Group S.P.A // Via Bergamo 18, Pregnana, Milanese, Italia.</v>
          </cell>
          <cell r="J1714" t="str">
            <v>Italia.</v>
          </cell>
          <cell r="K1714" t="str">
            <v>Luminaria Movil de Pie y de Mesa.</v>
          </cell>
          <cell r="L1714" t="str">
            <v>ARTEMIDE.</v>
          </cell>
          <cell r="M1714" t="str">
            <v>Ver Anexo.</v>
          </cell>
          <cell r="N1714" t="str">
            <v>220-240Vac, 50Hz, Clase II; Ver Potencia en Anexo.</v>
          </cell>
          <cell r="O1714" t="str">
            <v>IEC 60598-1: 2014 (Ed. 8.0) + A1: 2017 + IEC 60598-2-4: 1997 (Ed. 2.0).</v>
          </cell>
          <cell r="P1714" t="str">
            <v xml:space="preserve">20080504-1 </v>
          </cell>
          <cell r="Q1714" t="str">
            <v>LAMYEN UTN Santa Fe</v>
          </cell>
          <cell r="R1714" t="str">
            <v>NA</v>
          </cell>
          <cell r="S1714" t="str">
            <v>NA</v>
          </cell>
          <cell r="T1714" t="str">
            <v>NA</v>
          </cell>
          <cell r="U1714" t="str">
            <v>NA</v>
          </cell>
          <cell r="V1714">
            <v>2</v>
          </cell>
          <cell r="W1714" t="str">
            <v>2.1</v>
          </cell>
          <cell r="X1714" t="str">
            <v xml:space="preserve">Luminaria: artefacto completo </v>
          </cell>
          <cell r="Y1714">
            <v>44083</v>
          </cell>
          <cell r="Z1714"/>
          <cell r="AA1714">
            <v>45134</v>
          </cell>
          <cell r="AB1714">
            <v>45161</v>
          </cell>
          <cell r="AC1714" t="str">
            <v>NO CUMPLIO CON LOS PLAZOS DE VIGILANCIA</v>
          </cell>
          <cell r="AD1714">
            <v>-778</v>
          </cell>
          <cell r="AE1714"/>
          <cell r="AF1714"/>
        </row>
        <row r="1715">
          <cell r="A1715" t="str">
            <v>TCSE-IACSA-0146/006.1</v>
          </cell>
          <cell r="B1715" t="str">
            <v>BIDCOM S.R.L.</v>
          </cell>
          <cell r="C1715" t="str">
            <v>Licencia de Tipo (Sistema Nº 4)</v>
          </cell>
          <cell r="D1715" t="str">
            <v>SUSPENDIDO</v>
          </cell>
          <cell r="E1715"/>
          <cell r="F1715">
            <v>30711069360</v>
          </cell>
          <cell r="G1715" t="str">
            <v>Av. Bouchard 468 5º I, C.A.B.A., Argentina.</v>
          </cell>
          <cell r="H1715" t="str">
            <v>Changzhou Firstrate Electrical Appliance Co.,Ltd. // Room# 3D201-1,R&amp;D HUB,Science and Education City,Hutang Town, Changzhou, Jiangsu, China. 213161.</v>
          </cell>
          <cell r="I1715" t="str">
            <v>Changzhou Firstrate Electrical Appliance Co.,Ltd. // Room# 3D201-1,R&amp;D HUB,Science and Education City,Hutang Town, Changzhou, Jiangsu, China. 213161.</v>
          </cell>
          <cell r="J1715" t="str">
            <v>China.</v>
          </cell>
          <cell r="K1715" t="str">
            <v>Taladro Eléctrico</v>
          </cell>
          <cell r="L1715" t="str">
            <v>1) GADNIC; 2) GADNIC TOOLS.</v>
          </cell>
          <cell r="M1715" t="str">
            <v>TL80; TL800.</v>
          </cell>
          <cell r="N1715" t="str">
            <v>220Vac, 50Hz, 710W, Clase II.</v>
          </cell>
          <cell r="O1715" t="str">
            <v>IEC 60745-1: 2006 (Ed. 4.0) + IEC 60745-2-1: 2003 (Ed. 2.0).</v>
          </cell>
          <cell r="P1715" t="str">
            <v>57931-1527-91832.</v>
          </cell>
          <cell r="Q1715" t="str">
            <v>SHITSUKE S.R.L.</v>
          </cell>
          <cell r="R1715" t="str">
            <v>NA</v>
          </cell>
          <cell r="S1715" t="str">
            <v>NA</v>
          </cell>
          <cell r="T1715" t="str">
            <v>NA</v>
          </cell>
          <cell r="U1715" t="str">
            <v>NA</v>
          </cell>
          <cell r="V1715">
            <v>6</v>
          </cell>
          <cell r="W1715" t="str">
            <v>6.1</v>
          </cell>
          <cell r="X1715" t="str">
            <v xml:space="preserve">Herramientas de mano eléctricas </v>
          </cell>
          <cell r="Y1715">
            <v>44084</v>
          </cell>
          <cell r="Z1715">
            <v>45569</v>
          </cell>
          <cell r="AA1715">
            <v>45721</v>
          </cell>
          <cell r="AB1715"/>
          <cell r="AC1715"/>
          <cell r="AD1715">
            <v>-191</v>
          </cell>
          <cell r="AE1715"/>
          <cell r="AF1715"/>
        </row>
        <row r="1716">
          <cell r="A1716" t="str">
            <v>TCSE-IACSA-0146/005.1</v>
          </cell>
          <cell r="B1716" t="str">
            <v>BIDCOM S.R.L.</v>
          </cell>
          <cell r="C1716" t="str">
            <v>Licencia de Tipo (Sistema Nº 4)</v>
          </cell>
          <cell r="D1716" t="str">
            <v>BAJA</v>
          </cell>
          <cell r="E1716"/>
          <cell r="F1716">
            <v>30711069360</v>
          </cell>
          <cell r="G1716" t="str">
            <v>Av. Bouchard 468 5º I, C.A.B.A., Argentina.</v>
          </cell>
          <cell r="H1716" t="str">
            <v>Changzhou Firstrate Electrical Appliance Co.,Ltd. // Room# 3D201-1,R&amp;D HUB,Science and Education City,Hutang Town, Changzhou, Jiangsu, China. 213161.</v>
          </cell>
          <cell r="I1716" t="str">
            <v>Changzhou Firstrate Electrical Appliance Co.,Ltd. // Room# 3D201-1,R&amp;D HUB,Science and Education City,Hutang Town, Changzhou, Jiangsu, China. 213161.</v>
          </cell>
          <cell r="J1716" t="str">
            <v>China.</v>
          </cell>
          <cell r="K1716" t="str">
            <v>Sierra Caladora.</v>
          </cell>
          <cell r="L1716" t="str">
            <v>1) GADNIC; 2) GADNIC TOOLS.</v>
          </cell>
          <cell r="M1716" t="str">
            <v>C65M7; C65M70.</v>
          </cell>
          <cell r="N1716" t="str">
            <v>220Vac, 50Hz, 710W, Clase II.</v>
          </cell>
          <cell r="O1716" t="str">
            <v>IEC 60745-1: 2006 (Ed. 4.0) + IEC 60745-2-11: 2003 (Ed. 2.0) + A1: 2008</v>
          </cell>
          <cell r="P1716" t="str">
            <v>57933-1527-91799.</v>
          </cell>
          <cell r="Q1716" t="str">
            <v>SHITSUKE S.R.L.</v>
          </cell>
          <cell r="R1716" t="str">
            <v>NA</v>
          </cell>
          <cell r="S1716" t="str">
            <v>NA</v>
          </cell>
          <cell r="T1716" t="str">
            <v>NA</v>
          </cell>
          <cell r="U1716" t="str">
            <v>NA</v>
          </cell>
          <cell r="V1716">
            <v>6</v>
          </cell>
          <cell r="W1716" t="str">
            <v>6.1</v>
          </cell>
          <cell r="X1716" t="str">
            <v xml:space="preserve">Herramientas de mano eléctricas </v>
          </cell>
          <cell r="Y1716">
            <v>44084</v>
          </cell>
          <cell r="Z1716"/>
          <cell r="AA1716">
            <v>45301</v>
          </cell>
          <cell r="AB1716">
            <v>45177</v>
          </cell>
          <cell r="AC1716" t="str">
            <v>Baja de marca GADNIC TOOLS.</v>
          </cell>
          <cell r="AD1716" t="str">
            <v>BAJA</v>
          </cell>
          <cell r="AE1716"/>
          <cell r="AF1716"/>
        </row>
        <row r="1717">
          <cell r="A1717" t="str">
            <v>TCSE-IACSA-0146/004.1</v>
          </cell>
          <cell r="B1717" t="str">
            <v>BIDCOM S.R.L.</v>
          </cell>
          <cell r="C1717" t="str">
            <v>Licencia de Tipo (Sistema Nº 4)</v>
          </cell>
          <cell r="D1717" t="str">
            <v>BAJA</v>
          </cell>
          <cell r="E1717"/>
          <cell r="F1717">
            <v>30711069360</v>
          </cell>
          <cell r="G1717" t="str">
            <v>Av. Bouchard 468 5º I, C.A.B.A., Argentina.</v>
          </cell>
          <cell r="H1717" t="str">
            <v>Changzhou Firstrate Electrical Appliance Co.,Ltd. // Room# 3D201-1,R&amp;D HUB,Science and Education City,Hutang Town, Changzhou, Jiangsu, China. 213161.</v>
          </cell>
          <cell r="I1717" t="str">
            <v>Changzhou Firstrate Electrical Appliance Co.,Ltd. // Room# 3D201-1,R&amp;D HUB,Science and Education City,Hutang Town, Changzhou, Jiangsu, China. 213161.</v>
          </cell>
          <cell r="J1717" t="str">
            <v>China.</v>
          </cell>
          <cell r="K1717" t="str">
            <v>Lijadora Eléctrica</v>
          </cell>
          <cell r="L1717" t="str">
            <v>1) GADNIC; 2) GADNIC TOOLS.</v>
          </cell>
          <cell r="M1717" t="str">
            <v>L2521; L25210.</v>
          </cell>
          <cell r="N1717" t="str">
            <v>220Vac, 50Hz, 350W, Clase II.</v>
          </cell>
          <cell r="O1717" t="str">
            <v>IEC 60745-1: 2006 (Ed. 4.0) + IEC 60745-2-4: 2002 (Ed. 2.0) + A1: 2008.</v>
          </cell>
          <cell r="P1717" t="str">
            <v>57932-1527-91796.</v>
          </cell>
          <cell r="Q1717" t="str">
            <v>SHITSUKE S.R.L.</v>
          </cell>
          <cell r="R1717" t="str">
            <v>NA</v>
          </cell>
          <cell r="S1717" t="str">
            <v>NA</v>
          </cell>
          <cell r="T1717" t="str">
            <v>NA</v>
          </cell>
          <cell r="U1717" t="str">
            <v>NA</v>
          </cell>
          <cell r="V1717">
            <v>6</v>
          </cell>
          <cell r="W1717" t="str">
            <v>6.1</v>
          </cell>
          <cell r="X1717" t="str">
            <v xml:space="preserve">Herramientas de mano eléctricas </v>
          </cell>
          <cell r="Y1717">
            <v>44084</v>
          </cell>
          <cell r="Z1717">
            <v>45440</v>
          </cell>
          <cell r="AA1717">
            <v>45618</v>
          </cell>
          <cell r="AB1717">
            <v>45440</v>
          </cell>
          <cell r="AC1717" t="str">
            <v>agregado de modelos</v>
          </cell>
          <cell r="AD1717" t="str">
            <v>BAJA</v>
          </cell>
          <cell r="AE1717"/>
          <cell r="AF1717"/>
        </row>
        <row r="1718">
          <cell r="A1718" t="str">
            <v>TCSE-IACSA-0146/003.1</v>
          </cell>
          <cell r="B1718" t="str">
            <v>BIDCOM S.R.L.</v>
          </cell>
          <cell r="C1718" t="str">
            <v>Licencia de Tipo (Sistema Nº 4)</v>
          </cell>
          <cell r="D1718" t="str">
            <v>BAJA</v>
          </cell>
          <cell r="E1718"/>
          <cell r="F1718">
            <v>30711069360</v>
          </cell>
          <cell r="G1718" t="str">
            <v>Av. Bouchard 468 5º I, C.A.B.A., Argentina.</v>
          </cell>
          <cell r="H1718" t="str">
            <v>Changzhou Firstrate Electrical Appliance Co.,Ltd. // Room# 3D201-1,R&amp;D HUB,Science and Education City,Hutang Town, Changzhou, Jiangsu, China. 213161.</v>
          </cell>
          <cell r="I1718" t="str">
            <v>Changzhou Firstrate Electrical Appliance Co.,Ltd. // Room# 3D201-1,R&amp;D HUB,Science and Education City,Hutang Town, Changzhou, Jiangsu, China. 213161.</v>
          </cell>
          <cell r="J1718" t="str">
            <v>China.</v>
          </cell>
          <cell r="K1718" t="str">
            <v>Amoladora Angular.</v>
          </cell>
          <cell r="L1718" t="str">
            <v>1) GADNIC; 2) GADNIC TOOLS.</v>
          </cell>
          <cell r="M1718" t="str">
            <v>AM1005; AM10050.</v>
          </cell>
          <cell r="N1718" t="str">
            <v>220Vac, 50Hz, 710W, Clase II.</v>
          </cell>
          <cell r="O1718" t="str">
            <v>IEC 60745-1: 2006 (Ed. 4.0) + IEC 60745-2-3: 2006 (Ed. 2.0).</v>
          </cell>
          <cell r="P1718" t="str">
            <v>57930-1527-91831.</v>
          </cell>
          <cell r="Q1718" t="str">
            <v>SHITSUKE S.R.L.</v>
          </cell>
          <cell r="R1718" t="str">
            <v>NA</v>
          </cell>
          <cell r="S1718" t="str">
            <v>NA</v>
          </cell>
          <cell r="T1718" t="str">
            <v>NA</v>
          </cell>
          <cell r="U1718" t="str">
            <v>NA</v>
          </cell>
          <cell r="V1718">
            <v>6</v>
          </cell>
          <cell r="W1718" t="str">
            <v>6.1</v>
          </cell>
          <cell r="X1718" t="str">
            <v xml:space="preserve">Herramientas de mano eléctricas </v>
          </cell>
          <cell r="Y1718">
            <v>44084</v>
          </cell>
          <cell r="Z1718"/>
          <cell r="AA1718">
            <v>45322</v>
          </cell>
          <cell r="AB1718"/>
          <cell r="AC1718"/>
          <cell r="AD1718" t="str">
            <v>BAJA</v>
          </cell>
          <cell r="AE1718"/>
          <cell r="AF1718"/>
        </row>
        <row r="1719">
          <cell r="A1719" t="str">
            <v>TCSE-IACSA-0006/007.1</v>
          </cell>
          <cell r="B1719" t="str">
            <v>Cencosud S.A.</v>
          </cell>
          <cell r="C1719" t="str">
            <v>Licencia de Tipo (Sistema Nº 4)</v>
          </cell>
          <cell r="D1719" t="str">
            <v>BAJA</v>
          </cell>
          <cell r="E1719"/>
          <cell r="F1719">
            <v>30516712593</v>
          </cell>
          <cell r="G1719" t="str">
            <v>Suipacha 1111 Piso 18, C.A.B.A., Argentina.</v>
          </cell>
          <cell r="H1719" t="str">
            <v>zhanmei lighting appliance factory // Building D the Third Industrial Park, Zhuyuan Xiaolan Town, Zhongshan City, Guangdong, China..</v>
          </cell>
          <cell r="I1719" t="str">
            <v>zhanmei lighting appliance factory // Building D the Third Industrial Park, Zhuyuan Xiaolan Town, Zhongshan City, Guangdong, China..</v>
          </cell>
          <cell r="J1719" t="str">
            <v>China.</v>
          </cell>
          <cell r="K1719" t="str">
            <v>Luminaria colgante</v>
          </cell>
          <cell r="L1719" t="str">
            <v>ABITARE</v>
          </cell>
          <cell r="M1719" t="str">
            <v>1) MD9047-1 ; 2) MD5061-1A ; 3) MD5059-1B ; 4) MD17035-02A</v>
          </cell>
          <cell r="N1719" t="str">
            <v>220-240Vac; 50/60Hz; 1), 2), 3) E27; 4) E14; Clase II; 1) 15 W ; 2) 40W ; 3) 40W ; 4) 2x40W</v>
          </cell>
          <cell r="O1719" t="str">
            <v>IEC 60598-1:2008 (Ed. 7.0) + IEC 60598-2-1:1979 + A1:1987 (Ed. 1.0)</v>
          </cell>
          <cell r="P1719" t="str">
            <v>BGB-07-18-8941</v>
          </cell>
          <cell r="Q1719" t="str">
            <v>LENOR S.R.L.</v>
          </cell>
          <cell r="R1719" t="str">
            <v>NA</v>
          </cell>
          <cell r="S1719" t="str">
            <v>NA</v>
          </cell>
          <cell r="T1719" t="str">
            <v>NA</v>
          </cell>
          <cell r="U1719" t="str">
            <v>NA</v>
          </cell>
          <cell r="V1719">
            <v>2</v>
          </cell>
          <cell r="W1719" t="str">
            <v>2.1</v>
          </cell>
          <cell r="X1719" t="str">
            <v xml:space="preserve">Luminaria: artefacto completo </v>
          </cell>
          <cell r="Y1719">
            <v>44084</v>
          </cell>
          <cell r="Z1719"/>
          <cell r="AA1719">
            <v>44426</v>
          </cell>
          <cell r="AB1719"/>
          <cell r="AC1719"/>
          <cell r="AD1719">
            <v>-1486</v>
          </cell>
          <cell r="AE1719"/>
          <cell r="AF1719"/>
        </row>
        <row r="1720">
          <cell r="A1720" t="str">
            <v>TCSE-IACSA-0006/028.1</v>
          </cell>
          <cell r="B1720" t="str">
            <v>Cencosud S.A.</v>
          </cell>
          <cell r="C1720" t="str">
            <v>Licencia de Tipo (Sistema Nº 4)</v>
          </cell>
          <cell r="D1720" t="str">
            <v>BAJA</v>
          </cell>
          <cell r="E1720"/>
          <cell r="F1720">
            <v>30516712593</v>
          </cell>
          <cell r="G1720" t="str">
            <v>Suipacha 1111, Piso 18, C.A.B.A., Argentina.</v>
          </cell>
          <cell r="H1720" t="str">
            <v>JIANGSU MIDEA CLEANING APPLIANCES CO., LTD // No.39 Caohu Avenue, Xiangcheng Economic Development Zone, Suzhou, Jiangsu, China..</v>
          </cell>
          <cell r="I1720" t="str">
            <v>JIANGSU MIDEA CLEANING APPLIANCES CO., LTD // No.39 Caohu Avenue, Xiangcheng Economic Development Zone, Suzhou, Jiangsu, China..</v>
          </cell>
          <cell r="J1720" t="str">
            <v>China.</v>
          </cell>
          <cell r="K1720" t="str">
            <v>Fuente de alimentación para robot aspiradora</v>
          </cell>
          <cell r="L1720" t="str">
            <v>Merryking</v>
          </cell>
          <cell r="M1720" t="str">
            <v>MKS-2400600SAR</v>
          </cell>
          <cell r="N1720" t="str">
            <v>Entrada: 100-240Vca, 50/60Hz, 0.3A / Salida: 24Vcc, 600mA, Clase II</v>
          </cell>
          <cell r="O1720" t="str">
            <v>IEC 60335-1: 2016 (Ed 5.2) ; IEC 60335-2-29: 2016 (Ed 5.0)</v>
          </cell>
          <cell r="P1720" t="str">
            <v>BGB-07-19-4805</v>
          </cell>
          <cell r="Q1720" t="str">
            <v>LENOR S.R.L.</v>
          </cell>
          <cell r="R1720" t="str">
            <v>NA</v>
          </cell>
          <cell r="S1720" t="str">
            <v>NA</v>
          </cell>
          <cell r="T1720" t="str">
            <v>NA</v>
          </cell>
          <cell r="U1720" t="str">
            <v>NA</v>
          </cell>
          <cell r="V1720">
            <v>4</v>
          </cell>
          <cell r="W1720" t="str">
            <v>4.1</v>
          </cell>
          <cell r="X1720" t="str">
            <v>Cargadores de bateria</v>
          </cell>
          <cell r="Y1720">
            <v>44084</v>
          </cell>
          <cell r="Z1720"/>
          <cell r="AA1720">
            <v>44443</v>
          </cell>
          <cell r="AB1720">
            <v>44443</v>
          </cell>
          <cell r="AC1720" t="str">
            <v>CERTIFICADO VENCIDO</v>
          </cell>
          <cell r="AD1720">
            <v>-1469</v>
          </cell>
          <cell r="AE1720"/>
          <cell r="AF1720"/>
        </row>
        <row r="1721">
          <cell r="A1721" t="str">
            <v>TCSE-IACSA-0264/002.1</v>
          </cell>
          <cell r="B1721" t="str">
            <v>Jorge Luis Nasr</v>
          </cell>
          <cell r="C1721" t="str">
            <v>Licencia de Tipo (Sistema Nº 4)</v>
          </cell>
          <cell r="D1721" t="str">
            <v>BAJA</v>
          </cell>
          <cell r="E1721"/>
          <cell r="F1721">
            <v>30516712593</v>
          </cell>
          <cell r="G1721" t="str">
            <v>Av. Pte. Arturo Illia 1539, Bella Vista, Bs. As., Argentina.</v>
          </cell>
          <cell r="H1721" t="str">
            <v>Changsha Jiyuan Lighting Co.,Limited. // 10th Floor, A3 Building,Tengjie Shun Industrial Park, Shiyan Shilong Tsai, Baoan of shenzhen, China, 518000.</v>
          </cell>
          <cell r="I1721" t="str">
            <v>Changsha Jiyuan Lighting Co.,Limited. // 10th Floor, A3 Building,Tengjie Shun Industrial Park, Shiyan Shilong Tsai, Baoan of shenzhen, China, 518000.</v>
          </cell>
          <cell r="J1721" t="str">
            <v>China.</v>
          </cell>
          <cell r="K1721" t="str">
            <v>Luminaria de Alumbrado Público a LED.</v>
          </cell>
          <cell r="L1721" t="str">
            <v>STEEL LIGHT.</v>
          </cell>
          <cell r="M1721" t="str">
            <v>Ver Anexo.</v>
          </cell>
          <cell r="N1721" t="str">
            <v>Ver Anexo.</v>
          </cell>
          <cell r="O1721" t="str">
            <v>IEC 60598-1: 2014 (Ed. 8.0) + IEC 60598-2-3: 2002 (Ed. 3.0) + A1: 2011.</v>
          </cell>
          <cell r="P1721" t="str">
            <v>SE Nº 53346.</v>
          </cell>
          <cell r="Q1721" t="str">
            <v>IADEV S.A.</v>
          </cell>
          <cell r="R1721" t="str">
            <v>NA</v>
          </cell>
          <cell r="S1721" t="str">
            <v>NA</v>
          </cell>
          <cell r="T1721" t="str">
            <v>NA</v>
          </cell>
          <cell r="U1721" t="str">
            <v>NA</v>
          </cell>
          <cell r="V1721">
            <v>2</v>
          </cell>
          <cell r="W1721" t="str">
            <v>2.1</v>
          </cell>
          <cell r="X1721" t="str">
            <v xml:space="preserve">Luminaria: artefacto completo </v>
          </cell>
          <cell r="Y1721">
            <v>44084</v>
          </cell>
          <cell r="Z1721"/>
          <cell r="AA1721">
            <v>44655</v>
          </cell>
          <cell r="AB1721">
            <v>44790</v>
          </cell>
          <cell r="AC1721" t="str">
            <v>NO CUMPLIO CON EL PROCESO DE VIGILANCIA</v>
          </cell>
          <cell r="AD1721">
            <v>-1257</v>
          </cell>
          <cell r="AE1721"/>
          <cell r="AF1721"/>
        </row>
        <row r="1722">
          <cell r="A1722" t="str">
            <v>CSE-IACSA-A24-002.1</v>
          </cell>
          <cell r="B1722" t="str">
            <v xml:space="preserve">AB VENDING S.H. De Americo Bezni, Ariel Martin Bezni y Pablo Sebastian Bezni </v>
          </cell>
          <cell r="C1722" t="str">
            <v>Licencia de Marca (Sistema Nº 5)</v>
          </cell>
          <cell r="D1722" t="str">
            <v>BAJA</v>
          </cell>
          <cell r="E1722"/>
          <cell r="F1722">
            <v>30707462368</v>
          </cell>
          <cell r="G1722" t="str">
            <v>Paraná 4641, Villa Adelina, Buenos Aires, Argentina.</v>
          </cell>
          <cell r="H1722" t="str">
            <v>Jofemar S.A.</v>
          </cell>
          <cell r="I1722" t="str">
            <v>Jofemar S.A. / Ctra. Marcilla Km 2 31350 Peralta, Navarra, España.</v>
          </cell>
          <cell r="J1722" t="str">
            <v>España</v>
          </cell>
          <cell r="K1722" t="str">
            <v>Máquina Expendedora de Productos Automática.</v>
          </cell>
          <cell r="L1722" t="str">
            <v>JOFEMAR</v>
          </cell>
          <cell r="M1722" t="str">
            <v>VISION SP, VISION A SP, VISION M, VISION A M, VISION B, VISION A B, VISION T, VISION A T, VISION M B, VISION A M B, VISION M T, VISION A M T, VISION B T, VISION A B T, VISION M B T, VISION A M B T.</v>
          </cell>
          <cell r="N1722" t="str">
            <v>220Vac, 50Hz, 100W, Clase I.</v>
          </cell>
          <cell r="O1722" t="str">
            <v>IEC 60335-1: 2010 (ED 5.0) +  IEC 60335-2-75:2012 (ED 3.0)</v>
          </cell>
          <cell r="P1722" t="str">
            <v>SE Nº 40674</v>
          </cell>
          <cell r="Q1722" t="str">
            <v>IADEV S.A.</v>
          </cell>
          <cell r="R1722" t="str">
            <v>NA</v>
          </cell>
          <cell r="S1722" t="str">
            <v>NA</v>
          </cell>
          <cell r="T1722" t="str">
            <v>NA</v>
          </cell>
          <cell r="U1722" t="str">
            <v>NA</v>
          </cell>
          <cell r="V1722">
            <v>3</v>
          </cell>
          <cell r="W1722" t="str">
            <v>3.2</v>
          </cell>
          <cell r="X1722" t="str">
            <v>Electrodomésticos de uso en la Cocina</v>
          </cell>
          <cell r="Y1722">
            <v>44085</v>
          </cell>
          <cell r="Z1722"/>
          <cell r="AA1722">
            <v>44631</v>
          </cell>
          <cell r="AB1722">
            <v>44613</v>
          </cell>
          <cell r="AC1722" t="str">
            <v>VER NOTA ADJUNTA EN FILE DEL PROCESO (RE-CERTIFICACION)</v>
          </cell>
          <cell r="AD1722">
            <v>-1281</v>
          </cell>
          <cell r="AE1722"/>
          <cell r="AF1722"/>
        </row>
        <row r="1723">
          <cell r="A1723" t="str">
            <v>CSE-IACSA-A24-001.1</v>
          </cell>
          <cell r="B1723" t="str">
            <v xml:space="preserve">AB VENDING S.H. De Americo Bezni, Ariel Martin Bezni Y Pablo Sebastian Bezni </v>
          </cell>
          <cell r="C1723" t="str">
            <v>Licencia de Marca (Sistema Nº 5)</v>
          </cell>
          <cell r="D1723" t="str">
            <v>BAJA</v>
          </cell>
          <cell r="E1723"/>
          <cell r="F1723">
            <v>30707462368</v>
          </cell>
          <cell r="G1723" t="str">
            <v>Paraná 4641, Villa Adelina, Buenos Aires, Argentina.</v>
          </cell>
          <cell r="H1723" t="str">
            <v>Jofemar S.A.</v>
          </cell>
          <cell r="I1723" t="str">
            <v>Jofemar S.A. / Ctra. Marcilla Km 2 31350 Peralta, Navarra, España.</v>
          </cell>
          <cell r="J1723" t="str">
            <v>España</v>
          </cell>
          <cell r="K1723" t="str">
            <v>Máquina expendedora de productos automática con refrigeración</v>
          </cell>
          <cell r="L1723" t="str">
            <v>JOFEMAR</v>
          </cell>
          <cell r="M1723" t="str">
            <v>VISION F S P, VISION F A S P, VISION F M, VISION F A M, VISION F B, VISION F A B,  VISION F T, VISION F A T, VISION F M B, VISION F A M B, VISION F M T, VISION F A M T, VISION F B T, VISION F A B T, VISION F M B T, VISION F A M B T, VISION ESFA.</v>
          </cell>
          <cell r="N1723" t="str">
            <v>220V~, 50Hz, 450W, 1.9A, Clase I, Clase climática N, R134a (275g), Aislante: espuma de Poliuretano.</v>
          </cell>
          <cell r="O1723" t="str">
            <v>IEC 60335-1: 2010 (ED 5.0) + IEC 60335-2-75:2012 (ED 3.0) + IEC 60335-2-24:2010 (ED 7.0)</v>
          </cell>
          <cell r="P1723" t="str">
            <v>SE Nº 40675 + SE Nº 40676/A + SE Nº 51485</v>
          </cell>
          <cell r="Q1723" t="str">
            <v>IADEV S.A.</v>
          </cell>
          <cell r="R1723" t="str">
            <v>NA</v>
          </cell>
          <cell r="S1723" t="str">
            <v>NA</v>
          </cell>
          <cell r="T1723" t="str">
            <v>NA</v>
          </cell>
          <cell r="U1723" t="str">
            <v>NA</v>
          </cell>
          <cell r="V1723">
            <v>3</v>
          </cell>
          <cell r="W1723" t="str">
            <v>3.2</v>
          </cell>
          <cell r="X1723" t="str">
            <v>Electrodomésticos de uso en la Cocina</v>
          </cell>
          <cell r="Y1723">
            <v>44085</v>
          </cell>
          <cell r="Z1723"/>
          <cell r="AA1723">
            <v>44631</v>
          </cell>
          <cell r="AB1723"/>
          <cell r="AC1723" t="str">
            <v>SE REEMPLAZA POR A24-003.1</v>
          </cell>
          <cell r="AD1723">
            <v>-1281</v>
          </cell>
          <cell r="AE1723"/>
          <cell r="AF1723"/>
        </row>
        <row r="1724">
          <cell r="A1724" t="str">
            <v>TCSE-IACSA-0267/004.1</v>
          </cell>
          <cell r="B1724" t="str">
            <v>GUASOLDEC SRL</v>
          </cell>
          <cell r="C1724" t="str">
            <v>Licencia de Tipo (Sistema Nº 4)</v>
          </cell>
          <cell r="D1724" t="str">
            <v>BAJA</v>
          </cell>
          <cell r="E1724"/>
          <cell r="F1724">
            <v>30516712593</v>
          </cell>
          <cell r="G1724" t="str">
            <v>Baigorria 3283 2C, Ciudad Autonoma de Buenos Aires, Argentina.</v>
          </cell>
          <cell r="H1724" t="str">
            <v>Worksite Tool Limited. // Rm.1108, No.28, Huaxia Rd, Yingxin Building, Tianhe District, Guangzhou, China.</v>
          </cell>
          <cell r="I1724" t="str">
            <v>Zhejiang Hangbo Power Tools Co., LTd. // No. 1255, East Tiyuchang Road, Bantan Industrial Zone, Jiaojiang District, Taizhou City, Zhejiang Province 318000, China.</v>
          </cell>
          <cell r="J1724" t="str">
            <v>China.</v>
          </cell>
          <cell r="K1724" t="str">
            <v>Rotomartillo.</v>
          </cell>
          <cell r="L1724" t="str">
            <v>WORKSITE / NAMAH.</v>
          </cell>
          <cell r="M1724" t="str">
            <v>ERH106.</v>
          </cell>
          <cell r="N1724" t="str">
            <v>220-230V~, 50-60Hz, 800W, Clase II.</v>
          </cell>
          <cell r="O1724" t="str">
            <v>IEC 60745-1: 2006 (Ed. 4.0) + IEC 60745-2-6: 2003 (Ed. 2.0) + A1: 2006 + A2: 2008</v>
          </cell>
          <cell r="P1724" t="str">
            <v>OOY-09-20-9988.</v>
          </cell>
          <cell r="Q1724" t="str">
            <v>LENOR S.R.L.</v>
          </cell>
          <cell r="R1724" t="str">
            <v>NA</v>
          </cell>
          <cell r="S1724" t="str">
            <v>NA</v>
          </cell>
          <cell r="T1724" t="str">
            <v>NA</v>
          </cell>
          <cell r="U1724" t="str">
            <v>NA</v>
          </cell>
          <cell r="V1724">
            <v>6</v>
          </cell>
          <cell r="W1724" t="str">
            <v>6.1</v>
          </cell>
          <cell r="X1724" t="str">
            <v xml:space="preserve">Herramientas de mano eléctricas </v>
          </cell>
          <cell r="Y1724">
            <v>44085</v>
          </cell>
          <cell r="Z1724"/>
          <cell r="AA1724">
            <v>44512</v>
          </cell>
          <cell r="AB1724"/>
          <cell r="AC1724"/>
          <cell r="AD1724" t="str">
            <v>BAJA</v>
          </cell>
          <cell r="AE1724"/>
          <cell r="AF1724"/>
        </row>
        <row r="1725">
          <cell r="A1725" t="str">
            <v>CSE-IACSA-N25-001.4</v>
          </cell>
          <cell r="B1725" t="str">
            <v>Nordenwagen S.A.</v>
          </cell>
          <cell r="C1725" t="str">
            <v>Licencia de Marca (Sistema Nº 5)</v>
          </cell>
          <cell r="D1725" t="str">
            <v>BAJA</v>
          </cell>
          <cell r="E1725"/>
          <cell r="F1725">
            <v>30504018845</v>
          </cell>
          <cell r="G1725" t="str">
            <v>Carlos F. Melo 689, B1638CHA, Vicente Lopez, Buenos Aires,Argentina.</v>
          </cell>
          <cell r="H1725" t="str">
            <v>Aptiv Services Deutschland GmbH // Am Technologiepark 1, 42119 Wuppertal, Alemania.</v>
          </cell>
          <cell r="I1725" t="str">
            <v>Aptiv Connection Systems Hungary Kft // Buzavirag u. 13, 2800 Tatabanya, Hungary.</v>
          </cell>
          <cell r="J1725" t="str">
            <v>Hungría.</v>
          </cell>
          <cell r="K1725" t="str">
            <v>Dispositivo de control y protección sobre el cableado de alimentación para carga de vehiculos electricos (IC-CPD)</v>
          </cell>
          <cell r="L1725" t="str">
            <v>Porsche</v>
          </cell>
          <cell r="M1725" t="str">
            <v>1) 9Y0.971.675.AK (Type 2 IEC)
2) 9Y0.971.675.AN (Type 2 IEC)</v>
          </cell>
          <cell r="N1725" t="str">
            <v>100-240Vca; 50/60 Hz; 
1) 3,6 kW; 1 x 16A; Imax 16A;
2) 7,2 kW; 1 x 32A; Imax 32A;</v>
          </cell>
          <cell r="O1725" t="str">
            <v>IEC 62752:2016 (Ed. 1.0) + IEC 61851-1:2010 (Ed. 2.0) + IEC 61851-22:2001 (Ed. 1.0).</v>
          </cell>
          <cell r="P1725" t="str">
            <v>2226181KAU-028 + 2226181KAU-030</v>
          </cell>
          <cell r="Q1725" t="str">
            <v>Intertek Deutschland GmbH</v>
          </cell>
          <cell r="R1725" t="str">
            <v>Intertek Semko AB</v>
          </cell>
          <cell r="S1725" t="str">
            <v>SE-96453M1
SE-101922</v>
          </cell>
          <cell r="T1725">
            <v>44012</v>
          </cell>
          <cell r="U1725" t="str">
            <v>disp. 913-E/2017</v>
          </cell>
          <cell r="V1725">
            <v>1</v>
          </cell>
          <cell r="W1725" t="str">
            <v>1.5</v>
          </cell>
          <cell r="X1725" t="str">
            <v xml:space="preserve">Dispositivos de protección y maniobra </v>
          </cell>
          <cell r="Y1725">
            <v>44090</v>
          </cell>
          <cell r="Z1725"/>
          <cell r="AA1725">
            <v>44701</v>
          </cell>
          <cell r="AB1725">
            <v>44790</v>
          </cell>
          <cell r="AC1725"/>
          <cell r="AD1725" t="str">
            <v>BAJA</v>
          </cell>
          <cell r="AE1725"/>
          <cell r="AF1725"/>
        </row>
        <row r="1726">
          <cell r="A1726" t="str">
            <v>CSE-IACSA-S30-001.1R2</v>
          </cell>
          <cell r="B1726" t="str">
            <v>SYMBAR S.A.</v>
          </cell>
          <cell r="C1726" t="str">
            <v>Licencia de Marca (Sistema Nº 5)</v>
          </cell>
          <cell r="D1726" t="str">
            <v>BAJA</v>
          </cell>
          <cell r="E1726"/>
          <cell r="F1726">
            <v>30504018845</v>
          </cell>
          <cell r="G1726" t="str">
            <v>Uriburu 754 PB Oficina 3, C.A.B.A.; Argentina.</v>
          </cell>
          <cell r="H1726" t="str">
            <v xml:space="preserve">FSP Group Inc. </v>
          </cell>
          <cell r="I1726" t="str">
            <v>Zhonghan Electronics (Shenzhen) Co., Ltd. // Building 2,3,4,10, JuYuan Industrial Zone, TangWei Village, FuYong Town, BaoAn District, ShenZhen City, China..</v>
          </cell>
          <cell r="J1726" t="str">
            <v>China.</v>
          </cell>
          <cell r="K1726" t="str">
            <v>Fuente de Alimentación para impresoras</v>
          </cell>
          <cell r="L1726" t="str">
            <v>ZEBRA, FSP</v>
          </cell>
          <cell r="M1726" t="str">
            <v>1) FSP075-RAAN2, 2) FSP075-RAAM, 3) FSP070-RDB, 4) FSP100-RDB, 5) FSP060-RPBA, 6) FSP060-RPBC, 7) FSP060-RPAC, 8) FSP030-DGAA5, 9) FSP025-DYAA3, 10) FSP060-RPBB.</v>
          </cell>
          <cell r="N1726" t="str">
            <v>1), (2) Entrada: 100-240Vac, 50-60Hz, 2.0-1.0A, Clase I; Salida: 24Vdc, 3.125A, 75W MAX
3) Entrada: 100-240Vac, 50-60Hz, 2.8A, Clase I; Salida: 24Vdc, 2.92A, 70W MAX
4) Entrada: 100-240Vac, 50-60Hz, 2.8A, Clase I; Salida: 24Vdc, 4.17A, 100W MAX
5) Entrada: 100-240Vac, 50-60Hz, 2.0A, Clase I; Salida: 20Vdc, 3.0A, 60W MAX
(6), (7) Entrada: 100-240Vac, 50-60Hz, 2.0A, Clase I; Salida: 24Vdc, 2.5A, 60W MAX
8) Entrada: 100-240Vac, 50-60Hz, 1.3A, Clase I; Salida: 48Vdc, 0.63A, 30W MAX
9) Entrada: 100-240Vac, 50-60Hz, 0.8A, Clase I; Salida: 12Vdc, 2.08A, 25W MAX
10) Entrada: 100-240Vac, 50-60Hz, 2.0A, Clase I; Salida: 24Vdc, 2.5A, 60W MAX.</v>
          </cell>
          <cell r="O1726" t="str">
            <v>IEC 60950-1:2005 (ed. 2.0)  + A1:2009</v>
          </cell>
          <cell r="P1726" t="str">
            <v>CUE-05-17-0423</v>
          </cell>
          <cell r="Q1726" t="str">
            <v>LENOR S.R.L.</v>
          </cell>
          <cell r="R1726" t="str">
            <v>NA</v>
          </cell>
          <cell r="S1726" t="str">
            <v>NA</v>
          </cell>
          <cell r="T1726" t="str">
            <v>NA</v>
          </cell>
          <cell r="U1726" t="str">
            <v>NA</v>
          </cell>
          <cell r="V1726">
            <v>4</v>
          </cell>
          <cell r="W1726" t="str">
            <v>4.2</v>
          </cell>
          <cell r="X1726" t="str">
            <v>Fuente de alimentación para equipos de tecnología de la información</v>
          </cell>
          <cell r="Y1726">
            <v>44090</v>
          </cell>
          <cell r="Z1726"/>
          <cell r="AA1726">
            <v>44955</v>
          </cell>
          <cell r="AB1726">
            <v>44687</v>
          </cell>
          <cell r="AC1726" t="str">
            <v>Se discontinuará la importación</v>
          </cell>
          <cell r="AD1726">
            <v>-957</v>
          </cell>
          <cell r="AE1726"/>
          <cell r="AF1726"/>
        </row>
        <row r="1727">
          <cell r="A1727" t="str">
            <v>CSE-IACSA-V8-001.1</v>
          </cell>
          <cell r="B1727" t="str">
            <v>Volkswagen Argentina S.A.</v>
          </cell>
          <cell r="C1727" t="str">
            <v>Licencia de Marca (Sistema Nº 5)</v>
          </cell>
          <cell r="D1727" t="str">
            <v>BAJA</v>
          </cell>
          <cell r="E1727"/>
          <cell r="F1727">
            <v>30504018845</v>
          </cell>
          <cell r="G1727" t="str">
            <v xml:space="preserve">Av. De las Industrias 3101, Gral. Pacheco, Buenos Aires, Argentina. </v>
          </cell>
          <cell r="H1727" t="str">
            <v>Aptiv Services Deutschland GmbH // Am Technologiepark 1, 42119 Wuppertal, Alemania.</v>
          </cell>
          <cell r="I1727" t="str">
            <v>Aptiv Connection Systems Hungary Kft // Buzavirag u. 13, 2800 Tatabanya, Hungary.</v>
          </cell>
          <cell r="J1727" t="str">
            <v>Hungría.</v>
          </cell>
          <cell r="K1727" t="str">
            <v>Dispositivo de control y protección sobre el cableado de alimentación para carga de vehiculos electricos (IC-CPD)</v>
          </cell>
          <cell r="L1727" t="str">
            <v>Audi</v>
          </cell>
          <cell r="M1727" t="str">
            <v>1) 8V4.971.675.AK (Type 2 IEC)
2) 8V4.971.675.AN (Type 2 IEC)</v>
          </cell>
          <cell r="N1727" t="str">
            <v>100-240Vca; 50/60 Hz; 
1) 3,6 kW; 1 x 16A; Imax 16A;
2) 7,2 kW; 1 x 32A; Imax 32A;</v>
          </cell>
          <cell r="O1727" t="str">
            <v>IEC 62752:2016 (Ed. 1.0) + IEC 61851-1:2010 (Ed. 2.0) + IEC 61851-22:2001 (Ed. 1.0).</v>
          </cell>
          <cell r="P1727" t="str">
            <v>2226181KAU-028 + 2226181KAU-030</v>
          </cell>
          <cell r="Q1727" t="str">
            <v>Intertek Deutschland GmbH</v>
          </cell>
          <cell r="R1727" t="str">
            <v>Intertek Semko AB</v>
          </cell>
          <cell r="S1727" t="str">
            <v>SE-96453M1
SE-101922</v>
          </cell>
          <cell r="T1727">
            <v>44012</v>
          </cell>
          <cell r="U1727" t="str">
            <v>disp. 913-E/2017</v>
          </cell>
          <cell r="V1727">
            <v>1</v>
          </cell>
          <cell r="W1727" t="str">
            <v>1.5</v>
          </cell>
          <cell r="X1727" t="str">
            <v xml:space="preserve">Dispositivos de protección y maniobra </v>
          </cell>
          <cell r="Y1727">
            <v>44090</v>
          </cell>
          <cell r="Z1727"/>
          <cell r="AA1727">
            <v>44701</v>
          </cell>
          <cell r="AB1727">
            <v>44928</v>
          </cell>
          <cell r="AC1727" t="str">
            <v>NO CUMPLE CON TIEMPOS DE VIGILANCIA</v>
          </cell>
          <cell r="AD1727">
            <v>-1211</v>
          </cell>
          <cell r="AE1727"/>
          <cell r="AF1727"/>
        </row>
        <row r="1728">
          <cell r="A1728" t="str">
            <v>CSE-IACSA-V8-001.3</v>
          </cell>
          <cell r="B1728" t="str">
            <v>Volkswagen Argentina S.A.</v>
          </cell>
          <cell r="C1728" t="str">
            <v>Licencia de Marca (Sistema Nº 5)</v>
          </cell>
          <cell r="D1728" t="str">
            <v>BAJA</v>
          </cell>
          <cell r="E1728" t="str">
            <v>X</v>
          </cell>
          <cell r="F1728">
            <v>30504018845</v>
          </cell>
          <cell r="G1728" t="str">
            <v xml:space="preserve">Av. De las Industrias 3101, Gral. Pacheco, Buenos Aires, Argentina. </v>
          </cell>
          <cell r="H1728" t="str">
            <v>Aptiv Services Deutschland GmbH // Am Technologiepark 1, 42119 Wuppertal, Alemania.</v>
          </cell>
          <cell r="I1728" t="str">
            <v>Aptiv Connection Systems Hungary Kft // Buzavirag u. 13, 2800 Tatabanya, Hungary.</v>
          </cell>
          <cell r="J1728" t="str">
            <v>Hungría.</v>
          </cell>
          <cell r="K1728" t="str">
            <v>Dispositivo de control y protección sobre el cableado de alimentación para carga de vehiculos electricos (IC-CPD)</v>
          </cell>
          <cell r="L1728" t="str">
            <v>Audi</v>
          </cell>
          <cell r="M1728" t="str">
            <v xml:space="preserve">8V4.971.675.AS (Type 2 IEC 3x16A) </v>
          </cell>
          <cell r="N1728" t="str">
            <v>100–240 Vca / 400 Vca; 50/60 Hz; 3 fases; 11 kW; Imax 16 A (3x16A)</v>
          </cell>
          <cell r="O1728" t="str">
            <v>IEC 62752:2016 (Ed. 1.0) + IEC 61851-1:2010 (Ed. 2.0) + IEC 61851-22:2001 (Ed. 1.0).</v>
          </cell>
          <cell r="P1728" t="str">
            <v>2226181KAU-028 + 2226181KAU-030</v>
          </cell>
          <cell r="Q1728" t="str">
            <v>Intertek Deutschland GmbH</v>
          </cell>
          <cell r="R1728" t="str">
            <v>Intertek Semko AB</v>
          </cell>
          <cell r="S1728" t="str">
            <v>SE-96453M1
SE-101922</v>
          </cell>
          <cell r="T1728">
            <v>44012</v>
          </cell>
          <cell r="U1728" t="str">
            <v>disp. 913-E/2017</v>
          </cell>
          <cell r="V1728">
            <v>1</v>
          </cell>
          <cell r="W1728" t="str">
            <v>1.5</v>
          </cell>
          <cell r="X1728" t="str">
            <v xml:space="preserve">Dispositivos de protección y maniobra </v>
          </cell>
          <cell r="Y1728">
            <v>44090</v>
          </cell>
          <cell r="Z1728"/>
          <cell r="AA1728">
            <v>44701</v>
          </cell>
          <cell r="AB1728">
            <v>44790</v>
          </cell>
          <cell r="AC1728" t="str">
            <v>SE REEMPLAZA POR NUEVA LICENCIA</v>
          </cell>
          <cell r="AD1728" t="str">
            <v>BAJA</v>
          </cell>
          <cell r="AE1728"/>
          <cell r="AF1728"/>
        </row>
        <row r="1729">
          <cell r="A1729" t="str">
            <v>TCSE-IACSA-0055/012.1</v>
          </cell>
          <cell r="B1729" t="str">
            <v>Ansal Refrigeración S.A.</v>
          </cell>
          <cell r="C1729" t="str">
            <v>Licencia de Tipo (Sistema Nº 4)</v>
          </cell>
          <cell r="D1729" t="str">
            <v>BAJA</v>
          </cell>
          <cell r="E1729"/>
          <cell r="F1729">
            <v>30516712593</v>
          </cell>
          <cell r="G1729" t="str">
            <v>Otamendi 530 - 1405 - C.A.B.A., Argentina.</v>
          </cell>
          <cell r="H1729" t="str">
            <v>Ningbo Lion Ball Ventilator Co., Ltd. // No.426, Zhenshi Road, Jiangshan Town, Yinzhou, Ningbo, China.</v>
          </cell>
          <cell r="I1729" t="str">
            <v>Ningbo Lion Ball Ventilator Co., Ltd. // No.426, Zhenshi Road, Jiangshan Town, Yinzhou, Ningbo, China.</v>
          </cell>
          <cell r="J1729" t="str">
            <v>China.</v>
          </cell>
          <cell r="K1729" t="str">
            <v>Ventilador Tangencial.</v>
          </cell>
          <cell r="L1729" t="str">
            <v>BLUESTAR.</v>
          </cell>
          <cell r="M1729" t="str">
            <v>1) LB-01B-2; 2)LB-01B-1.</v>
          </cell>
          <cell r="N1729" t="str">
            <v>220Vac, 50Hz; 1) 0.30A, 40W; 2) 0.155A, 18.3W.</v>
          </cell>
          <cell r="O1729" t="str">
            <v>IEC 60335-1: 2010 (Ed. 5.0) + A1: 2013.</v>
          </cell>
          <cell r="P1729" t="str">
            <v>AN-10-17-3952.</v>
          </cell>
          <cell r="Q1729" t="str">
            <v>LENOR S.R.L.</v>
          </cell>
          <cell r="R1729" t="str">
            <v>NA</v>
          </cell>
          <cell r="S1729" t="str">
            <v>NA</v>
          </cell>
          <cell r="T1729" t="str">
            <v>NA</v>
          </cell>
          <cell r="U1729" t="str">
            <v>NA</v>
          </cell>
          <cell r="V1729">
            <v>3</v>
          </cell>
          <cell r="W1729" t="str">
            <v>3.1</v>
          </cell>
          <cell r="X1729" t="str">
            <v>Climatización</v>
          </cell>
          <cell r="Y1729">
            <v>44091</v>
          </cell>
          <cell r="Z1729"/>
          <cell r="AA1729">
            <v>45632</v>
          </cell>
          <cell r="AB1729">
            <v>45474</v>
          </cell>
          <cell r="AC1729" t="str">
            <v>Pasaje a marca</v>
          </cell>
          <cell r="AD1729">
            <v>-280</v>
          </cell>
          <cell r="AE1729"/>
          <cell r="AF1729"/>
        </row>
        <row r="1730">
          <cell r="A1730" t="str">
            <v>CSE-IACSA-G20-002.1</v>
          </cell>
          <cell r="B1730" t="str">
            <v>GUASOLDEC SRL</v>
          </cell>
          <cell r="C1730" t="str">
            <v>Licencia de Marca (Sistema Nº 5)</v>
          </cell>
          <cell r="D1730" t="str">
            <v>BAJA</v>
          </cell>
          <cell r="E1730"/>
          <cell r="F1730">
            <v>30504018845</v>
          </cell>
          <cell r="G1730" t="str">
            <v>Baigorria 3283 2C, Ciudad Autonoma de Buenos Aires, Argentina.</v>
          </cell>
          <cell r="H1730" t="str">
            <v>Worksite Tool Limited. // Rm.1108, No.28, Huaxia Rd, Yingxin Building, Tianhe District, Guangzhou, China.</v>
          </cell>
          <cell r="I1730" t="str">
            <v>JiangSu Hehui Power Tools Co., Ltd. // Lingfeng Road, Economic Development Zone, 226000, Qidong, Jiangsu, P.R. China.</v>
          </cell>
          <cell r="J1730" t="str">
            <v>China.</v>
          </cell>
          <cell r="K1730" t="str">
            <v>Cargador de Baterias para Herramientas.</v>
          </cell>
          <cell r="L1730" t="str">
            <v>WORKSITE / NAMAH.</v>
          </cell>
          <cell r="M1730" t="str">
            <v>1) CDQ-2LI; 2) CH0040A-2020U.</v>
          </cell>
          <cell r="N1730" t="str">
            <v>Entrada: 110-240V~, 50/60Hz, 48W, Clase II;
Salida: 20Vcc, 2A.</v>
          </cell>
          <cell r="O1730" t="str">
            <v>IEC 60335-1: 2010 (Ed. 5.0) + A1: 2013 + A2: 2016 + IEC 60335-2-29: 2016 (Ed. 5.0).</v>
          </cell>
          <cell r="P1730" t="str">
            <v>OOY-09-20-9982.</v>
          </cell>
          <cell r="Q1730" t="str">
            <v>LENOR S.R.L.</v>
          </cell>
          <cell r="R1730" t="str">
            <v>NA</v>
          </cell>
          <cell r="S1730" t="str">
            <v>NA</v>
          </cell>
          <cell r="T1730" t="str">
            <v>NA</v>
          </cell>
          <cell r="U1730" t="str">
            <v>NA</v>
          </cell>
          <cell r="V1730">
            <v>4</v>
          </cell>
          <cell r="W1730" t="str">
            <v>4.1</v>
          </cell>
          <cell r="X1730" t="str">
            <v>Cargadores de bateria</v>
          </cell>
          <cell r="Y1730">
            <v>44091</v>
          </cell>
          <cell r="Z1730"/>
          <cell r="AA1730">
            <v>44686</v>
          </cell>
          <cell r="AB1730">
            <v>44790</v>
          </cell>
          <cell r="AC1730" t="str">
            <v>NO CUMPLIO CON EL PROCESO DE VIGILANCIA</v>
          </cell>
          <cell r="AD1730">
            <v>-1226</v>
          </cell>
          <cell r="AE1730"/>
          <cell r="AF1730"/>
        </row>
        <row r="1731">
          <cell r="A1731" t="str">
            <v>TCSE-IACSA-0267/002.1</v>
          </cell>
          <cell r="B1731" t="str">
            <v>GUASOLDEC SRL</v>
          </cell>
          <cell r="C1731" t="str">
            <v>Licencia de Tipo (Sistema Nº 4)</v>
          </cell>
          <cell r="D1731" t="str">
            <v>BAJA</v>
          </cell>
          <cell r="E1731"/>
          <cell r="F1731">
            <v>30504018845</v>
          </cell>
          <cell r="G1731" t="str">
            <v>Baigorria 3283 2C, Ciudad Autonoma de Buenos Aires, Argentina.</v>
          </cell>
          <cell r="H1731" t="str">
            <v>Worksite Tool Limited. // Rm.1108, No.28, Huaxia Rd, Yingxin Building, Tianhe District, Guangzhou, China.</v>
          </cell>
          <cell r="I1731" t="str">
            <v>Wuyi Huali Electrical Appliance Manufacture Co., Ltd. // Wuyi, Zhejiang Province, China.</v>
          </cell>
          <cell r="J1731" t="str">
            <v>China.</v>
          </cell>
          <cell r="K1731" t="str">
            <v>Amoladora Angular.</v>
          </cell>
          <cell r="L1731" t="str">
            <v>WORKSITE / NAMAH.</v>
          </cell>
          <cell r="M1731" t="str">
            <v>1) AG175; 2) AG566; 3) AG587; 4) AG523; 5) AG590; 6) AG419-B.</v>
          </cell>
          <cell r="N1731" t="str">
            <v>220-230V~, 50-60Hz, Clase II;
1, 2, 3) 750W; 4) 710W; 5) 900W; 6) 2000W.</v>
          </cell>
          <cell r="O1731" t="str">
            <v>IEC 60745-1: 2006 (Ed. 4.0) + IEC 60745-2-3: 2006 (Ed. 2.0) + A1: 2010 + A2: 2012.</v>
          </cell>
          <cell r="P1731" t="str">
            <v>OOY-09-20-9986.</v>
          </cell>
          <cell r="Q1731" t="str">
            <v>LENOR S.R.L.</v>
          </cell>
          <cell r="R1731" t="str">
            <v>NA</v>
          </cell>
          <cell r="S1731" t="str">
            <v>NA</v>
          </cell>
          <cell r="T1731" t="str">
            <v>NA</v>
          </cell>
          <cell r="U1731" t="str">
            <v>NA</v>
          </cell>
          <cell r="V1731">
            <v>6</v>
          </cell>
          <cell r="W1731" t="str">
            <v>6.1</v>
          </cell>
          <cell r="X1731" t="str">
            <v xml:space="preserve">Herramientas de mano eléctricas </v>
          </cell>
          <cell r="Y1731">
            <v>44091</v>
          </cell>
          <cell r="Z1731"/>
          <cell r="AA1731">
            <v>44685</v>
          </cell>
          <cell r="AB1731">
            <v>44790</v>
          </cell>
          <cell r="AC1731" t="str">
            <v>NO CUMPLIO CON EL PROCESO DE VIGILANCIA</v>
          </cell>
          <cell r="AD1731">
            <v>-1227</v>
          </cell>
          <cell r="AE1731"/>
          <cell r="AF1731"/>
        </row>
        <row r="1732">
          <cell r="A1732" t="str">
            <v>CSE-IACSA-K10-001.1</v>
          </cell>
          <cell r="B1732" t="str">
            <v>KAKLETEN S.R.L.</v>
          </cell>
          <cell r="C1732" t="str">
            <v>Licencia de Marca (Sistema Nº 5)</v>
          </cell>
          <cell r="D1732" t="str">
            <v>BAJA</v>
          </cell>
          <cell r="E1732"/>
          <cell r="F1732">
            <v>30504018845</v>
          </cell>
          <cell r="G1732" t="str">
            <v>Sánchez de Bustamante 29, pb, Dpto. "B", C.A.B.A., Argentina.</v>
          </cell>
          <cell r="H1732" t="str">
            <v>Femas Metal Sanayi Ve Ticaret A.S. // Organize Sanayi Bölgesi, 9. Cadde No: 17, 38070, Melikgazi, Kayseri, Turquía.</v>
          </cell>
          <cell r="I1732" t="str">
            <v>Femas Metal Sanayi Ve Ticaret A.S. // Organize Sanayi Bölgesi, 9. Cadde No: 17, 38070, Melikgazi, Kayseri, Turquía.</v>
          </cell>
          <cell r="J1732" t="str">
            <v>Turquía.</v>
          </cell>
          <cell r="K1732" t="str">
            <v>Cocina Eléctrica.</v>
          </cell>
          <cell r="L1732" t="str">
            <v>CROMWELL.</v>
          </cell>
          <cell r="M1732" t="str">
            <v>1) F6N04E3; 2) F6S04E3; 3) FCC50E-W; 4) FSC50E-S; 5) FSC50E-W; 6) FSC60E-S; 7) FSC60E-W.</v>
          </cell>
          <cell r="N1732" t="str">
            <v>220-240V~; 50-60Hz; 7325W; Clase I.</v>
          </cell>
          <cell r="O1732" t="str">
            <v>IEC 60335-1: 2010 (Ed. 5.0) + A1: 2013 + A2: 2016 + IEC 60335-2-6: 2008 (Ed. 5.2).</v>
          </cell>
          <cell r="P1732" t="str">
            <v xml:space="preserve">HÑC-07-20-7172 </v>
          </cell>
          <cell r="Q1732" t="str">
            <v>LENOR S.R.L.</v>
          </cell>
          <cell r="R1732" t="str">
            <v>NA</v>
          </cell>
          <cell r="S1732" t="str">
            <v>NA</v>
          </cell>
          <cell r="T1732" t="str">
            <v>NA</v>
          </cell>
          <cell r="U1732" t="str">
            <v>NA</v>
          </cell>
          <cell r="V1732">
            <v>3</v>
          </cell>
          <cell r="W1732" t="str">
            <v>3.2</v>
          </cell>
          <cell r="X1732" t="str">
            <v>Electrodomésticos de uso en la Cocina</v>
          </cell>
          <cell r="Y1732">
            <v>44091</v>
          </cell>
          <cell r="Z1732">
            <v>45743</v>
          </cell>
          <cell r="AA1732">
            <v>46457</v>
          </cell>
          <cell r="AB1732">
            <v>45743</v>
          </cell>
          <cell r="AC1732" t="str">
            <v>CAMBIO DE RESOLUCION</v>
          </cell>
          <cell r="AD1732" t="str">
            <v>BAJA</v>
          </cell>
          <cell r="AE1732"/>
          <cell r="AF1732"/>
        </row>
        <row r="1733">
          <cell r="A1733" t="str">
            <v>TCSE-IACSA-0055/011.1</v>
          </cell>
          <cell r="B1733" t="str">
            <v>Ansal Refrigeración S.A.</v>
          </cell>
          <cell r="C1733" t="str">
            <v>Licencia de Tipo (Sistema Nº 4)</v>
          </cell>
          <cell r="D1733" t="str">
            <v>BAJA</v>
          </cell>
          <cell r="E1733"/>
          <cell r="F1733">
            <v>30516712593</v>
          </cell>
          <cell r="G1733" t="str">
            <v>Otamendi 530 - 1405 - C.A.B.A., Argentina.</v>
          </cell>
          <cell r="H1733" t="str">
            <v>Ningbo Lion Ball Ventilator Co., Ltd. // No.426, Zhenshi Road, Jiangshan Town, Yinzhou, Ningbo, China.</v>
          </cell>
          <cell r="I1733" t="str">
            <v>Ningbo Lion Ball Ventilator Co., Ltd. // No.426, Zhenshi Road, Jiangshan Town, Yinzhou, Ningbo, China.</v>
          </cell>
          <cell r="J1733" t="str">
            <v>China.</v>
          </cell>
          <cell r="K1733" t="str">
            <v>Motor Para Unidades Condensadoras.</v>
          </cell>
          <cell r="L1733" t="str">
            <v>BLUESTAR.</v>
          </cell>
          <cell r="M1733" t="str">
            <v>1) YJF16-4-220, 2) YJF16-00, 3) YJF5-4-220, 4) YJF5-00, 5) YJF10-4-220, 6) YJF10-00.</v>
          </cell>
          <cell r="N1733" t="str">
            <v>220Vac, 50Hz, 1300 RPM, Clase I.                                                                                                                                                                                                                                                                                                   1), 2) 16/58W; 0.40A; 3), 4) 5/30W; 0.22A; 5), 6) 10/42W, 0.30A.</v>
          </cell>
          <cell r="O1733" t="str">
            <v>IEC 60335-1: 2010 (Ed. 5.0) + IEC 60335-2-40: 2013 (Ed. 5.0).</v>
          </cell>
          <cell r="P1733" t="str">
            <v>AN -10-17-3949.</v>
          </cell>
          <cell r="Q1733" t="str">
            <v>LENOR S.R.L.</v>
          </cell>
          <cell r="R1733" t="str">
            <v>NA</v>
          </cell>
          <cell r="S1733" t="str">
            <v>NA</v>
          </cell>
          <cell r="T1733" t="str">
            <v>NA</v>
          </cell>
          <cell r="U1733" t="str">
            <v>NA</v>
          </cell>
          <cell r="V1733">
            <v>3</v>
          </cell>
          <cell r="W1733" t="str">
            <v>3.1</v>
          </cell>
          <cell r="X1733" t="str">
            <v>Climatización</v>
          </cell>
          <cell r="Y1733">
            <v>44092</v>
          </cell>
          <cell r="Z1733"/>
          <cell r="AA1733">
            <v>45631</v>
          </cell>
          <cell r="AB1733">
            <v>45474</v>
          </cell>
          <cell r="AC1733" t="str">
            <v>Pasaje a marca</v>
          </cell>
          <cell r="AD1733">
            <v>-281</v>
          </cell>
          <cell r="AE1733"/>
          <cell r="AF1733"/>
        </row>
        <row r="1734">
          <cell r="A1734" t="str">
            <v>TCSE-IACSA-0006/025.2</v>
          </cell>
          <cell r="B1734" t="str">
            <v>Cencosud S.A.</v>
          </cell>
          <cell r="C1734" t="str">
            <v>Licencia de Tipo (Sistema Nº 4)</v>
          </cell>
          <cell r="D1734" t="str">
            <v>BAJA</v>
          </cell>
          <cell r="E1734"/>
          <cell r="F1734">
            <v>30504018845</v>
          </cell>
          <cell r="G1734" t="str">
            <v>Suipacha 1111 Piso 18, C.A.B.A., Argentina.</v>
          </cell>
          <cell r="H1734" t="str">
            <v>Zhongshan Ocean Pacific Lighting Co., Ltd //  2nd Floor, 2nd Kunshan Rd,  Haizhou, Guzhen Town, Zhongshan City, Guangdong Province, China.</v>
          </cell>
          <cell r="I1734" t="str">
            <v>Zhongshan Ocean Pacific Lighting Co., Ltd //  2nd Floor, 2nd Kunshan Rd,  Haizhou, Guzhen Town, Zhongshan City, Guangdong Province, China.</v>
          </cell>
          <cell r="J1734" t="str">
            <v>China.</v>
          </cell>
          <cell r="K1734" t="str">
            <v>Luminaria de pared / Luminaria Fija.</v>
          </cell>
          <cell r="L1734" t="str">
            <v>ABITARE.</v>
          </cell>
          <cell r="M1734" t="str">
            <v>Ver Anexo 1.</v>
          </cell>
          <cell r="N1734" t="str">
            <v>220-240Vca, 50/60Hz, E27, Clase I,Ver anexo 1.</v>
          </cell>
          <cell r="O1734" t="str">
            <v>IEC 60598-1: 2014 (Ed. 8.0) + IEC 60598-2-4: 1997 (Ed. 1.0).</v>
          </cell>
          <cell r="P1734" t="str">
            <v>TR Nº 19051009-1</v>
          </cell>
          <cell r="Q1734" t="str">
            <v>LAMYEN UTN Santa Fe</v>
          </cell>
          <cell r="R1734" t="str">
            <v>NA</v>
          </cell>
          <cell r="S1734" t="str">
            <v>NA</v>
          </cell>
          <cell r="T1734" t="str">
            <v>NA</v>
          </cell>
          <cell r="U1734" t="str">
            <v>NA</v>
          </cell>
          <cell r="V1734">
            <v>2</v>
          </cell>
          <cell r="W1734" t="str">
            <v>2.1</v>
          </cell>
          <cell r="X1734" t="str">
            <v xml:space="preserve">Luminaria: artefacto completo </v>
          </cell>
          <cell r="Y1734">
            <v>44092</v>
          </cell>
          <cell r="Z1734"/>
          <cell r="AA1734" t="str">
            <v>BAJA</v>
          </cell>
          <cell r="AB1734">
            <v>44138</v>
          </cell>
          <cell r="AC1734" t="str">
            <v xml:space="preserve">Agregado de Modelos
</v>
          </cell>
          <cell r="AD1734" t="str">
            <v>-</v>
          </cell>
          <cell r="AE1734"/>
          <cell r="AF1734"/>
        </row>
        <row r="1735">
          <cell r="A1735" t="str">
            <v>TCSE-IACSA-0266/001.1</v>
          </cell>
          <cell r="B1735" t="str">
            <v>CETROGAR S.A.</v>
          </cell>
          <cell r="C1735" t="str">
            <v>Licencia de Tipo (Sistema Nº 4)</v>
          </cell>
          <cell r="D1735" t="str">
            <v>BAJA</v>
          </cell>
          <cell r="E1735"/>
          <cell r="F1735">
            <v>30504018845</v>
          </cell>
          <cell r="G1735" t="str">
            <v>Av. 25 de Mayo 1850, Resistencia, Chaco, Republica Argentina.</v>
          </cell>
          <cell r="H1735" t="str">
            <v>Foshan Ultra Electical Appliances Co., Ltd. // No.6, 11 Road, Science &amp; Technology Industrial Park, Xingtan Town, Shunde, Foshan Guangdondg, China..</v>
          </cell>
          <cell r="I1735" t="str">
            <v>Foshan Ultra Electical Appliances Co., Ltd. // No.6, 11 Road, Science &amp; Technology Industrial Park, Xingtan Town, Shunde, Foshan Guangdondg, China..</v>
          </cell>
          <cell r="J1735" t="str">
            <v>China.</v>
          </cell>
          <cell r="K1735" t="str">
            <v>Picadora de Carne Eléctrica.</v>
          </cell>
          <cell r="L1735" t="str">
            <v>MODDO.</v>
          </cell>
          <cell r="M1735" t="str">
            <v>PCM-911.</v>
          </cell>
          <cell r="N1735" t="str">
            <v>220Vac, 50Hz, 600W, Clase II.</v>
          </cell>
          <cell r="O1735" t="str">
            <v>IEC 60335-1: 2010 (Ed. 5.0) + A1: 2013 + A2: 2016 + IEC 60335-2-14: 2006 (Ed. 5.0) + A1: 2008.</v>
          </cell>
          <cell r="P1735" t="str">
            <v xml:space="preserve"> SE Nº 53420 </v>
          </cell>
          <cell r="Q1735" t="str">
            <v>IADEV S.A.</v>
          </cell>
          <cell r="R1735" t="str">
            <v>NA</v>
          </cell>
          <cell r="S1735" t="str">
            <v>NA</v>
          </cell>
          <cell r="T1735" t="str">
            <v>NA</v>
          </cell>
          <cell r="U1735" t="str">
            <v>NA</v>
          </cell>
          <cell r="V1735">
            <v>3</v>
          </cell>
          <cell r="W1735" t="str">
            <v>3.2</v>
          </cell>
          <cell r="X1735" t="str">
            <v>Electrodomésticos de uso en la Cocina</v>
          </cell>
          <cell r="Y1735">
            <v>44092</v>
          </cell>
          <cell r="Z1735"/>
          <cell r="AA1735">
            <v>44775</v>
          </cell>
          <cell r="AB1735">
            <v>44837</v>
          </cell>
          <cell r="AC1735" t="str">
            <v>NO CUMPLIO CON EL PROCESO DE VIGILANCIA</v>
          </cell>
          <cell r="AD1735">
            <v>-1137</v>
          </cell>
          <cell r="AE1735"/>
          <cell r="AF1735"/>
        </row>
        <row r="1736">
          <cell r="A1736" t="str">
            <v>TCSE-IACSA-0133/022.1</v>
          </cell>
          <cell r="B1736" t="str">
            <v>Importadora JA S.A.</v>
          </cell>
          <cell r="C1736" t="str">
            <v>Licencia de Tipo (Sistema Nº 4)</v>
          </cell>
          <cell r="D1736" t="str">
            <v>baja</v>
          </cell>
          <cell r="E1736"/>
          <cell r="F1736">
            <v>30708901500</v>
          </cell>
          <cell r="G1736" t="str">
            <v>Ladines 2552  3° 14, C.A.B.A., Argentina.</v>
          </cell>
          <cell r="H1736" t="str">
            <v>Wenzhou BXST Co. LTD. // 203#, Building A, No.107, GaoEr Road, New Hi-Teck Zone, Wenzhou 325000, China.</v>
          </cell>
          <cell r="I1736" t="str">
            <v>Wenzhou BXST Co. LTD. // 203#, Building A, No.107, GaoEr Road, New Hi-Teck Zone, Wenzhou 325000, China.</v>
          </cell>
          <cell r="J1736" t="str">
            <v>China.</v>
          </cell>
          <cell r="K1736" t="str">
            <v>Protector de Voltaje.</v>
          </cell>
          <cell r="L1736" t="str">
            <v>JA.</v>
          </cell>
          <cell r="M1736" t="str">
            <v>JA-PV001</v>
          </cell>
          <cell r="N1736" t="str">
            <v>220Vca; 10A; 2200W; 50-60Hz; Clase I; Rango de Corte Inferior: 150-210Vca; Rango de Corte Superior: 230-280Vca.</v>
          </cell>
          <cell r="O1736" t="str">
            <v>IEC 60669-1: 2007 (Ed. 3.2) + IEC 60669-2-1: 2009 + A1: 2014 (Ed. 3.0).</v>
          </cell>
          <cell r="P1736" t="str">
            <v xml:space="preserve"> SE Nº 52145 </v>
          </cell>
          <cell r="Q1736" t="str">
            <v>IADEV S.A.</v>
          </cell>
          <cell r="R1736" t="str">
            <v>NA</v>
          </cell>
          <cell r="S1736" t="str">
            <v>NA</v>
          </cell>
          <cell r="T1736" t="str">
            <v>NA</v>
          </cell>
          <cell r="U1736" t="str">
            <v>NA</v>
          </cell>
          <cell r="V1736">
            <v>1</v>
          </cell>
          <cell r="W1736" t="str">
            <v>1.5</v>
          </cell>
          <cell r="X1736" t="str">
            <v xml:space="preserve">Dispositivos de protección y maniobra </v>
          </cell>
          <cell r="Y1736">
            <v>44092</v>
          </cell>
          <cell r="Z1736"/>
          <cell r="AA1736">
            <v>45179</v>
          </cell>
          <cell r="AB1736">
            <v>45197</v>
          </cell>
          <cell r="AC1736" t="str">
            <v>cambio en la dirección legal de titular del certificado</v>
          </cell>
          <cell r="AD1736">
            <v>-733</v>
          </cell>
          <cell r="AE1736"/>
          <cell r="AF1736"/>
        </row>
        <row r="1737">
          <cell r="A1737" t="str">
            <v>CSE-IACSA-M29-002.1</v>
          </cell>
          <cell r="B1737" t="str">
            <v>Molinos Marimbo SAIC.</v>
          </cell>
          <cell r="C1737" t="str">
            <v>Licencia de Marca (Sistema Nº 5)</v>
          </cell>
          <cell r="D1737" t="str">
            <v>BAJA</v>
          </cell>
          <cell r="E1737"/>
          <cell r="F1737">
            <v>30504018845</v>
          </cell>
          <cell r="G1737" t="str">
            <v>Arrascaeta 88, La Carlota, Córdoba (C2670), Argentina.</v>
          </cell>
          <cell r="H1737" t="str">
            <v>Shenzhen Muren Appliance Co., Ltd. // B, 8th Floor, Building no.38, The Third Industrial Area, Mashantou Community, Gongming Street, Guangming New District Shenzhen Guangdong, P.R. China.</v>
          </cell>
          <cell r="I1737" t="str">
            <v>Guangdong Murenking Appliance Co.,Ltd // NO.B12&amp;B13, The Third Industrial Area In Western Hengli Town, Dongguan City ,Guangdong Province, China.</v>
          </cell>
          <cell r="J1737" t="str">
            <v>China.</v>
          </cell>
          <cell r="K1737" t="str">
            <v>Batidora de Pedestal.</v>
          </cell>
          <cell r="L1737" t="str">
            <v>FATTOINCASA.</v>
          </cell>
          <cell r="M1737" t="str">
            <v>SM-160.</v>
          </cell>
          <cell r="N1737" t="str">
            <v>220-240V, 50/60Hz, 1000W, Clase II.</v>
          </cell>
          <cell r="O1737" t="str">
            <v>IEC 60335-1: 2010 (Ed. 5.0) + A1: 2013 + IEC 60335-2-14: 2016 (Ed. 6.0).</v>
          </cell>
          <cell r="P1737" t="str">
            <v>150914033GZU-001 + 150914033GZU-001 A1 + 150914033GZU-001 A2</v>
          </cell>
          <cell r="Q1737" t="str">
            <v>Intertek Testing Services Shenzhen Ltd. Guangzhou Branch.</v>
          </cell>
          <cell r="R1737" t="str">
            <v>Intertek Deutshland GmbH.</v>
          </cell>
          <cell r="S1737" t="str">
            <v xml:space="preserve">17GZH1603-01 </v>
          </cell>
          <cell r="T1737">
            <v>43021</v>
          </cell>
          <cell r="U1737" t="str">
            <v>DNDC N° 761-E/2017.</v>
          </cell>
          <cell r="V1737">
            <v>3</v>
          </cell>
          <cell r="W1737" t="str">
            <v>3.2</v>
          </cell>
          <cell r="X1737" t="str">
            <v>Electrodomésticos de uso en la Cocina</v>
          </cell>
          <cell r="Y1737">
            <v>44092</v>
          </cell>
          <cell r="Z1737"/>
          <cell r="AA1737">
            <v>44613</v>
          </cell>
          <cell r="AB1737">
            <v>44657</v>
          </cell>
          <cell r="AC1737"/>
          <cell r="AD1737">
            <v>-1299</v>
          </cell>
          <cell r="AE1737"/>
          <cell r="AF1737"/>
        </row>
        <row r="1738">
          <cell r="A1738" t="str">
            <v>CSE-IACSA-N12-001.1</v>
          </cell>
          <cell r="B1738" t="str">
            <v>NESTLÉ ARGENTINA S.A.</v>
          </cell>
          <cell r="C1738" t="str">
            <v>Licencia de Marca (Sistema Nº 5)</v>
          </cell>
          <cell r="D1738" t="str">
            <v>BAJA</v>
          </cell>
          <cell r="E1738"/>
          <cell r="F1738">
            <v>30504018845</v>
          </cell>
          <cell r="G1738" t="str">
            <v xml:space="preserve">Carlos Pellegrini 887, C.A.B.A., Argentina </v>
          </cell>
          <cell r="H1738" t="str">
            <v>Aequator AG // St. Gallestrasse 229, CH-9320 Arbon, Suiza</v>
          </cell>
          <cell r="I1738" t="str">
            <v>Aequator AG // St. Gallestrasse 229, CH-9320 Arbon, Suiza</v>
          </cell>
          <cell r="J1738" t="str">
            <v>Suiza.</v>
          </cell>
          <cell r="K1738" t="str">
            <v>Dispenser automatico de cápsulas de café // Automatic Dispenser coffee capsules</v>
          </cell>
          <cell r="L1738" t="str">
            <v>Nespresso</v>
          </cell>
          <cell r="M1738" t="str">
            <v xml:space="preserve">30030; 30031
</v>
          </cell>
          <cell r="N1738" t="str">
            <v xml:space="preserve">Entrada/input: 100-240Vac; 50/60Hz; 500mA; Clase/Class I; 
</v>
          </cell>
          <cell r="O1738" t="str">
            <v xml:space="preserve">IEC 60335-1:2001 + A1:2004 +A2:2006 + IEC 60335-2-75: 2002 + A1:2004 </v>
          </cell>
          <cell r="P1738">
            <v>7422</v>
          </cell>
          <cell r="Q1738" t="str">
            <v>LADET S.A.</v>
          </cell>
          <cell r="R1738" t="str">
            <v>NA</v>
          </cell>
          <cell r="S1738" t="str">
            <v>NA</v>
          </cell>
          <cell r="T1738" t="str">
            <v>NA</v>
          </cell>
          <cell r="U1738" t="str">
            <v>NA</v>
          </cell>
          <cell r="V1738">
            <v>3</v>
          </cell>
          <cell r="W1738" t="str">
            <v>3.2</v>
          </cell>
          <cell r="X1738" t="str">
            <v>Electrodomésticos de uso en la Cocina</v>
          </cell>
          <cell r="Y1738">
            <v>44092</v>
          </cell>
          <cell r="Z1738"/>
          <cell r="AA1738">
            <v>44598</v>
          </cell>
          <cell r="AB1738">
            <v>44610</v>
          </cell>
          <cell r="AC1738" t="str">
            <v>PRODUCTO DISCONTINUADO</v>
          </cell>
          <cell r="AD1738">
            <v>-1314</v>
          </cell>
          <cell r="AE1738"/>
          <cell r="AF1738"/>
        </row>
        <row r="1739">
          <cell r="A1739" t="str">
            <v>CSE-IACSA-N25-001.5</v>
          </cell>
          <cell r="B1739" t="str">
            <v>Nordenwagen S.A.</v>
          </cell>
          <cell r="C1739" t="str">
            <v>Licencia de Marca (Sistema Nº 5)</v>
          </cell>
          <cell r="D1739" t="str">
            <v>BAJA</v>
          </cell>
          <cell r="E1739"/>
          <cell r="F1739">
            <v>30504018845</v>
          </cell>
          <cell r="G1739" t="str">
            <v>Carlos F. Melo 689, B1638CHA, Vicente Lopez, Buenos Aires,Argentina.</v>
          </cell>
          <cell r="H1739" t="str">
            <v>Aptiv Services Deutschland GmbH // Am Technologiepark 1, 42119 Wuppertal, Alemania.</v>
          </cell>
          <cell r="I1739" t="str">
            <v>Aptiv Connection Systems Hungary Kft // Buzavirag u. 13, 2800 Tatabanya, Hungary.</v>
          </cell>
          <cell r="J1739" t="str">
            <v>Hungría.</v>
          </cell>
          <cell r="K1739" t="str">
            <v>Dispositivo de control y protección sobre el cableado de alimentación para carga de vehiculos electricos (IC-CPD)</v>
          </cell>
          <cell r="L1739" t="str">
            <v>Porsche</v>
          </cell>
          <cell r="M1739" t="str">
            <v>9Y0.971.675.AP (Type 2 IEC 2x16A)</v>
          </cell>
          <cell r="N1739" t="str">
            <v>100–240 Vca; 50/60 Hz; 2 fases; 7,2 kW; Imax 16A (2 x 16A)</v>
          </cell>
          <cell r="O1739" t="str">
            <v>IEC 62752:2016 (Ed. 1.0) + IEC 61851-1:2010 (Ed. 2.0) + IEC 61851-22:2001 (Ed. 1.0).</v>
          </cell>
          <cell r="P1739" t="str">
            <v>2226181KAU-028 + 2226181KAU-030</v>
          </cell>
          <cell r="Q1739" t="str">
            <v>Intertek Deutschland GmbH</v>
          </cell>
          <cell r="R1739" t="str">
            <v>Intertek Semko AB</v>
          </cell>
          <cell r="S1739" t="str">
            <v>SE-96453M1
SE-101922</v>
          </cell>
          <cell r="T1739">
            <v>44012</v>
          </cell>
          <cell r="U1739" t="str">
            <v>disp. 913-E/2017</v>
          </cell>
          <cell r="V1739">
            <v>1</v>
          </cell>
          <cell r="W1739" t="str">
            <v>1.5</v>
          </cell>
          <cell r="X1739" t="str">
            <v xml:space="preserve">Dispositivos de protección y maniobra </v>
          </cell>
          <cell r="Y1739">
            <v>44092</v>
          </cell>
          <cell r="Z1739"/>
          <cell r="AA1739">
            <v>44703</v>
          </cell>
          <cell r="AB1739">
            <v>44790</v>
          </cell>
          <cell r="AC1739"/>
          <cell r="AD1739" t="str">
            <v>BAJA</v>
          </cell>
          <cell r="AE1739"/>
          <cell r="AF1739"/>
        </row>
        <row r="1740">
          <cell r="A1740" t="str">
            <v>EXT-SE-0164/001.2-0006</v>
          </cell>
          <cell r="B1740" t="str">
            <v>Cencosud S.A.</v>
          </cell>
          <cell r="C1740" t="str">
            <v>Extensión de certificado</v>
          </cell>
          <cell r="D1740" t="str">
            <v>BAJA</v>
          </cell>
          <cell r="E1740"/>
          <cell r="F1740">
            <v>30504018845</v>
          </cell>
          <cell r="G1740" t="str">
            <v>Suipacha 1111, Piso 18, C.A.B.A., Argentina</v>
          </cell>
          <cell r="H1740" t="str">
            <v>Zhejiang Burley Tools Co., Ltd. // South-Eastern Industrial Zone, Shuxi Street, Wuxy county, Zhejiang, China..</v>
          </cell>
          <cell r="I1740" t="str">
            <v>Zhejiang Burley Tools Co., Ltd. // South-Eastern Industrial Zone, Shuxi Street, Wuxy county, Zhejiang, China..</v>
          </cell>
          <cell r="J1740" t="str">
            <v>China.</v>
          </cell>
          <cell r="K1740" t="str">
            <v>Pulverizador de Pintura</v>
          </cell>
          <cell r="L1740" t="str">
            <v>EINHELL</v>
          </cell>
          <cell r="M1740" t="str">
            <v>1) TC-SY 400 P; 2) TC-SY 500 S</v>
          </cell>
          <cell r="N1740" t="str">
            <v>230Vca; 50Hz; Clase II; 1) 400W; 2) 500W</v>
          </cell>
          <cell r="O1740" t="str">
            <v>IEC 60745-1:2006 (Ed. 4.0) + IEC  60745-2-7:1989 (Ed. 1.0)</v>
          </cell>
          <cell r="P1740" t="str">
            <v>GBC-02-18-3039-S1</v>
          </cell>
          <cell r="Q1740" t="str">
            <v>LENOR S.R.L.</v>
          </cell>
          <cell r="R1740" t="str">
            <v>NA</v>
          </cell>
          <cell r="S1740" t="str">
            <v>NA</v>
          </cell>
          <cell r="T1740" t="str">
            <v>NA</v>
          </cell>
          <cell r="U1740" t="str">
            <v>NA</v>
          </cell>
          <cell r="V1740">
            <v>6</v>
          </cell>
          <cell r="W1740" t="str">
            <v>6.1</v>
          </cell>
          <cell r="X1740" t="str">
            <v xml:space="preserve">Herramientas de mano eléctricas </v>
          </cell>
          <cell r="Y1740">
            <v>44095</v>
          </cell>
          <cell r="Z1740"/>
          <cell r="AA1740">
            <v>45140</v>
          </cell>
          <cell r="AB1740">
            <v>45161</v>
          </cell>
          <cell r="AC1740" t="str">
            <v>NO CUMPLIO CON LOS PLAZOS DE VIGILANCIA</v>
          </cell>
          <cell r="AD1740" t="str">
            <v>BAJA</v>
          </cell>
          <cell r="AE1740"/>
          <cell r="AF1740"/>
        </row>
        <row r="1741">
          <cell r="A1741" t="str">
            <v>CSE-IACSA-N25-001.6</v>
          </cell>
          <cell r="B1741" t="str">
            <v>Nordenwagen S.A.</v>
          </cell>
          <cell r="C1741" t="str">
            <v>Licencia de Marca (Sistema Nº 5)</v>
          </cell>
          <cell r="D1741" t="str">
            <v>BAJA</v>
          </cell>
          <cell r="E1741"/>
          <cell r="F1741">
            <v>30504018845</v>
          </cell>
          <cell r="G1741" t="str">
            <v>Carlos F. Melo 689, B1638CHA, Vicente Lopez, Buenos Aires,Argentina.</v>
          </cell>
          <cell r="H1741" t="str">
            <v>Aptiv Services Deutschland GmbH // Am Technologiepark 1, 42119 Wuppertal, Alemania.</v>
          </cell>
          <cell r="I1741" t="str">
            <v>Aptiv Connection Systems Hungary Kft // Buzavirag u. 13, 2800 Tatabanya, Hungary.</v>
          </cell>
          <cell r="J1741" t="str">
            <v>Hungría.</v>
          </cell>
          <cell r="K1741" t="str">
            <v>Dispositivo de control y protección sobre el cableado de alimentación para carga de vehiculos electricos (IC-CPD)</v>
          </cell>
          <cell r="L1741" t="str">
            <v>Porsche</v>
          </cell>
          <cell r="M1741" t="str">
            <v xml:space="preserve">9Y0.971.675.AS (Type 2 IEC 3x16A) </v>
          </cell>
          <cell r="N1741" t="str">
            <v>100–240 Vca / 400 Vca; 50/60 Hz; 3 fases; 11 kW; Imax 16 A (3x16A)</v>
          </cell>
          <cell r="O1741" t="str">
            <v>IEC 62752:2016 (Ed. 1.0) + IEC 61851-1:2010 (Ed. 2.0) + IEC 61851-22:2001 (Ed. 1.0).</v>
          </cell>
          <cell r="P1741" t="str">
            <v>2226181KAU-028 + 2226181KAU-030</v>
          </cell>
          <cell r="Q1741" t="str">
            <v>Intertek Deutschland GmbH</v>
          </cell>
          <cell r="R1741" t="str">
            <v>Intertek Semko AB</v>
          </cell>
          <cell r="S1741" t="str">
            <v>SE-96453M1
SE-101922</v>
          </cell>
          <cell r="T1741">
            <v>44012</v>
          </cell>
          <cell r="U1741" t="str">
            <v>disp. 913-E/2017</v>
          </cell>
          <cell r="V1741">
            <v>1</v>
          </cell>
          <cell r="W1741" t="str">
            <v>1.5</v>
          </cell>
          <cell r="X1741" t="str">
            <v xml:space="preserve">Dispositivos de protección y maniobra </v>
          </cell>
          <cell r="Y1741">
            <v>44095</v>
          </cell>
          <cell r="Z1741"/>
          <cell r="AA1741">
            <v>44701</v>
          </cell>
          <cell r="AB1741">
            <v>44790</v>
          </cell>
          <cell r="AC1741"/>
          <cell r="AD1741" t="str">
            <v>BAJA</v>
          </cell>
          <cell r="AE1741"/>
          <cell r="AF1741"/>
        </row>
        <row r="1742">
          <cell r="A1742" t="str">
            <v>EX-SE-0146/009.1-0295</v>
          </cell>
          <cell r="B1742" t="str">
            <v>BEMOTEC S.R.L.</v>
          </cell>
          <cell r="C1742" t="str">
            <v>Extensión de certificado</v>
          </cell>
          <cell r="D1742" t="str">
            <v>BAJA</v>
          </cell>
          <cell r="E1742"/>
          <cell r="F1742">
            <v>30504018845</v>
          </cell>
          <cell r="G1742" t="str">
            <v>Av. Bouchard 468, C.A.B.A., Argentina.</v>
          </cell>
          <cell r="H1742" t="str">
            <v>Hiking Electric Appliance Co., Ltd. // Room 1203, Guohua Building, No.500 Taikang Road, Ningbo, China 315100.</v>
          </cell>
          <cell r="I1742" t="str">
            <v>Hiking Electric Appliance Co., Ltd. // Room 1203, Guohua Building, No.500 Taikang Road, Ningbo, China 315100.</v>
          </cell>
          <cell r="J1742" t="str">
            <v>China.</v>
          </cell>
          <cell r="K1742" t="str">
            <v>Cafetera Eléctrica.</v>
          </cell>
          <cell r="L1742" t="str">
            <v>GADNIC.</v>
          </cell>
          <cell r="M1742" t="str">
            <v>CF800; CF800A.</v>
          </cell>
          <cell r="N1742" t="str">
            <v xml:space="preserve">220-240Vca, 50Hz, 800W, Clase I. </v>
          </cell>
          <cell r="O1742" t="str">
            <v>IEC 60335-1: 2010 (Ed. 5.0) + A1: 2013 + A2: 2016 + IEC 60335-2-15: 2002 + A1: 2005 + A2: 2008</v>
          </cell>
          <cell r="P1742" t="str">
            <v>58326-1527-92409.</v>
          </cell>
          <cell r="Q1742" t="str">
            <v>SHITSUKE S.R.L.</v>
          </cell>
          <cell r="R1742" t="str">
            <v>NA</v>
          </cell>
          <cell r="S1742" t="str">
            <v>NA</v>
          </cell>
          <cell r="T1742" t="str">
            <v>NA</v>
          </cell>
          <cell r="U1742" t="str">
            <v>NA</v>
          </cell>
          <cell r="V1742">
            <v>3</v>
          </cell>
          <cell r="W1742" t="str">
            <v>3.2</v>
          </cell>
          <cell r="X1742" t="str">
            <v xml:space="preserve">Electrodomésticos de uso en la Cocina </v>
          </cell>
          <cell r="Y1742">
            <v>44096</v>
          </cell>
          <cell r="Z1742"/>
          <cell r="AA1742">
            <v>44807</v>
          </cell>
          <cell r="AB1742"/>
          <cell r="AC1742"/>
          <cell r="AD1742" t="str">
            <v>BAJA</v>
          </cell>
          <cell r="AE1742"/>
          <cell r="AF1742"/>
        </row>
        <row r="1743">
          <cell r="A1743" t="str">
            <v>TCSE-IACSA-0146/009.1</v>
          </cell>
          <cell r="B1743" t="str">
            <v>BIDCOM S.R.L.</v>
          </cell>
          <cell r="C1743" t="str">
            <v>Licencia de Tipo (Sistema Nº 4)</v>
          </cell>
          <cell r="D1743" t="str">
            <v>BAJA</v>
          </cell>
          <cell r="E1743"/>
          <cell r="F1743">
            <v>30711069360</v>
          </cell>
          <cell r="G1743" t="str">
            <v>Av. Bouchard 468 5º I, C.A.B.A., Argentina.</v>
          </cell>
          <cell r="H1743" t="str">
            <v>Hiking Electric Appliance Co., Ltd. // Room 1203, Guohua Building, No.500 Taikang Road, Ningbo, China 315100.</v>
          </cell>
          <cell r="I1743" t="str">
            <v>Hiking Electric Appliance Co., Ltd. // Room 1203, Guohua Building, No.500 Taikang Road, Ningbo, China 315100.</v>
          </cell>
          <cell r="J1743" t="str">
            <v>China.</v>
          </cell>
          <cell r="K1743" t="str">
            <v>Cafetera Eléctrica.</v>
          </cell>
          <cell r="L1743" t="str">
            <v>GADNIC.</v>
          </cell>
          <cell r="M1743" t="str">
            <v>CF800; CF800A.</v>
          </cell>
          <cell r="N1743" t="str">
            <v xml:space="preserve">220-240Vca, 50Hz, 800W, Clase I. </v>
          </cell>
          <cell r="O1743" t="str">
            <v>IEC 60335-1: 2010 (Ed. 5.0) + A1: 2013 + A2: 2016 + IEC 60335-2-15: 2002 + A1: 2005 + A2: 2008</v>
          </cell>
          <cell r="P1743" t="str">
            <v>58326-1527-92409.</v>
          </cell>
          <cell r="Q1743" t="str">
            <v>SHITSUKE S.R.L.</v>
          </cell>
          <cell r="R1743" t="str">
            <v>NA</v>
          </cell>
          <cell r="S1743" t="str">
            <v>NA</v>
          </cell>
          <cell r="T1743" t="str">
            <v>NA</v>
          </cell>
          <cell r="U1743" t="str">
            <v>NA</v>
          </cell>
          <cell r="V1743">
            <v>3</v>
          </cell>
          <cell r="W1743" t="str">
            <v>3.2</v>
          </cell>
          <cell r="X1743" t="str">
            <v xml:space="preserve">Electrodomésticos de uso en la Cocina </v>
          </cell>
          <cell r="Y1743">
            <v>44096</v>
          </cell>
          <cell r="Z1743"/>
          <cell r="AA1743">
            <v>44819</v>
          </cell>
          <cell r="AB1743">
            <v>44866</v>
          </cell>
          <cell r="AC1743" t="str">
            <v>NO CUMPLIO CON LOS PLAZOS DE VIGILANCIA</v>
          </cell>
          <cell r="AD1743" t="str">
            <v>BAJA</v>
          </cell>
          <cell r="AE1743"/>
          <cell r="AF1743"/>
        </row>
        <row r="1744">
          <cell r="A1744" t="str">
            <v>CSE-IACSA-C13-017.1</v>
          </cell>
          <cell r="B1744" t="str">
            <v>COTO C.I.C.S.A.</v>
          </cell>
          <cell r="C1744" t="str">
            <v>Licencia de Marca (Sistema Nº 5)</v>
          </cell>
          <cell r="D1744" t="str">
            <v>SUSPENDIDO</v>
          </cell>
          <cell r="E1744"/>
          <cell r="F1744">
            <v>30548083156</v>
          </cell>
          <cell r="G1744" t="str">
            <v>Paysandú  1842; C.A.B.A.; Argentina.</v>
          </cell>
          <cell r="H1744" t="str">
            <v>Hangzhou Kelong Electrical Appliance Tools Corp. // The Southern Industrial Development Area in Meicheng Town, 311604 JianDe City, Zhejiang Province, P. R. China.</v>
          </cell>
          <cell r="I1744" t="str">
            <v>Hangzhou Kelong Electrical Appliance Tools Corp. // The Southern Industrial Development Area in Meicheng Town, 311604 JianDe City, Zhejiang Province, P. R. China.</v>
          </cell>
          <cell r="J1744" t="str">
            <v>China.</v>
          </cell>
          <cell r="K1744" t="str">
            <v>Soldador Estaño.</v>
          </cell>
          <cell r="L1744" t="str">
            <v>TOP HOUSE; THS.</v>
          </cell>
          <cell r="M1744" t="str">
            <v>KL-HQ1.</v>
          </cell>
          <cell r="N1744" t="str">
            <v>230-240Vac, 50Hz, 60W, Clase I.</v>
          </cell>
          <cell r="O1744" t="str">
            <v>IEC 60335-1: 2010 (Ed. 5.0) + A1: 2013 + A2: 2016 + IEC 60335-2-45: 2011 (Ed. 3.2).</v>
          </cell>
          <cell r="P1744" t="str">
            <v>CO-09-20-0949.</v>
          </cell>
          <cell r="Q1744" t="str">
            <v>LENOR S.R.L.</v>
          </cell>
          <cell r="R1744" t="str">
            <v>NA</v>
          </cell>
          <cell r="S1744" t="str">
            <v>NA</v>
          </cell>
          <cell r="T1744" t="str">
            <v>NA</v>
          </cell>
          <cell r="U1744" t="str">
            <v>NA</v>
          </cell>
          <cell r="V1744">
            <v>3</v>
          </cell>
          <cell r="W1744" t="str">
            <v>3.7</v>
          </cell>
          <cell r="X1744" t="str">
            <v>Cuidado del hogar</v>
          </cell>
          <cell r="Y1744">
            <v>44096</v>
          </cell>
          <cell r="Z1744">
            <v>45427</v>
          </cell>
          <cell r="AA1744">
            <v>45744</v>
          </cell>
          <cell r="AB1744"/>
          <cell r="AC1744"/>
          <cell r="AD1744">
            <v>-168</v>
          </cell>
          <cell r="AE1744"/>
          <cell r="AF1744"/>
        </row>
        <row r="1745">
          <cell r="A1745" t="str">
            <v>CSE-IACSA-J8-002.1</v>
          </cell>
          <cell r="B1745" t="str">
            <v>Importadora JA S.A.</v>
          </cell>
          <cell r="C1745" t="str">
            <v>Licencia de Marca (Sistema Nº 5)</v>
          </cell>
          <cell r="D1745" t="str">
            <v>BAJA</v>
          </cell>
          <cell r="E1745"/>
          <cell r="F1745">
            <v>30708901500</v>
          </cell>
          <cell r="G1745" t="str">
            <v>Ladines 2552 3° 14, C.A.B.A., Argentina.</v>
          </cell>
          <cell r="H1745" t="str">
            <v xml:space="preserve">Ningbo Qiaopu Electric Co.,Ltd.  
Xiaoluxia village, Simen Town, Yuyao City, Ningbo City, Zhejiang 315472, China. </v>
          </cell>
          <cell r="I1745" t="str">
            <v xml:space="preserve">Ningbo Qiaopu Electric Co.,Ltd. // Xiaoluxia village, Simen Town, Yuyao City, Ningbo City, Zhejiang 315472, China. </v>
          </cell>
          <cell r="J1745" t="str">
            <v>China.</v>
          </cell>
          <cell r="K1745" t="str">
            <v>Ficha de alimentación bipolar con toma de tierra, con cable inyectado</v>
          </cell>
          <cell r="L1745" t="str">
            <v>QIAOPU</v>
          </cell>
          <cell r="M1745" t="str">
            <v>D11</v>
          </cell>
          <cell r="N1745" t="str">
            <v>250V~; 10A 
Con cable: H03VV-F (3G0,5-0,75mm2), H05V2V2-F (3G0,75-1,0mm2), H05RR-F (3G0,75-1,0mm2), H05RN-F (3G0,75-1,0mm2), H03RT-H (3G0,75-1,0mm2).
Fabricados por : Ningbo Liansheng Wire &amp; Cable Co., Ltd. o/or Ningbo Qiaopu Electric Co. Ltd.</v>
          </cell>
          <cell r="O1745" t="str">
            <v>IRAM 2073: 2009 (Ed3.0) + IRAM-NM 60884-1:2006 (Ed1.0)</v>
          </cell>
          <cell r="P1745" t="str">
            <v>DZU-10-12-4815 + DZU-10-12-4733 (Cláusulas 8, 9, 10, 11, 17, 18, 25, 28)</v>
          </cell>
          <cell r="Q1745" t="str">
            <v>LENOR S.R.L.</v>
          </cell>
          <cell r="R1745" t="str">
            <v>NA</v>
          </cell>
          <cell r="S1745" t="str">
            <v>NA</v>
          </cell>
          <cell r="T1745" t="str">
            <v>NA</v>
          </cell>
          <cell r="U1745" t="str">
            <v>NA</v>
          </cell>
          <cell r="V1745">
            <v>1</v>
          </cell>
          <cell r="W1745" t="str">
            <v>1.3</v>
          </cell>
          <cell r="X1745" t="str">
            <v xml:space="preserve">Conductores y cables </v>
          </cell>
          <cell r="Y1745">
            <v>44096</v>
          </cell>
          <cell r="Z1745">
            <v>45730</v>
          </cell>
          <cell r="AA1745">
            <v>46452</v>
          </cell>
          <cell r="AB1745">
            <v>45730</v>
          </cell>
          <cell r="AC1745" t="str">
            <v xml:space="preserve">Actualización de resoluciones legales vigentes.
</v>
          </cell>
          <cell r="AD1745" t="str">
            <v>BAJA</v>
          </cell>
          <cell r="AE1745"/>
          <cell r="AF1745"/>
        </row>
        <row r="1746">
          <cell r="A1746" t="str">
            <v>TCSE-IACSA-0264/001.1</v>
          </cell>
          <cell r="B1746" t="str">
            <v>Jorge Luis Nasr</v>
          </cell>
          <cell r="C1746" t="str">
            <v>Licencia de Tipo (Sistema Nº 4)</v>
          </cell>
          <cell r="D1746" t="str">
            <v>BAJA</v>
          </cell>
          <cell r="E1746"/>
          <cell r="F1746">
            <v>30504018845</v>
          </cell>
          <cell r="G1746" t="str">
            <v>Av. Pte. Arturo Illia 1539, Bella Vista, Bs. As., Argentina.</v>
          </cell>
          <cell r="H1746" t="str">
            <v>Changsha Jiyuan Lighting Co.,Limited. // 10th Floor, A3 Building,Tengjie Shun Industrial Park, Shiyan Shilong Tsai, Baoan of shenzhen, China, 518000.</v>
          </cell>
          <cell r="I1746" t="str">
            <v>Changsha Jiyuan Lighting Co.,Limited. // 10th Floor, A3 Building,Tengjie Shun Industrial Park, Shiyan Shilong Tsai, Baoan of shenzhen, China, 518000.</v>
          </cell>
          <cell r="J1746" t="str">
            <v>China.</v>
          </cell>
          <cell r="K1746" t="str">
            <v>Proyector a Led.</v>
          </cell>
          <cell r="L1746" t="str">
            <v>STEEL LIGHT.</v>
          </cell>
          <cell r="M1746" t="str">
            <v>Ver Anexo.</v>
          </cell>
          <cell r="N1746" t="str">
            <v>Ver Anexo.</v>
          </cell>
          <cell r="O1746" t="str">
            <v>IEC 60598-1: 2014 (Ed. 8.0) + IEC 60598-2-5: 1998 (Ed. 2.0).</v>
          </cell>
          <cell r="P1746" t="str">
            <v>SE Nº 53347.</v>
          </cell>
          <cell r="Q1746" t="str">
            <v>IADEV S.A.</v>
          </cell>
          <cell r="R1746" t="str">
            <v>NA</v>
          </cell>
          <cell r="S1746" t="str">
            <v>NA</v>
          </cell>
          <cell r="T1746" t="str">
            <v>NA</v>
          </cell>
          <cell r="U1746" t="str">
            <v>NA</v>
          </cell>
          <cell r="V1746">
            <v>2</v>
          </cell>
          <cell r="W1746" t="str">
            <v>2.1</v>
          </cell>
          <cell r="X1746" t="str">
            <v xml:space="preserve">Luminaria: artefacto completo </v>
          </cell>
          <cell r="Y1746">
            <v>44096</v>
          </cell>
          <cell r="Z1746"/>
          <cell r="AA1746">
            <v>44655</v>
          </cell>
          <cell r="AB1746">
            <v>44790</v>
          </cell>
          <cell r="AC1746" t="str">
            <v>NO CUMPLIO CON EL PROCESO DE VIGILANCIA</v>
          </cell>
          <cell r="AD1746">
            <v>-1257</v>
          </cell>
          <cell r="AE1746"/>
          <cell r="AF1746"/>
        </row>
        <row r="1747">
          <cell r="A1747" t="str">
            <v>TCSE-IACSA-0221/001.1</v>
          </cell>
          <cell r="B1747" t="str">
            <v>SIGNIFY ARGENTINA S.A.</v>
          </cell>
          <cell r="C1747" t="str">
            <v>Licencia de Tipo (Sistema Nº 4)</v>
          </cell>
          <cell r="D1747" t="str">
            <v>BAJA</v>
          </cell>
          <cell r="E1747"/>
          <cell r="F1747">
            <v>33714924619</v>
          </cell>
          <cell r="G1747" t="str">
            <v>Nicolas Repetto; N° 3656; Piso 4; Olivos; Buenos Aires; Argentina.</v>
          </cell>
          <cell r="H1747" t="str">
            <v>MiTAC Computer (Kunshan) CO., LTD // No. 269, 2nd Avenue, District A, Comprehensive Free Trade Zone, Kunshan City, Jiangsu Province, China..</v>
          </cell>
          <cell r="I1747" t="str">
            <v>MiTAC Computer (Kunshan) CO., LTD // No. 269, 2nd Avenue, District A, Comprehensive Free Trade Zone, Kunshan City, Jiangsu Province, China..</v>
          </cell>
          <cell r="J1747" t="str">
            <v>China.</v>
          </cell>
          <cell r="K1747" t="str">
            <v>Antena</v>
          </cell>
          <cell r="L1747" t="str">
            <v>PHILIPS</v>
          </cell>
          <cell r="M1747" t="str">
            <v>LLC7410/00</v>
          </cell>
          <cell r="N1747" t="str">
            <v>120-240Vca, 50/60Hz, 4A</v>
          </cell>
          <cell r="O1747" t="str">
            <v>IEC 60730-1: 2003 (Ed 3.1)</v>
          </cell>
          <cell r="P1747" t="str">
            <v>NDO-07-19-4565</v>
          </cell>
          <cell r="Q1747" t="str">
            <v>LENOR S.R.L.</v>
          </cell>
          <cell r="R1747" t="str">
            <v>NA</v>
          </cell>
          <cell r="S1747" t="str">
            <v>NA</v>
          </cell>
          <cell r="T1747" t="str">
            <v>NA</v>
          </cell>
          <cell r="U1747" t="str">
            <v>NA</v>
          </cell>
          <cell r="V1747">
            <v>3</v>
          </cell>
          <cell r="W1747" t="str">
            <v>3.8</v>
          </cell>
          <cell r="X1747" t="str">
            <v>Componentes</v>
          </cell>
          <cell r="Y1747">
            <v>44096</v>
          </cell>
          <cell r="Z1747">
            <v>45551</v>
          </cell>
          <cell r="AA1747">
            <v>45729</v>
          </cell>
          <cell r="AB1747">
            <v>45631</v>
          </cell>
          <cell r="AC1747" t="str">
            <v>Agregado de modelos</v>
          </cell>
          <cell r="AD1747" t="str">
            <v>baja</v>
          </cell>
          <cell r="AE1747"/>
          <cell r="AF1747"/>
        </row>
        <row r="1748">
          <cell r="A1748" t="str">
            <v>TCSE-IACSA-0055/003.1</v>
          </cell>
          <cell r="B1748" t="str">
            <v>Ansal Refrigeración S.A.</v>
          </cell>
          <cell r="C1748" t="str">
            <v>Licencia de Tipo (Sistema Nº 4)</v>
          </cell>
          <cell r="D1748" t="str">
            <v>BAJA</v>
          </cell>
          <cell r="E1748"/>
          <cell r="F1748">
            <v>30516712593</v>
          </cell>
          <cell r="G1748" t="str">
            <v>Otamendi 530, Ciudad Autónoma de Buenos Aires, Argentina</v>
          </cell>
          <cell r="H1748" t="str">
            <v>Zhejiang Value Mechanical and Electrical Products co. Ltd. // Jiulong Av. Wenling City,
Zhejiang, China..</v>
          </cell>
          <cell r="I1748" t="str">
            <v>Zhejiang Value Mechanical and Electrical Products co. Ltd. // Jiulong Av. Wenling City,
Zhejiang, China..</v>
          </cell>
          <cell r="J1748" t="str">
            <v>China.</v>
          </cell>
          <cell r="K1748" t="str">
            <v>Bomba de vacío</v>
          </cell>
          <cell r="L1748" t="str">
            <v>VALUE</v>
          </cell>
          <cell r="M1748" t="str">
            <v>(1) V-i280SV (2) V-i260SV (3) V-i240SV (4) V-i220SV</v>
          </cell>
          <cell r="N1748" t="str">
            <v>(1) 220Vca, 50Hz, 1HP, CLASE I
(2) 220Vca, 50Hz, 3/4HP, CLASE I
(3) 220Vca, 50Hz, 1/2HP, CLASE I
(4) 220Vca, 50Hz, 1/3HP, CLASE I</v>
          </cell>
          <cell r="O1748" t="str">
            <v>IEC 60034‐1:2010 (Ed. 12.0) en conjunto con IEC 60335-1: 2010 (Ed.5.0) cláusulas 8, 13, 27, 28, 30</v>
          </cell>
          <cell r="P1748" t="str">
            <v xml:space="preserve">AN-09-14-2733; AN-09-14-2734
</v>
          </cell>
          <cell r="Q1748" t="str">
            <v>LENOR S.R.L.</v>
          </cell>
          <cell r="R1748" t="str">
            <v>NA</v>
          </cell>
          <cell r="S1748" t="str">
            <v>NA</v>
          </cell>
          <cell r="T1748" t="str">
            <v>NA</v>
          </cell>
          <cell r="U1748" t="str">
            <v>NA</v>
          </cell>
          <cell r="V1748">
            <v>6</v>
          </cell>
          <cell r="W1748" t="str">
            <v>6.5</v>
          </cell>
          <cell r="X1748" t="str">
            <v>Motores</v>
          </cell>
          <cell r="Y1748">
            <v>44097</v>
          </cell>
          <cell r="Z1748"/>
          <cell r="AA1748">
            <v>45536</v>
          </cell>
          <cell r="AB1748">
            <v>45442</v>
          </cell>
          <cell r="AC1748" t="str">
            <v>Pasaje a marca</v>
          </cell>
          <cell r="AD1748" t="str">
            <v>BAJA</v>
          </cell>
          <cell r="AE1748"/>
          <cell r="AF1748"/>
        </row>
        <row r="1749">
          <cell r="A1749" t="str">
            <v>CSE-IACSA-A35-001.1</v>
          </cell>
          <cell r="B1749" t="str">
            <v>ARGENPROM S.R.L.</v>
          </cell>
          <cell r="C1749" t="str">
            <v>Licencia de Marca (Sistema Nº 5)</v>
          </cell>
          <cell r="D1749" t="str">
            <v>BAJA</v>
          </cell>
          <cell r="E1749"/>
          <cell r="F1749">
            <v>30685793136</v>
          </cell>
          <cell r="G1749" t="str">
            <v>Martín Lezica 3046 - San Isidro - Buenos Aires (1642) - Argentina</v>
          </cell>
          <cell r="H1749" t="str">
            <v>Cixi V-mart Electric Tech. Co., Ltd.  // Industrial District Xiaolin Town, Cixi, Zhejiang, P. R. China.</v>
          </cell>
          <cell r="I1749" t="str">
            <v>Cixi V-mart Electric Tech. Co., Ltd.  // Industrial District Xiaolin Town, Cixi, Zhejiang, P. R. China.</v>
          </cell>
          <cell r="J1749" t="str">
            <v>China.</v>
          </cell>
          <cell r="K1749" t="str">
            <v>Limpiador a Vapor.</v>
          </cell>
          <cell r="L1749" t="str">
            <v>ARGENPROM.</v>
          </cell>
          <cell r="M1749" t="str">
            <v>1) 3017011; 2) 3017012; 3) 3017013.</v>
          </cell>
          <cell r="N1749" t="str">
            <v>220-240Vca, 50Hz, 900-1050W, IPX4, Clase I.</v>
          </cell>
          <cell r="O1749" t="str">
            <v>IEC 60335-1: 2010 (Ed. 5.0) + A1: 2013 + IEC 60335-2-54: 2008 (Ed. 4.0) + A1: 2015.</v>
          </cell>
          <cell r="P1749" t="str">
            <v>150700307HZH-001</v>
          </cell>
          <cell r="Q1749" t="str">
            <v>Intertek Testing Services Hangzhou Limited.</v>
          </cell>
          <cell r="R1749" t="str">
            <v>Intertek Deutschland GmBh</v>
          </cell>
          <cell r="S1749" t="str">
            <v xml:space="preserve">15HZH1251-01 </v>
          </cell>
          <cell r="T1749">
            <v>42234</v>
          </cell>
          <cell r="U1749" t="str">
            <v>761-E/2017</v>
          </cell>
          <cell r="V1749">
            <v>3</v>
          </cell>
          <cell r="W1749" t="str">
            <v>3.7</v>
          </cell>
          <cell r="X1749" t="str">
            <v>Cuidado del hogar</v>
          </cell>
          <cell r="Y1749">
            <v>44097</v>
          </cell>
          <cell r="Z1749"/>
          <cell r="AA1749">
            <v>45717</v>
          </cell>
          <cell r="AB1749"/>
          <cell r="AC1749"/>
          <cell r="AD1749" t="str">
            <v>BAJA</v>
          </cell>
          <cell r="AE1749"/>
          <cell r="AF1749"/>
        </row>
        <row r="1750">
          <cell r="A1750" t="str">
            <v>CSE-IACSA-A35-002.1</v>
          </cell>
          <cell r="B1750" t="str">
            <v>ARGENPROM S.R.L.</v>
          </cell>
          <cell r="C1750" t="str">
            <v>Licencia de Marca (Sistema Nº 5)</v>
          </cell>
          <cell r="D1750" t="str">
            <v>BAJA</v>
          </cell>
          <cell r="E1750"/>
          <cell r="F1750">
            <v>30685793136</v>
          </cell>
          <cell r="G1750" t="str">
            <v>Martín Lezica 3046 - San Isidro - Buenos Aires (1642) - Argentina</v>
          </cell>
          <cell r="H1750" t="str">
            <v>Cixi V-mart Electric Tech. Co., Ltd.  // Industrial District Xiaolin Town, Cixi, Zhejiang, P. R. China.</v>
          </cell>
          <cell r="I1750" t="str">
            <v>Cixi V-mart Electric Tech. Co., Ltd.  // Industrial District Xiaolin Town, Cixi, Zhejiang, P. R. China.</v>
          </cell>
          <cell r="J1750" t="str">
            <v>China.</v>
          </cell>
          <cell r="K1750" t="str">
            <v>Limpiador a Vapor.</v>
          </cell>
          <cell r="L1750" t="str">
            <v>ARGENPROM.</v>
          </cell>
          <cell r="M1750" t="str">
            <v>1) 16929; 2) 16929-A.</v>
          </cell>
          <cell r="N1750" t="str">
            <v>220-240Vca, 50Hz, IPX4, Clase I;
1) 1500W; 2) 1300W.</v>
          </cell>
          <cell r="O1750" t="str">
            <v>IEC 60335-1: 2010 (Ed. 5.0) + A1: 2013 + IEC 60335-2-54: 2008 (Ed. 4.0) + A1: 2015 + IEC 60335-2-10: 2002 (Ed. 5.0) + A1: 2008.</v>
          </cell>
          <cell r="P1750" t="str">
            <v xml:space="preserve">140500357HZH-001; 140500357HZH-001 A1 </v>
          </cell>
          <cell r="Q1750" t="str">
            <v>Intertek Testing Services Hangzhou Limited.</v>
          </cell>
          <cell r="R1750" t="str">
            <v>Intertek Deutschland GmBh</v>
          </cell>
          <cell r="S1750" t="str">
            <v xml:space="preserve">14HZH1810-02 </v>
          </cell>
          <cell r="T1750">
            <v>42331</v>
          </cell>
          <cell r="U1750" t="str">
            <v>761-E/2017</v>
          </cell>
          <cell r="V1750">
            <v>3</v>
          </cell>
          <cell r="W1750" t="str">
            <v>3.7</v>
          </cell>
          <cell r="X1750" t="str">
            <v>Cuidado del hogar</v>
          </cell>
          <cell r="Y1750">
            <v>44097</v>
          </cell>
          <cell r="Z1750"/>
          <cell r="AA1750">
            <v>45717</v>
          </cell>
          <cell r="AB1750">
            <v>45545</v>
          </cell>
          <cell r="AC1750" t="str">
            <v>no se renovará el certificado</v>
          </cell>
          <cell r="AD1750" t="str">
            <v>BAJA</v>
          </cell>
          <cell r="AE1750"/>
          <cell r="AF1750"/>
        </row>
        <row r="1751">
          <cell r="A1751" t="str">
            <v>TCSE-IACSA-0267/001.1</v>
          </cell>
          <cell r="B1751" t="str">
            <v>GUASOLDEC SRL</v>
          </cell>
          <cell r="C1751" t="str">
            <v>Licencia de Tipo (Sistema Nº 4)</v>
          </cell>
          <cell r="D1751" t="str">
            <v>BAJA</v>
          </cell>
          <cell r="E1751"/>
          <cell r="F1751">
            <v>30504018845</v>
          </cell>
          <cell r="G1751" t="str">
            <v>Baigorria 3283 2C, Ciudad Autonoma de Buenos Aires, Argentina.</v>
          </cell>
          <cell r="H1751" t="str">
            <v>Worksite Tool Limited. // Rm.1108, No.28, Huaxia Rd, Yingxin Building, Tianhe District, Guangzhou, China.</v>
          </cell>
          <cell r="I1751" t="str">
            <v>Changzhou Wujin Great Wall Tools Co.,Ltd. // Hi-Tech Development Zone Wujin 213161 Changzhou, Jiangshu, China.</v>
          </cell>
          <cell r="J1751" t="str">
            <v>China.</v>
          </cell>
          <cell r="K1751" t="str">
            <v>Pistola de Calor.</v>
          </cell>
          <cell r="L1751" t="str">
            <v>WORKSITE / NAMAH.</v>
          </cell>
          <cell r="M1751" t="str">
            <v>HTG145.</v>
          </cell>
          <cell r="N1751" t="str">
            <v>220-230V~, 50-60Hz, 1800W, Clase II.</v>
          </cell>
          <cell r="O1751" t="str">
            <v>IEC 60335-1: 2010 (Ed. 5.0) + A1: 2013 + A2: 2016 + IEC 60335-2-45: 2002 (Ed. 3.0) + A1: 2008 + A2: 2011.</v>
          </cell>
          <cell r="P1751" t="str">
            <v>OOY-09-20-9984.</v>
          </cell>
          <cell r="Q1751" t="str">
            <v>LENOR S.R.L.</v>
          </cell>
          <cell r="R1751" t="str">
            <v>NA</v>
          </cell>
          <cell r="S1751" t="str">
            <v>NA</v>
          </cell>
          <cell r="T1751" t="str">
            <v>NA</v>
          </cell>
          <cell r="U1751" t="str">
            <v>NA</v>
          </cell>
          <cell r="V1751">
            <v>6</v>
          </cell>
          <cell r="W1751" t="str">
            <v>6.1</v>
          </cell>
          <cell r="X1751" t="str">
            <v xml:space="preserve">Herramientas de mano eléctricas </v>
          </cell>
          <cell r="Y1751">
            <v>44097</v>
          </cell>
          <cell r="Z1751"/>
          <cell r="AA1751">
            <v>44505</v>
          </cell>
          <cell r="AB1751"/>
          <cell r="AC1751"/>
          <cell r="AD1751" t="str">
            <v>BAJA</v>
          </cell>
          <cell r="AE1751"/>
          <cell r="AF1751"/>
        </row>
        <row r="1752">
          <cell r="A1752" t="str">
            <v>TC-IACSA-0133/021.1</v>
          </cell>
          <cell r="B1752" t="str">
            <v>Importadora JA S.A.</v>
          </cell>
          <cell r="C1752" t="str">
            <v>Licencia de Tipo (Sistema Nº 4)</v>
          </cell>
          <cell r="D1752" t="str">
            <v>BAJA</v>
          </cell>
          <cell r="E1752"/>
          <cell r="F1752">
            <v>30708901500</v>
          </cell>
          <cell r="G1752" t="str">
            <v>Ladines 2552  3° 14, C.A.B.A., Argentina.</v>
          </cell>
          <cell r="H1752" t="str">
            <v>Zhongshan Xile Optoelectronics Co. Ltd. // 4th Floor, 3th Building, Tongyi Industrial Zone, Dongxin Rd., Guzhen, Zhongshan, China.</v>
          </cell>
          <cell r="I1752" t="str">
            <v>Ningbo Chuangguan Electrical Appliance Co. Ltd. // No 515, Yonghe East Road, Xinxin Industrial Park, Langxia Street, Yuyao, Zhejiang, China.</v>
          </cell>
          <cell r="J1752" t="str">
            <v>China.</v>
          </cell>
          <cell r="K1752" t="str">
            <v>Enchufe con Control Remoto.</v>
          </cell>
          <cell r="L1752" t="str">
            <v>JA.</v>
          </cell>
          <cell r="M1752" t="str">
            <v>JA-ER01.</v>
          </cell>
          <cell r="N1752" t="str">
            <v>220Vca, 50Hz, 2200W, 10A, Clase I</v>
          </cell>
          <cell r="O1752" t="str">
            <v>IEC 60730-1: 2013 (Ed. 5.0) + A1: 2015.</v>
          </cell>
          <cell r="P1752" t="str">
            <v>SE Nº 51965</v>
          </cell>
          <cell r="Q1752" t="str">
            <v>IADEV S.A.</v>
          </cell>
          <cell r="R1752" t="str">
            <v>NA</v>
          </cell>
          <cell r="S1752" t="str">
            <v>NA</v>
          </cell>
          <cell r="T1752" t="str">
            <v>NA</v>
          </cell>
          <cell r="U1752" t="str">
            <v>NA</v>
          </cell>
          <cell r="V1752">
            <v>1</v>
          </cell>
          <cell r="W1752" t="str">
            <v>1.5</v>
          </cell>
          <cell r="X1752" t="str">
            <v xml:space="preserve">Dispositivos de protección y maniobra </v>
          </cell>
          <cell r="Y1752">
            <v>44097</v>
          </cell>
          <cell r="Z1752"/>
          <cell r="AA1752">
            <v>44475</v>
          </cell>
          <cell r="AB1752">
            <v>44467</v>
          </cell>
          <cell r="AC1752" t="str">
            <v xml:space="preserve">CAMBIOS EN LA CODIFICACION INTERNA </v>
          </cell>
          <cell r="AD1752">
            <v>-1437</v>
          </cell>
          <cell r="AE1752"/>
          <cell r="AF1752"/>
        </row>
        <row r="1753">
          <cell r="A1753" t="str">
            <v>TCSE-IACSA-0256/001.1</v>
          </cell>
          <cell r="B1753" t="str">
            <v>REY RAQUEL INES.</v>
          </cell>
          <cell r="C1753" t="str">
            <v>Licencia de Tipo (Sistema Nº 4)</v>
          </cell>
          <cell r="D1753" t="str">
            <v>BAJA</v>
          </cell>
          <cell r="E1753"/>
          <cell r="F1753">
            <v>30504018845</v>
          </cell>
          <cell r="G1753" t="str">
            <v>Velez Sarfield 465 , Lanus, Provincia de Buenos Aires, Argentina.</v>
          </cell>
          <cell r="H1753" t="str">
            <v>REY RAQUEL INES // Velez Sarfield 465 , Lanus, Provincia de Buenos Aires, Argentina.</v>
          </cell>
          <cell r="I1753" t="str">
            <v>REY RAQUEL INES // Velez Sarfield 465 , Lanus, Provincia de Buenos Aires, Argentina.</v>
          </cell>
          <cell r="J1753" t="str">
            <v>Argentina.</v>
          </cell>
          <cell r="K1753" t="str">
            <v>Luminaria portatil</v>
          </cell>
          <cell r="L1753" t="str">
            <v>FIESTA</v>
          </cell>
          <cell r="M1753" t="str">
            <v>Arbol espiral Luminoso</v>
          </cell>
          <cell r="N1753" t="str">
            <v>220Vca, 50Hz, 15W (MAX), CLASE II, E27
Presenta 4 (cuatro) alternativas respecto a su altura
1) 60cm 2) 110cm  3) 150cm  4) 180cm</v>
          </cell>
          <cell r="O1753" t="str">
            <v>IEC 60598-1 2014 (Ed 8.0)  ; IEC 60598-2-4 2017 (Ed 3.0)</v>
          </cell>
          <cell r="P1753" t="str">
            <v>SE Nº 53014/A</v>
          </cell>
          <cell r="Q1753" t="str">
            <v>IADEV S.A.</v>
          </cell>
          <cell r="R1753" t="str">
            <v>NA</v>
          </cell>
          <cell r="S1753" t="str">
            <v>NA</v>
          </cell>
          <cell r="T1753" t="str">
            <v>NA</v>
          </cell>
          <cell r="U1753" t="str">
            <v>NA</v>
          </cell>
          <cell r="V1753">
            <v>2</v>
          </cell>
          <cell r="W1753" t="str">
            <v>2.1</v>
          </cell>
          <cell r="X1753" t="str">
            <v xml:space="preserve">Luminaria: artefacto completo </v>
          </cell>
          <cell r="Y1753">
            <v>44097</v>
          </cell>
          <cell r="Z1753"/>
          <cell r="AA1753">
            <v>44478</v>
          </cell>
          <cell r="AB1753">
            <v>44478</v>
          </cell>
          <cell r="AC1753" t="str">
            <v>CERTIFICADO VENCIDO</v>
          </cell>
          <cell r="AD1753">
            <v>-1434</v>
          </cell>
          <cell r="AE1753"/>
          <cell r="AF1753"/>
        </row>
        <row r="1754">
          <cell r="A1754" t="str">
            <v>TCSE-IACSA-0006/021.1</v>
          </cell>
          <cell r="B1754" t="str">
            <v>Cencosud S.A.</v>
          </cell>
          <cell r="C1754" t="str">
            <v>Licencia de Tipo (Sistema Nº 4)</v>
          </cell>
          <cell r="D1754" t="str">
            <v>BAJA</v>
          </cell>
          <cell r="E1754"/>
          <cell r="F1754">
            <v>30504018845</v>
          </cell>
          <cell r="G1754" t="str">
            <v>Suipacha 1111 Piso 18, C.A.B.A., Argentina.</v>
          </cell>
          <cell r="H1754" t="str">
            <v>Shaoxing Keqiao Bona Trade Co., Ltd // KEQIAO, SHAOXING, ZHEJIANG, China..</v>
          </cell>
          <cell r="I1754" t="str">
            <v>Shaoxing Keqiao Bona Trade Co., Ltd // KEQIAO, SHAOXING, ZHEJIANG, China..</v>
          </cell>
          <cell r="J1754" t="str">
            <v>China.</v>
          </cell>
          <cell r="K1754" t="str">
            <v>Espejo LED</v>
          </cell>
          <cell r="L1754" t="str">
            <v>VESSANTI</v>
          </cell>
          <cell r="M1754" t="str">
            <v>1) MUESV010, MUESV006, MUESV016, MUESV034
2) MUESV001, MUESV033</v>
          </cell>
          <cell r="N1754" t="str">
            <v xml:space="preserve">110-240VAC, 50-60Hz, Clase II, IPX4, 1)18W Max., 2)24W Max. </v>
          </cell>
          <cell r="O1754" t="str">
            <v>IEC 60335-1: 2010 (Ed. 5.0) + IEC 60598-1: 2008 (Ed. 7.0) + IEC 60598-2-1: 1979 + A1: 1987 (Ed. 1.0).</v>
          </cell>
          <cell r="P1754" t="str">
            <v>BGB-06-19-1122</v>
          </cell>
          <cell r="Q1754" t="str">
            <v>LENOR S.R.L.</v>
          </cell>
          <cell r="R1754" t="str">
            <v>NA</v>
          </cell>
          <cell r="S1754" t="str">
            <v>NA</v>
          </cell>
          <cell r="T1754" t="str">
            <v>NA</v>
          </cell>
          <cell r="U1754" t="str">
            <v>NA</v>
          </cell>
          <cell r="V1754">
            <v>3</v>
          </cell>
          <cell r="W1754" t="str">
            <v>3.7</v>
          </cell>
          <cell r="X1754" t="str">
            <v>Cuidado del hogar</v>
          </cell>
          <cell r="Y1754">
            <v>44098</v>
          </cell>
          <cell r="Z1754"/>
          <cell r="AA1754">
            <v>44449</v>
          </cell>
          <cell r="AB1754">
            <v>44099</v>
          </cell>
          <cell r="AC1754" t="str">
            <v xml:space="preserve">agregado de modelos
</v>
          </cell>
          <cell r="AD1754">
            <v>-1463</v>
          </cell>
          <cell r="AE1754"/>
          <cell r="AF1754"/>
        </row>
        <row r="1755">
          <cell r="A1755" t="str">
            <v>CSE-IACSA-R13-001.1</v>
          </cell>
          <cell r="B1755" t="str">
            <v>REPARE ARGENTINA S.A.</v>
          </cell>
          <cell r="C1755" t="str">
            <v>Licencia de Marca (Sistema Nº 5)</v>
          </cell>
          <cell r="D1755" t="str">
            <v>BAJA</v>
          </cell>
          <cell r="E1755"/>
          <cell r="F1755">
            <v>30504018845</v>
          </cell>
          <cell r="G1755" t="str">
            <v>Marcelo T. de Alvear 684; primer piso; C.A.B.A.; Argentina.</v>
          </cell>
          <cell r="H1755" t="str">
            <v>Imbera S.A. de C.V. // Carretera México. Tequisquiapan KM 3.2 Zona Industrial, San Juan del Río, Querétaro, 76803, México.</v>
          </cell>
          <cell r="I1755" t="str">
            <v>Imbera, S.A. de C.V. // Carretera México.‐Tequisquiapan km 3.2, Zona Industrial, San Juan del Río, Querétaro, 76803 Mexico.</v>
          </cell>
          <cell r="J1755" t="str">
            <v>México.</v>
          </cell>
          <cell r="K1755" t="str">
            <v>Heladera comercial tipo vitrina vertical</v>
          </cell>
          <cell r="L1755" t="str">
            <v>IMBERA</v>
          </cell>
          <cell r="M1755" t="str">
            <v>Ver anexo.</v>
          </cell>
          <cell r="N1755" t="str">
            <v>220V~; 50Hz; Gas refrigerante R290; Aislante Ciclopentano; Ver anexo.</v>
          </cell>
          <cell r="O1755" t="str">
            <v>IEC 60335‐1:2010 (Ed. 5.0) + A1:2013 + IEC60335‐2‐89:2010 (Ed. 2.0) + A1:2012 + A2:2015</v>
          </cell>
          <cell r="P1755" t="str">
            <v>102912817MEX‐001+A1+A2+A3+A4+A5+A6+A7+A8+A9; SE N° 51470</v>
          </cell>
          <cell r="Q1755" t="str">
            <v>Intertek Testing Services ‐ Mexico ;IADEV</v>
          </cell>
          <cell r="R1755" t="str">
            <v>Intertek Testing Services NA Inc.</v>
          </cell>
          <cell r="S1755" t="str">
            <v>102912817MEX‐001</v>
          </cell>
          <cell r="T1755">
            <v>43371</v>
          </cell>
          <cell r="U1755" t="str">
            <v>Disp 760-2017</v>
          </cell>
          <cell r="V1755">
            <v>3</v>
          </cell>
          <cell r="W1755" t="str">
            <v>3.3</v>
          </cell>
          <cell r="X1755" t="str">
            <v xml:space="preserve">Heladeras/freezers </v>
          </cell>
          <cell r="Y1755">
            <v>44098</v>
          </cell>
          <cell r="Z1755"/>
          <cell r="AA1755">
            <v>45344</v>
          </cell>
          <cell r="AB1755">
            <v>45316</v>
          </cell>
          <cell r="AC1755" t="str">
            <v>fabricacion discontinuada</v>
          </cell>
          <cell r="AD1755">
            <v>-568</v>
          </cell>
          <cell r="AE1755"/>
          <cell r="AF1755"/>
        </row>
        <row r="1756">
          <cell r="A1756" t="str">
            <v>TCSE-IACSA-0055/006.1</v>
          </cell>
          <cell r="B1756" t="str">
            <v>Ansal Refrigeración S.A.</v>
          </cell>
          <cell r="C1756" t="str">
            <v>Licencia de Tipo (Sistema Nº 4)</v>
          </cell>
          <cell r="D1756" t="str">
            <v>BAJA</v>
          </cell>
          <cell r="E1756"/>
          <cell r="F1756">
            <v>30516712593</v>
          </cell>
          <cell r="G1756" t="str">
            <v>Otamendi 530, Ciudad Autónoma de Buenos Aires, Argentina.</v>
          </cell>
          <cell r="H1756" t="str">
            <v>Zhejiang Value Mechanical and Electrical Products co. Ltd. // Jiulong Av. Wenling City, Zhejiang, China.</v>
          </cell>
          <cell r="I1756" t="str">
            <v xml:space="preserve">Zhejiang Value Mechanical and Electrical Products co. Ltd. // Jiulong Av. Wenling City, Zhejiang, China.
</v>
          </cell>
          <cell r="J1756" t="str">
            <v>China.</v>
          </cell>
          <cell r="K1756" t="str">
            <v>Balanza Electrónica y Cargador Para Gases De Refrigeración.</v>
          </cell>
          <cell r="L1756" t="str">
            <v>VALUE.</v>
          </cell>
          <cell r="M1756" t="str">
            <v>1) VES100B; 2) VES-50B.</v>
          </cell>
          <cell r="N1756" t="str">
            <v>220V, 50Hz, 0.13A, Clase I.</v>
          </cell>
          <cell r="O1756" t="str">
            <v>IEC 61010: 2010 (Ed. 3.0).</v>
          </cell>
          <cell r="P1756" t="str">
            <v>AN-12-15-0135 + AN-10-19-0651.</v>
          </cell>
          <cell r="Q1756" t="str">
            <v>LENOR S.R.L.</v>
          </cell>
          <cell r="R1756" t="str">
            <v>NA</v>
          </cell>
          <cell r="S1756" t="str">
            <v>NA</v>
          </cell>
          <cell r="T1756" t="str">
            <v>NA</v>
          </cell>
          <cell r="U1756" t="str">
            <v>NA</v>
          </cell>
          <cell r="V1756">
            <v>6</v>
          </cell>
          <cell r="W1756" t="str">
            <v>6.2</v>
          </cell>
          <cell r="X1756" t="str">
            <v xml:space="preserve">Herramientas eléctricas de banco </v>
          </cell>
          <cell r="Y1756">
            <v>44099</v>
          </cell>
          <cell r="Z1756"/>
          <cell r="AA1756">
            <v>45546</v>
          </cell>
          <cell r="AB1756">
            <v>45442</v>
          </cell>
          <cell r="AC1756" t="str">
            <v>Pasaje a marca</v>
          </cell>
          <cell r="AD1756" t="str">
            <v>BAJA</v>
          </cell>
          <cell r="AE1756"/>
          <cell r="AF1756"/>
        </row>
        <row r="1757">
          <cell r="A1757" t="str">
            <v>EX-SE-0146/012.1-0295</v>
          </cell>
          <cell r="B1757" t="str">
            <v>BEMOTEC S.R.L.</v>
          </cell>
          <cell r="C1757" t="str">
            <v>Extensión de certificado</v>
          </cell>
          <cell r="D1757" t="str">
            <v>BAJA</v>
          </cell>
          <cell r="E1757"/>
          <cell r="F1757">
            <v>30504018845</v>
          </cell>
          <cell r="G1757" t="str">
            <v>Av. Bouchard 468, C.A.B.A., Argentina.</v>
          </cell>
          <cell r="H1757" t="str">
            <v>Hiking Electric Appliance Co., Ltd. // Room 1203, Guohua Building, No.500 Taikang Road, Ningbo, China 315100.</v>
          </cell>
          <cell r="I1757" t="str">
            <v>Hiking Electric Appliance Co., Ltd. // Room 1203, Guohua Building, No.500 Taikang Road, Ningbo, China 315100.</v>
          </cell>
          <cell r="J1757" t="str">
            <v>China.</v>
          </cell>
          <cell r="K1757" t="str">
            <v>Pava Eléctrica.</v>
          </cell>
          <cell r="L1757" t="str">
            <v>GADNIC.</v>
          </cell>
          <cell r="M1757" t="str">
            <v>PV1850; PV1850A.</v>
          </cell>
          <cell r="N1757" t="str">
            <v>220-240Vca, 50Hz, 1850-2200W, Clase I.</v>
          </cell>
          <cell r="O1757" t="str">
            <v>IEC 60335-1: 2010 (Ed. 5.0) + A1: 2013 + A2: 2016 + IEC 60335-2-15: 2002 (Ed. 5.0) + A1: 2005 + A2: 2008.</v>
          </cell>
          <cell r="P1757" t="str">
            <v>58334-1527-92435.</v>
          </cell>
          <cell r="Q1757" t="str">
            <v>SHITSUKE S.R.L.</v>
          </cell>
          <cell r="R1757" t="str">
            <v>NA</v>
          </cell>
          <cell r="S1757" t="str">
            <v>NA</v>
          </cell>
          <cell r="T1757" t="str">
            <v>NA</v>
          </cell>
          <cell r="U1757" t="str">
            <v>NA</v>
          </cell>
          <cell r="V1757">
            <v>3</v>
          </cell>
          <cell r="W1757" t="str">
            <v>3.2</v>
          </cell>
          <cell r="X1757" t="str">
            <v xml:space="preserve">Electrodomésticos de uso en la Cocina </v>
          </cell>
          <cell r="Y1757">
            <v>44099</v>
          </cell>
          <cell r="Z1757"/>
          <cell r="AA1757">
            <v>44637</v>
          </cell>
          <cell r="AB1757"/>
          <cell r="AC1757"/>
          <cell r="AD1757" t="str">
            <v>BAJA</v>
          </cell>
          <cell r="AE1757"/>
          <cell r="AF1757"/>
        </row>
        <row r="1758">
          <cell r="A1758" t="str">
            <v>TCSE-IACSA-0146/014.1</v>
          </cell>
          <cell r="B1758" t="str">
            <v>BIDCOM S.R.L.</v>
          </cell>
          <cell r="C1758" t="str">
            <v>Licencia de Tipo (Sistema Nº 4)</v>
          </cell>
          <cell r="D1758" t="str">
            <v>BAJA</v>
          </cell>
          <cell r="E1758"/>
          <cell r="F1758">
            <v>30711069360</v>
          </cell>
          <cell r="G1758" t="str">
            <v>Av. Bouchard 468 5º I, C.A.B.A., Argentina.</v>
          </cell>
          <cell r="H1758" t="str">
            <v>Hiking Electric Appliance Co., Ltd. // Room 1203, Guohua Building, No.500 Taikang Road, Ningbo, China 315100.</v>
          </cell>
          <cell r="I1758" t="str">
            <v>Hiking Electric Appliance Co., Ltd. // Room 1203, Guohua Building, No.500 Taikang Road, Ningbo, China 315100.</v>
          </cell>
          <cell r="J1758" t="str">
            <v>China.</v>
          </cell>
          <cell r="K1758" t="str">
            <v>Sandwichera Eléctrica.</v>
          </cell>
          <cell r="L1758" t="str">
            <v>GADNIC.</v>
          </cell>
          <cell r="M1758" t="str">
            <v>WF750; WF750A.</v>
          </cell>
          <cell r="N1758" t="str">
            <v>220-240Vca, 50Hz, 750W, Clase I.</v>
          </cell>
          <cell r="O1758" t="str">
            <v>IEC 60335-1: 2010 (Ed. 5.0) + A1: 2013 + A2: 2016 + IEC 60335-2-9: 2008 (Ed. 6.0) + A1: 2012 + A2: 2016.</v>
          </cell>
          <cell r="P1758" t="str">
            <v>58332-1527-92469.</v>
          </cell>
          <cell r="Q1758" t="str">
            <v>SHITSUKE S.R.L.</v>
          </cell>
          <cell r="R1758" t="str">
            <v>NA</v>
          </cell>
          <cell r="S1758" t="str">
            <v>NA</v>
          </cell>
          <cell r="T1758" t="str">
            <v>NA</v>
          </cell>
          <cell r="U1758" t="str">
            <v>NA</v>
          </cell>
          <cell r="V1758">
            <v>3</v>
          </cell>
          <cell r="W1758" t="str">
            <v>3.2</v>
          </cell>
          <cell r="X1758" t="str">
            <v xml:space="preserve">Electrodomésticos de uso en la Cocina </v>
          </cell>
          <cell r="Y1758">
            <v>44099</v>
          </cell>
          <cell r="Z1758"/>
          <cell r="AA1758">
            <v>44829</v>
          </cell>
          <cell r="AB1758">
            <v>44866</v>
          </cell>
          <cell r="AC1758" t="str">
            <v>NO CUMPLIO CON LOS PLAZOS DE VIGILANCIA</v>
          </cell>
          <cell r="AD1758">
            <v>-1083</v>
          </cell>
          <cell r="AE1758"/>
          <cell r="AF1758"/>
        </row>
        <row r="1759">
          <cell r="A1759" t="str">
            <v>TCSE-IACSA-0146/017.1</v>
          </cell>
          <cell r="B1759" t="str">
            <v>BIDCOM S.R.L.</v>
          </cell>
          <cell r="C1759" t="str">
            <v>Licencia de Tipo (Sistema Nº 4)</v>
          </cell>
          <cell r="D1759" t="str">
            <v>BAJA</v>
          </cell>
          <cell r="E1759"/>
          <cell r="F1759">
            <v>30711069360</v>
          </cell>
          <cell r="G1759" t="str">
            <v>Av. Bouchard 468 5º I, C.A.B.A., Argentina.</v>
          </cell>
          <cell r="H1759" t="str">
            <v>Wuyi Kangdi Intelligent Technology Co.,Ltd. // North Side Of Xiangshan Flyover, Baiyang Street, Wuyi, Zhejiang, China.</v>
          </cell>
          <cell r="I1759" t="str">
            <v>Wuyi Kangdi Intelligent Technology Co.,Ltd. // North Side Of Xiangshan Flyover, Baiyang Street, Wuyi, Zhejiang, China.</v>
          </cell>
          <cell r="J1759" t="str">
            <v>China.</v>
          </cell>
          <cell r="K1759" t="str">
            <v>Plataforma Vibratoria.</v>
          </cell>
          <cell r="L1759" t="str">
            <v>GADNIC.</v>
          </cell>
          <cell r="M1759" t="str">
            <v>F-24.</v>
          </cell>
          <cell r="N1759" t="str">
            <v>220-240Vca, 50Hz, 200W, Clase I.</v>
          </cell>
          <cell r="O1759" t="str">
            <v>IEC 60335-1: 2010 (Ed. 5.0) + A1: 2013 + A2: 2016.</v>
          </cell>
          <cell r="P1759" t="str">
            <v>58327-1527-92497.</v>
          </cell>
          <cell r="Q1759" t="str">
            <v>SHITSUKE S.R.L.</v>
          </cell>
          <cell r="R1759" t="str">
            <v>NA</v>
          </cell>
          <cell r="S1759" t="str">
            <v>NA</v>
          </cell>
          <cell r="T1759" t="str">
            <v>NA</v>
          </cell>
          <cell r="U1759" t="str">
            <v>NA</v>
          </cell>
          <cell r="V1759">
            <v>3</v>
          </cell>
          <cell r="W1759" t="str">
            <v>3.6</v>
          </cell>
          <cell r="X1759" t="str">
            <v>Cuidado personal</v>
          </cell>
          <cell r="Y1759">
            <v>44099</v>
          </cell>
          <cell r="Z1759"/>
          <cell r="AA1759">
            <v>44464</v>
          </cell>
          <cell r="AB1759">
            <v>44518</v>
          </cell>
          <cell r="AC1759" t="str">
            <v>SE DEJA CAER PORQUE SE VA A CERTIFICAR EN UNA NUEVA LICENCIA</v>
          </cell>
          <cell r="AD1759">
            <v>-1448</v>
          </cell>
          <cell r="AE1759"/>
          <cell r="AF1759"/>
        </row>
        <row r="1760">
          <cell r="A1760" t="str">
            <v>TCSE-IACSA-0146/019.1</v>
          </cell>
          <cell r="B1760" t="str">
            <v>BIDCOM S.R.L.</v>
          </cell>
          <cell r="C1760" t="str">
            <v>Licencia de Tipo (Sistema Nº 4)</v>
          </cell>
          <cell r="D1760" t="str">
            <v>BAJA</v>
          </cell>
          <cell r="E1760"/>
          <cell r="F1760">
            <v>30711069360</v>
          </cell>
          <cell r="G1760" t="str">
            <v>Av. Bouchard 468 5º I, C.A.B.A., Argentina.</v>
          </cell>
          <cell r="H1760" t="str">
            <v>Changzhou First Rate Industry and Trading Co. LTD // Room# 3D201-1, R&amp;D HUB, Science and Education City, Hutang Town, Changzhou City, Jiangsu, China, 213161.</v>
          </cell>
          <cell r="I1760" t="str">
            <v>Changzhou First Rate Industry and Trading Co. LTD // Room# 3D201-1, R&amp;D HUB, Science and Education City, Hutang Town, Changzhou City, Jiangsu, China, 213161.</v>
          </cell>
          <cell r="J1760" t="str">
            <v>China.</v>
          </cell>
          <cell r="K1760" t="str">
            <v>Pistola de Calor.</v>
          </cell>
          <cell r="L1760" t="str">
            <v>GADNIC / GADNIC TOOLS.</v>
          </cell>
          <cell r="M1760" t="str">
            <v>PROGUN.</v>
          </cell>
          <cell r="N1760" t="str">
            <v>220Vca, 50Hz, 1800W, Clase II.</v>
          </cell>
          <cell r="O1760" t="str">
            <v>IEC 60335-1: 2010 (Ed. 5.0) + A1: 2013 + A2: 2016 + IEC 60335-2-45: 2002 (Ed. 3.0) + A1: 2008.</v>
          </cell>
          <cell r="P1760" t="str">
            <v>58330-1527-92503.</v>
          </cell>
          <cell r="Q1760" t="str">
            <v>SHITSUKE S.R.L.</v>
          </cell>
          <cell r="R1760" t="str">
            <v>NA</v>
          </cell>
          <cell r="S1760" t="str">
            <v>NA</v>
          </cell>
          <cell r="T1760" t="str">
            <v>NA</v>
          </cell>
          <cell r="U1760" t="str">
            <v>NA</v>
          </cell>
          <cell r="V1760">
            <v>6</v>
          </cell>
          <cell r="W1760" t="str">
            <v>6.1</v>
          </cell>
          <cell r="X1760" t="str">
            <v xml:space="preserve">Herramientas de mano eléctricas </v>
          </cell>
          <cell r="Y1760">
            <v>44099</v>
          </cell>
          <cell r="Z1760"/>
          <cell r="AA1760">
            <v>45198</v>
          </cell>
          <cell r="AB1760">
            <v>45155</v>
          </cell>
          <cell r="AC1760" t="str">
            <v>Agregado de modelos</v>
          </cell>
          <cell r="AD1760" t="str">
            <v>BAJA</v>
          </cell>
          <cell r="AE1760"/>
          <cell r="AF1760"/>
        </row>
        <row r="1761">
          <cell r="A1761" t="str">
            <v>TCSE-IACSA-0146/012.1</v>
          </cell>
          <cell r="B1761" t="str">
            <v>BIDCOM S.R.L.</v>
          </cell>
          <cell r="C1761" t="str">
            <v>Licencia de Tipo (Sistema Nº 4)</v>
          </cell>
          <cell r="D1761" t="str">
            <v>BAJA</v>
          </cell>
          <cell r="E1761"/>
          <cell r="F1761">
            <v>30711069360</v>
          </cell>
          <cell r="G1761" t="str">
            <v>Av. Bouchard 468 5º I, C.A.B.A., Argentina.</v>
          </cell>
          <cell r="H1761" t="str">
            <v>Hiking Electric Appliance Co., Ltd. // Room 1203, Guohua Building, No.500 Taikang Road, Ningbo, China 315100.</v>
          </cell>
          <cell r="I1761" t="str">
            <v>Hiking Electric Appliance Co., Ltd. // Room 1203, Guohua Building, No.500 Taikang Road, Ningbo, China 315100.</v>
          </cell>
          <cell r="J1761" t="str">
            <v>China.</v>
          </cell>
          <cell r="K1761" t="str">
            <v>Pava Eléctrica.</v>
          </cell>
          <cell r="L1761" t="str">
            <v>GADNIC.</v>
          </cell>
          <cell r="M1761" t="str">
            <v>PV1850; PV1850A.</v>
          </cell>
          <cell r="N1761" t="str">
            <v>220-240Vca, 50Hz, 1850-2200W, Clase I.</v>
          </cell>
          <cell r="O1761" t="str">
            <v>IEC 60335-1: 2010 (Ed. 5.0) + A1: 2013 + A2: 2016 + IEC 60335-2-15: 2002 (Ed. 5.0) + A1: 2005 + A2: 2008.</v>
          </cell>
          <cell r="P1761" t="str">
            <v>58334-1527-92435.</v>
          </cell>
          <cell r="Q1761" t="str">
            <v>SHITSUKE S.R.L.</v>
          </cell>
          <cell r="R1761" t="str">
            <v>NA</v>
          </cell>
          <cell r="S1761" t="str">
            <v>NA</v>
          </cell>
          <cell r="T1761" t="str">
            <v>NA</v>
          </cell>
          <cell r="U1761" t="str">
            <v>NA</v>
          </cell>
          <cell r="V1761">
            <v>3</v>
          </cell>
          <cell r="W1761" t="str">
            <v>3.2</v>
          </cell>
          <cell r="X1761" t="str">
            <v xml:space="preserve">Electrodomésticos de uso en la Cocina </v>
          </cell>
          <cell r="Y1761">
            <v>44099</v>
          </cell>
          <cell r="Z1761"/>
          <cell r="AA1761">
            <v>44811</v>
          </cell>
          <cell r="AB1761">
            <v>44866</v>
          </cell>
          <cell r="AC1761" t="str">
            <v>NO CUMPLIO CON LOS PLAZOS DE VIGILANCIA</v>
          </cell>
          <cell r="AD1761" t="str">
            <v>BAJA</v>
          </cell>
          <cell r="AE1761"/>
          <cell r="AF1761"/>
        </row>
        <row r="1762">
          <cell r="A1762" t="str">
            <v>TCSE-IACSA-0146/010.1</v>
          </cell>
          <cell r="B1762" t="str">
            <v>BIDCOM S.R.L.</v>
          </cell>
          <cell r="C1762" t="str">
            <v>Licencia de Tipo (Sistema Nº 4)</v>
          </cell>
          <cell r="D1762" t="str">
            <v>BAJA</v>
          </cell>
          <cell r="E1762"/>
          <cell r="F1762">
            <v>30711069360</v>
          </cell>
          <cell r="G1762" t="str">
            <v>Av. Bouchard 468 5º I, C.A.B.A., Argentina.</v>
          </cell>
          <cell r="H1762" t="str">
            <v>Hiking Electric Appliance Co., Ltd. // Room 1203, Guohua Building, No.500 Taikang Road, Ningbo, China 315100.</v>
          </cell>
          <cell r="I1762" t="str">
            <v>Hiking Electric Appliance Co., Ltd. // Room 1203, Guohua Building, No.500 Taikang Road, Ningbo, China 315100.</v>
          </cell>
          <cell r="J1762" t="str">
            <v>China.</v>
          </cell>
          <cell r="K1762" t="str">
            <v>Exprimidor de Cítricos.</v>
          </cell>
          <cell r="L1762" t="str">
            <v>GADNIC.</v>
          </cell>
          <cell r="M1762" t="str">
            <v>JG140; JG140A.</v>
          </cell>
          <cell r="N1762" t="str">
            <v xml:space="preserve">220-240Vca, 50Hz, 160W, Clase II. </v>
          </cell>
          <cell r="O1762" t="str">
            <v>IEC 60335-1: 2010 (Ed. 5.0) + A1: 2013 + A2: 2016 + IEC 60335-2-14: 2016 (Ed. 6.0).</v>
          </cell>
          <cell r="P1762" t="str">
            <v>58333-1527-92407.</v>
          </cell>
          <cell r="Q1762" t="str">
            <v>SHITSUKE S.R.L.</v>
          </cell>
          <cell r="R1762" t="str">
            <v>NA</v>
          </cell>
          <cell r="S1762" t="str">
            <v>NA</v>
          </cell>
          <cell r="T1762" t="str">
            <v>NA</v>
          </cell>
          <cell r="U1762" t="str">
            <v>NA</v>
          </cell>
          <cell r="V1762">
            <v>3</v>
          </cell>
          <cell r="W1762" t="str">
            <v>3.2</v>
          </cell>
          <cell r="X1762" t="str">
            <v xml:space="preserve">Electrodomésticos de uso en la Cocina </v>
          </cell>
          <cell r="Y1762">
            <v>44099</v>
          </cell>
          <cell r="Z1762"/>
          <cell r="AA1762">
            <v>44867</v>
          </cell>
          <cell r="AB1762">
            <v>44928</v>
          </cell>
          <cell r="AC1762" t="str">
            <v>NO CUMPLE CON TIEMPOS DE VIGILANCIA</v>
          </cell>
          <cell r="AD1762">
            <v>-1045</v>
          </cell>
          <cell r="AE1762"/>
          <cell r="AF1762"/>
        </row>
        <row r="1763">
          <cell r="A1763" t="str">
            <v>TCSE-IACSA-0006/005.1</v>
          </cell>
          <cell r="B1763" t="str">
            <v>Cencosud S.A.</v>
          </cell>
          <cell r="C1763" t="str">
            <v>Licencia de Tipo (Sistema Nº 4)</v>
          </cell>
          <cell r="D1763" t="str">
            <v>BAJA</v>
          </cell>
          <cell r="E1763"/>
          <cell r="F1763">
            <v>30504018845</v>
          </cell>
          <cell r="G1763" t="str">
            <v>Suipacha 1111 Piso 18, C.A.B.A., Argentina.</v>
          </cell>
          <cell r="H1763" t="str">
            <v>Zhongshan Ocean Pacific Lighting CO., Ltd //  2nd Floor, 2nd Kunshan Rd,  Haizhou, Guzhen Town, Zhongshan City, Guangdong Province, China..</v>
          </cell>
          <cell r="I1763" t="str">
            <v>Zhongshan Ocean Pacific Lighting Co., Ltd //  2nd Floor, 2nd Kunshan Rd,  Haizhou, Guzhen Town, Zhongshan City, Guangdong Province, China..</v>
          </cell>
          <cell r="J1763" t="str">
            <v>China.</v>
          </cell>
          <cell r="K1763" t="str">
            <v>Luminaria LED de techo</v>
          </cell>
          <cell r="L1763" t="str">
            <v>Abitare</v>
          </cell>
          <cell r="M1763" t="str">
            <v>1) 15525-1S; 16625-FM; 18163; SX-300; 3294-300; 18325; 2) 15524</v>
          </cell>
          <cell r="N1763" t="str">
            <v>220-240 Vca; 50/60 Hz; 1) 12W; 2) 24W Clase I</v>
          </cell>
          <cell r="O1763" t="str">
            <v>IEC 60598-1:2008 (Ed. 7.0) + IEC 60598-2-1:1979 (Ed. 1.0) +A1:1987 + IEC 62031:2008 (Ed. 1.0) (Cl. 13)</v>
          </cell>
          <cell r="P1763" t="str">
            <v>1) BGB-07-18-8326; 2) 19061201-1 (Solo Cl. 3; 4.11; 4.12; 7; 8; 10.2.2; 13)</v>
          </cell>
          <cell r="Q1763" t="str">
            <v>1) Lenor S.R.L.; 2) LAMYEN UTN Santa Fe</v>
          </cell>
          <cell r="R1763" t="str">
            <v>NA</v>
          </cell>
          <cell r="S1763" t="str">
            <v>NA</v>
          </cell>
          <cell r="T1763" t="str">
            <v>NA</v>
          </cell>
          <cell r="U1763" t="str">
            <v>NA</v>
          </cell>
          <cell r="V1763">
            <v>2</v>
          </cell>
          <cell r="W1763" t="str">
            <v>2.1</v>
          </cell>
          <cell r="X1763" t="str">
            <v xml:space="preserve">Luminaria: artefacto completo </v>
          </cell>
          <cell r="Y1763">
            <v>44099</v>
          </cell>
          <cell r="Z1763"/>
          <cell r="AA1763" t="str">
            <v>BAJA</v>
          </cell>
          <cell r="AB1763">
            <v>44138</v>
          </cell>
          <cell r="AC1763" t="str">
            <v xml:space="preserve">Agregado de Modelos
</v>
          </cell>
          <cell r="AD1763" t="str">
            <v>-</v>
          </cell>
          <cell r="AE1763"/>
          <cell r="AF1763"/>
        </row>
        <row r="1764">
          <cell r="A1764" t="str">
            <v>TCSE-IACSA-0006/010.1</v>
          </cell>
          <cell r="B1764" t="str">
            <v>Cencosud S.A.</v>
          </cell>
          <cell r="C1764" t="str">
            <v>Licencia de Tipo (Sistema Nº 4)</v>
          </cell>
          <cell r="D1764" t="str">
            <v>BAJA</v>
          </cell>
          <cell r="E1764"/>
          <cell r="F1764">
            <v>30504018845</v>
          </cell>
          <cell r="G1764" t="str">
            <v>Suipacha 1111 Piso 18, C.A.B.A., Argentina.</v>
          </cell>
          <cell r="H1764" t="str">
            <v>ZHONGSHAN FORCE LIGHTING FACTORY // No.2 Yihui 3Road, Maohui Industrial, Sisha, Hneglan town, Zhongshan City, Guangdong, China.</v>
          </cell>
          <cell r="I1764" t="str">
            <v>ZHONGSHAN FORCE LIGHTING FACTORY // No.2 Yihui 3Road, Maohui Industrial, Sisha, Hneglan town, Zhongshan City, Guangdong, China.</v>
          </cell>
          <cell r="J1764" t="str">
            <v>China.</v>
          </cell>
          <cell r="K1764" t="str">
            <v>Luminaria de Mesa.</v>
          </cell>
          <cell r="L1764" t="str">
            <v>ABITARE.</v>
          </cell>
          <cell r="M1764" t="str">
            <v>1) MT60395C-1S; 2) MT60395B-1S, XYT314, XYT315.</v>
          </cell>
          <cell r="N1764" t="str">
            <v>220-240V~, 50Hz, 1x40W Max., Clase II, 1) E14, 2) E27.</v>
          </cell>
          <cell r="O1764" t="str">
            <v>IEC 60598-1: 2014 (Ed. 8.0) + 60598-2-4: 1997 (Ed. 1.0).</v>
          </cell>
          <cell r="P1764" t="str">
            <v>BGB-08-18-2012 + BGB-09-19-7669 + BGB-07-19-4810 (Cláusulas 3; 4.11; 4.12; 7; 8; 10.2.2; 13).</v>
          </cell>
          <cell r="Q1764" t="str">
            <v>LENOR S.R.L.</v>
          </cell>
          <cell r="R1764" t="str">
            <v>NA</v>
          </cell>
          <cell r="S1764" t="str">
            <v>NA</v>
          </cell>
          <cell r="T1764" t="str">
            <v>NA</v>
          </cell>
          <cell r="U1764" t="str">
            <v>NA</v>
          </cell>
          <cell r="V1764">
            <v>2</v>
          </cell>
          <cell r="W1764" t="str">
            <v>2.1</v>
          </cell>
          <cell r="X1764" t="str">
            <v xml:space="preserve">Luminaria: artefacto completo </v>
          </cell>
          <cell r="Y1764">
            <v>44099</v>
          </cell>
          <cell r="Z1764"/>
          <cell r="AA1764">
            <v>45125</v>
          </cell>
          <cell r="AB1764">
            <v>45161</v>
          </cell>
          <cell r="AC1764" t="str">
            <v>NO CUMPLIO CON LOS PLAZOS DE VIGILANCIA</v>
          </cell>
          <cell r="AD1764">
            <v>-787</v>
          </cell>
          <cell r="AE1764"/>
          <cell r="AF1764"/>
        </row>
        <row r="1765">
          <cell r="A1765" t="str">
            <v>TCSE-IACSA-0006/021.1R1</v>
          </cell>
          <cell r="B1765" t="str">
            <v>Cencosud S.A.</v>
          </cell>
          <cell r="C1765" t="str">
            <v>Licencia de Tipo (Sistema Nº 4)</v>
          </cell>
          <cell r="D1765" t="str">
            <v>BAJA</v>
          </cell>
          <cell r="E1765"/>
          <cell r="F1765">
            <v>30504018845</v>
          </cell>
          <cell r="G1765" t="str">
            <v>Suipacha 1111 Piso 18, C.A.B.A., Argentina.</v>
          </cell>
          <cell r="H1765" t="str">
            <v>Shaoxing Keqiao Bona Trade Co., Ltd // Keqiao, Shaoxing, Zhejiang, China.</v>
          </cell>
          <cell r="I1765" t="str">
            <v>Shaoxing Keqiao Bona Trade Co., Ltd // Keqiao, Shaoxing, Zhejiang, China.</v>
          </cell>
          <cell r="J1765" t="str">
            <v>China.</v>
          </cell>
          <cell r="K1765" t="str">
            <v>Espejo LED</v>
          </cell>
          <cell r="L1765" t="str">
            <v>VESSANTI.</v>
          </cell>
          <cell r="M1765" t="str">
            <v>1) MUESV010, MUESV006, MUESV016, MUESV034, MUESV009, MUESV042, MUESV044; 2) MUESV001, MUESV033, MUESV011, MUESV043.</v>
          </cell>
          <cell r="N1765" t="str">
            <v>110-240VAC, 50-60Hz, Clase II, IPX4, 1) 18W Max., 2) 24W Max.</v>
          </cell>
          <cell r="O1765" t="str">
            <v>IEC 60335-1: 2010 (Ed. 5.0) + IEC 60598-1: 2008 (Ed. 7.0) + IEC 60598-2-1: 1979 + A1: 1987 (Ed. 1.0).</v>
          </cell>
          <cell r="P1765" t="str">
            <v>BGB-06-19-1122; BGB-11-20-4192</v>
          </cell>
          <cell r="Q1765" t="str">
            <v>LENOR S.R.L.</v>
          </cell>
          <cell r="R1765" t="str">
            <v>NA</v>
          </cell>
          <cell r="S1765" t="str">
            <v>NA</v>
          </cell>
          <cell r="T1765" t="str">
            <v>NA</v>
          </cell>
          <cell r="U1765" t="str">
            <v>NA</v>
          </cell>
          <cell r="V1765">
            <v>3</v>
          </cell>
          <cell r="W1765" t="str">
            <v>3.7</v>
          </cell>
          <cell r="X1765" t="str">
            <v>Cuidado del hogar</v>
          </cell>
          <cell r="Y1765">
            <v>44099</v>
          </cell>
          <cell r="Z1765"/>
          <cell r="AA1765">
            <v>44449</v>
          </cell>
          <cell r="AB1765">
            <v>44389</v>
          </cell>
          <cell r="AC1765" t="str">
            <v xml:space="preserve">agregado de modelos
</v>
          </cell>
          <cell r="AD1765">
            <v>-1463</v>
          </cell>
          <cell r="AE1765"/>
          <cell r="AF1765"/>
        </row>
        <row r="1766">
          <cell r="A1766" t="str">
            <v>CSE-IACSA-I25-001.1</v>
          </cell>
          <cell r="B1766" t="str">
            <v>Informática Fueguina S.A.</v>
          </cell>
          <cell r="C1766" t="str">
            <v>Licencia de Marca (Sistema Nº 5)</v>
          </cell>
          <cell r="D1766" t="str">
            <v>BAJA</v>
          </cell>
          <cell r="E1766"/>
          <cell r="F1766">
            <v>30504018845</v>
          </cell>
          <cell r="G1766" t="str">
            <v>Brasil 731, C.A.B.A., Argentina.</v>
          </cell>
          <cell r="H1766" t="str">
            <v>JiangSu SunWard Electronic Technology Co., Ltd. // No.1-8, Xiangyang Road, Xiangyang Village, Huashi Town, Jiangyin City, Jiangsu, China.</v>
          </cell>
          <cell r="I1766" t="str">
            <v>JiangSu SunWard Electronic Technology Co., Ltd. // No.1-8, Xiangyang Road, Xiangyang Village, Huashi Town, Jiangyin City, Jiangsu, China.</v>
          </cell>
          <cell r="J1766" t="str">
            <v>China.</v>
          </cell>
          <cell r="K1766" t="str">
            <v>Fuente de alimentación para notebook/Tablet/Netbook/Impresora.</v>
          </cell>
          <cell r="L1766" t="str">
            <v>SUNWARD.</v>
          </cell>
          <cell r="M1766" t="str">
            <v>1) AD40ALH********; 2) AD40ALH120****** (Ver AnexoII).</v>
          </cell>
          <cell r="N1766" t="str">
            <v>Entrada: 100-240Vac, 50-60Hz, 1.0A Max., Clase II.
Salida: 1) 12-24Vdc, 1.0-3.33A;
             2) 12 Vdc, 1.0-3.33A.                          (Ver Anexo I)</v>
          </cell>
          <cell r="O1766" t="str">
            <v>IEC 62368-1: 2014 (Ed. 2.0) + IRAM 2063:2009 (Ed. 4.0)</v>
          </cell>
          <cell r="P1766" t="str">
            <v>190100369TWN-001 + 58535-1620-92530</v>
          </cell>
          <cell r="Q1766" t="str">
            <v>Intertek Testing Services Taiwan Ltd., SHITSUKE S.R.L.</v>
          </cell>
          <cell r="R1766" t="str">
            <v>INTERTEK SEMKO AB</v>
          </cell>
          <cell r="S1766" t="str">
            <v>SE-93868</v>
          </cell>
          <cell r="T1766">
            <v>43577</v>
          </cell>
          <cell r="U1766" t="str">
            <v>DNCI N° 913-E/2017</v>
          </cell>
          <cell r="V1766">
            <v>4</v>
          </cell>
          <cell r="W1766" t="str">
            <v>4.2</v>
          </cell>
          <cell r="X1766" t="str">
            <v>Fuente de alimentación para equipos de tecnología de la información</v>
          </cell>
          <cell r="Y1766">
            <v>44099</v>
          </cell>
          <cell r="Z1766"/>
          <cell r="AA1766">
            <v>45388</v>
          </cell>
          <cell r="AB1766">
            <v>45388</v>
          </cell>
          <cell r="AC1766" t="str">
            <v>Cierre de la fabrica productora.</v>
          </cell>
          <cell r="AD1766" t="str">
            <v>BAJA</v>
          </cell>
          <cell r="AE1766"/>
          <cell r="AF1766"/>
        </row>
        <row r="1767">
          <cell r="A1767" t="str">
            <v>CSE-IACSA-M24-007.1</v>
          </cell>
          <cell r="B1767" t="str">
            <v>Mercado Libre S.R.L.</v>
          </cell>
          <cell r="C1767" t="str">
            <v>Licencia de Marca (Sistema Nº 5)</v>
          </cell>
          <cell r="D1767" t="str">
            <v>BAJA</v>
          </cell>
          <cell r="E1767"/>
          <cell r="F1767">
            <v>30703088534</v>
          </cell>
          <cell r="G1767" t="str">
            <v>Av. Caseros, 3039, Piso 2, C.A.B.A., Argentina.</v>
          </cell>
          <cell r="H1767" t="str">
            <v>Shenzhen Sanlida Electrical Technology Co., LTD // No. 212 Zhangbei Street, Longcheng Subdistrict Office, Longgang District, Shenzhen, GD. P.R. China.</v>
          </cell>
          <cell r="I1767" t="str">
            <v>Yuyao Jiuyi Electric Co., Ltd. // A shangxinwu Estate, Simen Town, Yuyao, Ningbo, 315470, Zhejiang, China.</v>
          </cell>
          <cell r="J1767" t="str">
            <v>China.</v>
          </cell>
          <cell r="K1767" t="str">
            <v>Afeitadora.</v>
          </cell>
          <cell r="L1767" t="str">
            <v>TEDGE</v>
          </cell>
          <cell r="M1767" t="str">
            <v>HC4606</v>
          </cell>
          <cell r="N1767" t="str">
            <v>220Vca, 50/60Hz, 10W, Clase II.</v>
          </cell>
          <cell r="O1767" t="str">
            <v>IEC 60335-1: 2016 (Ed. 5.2) + IEC 60335-2-8: 2008 (Ed. 5.2).</v>
          </cell>
          <cell r="P1767" t="str">
            <v>SE N° 52619</v>
          </cell>
          <cell r="Q1767" t="str">
            <v>IADEV S.A.</v>
          </cell>
          <cell r="R1767" t="str">
            <v>NA</v>
          </cell>
          <cell r="S1767" t="str">
            <v>NA</v>
          </cell>
          <cell r="T1767" t="str">
            <v>NA</v>
          </cell>
          <cell r="U1767" t="str">
            <v>NA</v>
          </cell>
          <cell r="V1767">
            <v>3</v>
          </cell>
          <cell r="W1767" t="str">
            <v>3.6</v>
          </cell>
          <cell r="X1767" t="str">
            <v>Cuidado personal</v>
          </cell>
          <cell r="Y1767">
            <v>44099</v>
          </cell>
          <cell r="Z1767"/>
          <cell r="AA1767">
            <v>44859</v>
          </cell>
          <cell r="AB1767">
            <v>44928</v>
          </cell>
          <cell r="AC1767" t="str">
            <v>NO CUMPLE CON TIEMPOS DE VIGILANCIA</v>
          </cell>
          <cell r="AD1767">
            <v>-1053</v>
          </cell>
          <cell r="AE1767"/>
          <cell r="AF1767"/>
        </row>
        <row r="1768">
          <cell r="A1768" t="str">
            <v>TCSE-IACSA-0055/009.1</v>
          </cell>
          <cell r="B1768" t="str">
            <v>Ansal Refrigeración S.A.</v>
          </cell>
          <cell r="C1768" t="str">
            <v>Licencia de Tipo (Sistema Nº 4)</v>
          </cell>
          <cell r="D1768" t="str">
            <v>BAJA</v>
          </cell>
          <cell r="E1768" t="str">
            <v>X</v>
          </cell>
          <cell r="F1768">
            <v>30516712593</v>
          </cell>
          <cell r="G1768" t="str">
            <v>Otamendi 530, Ciudad Autónoma de Buenos Aires, Argentina.</v>
          </cell>
          <cell r="H1768" t="str">
            <v>Wenling Aitcool Equipement Co.,Ltd. // Xiantian Industry Zone, Shiqiaotou Town, Wenling City, Zhejiang Province, China.</v>
          </cell>
          <cell r="I1768" t="str">
            <v>Wenling Aitcool Equipement Co.,Ltd. // Xiantian Industry Zone, Shiqiaotou Town, Wenling City, Zhejiang Province, China.</v>
          </cell>
          <cell r="J1768" t="str">
            <v>China.</v>
          </cell>
          <cell r="K1768" t="str">
            <v>Bomba de Vacío.</v>
          </cell>
          <cell r="L1768" t="str">
            <v>BLUESTAR.</v>
          </cell>
          <cell r="M1768" t="str">
            <v>1) VP215N; 2) VP230N; 3) VP250N; 4) VP270N.</v>
          </cell>
          <cell r="N1768" t="str">
            <v>220V, 50 Hz, Clase I; 1) flujo 51 L/min, 1/4HP; 2) flujo 71 L/min, 1/3HP; 3) flujo 128 L/min, 1/2HP; 4) flujo 170 L/min, 3/4HP.</v>
          </cell>
          <cell r="O1768" t="str">
            <v>IEC 60034‐1: 2010 (Ed. 12.0) en conjunto con IEC 60335‐1: 2010 (Ed.5.0) cláusulas 8, 13, 27, 28, 30.</v>
          </cell>
          <cell r="P1768" t="str">
            <v>AN-04-17-7655; AN -03-18-5621.</v>
          </cell>
          <cell r="Q1768" t="str">
            <v>LENOR S.R.L.</v>
          </cell>
          <cell r="R1768" t="str">
            <v>NA</v>
          </cell>
          <cell r="S1768" t="str">
            <v>NA</v>
          </cell>
          <cell r="T1768" t="str">
            <v>NA</v>
          </cell>
          <cell r="U1768" t="str">
            <v>NA</v>
          </cell>
          <cell r="V1768">
            <v>3</v>
          </cell>
          <cell r="W1768" t="str">
            <v>3.8</v>
          </cell>
          <cell r="X1768" t="str">
            <v>Componentes</v>
          </cell>
          <cell r="Y1768">
            <v>44102</v>
          </cell>
          <cell r="Z1768">
            <v>45856</v>
          </cell>
          <cell r="AA1768">
            <v>46583</v>
          </cell>
          <cell r="AB1768">
            <v>45856</v>
          </cell>
          <cell r="AC1768" t="str">
            <v>REV. POR ADECUACIÓN A NUEVA RES.</v>
          </cell>
          <cell r="AD1768" t="str">
            <v>BAJA</v>
          </cell>
          <cell r="AE1768"/>
          <cell r="AF1768"/>
        </row>
        <row r="1769">
          <cell r="A1769" t="str">
            <v>CSE-IACSA-B16-007.1R1</v>
          </cell>
          <cell r="B1769" t="str">
            <v>Brother International Corporation de Argentina S.R.L.</v>
          </cell>
          <cell r="C1769" t="str">
            <v>Licencia de Marca (Sistema Nº 5)</v>
          </cell>
          <cell r="D1769" t="str">
            <v>BAJA</v>
          </cell>
          <cell r="E1769"/>
          <cell r="F1769">
            <v>30708049235</v>
          </cell>
          <cell r="G1769" t="str">
            <v>Av. Santa Fe 2755 (10° Piso), C.A.B.A., Buenos Aires, Argentina.</v>
          </cell>
          <cell r="H1769" t="str">
            <v>Brother Industries Saigon Ltd. // Plot 301, Road 7A, Amata Industrial Park, Long Binh Ward,  Bien Hoa City  81000, Dong Nai Province, Vietnam.</v>
          </cell>
          <cell r="I1769" t="str">
            <v>Brother Industries Saigon Ltd. // Plot 301, Road 7A, Amata Industrial Park, Long Binh Ward,  Bien Hoa City  81000, Dong Nai Province, Vietnam.</v>
          </cell>
          <cell r="J1769" t="str">
            <v>Vietnam.</v>
          </cell>
          <cell r="K1769" t="str">
            <v>Máquina De Corte.</v>
          </cell>
          <cell r="L1769" t="str">
            <v>BROTHER.</v>
          </cell>
          <cell r="M1769" t="str">
            <v>1) SDX125; 2) SDX225.</v>
          </cell>
          <cell r="N1769" t="str">
            <v>220-240Vac, 50/60Hz, 0.46A, Clase I.</v>
          </cell>
          <cell r="O1769" t="str">
            <v>IEC 62368-1: 2014 (Ed. 2.0).</v>
          </cell>
          <cell r="P1769" t="str">
            <v>2019768STO-201.</v>
          </cell>
          <cell r="Q1769" t="str">
            <v>Intertek Semko AB .</v>
          </cell>
          <cell r="R1769" t="str">
            <v>Intertek Semko AB.</v>
          </cell>
          <cell r="S1769" t="str">
            <v>SE-101115</v>
          </cell>
          <cell r="T1769">
            <v>43969</v>
          </cell>
          <cell r="U1769" t="str">
            <v>913-E 2017</v>
          </cell>
          <cell r="V1769">
            <v>3</v>
          </cell>
          <cell r="W1769" t="str">
            <v>3.7</v>
          </cell>
          <cell r="X1769" t="str">
            <v>Cuidado del hogar</v>
          </cell>
          <cell r="Y1769">
            <v>44102</v>
          </cell>
          <cell r="Z1769"/>
          <cell r="AA1769" t="str">
            <v>BAJA</v>
          </cell>
          <cell r="AB1769">
            <v>45455</v>
          </cell>
          <cell r="AC1769"/>
          <cell r="AD1769" t="str">
            <v>baja</v>
          </cell>
          <cell r="AE1769"/>
          <cell r="AF1769"/>
        </row>
        <row r="1770">
          <cell r="A1770" t="str">
            <v>CSE-IACSA-L20-007.1</v>
          </cell>
          <cell r="B1770" t="str">
            <v>Lynch Cocinas S.A.</v>
          </cell>
          <cell r="C1770" t="str">
            <v>Licencia de Marca (Sistema Nº 5)</v>
          </cell>
          <cell r="D1770" t="str">
            <v>BAJA</v>
          </cell>
          <cell r="E1770"/>
          <cell r="F1770">
            <v>30709511625</v>
          </cell>
          <cell r="G1770" t="str">
            <v>Paraguay 643, Piso 4 , Oficina B, CABA, Argentina.</v>
          </cell>
          <cell r="H1770" t="str">
            <v>Qingdao Sinoyardea Ice Systems Co., Ltd.  // 555 Qianwangang Road, Lingang Industrial Park, Huangdao District, Qingdao, 266400 P R China.</v>
          </cell>
          <cell r="I1770" t="str">
            <v>Qingdao Sinoyardea Ice Systems Co., Ltd.  // 555 Qianwangang Road, Lingang Industrial Park, Huangdao District, Qingdao, 266400 P R China.</v>
          </cell>
          <cell r="J1770" t="str">
            <v>China.</v>
          </cell>
          <cell r="K1770" t="str">
            <v>Modulo Productor de Hielo.</v>
          </cell>
          <cell r="L1770" t="str">
            <v>LYNCH COCINAS / TRIDENT.</v>
          </cell>
          <cell r="M1770" t="str">
            <v>1) IM-300, 2) IM-600, 3) IM-500, 4) IM-1000.</v>
          </cell>
          <cell r="N1770" t="str">
            <v xml:space="preserve">220-240 Vac, 50 Hz, Max. presion de agua: 0.8 MPa, Clase Climática: ST, Refrigerante: R404A,
Corriente: 1),3) 7.5A; 2),4) 11.9A. 
Cantidad de Regrigerante: 1),3) 1050gr; 2),4) 1500gr. </v>
          </cell>
          <cell r="O1770" t="str">
            <v>IEC 60335-1: 2010 +A1: 2013 +A2: 2016 (Ed. 5.2) + IEC 60335-2-24: 2010 + A1: 2012 (Ed. 7.0).</v>
          </cell>
          <cell r="P1770" t="str">
            <v>CKC-03-20-9584.</v>
          </cell>
          <cell r="Q1770" t="str">
            <v>LENOR S.R.L.</v>
          </cell>
          <cell r="R1770" t="str">
            <v>NA</v>
          </cell>
          <cell r="S1770" t="str">
            <v>NA</v>
          </cell>
          <cell r="T1770" t="str">
            <v>NA</v>
          </cell>
          <cell r="U1770" t="str">
            <v>NA</v>
          </cell>
          <cell r="V1770">
            <v>3</v>
          </cell>
          <cell r="W1770" t="str">
            <v>3.3</v>
          </cell>
          <cell r="X1770" t="str">
            <v xml:space="preserve">Heladeras/freezers </v>
          </cell>
          <cell r="Y1770">
            <v>44102</v>
          </cell>
          <cell r="Z1770"/>
          <cell r="AA1770">
            <v>44549</v>
          </cell>
          <cell r="AB1770"/>
          <cell r="AC1770"/>
          <cell r="AD1770">
            <v>-1363</v>
          </cell>
          <cell r="AE1770"/>
          <cell r="AF1770"/>
        </row>
        <row r="1771">
          <cell r="A1771" t="str">
            <v>TCSE-IACSA-0258/008.1</v>
          </cell>
          <cell r="B1771" t="str">
            <v>GACINOL S.R.L.</v>
          </cell>
          <cell r="C1771" t="str">
            <v>Licencia de Tipo (Sistema Nº 4)</v>
          </cell>
          <cell r="D1771" t="str">
            <v>BAJA</v>
          </cell>
          <cell r="E1771"/>
          <cell r="F1771">
            <v>30711420327</v>
          </cell>
          <cell r="G1771" t="str">
            <v>Sarmiento 757, Berrotaran, Cordoba, Argentina.</v>
          </cell>
          <cell r="H1771" t="str">
            <v>Changzhou Huazheng tools Co., Ltd. // No 9,Donglong Road, Niutang Town, Wujin District,Changzhou City, China.</v>
          </cell>
          <cell r="I1771" t="str">
            <v>Changzhou Huazheng tools Co., Ltd. // No 9,Donglong Road, Niutang Town, Wujin District,Changzhou City, China.</v>
          </cell>
          <cell r="J1771" t="str">
            <v>China.</v>
          </cell>
          <cell r="K1771" t="str">
            <v>Pistola de Calor.</v>
          </cell>
          <cell r="L1771" t="str">
            <v>1) HAMILTON; 2) YOSEMITE.</v>
          </cell>
          <cell r="M1771" t="str">
            <v>HAMILTON: 1) HPC001; 2) HPC002; 3) HPC003; 4) HPC004; 5) HPC005; 6) HPC006.
YOSEMITE: 1) YSM150; 2) YSM151; 3) YSM152; 4) YSM153; 5) YSM154; 6) YSM155.</v>
          </cell>
          <cell r="N1771" t="str">
            <v>220-240V~; 50Hz; Clase II.                                                                                                                                                                                                                                                                                                                             1, 2, 3, 5) 2000W; 4, 6) 1600W.</v>
          </cell>
          <cell r="O1771" t="str">
            <v>IEC 60335-1: 2010 (Ed 5.0) + A1: 2013 + A2: 2016 + IEC 60335-2-45: 2002 (Ed. 3.0) + A1: 2008</v>
          </cell>
          <cell r="P1771" t="str">
            <v>SE N° 53296</v>
          </cell>
          <cell r="Q1771" t="str">
            <v>IADEV S.A.</v>
          </cell>
          <cell r="R1771" t="str">
            <v>NA</v>
          </cell>
          <cell r="S1771" t="str">
            <v>NA</v>
          </cell>
          <cell r="T1771" t="str">
            <v>NA</v>
          </cell>
          <cell r="U1771" t="str">
            <v>NA</v>
          </cell>
          <cell r="V1771">
            <v>6</v>
          </cell>
          <cell r="W1771" t="str">
            <v>6.1</v>
          </cell>
          <cell r="X1771" t="str">
            <v xml:space="preserve">Herramientas de mano eléctricas </v>
          </cell>
          <cell r="Y1771">
            <v>44103</v>
          </cell>
          <cell r="Z1771">
            <v>45712</v>
          </cell>
          <cell r="AA1771">
            <v>45890</v>
          </cell>
          <cell r="AB1771">
            <v>45848</v>
          </cell>
          <cell r="AC1771" t="str">
            <v>REV. POR ADECUACIÓN A NUEVA RES.</v>
          </cell>
          <cell r="AD1771" t="str">
            <v>BAJA</v>
          </cell>
          <cell r="AE1771"/>
          <cell r="AF1771"/>
        </row>
        <row r="1772">
          <cell r="A1772" t="str">
            <v>CSE-IACSA-J8-001.1</v>
          </cell>
          <cell r="B1772" t="str">
            <v>Importadora JA S.A.</v>
          </cell>
          <cell r="C1772" t="str">
            <v>Licencia de Marca (Sistema Nº 5)</v>
          </cell>
          <cell r="D1772" t="str">
            <v>BAJA</v>
          </cell>
          <cell r="E1772"/>
          <cell r="F1772">
            <v>30708901500</v>
          </cell>
          <cell r="G1772" t="str">
            <v>Ladines 2552 3° 14, C.A.B.A., Argentina.</v>
          </cell>
          <cell r="H1772" t="str">
            <v xml:space="preserve">Ningbo Qiaopu Electric Co.,Ltd.  
Xiaoluxia village, Simen Town, Yuyao City, Ningbo City, Zhejiang 315472, China.. </v>
          </cell>
          <cell r="I1772" t="str">
            <v xml:space="preserve">Ningbo Qiaopu Electric Co.,Ltd. // Xiaoluxia village, Simen Town, Yuyao City, Ningbo City, Zhejiang 315472, China.. </v>
          </cell>
          <cell r="J1772" t="str">
            <v>China.</v>
          </cell>
          <cell r="K1772" t="str">
            <v xml:space="preserve">Ficha de alimentación bipolar sin toma de tierra, con cable inyectado / Plug without earthing contact, with non-rewirable cord </v>
          </cell>
          <cell r="L1772" t="str">
            <v>QIAOPU</v>
          </cell>
          <cell r="M1772" t="str">
            <v>D10</v>
          </cell>
          <cell r="N1772" t="str">
            <v xml:space="preserve">250V~; 10A .
Con cable / with cord: H03VV-F (2x0,5-0,75mm2), H03VVH2-F (2x0,5-0,75mm2), H05VV-F (2x0,75-1,0mm2), H05VVH2-F (2x0,75-1,0mm2), H05RR-F (2x0,75-1,0mm2), H05RN-F (2x0,75-1,0mm2); H05V2V2-F (2x0,75-1,0mm2), H05V2V2H2-F (2x0,75-1,0mm2).
</v>
          </cell>
          <cell r="O1772" t="str">
            <v>IRAM 2063: 2009 (Ed 4.0) + IRAM-NM 60884-1:2006 (Ed 1.0)</v>
          </cell>
          <cell r="P1772" t="str">
            <v xml:space="preserve">N° DZU-10-12-4815 </v>
          </cell>
          <cell r="Q1772" t="str">
            <v>LENOR S.R.L.</v>
          </cell>
          <cell r="R1772" t="str">
            <v>NA</v>
          </cell>
          <cell r="S1772" t="str">
            <v>NA</v>
          </cell>
          <cell r="T1772" t="str">
            <v>NA</v>
          </cell>
          <cell r="U1772" t="str">
            <v>NA</v>
          </cell>
          <cell r="V1772">
            <v>1</v>
          </cell>
          <cell r="W1772" t="str">
            <v>1.3</v>
          </cell>
          <cell r="X1772" t="str">
            <v xml:space="preserve">Conductores y cables </v>
          </cell>
          <cell r="Y1772">
            <v>44103</v>
          </cell>
          <cell r="Z1772">
            <v>45730</v>
          </cell>
          <cell r="AA1772">
            <v>46451</v>
          </cell>
          <cell r="AB1772">
            <v>45730</v>
          </cell>
          <cell r="AC1772" t="str">
            <v xml:space="preserve">Actualización de resoluciones legales vigentes.
</v>
          </cell>
          <cell r="AD1772" t="str">
            <v>BAJA</v>
          </cell>
          <cell r="AE1772"/>
          <cell r="AF1772"/>
        </row>
        <row r="1773">
          <cell r="A1773" t="str">
            <v>TCSE-IACSA-0133/020.1</v>
          </cell>
          <cell r="B1773" t="str">
            <v>Importadora JA S.A.</v>
          </cell>
          <cell r="C1773" t="str">
            <v>Licencia de Tipo (Sistema Nº 4)</v>
          </cell>
          <cell r="D1773" t="str">
            <v>baja</v>
          </cell>
          <cell r="E1773"/>
          <cell r="F1773">
            <v>30708901500</v>
          </cell>
          <cell r="G1773" t="str">
            <v>Ladines 2552  3° 14, C.A.B.A., Argentina.</v>
          </cell>
          <cell r="H1773" t="str">
            <v>Zhongshan Xile Optoelectronics Co. Ltd. // 4th Floor, 3th Building, Tongyi Industrial Zone, Dongxin Rd., Guzhen, Zhongshan, China.</v>
          </cell>
          <cell r="I1773" t="str">
            <v>Ningbo Chuangguan Electrical Appliance Co. Ltd. // No 515, Yonghe East Road, Xinxin Industrial Park, Langxia Street, Yuyao, Zhejiang, China.</v>
          </cell>
          <cell r="J1773" t="str">
            <v>China.</v>
          </cell>
          <cell r="K1773" t="str">
            <v>Enchufe Wifi</v>
          </cell>
          <cell r="L1773" t="str">
            <v>JA.</v>
          </cell>
          <cell r="M1773" t="str">
            <v>1) JA-EW02; 2) JA-EW06.</v>
          </cell>
          <cell r="N1773" t="str">
            <v>220Vca; 50Hz, 2200W; 10(2)A máx.</v>
          </cell>
          <cell r="O1773" t="str">
            <v>IEC 60730-1: 2013 (Ed. 5.0) + A1: 2015.</v>
          </cell>
          <cell r="P1773" t="str">
            <v xml:space="preserve"> SE Nº 51966</v>
          </cell>
          <cell r="Q1773" t="str">
            <v>IADEV S.A.</v>
          </cell>
          <cell r="R1773" t="str">
            <v>NA</v>
          </cell>
          <cell r="S1773" t="str">
            <v>NA</v>
          </cell>
          <cell r="T1773" t="str">
            <v>NA</v>
          </cell>
          <cell r="U1773" t="str">
            <v>NA</v>
          </cell>
          <cell r="V1773">
            <v>1</v>
          </cell>
          <cell r="W1773" t="str">
            <v>1.5</v>
          </cell>
          <cell r="X1773" t="str">
            <v xml:space="preserve">Dispositivos de protección y maniobra </v>
          </cell>
          <cell r="Y1773">
            <v>44103</v>
          </cell>
          <cell r="Z1773"/>
          <cell r="AA1773">
            <v>45171</v>
          </cell>
          <cell r="AB1773">
            <v>45197</v>
          </cell>
          <cell r="AC1773" t="str">
            <v>cambio en la dirección legal de titular del certificado</v>
          </cell>
          <cell r="AD1773">
            <v>-741</v>
          </cell>
          <cell r="AE1773"/>
          <cell r="AF1773"/>
        </row>
        <row r="1774">
          <cell r="A1774" t="str">
            <v>CSE-IACSA-E15-031.1</v>
          </cell>
          <cell r="B1774" t="str">
            <v>EINHELL ARGENTINA S.A.</v>
          </cell>
          <cell r="C1774" t="str">
            <v>Licencia de Marca (Sistema Nº 5)</v>
          </cell>
          <cell r="D1774" t="str">
            <v>BAJA</v>
          </cell>
          <cell r="E1774"/>
          <cell r="F1774">
            <v>30711932476</v>
          </cell>
          <cell r="G1774" t="str">
            <v>AV. Corrientes 1463 / Piso 3° Dpto 5°, CABA, Argentina.</v>
          </cell>
          <cell r="H1774" t="str">
            <v>Suzhou Easicare Electric Co., Ltd. // Bld 5, No. 20, Guangdian Rd, Guangfu Town, Wuzhong District, Suzhou, China.</v>
          </cell>
          <cell r="I1774" t="str">
            <v>Suzhou Easicare Electric Co., Ltd. // Bld 5, No. 20, Guangdian Rd, Guangfu Town, Wuzhong District, Suzhou, China.</v>
          </cell>
          <cell r="J1774" t="str">
            <v>China.</v>
          </cell>
          <cell r="K1774" t="str">
            <v>Mezcladora de Pintura.</v>
          </cell>
          <cell r="L1774" t="str">
            <v>EINHELL.</v>
          </cell>
          <cell r="M1774" t="str">
            <v>TC-MX 1400-2 E.</v>
          </cell>
          <cell r="N1774" t="str">
            <v>220-240 Vac, 50Hz, 1400W, Clase II.</v>
          </cell>
          <cell r="O1774" t="str">
            <v>IEC 60745-1: 2006 (Ed. 4.0) + IEC 60745-2-7: 1989 (Ed. 1.0).</v>
          </cell>
          <cell r="P1774" t="str">
            <v>GBC-09-20-0654.</v>
          </cell>
          <cell r="Q1774" t="str">
            <v>LENOR S.R.L.</v>
          </cell>
          <cell r="R1774" t="str">
            <v>NA</v>
          </cell>
          <cell r="S1774" t="str">
            <v>NA</v>
          </cell>
          <cell r="T1774" t="str">
            <v>NA</v>
          </cell>
          <cell r="U1774" t="str">
            <v>NA</v>
          </cell>
          <cell r="V1774">
            <v>6</v>
          </cell>
          <cell r="W1774" t="str">
            <v>6.1</v>
          </cell>
          <cell r="X1774" t="str">
            <v xml:space="preserve">Herramientas de mano eléctricas </v>
          </cell>
          <cell r="Y1774">
            <v>44105</v>
          </cell>
          <cell r="Z1774"/>
          <cell r="AA1774">
            <v>45016</v>
          </cell>
          <cell r="AB1774">
            <v>44663</v>
          </cell>
          <cell r="AC1774" t="str">
            <v>Cambio de dirección de la fábrica</v>
          </cell>
          <cell r="AD1774">
            <v>-896</v>
          </cell>
          <cell r="AE1774"/>
          <cell r="AF1774"/>
        </row>
        <row r="1775">
          <cell r="A1775" t="str">
            <v>TCSE-IACSA-0226/001.1</v>
          </cell>
          <cell r="B1775" t="str">
            <v>ILUMINACION AGÜERO S.A.</v>
          </cell>
          <cell r="C1775" t="str">
            <v>Licencia de Tipo (Sistema Nº 4)</v>
          </cell>
          <cell r="D1775" t="str">
            <v>BAJA</v>
          </cell>
          <cell r="E1775"/>
          <cell r="F1775">
            <v>30504018845</v>
          </cell>
          <cell r="G1775" t="str">
            <v>Armenia 1954, C.A.B.A., Argentina.</v>
          </cell>
          <cell r="H1775" t="str">
            <v>ASTRO LIGHTING Ltd. // River Way Harlow CM20 2 GJ, Gran Bretaña.</v>
          </cell>
          <cell r="I1775" t="str">
            <v>ASTRO LIGHTING Ltd // River Way Harlow CM20 2 GJ, Gran Bretaña.</v>
          </cell>
          <cell r="J1775" t="str">
            <v>Gran Bretaña</v>
          </cell>
          <cell r="K1775" t="str">
            <v>Luminaria fija</v>
          </cell>
          <cell r="L1775" t="str">
            <v>ASTRO</v>
          </cell>
          <cell r="M1775" t="str">
            <v>Ver Anexo I.</v>
          </cell>
          <cell r="N1775" t="str">
            <v>230Vca; 50Hz; IP44, Clase II; Ver Anexo I.</v>
          </cell>
          <cell r="O1775" t="str">
            <v>IEC 60598-1: 2014 +A1: 2017 (Ed 8.0) + IEC 60598-2-1: 1979 + A1: 1987 (Ed 1.0)</v>
          </cell>
          <cell r="P1775" t="str">
            <v>19082909-1</v>
          </cell>
          <cell r="Q1775" t="str">
            <v>LAMYEN UTN Santa Fe</v>
          </cell>
          <cell r="R1775" t="str">
            <v>NA</v>
          </cell>
          <cell r="S1775" t="str">
            <v>NA</v>
          </cell>
          <cell r="T1775" t="str">
            <v>NA</v>
          </cell>
          <cell r="U1775" t="str">
            <v>NA</v>
          </cell>
          <cell r="V1775">
            <v>2</v>
          </cell>
          <cell r="W1775" t="str">
            <v>2.1</v>
          </cell>
          <cell r="X1775" t="str">
            <v xml:space="preserve">Luminaria: artefacto completo </v>
          </cell>
          <cell r="Y1775">
            <v>44105</v>
          </cell>
          <cell r="Z1775"/>
          <cell r="AA1775">
            <v>44436</v>
          </cell>
          <cell r="AB1775">
            <v>44390</v>
          </cell>
          <cell r="AC1775" t="str">
            <v>error de tipeo de codificacion de modelos</v>
          </cell>
          <cell r="AD1775">
            <v>-1476</v>
          </cell>
          <cell r="AE1775"/>
          <cell r="AF1775"/>
        </row>
        <row r="1776">
          <cell r="A1776" t="str">
            <v>TCSE-IACSA-0006/025.2R1</v>
          </cell>
          <cell r="B1776" t="str">
            <v>Cencosud S.A.</v>
          </cell>
          <cell r="C1776" t="str">
            <v>Licencia de Tipo (Sistema Nº 4)</v>
          </cell>
          <cell r="D1776" t="str">
            <v>BAJA</v>
          </cell>
          <cell r="E1776"/>
          <cell r="F1776">
            <v>30504018845</v>
          </cell>
          <cell r="G1776" t="str">
            <v>Suipacha 1111 Piso 18, C.A.B.A., Argentina.</v>
          </cell>
          <cell r="H1776" t="str">
            <v>Zhongshan Ocean Pacific Lighting Co., Ltd //  2nd Floor, 2nd Kunshan Rd,  Haizhou, Guzhen Town, Zhongshan City, Guangdong Province, China.</v>
          </cell>
          <cell r="I1776" t="str">
            <v>Zhongshan Ocean Pacific Lighting Co., Ltd //  2nd Floor, 2nd Kunshan Rd,  Haizhou, Guzhen Town, Zhongshan City, Guangdong Province, China.</v>
          </cell>
          <cell r="J1776" t="str">
            <v>China.</v>
          </cell>
          <cell r="K1776" t="str">
            <v>Luminaria de pared / Luminaria Fija.</v>
          </cell>
          <cell r="L1776" t="str">
            <v>ABITARE.</v>
          </cell>
          <cell r="M1776" t="str">
            <v>1) 84031; 2) WH200; 3) 16302-RD; 4) 48500-2F; 5) 1556-2Y; 6) 1556-2F; 7) GIFT250F; 8) 6100-1W; 9) 6100-1; 10) TW250F; 11) YD250F; 12) QQ250; 13) SZ250; 14) WZ250; 15) 16302-RD; 16) 2957-LP; 17) 1190623.</v>
          </cell>
          <cell r="N1776" t="str">
            <v>220-240Vca, 50/60Hz, E27, Clase I;
1, 17) 2 x 60W; 2, 7, 8, 9, 10, 11, 12, 13, 14) 1 x 60W; 3, 4, 5, 6) 2 x 40W; 16) 4 x 40W.</v>
          </cell>
          <cell r="O1776" t="str">
            <v>IEC 60598-1: 2014 (Ed. 8.0) + IEC 60598-2-4: 1997 (Ed. 1.0).</v>
          </cell>
          <cell r="P1776" t="str">
            <v>TR Nº 19051009-1; BGB-09-20-1286 (Solo Cl. 3; 4.11; 4.12; 7; 8; 10.2.2; 12.4; 13).</v>
          </cell>
          <cell r="Q1776" t="str">
            <v>LAMYEN UTN Santa Fe</v>
          </cell>
          <cell r="R1776" t="str">
            <v>NA</v>
          </cell>
          <cell r="S1776" t="str">
            <v>NA</v>
          </cell>
          <cell r="T1776" t="str">
            <v>NA</v>
          </cell>
          <cell r="U1776" t="str">
            <v>NA</v>
          </cell>
          <cell r="V1776">
            <v>2</v>
          </cell>
          <cell r="W1776" t="str">
            <v>2.1</v>
          </cell>
          <cell r="X1776" t="str">
            <v xml:space="preserve">Luminaria: artefacto completo </v>
          </cell>
          <cell r="Y1776">
            <v>44106</v>
          </cell>
          <cell r="Z1776"/>
          <cell r="AA1776">
            <v>44947</v>
          </cell>
          <cell r="AB1776">
            <v>45084</v>
          </cell>
          <cell r="AC1776" t="str">
            <v>NO CUMPLIO CON LOS PLAZOS DE VIGILANCIA</v>
          </cell>
          <cell r="AD1776">
            <v>-965</v>
          </cell>
          <cell r="AE1776"/>
          <cell r="AF1776"/>
        </row>
        <row r="1777">
          <cell r="A1777" t="str">
            <v>CSE-IACSA-C13-015.1</v>
          </cell>
          <cell r="B1777" t="str">
            <v>COTO C.I.C.S.A.</v>
          </cell>
          <cell r="C1777" t="str">
            <v>Licencia de Marca (Sistema Nº 5)</v>
          </cell>
          <cell r="D1777" t="str">
            <v>SUSPENDIDO</v>
          </cell>
          <cell r="E1777"/>
          <cell r="F1777">
            <v>30548083156</v>
          </cell>
          <cell r="G1777" t="str">
            <v>Paysandú  1842; C.A.B.A.; Argentina.</v>
          </cell>
          <cell r="H1777" t="str">
            <v>Hangzhou Kelong Electrical Appliance Tools Corp. // The Southern Industrial Development Area in Meicheng Town, 311604 JianDe City, Zhejiang Province, P. R. China.</v>
          </cell>
          <cell r="I1777" t="str">
            <v>Hangzhou Kelong Electrical Appliance Tools Corp. // The Southern Industrial Development Area in Meicheng Town, 311604 JianDe City, Zhejiang Province, P. R. China.</v>
          </cell>
          <cell r="J1777" t="str">
            <v>China.</v>
          </cell>
          <cell r="K1777" t="str">
            <v>Pistola de Pegar.</v>
          </cell>
          <cell r="L1777" t="str">
            <v>TOP HOUSE, THS.</v>
          </cell>
          <cell r="M1777" t="str">
            <v>1) KL-1039A; 2) KL-1012; 3) KL-1011D.</v>
          </cell>
          <cell r="N1777" t="str">
            <v>220Vca, 50Hz, Clase II; 
1) 12W; 2) 8W; 3) 14W.</v>
          </cell>
          <cell r="O1777" t="str">
            <v>IEC 60335-1: 2010 (Ed. 5.0) + A1: 2013 + A2: 2016 + IEC 60335-2-45: 2011 (Ed. 3.2).</v>
          </cell>
          <cell r="P1777" t="str">
            <v>CO-09-20-0948.</v>
          </cell>
          <cell r="Q1777" t="str">
            <v>LENOR S.R.L.</v>
          </cell>
          <cell r="R1777" t="str">
            <v>NA</v>
          </cell>
          <cell r="S1777" t="str">
            <v>NA</v>
          </cell>
          <cell r="T1777" t="str">
            <v>NA</v>
          </cell>
          <cell r="U1777" t="str">
            <v>NA</v>
          </cell>
          <cell r="V1777">
            <v>6</v>
          </cell>
          <cell r="W1777" t="str">
            <v>6.1</v>
          </cell>
          <cell r="X1777" t="str">
            <v xml:space="preserve">Herramientas de mano eléctricas </v>
          </cell>
          <cell r="Y1777">
            <v>44106</v>
          </cell>
          <cell r="Z1777"/>
          <cell r="AA1777">
            <v>45694</v>
          </cell>
          <cell r="AB1777"/>
          <cell r="AC1777"/>
          <cell r="AD1777">
            <v>-218</v>
          </cell>
          <cell r="AE1777"/>
          <cell r="AF1777"/>
        </row>
        <row r="1778">
          <cell r="A1778" t="str">
            <v>TCSE-IACSA-0258/004.1</v>
          </cell>
          <cell r="B1778" t="str">
            <v>GACINOL S.R.L.</v>
          </cell>
          <cell r="C1778" t="str">
            <v>Licencia de Tipo (Sistema Nº 4)</v>
          </cell>
          <cell r="D1778" t="str">
            <v>baja</v>
          </cell>
          <cell r="E1778"/>
          <cell r="F1778">
            <v>30711420327</v>
          </cell>
          <cell r="G1778" t="str">
            <v>Sarmiento 757, Berrotaran, Cordoba, Argentina.</v>
          </cell>
          <cell r="H1778" t="str">
            <v>Zhejiang Deshuo Technology Co., Ltd. // 111 Jingui South Road, Chengxi New District, Yongkang City, Jinhua City, Zhejiang Province, China.</v>
          </cell>
          <cell r="I1778" t="str">
            <v>Zhejiang Deshuo Technology Co., Ltd. // 111 Jingui South Road, Chengxi New District, Yongkang City, Jinhua City, Zhejiang Province, China.</v>
          </cell>
          <cell r="J1778" t="str">
            <v>China.</v>
          </cell>
          <cell r="K1778" t="str">
            <v>Rotomartillo.</v>
          </cell>
          <cell r="L1778" t="str">
            <v>1) HAMILTON; 2) YOSEMITE.</v>
          </cell>
          <cell r="M1778" t="str">
            <v xml:space="preserve">HAMILTON: 1) HRM001; 2) HRM002; 3) HRM002-A; 4) HRM003; 5) HRM004; 6) HRM005; 7) HRM005-A; 8) HRM006.
 YOSEMITE: 1) YSM030; 2) YSM031; 3) YSM032; 4) YSM033; 5) YSM034; 6) YSM035; 7) YSM036; 8) YSM037.
</v>
          </cell>
          <cell r="N1778" t="str">
            <v>220-240V~; 50Hz; Clase II;
1) 1050W; 2) 1000W; 3) 1100W; 4) 1200W 5)1300W; 6) 1500W; 7) 1600W; 8) 1800W.</v>
          </cell>
          <cell r="O1778" t="str">
            <v>IEC 60745-1: 2006 (Ed. 4.0)  + IEC 60745-2-6: 2003 (Ed. 2.0) + A1: 2006 + A2: 2008</v>
          </cell>
          <cell r="P1778" t="str">
            <v>SE N° 53081</v>
          </cell>
          <cell r="Q1778" t="str">
            <v>IADEV S.A.</v>
          </cell>
          <cell r="R1778" t="str">
            <v>NA</v>
          </cell>
          <cell r="S1778" t="str">
            <v>NA</v>
          </cell>
          <cell r="T1778" t="str">
            <v>NA</v>
          </cell>
          <cell r="U1778" t="str">
            <v>NA</v>
          </cell>
          <cell r="V1778">
            <v>6</v>
          </cell>
          <cell r="W1778" t="str">
            <v>6.1</v>
          </cell>
          <cell r="X1778" t="str">
            <v xml:space="preserve">Herramientas de mano eléctricas </v>
          </cell>
          <cell r="Y1778">
            <v>44106</v>
          </cell>
          <cell r="Z1778"/>
          <cell r="AA1778">
            <v>45365</v>
          </cell>
          <cell r="AB1778">
            <v>45184</v>
          </cell>
          <cell r="AC1778" t="str">
            <v>pasaje a marca</v>
          </cell>
          <cell r="AD1778">
            <v>-547</v>
          </cell>
          <cell r="AE1778"/>
          <cell r="AF1778"/>
        </row>
        <row r="1779">
          <cell r="A1779" t="str">
            <v>TCSE-IACSA-0258/003.1</v>
          </cell>
          <cell r="B1779" t="str">
            <v>GACINOL S.R.L.</v>
          </cell>
          <cell r="C1779" t="str">
            <v>Licencia de Tipo (Sistema Nº 4)</v>
          </cell>
          <cell r="D1779" t="str">
            <v>BAJA</v>
          </cell>
          <cell r="E1779"/>
          <cell r="F1779">
            <v>30711420327</v>
          </cell>
          <cell r="G1779" t="str">
            <v>Sarmiento 757, Berrotaran, Cordoba, Argentina.</v>
          </cell>
          <cell r="H1779" t="str">
            <v>Zhejiang Huafeng Electric Tools Co.,Ltd. //Hhuafeng Road #2111, Jindong Economic Development Zone, Jinhua City, Zhejiang Province, China.</v>
          </cell>
          <cell r="I1779" t="str">
            <v>Zhejiang Huafeng Electric Tools Co.,Ltd. //Hhuafeng Road #2111, Jindong Economic Development Zone, Jinhua City, Zhejiang Province, China.</v>
          </cell>
          <cell r="J1779" t="str">
            <v>China.</v>
          </cell>
          <cell r="K1779" t="str">
            <v>Pulidora.</v>
          </cell>
          <cell r="L1779" t="str">
            <v>1) HAMILTON; 2) YOSEMITE.</v>
          </cell>
          <cell r="M1779" t="str">
            <v>HAMILTON: HPEE01.
YOSEMITE: YSM090.</v>
          </cell>
          <cell r="N1779" t="str">
            <v>220-240V~; 50Hz; 1300W; Clase II.</v>
          </cell>
          <cell r="O1779" t="str">
            <v>IEC 60745-1: 2006 (Ed. 4.0)  + IEC 60745-2-3: 2006 (Ed. 2.0)</v>
          </cell>
          <cell r="P1779" t="str">
            <v>SE N° 53082</v>
          </cell>
          <cell r="Q1779" t="str">
            <v>IADEV S.A.</v>
          </cell>
          <cell r="R1779" t="str">
            <v>NA</v>
          </cell>
          <cell r="S1779" t="str">
            <v>NA</v>
          </cell>
          <cell r="T1779" t="str">
            <v>NA</v>
          </cell>
          <cell r="U1779" t="str">
            <v>NA</v>
          </cell>
          <cell r="V1779">
            <v>6</v>
          </cell>
          <cell r="W1779" t="str">
            <v>6.1</v>
          </cell>
          <cell r="X1779" t="str">
            <v xml:space="preserve">Herramientas de mano eléctricas </v>
          </cell>
          <cell r="Y1779">
            <v>44106</v>
          </cell>
          <cell r="Z1779"/>
          <cell r="AA1779" t="str">
            <v>BAJA</v>
          </cell>
          <cell r="AB1779">
            <v>44138</v>
          </cell>
          <cell r="AC1779" t="str">
            <v xml:space="preserve">Agregado de Modelo
</v>
          </cell>
          <cell r="AD1779" t="str">
            <v>-</v>
          </cell>
          <cell r="AE1779"/>
          <cell r="AF1779"/>
        </row>
        <row r="1780">
          <cell r="A1780" t="str">
            <v>CSE-IACSA-J8-010.2</v>
          </cell>
          <cell r="B1780" t="str">
            <v>Importadora JA S.A.</v>
          </cell>
          <cell r="C1780" t="str">
            <v>Licencia de Marca (Sistema Nº 5)</v>
          </cell>
          <cell r="D1780" t="str">
            <v>BAJA</v>
          </cell>
          <cell r="E1780"/>
          <cell r="F1780">
            <v>30708901500</v>
          </cell>
          <cell r="G1780" t="str">
            <v>Ladines 2552  3° 14, C.A.B.A., Argentina.</v>
          </cell>
          <cell r="H1780" t="str">
            <v>Ningbo Jinghui Opto-Electronic Co Ltd</v>
          </cell>
          <cell r="I1780" t="str">
            <v>Ningbo Jinghui Opto-Electronic Co Ltd // No. 616 Qingqing Road, District B, Ningbo, China..</v>
          </cell>
          <cell r="J1780" t="str">
            <v>China.</v>
          </cell>
          <cell r="K1780" t="str">
            <v>Lámpara LED // LED Lamp</v>
          </cell>
          <cell r="L1780" t="str">
            <v>JA</v>
          </cell>
          <cell r="M1780" t="str">
            <v>(1) JA-L2007; (2) JA-L2005.</v>
          </cell>
          <cell r="N1780" t="str">
            <v xml:space="preserve">170-240V; 50/60Hz; GU10.
(1) 70mA 7W 12 Leds.
(2) 50mA 5W 8 Leds.
</v>
          </cell>
          <cell r="O1780" t="str">
            <v xml:space="preserve">IEC 62560: 2011 (Ed. 1.0)
</v>
          </cell>
          <cell r="P1780" t="str">
            <v>SE N° 40581</v>
          </cell>
          <cell r="Q1780" t="str">
            <v>IADEV S.A.</v>
          </cell>
          <cell r="R1780" t="str">
            <v>NA</v>
          </cell>
          <cell r="S1780" t="str">
            <v>NA</v>
          </cell>
          <cell r="T1780" t="str">
            <v>NA</v>
          </cell>
          <cell r="U1780" t="str">
            <v>NA</v>
          </cell>
          <cell r="V1780">
            <v>2</v>
          </cell>
          <cell r="W1780" t="str">
            <v>2.3</v>
          </cell>
          <cell r="X1780" t="str">
            <v>Lámparas</v>
          </cell>
          <cell r="Y1780">
            <v>44106</v>
          </cell>
          <cell r="Z1780"/>
          <cell r="AA1780">
            <v>44621</v>
          </cell>
          <cell r="AB1780">
            <v>44568</v>
          </cell>
          <cell r="AC1780" t="str">
            <v>NOTIFICACIÓN POR MAIL - SEBASTIAN E.</v>
          </cell>
          <cell r="AD1780">
            <v>-1291</v>
          </cell>
          <cell r="AE1780"/>
          <cell r="AF1780"/>
        </row>
        <row r="1781">
          <cell r="A1781" t="str">
            <v>CSE-IACSA-W4-026.1</v>
          </cell>
          <cell r="B1781" t="str">
            <v xml:space="preserve">WAL MART ARGENTINA S.R.L. </v>
          </cell>
          <cell r="C1781" t="str">
            <v>Licencia de Marca (Sistema Nº 5)</v>
          </cell>
          <cell r="D1781" t="str">
            <v>BAJA</v>
          </cell>
          <cell r="E1781"/>
          <cell r="F1781">
            <v>30504018845</v>
          </cell>
          <cell r="G1781" t="str">
            <v>Bolivia 5831, C.A.B.A., Argentina.</v>
          </cell>
          <cell r="H1781" t="str">
            <v>Test Rite International Co., Ltd // 1F, 2F, 5F, No. 23, Hsin Hu 3rd Rd., Nei Hu Dist., Taipei 114, Taiwan, R.O.C.</v>
          </cell>
          <cell r="I1781" t="str">
            <v>Zhejiang Swirl Wind Tools Made Co.,Ltd. // North City Industrial Zone, 321301, Yongkang, Zhejiang, China.</v>
          </cell>
          <cell r="J1781" t="str">
            <v>China.</v>
          </cell>
          <cell r="K1781" t="str">
            <v>Taladro.</v>
          </cell>
          <cell r="L1781" t="str">
            <v>HYPER TOUGH.</v>
          </cell>
          <cell r="M1781" t="str">
            <v>AQ00032G.</v>
          </cell>
          <cell r="N1781" t="str">
            <v>220V~, 50Hz, 600W, 2.72A, Clase II.</v>
          </cell>
          <cell r="O1781" t="str">
            <v>IEC 60745-1: 2006 (Ed. 4.0) + IEC 60745-2-1: 2003 + A1: 2008 (Ed. 2.1).</v>
          </cell>
          <cell r="P1781" t="str">
            <v>20051501-1.</v>
          </cell>
          <cell r="Q1781" t="str">
            <v>LAMYEN UTN Santa Fe</v>
          </cell>
          <cell r="R1781" t="str">
            <v>NA</v>
          </cell>
          <cell r="S1781" t="str">
            <v>NA</v>
          </cell>
          <cell r="T1781" t="str">
            <v>NA</v>
          </cell>
          <cell r="U1781" t="str">
            <v>NA</v>
          </cell>
          <cell r="V1781">
            <v>6</v>
          </cell>
          <cell r="W1781" t="str">
            <v>6.1</v>
          </cell>
          <cell r="X1781" t="str">
            <v xml:space="preserve">Herramientas de mano eléctricas </v>
          </cell>
          <cell r="Y1781">
            <v>44106</v>
          </cell>
          <cell r="Z1781"/>
          <cell r="AA1781">
            <v>44554</v>
          </cell>
          <cell r="AB1781"/>
          <cell r="AC1781"/>
          <cell r="AD1781">
            <v>-1358</v>
          </cell>
          <cell r="AE1781"/>
          <cell r="AF1781"/>
        </row>
        <row r="1782">
          <cell r="A1782" t="str">
            <v>TCSE-IACSA-0164/005.1</v>
          </cell>
          <cell r="B1782" t="str">
            <v>EINHELL ARGENTINA S.A.</v>
          </cell>
          <cell r="C1782" t="str">
            <v>Licencia de Tipo (Sistema Nº 4)</v>
          </cell>
          <cell r="D1782" t="str">
            <v>baja</v>
          </cell>
          <cell r="E1782"/>
          <cell r="F1782">
            <v>30711932476</v>
          </cell>
          <cell r="G1782" t="str">
            <v>AV. Corrientes 1463 / Piso 3° Dpto 5°, CABA, Argentina.</v>
          </cell>
          <cell r="H1782" t="str">
            <v>ISC GMBH INTERNATIONAL SERVICE CENTER</v>
          </cell>
          <cell r="I1782" t="str">
            <v>Jiangsu Jintelda Power Tools Co, Ltd. // Xiejia Town, 225644 Gsoyou City, Jiangsu Province P.R, China..</v>
          </cell>
          <cell r="J1782" t="str">
            <v>China.</v>
          </cell>
          <cell r="K1782" t="str">
            <v>Sierra de cinta sin fin</v>
          </cell>
          <cell r="L1782" t="str">
            <v>EINHELL</v>
          </cell>
          <cell r="M1782" t="str">
            <v>TC-SB 305 U</v>
          </cell>
          <cell r="N1782" t="str">
            <v>230V~; 50 Hz; 750W; No 1400 min-1</v>
          </cell>
          <cell r="O1782" t="str">
            <v>IEC 61029-1: 1990 (Ed. 1.0) + IEC61029-2-5: 1993 (Ed. 1.0) + A1: 2001</v>
          </cell>
          <cell r="P1782" t="str">
            <v xml:space="preserve">SE N° 44297 </v>
          </cell>
          <cell r="Q1782" t="str">
            <v>IADEV S.A.</v>
          </cell>
          <cell r="R1782" t="str">
            <v>NA</v>
          </cell>
          <cell r="S1782" t="str">
            <v>NA</v>
          </cell>
          <cell r="T1782" t="str">
            <v>NA</v>
          </cell>
          <cell r="U1782" t="str">
            <v>NA</v>
          </cell>
          <cell r="V1782">
            <v>6</v>
          </cell>
          <cell r="W1782" t="str">
            <v>6.1</v>
          </cell>
          <cell r="X1782" t="str">
            <v xml:space="preserve">Herramientas de mano eléctricas </v>
          </cell>
          <cell r="Y1782">
            <v>44110</v>
          </cell>
          <cell r="Z1782"/>
          <cell r="AA1782">
            <v>44470</v>
          </cell>
          <cell r="AB1782">
            <v>45041</v>
          </cell>
          <cell r="AC1782" t="str">
            <v>se deja e comerrcializar</v>
          </cell>
          <cell r="AD1782">
            <v>-1442</v>
          </cell>
          <cell r="AE1782"/>
          <cell r="AF1782"/>
        </row>
        <row r="1783">
          <cell r="A1783" t="str">
            <v>CSE-IACSA-F13-002.1</v>
          </cell>
          <cell r="B1783" t="str">
            <v>Flet 8 S.R.L.</v>
          </cell>
          <cell r="C1783" t="str">
            <v>Licencia de Marca (Sistema Nº 5)</v>
          </cell>
          <cell r="D1783" t="str">
            <v>BAJA</v>
          </cell>
          <cell r="E1783"/>
          <cell r="F1783">
            <v>30504018845</v>
          </cell>
          <cell r="G1783" t="str">
            <v>Mariano Fragueiro 379, PB, Alberdi, Córdoba, Argentina.</v>
          </cell>
          <cell r="H1783" t="str">
            <v>Guangzhou Xinyue Electronic Technology, Co., Ltd. // Building A1, New Materials Science and Technology Industrial Park, Fangcun ChaJiao Road, Liwan District, Guangzhou City, China..</v>
          </cell>
          <cell r="I1783" t="str">
            <v>Foshan Chan Cheng Xin Yue Shun Tuo Electronic Equipment Factory // 4/f, block A. longindustrial zone, zhangcha street chancheng district, Foshan, Guangdong, China..</v>
          </cell>
          <cell r="J1783" t="str">
            <v>China.</v>
          </cell>
          <cell r="K1783" t="str">
            <v>Limpiador por ultrasonido</v>
          </cell>
          <cell r="L1783" t="str">
            <v>YAXUN; ONLY</v>
          </cell>
          <cell r="M1783" t="str">
            <v>1) 2050A; 2) 2050; 3) 2100; 4) 2000A; 5) 3560; 6) 3530; 7) 3060; 8) 3030</v>
          </cell>
          <cell r="N1783" t="str">
            <v>220 V~; 50 Hz; 1)2) 50 W; 3)4)6)8) 30 W; 5)7) 34 W.</v>
          </cell>
          <cell r="O1783" t="str">
            <v>IEC 60335-1:2013 (ED. 5.1)</v>
          </cell>
          <cell r="P1783" t="str">
            <v>LQC-11-18-7715</v>
          </cell>
          <cell r="Q1783" t="str">
            <v>LENOR S.R.L.</v>
          </cell>
          <cell r="R1783" t="str">
            <v>NA</v>
          </cell>
          <cell r="S1783" t="str">
            <v>NA</v>
          </cell>
          <cell r="T1783" t="str">
            <v>NA</v>
          </cell>
          <cell r="U1783" t="str">
            <v>NA</v>
          </cell>
          <cell r="V1783">
            <v>3</v>
          </cell>
          <cell r="W1783" t="str">
            <v>3.7</v>
          </cell>
          <cell r="X1783" t="str">
            <v>Cuidado del hogar</v>
          </cell>
          <cell r="Y1783">
            <v>44110</v>
          </cell>
          <cell r="Z1783"/>
          <cell r="AA1783">
            <v>44398</v>
          </cell>
          <cell r="AB1783"/>
          <cell r="AC1783"/>
          <cell r="AD1783">
            <v>-1514</v>
          </cell>
          <cell r="AE1783"/>
          <cell r="AF1783"/>
        </row>
        <row r="1784">
          <cell r="A1784" t="str">
            <v>TCSE-IACSA-0146/024.1</v>
          </cell>
          <cell r="B1784" t="str">
            <v>BIDCOM S.R.L.</v>
          </cell>
          <cell r="C1784" t="str">
            <v>Licencia de Tipo (Sistema Nº 4)</v>
          </cell>
          <cell r="D1784" t="str">
            <v>BAJA</v>
          </cell>
          <cell r="E1784"/>
          <cell r="F1784">
            <v>30711069360</v>
          </cell>
          <cell r="G1784" t="str">
            <v>Av. Bouchard 468 5º I, C.A.B.A., Argentina.</v>
          </cell>
          <cell r="H1784" t="str">
            <v>Changzhou First Rate Industry and Trading Co. LTD // Room# 3D201-1, R&amp;D HUB, Science and Education City, Hutang Town, Changzhou City, Jiangsu, China, 213161.</v>
          </cell>
          <cell r="I1784" t="str">
            <v>Changzhou First Rate Industry and Trading Co. LTD // Room# 3D201-1, R&amp;D HUB, Science and Education City, Hutang Town, Changzhou City, Jiangsu, China, 213161.</v>
          </cell>
          <cell r="J1784" t="str">
            <v>China.</v>
          </cell>
          <cell r="K1784" t="str">
            <v>Pulverizador de Pintura.</v>
          </cell>
          <cell r="L1784" t="str">
            <v>GADNIC / GADNIC TOOLS.</v>
          </cell>
          <cell r="M1784" t="str">
            <v>1) PG1000; PG1.0.
2) PG2000; PG2.0.</v>
          </cell>
          <cell r="N1784" t="str">
            <v>220Vac, 50Hz, Clase II;
1) 650W; 2) 400W.</v>
          </cell>
          <cell r="O1784" t="str">
            <v>IEC 60745-1: 2006 (Ed. 4.0) + IEC 60745-2-7: 1989 (Ed. 1.0).</v>
          </cell>
          <cell r="P1784" t="str">
            <v>58475-1527-92721.</v>
          </cell>
          <cell r="Q1784" t="str">
            <v>SHITSUKE S.R.L.</v>
          </cell>
          <cell r="R1784" t="str">
            <v>NA</v>
          </cell>
          <cell r="S1784" t="str">
            <v>NA</v>
          </cell>
          <cell r="T1784" t="str">
            <v>NA</v>
          </cell>
          <cell r="U1784" t="str">
            <v>NA</v>
          </cell>
          <cell r="V1784">
            <v>6</v>
          </cell>
          <cell r="W1784" t="str">
            <v>6.1</v>
          </cell>
          <cell r="X1784" t="str">
            <v xml:space="preserve">Herramientas de mano eléctricas </v>
          </cell>
          <cell r="Y1784">
            <v>44113</v>
          </cell>
          <cell r="Z1784">
            <v>45603</v>
          </cell>
          <cell r="AA1784">
            <v>45783</v>
          </cell>
          <cell r="AB1784">
            <v>45735</v>
          </cell>
          <cell r="AC1784" t="str">
            <v>Actualización de resoluciones legales vigentes.</v>
          </cell>
          <cell r="AD1784" t="str">
            <v>BAJA</v>
          </cell>
          <cell r="AE1784"/>
          <cell r="AF1784"/>
        </row>
        <row r="1785">
          <cell r="A1785" t="str">
            <v>TCSE-IACSA-0146/011.1</v>
          </cell>
          <cell r="B1785" t="str">
            <v>BIDCOM S.R.L.</v>
          </cell>
          <cell r="C1785" t="str">
            <v>Licencia de Tipo (Sistema Nº 4)</v>
          </cell>
          <cell r="D1785" t="str">
            <v>BAJA</v>
          </cell>
          <cell r="E1785"/>
          <cell r="F1785">
            <v>30711069360</v>
          </cell>
          <cell r="G1785" t="str">
            <v>Av. Bouchard 468 5º I, C.A.B.A., Argentina.</v>
          </cell>
          <cell r="H1785" t="str">
            <v>Hiking Electric Appliance Co., Ltd. // Room 1203, Guohua Building, No.500 Taikang Road, Ningbo, China 315100.</v>
          </cell>
          <cell r="I1785" t="str">
            <v>Hiking Electric Appliance Co., Ltd. // Room 1203, Guohua Building, No.500 Taikang Road, Ningbo, China 315100.</v>
          </cell>
          <cell r="J1785" t="str">
            <v>China.</v>
          </cell>
          <cell r="K1785" t="str">
            <v>Molinillo de Café.</v>
          </cell>
          <cell r="L1785" t="str">
            <v>GADNIC.</v>
          </cell>
          <cell r="M1785" t="str">
            <v>CF150; CF150A.</v>
          </cell>
          <cell r="N1785" t="str">
            <v>220-240Vca, 50Hz, 150W, Clase II.</v>
          </cell>
          <cell r="O1785" t="str">
            <v>IEC 60335-1: 2010 (Ed. 5.0) + A1: 2013 + A2: 2016 + IEC 60335-2-14: 2016 (Ed. 6.0).</v>
          </cell>
          <cell r="P1785" t="str">
            <v>58329-1527-92431.</v>
          </cell>
          <cell r="Q1785" t="str">
            <v>SHITSUKE S.R.L.</v>
          </cell>
          <cell r="R1785" t="str">
            <v>NA</v>
          </cell>
          <cell r="S1785" t="str">
            <v>NA</v>
          </cell>
          <cell r="T1785" t="str">
            <v>NA</v>
          </cell>
          <cell r="U1785" t="str">
            <v>NA</v>
          </cell>
          <cell r="V1785">
            <v>3</v>
          </cell>
          <cell r="W1785" t="str">
            <v>3.2</v>
          </cell>
          <cell r="X1785" t="str">
            <v xml:space="preserve">Electrodomésticos de uso en la Cocina </v>
          </cell>
          <cell r="Y1785">
            <v>44113</v>
          </cell>
          <cell r="Z1785"/>
          <cell r="AA1785">
            <v>44478</v>
          </cell>
          <cell r="AB1785">
            <v>44478</v>
          </cell>
          <cell r="AC1785" t="str">
            <v>CERTIFICADO VENCIDO</v>
          </cell>
          <cell r="AD1785">
            <v>-1434</v>
          </cell>
          <cell r="AE1785"/>
          <cell r="AF1785"/>
        </row>
        <row r="1786">
          <cell r="A1786" t="str">
            <v>TCSE-IACSA-0146/008.1</v>
          </cell>
          <cell r="B1786" t="str">
            <v>BIDCOM S.R.L.</v>
          </cell>
          <cell r="C1786" t="str">
            <v>Licencia de Tipo (Sistema Nº 4)</v>
          </cell>
          <cell r="D1786" t="str">
            <v>BAJA</v>
          </cell>
          <cell r="E1786"/>
          <cell r="F1786">
            <v>30711069360</v>
          </cell>
          <cell r="G1786" t="str">
            <v>Av. Bouchard 468 5º I, C.A.B.A., Argentina.</v>
          </cell>
          <cell r="H1786" t="str">
            <v>Shenzhen Muren Appliance Co.,Ltd. // Room 801, 8/F, FOMO Up Center, No.3, Beihuan Road, Shangcun Community, Gongming Office, Guangming New District, Shenzhen, Guangdong Province, China.</v>
          </cell>
          <cell r="I1786" t="str">
            <v>Guangdong Murenking Appliance Co.,Ltd // No.B12 &amp;B13 the 3rd industrial area in western HengLi town, Dongguan city, Guangdong province, China.</v>
          </cell>
          <cell r="J1786" t="str">
            <v>China.</v>
          </cell>
          <cell r="K1786" t="str">
            <v>Batidora Planetaria.</v>
          </cell>
          <cell r="L1786" t="str">
            <v>1) GADNIC; 2) MUREN.</v>
          </cell>
          <cell r="M1786" t="str">
            <v xml:space="preserve">B3050; B3500 </v>
          </cell>
          <cell r="N1786" t="str">
            <v xml:space="preserve">220-240Vca, 50-60Hz, 1000W, Clase I. </v>
          </cell>
          <cell r="O1786" t="str">
            <v>IEC 60335-1: 2010 + A1: 2013 (Ed. 5.1) + IEC 60335-2-14: 2006 (Ed. 5.0) + A1: 2008 + A2: 2012.</v>
          </cell>
          <cell r="P1786" t="str">
            <v>200824 01 SE</v>
          </cell>
          <cell r="Q1786" t="str">
            <v>CES S.A.</v>
          </cell>
          <cell r="R1786" t="str">
            <v>NA</v>
          </cell>
          <cell r="S1786" t="str">
            <v>NA</v>
          </cell>
          <cell r="T1786" t="str">
            <v>NA</v>
          </cell>
          <cell r="U1786" t="str">
            <v>NA</v>
          </cell>
          <cell r="V1786">
            <v>3</v>
          </cell>
          <cell r="W1786" t="str">
            <v>3.2</v>
          </cell>
          <cell r="X1786" t="str">
            <v xml:space="preserve">Electrodomésticos de uso en la Cocina </v>
          </cell>
          <cell r="Y1786">
            <v>44113</v>
          </cell>
          <cell r="Z1786"/>
          <cell r="AA1786">
            <v>44838</v>
          </cell>
          <cell r="AB1786">
            <v>44757</v>
          </cell>
          <cell r="AC1786" t="str">
            <v>Se reemplaza por certificado de marca CSE-IACSA-B13-044.1</v>
          </cell>
          <cell r="AD1786">
            <v>-1074</v>
          </cell>
          <cell r="AE1786"/>
          <cell r="AF1786"/>
        </row>
        <row r="1787">
          <cell r="A1787" t="str">
            <v>TCSE-IACSA-0006/005.1R1</v>
          </cell>
          <cell r="B1787" t="str">
            <v>Cencosud S.A.</v>
          </cell>
          <cell r="C1787" t="str">
            <v>Licencia de Tipo (Sistema Nº 4)</v>
          </cell>
          <cell r="D1787" t="str">
            <v>BAJA</v>
          </cell>
          <cell r="E1787"/>
          <cell r="F1787">
            <v>30504018845</v>
          </cell>
          <cell r="G1787" t="str">
            <v>Suipacha 1111 Piso 18, C.A.B.A., Argentina.</v>
          </cell>
          <cell r="H1787" t="str">
            <v>Zhongshan Ocean Pacific Lighting CO., Ltd //  2nd Floor, 2nd Kunshan Rd,  Haizhou, Guzhen Town, Zhongshan City, Guangdong Province, China.</v>
          </cell>
          <cell r="I1787" t="str">
            <v>Zhongshan Ocean Pacific Lighting Co., Ltd //  2nd Floor, 2nd Kunshan Rd,  Haizhou, Guzhen Town, Zhongshan City, Guangdong Province, China.</v>
          </cell>
          <cell r="J1787" t="str">
            <v>China.</v>
          </cell>
          <cell r="K1787" t="str">
            <v>Luminaria LED de Techo / Luminaria Fija LED.</v>
          </cell>
          <cell r="L1787" t="str">
            <v>Abitare.</v>
          </cell>
          <cell r="M1787" t="str">
            <v>1) 15525-1S; 2) 16625-FM; 3) 18163; 4) SX-300; 5) 3294-300; 6) 18325; 7) 15524; 8) 16310-YS.</v>
          </cell>
          <cell r="N1787" t="str">
            <v>220-240Vca, 50/60Hz, Clase I;
1, 2, 3, 4, 5, 6) 12 W; 7) 24 W; 8) 9 W.</v>
          </cell>
          <cell r="O1787" t="str">
            <v>IEC 60598-1:2008 (Ed. 7.0) + IEC 60598-2-1:1979 (Ed. 1.0) +A1:1987 + IEC 62031:2008 (Ed. 1.0) (Cl. 13)</v>
          </cell>
          <cell r="P1787" t="str">
            <v>1) BGB-07-18-8326; 2) 19061201-1 (Solo Cl. 3; 4.11; 4.12; 7; 8; 10.2.2; 13); 3) BGB-09-20-1287 (Solo Cl. 3; 4.11; 4.12; 7; 8; 10.2.2; 12.4; 13).</v>
          </cell>
          <cell r="Q1787" t="str">
            <v>1,3) Lenor S.R.L.; 2) LAMYEN UTN Santa Fe.</v>
          </cell>
          <cell r="R1787" t="str">
            <v>NA</v>
          </cell>
          <cell r="S1787" t="str">
            <v>NA</v>
          </cell>
          <cell r="T1787" t="str">
            <v>NA</v>
          </cell>
          <cell r="U1787" t="str">
            <v>NA</v>
          </cell>
          <cell r="V1787">
            <v>2</v>
          </cell>
          <cell r="W1787" t="str">
            <v>2.1</v>
          </cell>
          <cell r="X1787" t="str">
            <v xml:space="preserve">Luminaria: artefacto completo </v>
          </cell>
          <cell r="Y1787">
            <v>44113</v>
          </cell>
          <cell r="Z1787"/>
          <cell r="AA1787">
            <v>45133</v>
          </cell>
          <cell r="AB1787">
            <v>45161</v>
          </cell>
          <cell r="AC1787" t="str">
            <v>NO CUMPLIO CON LOS PLAZOS DE VIGILANCIA</v>
          </cell>
          <cell r="AD1787">
            <v>-779</v>
          </cell>
          <cell r="AE1787"/>
          <cell r="AF1787"/>
        </row>
        <row r="1788">
          <cell r="A1788" t="str">
            <v>CSE-IACSA-C13-018.1</v>
          </cell>
          <cell r="B1788" t="str">
            <v>COTO C.I.C.S.A.</v>
          </cell>
          <cell r="C1788" t="str">
            <v>Licencia de Marca (Sistema Nº 5)</v>
          </cell>
          <cell r="D1788" t="str">
            <v>BAJA</v>
          </cell>
          <cell r="E1788"/>
          <cell r="F1788">
            <v>30548083156</v>
          </cell>
          <cell r="G1788" t="str">
            <v>Paysandú  1842, C.A.B.A., Argentina.</v>
          </cell>
          <cell r="H1788" t="str">
            <v>Zhongshan Minea Electrical Appliance Co., Ltd. // Tongan Dadao Xi lndustry Park, Dongfeng, Zhongshan City, Guangdong, P.R. China.</v>
          </cell>
          <cell r="I1788" t="str">
            <v>Zhongshan Minea Electrical Appliance Co., Ltd. // Tongan Dadao Xi lndustry Park, Dongfeng, Zhongshan City, Guangdong, P.R. China.</v>
          </cell>
          <cell r="J1788" t="str">
            <v>China.</v>
          </cell>
          <cell r="K1788" t="str">
            <v>Cava.</v>
          </cell>
          <cell r="L1788" t="str">
            <v>VINOCAVE; TOP HOUSE.</v>
          </cell>
          <cell r="M1788" t="str">
            <v>1) BC-46LA, 2) BC-70LA, 3) SC-04A, 4) SC-04B, 5) SC-06A, 6) SC-06B, 7) SC-06C, 8) SC-12A, 9) SC-12B, 10) SC-16A, 11) SC-16B, 12) SC-18A, 13) SC-18B, 14) SC-21A, 15) SC-21B, 16) SC-28A, 17) SC-28B, 18) SC-32A, 19) SC-32B, 20) SC-08A, 21) SC-08B, 22) SC-08C, 23) SC-08D, 24) SC-12B2, 25) SC-21A2.</v>
          </cell>
          <cell r="N1788" t="str">
            <v xml:space="preserve">220-240Vac, 50Hz, Clase I;
1, 2, 3, 4, 5, 6, 7, 8, 10, 11, 12, 13, 16, 17, 21, 22, 23) 70W.       
9, 14, 15, 20, 24, 25) 140W.
18, 19) 210W.     </v>
          </cell>
          <cell r="O1788" t="str">
            <v>IEC 60335-1: 2010 (Ed. 5.0) + A1: 2013 + A2: 2016 + IEC 60335-2-24: 2010 (Ed. 7.0) + A1: 2012 + A2: 2017.</v>
          </cell>
          <cell r="P1788" t="str">
            <v>150617163GZU-001 M5.</v>
          </cell>
          <cell r="Q1788" t="str">
            <v>Intertek Testing Services Shenzhen Ltd. Guangzhou Branch.</v>
          </cell>
          <cell r="R1788" t="str">
            <v xml:space="preserve">Intertek Testing Services (Singapore) Pte. Lte. </v>
          </cell>
          <cell r="S1788" t="str">
            <v xml:space="preserve">SG ITS-18722 </v>
          </cell>
          <cell r="T1788">
            <v>43713</v>
          </cell>
          <cell r="U1788" t="str">
            <v>238-E/2017</v>
          </cell>
          <cell r="V1788">
            <v>3</v>
          </cell>
          <cell r="W1788" t="str">
            <v>3.3</v>
          </cell>
          <cell r="X1788" t="str">
            <v xml:space="preserve">Heladeras/freezers </v>
          </cell>
          <cell r="Y1788">
            <v>44113</v>
          </cell>
          <cell r="Z1788"/>
          <cell r="AA1788">
            <v>44683</v>
          </cell>
          <cell r="AB1788">
            <v>44790</v>
          </cell>
          <cell r="AC1788" t="str">
            <v>NO CUMPLIO CON EL PROCESO DE VIGILANCIA</v>
          </cell>
          <cell r="AD1788">
            <v>-1229</v>
          </cell>
          <cell r="AE1788"/>
          <cell r="AF1788"/>
        </row>
        <row r="1789">
          <cell r="A1789" t="str">
            <v>CSE-IACSA-F12-002.3</v>
          </cell>
          <cell r="B1789" t="str">
            <v>FABRICA AUSTRAL DE PRODUCTOS ELECTRICOS S.A.</v>
          </cell>
          <cell r="C1789" t="str">
            <v>Licencia de Marca (Sistema Nº 5)</v>
          </cell>
          <cell r="D1789" t="str">
            <v>BAJA</v>
          </cell>
          <cell r="E1789"/>
          <cell r="F1789">
            <v>30504018845</v>
          </cell>
          <cell r="G1789" t="str">
            <v>Vedia 3892, (C1430DAL) C.A.B.A., Argentina..</v>
          </cell>
          <cell r="H1789" t="str">
            <v>TPV Display Technology (Fujian) Co., Ltd. // Rongqiao Economic and Technological Development Zone, Fuqing City; Funjian Province, China.</v>
          </cell>
          <cell r="I1789" t="str">
            <v>TPV Display Technology (Wuhan) Co., Ltd. // Unique No. 11 Zhuankou, Development Diztric of Economic Technological Development Zone, Wuhan City, P.R. China.</v>
          </cell>
          <cell r="J1789" t="str">
            <v>China.</v>
          </cell>
          <cell r="K1789" t="str">
            <v>Monitor LCD.</v>
          </cell>
          <cell r="L1789" t="str">
            <v>PHILIPS.</v>
          </cell>
          <cell r="M1789" t="str">
            <v>272S1AE.</v>
          </cell>
          <cell r="N1789" t="str">
            <v>100-240Vac, 50-60Hz, 1.5A, Clase I.</v>
          </cell>
          <cell r="O1789" t="str">
            <v>IEC 60950-1: 2005 (Ed. 2.0) + A1: 2009 + A2: 2013.</v>
          </cell>
          <cell r="P1789" t="str">
            <v>200402326SHA-001.</v>
          </cell>
          <cell r="Q1789" t="str">
            <v>Intertek Testing Services Shanghai.</v>
          </cell>
          <cell r="R1789" t="str">
            <v>Intertek Semko AB.</v>
          </cell>
          <cell r="S1789" t="str">
            <v xml:space="preserve">SE-102303 </v>
          </cell>
          <cell r="T1789">
            <v>44083</v>
          </cell>
          <cell r="U1789" t="str">
            <v>913-E/2017</v>
          </cell>
          <cell r="V1789">
            <v>5</v>
          </cell>
          <cell r="W1789" t="str">
            <v>5.5</v>
          </cell>
          <cell r="X1789" t="str">
            <v>Receptores de televisión y monitores de video con sintonizadores</v>
          </cell>
          <cell r="Y1789">
            <v>44113</v>
          </cell>
          <cell r="Z1789"/>
          <cell r="AA1789">
            <v>44678</v>
          </cell>
          <cell r="AB1789">
            <v>44508</v>
          </cell>
          <cell r="AC1789" t="str">
            <v>Producto discontinuado</v>
          </cell>
          <cell r="AD1789">
            <v>-1234</v>
          </cell>
          <cell r="AE1789"/>
          <cell r="AF1789"/>
        </row>
        <row r="1790">
          <cell r="A1790" t="str">
            <v>CSE-IACSA-F12-004.1</v>
          </cell>
          <cell r="B1790" t="str">
            <v>FABRICA AUSTRAL DE PRODUCTOS ELECTRICOS S.A.</v>
          </cell>
          <cell r="C1790" t="str">
            <v>Licencia de Marca (Sistema Nº 5)</v>
          </cell>
          <cell r="D1790" t="str">
            <v>BAJA</v>
          </cell>
          <cell r="E1790"/>
          <cell r="F1790">
            <v>30504018845</v>
          </cell>
          <cell r="G1790" t="str">
            <v>Vedia 3892, (C1430DAL) C.A.B.A., Argentina..</v>
          </cell>
          <cell r="H1790" t="str">
            <v>TPV Display Technology (Fujian) Co., Ltd. // Rongqiao Economic and Technological Development Zone, Fuqing City; Funjian Province, China.</v>
          </cell>
          <cell r="I1790" t="str">
            <v>TPV Display Technology (Beihai) Co., Ltd.  // China Electronic Beihai Industry Park, Northeast of the Crossing between Taiwan Road an Jilin Road, Beihai City; Guangxi, P.R. China.</v>
          </cell>
          <cell r="J1790" t="str">
            <v>China.</v>
          </cell>
          <cell r="K1790" t="str">
            <v>Monitor LCD.</v>
          </cell>
          <cell r="L1790" t="str">
            <v>PHILIPS.</v>
          </cell>
          <cell r="M1790" t="str">
            <v>222S1AE.</v>
          </cell>
          <cell r="N1790" t="str">
            <v>100-240Vac, 50/60Hz, 1.5A, Clase I.</v>
          </cell>
          <cell r="O1790" t="str">
            <v>IEC 60950-1: 2005 (Ed. 2.0) + A1: 2009 + A2: 2013.</v>
          </cell>
          <cell r="P1790" t="str">
            <v>200500494SHA-001.</v>
          </cell>
          <cell r="Q1790" t="str">
            <v>Intertek Testing Services Shanghai.</v>
          </cell>
          <cell r="R1790" t="str">
            <v>Intertek Semko AB.</v>
          </cell>
          <cell r="S1790" t="str">
            <v xml:space="preserve">SE-101444 </v>
          </cell>
          <cell r="T1790">
            <v>43999</v>
          </cell>
          <cell r="U1790" t="str">
            <v>913-E/2017</v>
          </cell>
          <cell r="V1790">
            <v>5</v>
          </cell>
          <cell r="W1790" t="str">
            <v>5.5</v>
          </cell>
          <cell r="X1790" t="str">
            <v>Receptores de televisión y monitores de video con sintonizadores</v>
          </cell>
          <cell r="Y1790">
            <v>44113</v>
          </cell>
          <cell r="Z1790"/>
          <cell r="AA1790">
            <v>44678</v>
          </cell>
          <cell r="AB1790">
            <v>44508</v>
          </cell>
          <cell r="AC1790" t="str">
            <v>Producto discontinuado</v>
          </cell>
          <cell r="AD1790">
            <v>-1234</v>
          </cell>
          <cell r="AE1790"/>
          <cell r="AF1790"/>
        </row>
        <row r="1791">
          <cell r="A1791" t="str">
            <v>TCSE-IACSA-0259/004.1</v>
          </cell>
          <cell r="B1791" t="str">
            <v>Recard S.A.</v>
          </cell>
          <cell r="C1791" t="str">
            <v>Licencia de Tipo (Sistema Nº 4)</v>
          </cell>
          <cell r="D1791" t="str">
            <v>BAJA</v>
          </cell>
          <cell r="E1791"/>
          <cell r="F1791">
            <v>30504018845</v>
          </cell>
          <cell r="G1791" t="str">
            <v>9 de julio 643, Tandil, Provincia de Buenos Aires, Argentina.</v>
          </cell>
          <cell r="H1791" t="str">
            <v>Shenzhen Orangehome Housewares Co., Ltd. // 904, Yongtong Building, Luohu Distric, Shenzhen, 518001 Guangdong, China.</v>
          </cell>
          <cell r="I1791" t="str">
            <v>Shenzhen Orangehome Housewares Co., Ltd. // 904, Yongtong Building, Luohu Distric, Shenzhen, 518001 Guangdong, China.</v>
          </cell>
          <cell r="J1791" t="str">
            <v>China.</v>
          </cell>
          <cell r="K1791" t="str">
            <v xml:space="preserve">Sandwichera.
</v>
          </cell>
          <cell r="L1791" t="str">
            <v>FAUSTINA; BLUIER; ELEMENT.</v>
          </cell>
          <cell r="M1791" t="str">
            <v>HS-107S.</v>
          </cell>
          <cell r="N1791" t="str">
            <v>220Vac, 50Hz, 700W; Clase I.</v>
          </cell>
          <cell r="O1791" t="str">
            <v>IEC 60335-1: 2010 (Ed. 5.0) + A1: 2013 + A2: 2016 + IEC 60335-2-9: 2008 (Ed. 6.0).</v>
          </cell>
          <cell r="P1791" t="str">
            <v xml:space="preserve"> SE Nº 53480.</v>
          </cell>
          <cell r="Q1791" t="str">
            <v>IADEV S.A.</v>
          </cell>
          <cell r="R1791" t="str">
            <v>NA</v>
          </cell>
          <cell r="S1791" t="str">
            <v>NA</v>
          </cell>
          <cell r="T1791" t="str">
            <v>NA</v>
          </cell>
          <cell r="U1791" t="str">
            <v>NA</v>
          </cell>
          <cell r="V1791">
            <v>3</v>
          </cell>
          <cell r="W1791" t="str">
            <v>3.2</v>
          </cell>
          <cell r="X1791" t="str">
            <v>Electrodomésticos de uso en la Cocina</v>
          </cell>
          <cell r="Y1791">
            <v>44113</v>
          </cell>
          <cell r="Z1791"/>
          <cell r="AA1791">
            <v>44715</v>
          </cell>
          <cell r="AB1791">
            <v>44790</v>
          </cell>
          <cell r="AC1791" t="str">
            <v>NO CUMPLIO CON EL PROCESO DE VIGILANCIA</v>
          </cell>
          <cell r="AD1791">
            <v>-1197</v>
          </cell>
          <cell r="AE1791"/>
          <cell r="AF1791"/>
        </row>
        <row r="1792">
          <cell r="A1792" t="str">
            <v>CSE-IACSA-A16-012.1</v>
          </cell>
          <cell r="B1792" t="str">
            <v>Ansal Refrigeración S.A.</v>
          </cell>
          <cell r="C1792" t="str">
            <v>Licencia de Marca (Sistema Nº 5)</v>
          </cell>
          <cell r="D1792" t="str">
            <v>BAJA</v>
          </cell>
          <cell r="E1792"/>
          <cell r="F1792">
            <v>30516712593</v>
          </cell>
          <cell r="G1792" t="str">
            <v>Otamendi 530, Ciudad Autónoma de Buenos Aires, Argentina.</v>
          </cell>
          <cell r="H1792" t="str">
            <v>TURK DEMIRDOKUM FABRIKALARI AS // 4 Eylül Mah. Osman Rusçuk Cad. No: 5, 11300 Bozüyük-Bilecik. Turquia.</v>
          </cell>
          <cell r="I1792" t="str">
            <v>TURK DEMIRDOKUM FABRIKALARI AS // 4 Eylül Mah. Osman Rusçuk Cad. No: 5, 11300 Bozüyük-Bilecik. Turquia.</v>
          </cell>
          <cell r="J1792" t="str">
            <v>Turquía.</v>
          </cell>
          <cell r="K1792" t="str">
            <v>Caldera Mural.</v>
          </cell>
          <cell r="L1792" t="str">
            <v>DEMIRDOKUM.</v>
          </cell>
          <cell r="M1792" t="str">
            <v>NEPTO HK T 220; NEPTO HK T 224; ATRON H 24; ATRON H 28.</v>
          </cell>
          <cell r="N1792" t="str">
            <v>220-240 V~; 50 Hz; 98 W; Clase I; IPX4D.</v>
          </cell>
          <cell r="O1792" t="str">
            <v>IEC 60335-1: 2010 + A1: 2013 + A2: 2016 (Ed. 5.2) +  IEC 60335-2-102: 2017 (Ed. 2.0).</v>
          </cell>
          <cell r="P1792" t="str">
            <v>IE SE N° 49942.</v>
          </cell>
          <cell r="Q1792" t="str">
            <v>IADEV S.A.</v>
          </cell>
          <cell r="R1792" t="str">
            <v>NA</v>
          </cell>
          <cell r="S1792" t="str">
            <v>NA</v>
          </cell>
          <cell r="T1792" t="str">
            <v>NA</v>
          </cell>
          <cell r="U1792" t="str">
            <v>NA</v>
          </cell>
          <cell r="V1792">
            <v>3</v>
          </cell>
          <cell r="W1792" t="str">
            <v>3.1</v>
          </cell>
          <cell r="X1792" t="str">
            <v>Climatización</v>
          </cell>
          <cell r="Y1792">
            <v>44117</v>
          </cell>
          <cell r="Z1792">
            <v>45439</v>
          </cell>
          <cell r="AA1792">
            <v>45800</v>
          </cell>
          <cell r="AB1792">
            <v>45786</v>
          </cell>
          <cell r="AC1792" t="str">
            <v>Adecuación a nuevas resoluciones legales y cambio de esquema de marca a TIPO.</v>
          </cell>
          <cell r="AD1792" t="str">
            <v>BAJA</v>
          </cell>
          <cell r="AE1792"/>
          <cell r="AF1792"/>
        </row>
        <row r="1793">
          <cell r="A1793" t="str">
            <v>TCSE-IACSA-0262/005.1</v>
          </cell>
          <cell r="B1793" t="str">
            <v>EDIMETRA S.A.</v>
          </cell>
          <cell r="C1793" t="str">
            <v>Licencia de Tipo (Sistema Nº 4)</v>
          </cell>
          <cell r="D1793" t="str">
            <v>BAJA</v>
          </cell>
          <cell r="E1793"/>
          <cell r="F1793">
            <v>30504018845</v>
          </cell>
          <cell r="G1793" t="str">
            <v xml:space="preserve">Paraguay 792, 3° Piso - C.A.B.A., Argentina. </v>
          </cell>
          <cell r="H1793" t="str">
            <v>Artemide Group S.P.A // Via Bergamo 18, Pregnana, Milanese, Italia.</v>
          </cell>
          <cell r="I1793" t="str">
            <v>Artemide Group S.P.A // Via Bergamo 18, Pregnana, Milanese, Italia.</v>
          </cell>
          <cell r="J1793" t="str">
            <v>Italia.</v>
          </cell>
          <cell r="K1793" t="str">
            <v>Luminaria Fija Colgante a Led.</v>
          </cell>
          <cell r="L1793" t="str">
            <v>ARTEMIDE.</v>
          </cell>
          <cell r="M1793" t="str">
            <v>Ver Anexo.</v>
          </cell>
          <cell r="N1793" t="str">
            <v>220-240Vac, 50-60Hz, IP20, Clase I; Ver Potencia en Anexo.</v>
          </cell>
          <cell r="O1793" t="str">
            <v>IEC 60598-1: 2014 (Ed. 8.0) + A1: 2017 + IEC 60598-2-1: 1979 (Ed. 1.0) + A1: 1987.</v>
          </cell>
          <cell r="P1793" t="str">
            <v xml:space="preserve">20080501-1 </v>
          </cell>
          <cell r="Q1793" t="str">
            <v>LAMYEN UTN Santa Fe</v>
          </cell>
          <cell r="R1793" t="str">
            <v>NA</v>
          </cell>
          <cell r="S1793" t="str">
            <v>NA</v>
          </cell>
          <cell r="T1793" t="str">
            <v>NA</v>
          </cell>
          <cell r="U1793" t="str">
            <v>NA</v>
          </cell>
          <cell r="V1793">
            <v>2</v>
          </cell>
          <cell r="W1793" t="str">
            <v>2.1</v>
          </cell>
          <cell r="X1793" t="str">
            <v xml:space="preserve">Luminaria: artefacto completo </v>
          </cell>
          <cell r="Y1793">
            <v>44117</v>
          </cell>
          <cell r="Z1793"/>
          <cell r="AA1793">
            <v>45148</v>
          </cell>
          <cell r="AB1793">
            <v>45161</v>
          </cell>
          <cell r="AC1793" t="str">
            <v>NO CUMPLIO CON LOS PLAZOS DE VIGILANCIA</v>
          </cell>
          <cell r="AD1793">
            <v>-764</v>
          </cell>
          <cell r="AE1793"/>
          <cell r="AF1793"/>
        </row>
        <row r="1794">
          <cell r="A1794" t="str">
            <v>TCSE-IACSA-0258/001.1</v>
          </cell>
          <cell r="B1794" t="str">
            <v>GACINOL S.R.L.</v>
          </cell>
          <cell r="C1794" t="str">
            <v>Licencia de Tipo (Sistema Nº 4)</v>
          </cell>
          <cell r="D1794" t="str">
            <v>BAJA</v>
          </cell>
          <cell r="E1794"/>
          <cell r="F1794">
            <v>30711420327</v>
          </cell>
          <cell r="G1794" t="str">
            <v>Sarmiento 757, Berrotaran, Cordoba, Argentina.</v>
          </cell>
          <cell r="H1794" t="str">
            <v>Zhejiang Deshuo Technology Co., Ltd. // 111 Jingui South Road, Chengxi New District, Yongkang City, Jinhua City, Zhejiang Province, China.</v>
          </cell>
          <cell r="I1794" t="str">
            <v>Zhejiang Deshuo Technology Co., Ltd. // 111 Jingui South Road, Chengxi New District, Yongkang City, Jinhua City, Zhejiang Province, China.</v>
          </cell>
          <cell r="J1794" t="str">
            <v>China.</v>
          </cell>
          <cell r="K1794" t="str">
            <v>Martillo Demoledor.</v>
          </cell>
          <cell r="L1794" t="str">
            <v>1) HAMILTON; 2) YOSEMITE.</v>
          </cell>
          <cell r="M1794" t="str">
            <v>HAMILTON: 1) HMD002; 2) HMD002-A; 3) HMD001.
YOSEMITE: 1)YSM040; 2) YSM041 3) YSM042.</v>
          </cell>
          <cell r="N1794" t="str">
            <v>220-240V~; 50Hz; Clase II;
1) 1300W; 2) 1500W; 3) 1700W.</v>
          </cell>
          <cell r="O1794" t="str">
            <v>IEC 60745-1: 2006 (Ed. 4.0) + IEC 60745-2-6: 2003 (Ed. 2.0) + A1: 2006 + A2: 2008.</v>
          </cell>
          <cell r="P1794" t="str">
            <v xml:space="preserve">SE N° 53083 </v>
          </cell>
          <cell r="Q1794" t="str">
            <v>IADEV S.A.</v>
          </cell>
          <cell r="R1794" t="str">
            <v>NA</v>
          </cell>
          <cell r="S1794" t="str">
            <v>NA</v>
          </cell>
          <cell r="T1794" t="str">
            <v>NA</v>
          </cell>
          <cell r="U1794" t="str">
            <v>NA</v>
          </cell>
          <cell r="V1794">
            <v>6</v>
          </cell>
          <cell r="W1794" t="str">
            <v>6.1</v>
          </cell>
          <cell r="X1794" t="str">
            <v xml:space="preserve">Herramientas de mano eléctricas </v>
          </cell>
          <cell r="Y1794">
            <v>44117</v>
          </cell>
          <cell r="Z1794">
            <v>45545</v>
          </cell>
          <cell r="AA1794">
            <v>45725</v>
          </cell>
          <cell r="AB1794">
            <v>45589</v>
          </cell>
          <cell r="AC1794" t="str">
            <v>Agregado de modelos.</v>
          </cell>
          <cell r="AD1794" t="str">
            <v>BAJA</v>
          </cell>
          <cell r="AE1794"/>
          <cell r="AF1794"/>
        </row>
        <row r="1795">
          <cell r="A1795" t="str">
            <v>CSE-IACSA-S38-002.2</v>
          </cell>
          <cell r="B1795" t="str">
            <v>MARTA ESTELA SOBRE CASAS</v>
          </cell>
          <cell r="C1795" t="str">
            <v>Licencia de Marca (Sistema Nº 5)</v>
          </cell>
          <cell r="D1795" t="str">
            <v>BAJA</v>
          </cell>
          <cell r="E1795"/>
          <cell r="F1795">
            <v>27139069914</v>
          </cell>
          <cell r="G1795" t="str">
            <v>Av. Juan Bautista Alberdi 1714, C.A.B.A., Argentina.</v>
          </cell>
          <cell r="H1795" t="str">
            <v>SLAMP S.P.A. // Via Tre Cannelle, 3, 00071 Pomezia (RM), Roma, Italia.</v>
          </cell>
          <cell r="I1795" t="str">
            <v>Logi System Soc. Coop. // Via Vaccareccia 43/E, Pomezia (RM) 00071, Roma, Italia.</v>
          </cell>
          <cell r="J1795" t="str">
            <v>Italia.</v>
          </cell>
          <cell r="K1795" t="str">
            <v>Luminaria portable de propósitos generales.</v>
          </cell>
          <cell r="L1795" t="str">
            <v>SLAMP.</v>
          </cell>
          <cell r="M1795" t="str">
            <v>1) CLIZIA FLOOR (N° Articulo: CLI78PST0000F_000).
2) FLORA FLOOR (Color Cobre N° Articulo: FLO85PST0000RA000).
(Color Peltre N° Articulo: FLO85PST0000PE000).</v>
          </cell>
          <cell r="N1795" t="str">
            <v>220-240V; 50Hz; CLASE II; E27; IP20; 1) 3x8W LED; 3x14W FBT.
2) 3x8W LED; 3x42W Halogena.</v>
          </cell>
          <cell r="O1795" t="str">
            <v>IEC 60598-1:2014 (Ed. 8.0) + IEC 60598-2-4: 1997 (Ed. 2.0).</v>
          </cell>
          <cell r="P1795" t="str">
            <v>200018922UDI-CBSg</v>
          </cell>
          <cell r="Q1795" t="str">
            <v>Intertek Italia S.p.A.</v>
          </cell>
          <cell r="R1795" t="str">
            <v>Intertek Semko AB</v>
          </cell>
          <cell r="S1795" t="str">
            <v>NA</v>
          </cell>
          <cell r="T1795" t="str">
            <v>NA</v>
          </cell>
          <cell r="U1795" t="str">
            <v>NA</v>
          </cell>
          <cell r="V1795">
            <v>2</v>
          </cell>
          <cell r="W1795" t="str">
            <v>2.1</v>
          </cell>
          <cell r="X1795" t="str">
            <v xml:space="preserve">Luminaria: artefacto completo </v>
          </cell>
          <cell r="Y1795">
            <v>44117</v>
          </cell>
          <cell r="Z1795">
            <v>45644</v>
          </cell>
          <cell r="AA1795">
            <v>45997</v>
          </cell>
          <cell r="AB1795">
            <v>45790</v>
          </cell>
          <cell r="AC1795" t="str">
            <v>Adecuación a nuevas resoluciones legales.</v>
          </cell>
          <cell r="AD1795" t="str">
            <v>BAJA</v>
          </cell>
          <cell r="AE1795"/>
          <cell r="AF1795"/>
        </row>
        <row r="1796">
          <cell r="A1796" t="str">
            <v>CSE-IACSA-S50-002.1</v>
          </cell>
          <cell r="B1796" t="str">
            <v>SUPERESTRUCTURAS METALICAS SRL</v>
          </cell>
          <cell r="C1796" t="str">
            <v>Licencia de Marca (Sistema Nº 5)</v>
          </cell>
          <cell r="D1796" t="str">
            <v>BAJA</v>
          </cell>
          <cell r="E1796"/>
          <cell r="F1796">
            <v>30504018845</v>
          </cell>
          <cell r="G1796" t="str">
            <v>Laprida 5252, Rosario, Pcia. de Santa Fe, Argentina.</v>
          </cell>
          <cell r="H1796" t="str">
            <v>Suzhou Mager Electric Co., LTD // ShunleRD, Taiping Town, Xiangcheng District Suzhou 215137, China.</v>
          </cell>
          <cell r="I1796" t="str">
            <v>Suzhou Mager Electric Co., LTD // ShunleRD, Taiping Town, Xiangcheng District Suzhou 215137, China.</v>
          </cell>
          <cell r="J1796" t="str">
            <v>China.</v>
          </cell>
          <cell r="K1796" t="str">
            <v>Pistola Para Pintar.</v>
          </cell>
          <cell r="L1796" t="str">
            <v>ALPIGER POWER TOOLS.</v>
          </cell>
          <cell r="M1796" t="str">
            <v>1) ALP-SG550; 2) ALP-SG600; 3) ALP-SG800.</v>
          </cell>
          <cell r="N1796" t="str">
            <v>220-240Vac, 50Hz, 900-1050W, IPX4, Clase I.</v>
          </cell>
          <cell r="O1796" t="str">
            <v>IEC 60335-1: 2010 (Ed. 5.0) + A1: 2013 + IEC 60335-2-54: 2008 (Ed. 4.0) + A1: 2015</v>
          </cell>
          <cell r="P1796" t="str">
            <v xml:space="preserve">150700307HZH-001 </v>
          </cell>
          <cell r="Q1796" t="str">
            <v>Intertek Testing Services Shanghai.</v>
          </cell>
          <cell r="R1796" t="str">
            <v>Intertek Deutschland GmBh</v>
          </cell>
          <cell r="S1796" t="str">
            <v xml:space="preserve">18SHW0288-01 </v>
          </cell>
          <cell r="T1796">
            <v>43165</v>
          </cell>
          <cell r="U1796" t="str">
            <v>761-E/2017</v>
          </cell>
          <cell r="V1796">
            <v>6</v>
          </cell>
          <cell r="W1796" t="str">
            <v>6.1</v>
          </cell>
          <cell r="X1796" t="str">
            <v xml:space="preserve">Herramientas de mano eléctricas </v>
          </cell>
          <cell r="Y1796">
            <v>44117</v>
          </cell>
          <cell r="Z1796"/>
          <cell r="AA1796">
            <v>44631</v>
          </cell>
          <cell r="AB1796">
            <v>44657</v>
          </cell>
          <cell r="AC1796" t="str">
            <v>VIGILANCIA NO INICIADA - SIN RESPUESTA</v>
          </cell>
          <cell r="AD1796">
            <v>-1281</v>
          </cell>
          <cell r="AE1796"/>
          <cell r="AF1796"/>
        </row>
        <row r="1797">
          <cell r="A1797" t="str">
            <v>CSE-IACSA-W4-025.1</v>
          </cell>
          <cell r="B1797" t="str">
            <v xml:space="preserve">WAL MART ARGENTINA S.R.L. </v>
          </cell>
          <cell r="C1797" t="str">
            <v>Licencia de Marca (Sistema Nº 5)</v>
          </cell>
          <cell r="D1797" t="str">
            <v>BAJA</v>
          </cell>
          <cell r="E1797"/>
          <cell r="F1797">
            <v>30504018845</v>
          </cell>
          <cell r="G1797" t="str">
            <v>Bolivia 5831, C.A.B.A., Argentina.</v>
          </cell>
          <cell r="H1797" t="str">
            <v>Test Rite International Co., Ltd // 1F, 2F, 5F, No. 23, Hsin Hu 3rd Rd., Nei Hu Dist., Taipei 114, Taiwan, R.O.C.</v>
          </cell>
          <cell r="I1797" t="str">
            <v>Wuyi Loneed Tools Co.,Ltd. // Fenghuang Mountain Indutrial Park Donggan 321201 Wuyi, Zhejiang, P.R. China.</v>
          </cell>
          <cell r="J1797" t="str">
            <v>China.</v>
          </cell>
          <cell r="K1797" t="str">
            <v>Taladro.</v>
          </cell>
          <cell r="L1797" t="str">
            <v>HYPER TOUGH.</v>
          </cell>
          <cell r="M1797" t="str">
            <v>AQ00030G.</v>
          </cell>
          <cell r="N1797" t="str">
            <v>220V~, 50Hz, 500W, 2.27A, Clase II.</v>
          </cell>
          <cell r="O1797" t="str">
            <v>IEC 60745-1: 2006 (Ed. 4.0) + IEC 60745-2-1: 2003 + A1: 2008 (Ed. 2.1).</v>
          </cell>
          <cell r="P1797" t="str">
            <v>20051502-1.</v>
          </cell>
          <cell r="Q1797" t="str">
            <v>LAMYEN UTN Santa Fe</v>
          </cell>
          <cell r="R1797" t="str">
            <v>NA</v>
          </cell>
          <cell r="S1797" t="str">
            <v>NA</v>
          </cell>
          <cell r="T1797" t="str">
            <v>NA</v>
          </cell>
          <cell r="U1797" t="str">
            <v>NA</v>
          </cell>
          <cell r="V1797">
            <v>6</v>
          </cell>
          <cell r="W1797" t="str">
            <v>6.1</v>
          </cell>
          <cell r="X1797" t="str">
            <v xml:space="preserve">Herramientas de mano eléctricas </v>
          </cell>
          <cell r="Y1797">
            <v>44117</v>
          </cell>
          <cell r="Z1797"/>
          <cell r="AA1797">
            <v>44554</v>
          </cell>
          <cell r="AB1797">
            <v>44508</v>
          </cell>
          <cell r="AC1797" t="str">
            <v>ESPERANDO NOTA DE CANCELACION</v>
          </cell>
          <cell r="AD1797">
            <v>-1358</v>
          </cell>
          <cell r="AE1797"/>
          <cell r="AF1797"/>
        </row>
        <row r="1798">
          <cell r="A1798" t="str">
            <v>EX-SE-R12-002.1-A36</v>
          </cell>
          <cell r="B1798" t="str">
            <v>AGEN S.A.</v>
          </cell>
          <cell r="C1798" t="str">
            <v>Extensión de certificado</v>
          </cell>
          <cell r="D1798" t="str">
            <v>BAJA</v>
          </cell>
          <cell r="E1798"/>
          <cell r="F1798">
            <v>30504018845</v>
          </cell>
          <cell r="G1798"/>
          <cell r="H1798" t="str">
            <v>Rational Wittenheim - SAS // 4 Rue de la Charente, 68271 Wittenheim Cedex, Francia.</v>
          </cell>
          <cell r="I1798" t="str">
            <v>Rational Wittenheim - SAS // 4 Rue de la Charente, 68271 Wittenheim Cedex, Francia.</v>
          </cell>
          <cell r="J1798" t="str">
            <v>Francia.</v>
          </cell>
          <cell r="K1798" t="str">
            <v>Centro de Cocina Comercial.</v>
          </cell>
          <cell r="L1798" t="str">
            <v>RATIONAL.</v>
          </cell>
          <cell r="M1798" t="str">
            <v>1) LMX.100AE, 2) LMX.200AE, 3) LMX.100BE, 4) LMX.200BE, 5) LMX.100CE, 6) LMX.200CE, 7) LMX.100DE, 8) LMX.200DE.</v>
          </cell>
          <cell r="N1798" t="str">
            <v xml:space="preserve">3N~ 400V, 50/60Hz, IP X5, 1), 2) 13.7 kW; 3), 4) 20.5 kW; 5), 6) 27.3 kW; 7), 8) 41.0 kW.   </v>
          </cell>
          <cell r="O1798" t="str">
            <v>IEC 60335-1: 2010 (Ed. 5.0) + A1: 2013 + A2: 2016 + IEC 60335-2-36: 2017 (Ed. 6.0) + IEC 60335-2-37: 2017 (Ed. 6.0) + IEC 60335-2-39: 2002 (Ed. 5.0) + A1: 2004 + IEC 60335-2-47: 2002 (Ed. 4.0) + A1: 2008 + A2: 2017.</v>
          </cell>
          <cell r="P1798" t="str">
            <v>2235591KAU-001.</v>
          </cell>
          <cell r="Q1798" t="str">
            <v>Intertek Deutschland GmbH.</v>
          </cell>
          <cell r="R1798" t="str">
            <v>Intertek Semko AB</v>
          </cell>
          <cell r="S1798" t="str">
            <v>SE-100954</v>
          </cell>
          <cell r="T1798">
            <v>43955</v>
          </cell>
          <cell r="U1798" t="str">
            <v>DNDC N° 761-E/2017.</v>
          </cell>
          <cell r="V1798">
            <v>3</v>
          </cell>
          <cell r="W1798" t="str">
            <v>3.2</v>
          </cell>
          <cell r="X1798" t="str">
            <v>Electrodomésticos de uso en la Cocina</v>
          </cell>
          <cell r="Y1798">
            <v>44118</v>
          </cell>
          <cell r="Z1798"/>
          <cell r="AA1798">
            <v>44592</v>
          </cell>
          <cell r="AB1798"/>
          <cell r="AC1798"/>
          <cell r="AD1798">
            <v>-1320</v>
          </cell>
          <cell r="AE1798"/>
          <cell r="AF1798"/>
        </row>
        <row r="1799">
          <cell r="A1799" t="str">
            <v>IACSA-F16-003.1</v>
          </cell>
          <cell r="B1799" t="str">
            <v>Falabella S.A.</v>
          </cell>
          <cell r="C1799" t="str">
            <v>Licencia de Marca (Sistema Nº 5)</v>
          </cell>
          <cell r="D1799" t="str">
            <v>BAJA</v>
          </cell>
          <cell r="E1799"/>
          <cell r="F1799">
            <v>30504018845</v>
          </cell>
          <cell r="G1799" t="str">
            <v>Suipacha 1111, Piso 18, C.A.B.A., Argentina.</v>
          </cell>
          <cell r="H1799" t="str">
            <v>Yuyao Simen Town Wanji Electrics Factory // Simen Industrial Zone, Yuyao City,Zhejiang, China..</v>
          </cell>
          <cell r="I1799" t="str">
            <v>Yuyao Simen Town Wanji Electrics Factory // Simen Industrial Zone, Yuyao City,Zhejiang, China..</v>
          </cell>
          <cell r="J1799" t="str">
            <v>China.</v>
          </cell>
          <cell r="K1799" t="str">
            <v>Fuente de alimentación para herramientas de mano</v>
          </cell>
          <cell r="L1799" t="str">
            <v>Bauker</v>
          </cell>
          <cell r="M1799" t="str">
            <v>1)SD-GS1039E; SD-GS1039; WJ-Y050600300AR; 2)SD-GS1040; SD-GS1040E; WJ-Y050550600AR;3)SD-GS1062; SD-GS1041; SD-GS1062E; SD-GS1041E; WJ-Y051350370AR</v>
          </cell>
          <cell r="N1799" t="str">
            <v>Entrada: 220V~; 50-60Hz; Clase II; 1) 0,2A; 2) 0,2A ; 3) 0,2A.Salida: 1) 6Vcc; 300mA; 2) 5,5Vcc; 600mA; 3) 13,5Vcc; 370mA.</v>
          </cell>
          <cell r="O1799" t="str">
            <v>IEC 60335-1: 2010 (Ed. 5.0) + 
IEC 60335-2-29:2004 (Ed. 4.1)</v>
          </cell>
          <cell r="P1799" t="str">
            <v>N° 180400525SHA-001</v>
          </cell>
          <cell r="Q1799" t="str">
            <v>Intertek Testing Services Shanghai</v>
          </cell>
          <cell r="R1799" t="str">
            <v>Intertek SEMKO AB</v>
          </cell>
          <cell r="S1799" t="str">
            <v>SE-90686</v>
          </cell>
          <cell r="T1799">
            <v>43227</v>
          </cell>
          <cell r="U1799" t="str">
            <v>913/2017</v>
          </cell>
          <cell r="V1799">
            <v>4</v>
          </cell>
          <cell r="W1799" t="str">
            <v>4.4</v>
          </cell>
          <cell r="X1799" t="str">
            <v>Fuente de alimentación generales</v>
          </cell>
          <cell r="Y1799">
            <v>44118</v>
          </cell>
          <cell r="Z1799"/>
          <cell r="AA1799">
            <v>44786</v>
          </cell>
          <cell r="AB1799">
            <v>44539</v>
          </cell>
          <cell r="AC1799" t="str">
            <v>SE REEMPLAZA POR NUEVA CODIFICACION</v>
          </cell>
          <cell r="AD1799">
            <v>-1126</v>
          </cell>
          <cell r="AE1799"/>
          <cell r="AF1799"/>
        </row>
        <row r="1800">
          <cell r="A1800" t="str">
            <v>EX-SE-0259/001.1-0299</v>
          </cell>
          <cell r="B1800" t="str">
            <v>HYDRA ARGENTINA S.A</v>
          </cell>
          <cell r="C1800" t="str">
            <v>Extensión de certificado</v>
          </cell>
          <cell r="D1800" t="str">
            <v>BAJA</v>
          </cell>
          <cell r="E1800"/>
          <cell r="F1800">
            <v>30504018845</v>
          </cell>
          <cell r="G1800" t="str">
            <v>Alverti 758, Bahia Blanca, Buenos Aires, Argentina</v>
          </cell>
          <cell r="H1800" t="str">
            <v>Shenzhen Orangehome Housewares Co., Ltd. // 904, Yongtong Building, Luohu Distric, Shenzhen, 518001 Guangdong, China.</v>
          </cell>
          <cell r="I1800" t="str">
            <v>Shenzhen Orangehome Housewares Co., Ltd. // 904, Yongtong Building, Luohu Distric, Shenzhen, 518001 Guangdong, China.</v>
          </cell>
          <cell r="J1800" t="str">
            <v>China.</v>
          </cell>
          <cell r="K1800" t="str">
            <v xml:space="preserve">Jarra Eléctrica.
</v>
          </cell>
          <cell r="L1800" t="str">
            <v>FAUSTINA; BLUIER; ELEMENT.</v>
          </cell>
          <cell r="M1800" t="str">
            <v>1) HK 105; 2) HK 121R.</v>
          </cell>
          <cell r="N1800" t="str">
            <v>1) 220Vac, 50Hz, 1800W, Clase I, 1.7 Litros.
2) 220vac, 50Hz, 1500W, Clase I, 1.5 Litros.</v>
          </cell>
          <cell r="O1800" t="str">
            <v>IEC 60335-1: 2010 (Ed. 5.0) + A1: 2013 + A2: 2016 + IEC 60335-2-15: 2012 (Ed. 6.0) + A1: 2016.</v>
          </cell>
          <cell r="P1800" t="str">
            <v xml:space="preserve"> SE Nº 53494.</v>
          </cell>
          <cell r="Q1800" t="str">
            <v>IADEV S.A.</v>
          </cell>
          <cell r="R1800" t="str">
            <v>NA</v>
          </cell>
          <cell r="S1800" t="str">
            <v>NA</v>
          </cell>
          <cell r="T1800" t="str">
            <v>NA</v>
          </cell>
          <cell r="U1800" t="str">
            <v>NA</v>
          </cell>
          <cell r="V1800">
            <v>3</v>
          </cell>
          <cell r="W1800" t="str">
            <v>3.2</v>
          </cell>
          <cell r="X1800" t="str">
            <v>Electrodomésticos de uso en la Cocina</v>
          </cell>
          <cell r="Y1800">
            <v>44118</v>
          </cell>
          <cell r="Z1800"/>
          <cell r="AA1800">
            <v>44533</v>
          </cell>
          <cell r="AB1800"/>
          <cell r="AC1800"/>
          <cell r="AD1800">
            <v>-1379</v>
          </cell>
          <cell r="AE1800"/>
          <cell r="AF1800"/>
        </row>
        <row r="1801">
          <cell r="A1801" t="str">
            <v>TCSE-IACSA-0259/001.1</v>
          </cell>
          <cell r="B1801" t="str">
            <v>Recard S.A.</v>
          </cell>
          <cell r="C1801" t="str">
            <v>Licencia de Tipo (Sistema Nº 4)</v>
          </cell>
          <cell r="D1801" t="str">
            <v>BAJA</v>
          </cell>
          <cell r="E1801"/>
          <cell r="F1801">
            <v>30504018845</v>
          </cell>
          <cell r="G1801" t="str">
            <v>9 de julio 643, Tandil, Provincia de Buenos Aires, Argentina.</v>
          </cell>
          <cell r="H1801" t="str">
            <v>Shenzhen Orangehome Housewares Co., Ltd. // 904, Yongtong Building, Luohu Distric, Shenzhen, 518001 Guangdong, China.</v>
          </cell>
          <cell r="I1801" t="str">
            <v>Shenzhen Orangehome Housewares Co., Ltd. // 904, Yongtong Building, Luohu Distric, Shenzhen, 518001 Guangdong, China.</v>
          </cell>
          <cell r="J1801" t="str">
            <v>China.</v>
          </cell>
          <cell r="K1801" t="str">
            <v xml:space="preserve">Jarra Eléctrica.
</v>
          </cell>
          <cell r="L1801" t="str">
            <v>FAUSTINA; BLUIER; ELEMENT.</v>
          </cell>
          <cell r="M1801" t="str">
            <v>1) HK 105; 2) HK 121R.</v>
          </cell>
          <cell r="N1801" t="str">
            <v>1) 220Vac, 50Hz, 1800W, Clase I, 1.7 Litros.
2) 220vac, 50Hz, 1500W, Clase I, 1.5 Litros.</v>
          </cell>
          <cell r="O1801" t="str">
            <v>IEC 60335-1: 2010 (Ed. 5.0) + A1: 2013 + A2: 2016 + IEC 60335-2-15: 2012 (Ed. 6.0) + A1: 2016.</v>
          </cell>
          <cell r="P1801" t="str">
            <v xml:space="preserve"> SE Nº 53494.</v>
          </cell>
          <cell r="Q1801" t="str">
            <v>IADEV S.A.</v>
          </cell>
          <cell r="R1801" t="str">
            <v>NA</v>
          </cell>
          <cell r="S1801" t="str">
            <v>NA</v>
          </cell>
          <cell r="T1801" t="str">
            <v>NA</v>
          </cell>
          <cell r="U1801" t="str">
            <v>NA</v>
          </cell>
          <cell r="V1801">
            <v>3</v>
          </cell>
          <cell r="W1801" t="str">
            <v>3.2</v>
          </cell>
          <cell r="X1801" t="str">
            <v>Electrodomésticos de uso en la Cocina</v>
          </cell>
          <cell r="Y1801">
            <v>44118</v>
          </cell>
          <cell r="Z1801"/>
          <cell r="AA1801">
            <v>44700</v>
          </cell>
          <cell r="AB1801">
            <v>44790</v>
          </cell>
          <cell r="AC1801" t="str">
            <v>NO CUMPLIO CON EL PROCESO DE VIGILANCIA</v>
          </cell>
          <cell r="AD1801">
            <v>-1212</v>
          </cell>
          <cell r="AE1801"/>
          <cell r="AF1801"/>
        </row>
        <row r="1802">
          <cell r="A1802" t="str">
            <v>CSE-IACSA-A16-010.8</v>
          </cell>
          <cell r="B1802" t="str">
            <v>Ansal Refrigeración S.A.</v>
          </cell>
          <cell r="C1802" t="str">
            <v>Licencia de Marca (Sistema Nº 5)</v>
          </cell>
          <cell r="D1802" t="str">
            <v>BAJA</v>
          </cell>
          <cell r="E1802"/>
          <cell r="F1802">
            <v>30516712593</v>
          </cell>
          <cell r="G1802" t="str">
            <v>Otamendi 530, Ciudad Autónoma de Buenos Aires, Argentina.</v>
          </cell>
          <cell r="H1802" t="str">
            <v>TADIRAN CONSUMER AND TECHNOLOGY PRODUCTS LTD</v>
          </cell>
          <cell r="I1802" t="str">
            <v>ShenZhen skyworth Air conditioning Technology Co., Ltd. // 12 Gaoke Av., Baolong industrial Park; Shenzhen; Guangdong; China..</v>
          </cell>
          <cell r="J1802" t="str">
            <v>China.</v>
          </cell>
          <cell r="K1802" t="str">
            <v>Unidad interior para sistema de aire acondicionado multisplit inverter</v>
          </cell>
          <cell r="L1802" t="str">
            <v>TADIRAN; BLUESTAR</v>
          </cell>
          <cell r="M1802" t="str">
            <v>CASSETTE INVERTER 12; CASSETTE INVERTER 18S; CASSETTE INVERTER 18L;
CASSETTE INVERTER 24</v>
          </cell>
          <cell r="N1802" t="str">
            <v>Ver anexo.</v>
          </cell>
          <cell r="O1802" t="str">
            <v>IEC 60335-1: 2013 (Ed. 5.1) + IEC 60335-2-40:2013 (Ed. 5.0)</v>
          </cell>
          <cell r="P1802" t="str">
            <v>AN-08-18-2084</v>
          </cell>
          <cell r="Q1802" t="str">
            <v>LENOR S.R.L.</v>
          </cell>
          <cell r="R1802" t="str">
            <v>NA</v>
          </cell>
          <cell r="S1802" t="str">
            <v>NA</v>
          </cell>
          <cell r="T1802" t="str">
            <v>NA</v>
          </cell>
          <cell r="U1802" t="str">
            <v>NA</v>
          </cell>
          <cell r="V1802">
            <v>3</v>
          </cell>
          <cell r="W1802" t="str">
            <v>3.1</v>
          </cell>
          <cell r="X1802" t="str">
            <v>Climatización</v>
          </cell>
          <cell r="Y1802">
            <v>44123</v>
          </cell>
          <cell r="Z1802"/>
          <cell r="AA1802">
            <v>44634</v>
          </cell>
          <cell r="AB1802">
            <v>44574</v>
          </cell>
          <cell r="AC1802" t="str">
            <v>ININRRUMPIMOS IMPORTARCION</v>
          </cell>
          <cell r="AD1802">
            <v>-1278</v>
          </cell>
          <cell r="AE1802"/>
          <cell r="AF1802"/>
        </row>
        <row r="1803">
          <cell r="A1803" t="str">
            <v>TCSE-IACSA-0055/010.1</v>
          </cell>
          <cell r="B1803" t="str">
            <v>Ansal Refrigeración S.A.</v>
          </cell>
          <cell r="C1803" t="str">
            <v>Licencia de Tipo (Sistema Nº 4)</v>
          </cell>
          <cell r="D1803" t="str">
            <v>BAJA</v>
          </cell>
          <cell r="E1803"/>
          <cell r="F1803">
            <v>30516712593</v>
          </cell>
          <cell r="G1803" t="str">
            <v>Otamendi 530, C.A.B.A., Argentina.</v>
          </cell>
          <cell r="H1803" t="str">
            <v>ZHEJIANG VALUE MECHANICAL AND ELECTRICAL PRODUCTS CO., LTD. // Jiulong Avenue, Western Industrial Park of Wenling City, Zhejiang, China..</v>
          </cell>
          <cell r="I1803" t="str">
            <v>ZHEJIANG VALUE MECHANICAL AND ELECTRICAL PRODUCTS CO., LTD. // Jiulong Avenue, Western Industrial Park of Wenling City, Zhejiang, China..</v>
          </cell>
          <cell r="J1803" t="str">
            <v>China.</v>
          </cell>
          <cell r="K1803" t="str">
            <v>Recuperador de gas</v>
          </cell>
          <cell r="L1803" t="str">
            <v>VALUE</v>
          </cell>
          <cell r="M1803" t="str">
            <v>VRR24L</v>
          </cell>
          <cell r="N1803" t="str">
            <v>220-240V~; 50/60Hz; 745W; Clase I;
Rango de recuperación  de vapor: 0,46kg/min – 0,52kg/min;
Rango de recuperación de líquido: 2,73kg/min – 3,38kg/min</v>
          </cell>
          <cell r="O1803" t="str">
            <v>IEC 60335-1:2013 (Ed. 5.1)</v>
          </cell>
          <cell r="P1803" t="str">
            <v>AN -10-18-6552</v>
          </cell>
          <cell r="Q1803" t="str">
            <v>LENOR S.R.L.</v>
          </cell>
          <cell r="R1803" t="str">
            <v>NA</v>
          </cell>
          <cell r="S1803" t="str">
            <v>NA</v>
          </cell>
          <cell r="T1803" t="str">
            <v>NA</v>
          </cell>
          <cell r="U1803" t="str">
            <v>NA</v>
          </cell>
          <cell r="V1803">
            <v>3</v>
          </cell>
          <cell r="W1803" t="str">
            <v>3.1</v>
          </cell>
          <cell r="X1803" t="str">
            <v>Climatización</v>
          </cell>
          <cell r="Y1803">
            <v>44125</v>
          </cell>
          <cell r="Z1803"/>
          <cell r="AA1803">
            <v>45506</v>
          </cell>
          <cell r="AB1803">
            <v>45442</v>
          </cell>
          <cell r="AC1803" t="str">
            <v>Pasaje a marca</v>
          </cell>
          <cell r="AD1803" t="str">
            <v>BAJA</v>
          </cell>
          <cell r="AE1803"/>
          <cell r="AF1803"/>
        </row>
        <row r="1804">
          <cell r="A1804" t="str">
            <v>TCSE-IACSA-0146/016.1</v>
          </cell>
          <cell r="B1804" t="str">
            <v>BIDCOM S.R.L.</v>
          </cell>
          <cell r="C1804" t="str">
            <v>Licencia de Tipo (Sistema Nº 4)</v>
          </cell>
          <cell r="D1804" t="str">
            <v>BAJA</v>
          </cell>
          <cell r="E1804"/>
          <cell r="F1804">
            <v>30711069360</v>
          </cell>
          <cell r="G1804" t="str">
            <v>Av. Bouchard 468 5º I, C.A.B.A., Argentina.</v>
          </cell>
          <cell r="H1804" t="str">
            <v>Hiking Electric Appliance Co., Ltd. // Room 1203, Guohua Building, No.500 Taikang Road, Ningbo, China 315100.</v>
          </cell>
          <cell r="I1804" t="str">
            <v>Hiking Electric Appliance Co., Ltd. // Room 1203, Guohua Building, No.500 Taikang Road, Ningbo, China 315100.</v>
          </cell>
          <cell r="J1804" t="str">
            <v>China.</v>
          </cell>
          <cell r="K1804" t="str">
            <v>Yogurtera Eléctrica.</v>
          </cell>
          <cell r="L1804" t="str">
            <v>GADNIC.</v>
          </cell>
          <cell r="M1804" t="str">
            <v>YG20; YG20A.</v>
          </cell>
          <cell r="N1804" t="str">
            <v>220-240Vca; 50/60Hz; 20W, Clase II.</v>
          </cell>
          <cell r="O1804" t="str">
            <v>IEC 60335-1: 2010 (Ed. 5.0) + A1: 2013 + A2: 2016 + IEC 60335-2-15: 2002 + A1: 2005 + A2: 2008.</v>
          </cell>
          <cell r="P1804" t="str">
            <v>58336-1527-92486.</v>
          </cell>
          <cell r="Q1804" t="str">
            <v>SHITSUKE S.R.L.</v>
          </cell>
          <cell r="R1804" t="str">
            <v>NA</v>
          </cell>
          <cell r="S1804" t="str">
            <v>NA</v>
          </cell>
          <cell r="T1804" t="str">
            <v>NA</v>
          </cell>
          <cell r="U1804" t="str">
            <v>NA</v>
          </cell>
          <cell r="V1804">
            <v>3</v>
          </cell>
          <cell r="W1804" t="str">
            <v>3.2</v>
          </cell>
          <cell r="X1804" t="str">
            <v xml:space="preserve">Electrodomésticos de uso en la Cocina </v>
          </cell>
          <cell r="Y1804">
            <v>44125</v>
          </cell>
          <cell r="Z1804"/>
          <cell r="AA1804">
            <v>44990</v>
          </cell>
          <cell r="AB1804">
            <v>44930</v>
          </cell>
          <cell r="AC1804" t="str">
            <v>Pasaje a marca</v>
          </cell>
          <cell r="AD1804">
            <v>-922</v>
          </cell>
          <cell r="AE1804"/>
          <cell r="AF1804"/>
        </row>
        <row r="1805">
          <cell r="A1805" t="str">
            <v>TCSE-IACSA-0146/022.1</v>
          </cell>
          <cell r="B1805" t="str">
            <v>BIDCOM S.R.L.</v>
          </cell>
          <cell r="C1805" t="str">
            <v>Licencia de Tipo (Sistema Nº 4)</v>
          </cell>
          <cell r="D1805" t="str">
            <v>BAJA</v>
          </cell>
          <cell r="E1805"/>
          <cell r="F1805">
            <v>30711069360</v>
          </cell>
          <cell r="G1805" t="str">
            <v>Av. Bouchard 468 5º I, C.A.B.A., Argentina.</v>
          </cell>
          <cell r="H1805" t="str">
            <v xml:space="preserve">HTP(SUZHOU) Optoelectronic Technology Co. Ltd. // No.5,Shitian Road, Yangchenghu Town, Xiangcheng District, Suzhou City, China.      </v>
          </cell>
          <cell r="I1805" t="str">
            <v xml:space="preserve">HTP(SUZHOU) Optoelectronic Technology Co. Ltd. // No.5,Shitian Road, Yangchenghu Town, Xiangcheng District, Suzhou City, China.      </v>
          </cell>
          <cell r="J1805" t="str">
            <v>China.</v>
          </cell>
          <cell r="K1805" t="str">
            <v>Proyector Led.</v>
          </cell>
          <cell r="L1805" t="str">
            <v>GADNIC.</v>
          </cell>
          <cell r="M1805" t="str">
            <v>1) GDC33; 2) GDC34; 3) GDC35; 4) GDC36; 5) GDC37; 6) GDC38; 7) GDC39; 8) GDC40; 9) GDC41; 10) GDC42; 11) GDC43.</v>
          </cell>
          <cell r="N1805" t="str">
            <v>110-240Vac, 50-60Hz, Clase I;
1,2,3) 60W; 4) 70W; 5) 80W; 6,7) 90W; 8,9,10) 125W; 11) 120W.</v>
          </cell>
          <cell r="O1805" t="str">
            <v>IEC 60065: 2014 (Ed. 8.0).</v>
          </cell>
          <cell r="P1805" t="str">
            <v>58472-1527-92615.</v>
          </cell>
          <cell r="Q1805" t="str">
            <v>SHITSUKE S.R.L.</v>
          </cell>
          <cell r="R1805" t="str">
            <v>NA</v>
          </cell>
          <cell r="S1805" t="str">
            <v>NA</v>
          </cell>
          <cell r="T1805" t="str">
            <v>NA</v>
          </cell>
          <cell r="U1805" t="str">
            <v>NA</v>
          </cell>
          <cell r="V1805">
            <v>5</v>
          </cell>
          <cell r="W1805" t="str">
            <v>5.4</v>
          </cell>
          <cell r="X1805" t="str">
            <v>Receptores / generadores / grabadores / reproductores de audio / video no profesional.</v>
          </cell>
          <cell r="Y1805">
            <v>44125</v>
          </cell>
          <cell r="Z1805"/>
          <cell r="AA1805">
            <v>44637</v>
          </cell>
          <cell r="AB1805">
            <v>44578</v>
          </cell>
          <cell r="AC1805" t="str">
            <v xml:space="preserve">CAMBIO EN LA DEMONIMACION DE LOS MODELOS. </v>
          </cell>
          <cell r="AD1805">
            <v>-1275</v>
          </cell>
          <cell r="AE1805"/>
          <cell r="AF1805"/>
        </row>
        <row r="1806">
          <cell r="A1806" t="str">
            <v>TCSE-IACSA-0146/023.1</v>
          </cell>
          <cell r="B1806" t="str">
            <v>BIDCOM S.R.L.</v>
          </cell>
          <cell r="C1806" t="str">
            <v>Licencia de Tipo (Sistema Nº 4)</v>
          </cell>
          <cell r="D1806" t="str">
            <v>BAJA</v>
          </cell>
          <cell r="E1806"/>
          <cell r="F1806">
            <v>30711069360</v>
          </cell>
          <cell r="G1806" t="str">
            <v>Av. Bouchard 468 5º I, C.A.B.A., Argentina.</v>
          </cell>
          <cell r="H1806" t="str">
            <v xml:space="preserve">Guangzhou Rigal Electronics Co,Ltd. // First Building, NO.30 Hongmiandadao, Xiuquan Street, Huadu District, Guangzhou City, China.    </v>
          </cell>
          <cell r="I1806" t="str">
            <v>Guangzhou Rigal Electronics Co,Ltd. //  First Building, NO.30 Hongmiandadao, Xiuquan Street,Huadu District, Guangzhou City, China （Zip code：510812)</v>
          </cell>
          <cell r="J1806" t="str">
            <v>China.</v>
          </cell>
          <cell r="K1806" t="str">
            <v>Proyector Led.</v>
          </cell>
          <cell r="L1806" t="str">
            <v>GADNIC</v>
          </cell>
          <cell r="M1806" t="str">
            <v>1) P-3120; 2) P-3121; 3) P-3122; 4) P-3122A; 5) P-3123; 6) P-3123A; 7) P-3124; 8) P-3124A; 9) P-3125; 10) P-3125A; 11) P-3126 P; 12) 3126A.</v>
          </cell>
          <cell r="N1806" t="str">
            <v>110-240V~, 50-60Hz, Clase I;1,2,3,4) 50W; 5,6,7,8) 130W; 9,10) 150W; 11,12) 140W.</v>
          </cell>
          <cell r="O1806" t="str">
            <v>IEC 60065: 2014 (Ed. 8.0)</v>
          </cell>
          <cell r="P1806" t="str">
            <v>58473-1527-92624</v>
          </cell>
          <cell r="Q1806" t="str">
            <v>SHITSUKE S.R.L.</v>
          </cell>
          <cell r="R1806" t="str">
            <v>NA</v>
          </cell>
          <cell r="S1806" t="str">
            <v>NA</v>
          </cell>
          <cell r="T1806" t="str">
            <v>NA</v>
          </cell>
          <cell r="U1806" t="str">
            <v>NA</v>
          </cell>
          <cell r="V1806">
            <v>5</v>
          </cell>
          <cell r="W1806" t="str">
            <v>5.4</v>
          </cell>
          <cell r="X1806" t="str">
            <v>Receptores / generadores / grabadores / reproductores de audio / video no profesional.</v>
          </cell>
          <cell r="Y1806">
            <v>44125</v>
          </cell>
          <cell r="Z1806"/>
          <cell r="AA1806">
            <v>44641</v>
          </cell>
          <cell r="AB1806">
            <v>44533</v>
          </cell>
          <cell r="AC1806" t="str">
            <v>Cambio en la denominacion de los modelos</v>
          </cell>
          <cell r="AD1806">
            <v>-1271</v>
          </cell>
          <cell r="AE1806"/>
          <cell r="AF1806"/>
        </row>
        <row r="1807">
          <cell r="A1807" t="str">
            <v>TCSE-IACSA-0006/039.2</v>
          </cell>
          <cell r="B1807" t="str">
            <v>Cencosud S.A.</v>
          </cell>
          <cell r="C1807" t="str">
            <v>Licencia de Tipo (Sistema Nº 4)</v>
          </cell>
          <cell r="D1807" t="str">
            <v>BAJA</v>
          </cell>
          <cell r="E1807"/>
          <cell r="F1807">
            <v>30504018845</v>
          </cell>
          <cell r="G1807" t="str">
            <v>Suipacha 1111 Piso 18, C.A.B.A., Argentina.</v>
          </cell>
          <cell r="H1807" t="str">
            <v>Hong Kong True Light Lighting Co.,Ltd. // 18th Floor, On Hong Commercial Building, 145 Hennessy Road, Wanchai, Hong Kong, China.</v>
          </cell>
          <cell r="I1807" t="str">
            <v>True Light Lighting Factory // Fuheng North Rd, Yong Xing Industry, Henglan Town, Zhongshan City, China.</v>
          </cell>
          <cell r="J1807" t="str">
            <v>China.</v>
          </cell>
          <cell r="K1807" t="str">
            <v>Luminaria de Pie.</v>
          </cell>
          <cell r="L1807" t="str">
            <v>ABITARE.</v>
          </cell>
          <cell r="M1807" t="str">
            <v>1) F5450; 2) F5200A.</v>
          </cell>
          <cell r="N1807" t="str">
            <v>220V-240Vca, 50Hz, 40W, E27, Clase II.</v>
          </cell>
          <cell r="O1807" t="str">
            <v>IEC 60598-1: 2014 (Ed. 8.0) + 60598-2-4: 1997 (Ed. 1.0).</v>
          </cell>
          <cell r="P1807" t="str">
            <v>SE Nº 53631.</v>
          </cell>
          <cell r="Q1807" t="str">
            <v>IADEV S.A.</v>
          </cell>
          <cell r="R1807" t="str">
            <v>NA</v>
          </cell>
          <cell r="S1807" t="str">
            <v>NA</v>
          </cell>
          <cell r="T1807" t="str">
            <v>NA</v>
          </cell>
          <cell r="U1807" t="str">
            <v>NA</v>
          </cell>
          <cell r="V1807">
            <v>2</v>
          </cell>
          <cell r="W1807" t="str">
            <v>2.1</v>
          </cell>
          <cell r="X1807" t="str">
            <v xml:space="preserve">Luminaria: artefacto completo </v>
          </cell>
          <cell r="Y1807">
            <v>44125</v>
          </cell>
          <cell r="Z1807"/>
          <cell r="AA1807">
            <v>45063</v>
          </cell>
          <cell r="AB1807">
            <v>45084</v>
          </cell>
          <cell r="AC1807" t="str">
            <v>NO CUMPLIO CON LOS PLAZOS DE VIGILANCIA</v>
          </cell>
          <cell r="AD1807">
            <v>-849</v>
          </cell>
          <cell r="AE1807"/>
          <cell r="AF1807"/>
        </row>
        <row r="1808">
          <cell r="A1808" t="str">
            <v>TCSE-IACSA-0006/039.1</v>
          </cell>
          <cell r="B1808" t="str">
            <v>Cencosud S.A.</v>
          </cell>
          <cell r="C1808" t="str">
            <v>Licencia de Tipo (Sistema Nº 4)</v>
          </cell>
          <cell r="D1808" t="str">
            <v>BAJA</v>
          </cell>
          <cell r="E1808"/>
          <cell r="F1808">
            <v>30504018845</v>
          </cell>
          <cell r="G1808" t="str">
            <v>Suipacha 1111 Piso 18, C.A.B.A., Argentina.</v>
          </cell>
          <cell r="H1808" t="str">
            <v>Hong Kong True Light Lighting Co.,Ltd. // 18th Floor, On Hong Commercial Building, 145 Hennessy Road, Wanchai, Hong Kong, China.</v>
          </cell>
          <cell r="I1808" t="str">
            <v>True Light Lighting Factory // Fuheng North Rd, Yong Xing Industry, Henglan Town, Zhongshan City, China.</v>
          </cell>
          <cell r="J1808" t="str">
            <v>China.</v>
          </cell>
          <cell r="K1808" t="str">
            <v>Luminaria de Mesa.</v>
          </cell>
          <cell r="L1808" t="str">
            <v>ABITARE.</v>
          </cell>
          <cell r="M1808" t="str">
            <v>1) T5025S; 2) TR153; 3) T2953-WH; 4) TR165.</v>
          </cell>
          <cell r="N1808" t="str">
            <v>1) 220-240Vca, 50Hz, 30W, E14, Clase II.
2-4) 220-240Vca, 50Hz, 30W, E27, Clase II.</v>
          </cell>
          <cell r="O1808" t="str">
            <v>IEC 60598-1: 2014 (Ed. 8.0) + 60598-2-4: 1997 (Ed. 1.0).</v>
          </cell>
          <cell r="P1808" t="str">
            <v>SE Nº 53633.</v>
          </cell>
          <cell r="Q1808" t="str">
            <v>IADEV S.A.</v>
          </cell>
          <cell r="R1808" t="str">
            <v>NA</v>
          </cell>
          <cell r="S1808" t="str">
            <v>NA</v>
          </cell>
          <cell r="T1808" t="str">
            <v>NA</v>
          </cell>
          <cell r="U1808" t="str">
            <v>NA</v>
          </cell>
          <cell r="V1808">
            <v>2</v>
          </cell>
          <cell r="W1808" t="str">
            <v>2.1</v>
          </cell>
          <cell r="X1808" t="str">
            <v xml:space="preserve">Luminaria: artefacto completo </v>
          </cell>
          <cell r="Y1808">
            <v>44125</v>
          </cell>
          <cell r="Z1808"/>
          <cell r="AA1808">
            <v>44992</v>
          </cell>
          <cell r="AB1808">
            <v>45084</v>
          </cell>
          <cell r="AC1808" t="str">
            <v>NO CUMPLIO CON LOS PLAZOS DE VIGILANCIA</v>
          </cell>
          <cell r="AD1808">
            <v>-920</v>
          </cell>
          <cell r="AE1808"/>
          <cell r="AF1808"/>
        </row>
        <row r="1809">
          <cell r="A1809" t="str">
            <v>TCSE-IACSA-0258/009.1</v>
          </cell>
          <cell r="B1809" t="str">
            <v>GACINOL S.R.L.</v>
          </cell>
          <cell r="C1809" t="str">
            <v>Licencia de Tipo (Sistema Nº 4)</v>
          </cell>
          <cell r="D1809" t="str">
            <v>BAJA</v>
          </cell>
          <cell r="E1809"/>
          <cell r="F1809">
            <v>30711420327</v>
          </cell>
          <cell r="G1809" t="str">
            <v>Sarmiento 757, Berrotaran, Cordoba, Argentina.</v>
          </cell>
          <cell r="H1809" t="str">
            <v>Xiamen Xunheng Electronics Tech Co., Ltd. // Unit 3047, Building Xuan Ye, Pioneering Park of Torch High-Tech Zone, 361001 Xiamen, China.</v>
          </cell>
          <cell r="I1809" t="str">
            <v>Xiamen Xunheng Electronics Tech Co., Ltd. // Unit 3047, Building Xuan Ye, Pioneering Park of Torch High-Tech Zone, 361001 Xiamen, China.</v>
          </cell>
          <cell r="J1809" t="str">
            <v>China.</v>
          </cell>
          <cell r="K1809" t="str">
            <v>Cargador de Baterías.</v>
          </cell>
          <cell r="L1809" t="str">
            <v>1) HAMILTON; 2) YOSEMITE.</v>
          </cell>
          <cell r="M1809" t="str">
            <v>HAMILTON: ULT108;                                                                                                                                                                      YOSEMITE: YSM108.</v>
          </cell>
          <cell r="N1809" t="str">
            <v>Entrada: 100-240Vac, 50/60Hz, 0.2-0.8A, Clase II;
Salida: 13.5Vcc, 1.5A.</v>
          </cell>
          <cell r="O1809" t="str">
            <v>IEC 60335-1: 2010 (Ed. 5.0) + A1: 2013 + A2: 2016 + IEC 60335-2-29 2002 (Ed. 4.0) + A1: 2004 + A2: 2009.</v>
          </cell>
          <cell r="P1809" t="str">
            <v>SE Nº 53655.</v>
          </cell>
          <cell r="Q1809" t="str">
            <v>IADEV S.A.</v>
          </cell>
          <cell r="R1809" t="str">
            <v>NA</v>
          </cell>
          <cell r="S1809" t="str">
            <v>NA</v>
          </cell>
          <cell r="T1809" t="str">
            <v>NA</v>
          </cell>
          <cell r="U1809" t="str">
            <v>NA</v>
          </cell>
          <cell r="V1809">
            <v>4</v>
          </cell>
          <cell r="W1809" t="str">
            <v>4.1</v>
          </cell>
          <cell r="X1809" t="str">
            <v>Cargadores de bateria</v>
          </cell>
          <cell r="Y1809">
            <v>44167</v>
          </cell>
          <cell r="Z1809">
            <v>45715</v>
          </cell>
          <cell r="AA1809">
            <v>45894</v>
          </cell>
          <cell r="AB1809">
            <v>45852</v>
          </cell>
          <cell r="AC1809" t="str">
            <v>REV. POR ADECUACIÓN A NUEVA RES.</v>
          </cell>
          <cell r="AD1809" t="str">
            <v>BAJA</v>
          </cell>
          <cell r="AE1809"/>
          <cell r="AF1809"/>
        </row>
        <row r="1810">
          <cell r="A1810" t="str">
            <v>TCSE-IACSA-0134/003.1</v>
          </cell>
          <cell r="B1810" t="str">
            <v>Girboy S.R.L.</v>
          </cell>
          <cell r="C1810" t="str">
            <v>Licencia de Tipo (Sistema Nº 4)</v>
          </cell>
          <cell r="D1810" t="str">
            <v>BAJA</v>
          </cell>
          <cell r="E1810"/>
          <cell r="F1810">
            <v>30710133812</v>
          </cell>
          <cell r="G1810" t="str">
            <v>Franklin Delano Roossevelt 1560. 8° Piso D, C.A.B.A., Argentina.</v>
          </cell>
          <cell r="H1810" t="str">
            <v>Zhuhai Poskey Technology Co., Ltd. // E. 3rd floor, 1 Building. Stone Technology Park, Xiangzhou District, Zhuhai City, Guangdong Province, China.</v>
          </cell>
          <cell r="I1810" t="str">
            <v>Zhuhai Poskey Technology Co., Ltd. // E. 3rd floor, 1 Building. Stone Technology Park, Xiangzhou District, Zhuhai City, Guangdong Province, China.</v>
          </cell>
          <cell r="J1810" t="str">
            <v>China.</v>
          </cell>
          <cell r="K1810" t="str">
            <v>Fuente de Alimentación para Impresora Térmica.</v>
          </cell>
          <cell r="L1810" t="str">
            <v>Impresora: XPRINTER / Fuente: YC FRIENDS.</v>
          </cell>
          <cell r="M1810" t="str">
            <v>Impresora: XP-420B / Fuente: YC60-2402500.</v>
          </cell>
          <cell r="N1810" t="str">
            <v>Fuente. Entrada: 100-240Vac,  50/60Hz, 2.0A. Salida: 24Vcc, 2.5A.                                                                                                                                                                                                                                         Impresora: 24Vcc, 2.5A.</v>
          </cell>
          <cell r="O1810" t="str">
            <v xml:space="preserve">IEC 60950-1: 2005 (Ed. 2.0) + A1: 2009. </v>
          </cell>
          <cell r="P1810" t="str">
            <v xml:space="preserve">S.E. Nº 20091601. </v>
          </cell>
          <cell r="Q1810" t="str">
            <v>LADET S.A.</v>
          </cell>
          <cell r="R1810" t="str">
            <v>NA</v>
          </cell>
          <cell r="S1810" t="str">
            <v>NA</v>
          </cell>
          <cell r="T1810" t="str">
            <v>NA</v>
          </cell>
          <cell r="U1810" t="str">
            <v>NA</v>
          </cell>
          <cell r="V1810">
            <v>4</v>
          </cell>
          <cell r="W1810" t="str">
            <v>4.2</v>
          </cell>
          <cell r="X1810" t="str">
            <v>Fuente de alimentación para equipos de tecnología de la información</v>
          </cell>
          <cell r="Y1810">
            <v>44125</v>
          </cell>
          <cell r="Z1810"/>
          <cell r="AA1810">
            <v>44513</v>
          </cell>
          <cell r="AB1810">
            <v>44513</v>
          </cell>
          <cell r="AC1810" t="str">
            <v>CERTIFICADO VENCIDO</v>
          </cell>
          <cell r="AD1810">
            <v>-1399</v>
          </cell>
          <cell r="AE1810"/>
          <cell r="AF1810"/>
        </row>
        <row r="1811">
          <cell r="A1811" t="str">
            <v>CSE-IACSA-I26-001.1</v>
          </cell>
          <cell r="B1811" t="str">
            <v>S.A. Importadora y Exportadora de la Patagonia.</v>
          </cell>
          <cell r="C1811" t="str">
            <v>Licencia de Marca (Sistema Nº 5)</v>
          </cell>
          <cell r="D1811" t="str">
            <v>BAJA</v>
          </cell>
          <cell r="E1811"/>
          <cell r="F1811">
            <v>30504018845</v>
          </cell>
          <cell r="G1811" t="str">
            <v>Suipacha 924, C.A.B.A., Argentina.</v>
          </cell>
          <cell r="H1811" t="str">
            <v>Bestway lnflatables &amp; Material Corp. // No. 3065 Cao An Road, Shanghai, 201812, China.</v>
          </cell>
          <cell r="I1811" t="str">
            <v>Bestway (Nantong) Recreation Corp. // No.8 West Huimin Road, Rugao Economic Development Zone, 226500, Rugao, Jiangsu, China.</v>
          </cell>
          <cell r="J1811" t="str">
            <v>China.</v>
          </cell>
          <cell r="K1811" t="str">
            <v>Bomba Integrada.</v>
          </cell>
          <cell r="L1811" t="str">
            <v>BESTWAY.</v>
          </cell>
          <cell r="M1811" t="str">
            <v>#P3073.</v>
          </cell>
          <cell r="N1811" t="str">
            <v>220-240Vac, 50/60Hz, 93W, Clase II.</v>
          </cell>
          <cell r="O1811" t="str">
            <v>IEC 60335-1: 2010 (Ed. 5.0) + A1: 2013 + A2: 2016.</v>
          </cell>
          <cell r="P1811" t="str">
            <v>180100244SHA-001, 180100244SHA-001 M1.</v>
          </cell>
          <cell r="Q1811" t="str">
            <v>Intertek Testing Services Shanghai.</v>
          </cell>
          <cell r="R1811" t="str">
            <v>Intertek Semko AB.</v>
          </cell>
          <cell r="S1811" t="str">
            <v xml:space="preserve">SE-91016M1 </v>
          </cell>
          <cell r="T1811">
            <v>43321</v>
          </cell>
          <cell r="U1811" t="str">
            <v>913-E/2017</v>
          </cell>
          <cell r="V1811">
            <v>3</v>
          </cell>
          <cell r="W1811" t="str">
            <v>3.7</v>
          </cell>
          <cell r="X1811" t="str">
            <v>Cuidado del hogar</v>
          </cell>
          <cell r="Y1811">
            <v>44125</v>
          </cell>
          <cell r="Z1811"/>
          <cell r="AA1811">
            <v>44692</v>
          </cell>
          <cell r="AB1811">
            <v>44790</v>
          </cell>
          <cell r="AC1811" t="str">
            <v>NO CUMPLIO CON EL PROCESO DE VIGILANCIA</v>
          </cell>
          <cell r="AD1811">
            <v>-1220</v>
          </cell>
          <cell r="AE1811"/>
          <cell r="AF1811"/>
        </row>
        <row r="1812">
          <cell r="A1812" t="str">
            <v>TCSE-IACSA-0222/001.1</v>
          </cell>
          <cell r="B1812" t="str">
            <v>PRESMAR S.A.</v>
          </cell>
          <cell r="C1812" t="str">
            <v>Licencia de Tipo (Sistema Nº 4)</v>
          </cell>
          <cell r="D1812" t="str">
            <v>BAJA</v>
          </cell>
          <cell r="E1812"/>
          <cell r="F1812">
            <v>30532880773</v>
          </cell>
          <cell r="G1812" t="str">
            <v>Independencia 4401, Mar del Plata, Partido de General Pueyrredon, Provincia de Buenos Aires, Argentina.</v>
          </cell>
          <cell r="H1812" t="str">
            <v>Guangzhou Mintong Trading Co., Ltd.  // 12A/F of Goldvole Building, No.47 Gongyi Road, Xinhua, Huadu 510800 Guangzhou, China..</v>
          </cell>
          <cell r="I1812" t="str">
            <v>Guangzhou Mintong Trading Co., Ltd.  // 12A/F of Goldvole Building, No.47 Gongyi Road, Xinhua, Huadu 510800 Guangzhou, China..</v>
          </cell>
          <cell r="J1812" t="str">
            <v>China.</v>
          </cell>
          <cell r="K1812" t="str">
            <v>Cargador de bateria</v>
          </cell>
          <cell r="L1812" t="str">
            <v>MOTOBATT</v>
          </cell>
          <cell r="M1812" t="str">
            <v>Ver Anexo 1</v>
          </cell>
          <cell r="N1812" t="str">
            <v>Ver Anexo 1</v>
          </cell>
          <cell r="O1812" t="str">
            <v>IEC 60335-1: 2010 (Ed 5.0); IEC 60335-2-29: 2004 (Ed 4.1)</v>
          </cell>
          <cell r="P1812" t="str">
            <v>SE Nº 50842</v>
          </cell>
          <cell r="Q1812" t="str">
            <v>IADEV S.A.</v>
          </cell>
          <cell r="R1812" t="str">
            <v>NA</v>
          </cell>
          <cell r="S1812" t="str">
            <v>NA</v>
          </cell>
          <cell r="T1812" t="str">
            <v>NA</v>
          </cell>
          <cell r="U1812" t="str">
            <v>NA</v>
          </cell>
          <cell r="V1812">
            <v>4</v>
          </cell>
          <cell r="W1812" t="str">
            <v>4.1</v>
          </cell>
          <cell r="X1812" t="str">
            <v>Cargadores de bateria</v>
          </cell>
          <cell r="Y1812">
            <v>44126</v>
          </cell>
          <cell r="Z1812"/>
          <cell r="AA1812">
            <v>45504</v>
          </cell>
          <cell r="AB1812">
            <v>45420</v>
          </cell>
          <cell r="AC1812" t="str">
            <v>cambio de direccion de la fabrica</v>
          </cell>
          <cell r="AD1812" t="str">
            <v>baja</v>
          </cell>
          <cell r="AE1812"/>
          <cell r="AF1812"/>
        </row>
        <row r="1813">
          <cell r="A1813" t="str">
            <v>CSE-IACSA-A16-010.7</v>
          </cell>
          <cell r="B1813" t="str">
            <v>Ansal Refrigeración S.A.</v>
          </cell>
          <cell r="C1813" t="str">
            <v>Licencia de Marca (Sistema Nº 5)</v>
          </cell>
          <cell r="D1813" t="str">
            <v>BAJA</v>
          </cell>
          <cell r="E1813"/>
          <cell r="F1813">
            <v>30516712593</v>
          </cell>
          <cell r="G1813" t="str">
            <v>Otamendi 530, Ciudad Autónoma de Buenos Aires, Argentina.</v>
          </cell>
          <cell r="H1813" t="str">
            <v>TADIRAN CONSUMER AND TECHNOLOGY PRODUCTS LTD</v>
          </cell>
          <cell r="I1813" t="str">
            <v>Shenzhen skyworth Air conditioning Technology Co., Ltd. // 12 Gaoke Av., Baolong industrial Park, Shenzhen, Guangdong, China..</v>
          </cell>
          <cell r="J1813" t="str">
            <v>China.</v>
          </cell>
          <cell r="K1813" t="str">
            <v>Unidad exterior para sistema de aire acondicionado multisplit inverter</v>
          </cell>
          <cell r="L1813" t="str">
            <v>TADIRAN; BLUESTAR</v>
          </cell>
          <cell r="M1813" t="str">
            <v>Unidad exterior: MULTI INVERTER 1:5</v>
          </cell>
          <cell r="N1813" t="str">
            <v>Ver anexo.</v>
          </cell>
          <cell r="O1813" t="str">
            <v>IEC 60335-1: 2013 (Ed. 5.1) + IEC 60335-2-40:2013 (Ed. 5.0)</v>
          </cell>
          <cell r="P1813" t="str">
            <v>AN -09-18-2375</v>
          </cell>
          <cell r="Q1813" t="str">
            <v>LENOR S.R.L.</v>
          </cell>
          <cell r="R1813" t="str">
            <v>NA</v>
          </cell>
          <cell r="S1813" t="str">
            <v>NA</v>
          </cell>
          <cell r="T1813" t="str">
            <v>NA</v>
          </cell>
          <cell r="U1813" t="str">
            <v>NA</v>
          </cell>
          <cell r="V1813">
            <v>3</v>
          </cell>
          <cell r="W1813" t="str">
            <v>3.1</v>
          </cell>
          <cell r="X1813" t="str">
            <v>Climatización</v>
          </cell>
          <cell r="Y1813">
            <v>44127</v>
          </cell>
          <cell r="Z1813"/>
          <cell r="AA1813" t="str">
            <v>BAJA</v>
          </cell>
          <cell r="AB1813">
            <v>44361</v>
          </cell>
          <cell r="AC1813" t="str">
            <v>CAMBIO EN LAS CARACTERISTICAS ELECTRICAS</v>
          </cell>
          <cell r="AD1813"/>
          <cell r="AE1813"/>
          <cell r="AF1813"/>
        </row>
        <row r="1814">
          <cell r="A1814" t="str">
            <v>CSE-IACSA-E15-032.1</v>
          </cell>
          <cell r="B1814" t="str">
            <v>EINHELL ARGENTINA S.A.</v>
          </cell>
          <cell r="C1814" t="str">
            <v>Licencia de Marca (Sistema Nº 5)</v>
          </cell>
          <cell r="D1814" t="str">
            <v>BAJA</v>
          </cell>
          <cell r="E1814"/>
          <cell r="F1814">
            <v>30711932476</v>
          </cell>
          <cell r="G1814" t="str">
            <v>Av. Corrientes 1463, Piso 3, Dpto 5, C.A.B.A., Argentina.</v>
          </cell>
          <cell r="H1814" t="str">
            <v>Zhejiang Dongli Electric Appliance Co., Ltd. // No. 29, Huacheng west Road, Chengxi New District, Yongkang, Zhejiang 321300, P.R. China.</v>
          </cell>
          <cell r="I1814" t="str">
            <v>Zhejiang Dongli Electric Appliance Co., Ltd. // No. 29, Huacheng west Road, Chengxi New District, Yongkang, Zhejiang 321300, P.R. China.</v>
          </cell>
          <cell r="J1814" t="str">
            <v>China.</v>
          </cell>
          <cell r="K1814" t="str">
            <v>Taladro Percutor.</v>
          </cell>
          <cell r="L1814" t="str">
            <v>EINHELL.</v>
          </cell>
          <cell r="M1814" t="str">
            <v>TC-ID 1000 KIT.</v>
          </cell>
          <cell r="N1814" t="str">
            <v>220-240Vac, 50Hz, 1010W, Clase II.</v>
          </cell>
          <cell r="O1814" t="str">
            <v>IEC 60745-1: 2006 (Ed. 4.0) + IEC 60745-2-1: 2003 (Ed. 2.0) + A1: 2008.</v>
          </cell>
          <cell r="P1814" t="str">
            <v>GBC-10-20-2502.</v>
          </cell>
          <cell r="Q1814" t="str">
            <v>LENOR S.R.L.</v>
          </cell>
          <cell r="R1814" t="str">
            <v>NA</v>
          </cell>
          <cell r="S1814" t="str">
            <v>NA</v>
          </cell>
          <cell r="T1814" t="str">
            <v>NA</v>
          </cell>
          <cell r="U1814" t="str">
            <v>NA</v>
          </cell>
          <cell r="V1814">
            <v>6</v>
          </cell>
          <cell r="W1814" t="str">
            <v>6.1</v>
          </cell>
          <cell r="X1814" t="str">
            <v xml:space="preserve">Herramientas de mano eléctricas </v>
          </cell>
          <cell r="Y1814">
            <v>44127</v>
          </cell>
          <cell r="Z1814">
            <v>45433</v>
          </cell>
          <cell r="AA1814">
            <v>45779</v>
          </cell>
          <cell r="AB1814">
            <v>45776</v>
          </cell>
          <cell r="AC1814" t="str">
            <v>REV POR ADECUACION A LA NUEVA RES</v>
          </cell>
          <cell r="AD1814" t="str">
            <v>BAJA</v>
          </cell>
          <cell r="AE1814"/>
          <cell r="AF1814"/>
        </row>
        <row r="1815">
          <cell r="A1815" t="str">
            <v>TCSE-IACSA-0258/003.1R1</v>
          </cell>
          <cell r="B1815" t="str">
            <v>GACINOL S.R.L.</v>
          </cell>
          <cell r="C1815" t="str">
            <v>Licencia de Tipo (Sistema Nº 4)</v>
          </cell>
          <cell r="D1815" t="str">
            <v>BAJA</v>
          </cell>
          <cell r="E1815"/>
          <cell r="F1815">
            <v>30711420327</v>
          </cell>
          <cell r="G1815" t="str">
            <v>Sarmiento 757, Berrotaran, Cordoba, Argentina.</v>
          </cell>
          <cell r="H1815" t="str">
            <v>Zhejiang Huafeng Electric Tools Co.,Ltd. //Hhuafeng Road #2111, Jindong Economic Development Zone, Jinhua City, Zhejiang Province, China.</v>
          </cell>
          <cell r="I1815" t="str">
            <v>Zhejiang Huafeng Electric Tools Co.,Ltd. //Hhuafeng Road #2111, Jindong Economic Development Zone, Jinhua City, Zhejiang Province, China.</v>
          </cell>
          <cell r="J1815" t="str">
            <v>China.</v>
          </cell>
          <cell r="K1815" t="str">
            <v>Pulidora.</v>
          </cell>
          <cell r="L1815" t="str">
            <v>1) HAMILTON; 2) YOSEMITE.</v>
          </cell>
          <cell r="M1815" t="str">
            <v>HAMILTON: HPE001.
YOSEMITE: YSM090.</v>
          </cell>
          <cell r="N1815" t="str">
            <v>220-240V~; 50Hz; 1300W; Clase II.</v>
          </cell>
          <cell r="O1815" t="str">
            <v>IEC 60745-1: 2006 (Ed. 4.0)  + IEC 60745-2-3: 2006 (Ed. 2.0).</v>
          </cell>
          <cell r="P1815" t="str">
            <v>SE N° 53082.</v>
          </cell>
          <cell r="Q1815" t="str">
            <v>IADEV S.A.</v>
          </cell>
          <cell r="R1815" t="str">
            <v>NA</v>
          </cell>
          <cell r="S1815" t="str">
            <v>NA</v>
          </cell>
          <cell r="T1815" t="str">
            <v>NA</v>
          </cell>
          <cell r="U1815" t="str">
            <v>NA</v>
          </cell>
          <cell r="V1815">
            <v>6</v>
          </cell>
          <cell r="W1815" t="str">
            <v>6.1</v>
          </cell>
          <cell r="X1815" t="str">
            <v xml:space="preserve">Herramientas de mano eléctricas </v>
          </cell>
          <cell r="Y1815">
            <v>44138</v>
          </cell>
          <cell r="Z1815">
            <v>45798</v>
          </cell>
          <cell r="AA1815">
            <v>45855</v>
          </cell>
          <cell r="AB1815">
            <v>45812</v>
          </cell>
          <cell r="AC1815" t="str">
            <v>Rev. Por adecuación a la nueva res.</v>
          </cell>
          <cell r="AD1815" t="str">
            <v>baja</v>
          </cell>
          <cell r="AE1815"/>
          <cell r="AF1815"/>
        </row>
        <row r="1816">
          <cell r="A1816" t="str">
            <v>CSE-IACSA-G18-004.1</v>
          </cell>
          <cell r="B1816" t="str">
            <v>GACINOL S.R.L.</v>
          </cell>
          <cell r="C1816" t="str">
            <v>Licencia de Marca (Sistema Nº 5)</v>
          </cell>
          <cell r="D1816" t="str">
            <v>BAJA</v>
          </cell>
          <cell r="E1816"/>
          <cell r="F1816">
            <v>30711420327</v>
          </cell>
          <cell r="G1816" t="str">
            <v>Sarmiento 757, Berrotaran, Córdoba, Argentina.</v>
          </cell>
          <cell r="H1816" t="str">
            <v>Yueqing Jielahua Electric Co.,Ltd. // Huajia Industrial Zone, Xiangyang Town, Yueqing City, Zhejiang Province, China.</v>
          </cell>
          <cell r="I1816" t="str">
            <v>Yueqing Jielahua Electric Co.,Ltd. // Huajia Industrial Zone, Xiangyang Town, Yueqing City, Zhejiang Province, China.</v>
          </cell>
          <cell r="J1816" t="str">
            <v>China.</v>
          </cell>
          <cell r="K1816" t="str">
            <v>Cargador de Baterías.</v>
          </cell>
          <cell r="L1816" t="str">
            <v>YOSEMITE.</v>
          </cell>
          <cell r="M1816" t="str">
            <v>YSM109.</v>
          </cell>
          <cell r="N1816" t="str">
            <v>Entrada: 220-240Vac, 50-60Hz, 60W, IPX0, Clase II;
Salida: 20Vdc, 2A.</v>
          </cell>
          <cell r="O1816" t="str">
            <v>IEC 60335-1: 2010 (Ed. 5.0) + A1: 2023 + A2: 2016 + IEC 60335-2-29: 2016 (Ed. 5.0).</v>
          </cell>
          <cell r="P1816" t="str">
            <v>190700624SHA-001.</v>
          </cell>
          <cell r="Q1816" t="str">
            <v>Intertek Testing Services Shanghai.</v>
          </cell>
          <cell r="R1816" t="str">
            <v>Intertek Deutschland GmbH</v>
          </cell>
          <cell r="S1816" t="str">
            <v>19SHH1835-01</v>
          </cell>
          <cell r="T1816">
            <v>43725</v>
          </cell>
          <cell r="U1816" t="str">
            <v>N° 761-E/2017</v>
          </cell>
          <cell r="V1816">
            <v>4</v>
          </cell>
          <cell r="W1816" t="str">
            <v>4.1</v>
          </cell>
          <cell r="X1816"/>
          <cell r="Y1816">
            <v>44127</v>
          </cell>
          <cell r="Z1816"/>
          <cell r="AA1816">
            <v>45414</v>
          </cell>
          <cell r="AB1816">
            <v>45086</v>
          </cell>
          <cell r="AC1816" t="str">
            <v>CAMBIO DE DIRECCION EN LA FABRICA</v>
          </cell>
          <cell r="AD1816">
            <v>-498</v>
          </cell>
          <cell r="AE1816"/>
          <cell r="AF1816"/>
        </row>
        <row r="1817">
          <cell r="A1817" t="str">
            <v>CSE-IACSA-L18-002.1</v>
          </cell>
          <cell r="B1817" t="str">
            <v>LG Electronics Argentina S.A.</v>
          </cell>
          <cell r="C1817" t="str">
            <v>Licencia de Marca (Sistema Nº 5)</v>
          </cell>
          <cell r="D1817" t="str">
            <v>BAJA</v>
          </cell>
          <cell r="E1817"/>
          <cell r="F1817">
            <v>30707280480</v>
          </cell>
          <cell r="G1817" t="str">
            <v>Della Paolera Carlos 265, Piso: 26, Código Postal: 1001 - Torre Boston, C.A.B.A., Argentina.</v>
          </cell>
          <cell r="H1817" t="str">
            <v>LG Electronics. // LG Twin Towers, 128, Yeoui-daero Yeongdeungpo-gu, Seoul 150-721, Korea.</v>
          </cell>
          <cell r="I1817" t="str">
            <v>Lighthouse Technologies (Huizhou) Limited. // No. 9 Yuanhui Road, Chenjiang, Zhongkai Hi-tech Industrial Development Zone Huizou, Guangdong Province. China.</v>
          </cell>
          <cell r="J1817" t="str">
            <v>China.</v>
          </cell>
          <cell r="K1817" t="str">
            <v>Pantalla Led Todo en Uno.</v>
          </cell>
          <cell r="L1817" t="str">
            <v>LG.</v>
          </cell>
          <cell r="M1817" t="str">
            <v>LAEB015-GN.</v>
          </cell>
          <cell r="N1817" t="str">
            <v>100-240Vac, 50/60Hz, 30-12.5A, Clase I.
Salida USB1: 5VDC, 500mA; Salida USB2: 5VDC, 500mA; Salida USB3: 5VDC, 500mA.</v>
          </cell>
          <cell r="O1817" t="str">
            <v>IEC 62368-1: 2014 (Ed. 2.0).</v>
          </cell>
          <cell r="P1817" t="str">
            <v>200422036SZN-001.</v>
          </cell>
          <cell r="Q1817" t="str">
            <v>Intertek Testing Services Shenzhen Ltd. Longhua Branch.</v>
          </cell>
          <cell r="R1817" t="str">
            <v xml:space="preserve">Intertek Testing Services (Singapore) Pte. Lte. </v>
          </cell>
          <cell r="S1817" t="str">
            <v xml:space="preserve">SG ITS-21352 </v>
          </cell>
          <cell r="T1817">
            <v>44025</v>
          </cell>
          <cell r="U1817" t="str">
            <v>N° 238-E/2017</v>
          </cell>
          <cell r="V1817">
            <v>5</v>
          </cell>
          <cell r="W1817" t="str">
            <v>5.5</v>
          </cell>
          <cell r="X1817" t="str">
            <v>Receptores de televisión y monitores de video con sintonizadores</v>
          </cell>
          <cell r="Y1817">
            <v>44127</v>
          </cell>
          <cell r="Z1817"/>
          <cell r="AA1817">
            <v>44692</v>
          </cell>
          <cell r="AB1817">
            <v>44704</v>
          </cell>
          <cell r="AC1817" t="str">
            <v>Cese de comercialización</v>
          </cell>
          <cell r="AD1817">
            <v>-1220</v>
          </cell>
          <cell r="AE1817"/>
          <cell r="AF1817"/>
        </row>
        <row r="1818">
          <cell r="A1818" t="str">
            <v>CSE-IACSA-E15-036.1</v>
          </cell>
          <cell r="B1818" t="str">
            <v>EINHELL ARGENTINA S.A.</v>
          </cell>
          <cell r="C1818" t="str">
            <v>Licencia de Marca (Sistema Nº 5)</v>
          </cell>
          <cell r="D1818" t="str">
            <v>SUSPENDIDO</v>
          </cell>
          <cell r="E1818"/>
          <cell r="F1818">
            <v>30711932476</v>
          </cell>
          <cell r="G1818" t="str">
            <v>Av. Corrientes 1463, Piso 3, Dpto 5, C.A.B.A., Argentina.</v>
          </cell>
          <cell r="H1818" t="str">
            <v>Zhengyang Technology Co., Ltd. // 558 Great Wall East Road, Economic Development Zone, Yongkang, JinHua, 321300, Zhejiang, P.R. China.</v>
          </cell>
          <cell r="I1818" t="str">
            <v>Zhengyang Technology Co.,Ltd. // No.558, Great Wall East Road Economic Development Zone, Yongkang 321300 Jinhua, Zhejiang, China.</v>
          </cell>
          <cell r="J1818" t="str">
            <v>China.</v>
          </cell>
          <cell r="K1818" t="str">
            <v>Sierra Ingleteadora y de Banco.</v>
          </cell>
          <cell r="L1818" t="str">
            <v>EINHELL.</v>
          </cell>
          <cell r="M1818" t="str">
            <v>TC-MS 2513 T.</v>
          </cell>
          <cell r="N1818" t="str">
            <v>230-240Vac, 50Hz, 1800W, Clase II, 4500 min-1, Cierra: Ø250 x Ø30 x 2.8mm.</v>
          </cell>
          <cell r="O1818" t="str">
            <v>IEC 61029-1: 1990 (Ed. 1.0) + IEC 61029-2-9: 1995 (Ed. 1.0).</v>
          </cell>
          <cell r="P1818" t="str">
            <v>GBC-10-20-3328.</v>
          </cell>
          <cell r="Q1818" t="str">
            <v>LENOR S.R.L.</v>
          </cell>
          <cell r="R1818" t="str">
            <v>NA</v>
          </cell>
          <cell r="S1818" t="str">
            <v>NA</v>
          </cell>
          <cell r="T1818" t="str">
            <v>NA</v>
          </cell>
          <cell r="U1818" t="str">
            <v>NA</v>
          </cell>
          <cell r="V1818">
            <v>6</v>
          </cell>
          <cell r="W1818" t="str">
            <v>6.1</v>
          </cell>
          <cell r="X1818" t="str">
            <v xml:space="preserve">Herramientas de mano eléctricas </v>
          </cell>
          <cell r="Y1818">
            <v>44130</v>
          </cell>
          <cell r="Z1818">
            <v>45401</v>
          </cell>
          <cell r="AA1818">
            <v>45755</v>
          </cell>
          <cell r="AB1818"/>
          <cell r="AC1818"/>
          <cell r="AD1818">
            <v>-157</v>
          </cell>
          <cell r="AE1818"/>
          <cell r="AF1818"/>
        </row>
        <row r="1819">
          <cell r="A1819" t="str">
            <v>TCSE-IACSA-0055/016.1</v>
          </cell>
          <cell r="B1819" t="str">
            <v>Ansal Refrigeración S.A.</v>
          </cell>
          <cell r="C1819" t="str">
            <v>Licencia de Tipo (Sistema Nº 4)</v>
          </cell>
          <cell r="D1819" t="str">
            <v>BAJA</v>
          </cell>
          <cell r="E1819"/>
          <cell r="F1819">
            <v>30516712593</v>
          </cell>
          <cell r="G1819" t="str">
            <v>Otamendi 530, C.A.B.A., Argentina.</v>
          </cell>
          <cell r="H1819" t="str">
            <v>Hangzhou Weiguang Electronic Co., Ltd. // 365 Xingzhong Road, Yuhang Region, Hangzhou, China..</v>
          </cell>
          <cell r="I1819" t="str">
            <v>Hangzhou Weiguang Electronic Co., Ltd. // 365, 366 Xingzhong Road, Yuhang Region, Hangzhou, China..</v>
          </cell>
          <cell r="J1819" t="str">
            <v>China.</v>
          </cell>
          <cell r="K1819" t="str">
            <v>Motoventilador para unidades condensadoras</v>
          </cell>
          <cell r="L1819" t="str">
            <v>BLUESTAR;HANGZHOU WEIGUANG ELECT. CO. LTD</v>
          </cell>
          <cell r="M1819" t="str">
            <v>1) YWF4D-350S-102/34-G; 2) YWF4D-400S-102/47G; 2) YWF4D-400B-102/47G; 
3) YWF4D-450S-102-60G; 3) YWF4D-450B-102/60G; 4) YWF4D-500S-137/35-G; 
4) YWF4D-500B-137/35G; 5) YWF4D-550S-137/50G; 5) YWF4D-550B-137/50G; 
6) YWF4D-630S-137/70G; 6) YWF4D-630B-137/70G; 7) YWF6D-710S-180/75G</v>
          </cell>
          <cell r="N1819" t="str">
            <v>380Vac; 50Hz; 1) 0,40A; 75/129W; 2) 0,47A; 110/180W; 3) 0,55A; 180/250W; 4) 0,85A; 239/414W; 5) 1,20A; 465/600W; 6) 1,60A; 600/800W; 7) (Δ)1,90A; 700/900W; (Y) 1,15A; 494/650W.</v>
          </cell>
          <cell r="O1819" t="str">
            <v>IEC 60335-1: 2010 (Ed 5.0) + IEC 60335-2-40: 2013 (Ed 5.0)</v>
          </cell>
          <cell r="P1819" t="str">
            <v>AN-10-17-3267 + AN-10-18-5540 + AN-10-19-1329</v>
          </cell>
          <cell r="Q1819" t="str">
            <v>LENOR S.R.L.</v>
          </cell>
          <cell r="R1819" t="str">
            <v>NA</v>
          </cell>
          <cell r="S1819" t="str">
            <v>NA</v>
          </cell>
          <cell r="T1819" t="str">
            <v>NA</v>
          </cell>
          <cell r="U1819" t="str">
            <v>NA</v>
          </cell>
          <cell r="V1819">
            <v>3</v>
          </cell>
          <cell r="W1819" t="str">
            <v>3.1</v>
          </cell>
          <cell r="X1819" t="str">
            <v>Climatización</v>
          </cell>
          <cell r="Y1819">
            <v>44131</v>
          </cell>
          <cell r="Z1819"/>
          <cell r="AA1819">
            <v>45162</v>
          </cell>
          <cell r="AB1819"/>
          <cell r="AC1819"/>
          <cell r="AD1819" t="str">
            <v>baja</v>
          </cell>
          <cell r="AE1819"/>
          <cell r="AF1819"/>
        </row>
        <row r="1820">
          <cell r="A1820" t="str">
            <v>TCSE-IACSA-0006/010.2R1</v>
          </cell>
          <cell r="B1820" t="str">
            <v>Cencosud S.A.</v>
          </cell>
          <cell r="C1820" t="str">
            <v>Licencia de Tipo (Sistema Nº 4)</v>
          </cell>
          <cell r="D1820" t="str">
            <v>BAJA</v>
          </cell>
          <cell r="E1820"/>
          <cell r="F1820">
            <v>30504018845</v>
          </cell>
          <cell r="G1820" t="str">
            <v>Suipacha 1111 Piso 18, C.A.B.A., Argentina.</v>
          </cell>
          <cell r="H1820" t="str">
            <v>ZHONGSHAN FORCE LIGHTING FACTORY // No.2 Yihui 3Road, Maohui Industrial, Sisha, Hneglan town, Zhongshan City, Guangdong, China..</v>
          </cell>
          <cell r="I1820" t="str">
            <v>ZHONGSHAN FORCE LIGHTING FACTORY // No.2 Yihui 3Road, Maohui Industrial, Sisha, Hneglan town, Zhongshan City, Guangdong, China..</v>
          </cell>
          <cell r="J1820" t="str">
            <v>China.</v>
          </cell>
          <cell r="K1820" t="str">
            <v>Luminaria de Mesa.</v>
          </cell>
          <cell r="L1820" t="str">
            <v>ABITARE.</v>
          </cell>
          <cell r="M1820" t="str">
            <v>1) MT60392-1; 2) MT60392A-1; 3) MT53204A-1; 4) MT53206A-1; 5) MT54529-1; 6) YWT0420.</v>
          </cell>
          <cell r="N1820" t="str">
            <v>220-240V~, 50Hz, 1x40W, Clase II;
1-5) E27; 6) E14.</v>
          </cell>
          <cell r="O1820" t="str">
            <v>IEC 60598-1: 2014 (Ed. 8.0) + IEC 60598-2-4: 1997 (Ed. 1.0).</v>
          </cell>
          <cell r="P1820" t="str">
            <v xml:space="preserve">BGB-07-20-6627 </v>
          </cell>
          <cell r="Q1820" t="str">
            <v>LENOR S.R.L.</v>
          </cell>
          <cell r="R1820" t="str">
            <v>NA</v>
          </cell>
          <cell r="S1820" t="str">
            <v>NA</v>
          </cell>
          <cell r="T1820" t="str">
            <v>NA</v>
          </cell>
          <cell r="U1820" t="str">
            <v>NA</v>
          </cell>
          <cell r="V1820">
            <v>2</v>
          </cell>
          <cell r="W1820" t="str">
            <v>2.1</v>
          </cell>
          <cell r="X1820" t="str">
            <v xml:space="preserve">Luminaria: artefacto completo </v>
          </cell>
          <cell r="Y1820">
            <v>44131</v>
          </cell>
          <cell r="Z1820"/>
          <cell r="AA1820">
            <v>44955</v>
          </cell>
          <cell r="AB1820">
            <v>45084</v>
          </cell>
          <cell r="AC1820" t="str">
            <v>NO CUMPLIO CON LOS PLAZOS DE VIGILANCIA</v>
          </cell>
          <cell r="AD1820">
            <v>-957</v>
          </cell>
          <cell r="AE1820"/>
          <cell r="AF1820"/>
        </row>
        <row r="1821">
          <cell r="A1821" t="str">
            <v>CSE-IACSA-C13-014.3</v>
          </cell>
          <cell r="B1821" t="str">
            <v>COTO C.I.C.S.A.</v>
          </cell>
          <cell r="C1821" t="str">
            <v>Licencia de Marca (Sistema Nº 5)</v>
          </cell>
          <cell r="D1821" t="str">
            <v>BAJA</v>
          </cell>
          <cell r="E1821"/>
          <cell r="F1821">
            <v>30548083156</v>
          </cell>
          <cell r="G1821" t="str">
            <v>Paysandú  1842; C.A.B.A.; Argentina.</v>
          </cell>
          <cell r="H1821" t="str">
            <v>N-Tech Electronics.,Ltd.  // Room No.7, DaShuLin Industrial Zone, GuanTian Village, ShiYan Street, BaoAn District, ShenZhen City, GuangDong Province, P.R. China</v>
          </cell>
          <cell r="I1821" t="str">
            <v>N-Tech Electronics.,Ltd.  // Room No.7, DaShuLin Industrial Zone, GuanTian Village, ShiYan Street, BaoAn District, ShenZhen City, GuangDong Province, P.R. China</v>
          </cell>
          <cell r="J1821" t="str">
            <v>China.</v>
          </cell>
          <cell r="K1821" t="str">
            <v>Fuente de Alimentación para Audio/Video.</v>
          </cell>
          <cell r="L1821" t="str">
            <v>TOP HOUSE</v>
          </cell>
          <cell r="M1821" t="str">
            <v>1) NT-120100BZ; 2) NT-120200AZ; 3) NT-180100BZ; 4) NT-180130AZ.</v>
          </cell>
          <cell r="N1821" t="str">
            <v>Entrada: 100-240V~, 50/60Hz, 0.5A Max. Clase II.                                                                                                                                                                                                                                                                  Salida: 1) 12Vcc, 1A; 2) 12Vcc, 2A; 3) 18Vcc, 1A; 4) 18Vcc, 1,3A.</v>
          </cell>
          <cell r="O1821" t="str">
            <v>IEC 60065: 2014 (Ed. 8.0).</v>
          </cell>
          <cell r="P1821" t="str">
            <v>160219006GZU-002</v>
          </cell>
          <cell r="Q1821" t="str">
            <v>Intertek Testing Services Shenzhen Ltd. Guangzhou Branch.</v>
          </cell>
          <cell r="R1821" t="str">
            <v xml:space="preserve">Intertek Deutschland GmbH </v>
          </cell>
          <cell r="S1821" t="str">
            <v xml:space="preserve">16GZO0490-01 </v>
          </cell>
          <cell r="T1821">
            <v>42475</v>
          </cell>
          <cell r="U1821" t="str">
            <v>761-E/2017</v>
          </cell>
          <cell r="V1821">
            <v>4</v>
          </cell>
          <cell r="W1821" t="str">
            <v>4.3</v>
          </cell>
          <cell r="X1821" t="str">
            <v>Fuente de alimentación para equipos electrónicos de audio y video</v>
          </cell>
          <cell r="Y1821">
            <v>44131</v>
          </cell>
          <cell r="Z1821"/>
          <cell r="AA1821">
            <v>45036</v>
          </cell>
          <cell r="AB1821">
            <v>44963</v>
          </cell>
          <cell r="AC1821" t="str">
            <v>Temas comerciales</v>
          </cell>
          <cell r="AD1821">
            <v>-876</v>
          </cell>
          <cell r="AE1821"/>
          <cell r="AF1821"/>
        </row>
        <row r="1822">
          <cell r="A1822" t="str">
            <v>EX-SE-A24-002.1-A27</v>
          </cell>
          <cell r="B1822" t="str">
            <v xml:space="preserve">AB VENDING S.H. De Americo Bezni, Ariel Martin Bezni Y Pablo Sebastian Bezni </v>
          </cell>
          <cell r="C1822" t="str">
            <v>Extensión de certificado</v>
          </cell>
          <cell r="D1822" t="str">
            <v>BAJA</v>
          </cell>
          <cell r="E1822"/>
          <cell r="F1822">
            <v>30504018845</v>
          </cell>
          <cell r="G1822" t="str">
            <v>Av. 21, N °1213, Berazategui, CP 1884, Argentina</v>
          </cell>
          <cell r="H1822" t="str">
            <v>Jofemar S.A.</v>
          </cell>
          <cell r="I1822" t="str">
            <v>Jofemar S.A. / Ctra. Marcilla Km 2 31350 Peralta, Navarra, España.</v>
          </cell>
          <cell r="J1822" t="str">
            <v>España</v>
          </cell>
          <cell r="K1822" t="str">
            <v>Máquina Expendedora de Productos Automática.</v>
          </cell>
          <cell r="L1822" t="str">
            <v>JOFEMAR</v>
          </cell>
          <cell r="M1822" t="str">
            <v>VISION SP, VISION A SP, VISION M, VISION A M, VISION B, VISION A B, VISION T, VISION A T, VISION M B, VISION A M B, VISION M T, VISION A M T, VISION B T, VISION A B T, VISION M B T, VISION A M B T.</v>
          </cell>
          <cell r="N1822" t="str">
            <v>220Vac, 50Hz, 100W, Clase I.</v>
          </cell>
          <cell r="O1822" t="str">
            <v>IEC 60335-1: 2010 (ED 5.0) +  IEC 60335-2-75:2012 (ED 3.0)</v>
          </cell>
          <cell r="P1822" t="str">
            <v>SE Nº 40674</v>
          </cell>
          <cell r="Q1822" t="str">
            <v>IADEV S.A.</v>
          </cell>
          <cell r="R1822" t="str">
            <v>NA</v>
          </cell>
          <cell r="S1822" t="str">
            <v>NA</v>
          </cell>
          <cell r="T1822" t="str">
            <v>NA</v>
          </cell>
          <cell r="U1822" t="str">
            <v>NA</v>
          </cell>
          <cell r="V1822">
            <v>3</v>
          </cell>
          <cell r="W1822" t="str">
            <v>3.2</v>
          </cell>
          <cell r="X1822" t="str">
            <v>Electrodomésticos de uso en la Cocina</v>
          </cell>
          <cell r="Y1822">
            <v>44132</v>
          </cell>
          <cell r="Z1822"/>
          <cell r="AA1822">
            <v>44631</v>
          </cell>
          <cell r="AB1822">
            <v>44613</v>
          </cell>
          <cell r="AC1822" t="str">
            <v>CAE EL TITULAR , POR LO CUAL SE CANCELA LA EXT</v>
          </cell>
          <cell r="AD1822">
            <v>-1281</v>
          </cell>
          <cell r="AE1822"/>
          <cell r="AF1822"/>
        </row>
        <row r="1823">
          <cell r="A1823" t="str">
            <v>EX-SE-A24-002.1-R19</v>
          </cell>
          <cell r="B1823" t="str">
            <v xml:space="preserve">AB VENDING S.H. De Americo Bezni, Ariel Martin Bezni Y Pablo Sebastian Bezni </v>
          </cell>
          <cell r="C1823" t="str">
            <v>Extensión de certificado</v>
          </cell>
          <cell r="D1823" t="str">
            <v>BAJA</v>
          </cell>
          <cell r="E1823"/>
          <cell r="F1823">
            <v>30504018845</v>
          </cell>
          <cell r="G1823" t="str">
            <v>CABO 1R0. RAMÓN ALDO MORENO 2240, BURZACO, BUENOS AIRES, ARGENTINA</v>
          </cell>
          <cell r="H1823" t="str">
            <v>Jofemar S.A.</v>
          </cell>
          <cell r="I1823" t="str">
            <v>Jofemar S.A. / Ctra. Marcilla Km 2 31350 Peralta, Navarra, España.</v>
          </cell>
          <cell r="J1823" t="str">
            <v>España</v>
          </cell>
          <cell r="K1823" t="str">
            <v>Máquina Expendedora de Productos Automática.</v>
          </cell>
          <cell r="L1823" t="str">
            <v>JOFEMAR</v>
          </cell>
          <cell r="M1823" t="str">
            <v>VISION SP, VISION A SP, VISION M, VISION A M, VISION B, VISION A B, VISION T, VISION A T, VISION M B, VISION A M B, VISION M T, VISION A M T, VISION B T, VISION A B T, VISION M B T, VISION A M B T.</v>
          </cell>
          <cell r="N1823" t="str">
            <v>220Vac, 50Hz, 100W, Clase I.</v>
          </cell>
          <cell r="O1823" t="str">
            <v>IEC 60335-1: 2010 (ED 5.0) +  IEC 60335-2-75:2012 (ED 3.0)</v>
          </cell>
          <cell r="P1823" t="str">
            <v>SE Nº 40674</v>
          </cell>
          <cell r="Q1823" t="str">
            <v>IADEV S.A.</v>
          </cell>
          <cell r="R1823" t="str">
            <v>NA</v>
          </cell>
          <cell r="S1823" t="str">
            <v>NA</v>
          </cell>
          <cell r="T1823" t="str">
            <v>NA</v>
          </cell>
          <cell r="U1823" t="str">
            <v>NA</v>
          </cell>
          <cell r="V1823">
            <v>3</v>
          </cell>
          <cell r="W1823" t="str">
            <v>3.2</v>
          </cell>
          <cell r="X1823" t="str">
            <v>Electrodomésticos de uso en la Cocina</v>
          </cell>
          <cell r="Y1823">
            <v>44132</v>
          </cell>
          <cell r="Z1823"/>
          <cell r="AA1823">
            <v>44631</v>
          </cell>
          <cell r="AB1823">
            <v>44613</v>
          </cell>
          <cell r="AC1823" t="str">
            <v>CAE EL TITULAR , POR LO CUAL SE CANCELA LA EXT</v>
          </cell>
          <cell r="AD1823">
            <v>-1281</v>
          </cell>
          <cell r="AE1823"/>
          <cell r="AF1823"/>
        </row>
        <row r="1824">
          <cell r="A1824" t="str">
            <v>TCSE-IACSA-0055/019.1</v>
          </cell>
          <cell r="B1824" t="str">
            <v>Ansal Refrigeración S.A.</v>
          </cell>
          <cell r="C1824" t="str">
            <v>Licencia de Tipo (Sistema Nº 4)</v>
          </cell>
          <cell r="D1824" t="str">
            <v>BAJA</v>
          </cell>
          <cell r="E1824"/>
          <cell r="F1824">
            <v>30516712593</v>
          </cell>
          <cell r="G1824" t="str">
            <v>Otamendi 530, C.A.B.A., Argentina.</v>
          </cell>
          <cell r="H1824" t="str">
            <v>Wenling Aitcool Equipement Co.,Ltd. // Xiantian Industry Zone, Shiqiaotou Town, Wenling City, Zhejiang Province, China.</v>
          </cell>
          <cell r="I1824" t="str">
            <v>Wenling Aitcool Equipement Co.,Ltd. // Xiantian Industry Zone, Shiqiaotou Town, Wenling City, Zhejiang Province, China.</v>
          </cell>
          <cell r="J1824" t="str">
            <v>China.</v>
          </cell>
          <cell r="K1824" t="str">
            <v>Recuperador de Gas</v>
          </cell>
          <cell r="L1824" t="str">
            <v>BlueStar</v>
          </cell>
          <cell r="M1824" t="str">
            <v>RECO250</v>
          </cell>
          <cell r="N1824" t="str">
            <v>220 – 240 V~; 50/60 Hz; 380 W; Clase I</v>
          </cell>
          <cell r="O1824" t="str">
            <v>IEC 60335‐1: 2013 (Ed.5.1)</v>
          </cell>
          <cell r="P1824" t="str">
            <v>AN -03-18-5620</v>
          </cell>
          <cell r="Q1824" t="str">
            <v>LENOR S.R.L.</v>
          </cell>
          <cell r="R1824" t="str">
            <v>NA</v>
          </cell>
          <cell r="S1824" t="str">
            <v>NA</v>
          </cell>
          <cell r="T1824" t="str">
            <v>NA</v>
          </cell>
          <cell r="U1824" t="str">
            <v>NA</v>
          </cell>
          <cell r="V1824">
            <v>3</v>
          </cell>
          <cell r="W1824" t="str">
            <v>3.1</v>
          </cell>
          <cell r="X1824" t="str">
            <v>Climatización</v>
          </cell>
          <cell r="Y1824">
            <v>44132</v>
          </cell>
          <cell r="Z1824"/>
          <cell r="AA1824">
            <v>45339</v>
          </cell>
          <cell r="AB1824">
            <v>45316</v>
          </cell>
          <cell r="AC1824" t="str">
            <v>SE DISCONTINUA LA IMPORTACION</v>
          </cell>
          <cell r="AD1824">
            <v>-573</v>
          </cell>
          <cell r="AE1824"/>
          <cell r="AF1824"/>
        </row>
        <row r="1825">
          <cell r="A1825" t="str">
            <v>TCSE-IACSA-0146/020.1</v>
          </cell>
          <cell r="B1825" t="str">
            <v>BIDCOM S.R.L.</v>
          </cell>
          <cell r="C1825" t="str">
            <v>Licencia de Tipo (Sistema Nº 4)</v>
          </cell>
          <cell r="D1825" t="str">
            <v>BAJA</v>
          </cell>
          <cell r="E1825"/>
          <cell r="F1825">
            <v>30711069360</v>
          </cell>
          <cell r="G1825" t="str">
            <v>Av. Bouchard 468 5º I, C.A.B.A., Argentina.</v>
          </cell>
          <cell r="H1825" t="str">
            <v>Anhui Chenguang Electronic Technology Co., Ltd. // No. 127 Huiguang Road, Eco. Development Area Huangshan Anhui, P.R. China.</v>
          </cell>
          <cell r="I1825" t="str">
            <v>Anhui Chenguang Electronic Technology Co., Ltd. // No. 127 Huiguang Road, Eco. Development Area Huangshan Anhui, P.R. China.</v>
          </cell>
          <cell r="J1825" t="str">
            <v>China.</v>
          </cell>
          <cell r="K1825" t="str">
            <v>Contadora de Billetes.</v>
          </cell>
          <cell r="L1825" t="str">
            <v>GADNIC.</v>
          </cell>
          <cell r="M1825" t="str">
            <v>1) MC-01; 2) MC-02; 3) MC-03; 4) MC-04; 5) MC-05; 6) MC-06; 7) MC-07.</v>
          </cell>
          <cell r="N1825" t="str">
            <v>220Vac, 50Hz, 0.35A (Max.), 75W, Clase I.</v>
          </cell>
          <cell r="O1825" t="str">
            <v>IEC 60950-1: 2005 (Ed. 2.0) + A1: 2009 + A2: 2013.</v>
          </cell>
          <cell r="P1825" t="str">
            <v>58474-1527-92811.</v>
          </cell>
          <cell r="Q1825" t="str">
            <v>SHITSUKE S.R.L.</v>
          </cell>
          <cell r="R1825" t="str">
            <v>NA</v>
          </cell>
          <cell r="S1825" t="str">
            <v>NA</v>
          </cell>
          <cell r="T1825" t="str">
            <v>NA</v>
          </cell>
          <cell r="U1825" t="str">
            <v>NA</v>
          </cell>
          <cell r="V1825">
            <v>5</v>
          </cell>
          <cell r="W1825" t="str">
            <v>5.1</v>
          </cell>
          <cell r="X1825" t="str">
            <v>equipamiento para bancos y venta.</v>
          </cell>
          <cell r="Y1825">
            <v>44132</v>
          </cell>
          <cell r="Z1825"/>
          <cell r="AA1825">
            <v>44503</v>
          </cell>
          <cell r="AB1825">
            <v>44553</v>
          </cell>
          <cell r="AC1825" t="str">
            <v>SE VA A CERTIFICAR EN UNA NUEVA FAMILIA</v>
          </cell>
          <cell r="AD1825">
            <v>-1409</v>
          </cell>
          <cell r="AE1825"/>
          <cell r="AF1825"/>
        </row>
        <row r="1826">
          <cell r="A1826" t="str">
            <v>CSE-IACSA-M24-011.1</v>
          </cell>
          <cell r="B1826" t="str">
            <v>Mercado Libre S.R.L.</v>
          </cell>
          <cell r="C1826" t="str">
            <v>Licencia de Marca (Sistema Nº 5)</v>
          </cell>
          <cell r="D1826" t="str">
            <v>BAJA</v>
          </cell>
          <cell r="E1826"/>
          <cell r="F1826">
            <v>30703088534</v>
          </cell>
          <cell r="G1826" t="str">
            <v>Av. Caseros, 3039, Piso 2, C.A.B.A., Argentina.</v>
          </cell>
          <cell r="H1826" t="str">
            <v>Ningbo Zhekai Electric Appliance Co.,Ltd. // Qiaotou Road No.610, Qiaotou Town, Cixi, Ningbo, 315317, Zhejiang, China.</v>
          </cell>
          <cell r="I1826" t="str">
            <v>Ningbo Zhekai Electric Appliance Co.,Ltd. // Qiaotou Road No.610, Qiaotou Town, Cixi, Ningbo, 315317, Zhejiang, China.</v>
          </cell>
          <cell r="J1826" t="str">
            <v>China.</v>
          </cell>
          <cell r="K1826" t="str">
            <v>Aspiradora.</v>
          </cell>
          <cell r="L1826" t="str">
            <v>TEDGE</v>
          </cell>
          <cell r="M1826" t="str">
            <v>HS-308A.</v>
          </cell>
          <cell r="N1826" t="str">
            <v>220V~, 50Hz, 1000W, 4.55A, Clase II.</v>
          </cell>
          <cell r="O1826" t="str">
            <v>IEC 60335-1: 2010 (Ed. 5.0) + IEC 60335-2-2: 2009 (Ed. 6.0) + A1: 2012.</v>
          </cell>
          <cell r="P1826" t="str">
            <v>S.E. Nº: 20051206, SE N°53657.</v>
          </cell>
          <cell r="Q1826" t="str">
            <v>LADET S.A.</v>
          </cell>
          <cell r="R1826" t="str">
            <v>NA</v>
          </cell>
          <cell r="S1826" t="str">
            <v>NA</v>
          </cell>
          <cell r="T1826" t="str">
            <v>NA</v>
          </cell>
          <cell r="U1826" t="str">
            <v>NA</v>
          </cell>
          <cell r="V1826">
            <v>3</v>
          </cell>
          <cell r="W1826" t="str">
            <v>3.7</v>
          </cell>
          <cell r="X1826" t="str">
            <v>Cuidado del hogar</v>
          </cell>
          <cell r="Y1826">
            <v>44132</v>
          </cell>
          <cell r="Z1826"/>
          <cell r="AA1826">
            <v>45550</v>
          </cell>
          <cell r="AB1826">
            <v>45550</v>
          </cell>
          <cell r="AC1826" t="str">
            <v>No renovarán certificado</v>
          </cell>
          <cell r="AD1826" t="str">
            <v>BAJA</v>
          </cell>
          <cell r="AE1826"/>
          <cell r="AF1826"/>
        </row>
        <row r="1827">
          <cell r="A1827" t="str">
            <v>EX-SE-L18-001.1-A37</v>
          </cell>
          <cell r="B1827" t="str">
            <v>ALL IN HOME S.A.</v>
          </cell>
          <cell r="C1827" t="str">
            <v>Extensión de certificado</v>
          </cell>
          <cell r="D1827" t="str">
            <v>BAJA</v>
          </cell>
          <cell r="E1827"/>
          <cell r="F1827">
            <v>30709695017</v>
          </cell>
          <cell r="G1827" t="str">
            <v>NEWBERY JORGE 2594 Piso:5 Dpto:B, C.A.B.A., Argentina</v>
          </cell>
          <cell r="H1827" t="str">
            <v>Lg Electronics Inc.Kitchen Package Divsion // 170, Soengsanpaechong-ro, Changwon, Gyeongsangnam-Do, Korea</v>
          </cell>
          <cell r="I1827" t="str">
            <v>LG Electronics Inc. Kitchen Package Divsion // 170, Soengsanpaechong-ro, Changwon, Gyeongsangnam-Do, Korea</v>
          </cell>
          <cell r="J1827" t="str">
            <v>Corea</v>
          </cell>
          <cell r="K1827" t="str">
            <v>Horno electrico de empotrar</v>
          </cell>
          <cell r="L1827" t="str">
            <v>LG</v>
          </cell>
          <cell r="M1827" t="str">
            <v>LB645R059T1</v>
          </cell>
          <cell r="N1827" t="str">
            <v>220-240 V~; 50 Hz; 3200 W; Clase I</v>
          </cell>
          <cell r="O1827" t="str">
            <v>IEC 60335-1:2010 (Ed. 5.0)+AMD1 + IEC 60335-2-6: 2014 (Ed. 6.0)</v>
          </cell>
          <cell r="P1827" t="str">
            <v>TR-150500063SEL-001; TR 150500063SEL-001(R1)</v>
          </cell>
          <cell r="Q1827" t="str">
            <v>Intertek ETL SEMKO Korea Ltd.</v>
          </cell>
          <cell r="R1827" t="str">
            <v>Intertek Semko AB</v>
          </cell>
          <cell r="S1827" t="str">
            <v xml:space="preserve">SE-79461M2 </v>
          </cell>
          <cell r="T1827">
            <v>42944</v>
          </cell>
          <cell r="U1827" t="str">
            <v>DNCI N° 913-E/2017</v>
          </cell>
          <cell r="V1827">
            <v>3</v>
          </cell>
          <cell r="W1827" t="str">
            <v>3.2</v>
          </cell>
          <cell r="X1827" t="str">
            <v>Electrodomésticos de uso en la Cocina</v>
          </cell>
          <cell r="Y1827">
            <v>44133</v>
          </cell>
          <cell r="Z1827"/>
          <cell r="AA1827">
            <v>44449</v>
          </cell>
          <cell r="AB1827"/>
          <cell r="AC1827"/>
          <cell r="AD1827">
            <v>-1463</v>
          </cell>
          <cell r="AE1827"/>
          <cell r="AF1827"/>
        </row>
        <row r="1828">
          <cell r="A1828" t="str">
            <v>CSE-IACSA-A16-010.5</v>
          </cell>
          <cell r="B1828" t="str">
            <v>Ansal Refrigeración S.A.</v>
          </cell>
          <cell r="C1828" t="str">
            <v>Licencia de Marca (Sistema Nº 5)</v>
          </cell>
          <cell r="D1828" t="str">
            <v>BAJA</v>
          </cell>
          <cell r="E1828"/>
          <cell r="F1828">
            <v>30516712593</v>
          </cell>
          <cell r="G1828" t="str">
            <v>Otamendi 530, Ciudad Autónoma de Buenos Aires, Argentina.</v>
          </cell>
          <cell r="H1828" t="str">
            <v>TADIRAN CONSUMER AND TECHNOLOGY PRODUCTS LTD</v>
          </cell>
          <cell r="I1828" t="str">
            <v>ShenZhen skyworth Air conditioning Technology Co., Ltd. // 12 Gaoke Av., Baolong industrial Park; Shenzhen; Guangdong; China..</v>
          </cell>
          <cell r="J1828" t="str">
            <v>China.</v>
          </cell>
          <cell r="K1828" t="str">
            <v>Unidad exterior para sistema de aire acondicionado multisplit inverter</v>
          </cell>
          <cell r="L1828" t="str">
            <v>TADIRAN; BLUESTAR</v>
          </cell>
          <cell r="M1828" t="str">
            <v>MULTI INVERTER 1:4A</v>
          </cell>
          <cell r="N1828" t="str">
            <v>Ver anexo.</v>
          </cell>
          <cell r="O1828" t="str">
            <v>IEC 60335-1: 2013 (Ed. 5.1) + IEC 60335-2-40:2013 (Ed. 5.0)</v>
          </cell>
          <cell r="P1828" t="str">
            <v>IE SE N° 49285</v>
          </cell>
          <cell r="Q1828" t="str">
            <v>IADEV S.A.</v>
          </cell>
          <cell r="R1828" t="str">
            <v>NA</v>
          </cell>
          <cell r="S1828" t="str">
            <v>NA</v>
          </cell>
          <cell r="T1828" t="str">
            <v>NA</v>
          </cell>
          <cell r="U1828" t="str">
            <v>NA</v>
          </cell>
          <cell r="V1828">
            <v>3</v>
          </cell>
          <cell r="W1828" t="str">
            <v>3.1</v>
          </cell>
          <cell r="X1828" t="str">
            <v>Climatización</v>
          </cell>
          <cell r="Y1828">
            <v>44133</v>
          </cell>
          <cell r="Z1828"/>
          <cell r="AA1828">
            <v>44645</v>
          </cell>
          <cell r="AB1828">
            <v>44361</v>
          </cell>
          <cell r="AC1828" t="str">
            <v>CAMBIO EN LA CARACTERISTICAS ELECTRICAS</v>
          </cell>
          <cell r="AD1828"/>
          <cell r="AE1828"/>
          <cell r="AF1828"/>
        </row>
        <row r="1829">
          <cell r="A1829" t="str">
            <v>TCSE-IACSA-0267/005.1</v>
          </cell>
          <cell r="B1829" t="str">
            <v>GUASOLDEC SRL</v>
          </cell>
          <cell r="C1829" t="str">
            <v>Licencia de Tipo (Sistema Nº 4)</v>
          </cell>
          <cell r="D1829" t="str">
            <v>BAJA</v>
          </cell>
          <cell r="E1829"/>
          <cell r="F1829">
            <v>30504018845</v>
          </cell>
          <cell r="G1829" t="str">
            <v>Baigorria 3283 2C, Ciudad Autonoma de Buenos Aires, Argentina.</v>
          </cell>
          <cell r="H1829" t="str">
            <v>Worksite Tool Limited. // Rm.1108, No.28, Huaxia Rd, Yingxin Building, Tianhe District, Guangzhou, China.</v>
          </cell>
          <cell r="I1829" t="str">
            <v>Zhejiang Swirl Wind Tools Made Co., Ltd. // North City Industrial Zone, Yongkang, Zhejiang 321301, P.R. China.</v>
          </cell>
          <cell r="J1829" t="str">
            <v>China.</v>
          </cell>
          <cell r="K1829" t="str">
            <v>Lijadora de Banda.</v>
          </cell>
          <cell r="L1829" t="str">
            <v>WORKSITE / NAMAH.</v>
          </cell>
          <cell r="M1829" t="str">
            <v>1) BSD 134; 2) BSD 174.</v>
          </cell>
          <cell r="N1829" t="str">
            <v>220-230V~, 50-60Hz, 1010W, 120-380/min, Clase II.</v>
          </cell>
          <cell r="O1829" t="str">
            <v>IEC 60745-1: 2006 (Ed. 4.0) + IEC 60745-2-4: 2002 (Ed. 2.0) + A1: 2008.</v>
          </cell>
          <cell r="P1829" t="str">
            <v>OOY-09-20-1697.</v>
          </cell>
          <cell r="Q1829" t="str">
            <v>LENOR S.R.L.</v>
          </cell>
          <cell r="R1829" t="str">
            <v>NA</v>
          </cell>
          <cell r="S1829" t="str">
            <v>NA</v>
          </cell>
          <cell r="T1829" t="str">
            <v>NA</v>
          </cell>
          <cell r="U1829" t="str">
            <v>NA</v>
          </cell>
          <cell r="V1829">
            <v>6</v>
          </cell>
          <cell r="W1829" t="str">
            <v>6.1</v>
          </cell>
          <cell r="X1829" t="str">
            <v xml:space="preserve">Herramientas de mano eléctricas </v>
          </cell>
          <cell r="Y1829">
            <v>44133</v>
          </cell>
          <cell r="Z1829"/>
          <cell r="AA1829">
            <v>44527</v>
          </cell>
          <cell r="AB1829">
            <v>44527</v>
          </cell>
          <cell r="AC1829" t="str">
            <v>CERTIFICADO VENCIDO</v>
          </cell>
          <cell r="AD1829">
            <v>-1385</v>
          </cell>
          <cell r="AE1829"/>
          <cell r="AF1829"/>
        </row>
        <row r="1830">
          <cell r="A1830" t="str">
            <v>CSE-IACSA-N25-003.1</v>
          </cell>
          <cell r="B1830" t="str">
            <v>Nordenwagen S.A.</v>
          </cell>
          <cell r="C1830" t="str">
            <v>Licencia de Tipo (Sistema Nº 4)</v>
          </cell>
          <cell r="D1830" t="str">
            <v>BAJA</v>
          </cell>
          <cell r="E1830"/>
          <cell r="F1830">
            <v>30504018845</v>
          </cell>
          <cell r="G1830" t="str">
            <v>Carlos F. Melo 689 , Vicente López, Buenos Aires, Argentina.</v>
          </cell>
          <cell r="H1830" t="str">
            <v>Dr. Ing. h.c. F. Porsche AG. // Porscheplatz 1, D‐70435 Stuttgart.</v>
          </cell>
          <cell r="I1830" t="str">
            <v>KATEK Czech Republic s.r.o. // K Prádlu 858/1, 735 35 Horní Suchá, Czech Republic.</v>
          </cell>
          <cell r="J1830" t="str">
            <v>República Checa.</v>
          </cell>
          <cell r="K1830" t="str">
            <v>Cargador Móvil Plus Porsche.</v>
          </cell>
          <cell r="L1830" t="str">
            <v>PORSCHE.</v>
          </cell>
          <cell r="M1830" t="str">
            <v>PMCP11A.</v>
          </cell>
          <cell r="N1830" t="str">
            <v>100-240/400Vac, 50/60Hz, 1phase, Imax. 32A / 3phase, Imax. 16A.</v>
          </cell>
          <cell r="O1830" t="str">
            <v>IEC 62752: 2016 (Ed. 1.0) + A1: 2018.</v>
          </cell>
          <cell r="P1830" t="str">
            <v>2237817KAU-028.</v>
          </cell>
          <cell r="Q1830" t="str">
            <v>Intertek Deutschland GmbH.</v>
          </cell>
          <cell r="R1830" t="str">
            <v>Intertek Semko AB.</v>
          </cell>
          <cell r="S1830" t="str">
            <v xml:space="preserve">SE-101997 </v>
          </cell>
          <cell r="T1830">
            <v>44054</v>
          </cell>
          <cell r="U1830" t="str">
            <v>913-E/2017</v>
          </cell>
          <cell r="V1830">
            <v>1</v>
          </cell>
          <cell r="W1830" t="str">
            <v>1.5</v>
          </cell>
          <cell r="X1830" t="str">
            <v xml:space="preserve">Dispositivos de protección y maniobra </v>
          </cell>
          <cell r="Y1830">
            <v>44133</v>
          </cell>
          <cell r="Z1830"/>
          <cell r="AA1830">
            <v>44680</v>
          </cell>
          <cell r="AB1830">
            <v>44544</v>
          </cell>
          <cell r="AC1830" t="str">
            <v xml:space="preserve">remocion de modelos. </v>
          </cell>
          <cell r="AD1830" t="str">
            <v>BAJA</v>
          </cell>
          <cell r="AE1830"/>
          <cell r="AF1830"/>
        </row>
        <row r="1831">
          <cell r="A1831" t="str">
            <v>CSE-IACSA-A16-010.6</v>
          </cell>
          <cell r="B1831" t="str">
            <v>Ansal Refrigeración S.A.</v>
          </cell>
          <cell r="C1831" t="str">
            <v>Licencia de Marca (Sistema Nº 5)</v>
          </cell>
          <cell r="D1831" t="str">
            <v>BAJA</v>
          </cell>
          <cell r="E1831"/>
          <cell r="F1831">
            <v>30516712593</v>
          </cell>
          <cell r="G1831" t="str">
            <v>Otamendi 530, Ciudad Autónoma de Buenos Aires, Argentina.</v>
          </cell>
          <cell r="H1831" t="str">
            <v>TADIRAN CONSUMER AND TECHNOLOGY PRODUCTS LTD</v>
          </cell>
          <cell r="I1831" t="str">
            <v>ShenZhen skyworth Air conditioning Technology Co., Ltd. // 12 Gaoke Av., Baolong industrial Park; Shenzhen; Guangdong; China..</v>
          </cell>
          <cell r="J1831" t="str">
            <v>China.</v>
          </cell>
          <cell r="K1831" t="str">
            <v>Unidad exterior para sistema de aire acondicionado multisplit inverter</v>
          </cell>
          <cell r="L1831" t="str">
            <v>TADIRAN; BLUESTAR</v>
          </cell>
          <cell r="M1831" t="str">
            <v>MULTI INVERTER 1:4B</v>
          </cell>
          <cell r="N1831" t="str">
            <v>Ver anexo.</v>
          </cell>
          <cell r="O1831" t="str">
            <v>IEC 60335-1: 2013 (Ed. 5.1) + IEC 60335-2-40:2013 (Ed. 5.0)</v>
          </cell>
          <cell r="P1831" t="str">
            <v>AN-08-18-2084</v>
          </cell>
          <cell r="Q1831" t="str">
            <v>LENOR S.R.L.</v>
          </cell>
          <cell r="R1831" t="str">
            <v>NA</v>
          </cell>
          <cell r="S1831" t="str">
            <v>NA</v>
          </cell>
          <cell r="T1831" t="str">
            <v>NA</v>
          </cell>
          <cell r="U1831" t="str">
            <v>NA</v>
          </cell>
          <cell r="V1831">
            <v>3</v>
          </cell>
          <cell r="W1831" t="str">
            <v>3.1</v>
          </cell>
          <cell r="X1831" t="str">
            <v>Climatización</v>
          </cell>
          <cell r="Y1831">
            <v>44138</v>
          </cell>
          <cell r="Z1831"/>
          <cell r="AA1831">
            <v>44634</v>
          </cell>
          <cell r="AB1831">
            <v>44574</v>
          </cell>
          <cell r="AC1831" t="str">
            <v>ININRRUMPIMOS IMPORTARCION</v>
          </cell>
          <cell r="AD1831">
            <v>-1278</v>
          </cell>
          <cell r="AE1831"/>
          <cell r="AF1831"/>
        </row>
        <row r="1832">
          <cell r="A1832" t="str">
            <v>TCSE-IACSA-0006/001.2</v>
          </cell>
          <cell r="B1832" t="str">
            <v>Cencosud S.A.</v>
          </cell>
          <cell r="C1832" t="str">
            <v>Licencia de Tipo (Sistema Nº 4)</v>
          </cell>
          <cell r="D1832" t="str">
            <v>BAJA</v>
          </cell>
          <cell r="E1832"/>
          <cell r="F1832">
            <v>30504018845</v>
          </cell>
          <cell r="G1832" t="str">
            <v>Suipacha 1111, Piso 18, C.A.B.A., Argentina.</v>
          </cell>
          <cell r="H1832" t="str">
            <v>Foshan City Shuangzi Lighting Limited Company // N°9 East Three Road, Jiangyi Ind. Park Leliu Shunde Foshan Guangdong, China..</v>
          </cell>
          <cell r="I1832" t="str">
            <v>Foshan City Shuangzi Lighting Limited Company // N°9 East Three Road, Jiangyi Ind. Park Leliu Shunde Foshan Guangdong, China..</v>
          </cell>
          <cell r="J1832" t="str">
            <v>China.</v>
          </cell>
          <cell r="K1832" t="str">
            <v>Luminaria portátil</v>
          </cell>
          <cell r="L1832" t="str">
            <v>ABITARE</v>
          </cell>
          <cell r="M1832" t="str">
            <v>1) SZT-1671/420C; SZT-1671/5595C; SZT-1671/432C; SZT-1512FG; SZT-1517; 
2) SZT-1971; SZF-5098C/CR; SZF-5098C/FG; SZF-5341; 3) SZT-1512CR</v>
          </cell>
          <cell r="N1832" t="str">
            <v>220-240Vac; 50Hz; Clase II; 1) E14; Max. 40W; 2) E27; Max. 60W; 3) E14; Max. 15W</v>
          </cell>
          <cell r="O1832" t="str">
            <v>IEC 60598-1:2014 (Ed. 8.0) + IEC 60598-2-4:1997 (Ed. 2.0)</v>
          </cell>
          <cell r="P1832" t="str">
            <v>19062804-1; 19062805-1</v>
          </cell>
          <cell r="Q1832" t="str">
            <v>LAMYEN UTN Santa Fe</v>
          </cell>
          <cell r="R1832" t="str">
            <v>NA</v>
          </cell>
          <cell r="S1832" t="str">
            <v>NA</v>
          </cell>
          <cell r="T1832" t="str">
            <v>NA</v>
          </cell>
          <cell r="U1832" t="str">
            <v>NA</v>
          </cell>
          <cell r="V1832">
            <v>2</v>
          </cell>
          <cell r="W1832" t="str">
            <v>2.1</v>
          </cell>
          <cell r="X1832" t="str">
            <v xml:space="preserve">Luminaria: artefacto completo </v>
          </cell>
          <cell r="Y1832">
            <v>44138</v>
          </cell>
          <cell r="Z1832"/>
          <cell r="AA1832">
            <v>45015</v>
          </cell>
          <cell r="AB1832">
            <v>45084</v>
          </cell>
          <cell r="AC1832" t="str">
            <v>NO CUMPLIO CON LOS PLAZOS DE VIGILANCIA</v>
          </cell>
          <cell r="AD1832">
            <v>-897</v>
          </cell>
          <cell r="AE1832"/>
          <cell r="AF1832"/>
        </row>
        <row r="1833">
          <cell r="A1833" t="str">
            <v>TCSE-IACSA-0006/010.3</v>
          </cell>
          <cell r="B1833" t="str">
            <v>Cencosud S.A.</v>
          </cell>
          <cell r="C1833" t="str">
            <v>Licencia de Tipo (Sistema Nº 4)</v>
          </cell>
          <cell r="D1833" t="str">
            <v>BAJA</v>
          </cell>
          <cell r="E1833"/>
          <cell r="F1833">
            <v>30504018845</v>
          </cell>
          <cell r="G1833" t="str">
            <v>Suipacha 1111, Piso 18, C.A.B.A., Argentina.</v>
          </cell>
          <cell r="H1833" t="str">
            <v>ZHONGSHAN FORCE LIGHTING FACTORY // No.2 Yihui 3Road, Maohui Industrial, Sisha, Hneglan town, Zhongshan City, Guangdong, China.</v>
          </cell>
          <cell r="I1833" t="str">
            <v>ZHONGSHAN FORCE LIGHTING FACTORY // No.2 Yihui 3Road, Maohui Industrial, Sisha, Hneglan town, Zhongshan City, Guangdong, China.</v>
          </cell>
          <cell r="J1833" t="str">
            <v>China.</v>
          </cell>
          <cell r="K1833" t="str">
            <v>Luminaria de Pie</v>
          </cell>
          <cell r="L1833" t="str">
            <v>ABITARE</v>
          </cell>
          <cell r="M1833" t="str">
            <v xml:space="preserve">1) ML51055-1; 2) ML51588-2L;  3)ML31043-1;  4) ML56458-1;  5) ML52357A-1 </v>
          </cell>
          <cell r="N1833" t="str">
            <v>220-240V~; 50-60Hz; Clase II; E27; 1,3,4,5) 1x40W; 2) 2x40W</v>
          </cell>
          <cell r="O1833" t="str">
            <v>IEC 60598-1:2014 (Ed. 8.0) + IEC 60598-2-4:1997 (Ed. 1.0)</v>
          </cell>
          <cell r="P1833" t="str">
            <v>BGB-08-18-2011 ; BGB-09-19-8976</v>
          </cell>
          <cell r="Q1833" t="str">
            <v>LENOR S.R.L.</v>
          </cell>
          <cell r="R1833" t="str">
            <v>NA</v>
          </cell>
          <cell r="S1833" t="str">
            <v>NA</v>
          </cell>
          <cell r="T1833" t="str">
            <v>NA</v>
          </cell>
          <cell r="U1833" t="str">
            <v>NA</v>
          </cell>
          <cell r="V1833">
            <v>2</v>
          </cell>
          <cell r="W1833" t="str">
            <v>2.1</v>
          </cell>
          <cell r="X1833" t="str">
            <v xml:space="preserve">Luminaria: artefacto completo </v>
          </cell>
          <cell r="Y1833">
            <v>44138</v>
          </cell>
          <cell r="Z1833"/>
          <cell r="AA1833">
            <v>44835</v>
          </cell>
          <cell r="AB1833"/>
          <cell r="AC1833"/>
          <cell r="AD1833">
            <v>-1077</v>
          </cell>
          <cell r="AE1833"/>
          <cell r="AF1833"/>
        </row>
        <row r="1834">
          <cell r="A1834" t="str">
            <v>TCSE-IACSA-0201/001.1</v>
          </cell>
          <cell r="B1834" t="str">
            <v>HOMESISTEM S.A.</v>
          </cell>
          <cell r="C1834" t="str">
            <v>Licencia de Tipo (Sistema Nº 4)</v>
          </cell>
          <cell r="D1834" t="str">
            <v>BAJA</v>
          </cell>
          <cell r="E1834"/>
          <cell r="F1834">
            <v>30504018845</v>
          </cell>
          <cell r="G1834" t="str">
            <v>Belgrano 3840, 3° Piso, San Martín, Buenos Aires, Argentina.</v>
          </cell>
          <cell r="H1834" t="str">
            <v>Hangzhou Dicheng Technology Co., Ltd. // Group 7, Dangshan Cun, Guali Town, Xiaoshan Distric, Hangzhou City, Zhejiang, China.</v>
          </cell>
          <cell r="I1834" t="str">
            <v>Hangzhou Dicheng Technology Co., Ltd. // Group 7, Dangshan Cun, Guali Town, Xiaoshan Distric, Hangzhou City, Zhejiang, China.</v>
          </cell>
          <cell r="J1834" t="str">
            <v>China.</v>
          </cell>
          <cell r="K1834" t="str">
            <v>Espejo Antiempañante.</v>
          </cell>
          <cell r="L1834" t="str">
            <v>HOMESISTEM.</v>
          </cell>
          <cell r="M1834" t="str">
            <v>HS-5001; HS-5073; HSD-5105; HSD-5074; HSDB-5081; HSB-5004; HSB-5072; HS-5002; HS-5071; HSD-5092; HSD-5082; HSDB-5080; HSB-5006; HSB-5084; HS-5004; HS-5072; HSD-5094; HSDB-5001; HSDB-5073; HSB-5105; HSB-5074; HS-5006; HS-5084; HSD-5090; HSDB-5002; HSDB-5071; HSB-5092; HSB-5082; HS-5105; HS-5074; HSD-5081; HSDB-5004; HSDB-5072; HSB-5094; HS-5092; HS-5082; HSD-5080; HSDB-5006; HSDB-5084; HSB-5090; HS-5094; HSD-5001; HSD-5073; HSDB-5105; HSDB-5074; HSB-5081; HS-5090; HSD-5002; HSD-5071; HSDB-5092; HSDB-5082; HSB-5080; HS-5081; HSD-5004; HSD-5072; HSDB-5094; HSB-5001; HSB-5073; HS-5080; HSD-5006; HSD-5084; HSDB-5090; HSB-5002; HSB-5071.</v>
          </cell>
          <cell r="N1834" t="str">
            <v>220 V ~, 50 Hz, 24 W, Clase II.</v>
          </cell>
          <cell r="O1834" t="str">
            <v>IEC 60335-1: 2010 (Ed. 5.0) + IEC 60065-1: 2014 (Ed. 8.0) (Cl. 10; 11 y 13).</v>
          </cell>
          <cell r="P1834" t="str">
            <v>49522-1813-84526 + 49522-1813-84507.</v>
          </cell>
          <cell r="Q1834" t="str">
            <v>SHITSUKE S.R.L.</v>
          </cell>
          <cell r="R1834" t="str">
            <v>NA</v>
          </cell>
          <cell r="S1834" t="str">
            <v>NA</v>
          </cell>
          <cell r="T1834" t="str">
            <v>NA</v>
          </cell>
          <cell r="U1834" t="str">
            <v>NA</v>
          </cell>
          <cell r="V1834">
            <v>5</v>
          </cell>
          <cell r="W1834" t="str">
            <v>5.1</v>
          </cell>
          <cell r="X1834" t="str">
            <v>Amplificadores y procesadores de señales</v>
          </cell>
          <cell r="Y1834">
            <v>44138</v>
          </cell>
          <cell r="Z1834">
            <v>45338</v>
          </cell>
          <cell r="AA1834">
            <v>45498</v>
          </cell>
          <cell r="AB1834"/>
          <cell r="AC1834"/>
          <cell r="AD1834">
            <v>-414</v>
          </cell>
          <cell r="AE1834"/>
          <cell r="AF1834"/>
        </row>
        <row r="1835">
          <cell r="A1835" t="str">
            <v>TCSE-IACSA-0055/017.1</v>
          </cell>
          <cell r="B1835" t="str">
            <v>Ansal Refrigeración S.A.</v>
          </cell>
          <cell r="C1835" t="str">
            <v>Licencia de Tipo (Sistema Nº 4)</v>
          </cell>
          <cell r="D1835" t="str">
            <v>BAJA</v>
          </cell>
          <cell r="E1835"/>
          <cell r="F1835">
            <v>30516712593</v>
          </cell>
          <cell r="G1835" t="str">
            <v>Otamendi 530, C.A.B.A., Argentina.</v>
          </cell>
          <cell r="H1835" t="str">
            <v>Dirección de fabrica: Hangzhou Weiguang Electronic Co., Ltd. // 365, 366 Xingzhong Road, Yuhang Region, Hangzhou, China..</v>
          </cell>
          <cell r="I1835" t="str">
            <v>Dirección de fabrica: Hangzhou Weiguang Electronic Co., Ltd. // 365, 366 Xingzhong Road, Yuhang Region, Hangzhou, China..</v>
          </cell>
          <cell r="J1835" t="str">
            <v>China.</v>
          </cell>
          <cell r="K1835" t="str">
            <v>Motoventilador para unidades condensadoras</v>
          </cell>
          <cell r="L1835" t="str">
            <v>BLUESTAR; HANGZHOU WEIGUANG ELECT. CO. LTD</v>
          </cell>
          <cell r="M1835" t="str">
            <v>1) YWF4E-300S-92/35-G; 2) YWF4E-300B-92/35-G; 3) YWF4E-350S-102/34-G;
 4) YWF4E-350B-102/34-G ; 5) YWF4E-400S-102/47-G; 6) YWF4E-400B-102/47-G; 
7) YWF4E-450S-102/60-G; 8) YWF4E-450B-102/60-G; 9) YWF4E-500B-137/35-G; 
10) YWF4E-500S-137/35-G; 11) YZF672; 12) YWF4E-250S-92/25-G</v>
          </cell>
          <cell r="N1835" t="str">
            <v>220V; 50Hz; 1) y 2) 0,42A; 39/85W; 3) y 4) 0,65A; 69/129W; 5) y 6) 0,82A; 112/180W;
7) y 8) 1,15A; 155/250W; 9) y 10) 1,75A; 208/380W; 11) 0,2A; 12) 0,23A; 20/50W</v>
          </cell>
          <cell r="O1835" t="str">
            <v>IEC 60335-1:2010 (Ed. 5.0) + IEC 60335-2-40:2013 (Ed. 5.0).</v>
          </cell>
          <cell r="P1835" t="str">
            <v>AN-10-18-5539 + AN-10-17-3266</v>
          </cell>
          <cell r="Q1835" t="str">
            <v>LENOR S.R.L.</v>
          </cell>
          <cell r="R1835" t="str">
            <v>NA</v>
          </cell>
          <cell r="S1835" t="str">
            <v>NA</v>
          </cell>
          <cell r="T1835" t="str">
            <v>NA</v>
          </cell>
          <cell r="U1835" t="str">
            <v>NA</v>
          </cell>
          <cell r="V1835">
            <v>3</v>
          </cell>
          <cell r="W1835" t="str">
            <v>3.1</v>
          </cell>
          <cell r="X1835" t="str">
            <v>Climatización</v>
          </cell>
          <cell r="Y1835">
            <v>44139</v>
          </cell>
          <cell r="Z1835">
            <v>45799</v>
          </cell>
          <cell r="AA1835">
            <v>46521</v>
          </cell>
          <cell r="AB1835">
            <v>45799</v>
          </cell>
          <cell r="AC1835" t="str">
            <v>Adecuación a nuevas resoluciones legales</v>
          </cell>
          <cell r="AD1835" t="str">
            <v>BAJA</v>
          </cell>
          <cell r="AE1835"/>
          <cell r="AF1835"/>
        </row>
        <row r="1836">
          <cell r="A1836" t="str">
            <v>TCSE-IACSA-0146/021.1</v>
          </cell>
          <cell r="B1836" t="str">
            <v>BIDCOM S.R.L.</v>
          </cell>
          <cell r="C1836" t="str">
            <v>Licencia de Tipo (Sistema Nº 4)</v>
          </cell>
          <cell r="D1836" t="str">
            <v>BAJA</v>
          </cell>
          <cell r="E1836"/>
          <cell r="F1836">
            <v>30711069360</v>
          </cell>
          <cell r="G1836" t="str">
            <v>Av. Bouchard 468 5º I, C.A.B.A., Argentina.</v>
          </cell>
          <cell r="H1836" t="str">
            <v>Dong Guan Hua Tao Metal &amp; Plastic Products Co., Ltd. // Shirley: Address:NO.2 Yan He East Road, Xia Bian Avenue, Chang An Town, Dongguan city, Guangdong Province, P.R. China.</v>
          </cell>
          <cell r="I1836" t="str">
            <v>Dong Guan Hua Tao Metal &amp; Plastic Products Co., Ltd. // Shirley: Address:NO.2 Yan He East Road, Xia Bian Avenue, Chang An Town, Dongguan city, Guangdong Province, P.R. China.</v>
          </cell>
          <cell r="J1836" t="str">
            <v>China.</v>
          </cell>
          <cell r="K1836" t="str">
            <v>Inflador de Globos.</v>
          </cell>
          <cell r="L1836" t="str">
            <v>GADNIC.</v>
          </cell>
          <cell r="M1836" t="str">
            <v>Power Balloons 501.</v>
          </cell>
          <cell r="N1836" t="str">
            <v>220-240Vac, 50/60Hz, 600W, Clase II.</v>
          </cell>
          <cell r="O1836" t="str">
            <v>60335-1: 2010 (Ed. 5.0) + A1: 2013 + A2: 2016.</v>
          </cell>
          <cell r="P1836" t="str">
            <v>58471-1527-92990.</v>
          </cell>
          <cell r="Q1836" t="str">
            <v>SHITSUKE S.R.L.</v>
          </cell>
          <cell r="R1836" t="str">
            <v>NA</v>
          </cell>
          <cell r="S1836" t="str">
            <v>NA</v>
          </cell>
          <cell r="T1836" t="str">
            <v>NA</v>
          </cell>
          <cell r="U1836" t="str">
            <v>NA</v>
          </cell>
          <cell r="V1836">
            <v>3</v>
          </cell>
          <cell r="W1836" t="str">
            <v>3.6</v>
          </cell>
          <cell r="X1836" t="str">
            <v>Cuidado personal</v>
          </cell>
          <cell r="Y1836">
            <v>44139</v>
          </cell>
          <cell r="Z1836"/>
          <cell r="AA1836">
            <v>45014</v>
          </cell>
          <cell r="AB1836">
            <v>45084</v>
          </cell>
          <cell r="AC1836" t="str">
            <v>NO CUMPLIO CON LOS PLAZOS DE VIGILANCIA</v>
          </cell>
          <cell r="AD1836">
            <v>-898</v>
          </cell>
          <cell r="AE1836"/>
          <cell r="AF1836"/>
        </row>
        <row r="1837">
          <cell r="A1837" t="str">
            <v>TCSE-IACSA-0006/038.5</v>
          </cell>
          <cell r="B1837" t="str">
            <v>Cencosud S.A.</v>
          </cell>
          <cell r="C1837" t="str">
            <v>Licencia de Tipo (Sistema Nº 4)</v>
          </cell>
          <cell r="D1837" t="str">
            <v>BAJA</v>
          </cell>
          <cell r="E1837"/>
          <cell r="F1837">
            <v>30504018845</v>
          </cell>
          <cell r="G1837" t="str">
            <v>Suipacha 1111, Piso 18, C.A.B.A., Argentina.</v>
          </cell>
          <cell r="H1837" t="str">
            <v>Hong Kong True Light Lighting Co., Ltd. // 18th Floor,on Hong Commercial Building,145 Hennessy Road, Wanchai, Hong Kong, China.</v>
          </cell>
          <cell r="I1837" t="str">
            <v>True Light Lighting Factory // Fuheng North Rd, Yong Xing Industry, Henglan Town, Zhongshan City, China.</v>
          </cell>
          <cell r="J1837" t="str">
            <v>China.</v>
          </cell>
          <cell r="K1837" t="str">
            <v>Aplique.</v>
          </cell>
          <cell r="L1837" t="str">
            <v>ABITARE</v>
          </cell>
          <cell r="M1837" t="str">
            <v>1) WR054; 2) WR174.</v>
          </cell>
          <cell r="N1837" t="str">
            <v>220-240Vac, 50Hz, 1x40W Max, E27, Clase I.</v>
          </cell>
          <cell r="O1837" t="str">
            <v>IEC 60598-1: 2008 (Ed. 7.0) + IEC 60598-2-1: 1979 (Ed. 1.0) + A1: 1987.</v>
          </cell>
          <cell r="P1837" t="str">
            <v>SE Nº 53630.</v>
          </cell>
          <cell r="Q1837" t="str">
            <v>IADEV S.A.</v>
          </cell>
          <cell r="R1837" t="str">
            <v>NA</v>
          </cell>
          <cell r="S1837" t="str">
            <v>NA</v>
          </cell>
          <cell r="T1837" t="str">
            <v>NA</v>
          </cell>
          <cell r="U1837" t="str">
            <v>NA</v>
          </cell>
          <cell r="V1837">
            <v>2</v>
          </cell>
          <cell r="W1837" t="str">
            <v>2.1</v>
          </cell>
          <cell r="X1837" t="str">
            <v xml:space="preserve">Luminaria: artefacto completo </v>
          </cell>
          <cell r="Y1837">
            <v>44139</v>
          </cell>
          <cell r="Z1837"/>
          <cell r="AA1837">
            <v>45054</v>
          </cell>
          <cell r="AB1837">
            <v>45084</v>
          </cell>
          <cell r="AC1837" t="str">
            <v>NO CUMPLIO CON LOS PLAZOS DE VIGILANCIA</v>
          </cell>
          <cell r="AD1837">
            <v>-858</v>
          </cell>
          <cell r="AE1837"/>
          <cell r="AF1837"/>
        </row>
        <row r="1838">
          <cell r="A1838" t="str">
            <v>TCSE-IACSA-0194/001.1R1</v>
          </cell>
          <cell r="B1838" t="str">
            <v>MTG SPORT S.R.L.</v>
          </cell>
          <cell r="C1838" t="str">
            <v>Licencia de Tipo (Sistema Nº 4)</v>
          </cell>
          <cell r="D1838" t="str">
            <v>BAJA</v>
          </cell>
          <cell r="E1838"/>
          <cell r="F1838">
            <v>30714008494</v>
          </cell>
          <cell r="G1838" t="str">
            <v>Llavallol 4928 - C.A.B.A. Argentina.</v>
          </cell>
          <cell r="H1838" t="str">
            <v>BS BATTERY S.A.S./ 23 Bis Rue Edouard Nieuport - 92150 Suresnes - France.</v>
          </cell>
          <cell r="I1838" t="str">
            <v>Prime Logic Limited. // Block 3, Gangbei Industrial District. Huangtian, Baoan, Shenzhen, China.</v>
          </cell>
          <cell r="J1838" t="str">
            <v>China.</v>
          </cell>
          <cell r="K1838" t="str">
            <v>Cargador de Baterias.</v>
          </cell>
          <cell r="L1838" t="str">
            <v>BS CHARGER.</v>
          </cell>
          <cell r="M1838" t="str">
            <v>1) BS15; 2) BA10.</v>
          </cell>
          <cell r="N1838" t="str">
            <v xml:space="preserve"> 1) Entrada: 100-240 V~, 50/60Hz, 0.40-0.20A, Clase II. Salida: 12Vcc, 1.5A.
 2) Entrada: 100-240 V~, 50/60Hz, 0.40-0.25A, Clase II. Salida: 6Vcc/12Vcc, 1A/1A.</v>
          </cell>
          <cell r="O1838" t="str">
            <v>IEC 60335-1: 2010 (Ed. 5.0) + IEC60335-2-29: 2004 (Ed. 4.1).</v>
          </cell>
          <cell r="P1838" t="str">
            <v>MNK-10-20-3550.</v>
          </cell>
          <cell r="Q1838" t="str">
            <v>LENOR S.R.L.</v>
          </cell>
          <cell r="R1838" t="str">
            <v>NA</v>
          </cell>
          <cell r="S1838" t="str">
            <v>NA</v>
          </cell>
          <cell r="T1838" t="str">
            <v>NA</v>
          </cell>
          <cell r="U1838" t="str">
            <v>NA</v>
          </cell>
          <cell r="V1838">
            <v>4</v>
          </cell>
          <cell r="W1838" t="str">
            <v>4.1</v>
          </cell>
          <cell r="X1838" t="str">
            <v>Cargadores de bateria</v>
          </cell>
          <cell r="Y1838">
            <v>44139</v>
          </cell>
          <cell r="Z1838"/>
          <cell r="AA1838">
            <v>44627</v>
          </cell>
          <cell r="AB1838">
            <v>44790</v>
          </cell>
          <cell r="AC1838" t="str">
            <v>NO CUMPLIO CON EL PROCESO DE VIGILANCIA</v>
          </cell>
          <cell r="AD1838">
            <v>-1285</v>
          </cell>
          <cell r="AE1838"/>
          <cell r="AF1838"/>
        </row>
        <row r="1839">
          <cell r="A1839" t="str">
            <v>TCSE-IACSA-0195/001.1</v>
          </cell>
          <cell r="B1839" t="str">
            <v>A. LOUZAN E HIJOS S.A.</v>
          </cell>
          <cell r="C1839" t="str">
            <v>Licencia de Tipo (Sistema Nº 4)</v>
          </cell>
          <cell r="D1839" t="str">
            <v>baja</v>
          </cell>
          <cell r="E1839"/>
          <cell r="F1839">
            <v>30504018845</v>
          </cell>
          <cell r="G1839" t="str">
            <v>CORONEL ANTONIO SUSINI 2238, CIUDAD AUTONOMA DE BUENOS AIRES, ARGENTINA</v>
          </cell>
          <cell r="H1839" t="str">
            <v>Ingersoll-Rand Company // 1467 Route 31s, Annandale, NJ 08801, USA</v>
          </cell>
          <cell r="I1839" t="str">
            <v>Shenzhen Pantai Electronic Co., Ltd // Heung Zhao Industrial Estate, Yangchonghe, Songgang, Shenzhen, China</v>
          </cell>
          <cell r="J1839" t="str">
            <v>China.</v>
          </cell>
          <cell r="K1839" t="str">
            <v>CARGADOR DE BATERIA</v>
          </cell>
          <cell r="L1839" t="str">
            <v>INGERSOLL RAND</v>
          </cell>
          <cell r="M1839" t="str">
            <v>1)BC1161, 2)BC1121</v>
          </cell>
          <cell r="N1839" t="str">
            <v xml:space="preserve">ENTRADA: 100-240Vac; 50/60Hz; 100W, CLASE II, IP3X
1) SALIDA: 42Vdc 2A
 USB SALIDA: 5Vdc 500mA                                                                                                                                                                                                        
2)SALIDA: 12,6Vdc / 21Vdc  4A
USB SALIDA: 5Vdc 500mA   </v>
          </cell>
          <cell r="O1839" t="str">
            <v>IEC 60335-1: 2010 (ED. 5.0) + AMD1: 2013+ AMD2: 2016
IEC 60335-2-29:2002 (ED. 4.0) + AMD1: 2004</v>
          </cell>
          <cell r="P1839" t="str">
            <v>48626-1784-83364  +  48626-1784-83365</v>
          </cell>
          <cell r="Q1839" t="str">
            <v>SHITSUKE S.R.L.</v>
          </cell>
          <cell r="R1839" t="str">
            <v>NA</v>
          </cell>
          <cell r="S1839" t="str">
            <v>NA</v>
          </cell>
          <cell r="T1839" t="str">
            <v>NA</v>
          </cell>
          <cell r="U1839" t="str">
            <v>NA</v>
          </cell>
          <cell r="V1839">
            <v>4</v>
          </cell>
          <cell r="W1839" t="str">
            <v>4.1</v>
          </cell>
          <cell r="X1839" t="str">
            <v>Cargadores de bateria</v>
          </cell>
          <cell r="Y1839">
            <v>44140</v>
          </cell>
          <cell r="Z1839"/>
          <cell r="AA1839">
            <v>44840</v>
          </cell>
          <cell r="AB1839">
            <v>44876</v>
          </cell>
          <cell r="AC1839" t="str">
            <v>cambio de caractersiticas</v>
          </cell>
          <cell r="AD1839" t="str">
            <v>BAJA</v>
          </cell>
          <cell r="AE1839"/>
          <cell r="AF1839"/>
        </row>
        <row r="1840">
          <cell r="A1840" t="str">
            <v>TCSE-IACSA-0006/038.2</v>
          </cell>
          <cell r="B1840" t="str">
            <v>Cencosud S.A.</v>
          </cell>
          <cell r="C1840" t="str">
            <v>Licencia de Tipo (Sistema Nº 4)</v>
          </cell>
          <cell r="D1840" t="str">
            <v>BAJA</v>
          </cell>
          <cell r="E1840"/>
          <cell r="F1840">
            <v>30504018845</v>
          </cell>
          <cell r="G1840" t="str">
            <v>Suipacha 1111, Piso 18, C.A.B.A., Argentina.</v>
          </cell>
          <cell r="H1840" t="str">
            <v>Hong Kong True Light Lighting Co., Ltd. // 18th Floor,on Hong Commercial Building,145 Hennessy Road, Wanchai, Hong Kong, China.</v>
          </cell>
          <cell r="I1840" t="str">
            <v>True Light Lighting Factory // Fuheng North Rd, Yong Xing Industry, Henglan Town, Zhongshan City, China.</v>
          </cell>
          <cell r="J1840" t="str">
            <v>China.</v>
          </cell>
          <cell r="K1840" t="str">
            <v>Luminaria Colgante.</v>
          </cell>
          <cell r="L1840" t="str">
            <v>ABITARE</v>
          </cell>
          <cell r="M1840" t="str">
            <v>1) P5662M; 2) CR113.</v>
          </cell>
          <cell r="N1840" t="str">
            <v>1) 220-240Vac, 50Hz, 30W Max., G9, Clase I.
2) 220-240Vac, 50Hz, 3x40W Max., G9, Clase I.</v>
          </cell>
          <cell r="O1840" t="str">
            <v>IEC 60598-1: 2008 (Ed. 7.0) + IEC 60598-2-1: 1979 (Ed. 1.0) + A1: 1987.</v>
          </cell>
          <cell r="P1840" t="str">
            <v>SE Nº 53629.</v>
          </cell>
          <cell r="Q1840" t="str">
            <v>IADEV S.A.</v>
          </cell>
          <cell r="R1840" t="str">
            <v>NA</v>
          </cell>
          <cell r="S1840" t="str">
            <v>NA</v>
          </cell>
          <cell r="T1840" t="str">
            <v>NA</v>
          </cell>
          <cell r="U1840" t="str">
            <v>NA</v>
          </cell>
          <cell r="V1840">
            <v>2</v>
          </cell>
          <cell r="W1840" t="str">
            <v>2.1</v>
          </cell>
          <cell r="X1840" t="str">
            <v xml:space="preserve">Luminaria: artefacto completo </v>
          </cell>
          <cell r="Y1840">
            <v>44140</v>
          </cell>
          <cell r="Z1840"/>
          <cell r="AA1840">
            <v>45063</v>
          </cell>
          <cell r="AB1840">
            <v>45084</v>
          </cell>
          <cell r="AC1840" t="str">
            <v>NO CUMPLIO CON LOS PLAZOS DE VIGILANCIA</v>
          </cell>
          <cell r="AD1840">
            <v>-849</v>
          </cell>
          <cell r="AE1840"/>
          <cell r="AF1840"/>
        </row>
        <row r="1841">
          <cell r="A1841" t="str">
            <v>TCSE-IACSA-0006/038.3</v>
          </cell>
          <cell r="B1841" t="str">
            <v>Cencosud S.A.</v>
          </cell>
          <cell r="C1841" t="str">
            <v>Licencia de Tipo (Sistema Nº 4)</v>
          </cell>
          <cell r="D1841" t="str">
            <v>BAJA</v>
          </cell>
          <cell r="E1841"/>
          <cell r="F1841">
            <v>30504018845</v>
          </cell>
          <cell r="G1841" t="str">
            <v>Suipacha 1111, Piso 18, C.A.B.A., Argentina.</v>
          </cell>
          <cell r="H1841" t="str">
            <v>Hong Kong True Light Lighting Co., Ltd. // 18th Floor,on Hong Commercial Building,145 Hennessy Road, Wanchai, Hong Kong, China.</v>
          </cell>
          <cell r="I1841" t="str">
            <v>True Light Lighting Factory // Fuheng North Rd, Yong Xing Industry, Henglan Town, Zhongshan City, China.</v>
          </cell>
          <cell r="J1841" t="str">
            <v>China.</v>
          </cell>
          <cell r="K1841" t="str">
            <v>Luminaria Colgante.</v>
          </cell>
          <cell r="L1841" t="str">
            <v>ABITARE</v>
          </cell>
          <cell r="M1841" t="str">
            <v>CR162.</v>
          </cell>
          <cell r="N1841" t="str">
            <v>220-240Vac, 50Hz, 3x10W Led Max., GU10, Clase I.</v>
          </cell>
          <cell r="O1841" t="str">
            <v>IEC 60598-1: 2008 (Ed. 7.0) + IEC 60598-2-1: 1979 (Ed. 1.0) + A1: 1987.</v>
          </cell>
          <cell r="P1841" t="str">
            <v>SE Nº 53628.</v>
          </cell>
          <cell r="Q1841" t="str">
            <v>IADEV S.A.</v>
          </cell>
          <cell r="R1841" t="str">
            <v>NA</v>
          </cell>
          <cell r="S1841" t="str">
            <v>NA</v>
          </cell>
          <cell r="T1841" t="str">
            <v>NA</v>
          </cell>
          <cell r="U1841" t="str">
            <v>NA</v>
          </cell>
          <cell r="V1841">
            <v>2</v>
          </cell>
          <cell r="W1841" t="str">
            <v>2.1</v>
          </cell>
          <cell r="X1841" t="str">
            <v xml:space="preserve">Luminaria: artefacto completo </v>
          </cell>
          <cell r="Y1841">
            <v>44140</v>
          </cell>
          <cell r="Z1841"/>
          <cell r="AA1841">
            <v>45063</v>
          </cell>
          <cell r="AB1841">
            <v>45084</v>
          </cell>
          <cell r="AC1841" t="str">
            <v>NO CUMPLIO CON LOS PLAZOS DE VIGILANCIA</v>
          </cell>
          <cell r="AD1841">
            <v>-849</v>
          </cell>
          <cell r="AE1841"/>
          <cell r="AF1841"/>
        </row>
        <row r="1842">
          <cell r="A1842" t="str">
            <v>CSE-IACSA-C13-016.1</v>
          </cell>
          <cell r="B1842" t="str">
            <v>COTO C.I.C.S.A.</v>
          </cell>
          <cell r="C1842" t="str">
            <v>Licencia de Marca (Sistema Nº 5)</v>
          </cell>
          <cell r="D1842" t="str">
            <v>SUSPENDIDO</v>
          </cell>
          <cell r="E1842"/>
          <cell r="F1842">
            <v>30548083156</v>
          </cell>
          <cell r="G1842" t="str">
            <v>Paysandú  1842; C.A.B.A.; Argentina.</v>
          </cell>
          <cell r="H1842" t="str">
            <v>Hangzhou Kelong Electrical Appliance Tools Corp. // The Southern Industrial Development Area in Meicheng Town, 311604 JianDe City, Zhejiang Province, P. R. China.</v>
          </cell>
          <cell r="I1842" t="str">
            <v>Hangzhou Kelong Electrical Appliance Tools Corp. // The Southern Industrial Development Area in Meicheng Town, 311604 JianDe City, Zhejiang Province, P. R. China.</v>
          </cell>
          <cell r="J1842" t="str">
            <v>China.</v>
          </cell>
          <cell r="K1842" t="str">
            <v>Pistola de Pintar.</v>
          </cell>
          <cell r="L1842" t="str">
            <v>TOP HOUSE, THS.</v>
          </cell>
          <cell r="M1842" t="str">
            <v>1) KL-822L; 2) KL-811L.</v>
          </cell>
          <cell r="N1842" t="str">
            <v>230Vca, 50Hz, Clase II;
1) 900W; 2) 600W.</v>
          </cell>
          <cell r="O1842" t="str">
            <v>IEC 61029-1: 1990 (Ed. 1.0).</v>
          </cell>
          <cell r="P1842" t="str">
            <v>CO-09-20-0950.</v>
          </cell>
          <cell r="Q1842" t="str">
            <v>LENOR S.R.L.</v>
          </cell>
          <cell r="R1842" t="str">
            <v>NA</v>
          </cell>
          <cell r="S1842" t="str">
            <v>NA</v>
          </cell>
          <cell r="T1842" t="str">
            <v>NA</v>
          </cell>
          <cell r="U1842" t="str">
            <v>NA</v>
          </cell>
          <cell r="V1842">
            <v>6</v>
          </cell>
          <cell r="W1842" t="str">
            <v>6.1</v>
          </cell>
          <cell r="X1842" t="str">
            <v xml:space="preserve">Herramientas de mano eléctricas </v>
          </cell>
          <cell r="Y1842">
            <v>44140</v>
          </cell>
          <cell r="Z1842"/>
          <cell r="AA1842">
            <v>45696</v>
          </cell>
          <cell r="AB1842"/>
          <cell r="AC1842"/>
          <cell r="AD1842">
            <v>-216</v>
          </cell>
          <cell r="AE1842"/>
          <cell r="AF1842"/>
        </row>
        <row r="1843">
          <cell r="A1843" t="str">
            <v>CSE-IACSA-E22-001.2</v>
          </cell>
          <cell r="B1843" t="str">
            <v>Eurostil Argentina S.A</v>
          </cell>
          <cell r="C1843" t="str">
            <v>Licencia de Marca (Sistema Nº 5)</v>
          </cell>
          <cell r="D1843" t="str">
            <v>BAJA</v>
          </cell>
          <cell r="E1843"/>
          <cell r="F1843">
            <v>30709664235</v>
          </cell>
          <cell r="G1843" t="str">
            <v>Calle 91 JUAN DE GARAY 523/525, Villa Lynch, Buenos Aires, Argentina.</v>
          </cell>
          <cell r="H1843" t="str">
            <v>YuYao LianYe Electronic Co. Ltd // NO.11 South Gongji Road, Linshan Town, Yuyao, Zhejiang, P. R. China.</v>
          </cell>
          <cell r="I1843" t="str">
            <v>YuYao LianYe Electronic Co. Ltd // NO.11 South Gongji Road, Linshan Town, Yuyao, Zhejiang, P. R. China.</v>
          </cell>
          <cell r="J1843" t="str">
            <v>China.</v>
          </cell>
          <cell r="K1843" t="str">
            <v>Fuente de Alimentación Para Máquina de Corte de Pelo.</v>
          </cell>
          <cell r="L1843" t="str">
            <v>YUYAO LIANYE ELECTRONIC CO. LTD.</v>
          </cell>
          <cell r="M1843" t="str">
            <v>1) LY045-050-0600AR; 2) LY05-050-1000ARB.</v>
          </cell>
          <cell r="N1843" t="str">
            <v>Entrada: 100-240V~, 50/60Hz, 0.2A Max, Clase II;
Salida: 1) 5,0Vdc, 600mA, 4.5W; 2) 5,0Vdc, 1000mA.</v>
          </cell>
          <cell r="O1843" t="str">
            <v>IEC 61558-1: 2005 (Ed. 2.0) + A1: 2009 + IEC 61558-2-16: 2009 (Ed. 1.0) + A1: 2013.</v>
          </cell>
          <cell r="P1843" t="str">
            <v>Nº 200922 01 SE.</v>
          </cell>
          <cell r="Q1843" t="str">
            <v>CES S.A.</v>
          </cell>
          <cell r="R1843">
            <v>0</v>
          </cell>
          <cell r="S1843">
            <v>0</v>
          </cell>
          <cell r="T1843">
            <v>0</v>
          </cell>
          <cell r="U1843">
            <v>0</v>
          </cell>
          <cell r="V1843">
            <v>4</v>
          </cell>
          <cell r="W1843" t="str">
            <v>4.4</v>
          </cell>
          <cell r="X1843" t="str">
            <v>Fuente de alimentación generales</v>
          </cell>
          <cell r="Y1843">
            <v>44140</v>
          </cell>
          <cell r="Z1843"/>
          <cell r="AA1843">
            <v>44699</v>
          </cell>
          <cell r="AB1843">
            <v>44790</v>
          </cell>
          <cell r="AC1843" t="str">
            <v>SE REEMPLAZA POR NUEVA LICENCIA</v>
          </cell>
          <cell r="AD1843">
            <v>-1213</v>
          </cell>
          <cell r="AE1843"/>
          <cell r="AF1843"/>
        </row>
        <row r="1844">
          <cell r="A1844" t="str">
            <v>CSE-IACSA-G20-001.1</v>
          </cell>
          <cell r="B1844" t="str">
            <v>GUASOLDEC SRL</v>
          </cell>
          <cell r="C1844" t="str">
            <v>Licencia de Marca (Sistema Nº 5)</v>
          </cell>
          <cell r="D1844" t="str">
            <v>BAJA</v>
          </cell>
          <cell r="E1844"/>
          <cell r="F1844">
            <v>30504018845</v>
          </cell>
          <cell r="G1844" t="str">
            <v>Baigorria 3283 2C, Ciudad Autonoma de Buenos Aires, Argentina.</v>
          </cell>
          <cell r="H1844" t="str">
            <v>Worksite Tool Limited. // Rm.1108, No.28, Huaxia Rd, Yingxin Building, Tianhe District, Guangzhou, China.</v>
          </cell>
          <cell r="I1844" t="str">
            <v>Yongkang Weisheng Electric Power Tools Co., LTd. // No.35, The 2nd Xita Road, Chengxi Industrial Area, 321300, Yongkang, Zhejiang, China.</v>
          </cell>
          <cell r="J1844" t="str">
            <v>China.</v>
          </cell>
          <cell r="K1844" t="str">
            <v>Fresadora.</v>
          </cell>
          <cell r="L1844" t="str">
            <v>WORKSITE / NAMAH.</v>
          </cell>
          <cell r="M1844" t="str">
            <v>ERM126.</v>
          </cell>
          <cell r="N1844" t="str">
            <v>220-230V~, 50-60Hz, 1600W, Clase II.</v>
          </cell>
          <cell r="O1844" t="str">
            <v>IEC 60745-1: 2006 (Ed. 4.0) + IEC 60745-2-17: 2010 (Ed. 3.0).</v>
          </cell>
          <cell r="P1844" t="str">
            <v>OOY-09-20-9983.</v>
          </cell>
          <cell r="Q1844" t="str">
            <v>LENOR S.R.L.</v>
          </cell>
          <cell r="R1844" t="str">
            <v>NA</v>
          </cell>
          <cell r="S1844" t="str">
            <v>NA</v>
          </cell>
          <cell r="T1844" t="str">
            <v>NA</v>
          </cell>
          <cell r="U1844" t="str">
            <v>NA</v>
          </cell>
          <cell r="V1844">
            <v>6</v>
          </cell>
          <cell r="W1844" t="str">
            <v>6.1</v>
          </cell>
          <cell r="X1844" t="str">
            <v xml:space="preserve">Herramientas de mano eléctricas </v>
          </cell>
          <cell r="Y1844">
            <v>44140</v>
          </cell>
          <cell r="Z1844"/>
          <cell r="AA1844">
            <v>44686</v>
          </cell>
          <cell r="AB1844">
            <v>44790</v>
          </cell>
          <cell r="AC1844" t="str">
            <v>NO</v>
          </cell>
          <cell r="AD1844">
            <v>-1226</v>
          </cell>
          <cell r="AE1844"/>
          <cell r="AF1844"/>
        </row>
        <row r="1845">
          <cell r="A1845" t="str">
            <v>CSE-IACSA-S38-001.1</v>
          </cell>
          <cell r="B1845" t="str">
            <v>SOBRE CASAS MARTA ESTELA</v>
          </cell>
          <cell r="C1845" t="str">
            <v>Licencia de Marca (Sistema Nº 5)</v>
          </cell>
          <cell r="D1845" t="str">
            <v>BAJA</v>
          </cell>
          <cell r="E1845"/>
          <cell r="F1845">
            <v>27139069914</v>
          </cell>
          <cell r="G1845" t="str">
            <v>Av. Juan Bautista Alberdi 1714, C.A.B.A., Argentina.</v>
          </cell>
          <cell r="H1845" t="str">
            <v>SLAMP S.P.A. // Via Tre Cannelle, 3, 00071 Pomezia (RM), Italy.</v>
          </cell>
          <cell r="I1845" t="str">
            <v>Logi System Soc. Coop. // Via Vaccareccia 43/E, Pomezia (RM) 00071, Roma, Italia..</v>
          </cell>
          <cell r="J1845" t="str">
            <v>Italia.</v>
          </cell>
          <cell r="K1845" t="str">
            <v>Luminaria fija para pared, techo y suspension.</v>
          </cell>
          <cell r="L1845" t="str">
            <v>SLAMP.</v>
          </cell>
          <cell r="M1845" t="str">
            <v>1) CLIZIA MINI (Articulo:CLI78PLF0001F_000).
2) CLIZIA MINI (Articulo:CLI78PLF0001F000).
3) CLIZIA (Articulo: CLI78PLF0000F_000).
4) CLIZIA LARGE (Articulo: CLI78PLF0003F_000).
5) CLIZIA SUSPENSION (Articulo: CLI78SOS0000F_000).
6) CLIZIA SUSP. LARGE (Articulo: CLI78SOS0003F_000).</v>
          </cell>
          <cell r="N1845" t="str">
            <v>220-240V; 50Hz; Clase II; IP20; 
1-2) 1x4W LED; 1x11W FBT; E14.
3) 2x8W LED; 2x20W FBT; E27.
4) 3x8W LED; 3x20W FBT; E27.
5) 2x8W LED; 2x20W FBT; E27.
6) 4x8W LED; 4x20W FBT; E27.</v>
          </cell>
          <cell r="O1845" t="str">
            <v>IEC 60598-1: 2014 (Ed. 8.0) + IEC 60598-2-1: 1979 (Ed.1.0) + A1: 1987.</v>
          </cell>
          <cell r="P1845" t="str">
            <v>200018922UDI-CBSa</v>
          </cell>
          <cell r="Q1845" t="str">
            <v>Intertek Italia. S.p.A.</v>
          </cell>
          <cell r="R1845" t="str">
            <v>Intertek Semko AB</v>
          </cell>
          <cell r="S1845" t="str">
            <v>NA</v>
          </cell>
          <cell r="T1845" t="str">
            <v>NA</v>
          </cell>
          <cell r="U1845" t="str">
            <v>NA</v>
          </cell>
          <cell r="V1845">
            <v>2</v>
          </cell>
          <cell r="W1845" t="str">
            <v>2.1</v>
          </cell>
          <cell r="X1845" t="str">
            <v xml:space="preserve">Luminaria: artefacto completo </v>
          </cell>
          <cell r="Y1845">
            <v>44140</v>
          </cell>
          <cell r="Z1845">
            <v>45644</v>
          </cell>
          <cell r="AA1845">
            <v>45996</v>
          </cell>
          <cell r="AB1845">
            <v>45790</v>
          </cell>
          <cell r="AC1845" t="str">
            <v>Adecuación a nuevas resoluciones legales.</v>
          </cell>
          <cell r="AD1845" t="str">
            <v>BAJA</v>
          </cell>
          <cell r="AE1845"/>
          <cell r="AF1845"/>
        </row>
        <row r="1846">
          <cell r="A1846" t="str">
            <v>CSE-IACSA-S38-001.2</v>
          </cell>
          <cell r="B1846" t="str">
            <v>SOBRE CASAS MARTA ESTELA</v>
          </cell>
          <cell r="C1846" t="str">
            <v>Licencia de Marca (Sistema Nº 5)</v>
          </cell>
          <cell r="D1846" t="str">
            <v>BAJA</v>
          </cell>
          <cell r="E1846"/>
          <cell r="F1846">
            <v>27139069914</v>
          </cell>
          <cell r="G1846" t="str">
            <v>Av. Juan Bautista Alberdi 1714, C.A.B.A., Argentina.</v>
          </cell>
          <cell r="H1846" t="str">
            <v>SLAMP S.P.A. // Via Tre Cannelle, 3, 00071 Pomezia (RM), Italy.</v>
          </cell>
          <cell r="I1846" t="str">
            <v>Logi System Soc. Coop. // Via Vaccareccia 43/E, Pomezia (RM) 00071, Roma, Italia.</v>
          </cell>
          <cell r="J1846" t="str">
            <v>Italia.</v>
          </cell>
          <cell r="K1846" t="str">
            <v>Luminaria fija para pared, techo y suspension.</v>
          </cell>
          <cell r="L1846" t="str">
            <v>SLAMP.</v>
          </cell>
          <cell r="M1846" t="str">
            <v>Ver Anexo 1</v>
          </cell>
          <cell r="N1846" t="str">
            <v>220-240V; 50Hz; Clase II; IP20; E27
Ver Anexo 1.</v>
          </cell>
          <cell r="O1846" t="str">
            <v>IEC 60598-1: 2014 (Ed. 8.0) + IEC 60598-2-1: 1979 (Ed. 1.0) + A1: 1987.</v>
          </cell>
          <cell r="P1846" t="str">
            <v>200018922UDI-CBSb + 190718 01 SE</v>
          </cell>
          <cell r="Q1846" t="str">
            <v xml:space="preserve">Intertek Italia S.p.A. + CES  S.A. (Cl. 3; 4.11; 4.12; 7; 8; 10.2.2; 13) </v>
          </cell>
          <cell r="R1846" t="str">
            <v>Intertek Semko AB</v>
          </cell>
          <cell r="S1846" t="str">
            <v>NA</v>
          </cell>
          <cell r="T1846" t="str">
            <v>NA</v>
          </cell>
          <cell r="U1846" t="str">
            <v>NA</v>
          </cell>
          <cell r="V1846">
            <v>2</v>
          </cell>
          <cell r="W1846" t="str">
            <v>2.1</v>
          </cell>
          <cell r="X1846" t="str">
            <v xml:space="preserve">Luminaria: artefacto completo </v>
          </cell>
          <cell r="Y1846">
            <v>44140</v>
          </cell>
          <cell r="Z1846">
            <v>45644</v>
          </cell>
          <cell r="AA1846">
            <v>45996</v>
          </cell>
          <cell r="AB1846">
            <v>45790</v>
          </cell>
          <cell r="AC1846" t="str">
            <v>Adecuación a nuevas resoluciones legales.</v>
          </cell>
          <cell r="AD1846" t="str">
            <v>BAJA</v>
          </cell>
          <cell r="AE1846"/>
          <cell r="AF1846"/>
        </row>
        <row r="1847">
          <cell r="A1847" t="str">
            <v>CSE-IACSA-S38-002.1</v>
          </cell>
          <cell r="B1847" t="str">
            <v>SOBRE CASAS MARTA ESTELA</v>
          </cell>
          <cell r="C1847" t="str">
            <v>Licencia de Marca (Sistema Nº 5)</v>
          </cell>
          <cell r="D1847" t="str">
            <v>BAJA</v>
          </cell>
          <cell r="E1847"/>
          <cell r="F1847">
            <v>27139069914</v>
          </cell>
          <cell r="G1847" t="str">
            <v>Av. Juan Bautista Alberdi 1714, C.A.B.A., Argentina.</v>
          </cell>
          <cell r="H1847" t="str">
            <v>SLAMP S.P.A. // Via Tre Cannelle, 3, 00071 Pomezia (RM), Roma, Italia.</v>
          </cell>
          <cell r="I1847" t="str">
            <v>Logi System Soc. Coop. // Via Vaccareccia 43/E, Pomezia (RM) 00071, Roma, Italia.</v>
          </cell>
          <cell r="J1847" t="str">
            <v>Italia.</v>
          </cell>
          <cell r="K1847" t="str">
            <v>Luminaria de apoyo/mesa, portable, uso general.</v>
          </cell>
          <cell r="L1847" t="str">
            <v>SLAMP.</v>
          </cell>
          <cell r="M1847" t="str">
            <v>CLIZIA TABLE (Articulo: CLI78TAV0001F_000).</v>
          </cell>
          <cell r="N1847" t="str">
            <v>220-240Vac; 50Hz; Clase II; IP20; E14; 1x4W LED; 1x11W FBT.</v>
          </cell>
          <cell r="O1847" t="str">
            <v>IEC 60598-1: 2014 (Ed. 8.0) + IEC 60598-2-4: 1997 (Ed. 2.0).</v>
          </cell>
          <cell r="P1847" t="str">
            <v>200018922UDI-CBS</v>
          </cell>
          <cell r="Q1847" t="str">
            <v>Intertek Italia S.p.A.</v>
          </cell>
          <cell r="R1847" t="str">
            <v>Intertek Semko AB</v>
          </cell>
          <cell r="S1847" t="str">
            <v>NA</v>
          </cell>
          <cell r="T1847" t="str">
            <v>NA</v>
          </cell>
          <cell r="U1847" t="str">
            <v>NA</v>
          </cell>
          <cell r="V1847">
            <v>2</v>
          </cell>
          <cell r="W1847" t="str">
            <v>2.1</v>
          </cell>
          <cell r="X1847" t="str">
            <v xml:space="preserve">Luminaria: artefacto completo </v>
          </cell>
          <cell r="Y1847">
            <v>44140</v>
          </cell>
          <cell r="Z1847">
            <v>45644</v>
          </cell>
          <cell r="AA1847">
            <v>45996</v>
          </cell>
          <cell r="AB1847">
            <v>45790</v>
          </cell>
          <cell r="AC1847" t="str">
            <v>Adecuación a nuevas resoluciones legales.</v>
          </cell>
          <cell r="AD1847" t="str">
            <v>BAJA</v>
          </cell>
          <cell r="AE1847"/>
          <cell r="AF1847"/>
        </row>
        <row r="1848">
          <cell r="A1848" t="str">
            <v>TCSE-IACSA-0211/001.1</v>
          </cell>
          <cell r="B1848" t="str">
            <v>SOBRE CASAS MARTA ESTELA.</v>
          </cell>
          <cell r="C1848" t="str">
            <v>Licencia de Tipo (Sistema Nº 4)</v>
          </cell>
          <cell r="D1848" t="str">
            <v>BAJA</v>
          </cell>
          <cell r="E1848"/>
          <cell r="F1848">
            <v>30504018845</v>
          </cell>
          <cell r="G1848" t="str">
            <v>Av. Juan Bautista Alberdi 1714, C.A.B.A., Argentina.</v>
          </cell>
          <cell r="H1848" t="str">
            <v>FOSHAN SUNRISE LIGHTING TECHNOLOGY CO., LTD // THE 5TH OF NO. 30, GAODUN INDUSTRIAL DIST, BEISHA VILLAGE, LISHUI TOWN, NANHAI, FOSHAN GUANGDONG CHINA.</v>
          </cell>
          <cell r="I1848" t="str">
            <v>FOSHAN SUNRISE LIGHTING TECHNOLOGY CO., LTD // THE 5TH OF NO. 30, GAODUN INDUSTRIAL DIST, BEISHA VILLAGE, LISHUI TOWN, NANHAI, FOSHAN GUANGDONG CHINA.</v>
          </cell>
          <cell r="J1848" t="str">
            <v>China.</v>
          </cell>
          <cell r="K1848" t="str">
            <v>Luminaria para aplicar en techo/pared.</v>
          </cell>
          <cell r="L1848" t="str">
            <v>THE LAMP COMPANY.</v>
          </cell>
          <cell r="M1848" t="str">
            <v>1) 208-TH5841/1; 2)208-TH5841/2; 3)208-TH880/2; 4)208-TH880/3L; 5)208-TH880/4R; 6)208-TH880/4C.</v>
          </cell>
          <cell r="N1848" t="str">
            <v>220-240Vac; 50Hz; Clase I; IP20; GU10;
1) 8W máx. LED; 2-3) 2x8W máx. LED ; 4-5) 3x8W máx. LED; 6) 4x8W máx. LED.</v>
          </cell>
          <cell r="O1848" t="str">
            <v>IEC 60598-1: 2008 (Ed. 7.0) + IEC 60598-2-1: 1979 (Ed. 1.1) + A1: 1987.</v>
          </cell>
          <cell r="P1848" t="str">
            <v>IE N° 190408 11 SE; IE N° 190408 12 SE (Solo Cl. 3; 4.11; 4.12; 7; 8; 10.2.2; 13).</v>
          </cell>
          <cell r="Q1848" t="str">
            <v>CES S.A.</v>
          </cell>
          <cell r="R1848" t="str">
            <v>NA</v>
          </cell>
          <cell r="S1848" t="str">
            <v>NA</v>
          </cell>
          <cell r="T1848" t="str">
            <v>NA</v>
          </cell>
          <cell r="U1848" t="str">
            <v>NA</v>
          </cell>
          <cell r="V1848">
            <v>2</v>
          </cell>
          <cell r="W1848" t="str">
            <v>2.1</v>
          </cell>
          <cell r="X1848" t="str">
            <v xml:space="preserve">Luminaria: artefacto completo </v>
          </cell>
          <cell r="Y1848">
            <v>44140</v>
          </cell>
          <cell r="Z1848"/>
          <cell r="AA1848">
            <v>44357</v>
          </cell>
          <cell r="AB1848"/>
          <cell r="AC1848"/>
          <cell r="AD1848">
            <v>-1555</v>
          </cell>
          <cell r="AE1848"/>
          <cell r="AF1848"/>
        </row>
        <row r="1849">
          <cell r="A1849" t="str">
            <v>TCSE-IACSA-0146/027.1</v>
          </cell>
          <cell r="B1849" t="str">
            <v>BIDCOM S.R.L.</v>
          </cell>
          <cell r="C1849" t="str">
            <v>Licencia de Tipo (Sistema Nº 4)</v>
          </cell>
          <cell r="D1849" t="str">
            <v>BAJA</v>
          </cell>
          <cell r="E1849"/>
          <cell r="F1849">
            <v>30711069360</v>
          </cell>
          <cell r="G1849" t="str">
            <v>Av. Bouchard 468 5º I, C.A.B.A., Argentina.</v>
          </cell>
          <cell r="H1849" t="str">
            <v>Changzhou Firstrate Electrical Appliance Co.,Ltd. // Room# 3D201-1,R&amp;D HUB,Science and Education City,Hutang Town, Changzhou, Jiangsu, China.  213161.</v>
          </cell>
          <cell r="I1849" t="str">
            <v>Changzhou Firstrate Electrical Appliance Co.,Ltd. // Room# 3D201-1,R&amp;D HUB,Science and Education City,Hutang Town, Changzhou, Jiangsu, China.  213161.</v>
          </cell>
          <cell r="J1849" t="str">
            <v>China.</v>
          </cell>
          <cell r="K1849" t="str">
            <v>Hidrolavadora.</v>
          </cell>
          <cell r="L1849" t="str">
            <v>GADNIC / GADNIC TOOLS.</v>
          </cell>
          <cell r="M1849" t="str">
            <v>1) KP1000; KP1.0.
2) KP2000; KP2.0.</v>
          </cell>
          <cell r="N1849" t="str">
            <v>220Vac, 50Hz, 1400W, IP25, Clase II.</v>
          </cell>
          <cell r="O1849" t="str">
            <v>IEC 60335-1: 2010 (Ed. 5.0) + A1: 2013 + A2: 2016 + IEC 60335-2-79: 2016 (Ed. 4.0).</v>
          </cell>
          <cell r="P1849" t="str">
            <v>58634-1527-93022.</v>
          </cell>
          <cell r="Q1849" t="str">
            <v>SHITSUKE S.R.L.</v>
          </cell>
          <cell r="R1849" t="str">
            <v>NA</v>
          </cell>
          <cell r="S1849" t="str">
            <v>NA</v>
          </cell>
          <cell r="T1849" t="str">
            <v>NA</v>
          </cell>
          <cell r="U1849" t="str">
            <v>NA</v>
          </cell>
          <cell r="V1849">
            <v>3</v>
          </cell>
          <cell r="W1849" t="str">
            <v>3.7</v>
          </cell>
          <cell r="X1849" t="str">
            <v>Cuidado del hogar</v>
          </cell>
          <cell r="Y1849">
            <v>44141</v>
          </cell>
          <cell r="Z1849"/>
          <cell r="AA1849">
            <v>45023</v>
          </cell>
          <cell r="AB1849">
            <v>45084</v>
          </cell>
          <cell r="AC1849" t="str">
            <v>NO CUMPLIO CON LOS PLAZOS DE VIGILANCIA</v>
          </cell>
          <cell r="AD1849">
            <v>-889</v>
          </cell>
          <cell r="AE1849"/>
          <cell r="AF1849"/>
        </row>
        <row r="1850">
          <cell r="A1850" t="str">
            <v>TCSE-IACSA-0146/007.1</v>
          </cell>
          <cell r="B1850" t="str">
            <v>BIDCOM S.R.L.</v>
          </cell>
          <cell r="C1850" t="str">
            <v>Licencia de Tipo (Sistema Nº 4)</v>
          </cell>
          <cell r="D1850" t="str">
            <v>BAJA</v>
          </cell>
          <cell r="E1850"/>
          <cell r="F1850">
            <v>30711069360</v>
          </cell>
          <cell r="G1850" t="str">
            <v>Av. Bouchard 468 5º I, C.A.B.A., Argentina.</v>
          </cell>
          <cell r="H1850" t="str">
            <v>Zhejiang Lijiujia Sports Equipment Co.,Ltd. // No.88, Yuegui South Road, Xicheng Street, Yongkang City, Zhejiang Province, China.</v>
          </cell>
          <cell r="I1850" t="str">
            <v>Zhejiang Lijiujia Sports Equipment Co.,Ltd. // No.88, Yuegui South Road, Xicheng Street, Yongkang City, Zhejiang Province, China.</v>
          </cell>
          <cell r="J1850" t="str">
            <v>China.</v>
          </cell>
          <cell r="K1850" t="str">
            <v>Cinta de Correr.</v>
          </cell>
          <cell r="L1850" t="str">
            <v>GADNIC.</v>
          </cell>
          <cell r="M1850" t="str">
            <v>1) C-05; 2) C-06; 3) C-07; 4) C-08; 5) C-09; 6) C-10.</v>
          </cell>
          <cell r="N1850" t="str">
            <v>220-240Vac, 50-60Hz, Clase I;
1, 4, 5) 1100-2200W; 2, 6) 800-1500W; 3) 735-1300W.</v>
          </cell>
          <cell r="O1850" t="str">
            <v>IEC 60335-1: 2010 (Ed. 5.0) + A1: 2013 + A2: 2016.</v>
          </cell>
          <cell r="P1850" t="str">
            <v>58636-1527-92979.</v>
          </cell>
          <cell r="Q1850" t="str">
            <v>SHITSUKE S.R.L.</v>
          </cell>
          <cell r="R1850" t="str">
            <v>NA</v>
          </cell>
          <cell r="S1850" t="str">
            <v>NA</v>
          </cell>
          <cell r="T1850" t="str">
            <v>NA</v>
          </cell>
          <cell r="U1850" t="str">
            <v>NA</v>
          </cell>
          <cell r="V1850">
            <v>3</v>
          </cell>
          <cell r="W1850" t="str">
            <v>3.6</v>
          </cell>
          <cell r="X1850" t="str">
            <v>Cuidado personal</v>
          </cell>
          <cell r="Y1850">
            <v>44141</v>
          </cell>
          <cell r="Z1850"/>
          <cell r="AA1850">
            <v>45238</v>
          </cell>
          <cell r="AB1850"/>
          <cell r="AC1850"/>
          <cell r="AD1850" t="str">
            <v>BAJA</v>
          </cell>
          <cell r="AE1850"/>
          <cell r="AF1850"/>
        </row>
        <row r="1851">
          <cell r="A1851" t="str">
            <v>TCSE-IACSA-0146/025.1</v>
          </cell>
          <cell r="B1851" t="str">
            <v>BIDCOM S.R.L.</v>
          </cell>
          <cell r="C1851" t="str">
            <v>Licencia de Tipo (Sistema Nº 4)</v>
          </cell>
          <cell r="D1851" t="str">
            <v>BAJA</v>
          </cell>
          <cell r="E1851"/>
          <cell r="F1851">
            <v>30711069360</v>
          </cell>
          <cell r="G1851" t="str">
            <v>Av. Bouchard 468 5º I, C.A.B.A., Argentina.</v>
          </cell>
          <cell r="H1851" t="str">
            <v xml:space="preserve">Deqing Sister Sports Co., Ltd. // No.333 Changhong Middle Road, Deqing Technology Business Incubator, Zhejiang, China.     </v>
          </cell>
          <cell r="I1851" t="str">
            <v xml:space="preserve">Deqing Sister Sports Co., Ltd. // No.333 Changhong Middle Road, Deqing Technology Business Incubator, Zhejiang, China.     </v>
          </cell>
          <cell r="J1851" t="str">
            <v>China.</v>
          </cell>
          <cell r="K1851" t="str">
            <v>Cinta de Correr.</v>
          </cell>
          <cell r="L1851" t="str">
            <v>GADNIC.</v>
          </cell>
          <cell r="M1851" t="str">
            <v>1) C-01; 2) C-02; 3) C-03; 4) C-04; 5) C-11; 6) C-12; 7) C-13; 8) C-14; 9) C-15.</v>
          </cell>
          <cell r="N1851" t="str">
            <v>220Vac, 50-60Hz, Clase I;
1, 4, 5, 8, 9) 1500W; 2, 6) 1125W; 3) 2250W, 7) 750W.</v>
          </cell>
          <cell r="O1851" t="str">
            <v>IEC 60335-1: 2010 (Ed. 5.0) + A1: 2013 + A2: 2016.</v>
          </cell>
          <cell r="P1851" t="str">
            <v>58635-1527-92970.</v>
          </cell>
          <cell r="Q1851" t="str">
            <v>SHITSUKE S.R.L.</v>
          </cell>
          <cell r="R1851" t="str">
            <v>NA</v>
          </cell>
          <cell r="S1851" t="str">
            <v>NA</v>
          </cell>
          <cell r="T1851" t="str">
            <v>NA</v>
          </cell>
          <cell r="U1851" t="str">
            <v>NA</v>
          </cell>
          <cell r="V1851">
            <v>3</v>
          </cell>
          <cell r="W1851" t="str">
            <v>3.6</v>
          </cell>
          <cell r="X1851" t="str">
            <v>Cuidado personal</v>
          </cell>
          <cell r="Y1851">
            <v>44141</v>
          </cell>
          <cell r="Z1851"/>
          <cell r="AA1851">
            <v>45054</v>
          </cell>
          <cell r="AB1851">
            <v>45084</v>
          </cell>
          <cell r="AC1851" t="str">
            <v>NO CUMPLIO CON LOS PLAZOS DE VIGILANCIA</v>
          </cell>
          <cell r="AD1851">
            <v>-858</v>
          </cell>
          <cell r="AE1851"/>
          <cell r="AF1851"/>
        </row>
        <row r="1852">
          <cell r="A1852" t="str">
            <v>TCSE-IACSA-0006/029.1</v>
          </cell>
          <cell r="B1852" t="str">
            <v>Cencosud S.A.</v>
          </cell>
          <cell r="C1852" t="str">
            <v>Licencia de Tipo (Sistema Nº 4)</v>
          </cell>
          <cell r="D1852" t="str">
            <v>BAJA</v>
          </cell>
          <cell r="E1852"/>
          <cell r="F1852">
            <v>30504018845</v>
          </cell>
          <cell r="G1852" t="str">
            <v>Suipacha 1111, Piso 18, C.A.B.A., Argentina.</v>
          </cell>
          <cell r="H1852" t="str">
            <v>HUAYU ELECTRICAL APPLIANCE GROUP CO.,LTD  // NO. 168 HUANCHENG NORTH ROAD,ZHOUXIANG DEVELOPMENT ZONE ,CIXI CITY, NINGBO, China..</v>
          </cell>
          <cell r="I1852" t="str">
            <v>HUAYU ELECTRICAL APPLIANCE GROUP CO.,LTD  // NO. 168 HUANCHENG NORTH ROAD,ZHOUXIANG DEVELOPMENT ZONE ,CIXI CITY, NINGBO, China..</v>
          </cell>
          <cell r="J1852" t="str">
            <v>China.</v>
          </cell>
          <cell r="K1852" t="str">
            <v>Maquina de arepas</v>
          </cell>
          <cell r="L1852" t="str">
            <v>NEX</v>
          </cell>
          <cell r="M1852" t="str">
            <v>1) HBR4400; 2) SMA1910</v>
          </cell>
          <cell r="N1852" t="str">
            <v>220V~; 50Hz; Clase I; 1) 730W; 2) 640W</v>
          </cell>
          <cell r="O1852" t="str">
            <v>IEC 60335-1: 2010 +A1: 2013 +A2: 2016 (Ed 5.2) ; IEC 60335-2-14: 2006 +A1: 2008 +A2: 2012 (Ed 5.2)</v>
          </cell>
          <cell r="P1852" t="str">
            <v>BGB-09-19-8686</v>
          </cell>
          <cell r="Q1852" t="str">
            <v>LENOR S.R.L.</v>
          </cell>
          <cell r="R1852" t="str">
            <v>NA</v>
          </cell>
          <cell r="S1852" t="str">
            <v>NA</v>
          </cell>
          <cell r="T1852" t="str">
            <v>NA</v>
          </cell>
          <cell r="U1852" t="str">
            <v>NA</v>
          </cell>
          <cell r="V1852">
            <v>3</v>
          </cell>
          <cell r="W1852" t="str">
            <v>3.2</v>
          </cell>
          <cell r="X1852" t="str">
            <v>Electrodomésticos de uso en la Cocina</v>
          </cell>
          <cell r="Y1852">
            <v>44141</v>
          </cell>
          <cell r="Z1852"/>
          <cell r="AA1852">
            <v>44506</v>
          </cell>
          <cell r="AB1852">
            <v>44506</v>
          </cell>
          <cell r="AC1852" t="str">
            <v>CERTIFICADO VENCIDO</v>
          </cell>
          <cell r="AD1852">
            <v>-1406</v>
          </cell>
          <cell r="AE1852"/>
          <cell r="AF1852"/>
        </row>
        <row r="1853">
          <cell r="A1853" t="str">
            <v>TCSE-IACSA-0006/022.1</v>
          </cell>
          <cell r="B1853" t="str">
            <v>Cencosud S.A.</v>
          </cell>
          <cell r="C1853" t="str">
            <v>Licencia de Tipo (Sistema Nº 4)</v>
          </cell>
          <cell r="D1853" t="str">
            <v>BAJA</v>
          </cell>
          <cell r="E1853"/>
          <cell r="F1853">
            <v>30590360763</v>
          </cell>
          <cell r="G1853" t="str">
            <v>Suipacha 1111 Piso 18, C.A.B.A., Argentina.</v>
          </cell>
          <cell r="H1853" t="str">
            <v>NINGBO FUSLE MECHANICAL MANUFACTURING CO., LTD. // Lixie Village,Hengxi Town,Yinzhou District,Ningbo,P.R.China..</v>
          </cell>
          <cell r="I1853" t="str">
            <v>NINGBO FUSLE MECHANICAL MANUFACTURING CO., LTD. // Lixie Village,Hengxi Town,Yinzhou District,Ningbo,P.R.China..</v>
          </cell>
          <cell r="J1853" t="str">
            <v>China.</v>
          </cell>
          <cell r="K1853" t="str">
            <v>HIDROLAVADORA</v>
          </cell>
          <cell r="L1853" t="str">
            <v>Mc Carthy</v>
          </cell>
          <cell r="M1853" t="str">
            <v>FB-401</v>
          </cell>
          <cell r="N1853" t="str">
            <v>220Vca, 50Hz, 1500W, CLASE I</v>
          </cell>
          <cell r="O1853" t="str">
            <v>IEC 60335-1:2016 (Ed 5.2) + IEC 60335-2-79: 2012 (Ed 3.0)</v>
          </cell>
          <cell r="P1853" t="str">
            <v xml:space="preserve">BGB-09-19-9861 </v>
          </cell>
          <cell r="Q1853" t="str">
            <v>LENOR S.R.L.</v>
          </cell>
          <cell r="R1853" t="str">
            <v>NA</v>
          </cell>
          <cell r="S1853" t="str">
            <v>NA</v>
          </cell>
          <cell r="T1853" t="str">
            <v>NA</v>
          </cell>
          <cell r="U1853" t="str">
            <v>NA</v>
          </cell>
          <cell r="V1853">
            <v>3</v>
          </cell>
          <cell r="W1853" t="str">
            <v>3.4</v>
          </cell>
          <cell r="X1853" t="str">
            <v>Lavado</v>
          </cell>
          <cell r="Y1853">
            <v>44141</v>
          </cell>
          <cell r="Z1853"/>
          <cell r="AA1853" t="str">
            <v>BAJA</v>
          </cell>
          <cell r="AB1853">
            <v>44295</v>
          </cell>
          <cell r="AC1853" t="str">
            <v>Error de tipeo en las caracteristicas electricas</v>
          </cell>
          <cell r="AD1853" t="str">
            <v>-</v>
          </cell>
          <cell r="AE1853"/>
          <cell r="AF1853"/>
        </row>
        <row r="1854">
          <cell r="A1854" t="str">
            <v>CSE-IACSA-C27-006.1</v>
          </cell>
          <cell r="B1854" t="str">
            <v>CETROGAR S.A.</v>
          </cell>
          <cell r="C1854" t="str">
            <v>Licencia de Marca (Sistema Nº 5)</v>
          </cell>
          <cell r="D1854" t="str">
            <v>BAJA</v>
          </cell>
          <cell r="E1854"/>
          <cell r="F1854">
            <v>30504018845</v>
          </cell>
          <cell r="G1854" t="str">
            <v>25 de Mayo 1850, Resistencia, Chaco, Argentina.</v>
          </cell>
          <cell r="H1854" t="str">
            <v>WuHu Midea Kitchen &amp; Bath Appliances Manufacturing Co., Ltd. // MD Industry City Wanchun Road, East Area Of Weda, 241000, Wuhu, Anhui, China.</v>
          </cell>
          <cell r="I1854" t="str">
            <v>WuHu Midea Kitchen &amp; Bath Appliances Manufacturing Co., Ltd. // Wanchun, East Area Economic &amp; Technological Development Area, Wuhu City, Anhui Province, China.</v>
          </cell>
          <cell r="J1854" t="str">
            <v>China.</v>
          </cell>
          <cell r="K1854" t="str">
            <v>Termotanque Eléctrico.</v>
          </cell>
          <cell r="L1854" t="str">
            <v>HAUSER.</v>
          </cell>
          <cell r="M1854" t="str">
            <v>1) THE050BC; 2) THE080BC; 3) THE100BC.</v>
          </cell>
          <cell r="N1854" t="str">
            <v>220Vca, 50Hz, 1500W, 6.75A, Clase I, IPX4;
1) 50 Litros; 2) 80 Litros; 3) 100 Litros.</v>
          </cell>
          <cell r="O1854" t="str">
            <v>IEC 60335-1: 2010 (Ed. 5.0) + A1: 2013 + A2: 2016 + IEC 60335-2-21: 2002 (Ed. 5.0) + A1: 2004 + A2: 2008.</v>
          </cell>
          <cell r="P1854" t="str">
            <v>SE Nº 53770, SE Nº 53770/A.</v>
          </cell>
          <cell r="Q1854" t="str">
            <v>IADEV S.A.</v>
          </cell>
          <cell r="R1854" t="str">
            <v>NA</v>
          </cell>
          <cell r="S1854" t="str">
            <v>NA</v>
          </cell>
          <cell r="T1854" t="str">
            <v>NA</v>
          </cell>
          <cell r="U1854" t="str">
            <v>NA</v>
          </cell>
          <cell r="V1854">
            <v>3</v>
          </cell>
          <cell r="W1854" t="str">
            <v>3.2</v>
          </cell>
          <cell r="X1854" t="str">
            <v>Electrodomésticos de uso en la Cocina</v>
          </cell>
          <cell r="Y1854">
            <v>44141</v>
          </cell>
          <cell r="Z1854"/>
          <cell r="AA1854">
            <v>44768</v>
          </cell>
          <cell r="AB1854">
            <v>44866</v>
          </cell>
          <cell r="AC1854" t="str">
            <v>NO CUMPLIO CON LOS PLAZOS DE VIGILANCIA</v>
          </cell>
          <cell r="AD1854">
            <v>-1144</v>
          </cell>
          <cell r="AE1854"/>
          <cell r="AF1854"/>
        </row>
        <row r="1855">
          <cell r="A1855" t="str">
            <v>TCSE-IACSA-0113/009.1</v>
          </cell>
          <cell r="B1855" t="str">
            <v>COMERCIAL ALPACA S.A.</v>
          </cell>
          <cell r="C1855" t="str">
            <v>Licencia de Tipo (Sistema Nº 4)</v>
          </cell>
          <cell r="D1855" t="str">
            <v>BAJA</v>
          </cell>
          <cell r="E1855"/>
          <cell r="F1855">
            <v>30707212698</v>
          </cell>
          <cell r="G1855" t="str">
            <v>Zelaya 3087, Ciudad Autonoma de Buenos Aires, Argentina.</v>
          </cell>
          <cell r="H1855" t="str">
            <v>Foshan City Nanhai Feixing Electrical Appliance Industry Co., Ltd. // 18 Fenghuang Road, Ecological Industrial Area, Danzao, Nanhai, Foshan, Guangdong, China.</v>
          </cell>
          <cell r="I1855" t="str">
            <v>Foshan City Nanhai Feixing Electrical Appliance Industry Co., Ltd. // 18 Fenghuang Road, Ecological Industrial Area, Danzao, Nanhai, Foshan, Guangdong, China.</v>
          </cell>
          <cell r="J1855" t="str">
            <v>China.</v>
          </cell>
          <cell r="K1855" t="str">
            <v>Motor (Incluye Regulador de Velocidades).</v>
          </cell>
          <cell r="L1855" t="str">
            <v>ALPACA.</v>
          </cell>
          <cell r="M1855" t="str">
            <v>1) 56; 2) 48; 3) 42; 4) 60.</v>
          </cell>
          <cell r="N1855" t="str">
            <v>220Vac, 50Hz, 70W, Clase I.</v>
          </cell>
          <cell r="O1855" t="str">
            <v>IEC 60335-1: 2010 (Ed. 5.0) + A1: 2013 + A2: 2016 + IEC 60335-2-80: 2002 (Ed. 2.0) + A1: 2004 + A2: 2008.</v>
          </cell>
          <cell r="P1855" t="str">
            <v>58421-2060-93027.</v>
          </cell>
          <cell r="Q1855" t="str">
            <v>SHITSUKE S.R.L.</v>
          </cell>
          <cell r="R1855" t="str">
            <v>NA</v>
          </cell>
          <cell r="S1855" t="str">
            <v>NA</v>
          </cell>
          <cell r="T1855" t="str">
            <v>NA</v>
          </cell>
          <cell r="U1855" t="str">
            <v>NA</v>
          </cell>
          <cell r="V1855">
            <v>3</v>
          </cell>
          <cell r="W1855" t="str">
            <v>3.7</v>
          </cell>
          <cell r="X1855" t="str">
            <v>Cuidado del hogar</v>
          </cell>
          <cell r="Y1855">
            <v>44141</v>
          </cell>
          <cell r="Z1855">
            <v>45807</v>
          </cell>
          <cell r="AA1855">
            <v>46522</v>
          </cell>
          <cell r="AB1855">
            <v>45807</v>
          </cell>
          <cell r="AC1855" t="str">
            <v>Adecuación a nuevas resoluciones legales.</v>
          </cell>
          <cell r="AD1855" t="str">
            <v>BAJA</v>
          </cell>
          <cell r="AE1855"/>
          <cell r="AF1855"/>
        </row>
        <row r="1856">
          <cell r="A1856" t="str">
            <v>TCSE-IACSA-0038/012.1</v>
          </cell>
          <cell r="B1856" t="str">
            <v xml:space="preserve">WAL MART ARGENTINA S.R.L. </v>
          </cell>
          <cell r="C1856" t="str">
            <v>Licencia de Tipo (Sistema Nº 4)</v>
          </cell>
          <cell r="D1856" t="str">
            <v>BAJA</v>
          </cell>
          <cell r="E1856"/>
          <cell r="F1856">
            <v>30504018845</v>
          </cell>
          <cell r="G1856" t="str">
            <v>Bolivia 5831,C.A.B.A., Argentina.</v>
          </cell>
          <cell r="H1856" t="str">
            <v>X.J.Group Limited.</v>
          </cell>
          <cell r="I1856" t="str">
            <v>X.J.Electrics (Shenzhen) Co.,Ltd. // A building, No.1, Paibang Shantang Industrial Zone, Silian community, Henggang street scene, Longgang District, Shenzhen ,China.</v>
          </cell>
          <cell r="J1856" t="str">
            <v>China.</v>
          </cell>
          <cell r="K1856" t="str">
            <v>Freidora.</v>
          </cell>
          <cell r="L1856" t="str">
            <v>DURABRAND.</v>
          </cell>
          <cell r="M1856" t="str">
            <v>XJ-9K111.</v>
          </cell>
          <cell r="N1856" t="str">
            <v>220V~, 50Hz, 1500W, Clase I.</v>
          </cell>
          <cell r="O1856" t="str">
            <v>IEC 60335-1: 2010 + A1: 2013 (Ed. 5.1) + IEC 60335-2-13: 2009 (Ed. 6.0).</v>
          </cell>
          <cell r="P1856" t="str">
            <v>Nº AKK-01-17-0511.</v>
          </cell>
          <cell r="Q1856" t="str">
            <v>LENOR S.R.L.</v>
          </cell>
          <cell r="R1856" t="str">
            <v>NA</v>
          </cell>
          <cell r="S1856" t="str">
            <v>NA</v>
          </cell>
          <cell r="T1856" t="str">
            <v>NA</v>
          </cell>
          <cell r="U1856" t="str">
            <v>NA</v>
          </cell>
          <cell r="V1856">
            <v>3</v>
          </cell>
          <cell r="W1856" t="str">
            <v>3.2</v>
          </cell>
          <cell r="X1856" t="str">
            <v>Electrodomésticos de uso en la Cocina</v>
          </cell>
          <cell r="Y1856">
            <v>44141</v>
          </cell>
          <cell r="Z1856"/>
          <cell r="AA1856">
            <v>44426</v>
          </cell>
          <cell r="AB1856"/>
          <cell r="AC1856"/>
          <cell r="AD1856">
            <v>-1486</v>
          </cell>
          <cell r="AE1856"/>
          <cell r="AF1856"/>
        </row>
        <row r="1857">
          <cell r="A1857" t="str">
            <v>TCSE-IACSA-0006/038.1</v>
          </cell>
          <cell r="B1857" t="str">
            <v>Cencosud S.A.</v>
          </cell>
          <cell r="C1857" t="str">
            <v>Licencia de Tipo (Sistema Nº 4)</v>
          </cell>
          <cell r="D1857" t="str">
            <v>BAJA</v>
          </cell>
          <cell r="E1857"/>
          <cell r="F1857">
            <v>30504018845</v>
          </cell>
          <cell r="G1857" t="str">
            <v>Suipacha 1111, Piso 18, C.A.B.A., Argentina.</v>
          </cell>
          <cell r="H1857" t="str">
            <v>Hong Kong True Light Lighting Co., Ltd. // 18th Floor,on Hong Commercial Building,145 Hennessy Road, Wanchai, Hong Kong, China.</v>
          </cell>
          <cell r="I1857" t="str">
            <v>True Light Lighting Factory // Fuheng North Rd, Yong Xing Industry, Henglan Town, Zhongshan City, China.</v>
          </cell>
          <cell r="J1857" t="str">
            <v>China.</v>
          </cell>
          <cell r="K1857" t="str">
            <v xml:space="preserve">Luminaria Colgante. </v>
          </cell>
          <cell r="L1857" t="str">
            <v>ABITARE.</v>
          </cell>
          <cell r="M1857" t="str">
            <v>1) P3949 WH; 2) P3949 BK; 3) P3950; 4) P2630; 5) P3730A-6; 6) P5544-3; 7) P4131L; 8) PR025; 9) PR026; 10) PR161.</v>
          </cell>
          <cell r="N1857" t="str">
            <v>220-240V~, 50Hz, E27, Clase I.
1, 2, 3, 4, 7, 8, 9) 1x40W Max.; 5) 6x40W Max.; 6) 3x40W Max.; 10) 5x40W Max.</v>
          </cell>
          <cell r="O1857" t="str">
            <v>IEC 60598-1: 2008 (Ed. 7.0) + IEC 60598-2-1: 1979 (Ed. 1.0) + A1: 1987.</v>
          </cell>
          <cell r="P1857" t="str">
            <v>SE Nº 53749; SE Nº 53632 (Cl.; 4.11; 4.12; 7; 8; 10.2.2; 13).</v>
          </cell>
          <cell r="Q1857" t="str">
            <v>IADEV S.A.</v>
          </cell>
          <cell r="R1857" t="str">
            <v>NA</v>
          </cell>
          <cell r="S1857" t="str">
            <v>NA</v>
          </cell>
          <cell r="T1857" t="str">
            <v>NA</v>
          </cell>
          <cell r="U1857" t="str">
            <v>NA</v>
          </cell>
          <cell r="V1857">
            <v>2</v>
          </cell>
          <cell r="W1857" t="str">
            <v>2.1</v>
          </cell>
          <cell r="X1857" t="str">
            <v xml:space="preserve">Luminaria: artefacto completo </v>
          </cell>
          <cell r="Y1857">
            <v>44145</v>
          </cell>
          <cell r="Z1857"/>
          <cell r="AA1857">
            <v>45071</v>
          </cell>
          <cell r="AB1857">
            <v>45084</v>
          </cell>
          <cell r="AC1857" t="str">
            <v>NO CUMPLIO CON LOS PLAZOS DE VIGILANCIA</v>
          </cell>
          <cell r="AD1857">
            <v>-841</v>
          </cell>
          <cell r="AE1857"/>
          <cell r="AF1857"/>
        </row>
        <row r="1858">
          <cell r="A1858" t="str">
            <v>TCSE-IACSA-0194/001.1</v>
          </cell>
          <cell r="B1858" t="str">
            <v>MTG SPORT S.R.L.</v>
          </cell>
          <cell r="C1858" t="str">
            <v>Licencia de Tipo (Sistema Nº 4)</v>
          </cell>
          <cell r="D1858" t="str">
            <v>BAJA</v>
          </cell>
          <cell r="E1858"/>
          <cell r="F1858">
            <v>30714008494</v>
          </cell>
          <cell r="G1858" t="str">
            <v>Llavallol 4928 - C.A.B.A. Argentina.</v>
          </cell>
          <cell r="H1858" t="str">
            <v>BS BATTERY S.A.S./ 23 Bis Rue Edouard Nieuport - 92150 Suresnes - France</v>
          </cell>
          <cell r="I1858" t="str">
            <v>Prime Logic Limited // Block 3, Gangbei Industrial District. Huangtian, Baoan, Shenzhen, China..</v>
          </cell>
          <cell r="J1858" t="str">
            <v>China.</v>
          </cell>
          <cell r="K1858" t="str">
            <v>Cargador de Baterias</v>
          </cell>
          <cell r="L1858" t="str">
            <v>BS CHARGER</v>
          </cell>
          <cell r="M1858" t="str">
            <v>BS-15</v>
          </cell>
          <cell r="N1858" t="str">
            <v>Entrada: 100-240 V~; 50/60Hz; 0.38A; Clase II
Salida: 12Vcc; 1.5A</v>
          </cell>
          <cell r="O1858" t="str">
            <v>IEC 60335-1:2010(Ed.5.0) + IEC60335-2-29:2004(Ed.4.1)</v>
          </cell>
          <cell r="P1858" t="str">
            <v>MNK-08-18-0356</v>
          </cell>
          <cell r="Q1858" t="str">
            <v>LENOR S.R.L.</v>
          </cell>
          <cell r="R1858" t="str">
            <v>NA</v>
          </cell>
          <cell r="S1858" t="str">
            <v>NA</v>
          </cell>
          <cell r="T1858" t="str">
            <v>NA</v>
          </cell>
          <cell r="U1858" t="str">
            <v>NA</v>
          </cell>
          <cell r="V1858">
            <v>4</v>
          </cell>
          <cell r="W1858" t="str">
            <v>4.1</v>
          </cell>
          <cell r="X1858" t="str">
            <v>Cargadores de bateria</v>
          </cell>
          <cell r="Y1858">
            <v>44145</v>
          </cell>
          <cell r="Z1858"/>
          <cell r="AA1858">
            <v>44510</v>
          </cell>
          <cell r="AB1858">
            <v>44169</v>
          </cell>
          <cell r="AC1858" t="str">
            <v>AGREGADO DE MODELOS</v>
          </cell>
          <cell r="AD1858" t="str">
            <v>-</v>
          </cell>
          <cell r="AE1858"/>
          <cell r="AF1858"/>
        </row>
        <row r="1859">
          <cell r="A1859" t="str">
            <v>TCSE-IACSA-0006/008.1</v>
          </cell>
          <cell r="B1859" t="str">
            <v>Cencosud S.A.</v>
          </cell>
          <cell r="C1859" t="str">
            <v>Licencia de Tipo (Sistema Nº 4)</v>
          </cell>
          <cell r="D1859" t="str">
            <v>BAJA</v>
          </cell>
          <cell r="E1859"/>
          <cell r="F1859">
            <v>30504018845</v>
          </cell>
          <cell r="G1859" t="str">
            <v>Suipacha 1111 Piso 18, C.A.B.A., Argentina.</v>
          </cell>
          <cell r="H1859" t="str">
            <v>Zhanmei lighting appliance factory // Building D the Third Industrial Park Zhuyuan Xiaolan Town Zhongshan City Guangdong China..</v>
          </cell>
          <cell r="I1859" t="str">
            <v>Zhanmei lighting appliance factory // Building D the Third Industrial Park Zhuyuan Xiaolan Town Zhongshan City Guangdong China..</v>
          </cell>
          <cell r="J1859" t="str">
            <v>China.</v>
          </cell>
          <cell r="K1859" t="str">
            <v>Luminaria de mesa</v>
          </cell>
          <cell r="L1859" t="str">
            <v>ABITARE</v>
          </cell>
          <cell r="M1859" t="str">
            <v>MT12065-1 ; MT15031-1A ; MT12073-1P ; MT12073-1B</v>
          </cell>
          <cell r="N1859" t="str">
            <v>220-240Vca; 50/60Hz; E14; 15W; Clase II</v>
          </cell>
          <cell r="O1859" t="str">
            <v>IEC 60598-1:2014 (Ed. 8.0) + 60598-2-4:1997 (Ed. 1.0)</v>
          </cell>
          <cell r="P1859" t="str">
            <v>BGB-07-18-8942</v>
          </cell>
          <cell r="Q1859" t="str">
            <v>LENOR S.R.L.</v>
          </cell>
          <cell r="R1859" t="str">
            <v>NA</v>
          </cell>
          <cell r="S1859" t="str">
            <v>NA</v>
          </cell>
          <cell r="T1859" t="str">
            <v>NA</v>
          </cell>
          <cell r="U1859" t="str">
            <v>NA</v>
          </cell>
          <cell r="V1859">
            <v>2</v>
          </cell>
          <cell r="W1859" t="str">
            <v>2.1</v>
          </cell>
          <cell r="X1859" t="str">
            <v xml:space="preserve">Luminaria: artefacto completo </v>
          </cell>
          <cell r="Y1859">
            <v>44146</v>
          </cell>
          <cell r="Z1859"/>
          <cell r="AA1859">
            <v>44457</v>
          </cell>
          <cell r="AB1859">
            <v>44457</v>
          </cell>
          <cell r="AC1859" t="str">
            <v>CERTIFICADO VENCIDO</v>
          </cell>
          <cell r="AD1859">
            <v>-1455</v>
          </cell>
          <cell r="AE1859"/>
          <cell r="AF1859"/>
        </row>
        <row r="1860">
          <cell r="A1860" t="str">
            <v>CSE-IACSA-E20-001.2</v>
          </cell>
          <cell r="B1860" t="str">
            <v>Equus Tecnología S.R.L</v>
          </cell>
          <cell r="C1860" t="str">
            <v>Licencia de Marca (Sistema Nº 5)</v>
          </cell>
          <cell r="D1860" t="str">
            <v>BAJA</v>
          </cell>
          <cell r="E1860"/>
          <cell r="F1860" t="str">
            <v xml:space="preserve">30715259083				</v>
          </cell>
          <cell r="G1860" t="str">
            <v>San Martín 987 2º "C", C.A.B.A, Argentina</v>
          </cell>
          <cell r="H1860" t="str">
            <v xml:space="preserve">Yueqing Jielahua Electric Co., Ltd. // Huajia Industrial Zone, Xiangyang Town, Yueqing City, Zhejiang, Province, China..			</v>
          </cell>
          <cell r="I1860" t="str">
            <v xml:space="preserve">Yueqing Jielahua Electric Co., Ltd. // Huajia Industrial Zone, Xiangyang Town, Yueqing City, Zhejiang, Province, China..			</v>
          </cell>
          <cell r="J1860" t="str">
            <v>China.</v>
          </cell>
          <cell r="K1860" t="str">
            <v>Fuente de alimentación</v>
          </cell>
          <cell r="L1860" t="str">
            <v>Equus Tecnología S.R.L</v>
          </cell>
          <cell r="M1860" t="str">
            <v>JLH121260800A</v>
          </cell>
          <cell r="N1860" t="str">
            <v>Entrada: 100-240VAC; 50-60Hz; 15W
Salida: 12.3VDC; 800mA</v>
          </cell>
          <cell r="O1860" t="str">
            <v>IEC 60335-1: 2010 (Ed 5.0) + A1:2013 + IEC 60335-2-29:2002 (Ed. 4.0) + A1:2004 + A2:2009</v>
          </cell>
          <cell r="P1860" t="str">
            <v>150702435SHA-001</v>
          </cell>
          <cell r="Q1860" t="str">
            <v>Intertek Testing Services Shanghai</v>
          </cell>
          <cell r="R1860" t="str">
            <v>Intertek Deutschland GmbH</v>
          </cell>
          <cell r="S1860" t="str">
            <v>15SHH1313-01</v>
          </cell>
          <cell r="T1860">
            <v>42249</v>
          </cell>
          <cell r="U1860" t="str">
            <v xml:space="preserve"> DNCI N° 761-E/2017</v>
          </cell>
          <cell r="V1860">
            <v>4</v>
          </cell>
          <cell r="W1860" t="str">
            <v>4.2</v>
          </cell>
          <cell r="X1860" t="str">
            <v>Fuente de alimentación para equipos de tecnología de la información</v>
          </cell>
          <cell r="Y1860">
            <v>44146</v>
          </cell>
          <cell r="Z1860"/>
          <cell r="AA1860" t="str">
            <v>BAJA</v>
          </cell>
          <cell r="AB1860">
            <v>45051</v>
          </cell>
          <cell r="AC1860" t="str">
            <v>CAMBIO DIRECCION DE FABRICA</v>
          </cell>
          <cell r="AD1860" t="e">
            <v>#VALUE!</v>
          </cell>
          <cell r="AE1860"/>
          <cell r="AF1860"/>
        </row>
        <row r="1861">
          <cell r="A1861" t="str">
            <v>TCSE-IACSA-0196/004.1</v>
          </cell>
          <cell r="B1861" t="str">
            <v>KAIBO S.A.</v>
          </cell>
          <cell r="C1861" t="str">
            <v>Licencia de Tipo (Sistema Nº 4)</v>
          </cell>
          <cell r="D1861" t="str">
            <v>BAJA</v>
          </cell>
          <cell r="E1861"/>
          <cell r="F1861">
            <v>30504018845</v>
          </cell>
          <cell r="G1861" t="str">
            <v>Pasteur 351, Ciudad Autonoma de Buenos Aires, Argentina.</v>
          </cell>
          <cell r="H1861" t="str">
            <v>Ningbo Gong Group Co. // N8 Tiangdong Road Xinpu Town Icsi City, Zhejiang, China..</v>
          </cell>
          <cell r="I1861" t="str">
            <v>Ningbo Gong Group Co. // N8 Tiangdong Road Xinpu Town Icsi City, Zhejiang, China..</v>
          </cell>
          <cell r="J1861" t="str">
            <v>China.</v>
          </cell>
          <cell r="K1861" t="str">
            <v>Eliminador de arrugas a vapor</v>
          </cell>
          <cell r="L1861" t="str">
            <v>WINCO</v>
          </cell>
          <cell r="M1861" t="str">
            <v>1) W206; 2) W207; 3) W208</v>
          </cell>
          <cell r="N1861" t="str">
            <v>1) 220-240Vca; 50Hz; 1000W; CLASE I ; 2) 220-240Vca; 50Hz; 1800W; CLASE I; 3) 220-240Vca; 50Hz; 1800W; CLASE I</v>
          </cell>
          <cell r="O1861" t="str">
            <v>IEC 60335-1: 2010 +A1: 2013 (Ed 5.0); IEC 60335-2-85: 2002 +A1: 2008 (Ed 2.1)</v>
          </cell>
          <cell r="P1861" t="str">
            <v>TR Nº 19082908-1; TR Nº 19082812-1 (Solo Cl. 7, 8, 13, 27, 30)</v>
          </cell>
          <cell r="Q1861" t="str">
            <v>LAMYEN UTN Santa Fe</v>
          </cell>
          <cell r="R1861" t="str">
            <v>NA</v>
          </cell>
          <cell r="S1861" t="str">
            <v>NA</v>
          </cell>
          <cell r="T1861" t="str">
            <v>NA</v>
          </cell>
          <cell r="U1861" t="str">
            <v>NA</v>
          </cell>
          <cell r="V1861">
            <v>3</v>
          </cell>
          <cell r="W1861" t="str">
            <v>3.6</v>
          </cell>
          <cell r="X1861" t="str">
            <v>Cuidado personal</v>
          </cell>
          <cell r="Y1861">
            <v>44146</v>
          </cell>
          <cell r="Z1861"/>
          <cell r="AA1861">
            <v>44812</v>
          </cell>
          <cell r="AB1861">
            <v>44866</v>
          </cell>
          <cell r="AC1861" t="str">
            <v>NO CUMPLIO CON LOS PLAZOS DE VIGILANCIA</v>
          </cell>
          <cell r="AD1861">
            <v>-1100</v>
          </cell>
          <cell r="AE1861"/>
          <cell r="AF1861"/>
        </row>
        <row r="1862">
          <cell r="A1862" t="str">
            <v>TCSE-IACSA-0055/024.1</v>
          </cell>
          <cell r="B1862" t="str">
            <v>Ansal Refrigeración S.A.</v>
          </cell>
          <cell r="C1862" t="str">
            <v>Licencia de Tipo (Sistema Nº 4)</v>
          </cell>
          <cell r="D1862" t="str">
            <v>BAJA</v>
          </cell>
          <cell r="E1862"/>
          <cell r="F1862">
            <v>30516712593</v>
          </cell>
          <cell r="G1862" t="str">
            <v>Otamendi 530, C.A.B.A., Argentina.</v>
          </cell>
          <cell r="H1862" t="str">
            <v>YANGZHONG YINCHENG ELECTRIC CO LTD / South Area, Tongxin New Town, Yangzhong, Jiangsu, CHINA</v>
          </cell>
          <cell r="I1862" t="str">
            <v>GUANGDONG CHIGO AIR CONDITIONING CO LTD / Shengli Industry Park, Lishui, Nanhai, Foshan, Guangdong, CHINA</v>
          </cell>
          <cell r="J1862" t="str">
            <v>China.</v>
          </cell>
          <cell r="K1862" t="str">
            <v>Cortina de Aire.</v>
          </cell>
          <cell r="L1862" t="str">
            <v>BLUESTAR; GUANDONG CHIGO; TADIRAN.</v>
          </cell>
          <cell r="M1862" t="str">
            <v>1) RM-1209N-D/Y; 2) RM-1212N-D/Y; 3) RM-1215N-D/Y; 4) RM-1218N-D/Y; 5) RM-1220N-D/Y.</v>
          </cell>
          <cell r="N1862" t="str">
            <v>1) 380Vac, 3N, 50Hz, 150W, Caudal de aire 1000m3/h, 3500W Max., Clase I;
2) 380Vac, 3N, 50Hz, 180W, Caudal de aire 1500m3/h, 4500W Max., Clase I;
3) 380Vac, 3N, 50Hz, 220W, Caudal de aire 1800m3/h, 5500W Max., Clase I;   
4) 380Vac, 3N, 50Hz, 280W, Caudal de aire 2160m3/h, 8000W Max., Clase I;
5) 380Vac, 3N, 50Hz, 320W, Caudal de aire 2400m3/h, 10000W Max., Clase I.</v>
          </cell>
          <cell r="O1862" t="str">
            <v>IEC 60335-1: 2010 (Ed. 5.0) + IEC 60335-2-30: 2009 (Ed. 5.0).</v>
          </cell>
          <cell r="P1862" t="str">
            <v>SE Nº 52927.</v>
          </cell>
          <cell r="Q1862" t="str">
            <v>IADEV S.A.</v>
          </cell>
          <cell r="R1862" t="str">
            <v>NA</v>
          </cell>
          <cell r="S1862" t="str">
            <v>NA</v>
          </cell>
          <cell r="T1862" t="str">
            <v>NA</v>
          </cell>
          <cell r="U1862" t="str">
            <v>NA</v>
          </cell>
          <cell r="V1862">
            <v>3</v>
          </cell>
          <cell r="W1862" t="str">
            <v>3.1</v>
          </cell>
          <cell r="X1862" t="str">
            <v>Climatización</v>
          </cell>
          <cell r="Y1862">
            <v>44147</v>
          </cell>
          <cell r="Z1862"/>
          <cell r="AA1862">
            <v>44692</v>
          </cell>
          <cell r="AB1862">
            <v>44734</v>
          </cell>
          <cell r="AC1862" t="str">
            <v>No se renovo en tiempo.</v>
          </cell>
          <cell r="AD1862">
            <v>-1220</v>
          </cell>
          <cell r="AE1862"/>
          <cell r="AF1862"/>
        </row>
        <row r="1863">
          <cell r="A1863" t="str">
            <v>CSE-IACSA-E15-035.1</v>
          </cell>
          <cell r="B1863" t="str">
            <v>EINHELL ARGENTINA S.A.</v>
          </cell>
          <cell r="C1863" t="str">
            <v>Licencia de Marca (Sistema Nº 5)</v>
          </cell>
          <cell r="D1863" t="str">
            <v>BAJA</v>
          </cell>
          <cell r="E1863"/>
          <cell r="F1863">
            <v>30711932476</v>
          </cell>
          <cell r="G1863" t="str">
            <v>Av. Corrientes 1463, Piso 3, Dpto 5, C.A.B.A., Argentina.</v>
          </cell>
          <cell r="H1863" t="str">
            <v>Changzhou Wujin Great Wall Tools Co., Ltd. //  No.12, Fengming Road, Hi-Tech, Development Zone Wujin, Changzhou, Jiangsu, China.</v>
          </cell>
          <cell r="I1863" t="str">
            <v>Changzhou Wujin Great Wall Tools Co., Ltd. //  No.12, Fengming Road, Hi-Tech, Development Zone Wujin, Changzhou, Jiangsu, China.</v>
          </cell>
          <cell r="J1863" t="str">
            <v>China.</v>
          </cell>
          <cell r="K1863" t="str">
            <v>Pulidora de Auto.</v>
          </cell>
          <cell r="L1863" t="str">
            <v>EINHELL.</v>
          </cell>
          <cell r="M1863" t="str">
            <v>CC-PO 90.</v>
          </cell>
          <cell r="N1863" t="str">
            <v>230V, 50Hz, 90W, Clase II, n0: 3700 min-1, Ø240mm.</v>
          </cell>
          <cell r="O1863" t="str">
            <v>IEC 60745-1: 2006 (Ed. 4.0) + IEC 60745-2-3: 2006 (Ed. 2.0) + A1: 2010 + A2: 2012.</v>
          </cell>
          <cell r="P1863" t="str">
            <v>GBC-11-20-4045.</v>
          </cell>
          <cell r="Q1863" t="str">
            <v>LENOR S.R.L.</v>
          </cell>
          <cell r="R1863" t="str">
            <v>NA</v>
          </cell>
          <cell r="S1863" t="str">
            <v>NA</v>
          </cell>
          <cell r="T1863" t="str">
            <v>NA</v>
          </cell>
          <cell r="U1863" t="str">
            <v>NA</v>
          </cell>
          <cell r="V1863">
            <v>6</v>
          </cell>
          <cell r="W1863" t="str">
            <v>6.1</v>
          </cell>
          <cell r="X1863" t="str">
            <v xml:space="preserve">Herramientas de mano eléctricas </v>
          </cell>
          <cell r="Y1863">
            <v>44147</v>
          </cell>
          <cell r="Z1863"/>
          <cell r="AA1863">
            <v>45078</v>
          </cell>
          <cell r="AB1863">
            <v>45084</v>
          </cell>
          <cell r="AC1863" t="str">
            <v>NO CUMPLIO CON LOS PLAZOS DE VIGILANCIA</v>
          </cell>
          <cell r="AD1863">
            <v>-834</v>
          </cell>
          <cell r="AE1863"/>
          <cell r="AF1863"/>
        </row>
        <row r="1864">
          <cell r="A1864" t="str">
            <v>CSE-IACSA-F12-005.1</v>
          </cell>
          <cell r="B1864" t="str">
            <v>FABRICA AUSTRAL DE PRODUCTOS ELECTRICOS S.A.</v>
          </cell>
          <cell r="C1864" t="str">
            <v>Licencia de Marca (Sistema Nº 5)</v>
          </cell>
          <cell r="D1864" t="str">
            <v>BAJA</v>
          </cell>
          <cell r="E1864"/>
          <cell r="F1864">
            <v>30504018845</v>
          </cell>
          <cell r="G1864" t="str">
            <v>Islas Malvinas 1180, Rio Grande, Tierra del Fuego, 9420, Argentina.</v>
          </cell>
          <cell r="H1864" t="str">
            <v>TPV Electronics (Fujian) Co.,Ltd // Rongqiao Economic and Technological Development Zone, Fuqing City, Funjian Province, China.</v>
          </cell>
          <cell r="I1864" t="str">
            <v>TPV Electronics (Fujian) Co.,Ltd // Rongqiao Economic and Technological Development Zone, Fuqing City, Fujian Province, China.</v>
          </cell>
          <cell r="J1864" t="str">
            <v>China.</v>
          </cell>
          <cell r="K1864" t="str">
            <v>Monitor LCD.</v>
          </cell>
          <cell r="L1864" t="str">
            <v>PHILIPS.</v>
          </cell>
          <cell r="M1864" t="str">
            <v>272V8LA.</v>
          </cell>
          <cell r="N1864" t="str">
            <v>100-240Vac, 50-60Hz, 1.5A, Clase I.</v>
          </cell>
          <cell r="O1864" t="str">
            <v>IEC 60950-1: 2005 (Ed. 2.0) + A1: 2009 + A2: 2013.</v>
          </cell>
          <cell r="P1864" t="str">
            <v>190500132SHA-001.</v>
          </cell>
          <cell r="Q1864" t="str">
            <v>Intertek Testing Services Shanghai.</v>
          </cell>
          <cell r="R1864" t="str">
            <v>Intertek Semko AB.</v>
          </cell>
          <cell r="S1864" t="str">
            <v xml:space="preserve">SE-94388 </v>
          </cell>
          <cell r="T1864">
            <v>43626</v>
          </cell>
          <cell r="U1864" t="str">
            <v>913-E/2017</v>
          </cell>
          <cell r="V1864">
            <v>5</v>
          </cell>
          <cell r="W1864" t="str">
            <v>5.6</v>
          </cell>
          <cell r="X1864" t="str">
            <v>Monitores de informática y video s/sintonizador</v>
          </cell>
          <cell r="Y1864">
            <v>44147</v>
          </cell>
          <cell r="Z1864"/>
          <cell r="AA1864">
            <v>44512</v>
          </cell>
          <cell r="AB1864">
            <v>44229</v>
          </cell>
          <cell r="AC1864" t="str">
            <v>aGREGADO DE MODELOS</v>
          </cell>
          <cell r="AD1864" t="str">
            <v>-</v>
          </cell>
          <cell r="AE1864"/>
          <cell r="AF1864"/>
        </row>
        <row r="1865">
          <cell r="A1865" t="str">
            <v>TCSE-IACSA-0258/012.1</v>
          </cell>
          <cell r="B1865" t="str">
            <v>GACINOL S.R.L.</v>
          </cell>
          <cell r="C1865" t="str">
            <v>Licencia de Tipo (Sistema Nº 4)</v>
          </cell>
          <cell r="D1865" t="str">
            <v>BAJA</v>
          </cell>
          <cell r="E1865"/>
          <cell r="F1865">
            <v>30711420327</v>
          </cell>
          <cell r="G1865" t="str">
            <v>Sarmiento 757, Berrotaran, Cordoba, Argentina.</v>
          </cell>
          <cell r="H1865" t="str">
            <v>Changzhou Wujin Dacheng Industry &amp; Trade Co., Ltd. // Niutang Town, Wujin, Jiangsu 213163 P.R.China</v>
          </cell>
          <cell r="I1865" t="str">
            <v>Changzhou Wujin Dacheng Industry &amp; Trade Co., Ltd. // Niutang Town, Wujin, Jiangsu 213163 P.R. China.</v>
          </cell>
          <cell r="J1865" t="str">
            <v>China.</v>
          </cell>
          <cell r="K1865" t="str">
            <v>Minitorno.</v>
          </cell>
          <cell r="L1865" t="str">
            <v>HAMILTON; YOSEMITE.</v>
          </cell>
          <cell r="M1865" t="str">
            <v>HAMILTON: 1) HMT001; 2) HMT002; 3) HMT003; 4) HMT004; 5) HMT05; 6) HMT006.                                                                                                                                                                                                                                                                                                                                        
YOSEMITE: 1) YSM130; 2) YSM131; 3) YSM132; 4) YSM133; 5) YSM134; 6) YSM135.</v>
          </cell>
          <cell r="N1865" t="str">
            <v>220-240V, 50Hz, Clase II;
1,2,3) 130W, 4) 135W, 5,6) 170W.</v>
          </cell>
          <cell r="O1865" t="str">
            <v>IEC 60745-1: 2006 (Ed. 4.0) + IEC 60745-2-23: 2012 (Ed. 1.0).</v>
          </cell>
          <cell r="P1865" t="str">
            <v xml:space="preserve"> SE Nº 53667/A.</v>
          </cell>
          <cell r="Q1865" t="str">
            <v>IADEV S.A.</v>
          </cell>
          <cell r="R1865" t="str">
            <v>NA</v>
          </cell>
          <cell r="S1865" t="str">
            <v>NA</v>
          </cell>
          <cell r="T1865" t="str">
            <v>NA</v>
          </cell>
          <cell r="U1865" t="str">
            <v>NA</v>
          </cell>
          <cell r="V1865">
            <v>6</v>
          </cell>
          <cell r="W1865" t="str">
            <v>6.1</v>
          </cell>
          <cell r="X1865" t="str">
            <v xml:space="preserve">Herramientas de mano eléctricas </v>
          </cell>
          <cell r="Y1865">
            <v>44160</v>
          </cell>
          <cell r="Z1865">
            <v>45798</v>
          </cell>
          <cell r="AA1865">
            <v>45855</v>
          </cell>
          <cell r="AB1865">
            <v>45812</v>
          </cell>
          <cell r="AC1865" t="str">
            <v>Rev. Por adecuación a la nueva res.</v>
          </cell>
          <cell r="AD1865" t="str">
            <v>BAJA</v>
          </cell>
          <cell r="AE1865"/>
          <cell r="AF1865"/>
        </row>
        <row r="1866">
          <cell r="A1866" t="str">
            <v>TCSE-IACSA-0254/008.1</v>
          </cell>
          <cell r="B1866" t="str">
            <v>Mercado Libre S.R.L.</v>
          </cell>
          <cell r="C1866" t="str">
            <v>Licencia de Tipo (Sistema Nº 4)</v>
          </cell>
          <cell r="D1866" t="str">
            <v>BAJA</v>
          </cell>
          <cell r="E1866" t="str">
            <v>x</v>
          </cell>
          <cell r="F1866">
            <v>30703088534</v>
          </cell>
          <cell r="G1866" t="str">
            <v>Av. Caseros, 3039, Piso 2, C.A.B.A., Argentina.</v>
          </cell>
          <cell r="H1866" t="str">
            <v>Hangzhou Great Star Industrial Co.,Ltd.  // No. 35 Jiu Huan Rd., Jiubao town, Hangzhou, China.</v>
          </cell>
          <cell r="I1866" t="str">
            <v>Hangzhou Great Star Industrial Co.,Ltd.  // No. 35 Jiu Huan Rd., Jiubao town, Hangzhou, China.</v>
          </cell>
          <cell r="J1866" t="str">
            <v>China.</v>
          </cell>
          <cell r="K1866" t="str">
            <v>Maquina para Pintar.</v>
          </cell>
          <cell r="L1866" t="str">
            <v>KLATTER.</v>
          </cell>
          <cell r="M1866" t="str">
            <v>MLGS-MP600.</v>
          </cell>
          <cell r="N1866" t="str">
            <v>220Vac, 50Hz, 600W, Clase II.</v>
          </cell>
          <cell r="O1866" t="str">
            <v>IEC 60745-1: 2006 (Ed. 4.0) + IEC 60745-2-7: 1989 (Ed. 1.0).</v>
          </cell>
          <cell r="P1866" t="str">
            <v>SE Nº 53521.</v>
          </cell>
          <cell r="Q1866" t="str">
            <v>IADEV S.A.</v>
          </cell>
          <cell r="R1866" t="str">
            <v>NA</v>
          </cell>
          <cell r="S1866" t="str">
            <v>NA</v>
          </cell>
          <cell r="T1866" t="str">
            <v>NA</v>
          </cell>
          <cell r="U1866" t="str">
            <v>NA</v>
          </cell>
          <cell r="V1866">
            <v>6</v>
          </cell>
          <cell r="W1866" t="str">
            <v>6.1</v>
          </cell>
          <cell r="X1866" t="str">
            <v>Herramientas de mano eléctricas.</v>
          </cell>
          <cell r="Y1866">
            <v>44147</v>
          </cell>
          <cell r="Z1866"/>
          <cell r="AA1866">
            <v>44670</v>
          </cell>
          <cell r="AB1866"/>
          <cell r="AC1866"/>
          <cell r="AD1866" t="str">
            <v>BAJA</v>
          </cell>
          <cell r="AE1866"/>
          <cell r="AF1866"/>
        </row>
        <row r="1867">
          <cell r="A1867" t="str">
            <v>CSE-IACSA-C27-004.1</v>
          </cell>
          <cell r="B1867" t="str">
            <v>CETROGAR S.A.</v>
          </cell>
          <cell r="C1867" t="str">
            <v>Licencia de Marca (Sistema Nº 5)</v>
          </cell>
          <cell r="D1867" t="str">
            <v>BAJA</v>
          </cell>
          <cell r="E1867"/>
          <cell r="F1867">
            <v>30504018845</v>
          </cell>
          <cell r="G1867" t="str">
            <v>25 de Mayo 1850, Resistencia, Chaco, Argentina.</v>
          </cell>
          <cell r="H1867" t="str">
            <v>Guang Dong Xinbao Electrical Appliances Holdings Co., Ltd. // Zhenghe South Road, Leliu Town, Shunde District, 528300, Foshan, Guangdong Province, P.R. China.</v>
          </cell>
          <cell r="I1867" t="str">
            <v>Guang Dong Xinbao Electrical Appliances Holdings Co., Ltd. // Zhenghe South Road, Leliu Town, Shunde District, 528300, Foshan, Guangdong Province, P.R. China.</v>
          </cell>
          <cell r="J1867" t="str">
            <v>China.</v>
          </cell>
          <cell r="K1867" t="str">
            <v>Tostadora Eléctrica.</v>
          </cell>
          <cell r="L1867" t="str">
            <v>MODDO.</v>
          </cell>
          <cell r="M1867" t="str">
            <v>1) TOM612; 2) TOM613.</v>
          </cell>
          <cell r="N1867" t="str">
            <v>220-240Vac, 50Hz, 700W, Clase I.</v>
          </cell>
          <cell r="O1867" t="str">
            <v>IEC 60335-1: 2010 (Ed. 5.0) + A1: 2013 + A2: 2016 + IEC 60335-2-9: 2012 (Ed. 6.0) + A1: 2012 + A2: 2016.</v>
          </cell>
          <cell r="P1867" t="str">
            <v>SE Nº 53721.</v>
          </cell>
          <cell r="Q1867" t="str">
            <v>IADEV S.A.</v>
          </cell>
          <cell r="R1867" t="str">
            <v>NA</v>
          </cell>
          <cell r="S1867" t="str">
            <v>NA</v>
          </cell>
          <cell r="T1867" t="str">
            <v>NA</v>
          </cell>
          <cell r="U1867" t="str">
            <v>NA</v>
          </cell>
          <cell r="V1867">
            <v>3</v>
          </cell>
          <cell r="W1867" t="str">
            <v>3.2</v>
          </cell>
          <cell r="X1867" t="str">
            <v>Electrodomésticos de uso en la Cocina</v>
          </cell>
          <cell r="Y1867">
            <v>44151</v>
          </cell>
          <cell r="Z1867"/>
          <cell r="AA1867">
            <v>44713</v>
          </cell>
          <cell r="AB1867">
            <v>44790</v>
          </cell>
          <cell r="AC1867" t="str">
            <v>NO CUMPLIO CON EL PROCESO DE VIGILANCIA</v>
          </cell>
          <cell r="AD1867">
            <v>-1199</v>
          </cell>
          <cell r="AE1867"/>
          <cell r="AF1867"/>
        </row>
        <row r="1868">
          <cell r="A1868" t="str">
            <v>TCSE-IACSA-0268/001.1</v>
          </cell>
          <cell r="B1868" t="str">
            <v>FERNANDEZ, ALEJANDRA CRISTINA</v>
          </cell>
          <cell r="C1868" t="str">
            <v>Licencia de Tipo (Sistema Nº 4)</v>
          </cell>
          <cell r="D1868" t="str">
            <v>BAJA</v>
          </cell>
          <cell r="E1868"/>
          <cell r="F1868">
            <v>30504018845</v>
          </cell>
          <cell r="G1868" t="str">
            <v>Tucumán 1780, Merlo, Bs. As, Argentina.</v>
          </cell>
          <cell r="H1868" t="str">
            <v>Zhejian Yues Lighting Co., Lt. // 1103 Room, Jinmao Building, No699 Chouzhou North Road, Yiwu Zhejiang Province, China.</v>
          </cell>
          <cell r="I1868" t="str">
            <v>Zhejiang Yues Lighting Co.,Ltd. // NO.55 West Of Maoshen Road, Tie Bian Village, Henglan Guzhen Guangzhou, China.</v>
          </cell>
          <cell r="J1868" t="str">
            <v>China.</v>
          </cell>
          <cell r="K1868" t="str">
            <v>Luminaria de Embutir.</v>
          </cell>
          <cell r="L1868" t="str">
            <v>MCA LED; SMR ILUMINACION.</v>
          </cell>
          <cell r="M1868" t="str">
            <v>Ver Anexo.</v>
          </cell>
          <cell r="N1868" t="str">
            <v>Ver Anexo.</v>
          </cell>
          <cell r="O1868" t="str">
            <v>IEC 60598-1: 2014 (Ed. 8.0) + A1: 2017 + IEC 60598-2-2: 2011 (Ed. 3.0).</v>
          </cell>
          <cell r="P1868" t="str">
            <v>20091101-1.</v>
          </cell>
          <cell r="Q1868" t="str">
            <v>LAMYEN UTN Santa Fe</v>
          </cell>
          <cell r="R1868" t="str">
            <v>NA</v>
          </cell>
          <cell r="S1868" t="str">
            <v>NA</v>
          </cell>
          <cell r="T1868" t="str">
            <v>NA</v>
          </cell>
          <cell r="U1868" t="str">
            <v>NA</v>
          </cell>
          <cell r="V1868">
            <v>2</v>
          </cell>
          <cell r="W1868" t="str">
            <v>2.1</v>
          </cell>
          <cell r="X1868" t="str">
            <v xml:space="preserve">Luminaria: artefacto completo </v>
          </cell>
          <cell r="Y1868">
            <v>44151</v>
          </cell>
          <cell r="Z1868"/>
          <cell r="AA1868">
            <v>44516</v>
          </cell>
          <cell r="AB1868">
            <v>44516</v>
          </cell>
          <cell r="AC1868" t="str">
            <v>CERTIFICADO VENCIDO</v>
          </cell>
          <cell r="AD1868">
            <v>-1396</v>
          </cell>
          <cell r="AE1868"/>
          <cell r="AF1868"/>
        </row>
        <row r="1869">
          <cell r="A1869" t="str">
            <v>CSE-IACSA-G16-001.1</v>
          </cell>
          <cell r="B1869" t="str">
            <v>Goldmund S.A.</v>
          </cell>
          <cell r="C1869" t="str">
            <v>Licencia de Marca (Sistema Nº 5)</v>
          </cell>
          <cell r="D1869" t="str">
            <v>BAJA</v>
          </cell>
          <cell r="E1869"/>
          <cell r="F1869">
            <v>30504018845</v>
          </cell>
          <cell r="G1869" t="str">
            <v>Humboldt 2355, 1° Piso, CABA, Argentina.</v>
          </cell>
          <cell r="H1869" t="str">
            <v>Hisense Ronshen (Guangdong) Refrigerator Co., Ltd. // No.8 Ronggang Road, Ronggui, Shunde, Foshan, Guangdong P.R. China..</v>
          </cell>
          <cell r="I1869" t="str">
            <v>Hisense Ronshen (Guangdong) Refrigerator Co., Ltd. // No.8 Ronggang Road, Ronggui, Shunde, Foshan, Guangdong P.R. China..</v>
          </cell>
          <cell r="J1869" t="str">
            <v>China.</v>
          </cell>
          <cell r="K1869" t="str">
            <v>Congelador Vertical</v>
          </cell>
          <cell r="L1869" t="str">
            <v>PEABODY</v>
          </cell>
          <cell r="M1869" t="str">
            <v>PE-FV90IX; PE-FV90B</v>
          </cell>
          <cell r="N1869" t="str">
            <v>220-240Vac; 50Hz; 0,7A; R600a (55gr); Clase I; Clase Climática: T</v>
          </cell>
          <cell r="O1869" t="str">
            <v>IEC 60335-1:2010 (Ed. 5.0) + A1:2013;  IEC 60335-2-24:2010 (Ed. 7.0) + A1:2012</v>
          </cell>
          <cell r="P1869" t="str">
            <v>170105032GZU-001</v>
          </cell>
          <cell r="Q1869" t="str">
            <v>Intertek Testing Services Shenzhen Ltd. Guangzhou Branch.</v>
          </cell>
          <cell r="R1869" t="str">
            <v>Intertek Testing
Services Singapore Pte Ltd.</v>
          </cell>
          <cell r="S1869" t="str">
            <v>SG ITS-12864</v>
          </cell>
          <cell r="T1869">
            <v>42818</v>
          </cell>
          <cell r="U1869" t="str">
            <v>DNDC N°
238-E/2017.</v>
          </cell>
          <cell r="V1869">
            <v>3</v>
          </cell>
          <cell r="W1869" t="str">
            <v>3.3</v>
          </cell>
          <cell r="X1869" t="str">
            <v xml:space="preserve">Heladeras/freezers </v>
          </cell>
          <cell r="Y1869">
            <v>44151</v>
          </cell>
          <cell r="Z1869"/>
          <cell r="AA1869">
            <v>45379</v>
          </cell>
          <cell r="AB1869">
            <v>45069</v>
          </cell>
          <cell r="AC1869" t="str">
            <v>cambio de direccion del titular y de fabrica</v>
          </cell>
          <cell r="AD1869">
            <v>-533</v>
          </cell>
          <cell r="AE1869"/>
          <cell r="AF1869"/>
        </row>
        <row r="1870">
          <cell r="A1870" t="str">
            <v>TCSE-IACSA-0199/001.2</v>
          </cell>
          <cell r="B1870" t="str">
            <v>Red Bull Argentina S.R.L.</v>
          </cell>
          <cell r="C1870" t="str">
            <v>Licencia de Tipo (Sistema Nº 4)</v>
          </cell>
          <cell r="D1870" t="str">
            <v>BAJA</v>
          </cell>
          <cell r="E1870"/>
          <cell r="F1870">
            <v>30707962573</v>
          </cell>
          <cell r="G1870" t="str">
            <v>Tucuman 1 , piso 4, C.A.B.A., Argentina.</v>
          </cell>
          <cell r="H1870" t="str">
            <v>LIEBHERR APPLIANCES KLUANG SDN BHD // 7 Jin Firma 2, Km 7 Jim Mersing, Kawasan Perindustrian Kluang II 86007, Kluang, Johor, Malaysia.</v>
          </cell>
          <cell r="I1870" t="str">
            <v>LIEBHERR APPLIANCES KLUANG SDN BHD // 7 Jin Firma 2, Km 7 Jim Mersing, Kawasan Perindustrian Kluang II 86007, Kluang, Johor, Malaysia.</v>
          </cell>
          <cell r="J1870" t="str">
            <v>China.</v>
          </cell>
          <cell r="K1870" t="str">
            <v>Heladera exhibidora</v>
          </cell>
          <cell r="L1870" t="str">
            <v>RED BULL</v>
          </cell>
          <cell r="M1870" t="str">
            <v>VC203564015</v>
          </cell>
          <cell r="N1870" t="str">
            <v>220-240 V~; 50 Hz; 1 A; Clase I; R600a; 18 g; Pentano; Clase climática 4.</v>
          </cell>
          <cell r="O1870" t="str">
            <v>IEC 60335-1: 2010 (Ed. 5.0) + A1:2013 + A2:2016 + IEC 60335-2-89:2010 (Ed. 2.0) + A1: 2012 + A2:2015.</v>
          </cell>
          <cell r="P1870" t="str">
            <v>SE Nº 49030</v>
          </cell>
          <cell r="Q1870" t="str">
            <v>IADEV S.A.</v>
          </cell>
          <cell r="R1870" t="str">
            <v>NA</v>
          </cell>
          <cell r="S1870" t="str">
            <v>NA</v>
          </cell>
          <cell r="T1870" t="str">
            <v>NA</v>
          </cell>
          <cell r="U1870" t="str">
            <v>NA</v>
          </cell>
          <cell r="V1870">
            <v>3</v>
          </cell>
          <cell r="W1870" t="str">
            <v>3.3</v>
          </cell>
          <cell r="X1870" t="str">
            <v xml:space="preserve">Heladeras/freezers </v>
          </cell>
          <cell r="Y1870">
            <v>44151</v>
          </cell>
          <cell r="Z1870"/>
          <cell r="AA1870">
            <v>44520</v>
          </cell>
          <cell r="AB1870">
            <v>44520</v>
          </cell>
          <cell r="AC1870" t="str">
            <v>CERTIFICADO VENCIDO</v>
          </cell>
          <cell r="AD1870">
            <v>-1392</v>
          </cell>
          <cell r="AE1870"/>
          <cell r="AF1870"/>
        </row>
        <row r="1871">
          <cell r="A1871" t="str">
            <v>TCSE-IACSA-0258/010.1</v>
          </cell>
          <cell r="B1871" t="str">
            <v>GACINOL S.R.L.</v>
          </cell>
          <cell r="C1871" t="str">
            <v>Licencia de Tipo (Sistema Nº 4)</v>
          </cell>
          <cell r="D1871" t="str">
            <v>BAJA</v>
          </cell>
          <cell r="E1871" t="str">
            <v>x</v>
          </cell>
          <cell r="F1871">
            <v>30711420327</v>
          </cell>
          <cell r="G1871" t="str">
            <v>Sarmiento 757, Berrotaran, Cordoba, Argentina.</v>
          </cell>
          <cell r="H1871" t="str">
            <v>Zhejiang Prulde Electric Appliance Co., Ltd. // Industry Development Zone of Xiaoshun Town, Jinhua City, Zhejiang, P.R. China.</v>
          </cell>
          <cell r="I1871" t="str">
            <v>Zhejiang Prulde Electric Appliance Co., Ltd. // Industry Development Zone of Xiaoshun Town, Jinhua City, Zhejiang, P.R. China.</v>
          </cell>
          <cell r="J1871" t="str">
            <v>China.</v>
          </cell>
          <cell r="K1871" t="str">
            <v>Clavadora Engrapadora Eléctrica</v>
          </cell>
          <cell r="L1871" t="str">
            <v>1) HAMILTON; 2) YOSEMITE</v>
          </cell>
          <cell r="M1871" t="str">
            <v>1) HEE001; 2) YSM207</v>
          </cell>
          <cell r="N1871" t="str">
            <v>220-240V~ ; 50Hz ; 5A ; Clase II</v>
          </cell>
          <cell r="O1871" t="str">
            <v>IEC 60745-1: 2006 (Ed. 4.0) + IEC 60745-2-16: 2008 (Ed. 2.0)</v>
          </cell>
          <cell r="P1871" t="str">
            <v xml:space="preserve">SE Nº 53669 </v>
          </cell>
          <cell r="Q1871" t="str">
            <v>IADEV S.A.</v>
          </cell>
          <cell r="R1871" t="str">
            <v>NA</v>
          </cell>
          <cell r="S1871" t="str">
            <v>NA</v>
          </cell>
          <cell r="T1871" t="str">
            <v>NA</v>
          </cell>
          <cell r="U1871" t="str">
            <v>NA</v>
          </cell>
          <cell r="V1871">
            <v>6</v>
          </cell>
          <cell r="W1871" t="str">
            <v>6.1</v>
          </cell>
          <cell r="X1871" t="str">
            <v xml:space="preserve">Herramientas de mano eléctricas </v>
          </cell>
          <cell r="Y1871">
            <v>44152</v>
          </cell>
          <cell r="Z1871"/>
          <cell r="AA1871">
            <v>44532</v>
          </cell>
          <cell r="AB1871">
            <v>44691</v>
          </cell>
          <cell r="AC1871" t="str">
            <v>NO CUMPLIO CON EL PROCESO DE VIGILANCIA</v>
          </cell>
          <cell r="AD1871" t="str">
            <v>BAJA</v>
          </cell>
          <cell r="AE1871"/>
          <cell r="AF1871"/>
        </row>
        <row r="1872">
          <cell r="A1872" t="str">
            <v>CSE-IACSA-E20-001.1</v>
          </cell>
          <cell r="B1872" t="str">
            <v>Equus Tecnología S.R.L</v>
          </cell>
          <cell r="C1872" t="str">
            <v>Licencia de Marca (Sistema Nº 5)</v>
          </cell>
          <cell r="D1872" t="str">
            <v>BAJA</v>
          </cell>
          <cell r="E1872"/>
          <cell r="F1872">
            <v>30504018845</v>
          </cell>
          <cell r="G1872" t="str">
            <v>San Martín 987 2º "C", C.A.B.A, Argentina</v>
          </cell>
          <cell r="H1872" t="str">
            <v xml:space="preserve">Yueqing Jielahua Electric Co., Ltd. // Huajia Industrial Zone, Xiangyang Town, Yueqing City, Zhejiang, Province, China..			</v>
          </cell>
          <cell r="I1872" t="str">
            <v xml:space="preserve">Yueqing Jielahua Electric Co., Ltd. // Huajia Industrial Zone, Xiangyang Town, Yueqing City, Zhejiang, Province, China..			</v>
          </cell>
          <cell r="J1872" t="str">
            <v>China.</v>
          </cell>
          <cell r="K1872" t="str">
            <v>Cargador de batería para herramientas</v>
          </cell>
          <cell r="L1872" t="str">
            <v>Equus Tecnología S.R.L</v>
          </cell>
          <cell r="M1872" t="str">
            <v>JLH252101500A</v>
          </cell>
          <cell r="N1872" t="str">
            <v>Entrada: 100-240VAC; 50-60Hz; 45W
Salida: 22VDC; 1.5A</v>
          </cell>
          <cell r="O1872" t="str">
            <v>IEC 60335-1: 2010 (Ed 5.0) + A1:2013 + IEC 60335-2-29:2002 (Ed. 4.0) + A1:2004 + A2:2009</v>
          </cell>
          <cell r="P1872" t="str">
            <v>130601806SHA-001; 130601806SHA-001:A1; 130601806SHA-001:A2</v>
          </cell>
          <cell r="Q1872" t="str">
            <v>Intertek Testing Services Shanghai</v>
          </cell>
          <cell r="R1872" t="str">
            <v>Intertek Deutschland GmbH</v>
          </cell>
          <cell r="S1872" t="str">
            <v>13SHH1803-03</v>
          </cell>
          <cell r="T1872">
            <v>43272</v>
          </cell>
          <cell r="U1872" t="str">
            <v xml:space="preserve"> DNCI N° 761-E/2017</v>
          </cell>
          <cell r="V1872">
            <v>4</v>
          </cell>
          <cell r="W1872" t="str">
            <v>4.2</v>
          </cell>
          <cell r="X1872" t="str">
            <v>Fuente de alimentación para equipos de tecnología de la información</v>
          </cell>
          <cell r="Y1872">
            <v>44153</v>
          </cell>
          <cell r="Z1872"/>
          <cell r="AA1872" t="str">
            <v>BAJA</v>
          </cell>
          <cell r="AB1872">
            <v>45051</v>
          </cell>
          <cell r="AC1872" t="str">
            <v>CAMBIO DIRECCION DE FABRICA</v>
          </cell>
          <cell r="AD1872" t="e">
            <v>#VALUE!</v>
          </cell>
          <cell r="AE1872"/>
          <cell r="AF1872"/>
        </row>
        <row r="1873">
          <cell r="A1873" t="str">
            <v>TCSE-IACSA-0268/002.1</v>
          </cell>
          <cell r="B1873" t="str">
            <v>FERNANDEZ, ALEJANDRA CRISTINA</v>
          </cell>
          <cell r="C1873" t="str">
            <v>Licencia de Tipo (Sistema Nº 4)</v>
          </cell>
          <cell r="D1873" t="str">
            <v>BAJA</v>
          </cell>
          <cell r="E1873"/>
          <cell r="F1873">
            <v>30504018845</v>
          </cell>
          <cell r="G1873" t="str">
            <v>Tucumán 1780, Merlo, Bs. As, Argentina.</v>
          </cell>
          <cell r="H1873" t="str">
            <v>Zhejian Yues Lighting Co., Lt. // 1103 Room, Jinmao Building, No699 Chouzhou North Road, Yiwu Zhejiang Province, China.</v>
          </cell>
          <cell r="I1873" t="str">
            <v>Zhejiang Yues Lighting Co.,Ltd. // NO.55 West Of Maoshen Road, Tie Bian Village, Henglan Guzhen Guangzhou, China.</v>
          </cell>
          <cell r="J1873" t="str">
            <v>China.</v>
          </cell>
          <cell r="K1873" t="str">
            <v>Luminaria de Aplique.</v>
          </cell>
          <cell r="L1873" t="str">
            <v>MCA LED; SMR ILUMINACION.</v>
          </cell>
          <cell r="M1873" t="str">
            <v>Ver Anexo.</v>
          </cell>
          <cell r="N1873" t="str">
            <v>Ver Anexo.</v>
          </cell>
          <cell r="O1873" t="str">
            <v>IEC 60598-1: 2014 (Ed. 8.0) + A1: 2017 + IEC 60598-2-1: 1979 (Ed. 1.0) + A1: 1987.</v>
          </cell>
          <cell r="P1873" t="str">
            <v>20091102-1.</v>
          </cell>
          <cell r="Q1873" t="str">
            <v>LAMYEN UTN Santa Fe</v>
          </cell>
          <cell r="R1873" t="str">
            <v>NA</v>
          </cell>
          <cell r="S1873" t="str">
            <v>NA</v>
          </cell>
          <cell r="T1873" t="str">
            <v>NA</v>
          </cell>
          <cell r="U1873" t="str">
            <v>NA</v>
          </cell>
          <cell r="V1873">
            <v>2</v>
          </cell>
          <cell r="W1873" t="str">
            <v>2.1</v>
          </cell>
          <cell r="X1873" t="str">
            <v xml:space="preserve">Luminaria: artefacto completo </v>
          </cell>
          <cell r="Y1873">
            <v>44154</v>
          </cell>
          <cell r="Z1873"/>
          <cell r="AA1873">
            <v>44516</v>
          </cell>
          <cell r="AB1873">
            <v>44516</v>
          </cell>
          <cell r="AC1873" t="str">
            <v>CERTIFICADO VENCIDO</v>
          </cell>
          <cell r="AD1873">
            <v>-1396</v>
          </cell>
          <cell r="AE1873"/>
          <cell r="AF1873"/>
        </row>
        <row r="1874">
          <cell r="A1874" t="str">
            <v>CSE-IACSA-I29-001.1</v>
          </cell>
          <cell r="B1874" t="str">
            <v>International Trends S.A.S.</v>
          </cell>
          <cell r="C1874" t="str">
            <v>Licencia de Marca (Sistema Nº 5)</v>
          </cell>
          <cell r="D1874" t="str">
            <v>BAJA</v>
          </cell>
          <cell r="E1874"/>
          <cell r="F1874">
            <v>30716488973</v>
          </cell>
          <cell r="G1874" t="str">
            <v>Galvan 2824, 1B, C.A.B.A., Argentina.</v>
          </cell>
          <cell r="H1874" t="str">
            <v>Guangdong Murenking Appliance Co.,Ltd. // NO.B12&amp;B13, the third industrial area in western Hengli town, Dongguan city, Guangdong province, P.R. China.</v>
          </cell>
          <cell r="I1874" t="str">
            <v>Guangdong Murenking Appliance Co.,Ltd. // NO.B12&amp;B13, the third industrial area in western Hengli town, Dongguan city, Guangdong province, P.R. China.</v>
          </cell>
          <cell r="J1874" t="str">
            <v>China.</v>
          </cell>
          <cell r="K1874" t="str">
            <v>Batidora Multifunción.</v>
          </cell>
          <cell r="L1874" t="str">
            <v>CONCISE.</v>
          </cell>
          <cell r="M1874" t="str">
            <v>1) MK-16; 2) MK-18; 3) MK-18C.</v>
          </cell>
          <cell r="N1874" t="str">
            <v>220-240Vac, 50-60Hz, 600W, Clase II.</v>
          </cell>
          <cell r="O1874" t="str">
            <v>IEC 60335-1: 2010 (Ed. 5.0) + A1: 2013 + A2: 2016 + IEC 60335-2-14: 2016 (Ed. 6.0) + A1: 2019.</v>
          </cell>
          <cell r="P1874" t="str">
            <v>191216055GZU-001.</v>
          </cell>
          <cell r="Q1874" t="str">
            <v>Intertek Testing Services Shenzhen Ltd. Guangzhou Branch.</v>
          </cell>
          <cell r="R1874" t="str">
            <v xml:space="preserve">Intertek Testing Services (Singapore) Pte. Ltd. </v>
          </cell>
          <cell r="S1874" t="str">
            <v xml:space="preserve">SG ITS-21161  </v>
          </cell>
          <cell r="T1874">
            <v>44001</v>
          </cell>
          <cell r="U1874" t="str">
            <v>DNCI N° 238-E/2017.</v>
          </cell>
          <cell r="V1874">
            <v>3</v>
          </cell>
          <cell r="W1874" t="str">
            <v>3.2</v>
          </cell>
          <cell r="X1874" t="str">
            <v>Electrodomésticos de uso en la Cocina</v>
          </cell>
          <cell r="Y1874">
            <v>44154</v>
          </cell>
          <cell r="Z1874"/>
          <cell r="AA1874">
            <v>45078</v>
          </cell>
          <cell r="AB1874">
            <v>45084</v>
          </cell>
          <cell r="AC1874" t="str">
            <v>NO CUMPLIO CON LOS PLAZOS DE VIGILANCIA</v>
          </cell>
          <cell r="AD1874">
            <v>-834</v>
          </cell>
          <cell r="AE1874"/>
          <cell r="AF1874"/>
        </row>
        <row r="1875">
          <cell r="A1875" t="str">
            <v>TCSE-IACSA-0146/029.1</v>
          </cell>
          <cell r="B1875" t="str">
            <v>BIDCOM S.R.L.</v>
          </cell>
          <cell r="C1875" t="str">
            <v>Licencia de Tipo (Sistema Nº 4)</v>
          </cell>
          <cell r="D1875" t="str">
            <v>BAJA</v>
          </cell>
          <cell r="E1875"/>
          <cell r="F1875">
            <v>30711069360</v>
          </cell>
          <cell r="G1875" t="str">
            <v>Av. Bouchard 468 5º I, C.A.B.A., Argentina.</v>
          </cell>
          <cell r="H1875" t="str">
            <v>Zhejiang Luyao Electronics Technology Co., Ltd. // Wei 1st Road, Mechanical Park, Wanquan Light Industrial Base, Pingyang, Wenzhou, Zhejiang, China.</v>
          </cell>
          <cell r="I1875" t="str">
            <v>Zhejiang Luyao Electronics Technology Co., Ltd. // Wei 1st Road, Mechanical Park, Wanquan Light Industrial Base, Pingyang, Wenzhou, Zhejiang, China.</v>
          </cell>
          <cell r="J1875" t="str">
            <v>China.</v>
          </cell>
          <cell r="K1875" t="str">
            <v>Masajeador de pies.</v>
          </cell>
          <cell r="L1875" t="str">
            <v>GADNIC.</v>
          </cell>
          <cell r="M1875" t="str">
            <v>CEREZO.</v>
          </cell>
          <cell r="N1875" t="str">
            <v>220V~, 50Hz, 50W, Clase II.</v>
          </cell>
          <cell r="O1875" t="str">
            <v>IEC 60335-1: 2010 (Ed. 5.0) + A1: 2013 + A2: 2016 + IEC 60335-2-32: 2002 (Ed. 4.0) + A1: 2008.</v>
          </cell>
          <cell r="P1875" t="str">
            <v>58978-1527-93161.</v>
          </cell>
          <cell r="Q1875" t="str">
            <v>SHITSUKE S.R.L.</v>
          </cell>
          <cell r="R1875" t="str">
            <v>NA</v>
          </cell>
          <cell r="S1875" t="str">
            <v>NA</v>
          </cell>
          <cell r="T1875" t="str">
            <v>NA</v>
          </cell>
          <cell r="U1875" t="str">
            <v>NA</v>
          </cell>
          <cell r="V1875">
            <v>3</v>
          </cell>
          <cell r="W1875" t="str">
            <v>3.6</v>
          </cell>
          <cell r="X1875" t="str">
            <v>Cuidado personal</v>
          </cell>
          <cell r="Y1875">
            <v>44155</v>
          </cell>
          <cell r="Z1875"/>
          <cell r="AA1875">
            <v>45079</v>
          </cell>
          <cell r="AB1875">
            <v>45084</v>
          </cell>
          <cell r="AC1875" t="str">
            <v>NO CUMPLIO CON LOS PLAZOS DE VIGILANCIA</v>
          </cell>
          <cell r="AD1875">
            <v>-833</v>
          </cell>
          <cell r="AE1875"/>
          <cell r="AF1875"/>
        </row>
        <row r="1876">
          <cell r="A1876" t="str">
            <v>EXT-E15-034.1-C22</v>
          </cell>
          <cell r="B1876" t="str">
            <v>EINHELL ARGENTINA S.A.</v>
          </cell>
          <cell r="C1876" t="str">
            <v>Extensión de certificado</v>
          </cell>
          <cell r="D1876" t="str">
            <v>BAJA</v>
          </cell>
          <cell r="E1876"/>
          <cell r="F1876">
            <v>30504018845</v>
          </cell>
          <cell r="G1876" t="str">
            <v>Av. Corrientes 1463; PISO 3°, Depto. 5,  C.A.B.A., Argentina.</v>
          </cell>
          <cell r="H1876" t="str">
            <v>Zhejiang Yat Electrical Appliance Co., Ltd. // No. 150 Wenlong Road, Yuxin Town, Nanhu District, Jiaxing City Zhejiang Province, P.R. China.</v>
          </cell>
          <cell r="I1876" t="str">
            <v>Zhejiang Yat Electrical Appliance Co., Ltd. // No. 150 Wenlong Road, Yuxin Town, Nanhu District, Jiaxing City Zhejiang Province, P.R. China.</v>
          </cell>
          <cell r="J1876" t="str">
            <v>China.</v>
          </cell>
          <cell r="K1876" t="str">
            <v>Podadora de Altura.</v>
          </cell>
          <cell r="L1876" t="str">
            <v>EINHELL.</v>
          </cell>
          <cell r="M1876" t="str">
            <v>GC-EC 750 T.</v>
          </cell>
          <cell r="N1876" t="str">
            <v>220-240Vac, 50Hz, 750W, Clase II.</v>
          </cell>
          <cell r="O1876" t="str">
            <v>IEC 60745-1: 2006 (Ed. 4.0) + IEC 60745-2-13: 2006 (Ed. 2.0) + A1: 2009.</v>
          </cell>
          <cell r="P1876" t="str">
            <v>GBC-11-20-4044.</v>
          </cell>
          <cell r="Q1876" t="str">
            <v>LENOR S.R.L.</v>
          </cell>
          <cell r="R1876" t="str">
            <v>NA</v>
          </cell>
          <cell r="S1876" t="str">
            <v>NA</v>
          </cell>
          <cell r="T1876" t="str">
            <v>NA</v>
          </cell>
          <cell r="U1876" t="str">
            <v>NA</v>
          </cell>
          <cell r="V1876">
            <v>6</v>
          </cell>
          <cell r="W1876" t="str">
            <v>6.1</v>
          </cell>
          <cell r="X1876" t="str">
            <v xml:space="preserve">Herramientas de mano eléctricas </v>
          </cell>
          <cell r="Y1876">
            <v>44160</v>
          </cell>
          <cell r="Z1876"/>
          <cell r="AA1876">
            <v>45331</v>
          </cell>
          <cell r="AB1876">
            <v>44837</v>
          </cell>
          <cell r="AC1876" t="str">
            <v>NO CUMPLIO CON EL PROCESO DE VIGILANCIA</v>
          </cell>
          <cell r="AD1876" t="str">
            <v>BAJA</v>
          </cell>
          <cell r="AE1876"/>
          <cell r="AF1876"/>
        </row>
        <row r="1877">
          <cell r="A1877" t="str">
            <v>CSE-IACSA-E15-034.1</v>
          </cell>
          <cell r="B1877" t="str">
            <v>EINHELL ARGENTINA S.A.</v>
          </cell>
          <cell r="C1877" t="str">
            <v>Licencia de Marca (Sistema Nº 5)</v>
          </cell>
          <cell r="D1877" t="str">
            <v>BAJA</v>
          </cell>
          <cell r="E1877"/>
          <cell r="F1877">
            <v>30711932476</v>
          </cell>
          <cell r="G1877" t="str">
            <v>Av. Corrientes 1463, Piso 3, Dpto 5, C.A.B.A., Argentina.</v>
          </cell>
          <cell r="H1877" t="str">
            <v>Zhejiang Yat Electrical Appliance Co., Ltd. // No. 150 Wenlong Road, Yuxin Town, Nanhu District, Jiaxing City Zhejiang Province, P.R. China.</v>
          </cell>
          <cell r="I1877" t="str">
            <v>Zhejiang Yat Electrical Appliance Co., Ltd. // No. 150 Wenlong Road, Yuxin Town, Nanhu District, Jiaxing City Zhejiang Province, P.R. China.</v>
          </cell>
          <cell r="J1877" t="str">
            <v>China.</v>
          </cell>
          <cell r="K1877" t="str">
            <v>Podadora de Altura.</v>
          </cell>
          <cell r="L1877" t="str">
            <v>EINHELL.</v>
          </cell>
          <cell r="M1877" t="str">
            <v>GC-EC 750 T.</v>
          </cell>
          <cell r="N1877" t="str">
            <v>220-240Vac, 50Hz, 750W, Clase II.</v>
          </cell>
          <cell r="O1877" t="str">
            <v>IEC 60745-1: 2006 (Ed. 4.0) + IEC 60745-2-13: 2006 (Ed. 2.0) + A1: 2009.</v>
          </cell>
          <cell r="P1877" t="str">
            <v>GBC-11-20-4044.</v>
          </cell>
          <cell r="Q1877" t="str">
            <v>LENOR S.R.L.</v>
          </cell>
          <cell r="R1877" t="str">
            <v>NA</v>
          </cell>
          <cell r="S1877" t="str">
            <v>NA</v>
          </cell>
          <cell r="T1877" t="str">
            <v>NA</v>
          </cell>
          <cell r="U1877" t="str">
            <v>NA</v>
          </cell>
          <cell r="V1877">
            <v>6</v>
          </cell>
          <cell r="W1877" t="str">
            <v>6.1</v>
          </cell>
          <cell r="X1877" t="str">
            <v xml:space="preserve">Herramientas de mano eléctricas </v>
          </cell>
          <cell r="Y1877">
            <v>44160</v>
          </cell>
          <cell r="Z1877"/>
          <cell r="AA1877">
            <v>45331</v>
          </cell>
          <cell r="AB1877"/>
          <cell r="AC1877"/>
          <cell r="AD1877" t="str">
            <v>BAJA</v>
          </cell>
          <cell r="AE1877"/>
          <cell r="AF1877"/>
        </row>
        <row r="1878">
          <cell r="A1878" t="str">
            <v>CSE-IACSA-E15-033.1</v>
          </cell>
          <cell r="B1878" t="str">
            <v>EINHELL ARGENTINA S.A.</v>
          </cell>
          <cell r="C1878" t="str">
            <v>Licencia de Marca (Sistema Nº 5)</v>
          </cell>
          <cell r="D1878" t="str">
            <v>BAJA</v>
          </cell>
          <cell r="E1878"/>
          <cell r="F1878">
            <v>30711932476</v>
          </cell>
          <cell r="G1878" t="str">
            <v>Av. Corrientes 1463, Piso 3, Dpto 5, C.A.B.A., Argentina.</v>
          </cell>
          <cell r="H1878" t="str">
            <v>Suzhou Yuyuan Machinery Co., Ltd. // No 888 Zijin Road, Dongshan Town, Wuzhong Dist. Suzhou, China.</v>
          </cell>
          <cell r="I1878" t="str">
            <v>Suzhou Yuyuan Machinery Co., Ltd. // No 888 Zijin Road, Dongshan Town, Wuzhong Dist. Suzhou, China.</v>
          </cell>
          <cell r="J1878" t="str">
            <v>China.</v>
          </cell>
          <cell r="K1878" t="str">
            <v>Bordeadora.</v>
          </cell>
          <cell r="L1878" t="str">
            <v>EINHELL.</v>
          </cell>
          <cell r="M1878" t="str">
            <v>GC-ET 4530.</v>
          </cell>
          <cell r="N1878" t="str">
            <v>230V~, 50Hz, 450 W, IPX0, n0: 8800min-1, Clase II.</v>
          </cell>
          <cell r="O1878" t="str">
            <v>IEC 60335-1: 2010 (Ed. 5.0) + A1: 2013 + A2: 2016 + IEC 60335-2-91: 2008 (Ed. 3.0).</v>
          </cell>
          <cell r="P1878" t="str">
            <v>GBC-11-20-4043.</v>
          </cell>
          <cell r="Q1878" t="str">
            <v>LENOR S.R.L.</v>
          </cell>
          <cell r="R1878" t="str">
            <v>NA</v>
          </cell>
          <cell r="S1878" t="str">
            <v>NA</v>
          </cell>
          <cell r="T1878" t="str">
            <v>NA</v>
          </cell>
          <cell r="U1878" t="str">
            <v>NA</v>
          </cell>
          <cell r="V1878">
            <v>6</v>
          </cell>
          <cell r="W1878" t="str">
            <v>6.3</v>
          </cell>
          <cell r="X1878" t="str">
            <v>Maquinaria de jardín</v>
          </cell>
          <cell r="Y1878">
            <v>44160</v>
          </cell>
          <cell r="Z1878">
            <v>45441</v>
          </cell>
          <cell r="AA1878">
            <v>45773</v>
          </cell>
          <cell r="AB1878">
            <v>45743</v>
          </cell>
          <cell r="AC1878" t="str">
            <v>CAMBIO DE RESOLUCION</v>
          </cell>
          <cell r="AD1878" t="str">
            <v>BAJA</v>
          </cell>
          <cell r="AE1878"/>
          <cell r="AF1878"/>
        </row>
        <row r="1879">
          <cell r="A1879" t="str">
            <v>TCSE-IACSA-0259/002.1</v>
          </cell>
          <cell r="B1879" t="str">
            <v>Recard S.A.</v>
          </cell>
          <cell r="C1879" t="str">
            <v>Licencia de Tipo (Sistema Nº 4)</v>
          </cell>
          <cell r="D1879" t="str">
            <v>BAJA</v>
          </cell>
          <cell r="E1879"/>
          <cell r="F1879">
            <v>30504018845</v>
          </cell>
          <cell r="G1879" t="str">
            <v>9 de julio 643, Tandil, Provincia de Buenos Aires, Argentina.</v>
          </cell>
          <cell r="H1879" t="str">
            <v>Shenzhen Orangehome Housewares Co., Ltd. // 904, Yongtong Building, Luohu Distric, Shenzhen, 518001 Guangdong, China.</v>
          </cell>
          <cell r="I1879" t="str">
            <v>Shenzhen Orangehome Housewares Co., Ltd. // 904, Yongtong Building, Luohu Distric, Shenzhen, 518001 Guangdong, China.</v>
          </cell>
          <cell r="J1879" t="str">
            <v>China.</v>
          </cell>
          <cell r="K1879" t="str">
            <v>Cafetera.</v>
          </cell>
          <cell r="L1879" t="str">
            <v>FAUSTINA; BLUIER; ELEMENT.</v>
          </cell>
          <cell r="M1879" t="str">
            <v>HM-106B.</v>
          </cell>
          <cell r="N1879" t="str">
            <v>220Vac, 50Hz, 680W; Clase I.</v>
          </cell>
          <cell r="O1879" t="str">
            <v>IEC 60335-1: 2010 (Ed. 5.0) + A1: 2013 + A2: 2016 + IEC 60335-2-15: 2012 (Ed. 6.0) + A1: 2016.</v>
          </cell>
          <cell r="P1879" t="str">
            <v xml:space="preserve"> SE Nº 53478.</v>
          </cell>
          <cell r="Q1879" t="str">
            <v>IADEV S.A.</v>
          </cell>
          <cell r="R1879" t="str">
            <v>NA</v>
          </cell>
          <cell r="S1879" t="str">
            <v>NA</v>
          </cell>
          <cell r="T1879" t="str">
            <v>NA</v>
          </cell>
          <cell r="U1879" t="str">
            <v>NA</v>
          </cell>
          <cell r="V1879">
            <v>3</v>
          </cell>
          <cell r="W1879" t="str">
            <v>3.2</v>
          </cell>
          <cell r="X1879" t="str">
            <v>Electrodomésticos de uso en la Cocina</v>
          </cell>
          <cell r="Y1879">
            <v>44160</v>
          </cell>
          <cell r="Z1879"/>
          <cell r="AA1879">
            <v>44735</v>
          </cell>
          <cell r="AB1879">
            <v>44790</v>
          </cell>
          <cell r="AC1879" t="str">
            <v>NO CUMPLIO CON EL PROCESO DE VIGILANCIA</v>
          </cell>
          <cell r="AD1879">
            <v>-1177</v>
          </cell>
          <cell r="AE1879"/>
          <cell r="AF1879"/>
        </row>
        <row r="1880">
          <cell r="A1880" t="str">
            <v>CSE-IACSA-C27-003.1</v>
          </cell>
          <cell r="B1880" t="str">
            <v>CETROGAR S.A.</v>
          </cell>
          <cell r="C1880" t="str">
            <v>Licencia de Marca (Sistema Nº 5)</v>
          </cell>
          <cell r="D1880" t="str">
            <v>BAJA</v>
          </cell>
          <cell r="E1880"/>
          <cell r="F1880">
            <v>30504018845</v>
          </cell>
          <cell r="G1880" t="str">
            <v>25 de Mayo 1850, Resistencia, Chaco, Argentina.</v>
          </cell>
          <cell r="H1880" t="str">
            <v>Chuzhou Donlim Electrical Appliances Co., Ltd. // No.1777, Yangzi East Road, Chuzhou City, Anhui Province, P.R. China.</v>
          </cell>
          <cell r="I1880" t="str">
            <v>Chuzhou Donlim Electrical Appliances Co., Ltd. // No.1777, Yangzi East Road, Chuzhou City, Anhui Province, P.R. China.</v>
          </cell>
          <cell r="J1880" t="str">
            <v>China.</v>
          </cell>
          <cell r="K1880" t="str">
            <v>Chuzhou Donlim Electrical Appliances Co., Ltd.</v>
          </cell>
          <cell r="L1880" t="str">
            <v>MODDO.</v>
          </cell>
          <cell r="M1880" t="str">
            <v>1) PEM712; 2) PEM713.</v>
          </cell>
          <cell r="N1880" t="str">
            <v>220-240Vac, 50Hz, 1850-2200W, Clase I.</v>
          </cell>
          <cell r="O1880" t="str">
            <v>IEC 60335-1: 2010 (Ed. 5.0) + A1: 2013 + A2: 2016 + IEC 60335-2-15: 2012 (Ed. 6.0) + A1: 2016.</v>
          </cell>
          <cell r="P1880" t="str">
            <v>SE Nº 53776.</v>
          </cell>
          <cell r="Q1880" t="str">
            <v>IADEV S.A.</v>
          </cell>
          <cell r="R1880" t="str">
            <v>NA</v>
          </cell>
          <cell r="S1880" t="str">
            <v>NA</v>
          </cell>
          <cell r="T1880" t="str">
            <v>NA</v>
          </cell>
          <cell r="U1880" t="str">
            <v>NA</v>
          </cell>
          <cell r="V1880">
            <v>3</v>
          </cell>
          <cell r="W1880" t="str">
            <v>3.2</v>
          </cell>
          <cell r="X1880" t="str">
            <v>Electrodomésticos de uso en la Cocina</v>
          </cell>
          <cell r="Y1880">
            <v>44162</v>
          </cell>
          <cell r="Z1880"/>
          <cell r="AA1880">
            <v>44713</v>
          </cell>
          <cell r="AB1880">
            <v>44790</v>
          </cell>
          <cell r="AC1880" t="str">
            <v>NO CUMPLIO CON EL PROCESO DE VIGILANCIA</v>
          </cell>
          <cell r="AD1880">
            <v>-1199</v>
          </cell>
          <cell r="AE1880"/>
          <cell r="AF1880"/>
        </row>
        <row r="1881">
          <cell r="A1881" t="str">
            <v>CSE-IACSA-C27-005.1</v>
          </cell>
          <cell r="B1881" t="str">
            <v>CETROGAR S.A.</v>
          </cell>
          <cell r="C1881" t="str">
            <v>Licencia de Marca (Sistema Nº 5)</v>
          </cell>
          <cell r="D1881" t="str">
            <v>BAJA</v>
          </cell>
          <cell r="E1881"/>
          <cell r="F1881">
            <v>30504018845</v>
          </cell>
          <cell r="G1881" t="str">
            <v>25 de Mayo 1850, Resistencia, Chaco, Argentina.</v>
          </cell>
          <cell r="H1881" t="str">
            <v>Guang Dong Xinbao Electrical Appliances Holdings Co., Ltd. // Zhenghe South Road, Leliu Town, Shunde District, 528300, Foshan, Guangdong Province, P.R. China.</v>
          </cell>
          <cell r="I1881" t="str">
            <v>Guang Dong Xinbao Electrical Appliances Holdings Co., Ltd. // Zhenghe South Road, Leliu Town, Shunde District, 528300, Foshan, Guangdong Province, P.R. China.</v>
          </cell>
          <cell r="J1881" t="str">
            <v>China.</v>
          </cell>
          <cell r="K1881" t="str">
            <v>Cafetera Eléctrica.</v>
          </cell>
          <cell r="L1881" t="str">
            <v>MODDO.</v>
          </cell>
          <cell r="M1881" t="str">
            <v>1) CFM011; 2) CFM012.</v>
          </cell>
          <cell r="N1881" t="str">
            <v>220-240Vac, 50Hz, 1000W, Clase I.</v>
          </cell>
          <cell r="O1881" t="str">
            <v>IEC 60335-1: 2010 (Ed. 5.0) + A1: 2013 + A2: 2016 + IEC 60335-2-15: 2012 (Ed. 6.0) + A1: 2016.</v>
          </cell>
          <cell r="P1881" t="str">
            <v>SE Nº 53720.</v>
          </cell>
          <cell r="Q1881" t="str">
            <v>IADEV S.A.</v>
          </cell>
          <cell r="R1881" t="str">
            <v>NA</v>
          </cell>
          <cell r="S1881" t="str">
            <v>NA</v>
          </cell>
          <cell r="T1881" t="str">
            <v>NA</v>
          </cell>
          <cell r="U1881" t="str">
            <v>NA</v>
          </cell>
          <cell r="V1881">
            <v>3</v>
          </cell>
          <cell r="W1881" t="str">
            <v>3.2</v>
          </cell>
          <cell r="X1881" t="str">
            <v>Electrodomésticos de uso en la Cocina</v>
          </cell>
          <cell r="Y1881">
            <v>44162</v>
          </cell>
          <cell r="Z1881"/>
          <cell r="AA1881">
            <v>44713</v>
          </cell>
          <cell r="AB1881">
            <v>44790</v>
          </cell>
          <cell r="AC1881" t="str">
            <v>NO CUMPLIO CON EL PROCESO DE VIGILANCIA</v>
          </cell>
          <cell r="AD1881">
            <v>-1199</v>
          </cell>
          <cell r="AE1881"/>
          <cell r="AF1881"/>
        </row>
        <row r="1882">
          <cell r="A1882" t="str">
            <v>TCSE-IACSA-0267/006.1</v>
          </cell>
          <cell r="B1882" t="str">
            <v>GUASOLDEC SRL</v>
          </cell>
          <cell r="C1882" t="str">
            <v>Licencia de Tipo (Sistema Nº 4)</v>
          </cell>
          <cell r="D1882" t="str">
            <v>BAJA</v>
          </cell>
          <cell r="E1882"/>
          <cell r="F1882">
            <v>30504018845</v>
          </cell>
          <cell r="G1882" t="str">
            <v>Baigorria 3283 2C, Ciudad Autonoma de Buenos Aires, Argentina.</v>
          </cell>
          <cell r="H1882" t="str">
            <v>Worksite Tool Limited. // Rm.1108, No.28, Huaxia Rd, Yingxin Building, Tianhe District, Guangzhou, China.</v>
          </cell>
          <cell r="I1882" t="str">
            <v>Zhejiang Ruicheng Mechanical Power Co., Ltd // Yuxi Road, Lengshuiken Industrial Zone, Wuyi, Zhejiang, China.</v>
          </cell>
          <cell r="J1882" t="str">
            <v>China.</v>
          </cell>
          <cell r="K1882" t="str">
            <v>Sopladora Eléctrica.</v>
          </cell>
          <cell r="L1882" t="str">
            <v>WORKSITE / NAMAH.</v>
          </cell>
          <cell r="M1882" t="str">
            <v>1) EBR134; 2) EBR129.</v>
          </cell>
          <cell r="N1882" t="str">
            <v>220V-230V~, 50-60Hz, Clase II;
1) 800W, 13000/min;
2) 600W, 16000/min.</v>
          </cell>
          <cell r="O1882" t="str">
            <v>IEC 60335-1: 2010 (Ed. 5.0) + A1: 2013 + A2: 2016 + IEC 60335-2-100: 2002 (Ed. 1.0).</v>
          </cell>
          <cell r="P1882" t="str">
            <v>OOY-09-20-1698.</v>
          </cell>
          <cell r="Q1882" t="str">
            <v>LENOR S.R.L.</v>
          </cell>
          <cell r="R1882" t="str">
            <v>NA</v>
          </cell>
          <cell r="S1882" t="str">
            <v>NA</v>
          </cell>
          <cell r="T1882" t="str">
            <v>NA</v>
          </cell>
          <cell r="U1882" t="str">
            <v>NA</v>
          </cell>
          <cell r="V1882">
            <v>3</v>
          </cell>
          <cell r="W1882" t="str">
            <v>3.7</v>
          </cell>
          <cell r="X1882" t="str">
            <v>Cuidado del hogar</v>
          </cell>
          <cell r="Y1882">
            <v>44162</v>
          </cell>
          <cell r="Z1882"/>
          <cell r="AA1882">
            <v>44706</v>
          </cell>
          <cell r="AB1882">
            <v>44790</v>
          </cell>
          <cell r="AC1882" t="str">
            <v>NO CUMPLIO CON EL PROCESO DE VIGILANCIA</v>
          </cell>
          <cell r="AD1882">
            <v>-1206</v>
          </cell>
          <cell r="AE1882"/>
          <cell r="AF1882"/>
        </row>
        <row r="1883">
          <cell r="A1883" t="str">
            <v>TCSE-IACSA-0006/009.7</v>
          </cell>
          <cell r="B1883" t="str">
            <v>Cencosud S.A.</v>
          </cell>
          <cell r="C1883" t="str">
            <v>Licencia de Tipo (Sistema Nº 4)</v>
          </cell>
          <cell r="D1883" t="str">
            <v>BAJA</v>
          </cell>
          <cell r="E1883"/>
          <cell r="F1883">
            <v>30504018845</v>
          </cell>
          <cell r="G1883" t="str">
            <v>Suipacha 1111, Piso 18, C.A.B.A., Argentina.</v>
          </cell>
          <cell r="H1883" t="str">
            <v>Foshan City Shuangzi Lighting Limited Company. // No.9 East Three Road, Jiangyi Ind. Park Leliu Shunde Foshan Guangdong, China.</v>
          </cell>
          <cell r="I1883" t="str">
            <v>Zhongshan Force Lighting Factory Co., Ltd. // No.2 Yihui 3Road, Maohui Industrial, Sisha, Hneglan town, Zhongshan City, Guangdong, China.</v>
          </cell>
          <cell r="J1883" t="str">
            <v>China.</v>
          </cell>
          <cell r="K1883" t="str">
            <v>Luminaria Aplique de Pared</v>
          </cell>
          <cell r="L1883" t="str">
            <v>ABITARE</v>
          </cell>
          <cell r="M1883" t="str">
            <v>1) MB56356-1; 2) W-2145; 3) MB56352-1.</v>
          </cell>
          <cell r="N1883" t="str">
            <v>1); 2); 3) 220-240V~; 50-60Hz; 1 x E27 x 40W; Clase I.</v>
          </cell>
          <cell r="O1883" t="str">
            <v xml:space="preserve">IEC 60598-1:2008 (Ed.7.0) + IEC 60598-2-1: 1979 (Ed.1.0) + A1: 1987 </v>
          </cell>
          <cell r="P1883" t="str">
            <v xml:space="preserve">SE Nº 53876 </v>
          </cell>
          <cell r="Q1883" t="str">
            <v>IADEV S.A.</v>
          </cell>
          <cell r="R1883" t="str">
            <v>NA</v>
          </cell>
          <cell r="S1883" t="str">
            <v>NA</v>
          </cell>
          <cell r="T1883" t="str">
            <v>NA</v>
          </cell>
          <cell r="U1883" t="str">
            <v>NA</v>
          </cell>
          <cell r="V1883">
            <v>2</v>
          </cell>
          <cell r="W1883" t="str">
            <v>2.1</v>
          </cell>
          <cell r="X1883" t="str">
            <v xml:space="preserve">Luminaria: artefacto completo </v>
          </cell>
          <cell r="Y1883">
            <v>44165</v>
          </cell>
          <cell r="Z1883"/>
          <cell r="AA1883">
            <v>45054</v>
          </cell>
          <cell r="AB1883">
            <v>45084</v>
          </cell>
          <cell r="AC1883" t="str">
            <v>NO CUMPLIO CON LOS PLAZOS DE VIGILANCIA</v>
          </cell>
          <cell r="AD1883">
            <v>-858</v>
          </cell>
          <cell r="AE1883"/>
          <cell r="AF1883"/>
        </row>
        <row r="1884">
          <cell r="A1884" t="str">
            <v>CSE-IACSA-E15-037.1</v>
          </cell>
          <cell r="B1884" t="str">
            <v>EINHELL ARGENTINA S.A.</v>
          </cell>
          <cell r="C1884" t="str">
            <v>Licencia de Marca (Sistema Nº 5)</v>
          </cell>
          <cell r="D1884" t="str">
            <v>BAJA</v>
          </cell>
          <cell r="E1884"/>
          <cell r="F1884">
            <v>30711932476</v>
          </cell>
          <cell r="G1884" t="str">
            <v>Av. Corrientes 1463, Piso 3, Dpto 5, C.A.B.A., Argentina.</v>
          </cell>
          <cell r="H1884" t="str">
            <v>Changzhou Toolon Electric Works Co. Ltd. // No 538, Hehai Road (West), Xinbei District, Changzhou, Jiangsu Province, China.</v>
          </cell>
          <cell r="I1884" t="str">
            <v>Changzhou Toolon Electric Works Co. Ltd. // No 538, Hehai Road (West), Xinbei District, Changzhou, Jiangsu Province, China.</v>
          </cell>
          <cell r="J1884" t="str">
            <v>China.</v>
          </cell>
          <cell r="K1884" t="str">
            <v>Rotomartillo.</v>
          </cell>
          <cell r="L1884" t="str">
            <v>EINHELL.</v>
          </cell>
          <cell r="M1884" t="str">
            <v>1) TE-RH 26/1 4F; 2) TE-RH 28/1 5F.</v>
          </cell>
          <cell r="N1884" t="str">
            <v xml:space="preserve"> 220-240V, 50Hz, Clase II; 1) 800W; 2) 950W.</v>
          </cell>
          <cell r="O1884" t="str">
            <v>IEC 60745-1: 2006 (Ed. 4.0) + IEC 60745-2-6: 2003 (Ed. 2.0) + A1: 2006 + A2: 2008.</v>
          </cell>
          <cell r="P1884" t="str">
            <v>GBC-11-20-4047.</v>
          </cell>
          <cell r="Q1884" t="str">
            <v>LENOR S.R.L.</v>
          </cell>
          <cell r="R1884" t="str">
            <v>NA</v>
          </cell>
          <cell r="S1884" t="str">
            <v>NA</v>
          </cell>
          <cell r="T1884" t="str">
            <v>NA</v>
          </cell>
          <cell r="U1884" t="str">
            <v>NA</v>
          </cell>
          <cell r="V1884">
            <v>6</v>
          </cell>
          <cell r="W1884" t="str">
            <v>6.1</v>
          </cell>
          <cell r="X1884" t="str">
            <v xml:space="preserve">Herramientas de mano eléctricas </v>
          </cell>
          <cell r="Y1884">
            <v>44165</v>
          </cell>
          <cell r="Z1884"/>
          <cell r="AA1884">
            <v>44711</v>
          </cell>
          <cell r="AB1884">
            <v>44383</v>
          </cell>
          <cell r="AC1884" t="str">
            <v>modificación en la denominación de modelos</v>
          </cell>
          <cell r="AD1884">
            <v>-1201</v>
          </cell>
          <cell r="AE1884"/>
          <cell r="AF1884"/>
        </row>
        <row r="1885">
          <cell r="A1885" t="str">
            <v>TCSE-IACSA-0006/047.1</v>
          </cell>
          <cell r="B1885" t="str">
            <v>Cencosud S.A.</v>
          </cell>
          <cell r="C1885" t="str">
            <v>Licencia de Tipo (Sistema Nº 4)</v>
          </cell>
          <cell r="D1885" t="str">
            <v>BAJA</v>
          </cell>
          <cell r="E1885"/>
          <cell r="F1885">
            <v>30504018845</v>
          </cell>
          <cell r="G1885" t="str">
            <v>Suipacha 1111, Piso 18, C.A.B.A., Argentina.</v>
          </cell>
          <cell r="H1885" t="str">
            <v>Foshan City Shuangzi Lighting Limited Company. // No.9 East Three Road, Jiangyi Ind. Park Leliu Shunde Foshan Guangdong, China.</v>
          </cell>
          <cell r="I1885" t="str">
            <v>Foshan City Shuangzi Lighting Limited Company. // No.9 East Three Road, Jiangyi Ind. Park Leliu Shunde Foshan Guangdong, China.</v>
          </cell>
          <cell r="J1885" t="str">
            <v>China.</v>
          </cell>
          <cell r="K1885" t="str">
            <v>Luminaria de Mesa o Escritorio.</v>
          </cell>
          <cell r="L1885" t="str">
            <v>ABITARE.</v>
          </cell>
          <cell r="M1885" t="str">
            <v>1) SZT-1963; 2) SZT-1671; 3) SZT-1512CR; 4) SZT-1512CP; 5) SZT-1512FG; 6) SZT-1759/N.Y., 7) SZF-5098C; 8) SZF-5098C/FG.</v>
          </cell>
          <cell r="N1885" t="str">
            <v>1-6) 220-240V~, 50Hz, 40W Max, E14, Clase II.
7-8) 220-240V~, 50Hz, 60W Max, E27, Clase II.</v>
          </cell>
          <cell r="O1885" t="str">
            <v>IEC 60598-1: 2014 (Ed. 8.0) + 60598-2-4: 1997 (Ed. 1.0).</v>
          </cell>
          <cell r="P1885" t="str">
            <v>SE Nº 53626; SE Nº 53795 (Clausulas 3; 4.11; 4.12; 7; 8; 10.2.2; 13).</v>
          </cell>
          <cell r="Q1885" t="str">
            <v>IADEV S.A.</v>
          </cell>
          <cell r="R1885" t="str">
            <v>NA</v>
          </cell>
          <cell r="S1885" t="str">
            <v>NA</v>
          </cell>
          <cell r="T1885" t="str">
            <v>NA</v>
          </cell>
          <cell r="U1885" t="str">
            <v>NA</v>
          </cell>
          <cell r="V1885">
            <v>2</v>
          </cell>
          <cell r="W1885" t="str">
            <v>2.1</v>
          </cell>
          <cell r="X1885" t="str">
            <v xml:space="preserve">Luminaria: artefacto completo </v>
          </cell>
          <cell r="Y1885">
            <v>44166</v>
          </cell>
          <cell r="Z1885"/>
          <cell r="AA1885">
            <v>44545</v>
          </cell>
          <cell r="AB1885">
            <v>44461</v>
          </cell>
          <cell r="AC1885" t="str">
            <v>REDUCCION DE MODELOS</v>
          </cell>
          <cell r="AD1885">
            <v>-1367</v>
          </cell>
          <cell r="AE1885"/>
          <cell r="AF1885"/>
        </row>
        <row r="1886">
          <cell r="A1886" t="str">
            <v>TCSE-IACSA-0258/016.1</v>
          </cell>
          <cell r="B1886" t="str">
            <v>GACINOL S.R.L.</v>
          </cell>
          <cell r="C1886" t="str">
            <v>Licencia de Tipo (Sistema Nº 4)</v>
          </cell>
          <cell r="D1886" t="str">
            <v>BAJA</v>
          </cell>
          <cell r="E1886"/>
          <cell r="F1886">
            <v>30711420327</v>
          </cell>
          <cell r="G1886" t="str">
            <v>Sarmiento 757, Berrotaran, Cordoba, Argentina.</v>
          </cell>
          <cell r="H1886" t="str">
            <v>Suzhou Alton Electrical &amp; Mechanical Industry Co., Ltd. // No. 888 Laixiu Road, Foho Economic Development Zone, Wujiang District, Suzhou, Jiangsu, China 215211.</v>
          </cell>
          <cell r="I1886" t="str">
            <v>Suzhou Alton Electrical &amp; Mechanical Industry Co., Ltd. // No. 888 Laixiu Road, Foho Economic Development Zone, Wujiang District, Suzhou, Jiangsu, China 215211.</v>
          </cell>
          <cell r="J1886" t="str">
            <v>China.</v>
          </cell>
          <cell r="K1886" t="str">
            <v>Aspiradora Industrial.</v>
          </cell>
          <cell r="L1886" t="str">
            <v>HAMILTON.</v>
          </cell>
          <cell r="M1886" t="str">
            <v>1) HAI002; 2) HAI001.</v>
          </cell>
          <cell r="N1886" t="str">
            <v>230Vac, 50Hz, 1300W, 5.5A, IPX4, Clase II.</v>
          </cell>
          <cell r="O1886" t="str">
            <v>IEC 60335-1: 2010 (Ed. 5.0) + A1: 2013 + A2: 2016 + IEC 60335-2-2: 2009 (Ed. 6.0) + A1: 2012.</v>
          </cell>
          <cell r="P1886" t="str">
            <v>SE Nº 53748.</v>
          </cell>
          <cell r="Q1886" t="str">
            <v>IADEV S.A.</v>
          </cell>
          <cell r="R1886" t="str">
            <v>NA</v>
          </cell>
          <cell r="S1886" t="str">
            <v>NA</v>
          </cell>
          <cell r="T1886" t="str">
            <v>NA</v>
          </cell>
          <cell r="U1886" t="str">
            <v>NA</v>
          </cell>
          <cell r="V1886">
            <v>3</v>
          </cell>
          <cell r="W1886" t="str">
            <v>3.7</v>
          </cell>
          <cell r="X1886" t="str">
            <v>Cuidado del hogar</v>
          </cell>
          <cell r="Y1886">
            <v>44166</v>
          </cell>
          <cell r="Z1886"/>
          <cell r="AA1886">
            <v>45523</v>
          </cell>
          <cell r="AB1886"/>
          <cell r="AC1886"/>
          <cell r="AD1886" t="str">
            <v>BAJA</v>
          </cell>
          <cell r="AE1886"/>
          <cell r="AF1886"/>
        </row>
        <row r="1887">
          <cell r="A1887" t="str">
            <v>CSE-IACSA-I16-001.1</v>
          </cell>
          <cell r="B1887" t="str">
            <v>INC S.A.</v>
          </cell>
          <cell r="C1887" t="str">
            <v>Licencia de Marca (Sistema Nº 5)</v>
          </cell>
          <cell r="D1887" t="str">
            <v>BAJA</v>
          </cell>
          <cell r="E1887"/>
          <cell r="F1887">
            <v>30504018845</v>
          </cell>
          <cell r="G1887" t="str">
            <v>Ayacucho 1055, Piso 1, C.A.B.A., Argentina.</v>
          </cell>
          <cell r="H1887" t="str">
            <v>Helms-Man</v>
          </cell>
          <cell r="I1887" t="str">
            <v>Helms-Man (Hui Yang) Electric Ltd. // Xin Xu, Hui Yang, Huizhou, Guang Dong, China..</v>
          </cell>
          <cell r="J1887" t="str">
            <v>China.</v>
          </cell>
          <cell r="K1887" t="str">
            <v>Fuente de Alimentación para juguetes y aparatos electrodomésticos</v>
          </cell>
          <cell r="L1887" t="str">
            <v>Helms-Man; Maisto Tech; Maisto</v>
          </cell>
          <cell r="M1887" t="str">
            <v>RD3514075030A</v>
          </cell>
          <cell r="N1887" t="str">
            <v>Entrada: 220Vac; 50Hz; Clase II; IP20; Salida: 7,5Vcc; 300mA</v>
          </cell>
          <cell r="O1887" t="str">
            <v>IEC 61558-1:2005 (ED 2.0) + A1:2009  &amp; IEC 61558-2-6: 2009 (ED 2.0)</v>
          </cell>
          <cell r="P1887" t="str">
            <v>33920-582-68373</v>
          </cell>
          <cell r="Q1887" t="str">
            <v xml:space="preserve"> SHITSUKE S.R.L.</v>
          </cell>
          <cell r="R1887" t="str">
            <v>NA</v>
          </cell>
          <cell r="S1887" t="str">
            <v>NA</v>
          </cell>
          <cell r="T1887" t="str">
            <v>NA</v>
          </cell>
          <cell r="U1887" t="str">
            <v>NA</v>
          </cell>
          <cell r="V1887">
            <v>4</v>
          </cell>
          <cell r="W1887" t="str">
            <v>4.2</v>
          </cell>
          <cell r="X1887" t="str">
            <v>Fuente de alimentación para equipos de tecnología de la información</v>
          </cell>
          <cell r="Y1887">
            <v>44166</v>
          </cell>
          <cell r="Z1887"/>
          <cell r="AA1887">
            <v>44620</v>
          </cell>
          <cell r="AB1887">
            <v>44440</v>
          </cell>
          <cell r="AC1887"/>
          <cell r="AD1887">
            <v>-1292</v>
          </cell>
          <cell r="AE1887"/>
          <cell r="AF1887"/>
        </row>
        <row r="1888">
          <cell r="A1888" t="str">
            <v>TCSE-IACSA-0261/001.1</v>
          </cell>
          <cell r="B1888" t="str">
            <v>Ozona S.R.L.</v>
          </cell>
          <cell r="C1888" t="str">
            <v>Licencia de Tipo (Sistema Nº 4)</v>
          </cell>
          <cell r="D1888" t="str">
            <v>BAJA</v>
          </cell>
          <cell r="E1888"/>
          <cell r="F1888">
            <v>30504018845</v>
          </cell>
          <cell r="G1888" t="str">
            <v>Timoteo Gordillo 15 Piso  18 F, C.A.B.A., Argentina.</v>
          </cell>
          <cell r="H1888" t="str">
            <v>Ozona S.R.L.  // Constituyentes 1421, Villa Madero, Pcia. Buenos Aires, Argentina.</v>
          </cell>
          <cell r="I1888" t="str">
            <v>Ozona S.R.L.  // Constituyentes 1421, Villa Madero, Pcia. Buenos Aires, Argentina.</v>
          </cell>
          <cell r="J1888" t="str">
            <v>China.</v>
          </cell>
          <cell r="K1888" t="str">
            <v>Cañon de Ozono.</v>
          </cell>
          <cell r="L1888" t="str">
            <v>OZONA.</v>
          </cell>
          <cell r="M1888" t="str">
            <v>OZATP10G.</v>
          </cell>
          <cell r="N1888" t="str">
            <v>220Vac, 50HZ, 90W, Clase I.</v>
          </cell>
          <cell r="O1888" t="str">
            <v>IEC 60335-1: 2010 (Ed. 5.0) + A1: 2013 + IEC 60335-2-65: 2002 (Ed. 2.0).</v>
          </cell>
          <cell r="P1888" t="str">
            <v>57756-2109-93115; 57756-2109-93115 A1.</v>
          </cell>
          <cell r="Q1888" t="str">
            <v>SHITSUKE S.R.L.</v>
          </cell>
          <cell r="R1888" t="str">
            <v>NA</v>
          </cell>
          <cell r="S1888" t="str">
            <v>NA</v>
          </cell>
          <cell r="T1888" t="str">
            <v>NA</v>
          </cell>
          <cell r="U1888" t="str">
            <v>NA</v>
          </cell>
          <cell r="V1888">
            <v>3</v>
          </cell>
          <cell r="W1888" t="str">
            <v>3.7</v>
          </cell>
          <cell r="X1888" t="str">
            <v>Cuidado del hogar</v>
          </cell>
          <cell r="Y1888">
            <v>44166</v>
          </cell>
          <cell r="Z1888"/>
          <cell r="AA1888">
            <v>44182</v>
          </cell>
          <cell r="AB1888"/>
          <cell r="AC1888"/>
          <cell r="AD1888">
            <v>-1730</v>
          </cell>
          <cell r="AE1888"/>
          <cell r="AF1888"/>
        </row>
        <row r="1889">
          <cell r="A1889" t="str">
            <v>TCSE-IACSA-0146/028.1</v>
          </cell>
          <cell r="B1889" t="str">
            <v>BIDCOM S.R.L.</v>
          </cell>
          <cell r="C1889" t="str">
            <v>Licencia de Tipo (Sistema Nº 4)</v>
          </cell>
          <cell r="D1889" t="str">
            <v>BAJA</v>
          </cell>
          <cell r="E1889"/>
          <cell r="F1889">
            <v>30711069360</v>
          </cell>
          <cell r="G1889" t="str">
            <v>Av. Bouchard 468 5º I, C.A.B.A., Argentina.</v>
          </cell>
          <cell r="H1889" t="str">
            <v xml:space="preserve">Zhongshan Huichu Electrical Appliance CO.,LTD // No.110 Western Donghai Road,Anle Village,Dongfeng Town,Zhongshan City,Guangdong Province,China.      </v>
          </cell>
          <cell r="I1889" t="str">
            <v xml:space="preserve">Zhongshan Huichu Electrical Appliance CO.,LTD // No.110 Western Donghai Road,Anle Village,Dongfeng Town,Zhongshan City,Guangdong Province,China.      </v>
          </cell>
          <cell r="J1889" t="str">
            <v>China.</v>
          </cell>
          <cell r="K1889" t="str">
            <v>Olla a presión eléctrica</v>
          </cell>
          <cell r="L1889" t="str">
            <v>GADNIC.</v>
          </cell>
          <cell r="M1889" t="str">
            <v>1) HD100 PLUS; 2) HD 1000 PLUS; 3) HD100; 4) HD1000</v>
          </cell>
          <cell r="N1889" t="str">
            <v>220-240V~; 50/60Hz; 1000W; CLASE I.</v>
          </cell>
          <cell r="O1889" t="str">
            <v>IEC 60335-1: 2010 (Ed. 5.0) + A1: 2013 + A2: 2016 + IEC 60335-2-15: 2002 (Ed. 5.0) + A1: 2005 + A2: 2008</v>
          </cell>
          <cell r="P1889" t="str">
            <v>58638-1527-93137.</v>
          </cell>
          <cell r="Q1889" t="str">
            <v>SHITSUKE S.R.L.</v>
          </cell>
          <cell r="R1889" t="str">
            <v>NA</v>
          </cell>
          <cell r="S1889" t="str">
            <v>NA</v>
          </cell>
          <cell r="T1889" t="str">
            <v>NA</v>
          </cell>
          <cell r="U1889" t="str">
            <v>NA</v>
          </cell>
          <cell r="V1889">
            <v>3</v>
          </cell>
          <cell r="W1889" t="str">
            <v>3.7</v>
          </cell>
          <cell r="X1889" t="str">
            <v>Cuidado del hogar</v>
          </cell>
          <cell r="Y1889">
            <v>44167</v>
          </cell>
          <cell r="Z1889"/>
          <cell r="AA1889">
            <v>44532</v>
          </cell>
          <cell r="AB1889">
            <v>44869</v>
          </cell>
          <cell r="AC1889" t="str">
            <v>CAMBIO DE ESQUEMA DE CERTIFICACION</v>
          </cell>
          <cell r="AD1889">
            <v>-1380</v>
          </cell>
          <cell r="AE1889"/>
          <cell r="AF1889"/>
        </row>
        <row r="1890">
          <cell r="A1890" t="str">
            <v>TCSE-IACSA-0006/042.1</v>
          </cell>
          <cell r="B1890" t="str">
            <v>Cencosud S.A.</v>
          </cell>
          <cell r="C1890" t="str">
            <v>Licencia de Tipo (Sistema Nº 4)</v>
          </cell>
          <cell r="D1890" t="str">
            <v>BAJA</v>
          </cell>
          <cell r="E1890"/>
          <cell r="F1890">
            <v>30504018845</v>
          </cell>
          <cell r="G1890" t="str">
            <v>Suipacha 1111, Piso 18, C.A.B.A., Argentina.</v>
          </cell>
          <cell r="H1890" t="str">
            <v>Zhongshan Newbest Import And Export Company Limited.  //  Room 2,4 Floor.No.23, Nanan Road Shiqi, Zhongshan, Guangdong, China.</v>
          </cell>
          <cell r="I1890" t="str">
            <v>Zhongshan Meiyun Lighting Co., Ltd.  //  No. 3, Fifth Road North, Chihua Industrial Zone, Chencun Avenue, Chencun Town Shunde District, Foshan City, Guangdong Province, China.</v>
          </cell>
          <cell r="J1890" t="str">
            <v>China.</v>
          </cell>
          <cell r="K1890" t="str">
            <v>Luminaria De Pie.</v>
          </cell>
          <cell r="L1890" t="str">
            <v>ABITARE.</v>
          </cell>
          <cell r="M1890" t="str">
            <v>501-LD191949.</v>
          </cell>
          <cell r="N1890" t="str">
            <v>220-240V~, 50-60Hz, LED 22W, Incluye fuente de alimentación Marca: KPTEC; Modelo: K25V120200S.</v>
          </cell>
          <cell r="O1890" t="str">
            <v>IEC 60598-1: 2014 (Ed. 8.0) + 60598-2-4: 1997 (Ed. 1.0).</v>
          </cell>
          <cell r="P1890" t="str">
            <v>SE Nº 53794.</v>
          </cell>
          <cell r="Q1890" t="str">
            <v>IADEV S.A.</v>
          </cell>
          <cell r="R1890" t="str">
            <v>NA</v>
          </cell>
          <cell r="S1890" t="str">
            <v>NA</v>
          </cell>
          <cell r="T1890" t="str">
            <v>NA</v>
          </cell>
          <cell r="U1890" t="str">
            <v>NA</v>
          </cell>
          <cell r="V1890">
            <v>2</v>
          </cell>
          <cell r="W1890" t="str">
            <v>2.1</v>
          </cell>
          <cell r="X1890" t="str">
            <v xml:space="preserve">Luminaria: artefacto completo </v>
          </cell>
          <cell r="Y1890">
            <v>44167</v>
          </cell>
          <cell r="Z1890"/>
          <cell r="AA1890">
            <v>44545</v>
          </cell>
          <cell r="AB1890"/>
          <cell r="AC1890"/>
          <cell r="AD1890">
            <v>-1367</v>
          </cell>
          <cell r="AE1890"/>
          <cell r="AF1890"/>
        </row>
        <row r="1891">
          <cell r="A1891" t="str">
            <v>TCSE-IACSA-0006/009.8</v>
          </cell>
          <cell r="B1891" t="str">
            <v>Cencosud S.A.</v>
          </cell>
          <cell r="C1891" t="str">
            <v>Licencia de Tipo (Sistema Nº 4)</v>
          </cell>
          <cell r="D1891" t="str">
            <v>BAJA</v>
          </cell>
          <cell r="E1891"/>
          <cell r="F1891">
            <v>30504018845</v>
          </cell>
          <cell r="G1891" t="str">
            <v>Suipacha 1111, Piso 18, C.A.B.A., Argentina.</v>
          </cell>
          <cell r="H1891" t="str">
            <v>Zhongshan Force Lighting Factory Co., Ltd. // No.2 Yihui 3Road, Maohui Industrial, Sisha, Hneglan town, Zhongshan City, Guangdong, China.</v>
          </cell>
          <cell r="I1891" t="str">
            <v>Zhongshan Force Lighting Factory Co., Ltd. // No.2 Yihui 3Road, Maohui Industrial, Sisha, Hneglan town, Zhongshan City, Guangdong, China.</v>
          </cell>
          <cell r="J1891" t="str">
            <v>China.</v>
          </cell>
          <cell r="K1891" t="str">
            <v>Luminaria de mesa</v>
          </cell>
          <cell r="L1891" t="str">
            <v>ABITARE.</v>
          </cell>
          <cell r="M1891" t="str">
            <v>1) HFTS001; 2) MT53206A-1; 3) MT54529-1; 4) MT53204A-1.</v>
          </cell>
          <cell r="N1891" t="str">
            <v>220-240V~; 50-60Hz; 1 x E27 x 40W; CLASE II</v>
          </cell>
          <cell r="O1891" t="str">
            <v>IEC 60598-1:2008 (Ed.7.0) + IEC 60598-2-1: 1979 (Ed.1.0) + A1: 1987</v>
          </cell>
          <cell r="P1891" t="str">
            <v xml:space="preserve">SE Nº 53841 </v>
          </cell>
          <cell r="Q1891" t="str">
            <v>IADEV S.A.</v>
          </cell>
          <cell r="R1891" t="str">
            <v>NA</v>
          </cell>
          <cell r="S1891" t="str">
            <v>NA</v>
          </cell>
          <cell r="T1891" t="str">
            <v>NA</v>
          </cell>
          <cell r="U1891" t="str">
            <v>NA</v>
          </cell>
          <cell r="V1891">
            <v>2</v>
          </cell>
          <cell r="W1891" t="str">
            <v>2.1</v>
          </cell>
          <cell r="X1891" t="str">
            <v xml:space="preserve">Luminaria: artefacto completo </v>
          </cell>
          <cell r="Y1891">
            <v>44167</v>
          </cell>
          <cell r="Z1891"/>
          <cell r="AA1891">
            <v>44545</v>
          </cell>
          <cell r="AB1891">
            <v>44509</v>
          </cell>
          <cell r="AC1891" t="str">
            <v>no tenemos stock ni recompras de los productos</v>
          </cell>
          <cell r="AD1891">
            <v>-1367</v>
          </cell>
          <cell r="AE1891"/>
          <cell r="AF1891"/>
        </row>
        <row r="1892">
          <cell r="A1892" t="str">
            <v>CSE-IACSA-F12-002.4</v>
          </cell>
          <cell r="B1892" t="str">
            <v xml:space="preserve">FABRICA AUSTRAL DE PRODUCTOS ELECTRICOS S.A.			</v>
          </cell>
          <cell r="C1892" t="str">
            <v>Licencia de Marca (Sistema Nº 5)</v>
          </cell>
          <cell r="D1892" t="str">
            <v>BAJA</v>
          </cell>
          <cell r="E1892"/>
          <cell r="F1892">
            <v>30504018845</v>
          </cell>
          <cell r="G1892" t="str">
            <v>Islas Malvinas 1180, Rio Grande, Tierra del Fuego, 9420, Argentina.</v>
          </cell>
          <cell r="H1892" t="str">
            <v>TPV Display Technology (Fujian) Co.,Ltd. // Rongqiao Economic and Technological Development Zone, Fuqing City; Funjian Province, China.</v>
          </cell>
          <cell r="I1892" t="str">
            <v>TPV Display Technology (Wuhan) Co., Ltd. // Unique No. 11 Zhuankou Development District of Economic Technological Development Zone, Wuhan, Hubei, China.</v>
          </cell>
          <cell r="J1892" t="str">
            <v>China.</v>
          </cell>
          <cell r="K1892" t="str">
            <v>Monitor LCD.</v>
          </cell>
          <cell r="L1892" t="str">
            <v>PHILIPS.</v>
          </cell>
          <cell r="M1892" t="str">
            <v>241V8L/00.</v>
          </cell>
          <cell r="N1892" t="str">
            <v>100-240Vac, 50-60Hz, 1.5A, Clase I.</v>
          </cell>
          <cell r="O1892" t="str">
            <v>IEC 60950-1: 2005 (Ed. 2.0) + A1: 2009 + A2: 2013.</v>
          </cell>
          <cell r="P1892" t="str">
            <v>190500132SHA-001.</v>
          </cell>
          <cell r="Q1892" t="str">
            <v>Intertek Testing Services Shanghai.</v>
          </cell>
          <cell r="R1892" t="str">
            <v>Intertek SEMKO AB</v>
          </cell>
          <cell r="S1892" t="str">
            <v xml:space="preserve">SE-94388 </v>
          </cell>
          <cell r="T1892">
            <v>43992</v>
          </cell>
          <cell r="U1892" t="str">
            <v>DNCI N° 913-E/2017.</v>
          </cell>
          <cell r="V1892">
            <v>5</v>
          </cell>
          <cell r="W1892" t="str">
            <v>5.6</v>
          </cell>
          <cell r="X1892" t="str">
            <v>Monitores de informática y video s/sintonizador</v>
          </cell>
          <cell r="Y1892">
            <v>44167</v>
          </cell>
          <cell r="Z1892"/>
          <cell r="AA1892">
            <v>44532</v>
          </cell>
          <cell r="AB1892">
            <v>44229</v>
          </cell>
          <cell r="AC1892" t="str">
            <v>aGREGADO DE MODELOS</v>
          </cell>
          <cell r="AD1892" t="str">
            <v>-</v>
          </cell>
          <cell r="AE1892"/>
          <cell r="AF1892"/>
        </row>
        <row r="1893">
          <cell r="A1893" t="str">
            <v>CSE-IACSA-A16-010.10</v>
          </cell>
          <cell r="B1893" t="str">
            <v>Ansal Refrigeración S.A.</v>
          </cell>
          <cell r="C1893" t="str">
            <v>Licencia de Marca (Sistema Nº 5)</v>
          </cell>
          <cell r="D1893" t="str">
            <v>BAJA</v>
          </cell>
          <cell r="E1893"/>
          <cell r="F1893">
            <v>30516712593</v>
          </cell>
          <cell r="G1893" t="str">
            <v>Otamendi 530, Ciudad Autónoma de Buenos Aires, Argentina.</v>
          </cell>
          <cell r="H1893" t="str">
            <v>TADIRAN CONSUMER AND TECHNOLOGY PRODUCTS LTD</v>
          </cell>
          <cell r="I1893" t="str">
            <v>Shenzhen skyworth Air conditioning Technology Co., Ltd. // 12 Gaoke Av., Baolong industrial Park, Shenzhen, Guangdong, China..</v>
          </cell>
          <cell r="J1893" t="str">
            <v>China.</v>
          </cell>
          <cell r="K1893" t="str">
            <v>Unidad interior para sistema de aire acondicionado multisplit inverter tipo split</v>
          </cell>
          <cell r="L1893" t="str">
            <v>TADIRAN; BLUESTAR</v>
          </cell>
          <cell r="M1893" t="str">
            <v>Unidad interior: ALPHA INVERTER 9A; ALPHA INVERTER 12A; ALPHA INVERTER 18A; ALPHA INVERTER 24A</v>
          </cell>
          <cell r="N1893" t="str">
            <v>Ver anexo.</v>
          </cell>
          <cell r="O1893" t="str">
            <v>IEC 60335-1: 2013 (Ed. 5.1) + IEC 60335-2-40:2013 (Ed. 5.0)</v>
          </cell>
          <cell r="P1893" t="str">
            <v>AN -09-18-2375</v>
          </cell>
          <cell r="Q1893" t="str">
            <v>LENOR S.R.L.</v>
          </cell>
          <cell r="R1893" t="str">
            <v>NA</v>
          </cell>
          <cell r="S1893" t="str">
            <v>NA</v>
          </cell>
          <cell r="T1893" t="str">
            <v>NA</v>
          </cell>
          <cell r="U1893" t="str">
            <v>NA</v>
          </cell>
          <cell r="V1893">
            <v>3</v>
          </cell>
          <cell r="W1893" t="str">
            <v>3.1</v>
          </cell>
          <cell r="X1893" t="str">
            <v>Climatización</v>
          </cell>
          <cell r="Y1893">
            <v>44168</v>
          </cell>
          <cell r="Z1893"/>
          <cell r="AA1893">
            <v>44634</v>
          </cell>
          <cell r="AB1893">
            <v>44361</v>
          </cell>
          <cell r="AC1893" t="str">
            <v>Agregado de Modelos y Cambio en las Caracteristicas Elécricas</v>
          </cell>
          <cell r="AD1893">
            <v>-1278</v>
          </cell>
          <cell r="AE1893"/>
          <cell r="AF1893"/>
        </row>
        <row r="1894">
          <cell r="A1894" t="str">
            <v>CSE-IACSA-X3-001.1</v>
          </cell>
          <cell r="B1894" t="str">
            <v xml:space="preserve">XEROX ARGENTINA ICSA			</v>
          </cell>
          <cell r="C1894" t="str">
            <v>Licencia de Marca (Sistema Nº 5)</v>
          </cell>
          <cell r="D1894" t="str">
            <v>BAJA</v>
          </cell>
          <cell r="E1894"/>
          <cell r="F1894">
            <v>30541682372</v>
          </cell>
          <cell r="G1894" t="str">
            <v>Cazadores de Coquimbo 2841, Munro, Buenos Aires, Argentina.</v>
          </cell>
          <cell r="H1894" t="str">
            <v>Fuji Xerox Co., Ltd.// 9-7-3- Akasaka, Minato- Ku, Tokio 107-0052, Japon</v>
          </cell>
          <cell r="I1894" t="str">
            <v>Fuji Xerox Hai Phong Co., Ltd.// Lot No. IN1-1 and IN1-3, VSIP Hai Phong Township, Industrial and Service Park, Thuy Nguyen District, Dinh Vu-Cat Hai Economic Zone, Hai Phong City, Vietnam.</v>
          </cell>
          <cell r="J1894" t="str">
            <v>Vietnam.</v>
          </cell>
          <cell r="K1894" t="str">
            <v>Impresora Color</v>
          </cell>
          <cell r="L1894" t="str">
            <v xml:space="preserve">XEROX  </v>
          </cell>
          <cell r="M1894" t="str">
            <v>PHASER 6510</v>
          </cell>
          <cell r="N1894" t="str">
            <v>220-240V~, 6A, 50/60Hz, Clase I</v>
          </cell>
          <cell r="O1894" t="str">
            <v>IEC 60950-1:2005 (Ed.2.0) + A1:2009 + A2:2013</v>
          </cell>
          <cell r="P1894" t="str">
            <v>N° 15100101JYK-S01</v>
          </cell>
          <cell r="Q1894" t="str">
            <v>Intertek Japan K.K.</v>
          </cell>
          <cell r="R1894" t="str">
            <v>Intertek SEMKO AB</v>
          </cell>
          <cell r="S1894" t="str">
            <v>SE-82452</v>
          </cell>
          <cell r="T1894">
            <v>42438</v>
          </cell>
          <cell r="U1894" t="str">
            <v>DNCI N° 913-E/2017.</v>
          </cell>
          <cell r="V1894">
            <v>5</v>
          </cell>
          <cell r="W1894" t="str">
            <v>5.7</v>
          </cell>
          <cell r="X1894" t="str">
            <v>impresoras / escáner</v>
          </cell>
          <cell r="Y1894">
            <v>44169</v>
          </cell>
          <cell r="Z1894"/>
          <cell r="AA1894">
            <v>44707</v>
          </cell>
          <cell r="AB1894">
            <v>44790</v>
          </cell>
          <cell r="AC1894" t="str">
            <v>NO CUMPLIO CON EL PROCESO DE VIGILANCIA</v>
          </cell>
          <cell r="AD1894">
            <v>-1205</v>
          </cell>
          <cell r="AE1894"/>
          <cell r="AF1894"/>
        </row>
        <row r="1895">
          <cell r="A1895" t="str">
            <v>TCSE-IACSA-0146/031.1</v>
          </cell>
          <cell r="B1895" t="str">
            <v>BIDCOM S.R.L.</v>
          </cell>
          <cell r="C1895" t="str">
            <v>Licencia de Tipo (Sistema Nº 4)</v>
          </cell>
          <cell r="D1895" t="str">
            <v>BAJA</v>
          </cell>
          <cell r="E1895"/>
          <cell r="F1895">
            <v>30711069360</v>
          </cell>
          <cell r="G1895" t="str">
            <v>Av. Bouchard 468 5º I, C.A.B.A., Argentina.</v>
          </cell>
          <cell r="H1895" t="str">
            <v>Ningbo Lemeijia Electric Equipment Technology Co., Ltd. // No.1819 Xiaolin Road, Xiaolin Town, Cixi City, Zhejiang Province, 315321, China.</v>
          </cell>
          <cell r="I1895" t="str">
            <v>Ningbo Lemeijia Electric Equipment Technology Co., Ltd. // No.1819 Xiaolin Road, Xiaolin Town, Cixi City, Zhejiang Province, 315321, China.</v>
          </cell>
          <cell r="J1895" t="str">
            <v>China.</v>
          </cell>
          <cell r="K1895" t="str">
            <v>Freidora de Aire.</v>
          </cell>
          <cell r="L1895" t="str">
            <v>GADNIC / CUK BY GADNIC.</v>
          </cell>
          <cell r="M1895" t="str">
            <v>1) F4.0; 2) F7.0; 3) F700; 4) F4.0 PRO; 5) F40 PRO; 6) F2.0; 7) F20; 8) F12.0; 9) F120.</v>
          </cell>
          <cell r="N1895" t="str">
            <v>220-240Vac, 50/60Hz, Clase I;
1-5) 1400W; 6,7) 1000W; 8,9) 1700W.</v>
          </cell>
          <cell r="O1895" t="str">
            <v>IEC 60335-1: 2010 (Ed. 5.0) + A1: 2013 + A2: 2016 + IEC 60335-2-13: 2002 (Ed. 5.0) + A1: 2004 + A2: 2008.</v>
          </cell>
          <cell r="P1895" t="str">
            <v>58977-1527-93121.</v>
          </cell>
          <cell r="Q1895" t="str">
            <v>SHITSUKE S.R.L.</v>
          </cell>
          <cell r="R1895" t="str">
            <v>NA</v>
          </cell>
          <cell r="S1895" t="str">
            <v>NA</v>
          </cell>
          <cell r="T1895" t="str">
            <v>NA</v>
          </cell>
          <cell r="U1895" t="str">
            <v>NA</v>
          </cell>
          <cell r="V1895">
            <v>3</v>
          </cell>
          <cell r="W1895" t="str">
            <v>3.2</v>
          </cell>
          <cell r="X1895" t="str">
            <v xml:space="preserve">Electrodomésticos de uso en la Cocina </v>
          </cell>
          <cell r="Y1895">
            <v>44174</v>
          </cell>
          <cell r="Z1895"/>
          <cell r="AA1895">
            <v>44539</v>
          </cell>
          <cell r="AB1895">
            <v>44292</v>
          </cell>
          <cell r="AC1895" t="str">
            <v>SE REEMPLAZA POR REVISION</v>
          </cell>
          <cell r="AD1895">
            <v>-1373</v>
          </cell>
          <cell r="AE1895"/>
          <cell r="AF1895"/>
        </row>
        <row r="1896">
          <cell r="A1896" t="str">
            <v>TCSE-IACSA-0006/044.1</v>
          </cell>
          <cell r="B1896" t="str">
            <v>Cencosud S.A.</v>
          </cell>
          <cell r="C1896" t="str">
            <v>Licencia de Tipo (Sistema Nº 4)</v>
          </cell>
          <cell r="D1896" t="str">
            <v>BAJA</v>
          </cell>
          <cell r="E1896"/>
          <cell r="F1896">
            <v>30504018845</v>
          </cell>
          <cell r="G1896" t="str">
            <v>Suipacha 1111, Piso 18, C.A.B.A., Argentina.</v>
          </cell>
          <cell r="H1896" t="str">
            <v>I Foshan Shunde Heng Hui Lighting  //  No.3, Fifth Road North, Chihua Industrial Zone, Chencun Avenue, Chencun Town Shunde District, Foshan City, Guangdong Province, China.</v>
          </cell>
          <cell r="I1896" t="str">
            <v>Foshan Shunde Henghui Lighting Industries Co., Ltd.  //  No.3, Fifth Road North, Chihua Industrial Zone, Chencun Avenue, Chencun Town Shunde District, Foshan City, Guangdong Province, China.</v>
          </cell>
          <cell r="J1896" t="str">
            <v>China.</v>
          </cell>
          <cell r="K1896" t="str">
            <v>Luminaria Fija.</v>
          </cell>
          <cell r="L1896" t="str">
            <v>ABITARE.</v>
          </cell>
          <cell r="M1896" t="str">
            <v>1) HS140705-01, 2) HS140705-T2, 3) HS190905-01-A, 4) HS190905-RE2-A.</v>
          </cell>
          <cell r="N1896" t="str">
            <v>1,3) 220-240V~, 50Hz, Max. 28W G9, Clase I;
2, 4) 220-240V~, 50Hz, Max. 2x28W G9, Clase I.</v>
          </cell>
          <cell r="O1896" t="str">
            <v xml:space="preserve">IEC 60598-1:2008 (Ed.7.0) + IEC 60598-2-1: 1979 (Ed.1.0) + A1: 1987 </v>
          </cell>
          <cell r="P1896" t="str">
            <v>SE Nº 53700.</v>
          </cell>
          <cell r="Q1896" t="str">
            <v>IADEV S.A.</v>
          </cell>
          <cell r="R1896" t="str">
            <v>NA</v>
          </cell>
          <cell r="S1896" t="str">
            <v>NA</v>
          </cell>
          <cell r="T1896" t="str">
            <v>NA</v>
          </cell>
          <cell r="U1896" t="str">
            <v>NA</v>
          </cell>
          <cell r="V1896">
            <v>2</v>
          </cell>
          <cell r="W1896" t="str">
            <v>2.1</v>
          </cell>
          <cell r="X1896" t="str">
            <v xml:space="preserve">Luminaria: artefacto completo </v>
          </cell>
          <cell r="Y1896">
            <v>44174</v>
          </cell>
          <cell r="Z1896"/>
          <cell r="AA1896">
            <v>44545</v>
          </cell>
          <cell r="AB1896">
            <v>44509</v>
          </cell>
          <cell r="AC1896" t="str">
            <v>no tenemos stock ni recompras de los productos</v>
          </cell>
          <cell r="AD1896">
            <v>-1367</v>
          </cell>
          <cell r="AE1896"/>
          <cell r="AF1896"/>
        </row>
        <row r="1897">
          <cell r="A1897" t="str">
            <v>TCSE-IACSA-0006/050.1</v>
          </cell>
          <cell r="B1897" t="str">
            <v>Cencosud S.A.</v>
          </cell>
          <cell r="C1897" t="str">
            <v>Licencia de Tipo (Sistema Nº 4)</v>
          </cell>
          <cell r="D1897" t="str">
            <v>BAJA</v>
          </cell>
          <cell r="E1897"/>
          <cell r="F1897">
            <v>30504018845</v>
          </cell>
          <cell r="G1897" t="str">
            <v>Suipacha 1111, Piso 18, C.A.B.A., Argentina.</v>
          </cell>
          <cell r="H1897" t="str">
            <v>Zhongshan Newbest Import And Export Company Limited.  //  Room 2,4 Floor.No.23, Nanan Road Shiqi, Zhongshan, Guangdong, China.</v>
          </cell>
          <cell r="I1897" t="str">
            <v>Zhongshan Meiyun Lighting Co., Ltd.  //  No. 3, Fifth Road North, Chihua Industrial Zone, Chencun Avenue, Chencun Town Shunde District, Foshan City, Guangdong Province, China.</v>
          </cell>
          <cell r="J1897" t="str">
            <v>China.</v>
          </cell>
          <cell r="K1897" t="str">
            <v>Luminaria Fija.</v>
          </cell>
          <cell r="L1897" t="str">
            <v>ABITARE.</v>
          </cell>
          <cell r="M1897" t="str">
            <v>1) 302-200252; 2) 303-200251; 3) 303-200262; 4) 803-200531; 5) 303-200521; 6) 305-200631; 7) 304-200592; 8) 303-200661; 9) 303-200471.</v>
          </cell>
          <cell r="N1897" t="str">
            <v>1) 220-240V~, 50-60Hz, E27 Max. 2x40W, Clase I;
2-5, 8, 9) 220-240V~, 50-60Hz, E27 Max. 3x40W, Clase I;
6) 220-240V~, 50-60Hz, E27 Max. 5x40W, Clase I;
7) 220-240V~, 50-60Hz, E27 Max. 4x40W, Clase I.</v>
          </cell>
          <cell r="O1897" t="str">
            <v xml:space="preserve">IEC 60598-1:2008 (Ed.7.0) + IEC 60598-2-1: 1979 (Ed.1.0) + A1: 1987 </v>
          </cell>
          <cell r="P1897" t="str">
            <v>SE Nº 53715.</v>
          </cell>
          <cell r="Q1897" t="str">
            <v>IADEV S.A.</v>
          </cell>
          <cell r="R1897" t="str">
            <v>NA</v>
          </cell>
          <cell r="S1897" t="str">
            <v>NA</v>
          </cell>
          <cell r="T1897" t="str">
            <v>NA</v>
          </cell>
          <cell r="U1897" t="str">
            <v>NA</v>
          </cell>
          <cell r="V1897">
            <v>2</v>
          </cell>
          <cell r="W1897" t="str">
            <v>2.1</v>
          </cell>
          <cell r="X1897" t="str">
            <v xml:space="preserve">Luminaria: artefacto completo </v>
          </cell>
          <cell r="Y1897">
            <v>44174</v>
          </cell>
          <cell r="Z1897"/>
          <cell r="AA1897">
            <v>44547</v>
          </cell>
          <cell r="AB1897">
            <v>44509</v>
          </cell>
          <cell r="AC1897" t="str">
            <v>no tenemos stock ni recompras de los productos</v>
          </cell>
          <cell r="AD1897">
            <v>-1365</v>
          </cell>
          <cell r="AE1897"/>
          <cell r="AF1897"/>
        </row>
        <row r="1898">
          <cell r="A1898" t="str">
            <v>TCSE-IACSA-0006/049.1</v>
          </cell>
          <cell r="B1898" t="str">
            <v>Cencosud S.A.</v>
          </cell>
          <cell r="C1898" t="str">
            <v>Licencia de Tipo (Sistema Nº 4)</v>
          </cell>
          <cell r="D1898" t="str">
            <v>BAJA</v>
          </cell>
          <cell r="E1898"/>
          <cell r="F1898">
            <v>30504018845</v>
          </cell>
          <cell r="G1898" t="str">
            <v>Suipacha 1111, Piso 18, C.A.B.A., Argentina.</v>
          </cell>
          <cell r="H1898" t="str">
            <v>I FOSHAN SHUNDE HENG HUI LIGHTING // No.3, Fifth Road North, Chihua Industrial Zone, Chencun Avenue, Chencun Town Shunde District, Foshan City, Guangdong Province, China</v>
          </cell>
          <cell r="I1898" t="str">
            <v>FOSHAN SHUNDE HENGHUI LIGHTING INDUSTRIES CO., LTD. // No.3, Fifth Road North, Chihua Industrial Zone, Chencun Avenue, Chencun Town Shunde District, Foshan City, Guangdong Province, China.</v>
          </cell>
          <cell r="J1898" t="str">
            <v>China.</v>
          </cell>
          <cell r="K1898" t="str">
            <v>Luminaria Fija</v>
          </cell>
          <cell r="L1898" t="str">
            <v>ABITARE.</v>
          </cell>
          <cell r="M1898" t="str">
            <v>Ver Anexo I.</v>
          </cell>
          <cell r="N1898" t="str">
            <v>Ver Anexo I.</v>
          </cell>
          <cell r="O1898" t="str">
            <v>IEC 60598-1:2008 (Ed 7.0) + IEC 60598-2-1:1979 (Ed 1.0) A1:1987</v>
          </cell>
          <cell r="P1898" t="str">
            <v>SE Nº 53699.</v>
          </cell>
          <cell r="Q1898" t="str">
            <v>IADEV S.A.</v>
          </cell>
          <cell r="R1898" t="str">
            <v>NA</v>
          </cell>
          <cell r="S1898" t="str">
            <v>NA</v>
          </cell>
          <cell r="T1898" t="str">
            <v>NA</v>
          </cell>
          <cell r="U1898" t="str">
            <v>NA</v>
          </cell>
          <cell r="V1898">
            <v>2</v>
          </cell>
          <cell r="W1898" t="str">
            <v>2.1</v>
          </cell>
          <cell r="X1898" t="str">
            <v xml:space="preserve">Luminaria: artefacto completo </v>
          </cell>
          <cell r="Y1898">
            <v>44174</v>
          </cell>
          <cell r="Z1898"/>
          <cell r="AA1898">
            <v>44547</v>
          </cell>
          <cell r="AB1898">
            <v>44460</v>
          </cell>
          <cell r="AC1898" t="str">
            <v>BAJA DE MODELOS</v>
          </cell>
          <cell r="AD1898">
            <v>-1365</v>
          </cell>
          <cell r="AE1898"/>
          <cell r="AF1898"/>
        </row>
        <row r="1899">
          <cell r="A1899" t="str">
            <v>TCSE-IACSA-0006/051.1</v>
          </cell>
          <cell r="B1899" t="str">
            <v>Cencosud S.A.</v>
          </cell>
          <cell r="C1899" t="str">
            <v>Licencia de Tipo (Sistema Nº 4)</v>
          </cell>
          <cell r="D1899" t="str">
            <v>BAJA</v>
          </cell>
          <cell r="E1899"/>
          <cell r="F1899">
            <v>30504018845</v>
          </cell>
          <cell r="G1899" t="str">
            <v>Suipacha 1111, Piso 18, C.A.B.A., Argentina.</v>
          </cell>
          <cell r="H1899" t="str">
            <v>Zhongshan Newbest Import And Export Company Limited.  //  Room 2,4 Floor.No.23, Nanan Road Shiqi, Zhongshan, Guangdong, China.</v>
          </cell>
          <cell r="I1899" t="str">
            <v>Zhongshan Meiyun Lighting Co., Ltd.  //  No. 3, Fifth Road North, Chihua Industrial Zone, Chencun Avenue, Chencun Town Shunde District, Foshan City, Guangdong Province, China.</v>
          </cell>
          <cell r="J1899" t="str">
            <v>China.</v>
          </cell>
          <cell r="K1899" t="str">
            <v>Luminaria de Mesa.</v>
          </cell>
          <cell r="L1899" t="str">
            <v>ABITARE.</v>
          </cell>
          <cell r="M1899" t="str">
            <v>1) 901-170826; 2) 901-200386; 3) 901-191992S; 4) 901-170307.</v>
          </cell>
          <cell r="N1899" t="str">
            <v>220-240V~, 50-60Hz, E27 Max. 40W, Clase II.</v>
          </cell>
          <cell r="O1899" t="str">
            <v>IEC 60598-1:2008 (Ed 7.0) + IEC 60598-2-4: 2017 (Ed. 3.0).</v>
          </cell>
          <cell r="P1899" t="str">
            <v>SE Nº 53712.</v>
          </cell>
          <cell r="Q1899" t="str">
            <v>IADEV S.A.</v>
          </cell>
          <cell r="R1899" t="str">
            <v>NA</v>
          </cell>
          <cell r="S1899" t="str">
            <v>NA</v>
          </cell>
          <cell r="T1899" t="str">
            <v>NA</v>
          </cell>
          <cell r="U1899" t="str">
            <v>NA</v>
          </cell>
          <cell r="V1899">
            <v>2</v>
          </cell>
          <cell r="W1899" t="str">
            <v>2.1</v>
          </cell>
          <cell r="X1899" t="str">
            <v xml:space="preserve">Luminaria: artefacto completo </v>
          </cell>
          <cell r="Y1899">
            <v>44174</v>
          </cell>
          <cell r="Z1899"/>
          <cell r="AA1899">
            <v>44547</v>
          </cell>
          <cell r="AB1899">
            <v>44509</v>
          </cell>
          <cell r="AC1899" t="str">
            <v>no tenemos stock ni recompras de los productos.</v>
          </cell>
          <cell r="AD1899">
            <v>-1365</v>
          </cell>
          <cell r="AE1899"/>
          <cell r="AF1899"/>
        </row>
        <row r="1900">
          <cell r="A1900" t="str">
            <v>TCSE-IACSA-0006/041.1</v>
          </cell>
          <cell r="B1900" t="str">
            <v>Cencosud S.A.</v>
          </cell>
          <cell r="C1900" t="str">
            <v>Licencia de Tipo (Sistema Nº 4)</v>
          </cell>
          <cell r="D1900" t="str">
            <v>BAJA</v>
          </cell>
          <cell r="E1900"/>
          <cell r="F1900">
            <v>30504018845</v>
          </cell>
          <cell r="G1900" t="str">
            <v>Suipacha 1111, Piso 18, C.A.B.A., Argentina.</v>
          </cell>
          <cell r="H1900" t="str">
            <v>Foremost Lighting Electrical Appliances Factory  // No.7 of Guanghe Road, Jiu Zhou JI, Xiaolan Town, Zhongshan, Guangdong, China.</v>
          </cell>
          <cell r="I1900" t="str">
            <v>Zhongshan Zhongliang Foreign Trade Development Company Limited  // no.36 Zhongshan 2 Road, Zhongshan City, Guangdong, China.</v>
          </cell>
          <cell r="J1900" t="str">
            <v>China.</v>
          </cell>
          <cell r="K1900" t="str">
            <v>Aplique.</v>
          </cell>
          <cell r="L1900" t="str">
            <v>ABITARE.</v>
          </cell>
          <cell r="M1900" t="str">
            <v>902W1.</v>
          </cell>
          <cell r="N1900" t="str">
            <v>220-240V~, 50Hz, 40W Max. E27, Clase I.</v>
          </cell>
          <cell r="O1900" t="str">
            <v>IEC 60598-1: 2008 (Ed. 7.0) + IEC 60598-2-1: 1979 (Ed. 1.0) + A1: 1987.</v>
          </cell>
          <cell r="P1900" t="str">
            <v>SE Nº 53877.</v>
          </cell>
          <cell r="Q1900" t="str">
            <v>IADEV S.A.</v>
          </cell>
          <cell r="R1900" t="str">
            <v>NA</v>
          </cell>
          <cell r="S1900" t="str">
            <v>NA</v>
          </cell>
          <cell r="T1900" t="str">
            <v>NA</v>
          </cell>
          <cell r="U1900" t="str">
            <v>NA</v>
          </cell>
          <cell r="V1900">
            <v>2</v>
          </cell>
          <cell r="W1900" t="str">
            <v>2.1</v>
          </cell>
          <cell r="X1900" t="str">
            <v xml:space="preserve">Luminaria: artefacto completo </v>
          </cell>
          <cell r="Y1900">
            <v>44174</v>
          </cell>
          <cell r="Z1900"/>
          <cell r="AA1900">
            <v>44910</v>
          </cell>
          <cell r="AB1900"/>
          <cell r="AC1900"/>
          <cell r="AD1900">
            <v>-1002</v>
          </cell>
          <cell r="AE1900"/>
          <cell r="AF1900"/>
        </row>
        <row r="1901">
          <cell r="A1901" t="str">
            <v>TCSE-IACSA-0267/003.1</v>
          </cell>
          <cell r="B1901" t="str">
            <v>GUASOLDEC SRL</v>
          </cell>
          <cell r="C1901" t="str">
            <v>Licencia de Tipo (Sistema Nº 4)</v>
          </cell>
          <cell r="D1901" t="str">
            <v>BAJA</v>
          </cell>
          <cell r="E1901"/>
          <cell r="F1901">
            <v>30504018845</v>
          </cell>
          <cell r="G1901" t="str">
            <v>Baigorria 3283 2C, Ciudad Autonoma de Buenos Aires, Argentina.</v>
          </cell>
          <cell r="H1901" t="str">
            <v>Worksite Tool Limited. // Rm.1108, No.28, Huaxia Rd, Yingxin Building, Tianhe District, Guangzhou, China.</v>
          </cell>
          <cell r="I1901" t="str">
            <v>Wuyi Chuangfeng Tools Manufacture Co., Ltd  //  Jinhua, Zhejiang Province, China.</v>
          </cell>
          <cell r="J1901" t="str">
            <v>China.</v>
          </cell>
          <cell r="K1901" t="str">
            <v>Taladro de Impacto.</v>
          </cell>
          <cell r="L1901" t="str">
            <v>WORKSITE / NAMAH.</v>
          </cell>
          <cell r="M1901" t="str">
            <v>1) EID448; 2) EID448-KIT.</v>
          </cell>
          <cell r="N1901" t="str">
            <v xml:space="preserve">220-230V~, 50-60Hz, 600W, Clase II, Ø13mm, 3000/min.
2) Provisto además con kit de herramientas manuales. </v>
          </cell>
          <cell r="O1901" t="str">
            <v>IEC 60745-1: 2006 (Ed. 4.0) + IEC 60745-2-1: 2003 (Ed. 2.0) + A1: 2008.</v>
          </cell>
          <cell r="P1901" t="str">
            <v>OOY-09-20-9987.</v>
          </cell>
          <cell r="Q1901" t="str">
            <v>LENOR S.R.L.</v>
          </cell>
          <cell r="R1901" t="str">
            <v>NA</v>
          </cell>
          <cell r="S1901" t="str">
            <v>NA</v>
          </cell>
          <cell r="T1901" t="str">
            <v>NA</v>
          </cell>
          <cell r="U1901" t="str">
            <v>NA</v>
          </cell>
          <cell r="V1901">
            <v>6</v>
          </cell>
          <cell r="W1901" t="str">
            <v>6.3</v>
          </cell>
          <cell r="X1901" t="str">
            <v xml:space="preserve">Herramientas de mano eléctricas </v>
          </cell>
          <cell r="Y1901">
            <v>44174</v>
          </cell>
          <cell r="Z1901"/>
          <cell r="AA1901">
            <v>44553</v>
          </cell>
          <cell r="AB1901"/>
          <cell r="AC1901"/>
          <cell r="AD1901">
            <v>-1359</v>
          </cell>
          <cell r="AE1901"/>
          <cell r="AF1901"/>
        </row>
        <row r="1902">
          <cell r="A1902" t="str">
            <v>CSE-IACSA-G20-004.1</v>
          </cell>
          <cell r="B1902" t="str">
            <v>GUASOLDEC SRL</v>
          </cell>
          <cell r="C1902" t="str">
            <v>Licencia de Marca (Sistema Nº 5)</v>
          </cell>
          <cell r="D1902" t="str">
            <v>BAJA</v>
          </cell>
          <cell r="E1902"/>
          <cell r="F1902">
            <v>30504018845</v>
          </cell>
          <cell r="G1902" t="str">
            <v>Baigorria 3283 2C, Ciudad Autonoma de Buenos Aires, Argentina.</v>
          </cell>
          <cell r="H1902" t="str">
            <v>YONGKANG JELAWAT TOOLS CO LTD // 25#, South Mingyuan Rd, Hardware Technical Industry Zone, Yongkang, Zhejian 321300, P.R. China.</v>
          </cell>
          <cell r="I1902" t="str">
            <v>YONGKANG JELAWAT TOOLS CO LTD // 25#, South Mingyuan Rd, Hardware Technical Industry Zone, Yongkang, Zhejian 321300, P.R. China.</v>
          </cell>
          <cell r="J1902" t="str">
            <v>China.</v>
          </cell>
          <cell r="K1902" t="str">
            <v>Sierra caladora</v>
          </cell>
          <cell r="L1902" t="str">
            <v>WORKSITE / NAMAH</v>
          </cell>
          <cell r="M1902" t="str">
            <v>JS251</v>
          </cell>
          <cell r="N1902" t="str">
            <v>220-240V~; 50Hz; 400W; n: 0-3000/Min; Clase II</v>
          </cell>
          <cell r="O1902" t="str">
            <v>IEC 60745-2-11:2003 (Ed. 2.0) + A1:2008 for use in combination with IEC 60745-1:2006 (Ed. 4.0)</v>
          </cell>
          <cell r="P1902" t="str">
            <v>170500236HZH-001; 170500236HZH-002</v>
          </cell>
          <cell r="Q1902" t="str">
            <v>Intertek Testing Services Hangzhou</v>
          </cell>
          <cell r="R1902" t="str">
            <v xml:space="preserve">Intertek Testing Services (Singapore) Pte., Ltd. </v>
          </cell>
          <cell r="S1902" t="str">
            <v>SG ITS-13211</v>
          </cell>
          <cell r="T1902">
            <v>42895</v>
          </cell>
          <cell r="U1902" t="str">
            <v>Disp. 238-E 2017</v>
          </cell>
          <cell r="V1902">
            <v>6</v>
          </cell>
          <cell r="W1902" t="str">
            <v>6.3</v>
          </cell>
          <cell r="X1902" t="str">
            <v xml:space="preserve">Herramientas de mano eléctricas </v>
          </cell>
          <cell r="Y1902">
            <v>44174</v>
          </cell>
          <cell r="Z1902"/>
          <cell r="AA1902">
            <v>44721</v>
          </cell>
          <cell r="AB1902">
            <v>44790</v>
          </cell>
          <cell r="AC1902" t="str">
            <v>NO CUMPLIO CON EL PROCESO DE VIGILANCIA</v>
          </cell>
          <cell r="AD1902">
            <v>-1191</v>
          </cell>
          <cell r="AE1902"/>
          <cell r="AF1902"/>
        </row>
        <row r="1903">
          <cell r="A1903" t="str">
            <v>TCSE-IACSA-0146/018.1</v>
          </cell>
          <cell r="B1903" t="str">
            <v>BIDCOM S.R.L.</v>
          </cell>
          <cell r="C1903" t="str">
            <v>Licencia de Tipo (Sistema Nº 4)</v>
          </cell>
          <cell r="D1903" t="str">
            <v>BAJA</v>
          </cell>
          <cell r="E1903"/>
          <cell r="F1903">
            <v>30711069360</v>
          </cell>
          <cell r="G1903" t="str">
            <v>Av. Bouchard 468 5º I, C.A.B.A., Argentina.</v>
          </cell>
          <cell r="H1903" t="str">
            <v>Zhejiang Carspa New Energy Co., Ltd. // Carspa Building, Xinhejia Industrial Zone, Baishi,Yueqing, Wenzhou, Zhejiang, China. 325604.</v>
          </cell>
          <cell r="I1903" t="str">
            <v>Zhejiang Carspa New Energy Co., Ltd. // Carspa Building, Xinhejia Industrial Zone, Baishi,Yueqing, Wenzhou, Zhejiang, China. 325604.</v>
          </cell>
          <cell r="J1903" t="str">
            <v>China.</v>
          </cell>
          <cell r="K1903" t="str">
            <v>Inversor de Potencia.</v>
          </cell>
          <cell r="L1903" t="str">
            <v>GADNIC.</v>
          </cell>
          <cell r="M1903" t="str">
            <v>1) GAD400; 2) GAD500; 3) GAD1K; 4) GAD2K.</v>
          </cell>
          <cell r="N1903" t="str">
            <v>1) Entrada: 12Vcc, 38A; Salida: 220-240V~, 50Hz, 400W, 2A; USB: 5Vcc, 2.1A, Cosφ 0.99, IP20.
2) Entrada: 12Vcc, 56.4A; Salida: 220-240V~, 50Hz, 500W, 2.9A; USB: 5Vcc, 2.1A, Cosφ 0.99, IP20.
3) Entrada: 12Vcc, 101.5A; Salida: 220-240V~, 50Hz, 1000W, 4.8A; USB: 5Vcc, 2.1A, Cosφ 0.99, IP20.
4) Entrada: 12Vcc, 193.3A; Salida: 220-240V~, 50Hz, 2000W, 9A; USB: 5Vcc, 2.1A, Cosφ 0.99, IP20.</v>
          </cell>
          <cell r="O1903" t="str">
            <v>IEC 62109-1: 2010 (Ed. 1.0) + IEC 62109-2: 2011 (Ed. 1.0).</v>
          </cell>
          <cell r="P1903" t="str">
            <v xml:space="preserve">58328-1527-93194; 58328-1527-93195 </v>
          </cell>
          <cell r="Q1903" t="str">
            <v>SHITSUKE S.R.L.</v>
          </cell>
          <cell r="R1903" t="str">
            <v>NA</v>
          </cell>
          <cell r="S1903" t="str">
            <v>NA</v>
          </cell>
          <cell r="T1903" t="str">
            <v>NA</v>
          </cell>
          <cell r="U1903" t="str">
            <v>NA</v>
          </cell>
          <cell r="V1903">
            <v>4</v>
          </cell>
          <cell r="W1903" t="str">
            <v>4.1</v>
          </cell>
          <cell r="X1903" t="str">
            <v>Cargadores de bateria</v>
          </cell>
          <cell r="Y1903">
            <v>44180</v>
          </cell>
          <cell r="Z1903"/>
          <cell r="AA1903">
            <v>44553</v>
          </cell>
          <cell r="AB1903"/>
          <cell r="AC1903"/>
          <cell r="AD1903">
            <v>-1359</v>
          </cell>
          <cell r="AE1903"/>
          <cell r="AF1903"/>
        </row>
        <row r="1904">
          <cell r="A1904" t="str">
            <v>TCSE-IACSA-0006/046.1</v>
          </cell>
          <cell r="B1904" t="str">
            <v>Cencosud S.A.</v>
          </cell>
          <cell r="C1904" t="str">
            <v>Licencia de Tipo (Sistema Nº 4)</v>
          </cell>
          <cell r="D1904" t="str">
            <v>BAJA</v>
          </cell>
          <cell r="E1904"/>
          <cell r="F1904">
            <v>30504018845</v>
          </cell>
          <cell r="G1904" t="str">
            <v>Suipacha 1111, Piso 18, C.A.B.A., Argentina.</v>
          </cell>
          <cell r="H1904" t="str">
            <v>Foshan City Shuangzi Lighting Limited Company. // No.9 East Three Road, Jiangyi Ind. Park Leliu Shunde Foshan Guangdong, China.</v>
          </cell>
          <cell r="I1904" t="str">
            <v>Foshan City Shuangzi Lighting Limited Company. // No.9 East Three Road, Jiangyi Ind. Park Leliu Shunde Foshan Guangdong, China.</v>
          </cell>
          <cell r="J1904" t="str">
            <v>China.</v>
          </cell>
          <cell r="K1904" t="str">
            <v xml:space="preserve">Luminaria Colgante. </v>
          </cell>
          <cell r="L1904" t="str">
            <v>ABITARE.</v>
          </cell>
          <cell r="M1904" t="str">
            <v>1) SZH-6982, 2) SZH-7010; 3) SZH-6977; 4) SZH-6996; 5) SZH-6560; 6) SZH-6808; 7) SZH-6322; 8) SZH-6350.</v>
          </cell>
          <cell r="N1904" t="str">
            <v>220-240V~, 50Hz, 60W Max, E27, Clase II.</v>
          </cell>
          <cell r="O1904" t="str">
            <v>IEC 60598-1: 2008 (Ed. 7.0) + IEC 60598-2-1: 1979 (Ed. 1.0) + A1: 1987.</v>
          </cell>
          <cell r="P1904" t="str">
            <v>SE Nº 53625.</v>
          </cell>
          <cell r="Q1904" t="str">
            <v>IADEV S.A.</v>
          </cell>
          <cell r="R1904" t="str">
            <v>NA</v>
          </cell>
          <cell r="S1904" t="str">
            <v>NA</v>
          </cell>
          <cell r="T1904" t="str">
            <v>NA</v>
          </cell>
          <cell r="U1904" t="str">
            <v>NA</v>
          </cell>
          <cell r="V1904">
            <v>2</v>
          </cell>
          <cell r="W1904" t="str">
            <v>2.1</v>
          </cell>
          <cell r="X1904" t="str">
            <v xml:space="preserve">Luminaria: artefacto completo </v>
          </cell>
          <cell r="Y1904">
            <v>44180</v>
          </cell>
          <cell r="Z1904"/>
          <cell r="AA1904">
            <v>44545</v>
          </cell>
          <cell r="AB1904">
            <v>44460</v>
          </cell>
          <cell r="AC1904" t="str">
            <v>REDUCCION DE MODELOS</v>
          </cell>
          <cell r="AD1904">
            <v>-1367</v>
          </cell>
          <cell r="AE1904"/>
          <cell r="AF1904"/>
        </row>
        <row r="1905">
          <cell r="A1905" t="str">
            <v>TCSE-IACSA-0006/009.3</v>
          </cell>
          <cell r="B1905" t="str">
            <v>Cencosud S.A.</v>
          </cell>
          <cell r="C1905" t="str">
            <v>Licencia de Tipo (Sistema Nº 4)</v>
          </cell>
          <cell r="D1905" t="str">
            <v>BAJA</v>
          </cell>
          <cell r="E1905"/>
          <cell r="F1905">
            <v>30504018845</v>
          </cell>
          <cell r="G1905" t="str">
            <v>Suipacha 1111, Piso 18, C.A.B.A., Argentina.</v>
          </cell>
          <cell r="H1905" t="str">
            <v>Zhongshan Force Lighting Factory Co., Ltd. // No.2 Yihui 3Road, Maohui Industrial, Sisha, Hneglan town, Zhongshan City, Guangdong, China.</v>
          </cell>
          <cell r="I1905" t="str">
            <v>Zhongshan Force Lighting Factory Co., Ltd. // No.2 Yihui 3Road, Maohui Industrial, Sisha, Hneglan town, Zhongshan City, Guangdong, China.</v>
          </cell>
          <cell r="J1905" t="str">
            <v>China.</v>
          </cell>
          <cell r="K1905" t="str">
            <v>Luminaria Colgante.</v>
          </cell>
          <cell r="L1905" t="str">
            <v>ABITARE.</v>
          </cell>
          <cell r="M1905" t="str">
            <v>1) MD42950-1; 2) MD52946A-1L; 3) MD50042A-1M; 4) MD42332-1; 5) MD42332-1; 6) MD51954-1M; 7) MD51954A-1M; 8) MD71932-3; 9) MD51996C-1; 10) MD30065-1.</v>
          </cell>
          <cell r="N1905" t="str">
            <v>220-240V~; 50-60Hz; Clase I; 1), 2), 3), 4), 5), 6), 7), 9), 10) 1 x E27 x 40W; 8) 3 x E14 x 40W.</v>
          </cell>
          <cell r="O1905" t="str">
            <v>IEC 60598-1:2008 (Ed.7.0) + IEC 60598-2-1: 1979 (Ed.1.0) + A1: 1987</v>
          </cell>
          <cell r="P1905" t="str">
            <v>SE Nº 53873 (Completo) - SE Nº 53874  (Reducido)</v>
          </cell>
          <cell r="Q1905" t="str">
            <v>IADEV S.A.</v>
          </cell>
          <cell r="R1905" t="str">
            <v>NA</v>
          </cell>
          <cell r="S1905" t="str">
            <v>NA</v>
          </cell>
          <cell r="T1905" t="str">
            <v>NA</v>
          </cell>
          <cell r="U1905" t="str">
            <v>NA</v>
          </cell>
          <cell r="V1905">
            <v>2</v>
          </cell>
          <cell r="W1905" t="str">
            <v>2.1</v>
          </cell>
          <cell r="X1905" t="str">
            <v xml:space="preserve">Luminaria: artefacto completo </v>
          </cell>
          <cell r="Y1905">
            <v>44180</v>
          </cell>
          <cell r="Z1905"/>
          <cell r="AA1905">
            <v>44545</v>
          </cell>
          <cell r="AB1905">
            <v>44480</v>
          </cell>
          <cell r="AC1905"/>
          <cell r="AD1905">
            <v>-1367</v>
          </cell>
          <cell r="AE1905"/>
          <cell r="AF1905"/>
        </row>
        <row r="1906">
          <cell r="A1906" t="str">
            <v>CSE-IACSA-C8-004.1</v>
          </cell>
          <cell r="B1906" t="str">
            <v>COMERCIAL ALPACA S.A.</v>
          </cell>
          <cell r="C1906" t="str">
            <v>Licencia de Marca (Sistema Nº 5)</v>
          </cell>
          <cell r="D1906" t="str">
            <v>BAJA</v>
          </cell>
          <cell r="E1906"/>
          <cell r="F1906">
            <v>30707212698</v>
          </cell>
          <cell r="G1906" t="str">
            <v>Zelaya 3087, Ciudad Autonoma de Buenos Aires, Argentina.</v>
          </cell>
          <cell r="H1906" t="str">
            <v>Heshan Gold Power Electric Co., Ltd. // Bangtang Industrial Zone, Zhaiwu Town, Heshan, Jiangmen City, Guangdong, P.R.China</v>
          </cell>
          <cell r="I1906" t="str">
            <v>Heshan Gold Power Electric Co., Ltd. // Bangtang Industrial Zone, Zhaiwu Town, Heshan, Jiangmen City, Guangdong, P.R.China</v>
          </cell>
          <cell r="J1906" t="str">
            <v>China.</v>
          </cell>
          <cell r="K1906" t="str">
            <v>Multiprocesadora de alimentos.</v>
          </cell>
          <cell r="L1906" t="str">
            <v>DAEWOO</v>
          </cell>
          <cell r="M1906" t="str">
            <v>DFP-732</v>
          </cell>
          <cell r="N1906" t="str">
            <v>220-240V~; 50/60Hz; 450W; Clase II</v>
          </cell>
          <cell r="O1906" t="str">
            <v>IEC 60335-1:2010 (Ed. 5.0) + A1:2013 + A2:2016 + IEC 60335-2-14:2016 (Ed. 6.0)</v>
          </cell>
          <cell r="P1906" t="str">
            <v>190617213GZU-002</v>
          </cell>
          <cell r="Q1906" t="str">
            <v>Intertek Testing Services Shenzhen Ltd. Guangzhou Branch</v>
          </cell>
          <cell r="R1906" t="str">
            <v>Intertek Testing Services (Singapore) Pte. Ltd.</v>
          </cell>
          <cell r="S1906" t="str">
            <v>SG ITS-19113</v>
          </cell>
          <cell r="T1906">
            <v>43763</v>
          </cell>
          <cell r="U1906" t="str">
            <v>N° 238-E/2017</v>
          </cell>
          <cell r="V1906">
            <v>3</v>
          </cell>
          <cell r="W1906" t="str">
            <v>3.1</v>
          </cell>
          <cell r="X1906" t="str">
            <v>Electrodomésticos de uso en la Cocina</v>
          </cell>
          <cell r="Y1906">
            <v>44180</v>
          </cell>
          <cell r="Z1906"/>
          <cell r="AA1906">
            <v>45396</v>
          </cell>
          <cell r="AB1906">
            <v>45664</v>
          </cell>
          <cell r="AC1906" t="str">
            <v>NO SE COMERCIALIZA MAS</v>
          </cell>
          <cell r="AD1906" t="str">
            <v>BAJA</v>
          </cell>
          <cell r="AE1906"/>
          <cell r="AF1906"/>
        </row>
        <row r="1907">
          <cell r="A1907" t="str">
            <v>CSE-IACSA-C8-005.1</v>
          </cell>
          <cell r="B1907" t="str">
            <v>COMERCIAL ALPACA S.A.</v>
          </cell>
          <cell r="C1907" t="str">
            <v>Licencia de Marca (Sistema Nº 5)</v>
          </cell>
          <cell r="D1907" t="str">
            <v>BAJA</v>
          </cell>
          <cell r="E1907"/>
          <cell r="F1907">
            <v>30707212698</v>
          </cell>
          <cell r="G1907" t="str">
            <v>Zelaya 3087, Ciudad Autonoma de Buenos Aires, Argentina.</v>
          </cell>
          <cell r="H1907" t="str">
            <v>Heshan Gold Power Electric Co., Ltd. // Bangtang Industrial Zone, Zhaiwu Town, Heshan, Jiangmen City, Guangdong, P.R.China</v>
          </cell>
          <cell r="I1907" t="str">
            <v>Heshan Gold Power Electric Co., Ltd. // Bangtang Industrial Zone, Zhaiwu Town, Heshan, Jiangmen City, Guangdong, P.R.China</v>
          </cell>
          <cell r="J1907" t="str">
            <v>China.</v>
          </cell>
          <cell r="K1907" t="str">
            <v>Mezcladora Profesional de Cocina (Batidora Planetaria)</v>
          </cell>
          <cell r="L1907" t="str">
            <v>DAEWOO</v>
          </cell>
          <cell r="M1907" t="str">
            <v>DSX-5045 ; DSX-5050</v>
          </cell>
          <cell r="N1907" t="str">
            <v xml:space="preserve">220-240V~; 50Hz; 800W; CLASE II </v>
          </cell>
          <cell r="O1907" t="str">
            <v>IEC 60335-1:2010 (Ed. 5.0) + A1:2013 + A2:2016 + IEC 60335-2-14:2006 (Ed. 5.0) + A1:2008 + A2:2012</v>
          </cell>
          <cell r="P1907" t="str">
            <v>190905061GZU-001</v>
          </cell>
          <cell r="Q1907" t="str">
            <v>Intertek Testing Services Shenzhen Ltd. Guangzhou Branch</v>
          </cell>
          <cell r="R1907" t="str">
            <v>Intertek Testing Services (Singapore) Pte. Ltd.</v>
          </cell>
          <cell r="S1907" t="str">
            <v>SG ITS-21000</v>
          </cell>
          <cell r="T1907">
            <v>43987</v>
          </cell>
          <cell r="U1907" t="str">
            <v>N° 238-E/2017</v>
          </cell>
          <cell r="V1907">
            <v>3</v>
          </cell>
          <cell r="W1907" t="str">
            <v>3.1</v>
          </cell>
          <cell r="X1907" t="str">
            <v>Electrodomésticos de uso en la Cocina</v>
          </cell>
          <cell r="Y1907">
            <v>44180</v>
          </cell>
          <cell r="Z1907"/>
          <cell r="AA1907">
            <v>45728</v>
          </cell>
          <cell r="AB1907">
            <v>45461</v>
          </cell>
          <cell r="AC1907" t="str">
            <v>No se comercilizará mas.</v>
          </cell>
          <cell r="AD1907">
            <v>-184</v>
          </cell>
          <cell r="AE1907"/>
          <cell r="AF1907"/>
        </row>
        <row r="1908">
          <cell r="A1908" t="str">
            <v>CSE-IACSA-E15-040.1</v>
          </cell>
          <cell r="B1908" t="str">
            <v>EINHELL ARGENTINA S.A.</v>
          </cell>
          <cell r="C1908" t="str">
            <v>Licencia de Marca (Sistema Nº 5)</v>
          </cell>
          <cell r="D1908" t="str">
            <v>BAJA</v>
          </cell>
          <cell r="E1908"/>
          <cell r="F1908">
            <v>30711932476</v>
          </cell>
          <cell r="G1908" t="str">
            <v>Av. Corrientes 1463; PISO 3°, Depto. 5,  C.A.B.A., Argentina.</v>
          </cell>
          <cell r="H1908" t="str">
            <v>Cixi City Best Power Tools Co. Ltd. // No.538 Binhai No. 2 Road, Hangzhou Bay New District, 315336, Cixi City, Zhejiang, P. R. China.</v>
          </cell>
          <cell r="I1908" t="str">
            <v>Cixi City Best Power Tools Co. Ltd. // No.538 Binhai No. 2 Road, Hangzhou Bay New District, 315336, Cixi City, Zhejiang, P. R. China.</v>
          </cell>
          <cell r="J1908" t="str">
            <v>China.</v>
          </cell>
          <cell r="K1908" t="str">
            <v>Cortacesped Eléctrico.</v>
          </cell>
          <cell r="L1908" t="str">
            <v>EINHELL.</v>
          </cell>
          <cell r="M1908" t="str">
            <v>GC-EM 1536.</v>
          </cell>
          <cell r="N1908" t="str">
            <v>220-240Vca , 50Hz, 1500W, Clase II, 3400min-1, IPX4.</v>
          </cell>
          <cell r="O1908" t="str">
            <v>IEC 60335-1: 2020 (6.0) + IEC 60335-2-77: 2002 (Ed. 2.0).</v>
          </cell>
          <cell r="P1908" t="str">
            <v>140100402SHA-001; 140100402SHA-001+A1; 140100402SHA-001+A2; 140100402SHA-001+A3; 140100402SHA-001+A4; 140100402SHA-001+A5; 140100402SHA-001+A6.</v>
          </cell>
          <cell r="Q1908" t="str">
            <v>Intertek Testing Services Shanghai Ltd.</v>
          </cell>
          <cell r="R1908" t="str">
            <v>Intertek Deutschland GmbH.</v>
          </cell>
          <cell r="S1908" t="str">
            <v>14SHH1020-06</v>
          </cell>
          <cell r="T1908">
            <v>44053</v>
          </cell>
          <cell r="U1908" t="str">
            <v>DNCI N° 761-E/2017</v>
          </cell>
          <cell r="V1908">
            <v>3</v>
          </cell>
          <cell r="W1908" t="str">
            <v>3.7</v>
          </cell>
          <cell r="X1908" t="str">
            <v>Cuidado del hogar</v>
          </cell>
          <cell r="Y1908">
            <v>44180</v>
          </cell>
          <cell r="Z1908"/>
          <cell r="AA1908">
            <v>45093</v>
          </cell>
          <cell r="AB1908">
            <v>45161</v>
          </cell>
          <cell r="AC1908" t="str">
            <v>NO CUMPLIO CON LOS PLAZOS DE VIGILANCIA</v>
          </cell>
          <cell r="AD1908">
            <v>-819</v>
          </cell>
          <cell r="AE1908"/>
          <cell r="AF1908"/>
        </row>
        <row r="1909">
          <cell r="A1909" t="str">
            <v>CSE-IACSA-E15-039.1</v>
          </cell>
          <cell r="B1909" t="str">
            <v>EINHELL ARGENTINA S.A.</v>
          </cell>
          <cell r="C1909" t="str">
            <v>Licencia de Marca (Sistema Nº 5)</v>
          </cell>
          <cell r="D1909" t="str">
            <v>BAJA</v>
          </cell>
          <cell r="E1909"/>
          <cell r="F1909">
            <v>30711932476</v>
          </cell>
          <cell r="G1909" t="str">
            <v>Av. Corrientes 1463; PISO 3°, Depto. 5,  C.A.B.A., Argentina.</v>
          </cell>
          <cell r="H1909" t="str">
            <v>Jiangsu Ecady Machinery Industry Group Co. Ltd. // 918 Pengqing Road, Huaqiao, Kunshan, Jiangsu, P.R.China.</v>
          </cell>
          <cell r="I1909" t="str">
            <v>Jiangsu Ecady Machinery Industry Group Co. Ltd. // 918 Pengqing Road, Huaqiao, Kunshan, Jiangsu, P.R.China.</v>
          </cell>
          <cell r="J1909" t="str">
            <v>China.</v>
          </cell>
          <cell r="K1909" t="str">
            <v>Compresor.</v>
          </cell>
          <cell r="L1909" t="str">
            <v>EINHELL.</v>
          </cell>
          <cell r="M1909" t="str">
            <v>TC-AC 190/50/8.</v>
          </cell>
          <cell r="N1909" t="str">
            <v>220-240Vac, 50Hz, 1500W, S2 15min, 2850min-1 , Clase I.</v>
          </cell>
          <cell r="O1909" t="str">
            <v>IEC 60204-1: 2005 (Ed. 5.0) + A1: 2008.</v>
          </cell>
          <cell r="P1909" t="str">
            <v>150301929SHA-001; 150301929SHA-001+A1; 150301929SHA-001+A2; 150301929SHA-001+A3; 150301929SHA-001+A4; 150301929SHA-001+A5; 150301929SHA-001+A6; 150301929SHA-001+A7; 150301929SHA-001+A8; 150301929SHA-001+A9; 150301929SHA-001+A10; 150301929SHA-002; 150301929SHA-002+A1; 150301929SHA-002+A2; 150301929SHA-002+A3; 150301929SHA-002+A4; 150301929SHA-002+A5; 150301929SHA-002+A6; 150301929SHA-002+A7; 17 150301929SHA-002+A8; 150301929SHA-002+A9; 150301929SHA-002+A10.</v>
          </cell>
          <cell r="Q1909" t="str">
            <v>Intertek Testing Services Shanghai Ltd.</v>
          </cell>
          <cell r="R1909" t="str">
            <v>Intertek Deutschland GmbH.</v>
          </cell>
          <cell r="S1909" t="str">
            <v>15SHW0718-03</v>
          </cell>
          <cell r="T1909">
            <v>43980</v>
          </cell>
          <cell r="U1909" t="str">
            <v>DNCI N° 761-E/2017</v>
          </cell>
          <cell r="V1909">
            <v>3</v>
          </cell>
          <cell r="W1909" t="str">
            <v>3.7</v>
          </cell>
          <cell r="X1909" t="str">
            <v>Cuidado del hogar</v>
          </cell>
          <cell r="Y1909">
            <v>44180</v>
          </cell>
          <cell r="Z1909"/>
          <cell r="AA1909">
            <v>45107</v>
          </cell>
          <cell r="AB1909">
            <v>45161</v>
          </cell>
          <cell r="AC1909" t="str">
            <v>NO CUMPLIO CON LOS PLAZOS DE VIGILANCIA</v>
          </cell>
          <cell r="AD1909">
            <v>-805</v>
          </cell>
          <cell r="AE1909"/>
          <cell r="AF1909"/>
        </row>
        <row r="1910">
          <cell r="A1910" t="str">
            <v>CSE-IACSA-E29-001.1</v>
          </cell>
          <cell r="B1910" t="str">
            <v>EMBOTELLADORA LA NICOLEÑA SA.</v>
          </cell>
          <cell r="C1910" t="str">
            <v>Licencia de Marca (Sistema Nº 5)</v>
          </cell>
          <cell r="D1910" t="str">
            <v>BAJA</v>
          </cell>
          <cell r="E1910"/>
          <cell r="F1910">
            <v>33715239189</v>
          </cell>
          <cell r="G1910" t="str">
            <v>Roca 685, San Nicolas, Buenos Aires, Argentina.</v>
          </cell>
          <cell r="H1910" t="str">
            <v>Ningbo Lamo Electric Appliance Co., Ltd. // NO.398, Xinsheng Road, Rongyu Village, Xinpu Town, Cixi, Zhejiang, 315322, P.R. China.</v>
          </cell>
          <cell r="I1910" t="str">
            <v>Ningbo Lamo Electric Appliance Co., Ltd. // NO.398, Xinsheng Road, Rongyu Village, Xinpu Town, Cixi, Zhejiang, 315322, P.R. China.</v>
          </cell>
          <cell r="J1910" t="str">
            <v>China.</v>
          </cell>
          <cell r="K1910" t="str">
            <v>Expendedora de Agua Fría-Caliente.</v>
          </cell>
          <cell r="L1910" t="str">
            <v>INAQUA.</v>
          </cell>
          <cell r="M1910" t="str">
            <v>1) LM-YL1-208B; 2) LM-YL1-208BT.</v>
          </cell>
          <cell r="N1910" t="str">
            <v>220-240V~, 50Hz, Potencia Total 570W, Potencia de Calefaccion 460W, Corriente de Refrigeracion 0,7A, Clase Climatica T, Refrigerante R134a (29g), Clase I.</v>
          </cell>
          <cell r="O1910" t="str">
            <v>IEC 60335-1: 2010 (Ed. 5.0) + A1: 2013 + IEC 60335-2-15: 2012 (Ed. 6.0) + IEC 60335-2-24: 2010 (Ed. 7.0) + A1: 2012.</v>
          </cell>
          <cell r="P1910" t="str">
            <v>SE N° 53538; SE N° 53537.</v>
          </cell>
          <cell r="Q1910" t="str">
            <v>IADEV S.A.</v>
          </cell>
          <cell r="R1910" t="str">
            <v>NA</v>
          </cell>
          <cell r="S1910" t="str">
            <v>NA</v>
          </cell>
          <cell r="T1910" t="str">
            <v>NA</v>
          </cell>
          <cell r="U1910" t="str">
            <v>NA</v>
          </cell>
          <cell r="V1910">
            <v>3</v>
          </cell>
          <cell r="W1910" t="str">
            <v>3.3</v>
          </cell>
          <cell r="X1910" t="str">
            <v xml:space="preserve">Heladeras/freezers </v>
          </cell>
          <cell r="Y1910">
            <v>44180</v>
          </cell>
          <cell r="Z1910">
            <v>45818</v>
          </cell>
          <cell r="AA1910">
            <v>46537</v>
          </cell>
          <cell r="AB1910">
            <v>45818</v>
          </cell>
          <cell r="AC1910" t="str">
            <v>Adecuación a nuevas resoluciones legales vigentes.</v>
          </cell>
          <cell r="AD1910" t="str">
            <v>BAJA</v>
          </cell>
          <cell r="AE1910"/>
          <cell r="AF1910"/>
        </row>
        <row r="1911">
          <cell r="A1911" t="str">
            <v>TCSE-IACSA-0273/001.1</v>
          </cell>
          <cell r="B1911" t="str">
            <v>Garden Free S.R.L</v>
          </cell>
          <cell r="C1911" t="str">
            <v>Licencia de Tipo (Sistema Nº 4)</v>
          </cell>
          <cell r="D1911" t="str">
            <v>BAJA</v>
          </cell>
          <cell r="E1911"/>
          <cell r="F1911">
            <v>30504018845</v>
          </cell>
          <cell r="G1911" t="str">
            <v>Lopez Carlos Antonio 2180, C.A.B.A., Argentina.</v>
          </cell>
          <cell r="H1911" t="str">
            <v>Garden Free S.R.L. // Del Caranday 6, barrio Los Alisos, lote 485, Nordelta, Tigre, Argentina.</v>
          </cell>
          <cell r="I1911" t="str">
            <v>Garden Free S.R.L. // Del Caranday 6, barrio Los Alisos, lote 485, Nordelta, Tigre, Argentina.</v>
          </cell>
          <cell r="J1911" t="str">
            <v>Argentina.</v>
          </cell>
          <cell r="K1911" t="str">
            <v>Sistema de Riego Automático.</v>
          </cell>
          <cell r="L1911" t="str">
            <v>GARDEN FREE.</v>
          </cell>
          <cell r="M1911" t="str">
            <v>GF12P.</v>
          </cell>
          <cell r="N1911" t="str">
            <v>230V~; 50Hz; 48W; Clase I.</v>
          </cell>
          <cell r="O1911" t="str">
            <v>IEC 60730-1: 2007 (Ed. 3.2).</v>
          </cell>
          <cell r="P1911" t="str">
            <v>58816-2158-93207.</v>
          </cell>
          <cell r="Q1911" t="str">
            <v>SHITSUKE S.R.L.</v>
          </cell>
          <cell r="R1911" t="str">
            <v>NA</v>
          </cell>
          <cell r="S1911" t="str">
            <v>NA</v>
          </cell>
          <cell r="T1911" t="str">
            <v>NA</v>
          </cell>
          <cell r="U1911" t="str">
            <v>NA</v>
          </cell>
          <cell r="V1911">
            <v>1</v>
          </cell>
          <cell r="W1911" t="str">
            <v>1.5</v>
          </cell>
          <cell r="X1911" t="str">
            <v xml:space="preserve">Dispositivos de protección y maniobra </v>
          </cell>
          <cell r="Y1911">
            <v>44180</v>
          </cell>
          <cell r="Z1911"/>
          <cell r="AA1911">
            <v>44922</v>
          </cell>
          <cell r="AB1911"/>
          <cell r="AC1911"/>
          <cell r="AD1911">
            <v>-990</v>
          </cell>
          <cell r="AE1911"/>
          <cell r="AF1911"/>
        </row>
        <row r="1912">
          <cell r="A1912" t="str">
            <v>CSE-IACSA-M25-001.1</v>
          </cell>
          <cell r="B1912" t="str">
            <v>MUNDITOL S.A.I.C.E.F. e I.</v>
          </cell>
          <cell r="C1912" t="str">
            <v>Licencia de Marca (Sistema Nº 5)</v>
          </cell>
          <cell r="D1912" t="str">
            <v>BAJA</v>
          </cell>
          <cell r="E1912"/>
          <cell r="F1912">
            <v>30519336274</v>
          </cell>
          <cell r="G1912" t="str">
            <v>Honduras 3757, C.A.B.A, Argentina.</v>
          </cell>
          <cell r="H1912" t="str">
            <v>Ningbo NGP Industry Co., Ltd // No. 88, Lane 666, Jinshan Road, Investment Center Ningbo,
Zhejiang , China..</v>
          </cell>
          <cell r="I1912" t="str">
            <v>Ningbo NGP Industry Co., Ltd // No. 88, Lane 666, Jinshan Road, Investment Center Ningbo,
Zhejiang , China...</v>
          </cell>
          <cell r="J1912" t="str">
            <v>China.</v>
          </cell>
          <cell r="K1912" t="str">
            <v>Cargador de baterías de Ion-litio</v>
          </cell>
          <cell r="L1912" t="str">
            <v>SENSEI</v>
          </cell>
          <cell r="M1912" t="str">
            <v>BCH-250</v>
          </cell>
          <cell r="N1912" t="str">
            <v>Entrada: 220-240Vac; 50-60Hz; 250W
Salida: 40Vdc; 5A</v>
          </cell>
          <cell r="O1912" t="str">
            <v>IEC 60335-1: 2010 (Ed. 4.0) + IEC 60335-2-29: 2002 (Ed. 5.0) + A1:2004 + A2:2009</v>
          </cell>
          <cell r="P1912" t="str">
            <v>140701526SHA-001; 140701526SHA-001-A1</v>
          </cell>
          <cell r="Q1912" t="str">
            <v>Intertek Testing Services Shanghai</v>
          </cell>
          <cell r="R1912" t="str">
            <v>Intertek Deutschland GmbH</v>
          </cell>
          <cell r="S1912" t="str">
            <v>15SHH0042-02</v>
          </cell>
          <cell r="T1912" t="str">
            <v>NA</v>
          </cell>
          <cell r="U1912" t="str">
            <v xml:space="preserve"> DNCI N° 761-E/2017</v>
          </cell>
          <cell r="V1912">
            <v>4</v>
          </cell>
          <cell r="W1912" t="str">
            <v>4.4</v>
          </cell>
          <cell r="X1912" t="str">
            <v>Fuente de alimentación generales</v>
          </cell>
          <cell r="Y1912">
            <v>44180</v>
          </cell>
          <cell r="Z1912"/>
          <cell r="AA1912">
            <v>45058</v>
          </cell>
          <cell r="AB1912">
            <v>44748</v>
          </cell>
          <cell r="AC1912" t="str">
            <v xml:space="preserve">cambio de nombre y direccion de la fabrica </v>
          </cell>
          <cell r="AD1912">
            <v>-854</v>
          </cell>
          <cell r="AE1912"/>
          <cell r="AF1912"/>
        </row>
        <row r="1913">
          <cell r="A1913" t="str">
            <v>TCSE-IACSA-0006/018.1</v>
          </cell>
          <cell r="B1913" t="str">
            <v>Cencosud S.A.</v>
          </cell>
          <cell r="C1913" t="str">
            <v>Licencia de Tipo (Sistema Nº 4)</v>
          </cell>
          <cell r="D1913" t="str">
            <v>BAJA</v>
          </cell>
          <cell r="E1913"/>
          <cell r="F1913">
            <v>30504018845</v>
          </cell>
          <cell r="G1913" t="str">
            <v>Suipacha 1111 Piso 18, C.A.B.A., Argentina.</v>
          </cell>
          <cell r="H1913" t="str">
            <v>DONGLI GROUP CO., LTD. // 29; HUACHENG WEST ROAD; CHENGXI NEW DISTRICT; 321300; YONGKANG; ZHEJIANG, China..</v>
          </cell>
          <cell r="I1913" t="str">
            <v>DONGLI GROUP CO., LTD. // 29; HUACHENG WEST ROAD; CHENGXI NEW DISTRICT; 321300; YONGKANG; ZHEJIANG, China..</v>
          </cell>
          <cell r="J1913" t="str">
            <v>China.</v>
          </cell>
          <cell r="K1913" t="str">
            <v>Taladro Percutor</v>
          </cell>
          <cell r="L1913" t="str">
            <v>EINHELL</v>
          </cell>
          <cell r="M1913" t="str">
            <v>TC - ID 550 E</v>
          </cell>
          <cell r="N1913" t="str">
            <v>220-240 V ~; 50/60 Hz; 550 W; Clase II; n0: 0 - 2800 min-1</v>
          </cell>
          <cell r="O1913" t="str">
            <v>IEC 60745-1:2006 (Ed. 4.0) + IEC 60745-2-1:2003 (Ed. 2.0) + A1:2008</v>
          </cell>
          <cell r="P1913" t="str">
            <v>TR 18113004-1</v>
          </cell>
          <cell r="Q1913" t="str">
            <v>LAMYEN UTN Santa Fe</v>
          </cell>
          <cell r="R1913" t="str">
            <v>NA</v>
          </cell>
          <cell r="S1913" t="str">
            <v>NA</v>
          </cell>
          <cell r="T1913" t="str">
            <v>NA</v>
          </cell>
          <cell r="U1913" t="str">
            <v>NA</v>
          </cell>
          <cell r="V1913">
            <v>6</v>
          </cell>
          <cell r="W1913" t="str">
            <v>6.1</v>
          </cell>
          <cell r="X1913" t="str">
            <v xml:space="preserve">Herramientas de mano eléctricas </v>
          </cell>
          <cell r="Y1913">
            <v>44182</v>
          </cell>
          <cell r="Z1913"/>
          <cell r="AA1913">
            <v>44901</v>
          </cell>
          <cell r="AB1913"/>
          <cell r="AC1913"/>
          <cell r="AD1913">
            <v>-1011</v>
          </cell>
          <cell r="AE1913"/>
          <cell r="AF1913"/>
        </row>
        <row r="1914">
          <cell r="A1914" t="str">
            <v>CSE-IACSA-E15-038.1</v>
          </cell>
          <cell r="B1914" t="str">
            <v>EINHELL ARGENTINA S.A.</v>
          </cell>
          <cell r="C1914" t="str">
            <v>Licencia de Marca (Sistema Nº 5)</v>
          </cell>
          <cell r="D1914" t="str">
            <v>SUSPENDIDO</v>
          </cell>
          <cell r="E1914"/>
          <cell r="F1914">
            <v>30711932476</v>
          </cell>
          <cell r="G1914" t="str">
            <v>Av. Corrientes 1463, Piso 3, Dpto 5, C.A.B.A., Argentina.</v>
          </cell>
          <cell r="H1914" t="str">
            <v>Changzhou Toolon Electric Works Co. Ltd. // No 538, Hehai Road (West), Xinbei District, Changzhou, Jiangsu Province, China.</v>
          </cell>
          <cell r="I1914" t="str">
            <v>Changzhou Toolon Electric Works Co. Ltd. // No 538, Hehai Road (West), Xinbei District, Changzhou, Jiangsu Province, China.</v>
          </cell>
          <cell r="J1914" t="str">
            <v>China.</v>
          </cell>
          <cell r="K1914" t="str">
            <v>Herramienta Multifunción.</v>
          </cell>
          <cell r="L1914" t="str">
            <v>EINHELL.</v>
          </cell>
          <cell r="M1914" t="str">
            <v>TE-MG 200 CE.</v>
          </cell>
          <cell r="N1914" t="str">
            <v>230 V~, 50Hz, 200W, n0: 15000-21000 min-1, Clase II.</v>
          </cell>
          <cell r="O1914" t="str">
            <v>IEC 60745-1:2006 (Ed. 4.0) + IEC 60745-2-4: 2008 (Ed. 2.0).</v>
          </cell>
          <cell r="P1914" t="str">
            <v>GBC-11-20-5147.</v>
          </cell>
          <cell r="Q1914" t="str">
            <v>LENOR S.R.L.</v>
          </cell>
          <cell r="R1914" t="str">
            <v>NA</v>
          </cell>
          <cell r="S1914" t="str">
            <v>NA</v>
          </cell>
          <cell r="T1914" t="str">
            <v>NA</v>
          </cell>
          <cell r="U1914" t="str">
            <v>NA</v>
          </cell>
          <cell r="V1914">
            <v>6</v>
          </cell>
          <cell r="W1914" t="str">
            <v>6.1</v>
          </cell>
          <cell r="X1914" t="str">
            <v xml:space="preserve">Herramientas de mano eléctricas </v>
          </cell>
          <cell r="Y1914">
            <v>44182</v>
          </cell>
          <cell r="Z1914"/>
          <cell r="AA1914">
            <v>45820</v>
          </cell>
          <cell r="AB1914"/>
          <cell r="AC1914"/>
          <cell r="AD1914">
            <v>-92</v>
          </cell>
          <cell r="AE1914"/>
          <cell r="AF1914"/>
        </row>
        <row r="1915">
          <cell r="A1915" t="str">
            <v>CSE-IACSA-G18-003.1</v>
          </cell>
          <cell r="B1915" t="str">
            <v>GACINOL S.R.L.</v>
          </cell>
          <cell r="C1915" t="str">
            <v>Licencia de Marca (Sistema Nº 5)</v>
          </cell>
          <cell r="D1915" t="str">
            <v>BAJA</v>
          </cell>
          <cell r="E1915"/>
          <cell r="F1915">
            <v>30711420327</v>
          </cell>
          <cell r="G1915" t="str">
            <v>Sarmiento 757, Berrotaran, Córdoba, Argentina.</v>
          </cell>
          <cell r="H1915" t="str">
            <v>Dafu Pump Industry Co., Ltd. // Shanshi Industrial Zone of Taizhou city, Zhejiang province, China.</v>
          </cell>
          <cell r="I1915" t="str">
            <v>Dafu Pump Industry Co., Ltd. // Shanshi Industrial Zone of Taizhou city, Zhejiang province, China.</v>
          </cell>
          <cell r="J1915" t="str">
            <v>China.</v>
          </cell>
          <cell r="K1915" t="str">
            <v>Bomba Presurizadora.</v>
          </cell>
          <cell r="L1915" t="str">
            <v>HAMILTON; YOSEMITE.</v>
          </cell>
          <cell r="M1915" t="str">
            <v>HAMILTON: 1) HBP001; 2) HBP002.
YOSEMITE: 1) YSM209; 2) YSM212.</v>
          </cell>
          <cell r="N1915" t="str">
            <v xml:space="preserve"> 220Vac, 50Hz, Clase I, IP44; 
 1) 120W, 0.54A.
 2) 245W, 1.1A.</v>
          </cell>
          <cell r="O1915" t="str">
            <v>IEC 60335-1: 2010 (Ed. 5.0) + A1: 2013 + A2: 2016 + IEC 60335-2-41: 2002 (Ed. 3.0) + A1: 2004.</v>
          </cell>
          <cell r="P1915" t="str">
            <v xml:space="preserve"> SE Nº 53745/A.</v>
          </cell>
          <cell r="Q1915" t="str">
            <v>IADEV S.A.</v>
          </cell>
          <cell r="R1915" t="str">
            <v>NA</v>
          </cell>
          <cell r="S1915" t="str">
            <v>NA</v>
          </cell>
          <cell r="T1915" t="str">
            <v>NA</v>
          </cell>
          <cell r="U1915" t="str">
            <v>NA</v>
          </cell>
          <cell r="V1915">
            <v>3</v>
          </cell>
          <cell r="W1915" t="str">
            <v>3.7</v>
          </cell>
          <cell r="X1915" t="str">
            <v>Cuidado del hogar</v>
          </cell>
          <cell r="Y1915">
            <v>44182</v>
          </cell>
          <cell r="Z1915"/>
          <cell r="AA1915">
            <v>44757</v>
          </cell>
          <cell r="AB1915">
            <v>44837</v>
          </cell>
          <cell r="AC1915" t="str">
            <v>NO CUMPLIO CON EL PROCESO DE VIGILANCIA</v>
          </cell>
          <cell r="AD1915">
            <v>-1155</v>
          </cell>
          <cell r="AE1915"/>
          <cell r="AF1915"/>
        </row>
        <row r="1916">
          <cell r="A1916" t="str">
            <v>CSE-IACSA-F12-002.4R1</v>
          </cell>
          <cell r="B1916" t="str">
            <v xml:space="preserve">FABRICA AUSTRAL DE PRODUCTOS ELECTRICOS S.A.	</v>
          </cell>
          <cell r="C1916" t="str">
            <v>Licencia de Marca (Sistema Nº 5)</v>
          </cell>
          <cell r="D1916" t="str">
            <v>BAJA</v>
          </cell>
          <cell r="E1916"/>
          <cell r="F1916">
            <v>30591287334</v>
          </cell>
          <cell r="G1916" t="str">
            <v>Islas Malvinas 1180, Rio Grande, Tierra del Fuego, 9420, Argentina.</v>
          </cell>
          <cell r="H1916" t="str">
            <v>TPV Display Technology (Fujian) Co.,Ltd. // Rongqiao Economic and Technological Development Zone, Fuqing City; Funjian Province, China.</v>
          </cell>
          <cell r="I1916" t="str">
            <v>TPV Display Technology (Wuhan) Co., Ltd. // Unique No. 11 Zhuankou Development District of Economic Technological Development Zone, Wuhan, Hubei, China.</v>
          </cell>
          <cell r="J1916" t="str">
            <v>China.</v>
          </cell>
          <cell r="K1916" t="str">
            <v>Monitor LCD.</v>
          </cell>
          <cell r="L1916" t="str">
            <v>PHILIPS.</v>
          </cell>
          <cell r="M1916" t="str">
            <v>1) 241V8L/00; 2) 241V8L/55.</v>
          </cell>
          <cell r="N1916" t="str">
            <v>100-240Vac, 50-60Hz, 1.5A, Clase I.</v>
          </cell>
          <cell r="O1916" t="str">
            <v>IEC 60950-1: 2005 (Ed. 2.0) + A1: 2009 + A2: 2013.</v>
          </cell>
          <cell r="P1916" t="str">
            <v>190500132SHA-001.</v>
          </cell>
          <cell r="Q1916" t="str">
            <v>Intertek Testing Services Shanghai.</v>
          </cell>
          <cell r="R1916" t="str">
            <v>Intertek SEMKO AB</v>
          </cell>
          <cell r="S1916" t="str">
            <v xml:space="preserve">SE-94388 </v>
          </cell>
          <cell r="T1916">
            <v>43992</v>
          </cell>
          <cell r="U1916" t="str">
            <v>DNCI N° 913-E/2017.</v>
          </cell>
          <cell r="V1916">
            <v>5</v>
          </cell>
          <cell r="W1916" t="str">
            <v>5.6</v>
          </cell>
          <cell r="X1916" t="str">
            <v>Monitores de informática y video s/sintonizador</v>
          </cell>
          <cell r="Y1916">
            <v>44186</v>
          </cell>
          <cell r="Z1916"/>
          <cell r="AA1916">
            <v>45415</v>
          </cell>
          <cell r="AB1916" t="str">
            <v>17/4/2024</v>
          </cell>
          <cell r="AC1916" t="str">
            <v>SE DEJA DE COMERCIALIZAR</v>
          </cell>
          <cell r="AD1916" t="str">
            <v>baja</v>
          </cell>
          <cell r="AE1916"/>
          <cell r="AF1916"/>
        </row>
        <row r="1917">
          <cell r="A1917" t="str">
            <v>CSE-IACSA-M22-001.2</v>
          </cell>
          <cell r="B1917" t="str">
            <v>Mercedes-Benz Argentina S.A</v>
          </cell>
          <cell r="C1917" t="str">
            <v>Licencia de Marca (Sistema Nº 5)</v>
          </cell>
          <cell r="D1917" t="str">
            <v>BAJA</v>
          </cell>
          <cell r="E1917"/>
          <cell r="F1917">
            <v>30504018845</v>
          </cell>
          <cell r="G1917" t="str">
            <v>Boulevard Azucena Villaflor 435, CABA, Argentina.</v>
          </cell>
          <cell r="H1917" t="str">
            <v>DELPHI Deutschland GmbH // Delphiplatz 1; 42119 Wuppertal,Germany.</v>
          </cell>
          <cell r="I1917" t="str">
            <v>Aptiv Connection Systems Hungary Kft.// Búzavirág calle 13 Tatabánya, Hungría</v>
          </cell>
          <cell r="J1917" t="str">
            <v>Hungría</v>
          </cell>
          <cell r="K1917" t="str">
            <v>Dispositivo de control y protección sobre el cableado de alimentación para el modo 2 de carga de vehiculos electricos (IC-CPD)</v>
          </cell>
          <cell r="L1917" t="str">
            <v>DELPHI</v>
          </cell>
          <cell r="M1917" t="str">
            <v>IC-CPD-B-G13-P35-08A-DA; IC-CPD-B-G13-P18-08A-DA; IC-CPD-B-G13-P42-08A-DA</v>
          </cell>
          <cell r="N1917" t="str">
            <v>100-240Vac; 50/60Hz; 8A max.; IP67;Clase I;IΔn ≤ 30mA</v>
          </cell>
          <cell r="O1917" t="str">
            <v>1)IEC 61851-1:2010 (Ed. 2.0) + IEC 61851-22:2001 (Ed. 1.0);
2)IEC 62752:2016 (Ed. 1.0) + AM1:2018</v>
          </cell>
          <cell r="P1917" t="str">
            <v>1)2236002KAU-010;
2)2228101KAU-019G</v>
          </cell>
          <cell r="Q1917" t="str">
            <v>Intertek Deutschland GmbH</v>
          </cell>
          <cell r="R1917" t="str">
            <v>Intertek SEMKO AB</v>
          </cell>
          <cell r="S1917" t="str">
            <v>SE-100870; SE-100871</v>
          </cell>
          <cell r="T1917">
            <v>43945</v>
          </cell>
          <cell r="U1917" t="str">
            <v xml:space="preserve">Disp. 913-E 2017 </v>
          </cell>
          <cell r="V1917">
            <v>4</v>
          </cell>
          <cell r="W1917" t="str">
            <v>4.1</v>
          </cell>
          <cell r="X1917" t="str">
            <v>Cargadores de bateria</v>
          </cell>
          <cell r="Y1917">
            <v>44187</v>
          </cell>
          <cell r="Z1917"/>
          <cell r="AA1917">
            <v>44764</v>
          </cell>
          <cell r="AB1917">
            <v>44649</v>
          </cell>
          <cell r="AC1917" t="str">
            <v>Products no longer delivered to the country as of a date above.</v>
          </cell>
          <cell r="AD1917">
            <v>-1148</v>
          </cell>
          <cell r="AE1917"/>
          <cell r="AF1917"/>
        </row>
        <row r="1918">
          <cell r="A1918" t="str">
            <v>CSE-IACSA-U3-006.1</v>
          </cell>
          <cell r="B1918" t="str">
            <v>Uriarte Taldea S.A.</v>
          </cell>
          <cell r="C1918" t="str">
            <v>Licencia de Marca (Sistema Nº 5)</v>
          </cell>
          <cell r="D1918" t="str">
            <v>BAJA</v>
          </cell>
          <cell r="E1918"/>
          <cell r="F1918">
            <v>30658325104</v>
          </cell>
          <cell r="G1918" t="str">
            <v>Defensa 2616, El Talar (1618), Buenos Aires, Argentina.</v>
          </cell>
          <cell r="H1918" t="str">
            <v>Gree Electric Appliances, Inc. of Zhuhai. // West Jinji Road, Qianshan, Zhuhai, Guangdong, China. 519070.</v>
          </cell>
          <cell r="I1918" t="str">
            <v>Gree Electric Appliances, Inc. of Zhuhai. // West Jinji Road, Qianshan, Zhuhai, Guangdong, China. 519070.</v>
          </cell>
          <cell r="J1918" t="str">
            <v>China.</v>
          </cell>
          <cell r="K1918" t="str">
            <v>Evaporadora Tipo Piso y Techo.</v>
          </cell>
          <cell r="L1918" t="str">
            <v>GREE.</v>
          </cell>
          <cell r="M1918" t="str">
            <v>1) GTH(09)BA-K3DNA1A/I; 2) GTH(12)BA-K3DNA1A/I; 3) GTH(18)BA-K3DNA1A/I; 4) GTH(24)BA-K3DNA1A/I.</v>
          </cell>
          <cell r="N1918" t="str">
            <v>220-240V~, 50Hz;
1) Capacidad de enfriamiento: 2.50kW, Capacidad de calentamiento: 2.80kW, Capacidad de unidad exterior: 10000W, Volumen de flujo de aire: 650m3/h, Nivel de presión de sonido(H): 40dB(A), Refrigerante: 410A, Cantidad de refrigerante: 2.40kg, Peso: 40kg.
2) Capacidad de enfriamiento: 3.5kW, Capacidad de calentamiento: 3.85kW, Capacidad de unidad exterior: 10000W, Volumen de flujo de aire: 650m3/h, Nivel de presión de sonido(H): 40dB(A), Refrigerante: 410A, Cantidad de refrigerante: 2.40kg, Peso: 40kg.
3) Capacidad de enfriamiento: 5kW, Capacidad de calentamiento: 5.5kW, Capacidad de unidad exterior: 10000W, Volumen de flujo de aire: 950m3/h, Nivel de presión de sonido(H): 45dB(A), Refrigerante: 410A, Cantidad de refrigerante: 2.40kg, Peso: 40kg. 
4) Capacidad de enfriamiento: 7.1kW, Capacidad de calentamiento: 8.0kW, Capacidad de unidad exterior: 10000W, Volumen de flujo de aire: 1250m3/h, Nivel de presión de sonido(H): 48dB(A), Refrigerante: 410A, Cantidad de refrigerante: 2.40kg, Peso: 45kg.</v>
          </cell>
          <cell r="O1918" t="str">
            <v>IEC 60335-1: 2010 (Ed. 5.0) + A1: 2013 + A2: 2016 + IEC 60335-2-40: 2013 (Ed. 5.0) + A1: 2016.</v>
          </cell>
          <cell r="P1918" t="str">
            <v>EÑI-08-20-7580.</v>
          </cell>
          <cell r="Q1918" t="str">
            <v>LENOR S.R.L.</v>
          </cell>
          <cell r="R1918" t="str">
            <v>NA</v>
          </cell>
          <cell r="S1918" t="str">
            <v>NA</v>
          </cell>
          <cell r="T1918" t="str">
            <v>NA</v>
          </cell>
          <cell r="U1918" t="str">
            <v>NA</v>
          </cell>
          <cell r="V1918">
            <v>3</v>
          </cell>
          <cell r="W1918" t="str">
            <v>3.7</v>
          </cell>
          <cell r="X1918" t="str">
            <v>Cuidado del hogar</v>
          </cell>
          <cell r="Y1918">
            <v>44187</v>
          </cell>
          <cell r="Z1918"/>
          <cell r="AA1918">
            <v>44755</v>
          </cell>
          <cell r="AB1918">
            <v>44657</v>
          </cell>
          <cell r="AC1918" t="str">
            <v>modificación en la denominación de modelos</v>
          </cell>
          <cell r="AD1918">
            <v>-1157</v>
          </cell>
          <cell r="AE1918"/>
          <cell r="AF1918"/>
        </row>
        <row r="1919">
          <cell r="A1919" t="str">
            <v>CSE-IACSA-A16-017.1</v>
          </cell>
          <cell r="B1919" t="str">
            <v>Ansal Refrigeración S.A.</v>
          </cell>
          <cell r="C1919" t="str">
            <v>Licencia de Marca (Sistema Nº 5)</v>
          </cell>
          <cell r="D1919" t="str">
            <v>BAJA</v>
          </cell>
          <cell r="E1919"/>
          <cell r="F1919">
            <v>30516712593</v>
          </cell>
          <cell r="G1919" t="str">
            <v>Otamendi 530, Ciudad Autónoma de Buenos Aires, Argentina</v>
          </cell>
          <cell r="H1919" t="str">
            <v xml:space="preserve">TCL Delonghi Home Appliances (Zhongshan) Co., Ltd.  //  No.50, Shenghui North Road, Nantou Town, Zhongshan City, Guangdong, China.    </v>
          </cell>
          <cell r="I1919" t="str">
            <v xml:space="preserve">TCL Delonghi Home Appliances (Zhongshan) Co., Ltd.  //  No.50, Shenghui North Road, Nantou Town, Zhongshan City, Guangdong, China.    </v>
          </cell>
          <cell r="J1919" t="str">
            <v>China.</v>
          </cell>
          <cell r="K1919" t="str">
            <v>Aire Acondicionado Portatil.</v>
          </cell>
          <cell r="L1919" t="str">
            <v>1) TCL; 2) TADIRAN.</v>
          </cell>
          <cell r="M1919" t="str">
            <v>TAC-12CHPA/NW.</v>
          </cell>
          <cell r="N1919" t="str">
            <v>220-240V~, 50Hz, 1400W, 6.8A, Clase I, R410a, 530gr, Capacidad nominal en frío 3.50kW, 3.10Kcal/h, Capacidad nominal en calor 3.20kW, 2.75Kcal/h.</v>
          </cell>
          <cell r="O1919" t="str">
            <v>IEC 60335-1: 2016 (Ed. 5.2) + IEC 60335-2-40: 2013 (Ed. 5.0) + A1: 2016.</v>
          </cell>
          <cell r="P1919" t="str">
            <v>AN-11-20-4120.</v>
          </cell>
          <cell r="Q1919" t="str">
            <v>LENOR S.R.L.</v>
          </cell>
          <cell r="R1919" t="str">
            <v>NA</v>
          </cell>
          <cell r="S1919" t="str">
            <v>NA</v>
          </cell>
          <cell r="T1919" t="str">
            <v>NA</v>
          </cell>
          <cell r="U1919" t="str">
            <v>NA</v>
          </cell>
          <cell r="V1919">
            <v>3</v>
          </cell>
          <cell r="W1919" t="str">
            <v>3.7</v>
          </cell>
          <cell r="X1919" t="str">
            <v>Cuidado del hogar</v>
          </cell>
          <cell r="Y1919">
            <v>44188</v>
          </cell>
          <cell r="Z1919">
            <v>45750</v>
          </cell>
          <cell r="AA1919">
            <v>46474</v>
          </cell>
          <cell r="AB1919">
            <v>45750</v>
          </cell>
          <cell r="AC1919" t="str">
            <v>adecuación a nuevas resoluciones legales´.</v>
          </cell>
          <cell r="AD1919" t="str">
            <v>BAJA</v>
          </cell>
          <cell r="AE1919"/>
          <cell r="AF1919"/>
        </row>
        <row r="1920">
          <cell r="A1920" t="str">
            <v>TCSE-IACSA-0006/045.1</v>
          </cell>
          <cell r="B1920" t="str">
            <v>Cencosud S.A.</v>
          </cell>
          <cell r="C1920" t="str">
            <v>Licencia de Tipo (Sistema Nº 4)</v>
          </cell>
          <cell r="D1920" t="str">
            <v>BAJA</v>
          </cell>
          <cell r="E1920"/>
          <cell r="F1920">
            <v>30504018845</v>
          </cell>
          <cell r="G1920" t="str">
            <v>Suipacha 1111, Piso 18, C.A.B.A., Argentina.</v>
          </cell>
          <cell r="H1920" t="str">
            <v>I Foshan Shunde Heng Hui Lighting  //  No.3, Fifth Road North, Chihua Industrial Zone, Chencun Avenue, Chencun Town Shunde District, Foshan City, Guangdong Province, China..</v>
          </cell>
          <cell r="I1920" t="str">
            <v>Foshan Shunde Henghui Lighting Industries Co., Ltd.  //  No.3, Fifth Road North, Chihua Industrial Zone, Chencun Avenue, Chencun Town Shunde District, Foshan City, Guangdong Province, China..</v>
          </cell>
          <cell r="J1920" t="str">
            <v>China.</v>
          </cell>
          <cell r="K1920" t="str">
            <v>Luminaria Fija.</v>
          </cell>
          <cell r="L1920" t="str">
            <v>ABITARE.</v>
          </cell>
          <cell r="M1920" t="str">
            <v>1)  HCE190720-4-GD; 2) HS170612-01; 3) HCE130800-01; 4) HC130813-02-C; 5) HS170612-T2.</v>
          </cell>
          <cell r="N1920" t="str">
            <v>1) 220-240V~, 50Hz, Max. 4 x 60W Max. E27, Clase I;
2) 220-240V~, 50Hz, Max. 1 x 50W Max. E27, Clase I;
3)220-240V~, 50Hz, Max. 1 x 60W Max. E27, Clase I;
4)220-240V~, 50Hz, Max. 2 x 60W Max. E27, Clase I;
5)220-240V~, 50Hz, Max. 2 x 50W Max. E14, Clase I.</v>
          </cell>
          <cell r="O1920" t="str">
            <v xml:space="preserve">IEC 60598-1:2008 (Ed.7.0) + IEC 60598-2-1: 1979 (Ed.1.0) + A1: 1987 </v>
          </cell>
          <cell r="P1920" t="str">
            <v>SE Nº 53840; SE Nº 53701 (Clausulas 3; 4.11; 4.12; 7; 8; 10.2.2; 13).</v>
          </cell>
          <cell r="Q1920" t="str">
            <v>IADEV S.A.</v>
          </cell>
          <cell r="R1920" t="str">
            <v>NA</v>
          </cell>
          <cell r="S1920" t="str">
            <v>NA</v>
          </cell>
          <cell r="T1920" t="str">
            <v>NA</v>
          </cell>
          <cell r="U1920" t="str">
            <v>NA</v>
          </cell>
          <cell r="V1920">
            <v>2</v>
          </cell>
          <cell r="W1920" t="str">
            <v>2.1</v>
          </cell>
          <cell r="X1920" t="str">
            <v xml:space="preserve">Luminaria: artefacto completo </v>
          </cell>
          <cell r="Y1920">
            <v>44188</v>
          </cell>
          <cell r="Z1920"/>
          <cell r="AA1920">
            <v>44545</v>
          </cell>
          <cell r="AB1920">
            <v>44509</v>
          </cell>
          <cell r="AC1920" t="str">
            <v>no tenemos stock ni recompras de los productos</v>
          </cell>
          <cell r="AD1920">
            <v>-1367</v>
          </cell>
          <cell r="AE1920"/>
          <cell r="AF1920"/>
        </row>
        <row r="1921">
          <cell r="A1921" t="str">
            <v>TCSE-IACSA-0006/019.1</v>
          </cell>
          <cell r="B1921" t="str">
            <v>Cencosud S.A.</v>
          </cell>
          <cell r="C1921" t="str">
            <v>Licencia de Tipo (Sistema Nº 4)</v>
          </cell>
          <cell r="D1921" t="str">
            <v>BAJA</v>
          </cell>
          <cell r="E1921"/>
          <cell r="F1921">
            <v>30504018845</v>
          </cell>
          <cell r="G1921" t="str">
            <v>Suipacha 1111 Piso 18, C.A.B.A., Argentina.</v>
          </cell>
          <cell r="H1921" t="str">
            <v>OMTRONICS MANUFACTURING LIMITED  // Room 301 Kam on Building, 176a Queen's Road, Central, Hong Kong, China..</v>
          </cell>
          <cell r="I1921" t="str">
            <v>OMTRONICS MANUFACTURING LIMITED  // Room 301 Kam on Building, 176a Queen's Road, Central, Hong Kong, China..</v>
          </cell>
          <cell r="J1921" t="str">
            <v>China.</v>
          </cell>
          <cell r="K1921" t="str">
            <v>Fuente de alimentación para parlante multimedia.</v>
          </cell>
          <cell r="L1921" t="str">
            <v>SHENZHEN FUJIA APPLIANCE CO., LTD</v>
          </cell>
          <cell r="M1921" t="str">
            <v>FJ-SW1260901300DA</v>
          </cell>
          <cell r="N1921" t="str">
            <v>Entrada: 100-240V~, 50/60Hz, 0.4Amáx., Clase II.
Salida: 9.0Vdc, 1.300mA.</v>
          </cell>
          <cell r="O1921" t="str">
            <v>IEC 60950-1:2013 (Ed. 2.2)</v>
          </cell>
          <cell r="P1921" t="str">
            <v>BGB-10-18-5526.</v>
          </cell>
          <cell r="Q1921" t="str">
            <v>LENOR S.R.L.</v>
          </cell>
          <cell r="R1921" t="str">
            <v>NA</v>
          </cell>
          <cell r="S1921" t="str">
            <v>NA</v>
          </cell>
          <cell r="T1921" t="str">
            <v>NA</v>
          </cell>
          <cell r="U1921" t="str">
            <v>NA</v>
          </cell>
          <cell r="V1921">
            <v>4</v>
          </cell>
          <cell r="W1921" t="str">
            <v>4.2</v>
          </cell>
          <cell r="X1921" t="str">
            <v>Fuente de alimentación para equipos de tecnología de la información</v>
          </cell>
          <cell r="Y1921">
            <v>44188</v>
          </cell>
          <cell r="Z1921"/>
          <cell r="AA1921">
            <v>44230</v>
          </cell>
          <cell r="AB1921"/>
          <cell r="AC1921"/>
          <cell r="AD1921">
            <v>-1682</v>
          </cell>
          <cell r="AE1921"/>
          <cell r="AF1921"/>
        </row>
        <row r="1922">
          <cell r="A1922" t="str">
            <v>TCSE-IACSA-0259/005.1</v>
          </cell>
          <cell r="B1922" t="str">
            <v>Recard S.A.</v>
          </cell>
          <cell r="C1922" t="str">
            <v>Licencia de Tipo (Sistema Nº 4)</v>
          </cell>
          <cell r="D1922" t="str">
            <v>BAJA</v>
          </cell>
          <cell r="E1922"/>
          <cell r="F1922">
            <v>30504018845</v>
          </cell>
          <cell r="G1922" t="str">
            <v>9 de julio 643, Tandil, Provincia de Buenos Aires, Argentina.</v>
          </cell>
          <cell r="H1922" t="str">
            <v>Hubei Qinchu Household Appliances Manufacturing Co., Ltd. // Add: 3rd West Road, Economic Development Zone, Zhongxiang City, Hubei Province, China..</v>
          </cell>
          <cell r="I1922" t="str">
            <v>Hubei Qinchu Household Appliances Manufacturing Co., Ltd. // Add: 3rd West Road, Economic Development Zone, Zhongxiang City, Hubei Province, China..</v>
          </cell>
          <cell r="J1922" t="str">
            <v>China.</v>
          </cell>
          <cell r="K1922" t="str">
            <v>Rallador Eléctrico.</v>
          </cell>
          <cell r="L1922" t="str">
            <v>1) FAUSTINA; 2) BLUIER; 3) ELEMENT.</v>
          </cell>
          <cell r="M1922" t="str">
            <v>SM-01.</v>
          </cell>
          <cell r="N1922" t="str">
            <v>220V~, 50HZ, 150W, Clase II.</v>
          </cell>
          <cell r="O1922" t="str">
            <v>IEC 60335-1: 2010 (Ed. 5.0) + A1: 2013 + A2: 2016 + IEC 60335-2-14: 2016 (Ed. 6.0).</v>
          </cell>
          <cell r="P1922" t="str">
            <v>OUQ-11-20-4660.</v>
          </cell>
          <cell r="Q1922" t="str">
            <v>LENOR S.R.L.</v>
          </cell>
          <cell r="R1922" t="str">
            <v>NA</v>
          </cell>
          <cell r="S1922" t="str">
            <v>NA</v>
          </cell>
          <cell r="T1922" t="str">
            <v>NA</v>
          </cell>
          <cell r="U1922" t="str">
            <v>NA</v>
          </cell>
          <cell r="V1922">
            <v>3</v>
          </cell>
          <cell r="W1922" t="str">
            <v>3.2</v>
          </cell>
          <cell r="X1922" t="str">
            <v>Electrodomésticos de uso en la Cocina</v>
          </cell>
          <cell r="Y1922">
            <v>44188</v>
          </cell>
          <cell r="Z1922"/>
          <cell r="AA1922">
            <v>44780</v>
          </cell>
          <cell r="AB1922">
            <v>44837</v>
          </cell>
          <cell r="AC1922" t="str">
            <v>NO CUMPLIO CON EL PROCESO DE VIGILANCIA</v>
          </cell>
          <cell r="AD1922">
            <v>-1132</v>
          </cell>
          <cell r="AE1922"/>
          <cell r="AF1922"/>
        </row>
        <row r="1923">
          <cell r="A1923" t="str">
            <v>CSE-IACSA-S45-005.1R1</v>
          </cell>
          <cell r="B1923" t="str">
            <v>SIGNIFY ARGENTINA S.A.</v>
          </cell>
          <cell r="C1923" t="str">
            <v>Licencia de Marca (Sistema Nº 5)</v>
          </cell>
          <cell r="D1923" t="str">
            <v>BAJA</v>
          </cell>
          <cell r="E1923"/>
          <cell r="F1923">
            <v>33714924619</v>
          </cell>
          <cell r="G1923" t="str">
            <v>Nicolas Repetto, N° 3656, Piso 4, Olivos, Buenos Aires, Argentina.</v>
          </cell>
          <cell r="H1923" t="str">
            <v>Signify Poland sp z.o.o // UL Kossaka 150 64-920 Pila.</v>
          </cell>
          <cell r="I1923" t="str">
            <v>Ten Pao Electronics (Huizhou) Co., Ltd.// Dongjiang Industrial Area, Shuikou Town, Huizhou City, Guangdong Province , P. R. China.</v>
          </cell>
          <cell r="J1923" t="str">
            <v>China.</v>
          </cell>
          <cell r="K1923" t="str">
            <v>Fuente De Alimentación Con Cabezal Removible.</v>
          </cell>
          <cell r="L1923" t="str">
            <v>PHILIPS.</v>
          </cell>
          <cell r="M1923" t="str">
            <v>1) S012CTM1200100A, 2) S020XM2400083, 3) S021KM2400088.</v>
          </cell>
          <cell r="N1923" t="str">
            <v>1) Entrada: 220-240Vac, 50/60Hz, 0.18A, Clase II, Salida: 12Vcc, 1000mA, 12W.
2) Entrada: 100-240Vac, 50/60Hz, 0.6A, 24W, Clase II; Salida: 24Vcc, 0,83A, 20W.
3) Entrada: 100-240Vac, 50/60Hz, 0.6A, 24,7W, Clase II; Salida: 24Vcc, 0,875A, 21W.</v>
          </cell>
          <cell r="O1923" t="str">
            <v>IEC 60950-1: 2013 (Ed. 2.2).</v>
          </cell>
          <cell r="P1923" t="str">
            <v>NDO-11-20-5577.</v>
          </cell>
          <cell r="Q1923" t="str">
            <v>LENOR S.R.L.</v>
          </cell>
          <cell r="R1923" t="str">
            <v>NA</v>
          </cell>
          <cell r="S1923" t="str">
            <v>NA</v>
          </cell>
          <cell r="T1923" t="str">
            <v>NA</v>
          </cell>
          <cell r="U1923" t="str">
            <v>NA</v>
          </cell>
          <cell r="V1923">
            <v>4</v>
          </cell>
          <cell r="W1923" t="str">
            <v>4.2</v>
          </cell>
          <cell r="X1923" t="str">
            <v>Fuente de alimentación para equipos de tecnología de la información</v>
          </cell>
          <cell r="Y1923">
            <v>44188</v>
          </cell>
          <cell r="Z1923">
            <v>45748</v>
          </cell>
          <cell r="AA1923">
            <v>46464</v>
          </cell>
          <cell r="AB1923">
            <v>45748</v>
          </cell>
          <cell r="AC1923" t="str">
            <v>adecuación a nuevas resoluciones legales´.</v>
          </cell>
          <cell r="AD1923" t="str">
            <v>BAJA</v>
          </cell>
          <cell r="AE1923"/>
          <cell r="AF1923"/>
        </row>
        <row r="1924">
          <cell r="A1924" t="str">
            <v>CSE-IACSA-S49-002.1</v>
          </cell>
          <cell r="B1924" t="str">
            <v>SUSTENTATOR S.A</v>
          </cell>
          <cell r="C1924" t="str">
            <v>Licencia de Marca (Sistema Nº 5)</v>
          </cell>
          <cell r="D1924" t="str">
            <v>baja</v>
          </cell>
          <cell r="E1924"/>
          <cell r="F1924">
            <v>30504018845</v>
          </cell>
          <cell r="G1924" t="str">
            <v>Tapalque 6260, C.A.B.A., Argentina.</v>
          </cell>
          <cell r="H1924" t="str">
            <v>Zhejiang Yat Electrical Appliance Co. // Ltd; No  150 Wenlong Road, Yuxin Town, Nanhu Distric; 314000, China.</v>
          </cell>
          <cell r="I1924" t="str">
            <v>Shenzhen Growatt New Energy Technology Co., Ltd. // 1st East &amp; 3rd Floor of Building A, Building B, Jiayu Industrial Park, #28, GuangHui Road, LongTeng Community, Shiyan Street, Baoan District, Shenzhen, P.R.China.</v>
          </cell>
          <cell r="J1924" t="str">
            <v>China.</v>
          </cell>
          <cell r="K1924" t="str">
            <v>Inversor.</v>
          </cell>
          <cell r="L1924" t="str">
            <v>GROWATT</v>
          </cell>
          <cell r="M1924" t="str">
            <v>Ver Anexo I.</v>
          </cell>
          <cell r="N1924" t="str">
            <v>Ver Anexo I.</v>
          </cell>
          <cell r="O1924" t="str">
            <v>IEC 61727: 2004 (Ed. 2.0) + IEC 62116: 2014 (Ed. 2.0).</v>
          </cell>
          <cell r="P1924" t="str">
            <v>200228042GZU-001; 200228042GZU-002.</v>
          </cell>
          <cell r="Q1924" t="str">
            <v>Intertek Testing Services Shenzhen Ltd. Guangzhou Branch.</v>
          </cell>
          <cell r="R1924" t="str">
            <v>Intertek Testing Services Ltd. Shanghai.</v>
          </cell>
          <cell r="S1924" t="str">
            <v>CN-PV-200017</v>
          </cell>
          <cell r="T1924">
            <v>43913</v>
          </cell>
          <cell r="U1924" t="str">
            <v>Disp. 1067-E/2017</v>
          </cell>
          <cell r="V1924">
            <v>4</v>
          </cell>
          <cell r="W1924" t="str">
            <v>4.1</v>
          </cell>
          <cell r="X1924" t="str">
            <v>Cargadores de bateria</v>
          </cell>
          <cell r="Y1924">
            <v>44188</v>
          </cell>
          <cell r="Z1924"/>
          <cell r="AA1924">
            <v>44735</v>
          </cell>
          <cell r="AB1924">
            <v>44705</v>
          </cell>
          <cell r="AC1924"/>
          <cell r="AD1924">
            <v>-1177</v>
          </cell>
          <cell r="AE1924"/>
          <cell r="AF1924"/>
        </row>
        <row r="1925">
          <cell r="A1925" t="str">
            <v>TCSE-IACSA-0225/001.1</v>
          </cell>
          <cell r="B1925" t="str">
            <v>PROSEGUR ACTIVA ARGENTINA S.A.</v>
          </cell>
          <cell r="C1925" t="str">
            <v>Licencia de Tipo (Sistema Nº 4)</v>
          </cell>
          <cell r="D1925" t="str">
            <v>BAJA</v>
          </cell>
          <cell r="E1925"/>
          <cell r="F1925">
            <v>30504018845</v>
          </cell>
          <cell r="G1925" t="str">
            <v>Julio Roca 4530, Florida, Vicente Lopez, Buenos Aires, Argentina.</v>
          </cell>
          <cell r="H1925" t="str">
            <v>TX CUBE // No. 6, BAOFA FIRST STREET QINGHUTOU INDUSTRIAL TANGXIA TOWN, DONGGUAN CITY, GUANGDONG PROVINCE,CHINA.</v>
          </cell>
          <cell r="I1925" t="str">
            <v>TX CUBE // No. 6, BAOFA FIRST STREET QINGHUTOU INDUSTRIAL TANGXIA TOWN, DONGGUAN CITY, GUANGDONG PROVINCE,CHINA.</v>
          </cell>
          <cell r="J1925" t="str">
            <v>China.</v>
          </cell>
          <cell r="K1925" t="str">
            <v>Fuente de alimentación para panel de control de alarmas</v>
          </cell>
          <cell r="L1925" t="str">
            <v>3YE</v>
          </cell>
          <cell r="M1925" t="str">
            <v>GQ07-050100-EG</v>
          </cell>
          <cell r="N1925" t="str">
            <v>Entrada: 100-240Vca, 50/60Hz, 0.3A Máx., Clase II / Salida: 5.0Vcc, 1.0A</v>
          </cell>
          <cell r="O1925" t="str">
            <v>IEC 60950-1: 2005 (Ed 2.0)</v>
          </cell>
          <cell r="P1925" t="str">
            <v>TR Nº 19082009-1</v>
          </cell>
          <cell r="Q1925" t="str">
            <v>LAMYEN UTN Santa Fe</v>
          </cell>
          <cell r="R1925" t="str">
            <v>NA</v>
          </cell>
          <cell r="S1925" t="str">
            <v>NA</v>
          </cell>
          <cell r="T1925" t="str">
            <v>NA</v>
          </cell>
          <cell r="U1925" t="str">
            <v>NA</v>
          </cell>
          <cell r="V1925">
            <v>4</v>
          </cell>
          <cell r="W1925" t="str">
            <v>4.4</v>
          </cell>
          <cell r="X1925" t="str">
            <v>Fuente de alimentación generales</v>
          </cell>
          <cell r="Y1925">
            <v>44195</v>
          </cell>
          <cell r="Z1925"/>
          <cell r="AA1925">
            <v>44813</v>
          </cell>
          <cell r="AB1925">
            <v>44866</v>
          </cell>
          <cell r="AC1925" t="str">
            <v>NO CUMPLIO CON LOS PLAZOS DE VIGILANCIA</v>
          </cell>
          <cell r="AD1925">
            <v>-1099</v>
          </cell>
          <cell r="AE1925"/>
          <cell r="AF1925"/>
        </row>
        <row r="1926">
          <cell r="A1926" t="str">
            <v>TCSE-IACSA-0006/015.1</v>
          </cell>
          <cell r="B1926" t="str">
            <v>Cencosud S.A.</v>
          </cell>
          <cell r="C1926" t="str">
            <v>Licencia de Tipo (Sistema Nº 4)</v>
          </cell>
          <cell r="D1926" t="str">
            <v>BAJA</v>
          </cell>
          <cell r="E1926"/>
          <cell r="F1926">
            <v>30504018845</v>
          </cell>
          <cell r="G1926" t="str">
            <v>Suipacha 1111 Piso 18, C.A.B.A., Argentina.</v>
          </cell>
          <cell r="H1926" t="str">
            <v>DONGLI GROUP CO., LTD // N.29; HUACHENG WEST ROAD; CHENGXI NEW DISTRICT 321300; YONGKANG; ZHEJIANG, China..</v>
          </cell>
          <cell r="I1926" t="str">
            <v>DONGLI GROUP CO., LTD // N.29, HUACHENG WEST ROAD, CHENGXI NEW DISTRICT, YONGKANG, ZHEJIANG, China..</v>
          </cell>
          <cell r="J1926" t="str">
            <v>China.</v>
          </cell>
          <cell r="K1926" t="str">
            <v>Sierra Caladora</v>
          </cell>
          <cell r="L1926" t="str">
            <v>EINHELL</v>
          </cell>
          <cell r="M1926" t="str">
            <v>1) TC-JS 60/1; 2) TC-JS 80/1</v>
          </cell>
          <cell r="N1926" t="str">
            <v>220-240V~; 50/60Hz; Clase II; 1) 400W; 2) 550W</v>
          </cell>
          <cell r="O1926" t="str">
            <v>IEC 60745-1:2006 (Ed. 4.0) + IEC 60745-2-11:2003 (Ed. 2.0) + A1:2008</v>
          </cell>
          <cell r="P1926" t="str">
            <v>18113005-1</v>
          </cell>
          <cell r="Q1926" t="str">
            <v>LAMYEN UTN Santa Fe</v>
          </cell>
          <cell r="R1926" t="str">
            <v>NA</v>
          </cell>
          <cell r="S1926" t="str">
            <v>NA</v>
          </cell>
          <cell r="T1926" t="str">
            <v>NA</v>
          </cell>
          <cell r="U1926" t="str">
            <v>NA</v>
          </cell>
          <cell r="V1926">
            <v>6</v>
          </cell>
          <cell r="W1926" t="str">
            <v>6.1</v>
          </cell>
          <cell r="X1926" t="str">
            <v xml:space="preserve">Herramientas de mano eléctricas </v>
          </cell>
          <cell r="Y1926">
            <v>44200</v>
          </cell>
          <cell r="Z1926"/>
          <cell r="AA1926">
            <v>44559</v>
          </cell>
          <cell r="AB1926">
            <v>44571</v>
          </cell>
          <cell r="AC1926" t="str">
            <v>cambio de caracteristicas electricas</v>
          </cell>
          <cell r="AD1926">
            <v>-1353</v>
          </cell>
          <cell r="AE1926"/>
          <cell r="AF1926"/>
        </row>
        <row r="1927">
          <cell r="A1927" t="str">
            <v>TCSE-IACSA-0006/012.2</v>
          </cell>
          <cell r="B1927" t="str">
            <v>Cencosud S.A.</v>
          </cell>
          <cell r="C1927" t="str">
            <v>Licencia de Tipo (Sistema Nº 4)</v>
          </cell>
          <cell r="D1927" t="str">
            <v>BAJA</v>
          </cell>
          <cell r="E1927"/>
          <cell r="F1927">
            <v>30504018845</v>
          </cell>
          <cell r="G1927" t="str">
            <v>Suipacha 1111 Piso 18, C.A.B.A., Argentina.</v>
          </cell>
          <cell r="H1927" t="str">
            <v>ZHEJIANG YONGTIAN MACHINERY MANUFACTURING CO. LTD // MINGYUAN NORTH ROAD HARDWARE TECHNOLOGICAL
INDUSTRIAL DISTRICT, China..</v>
          </cell>
          <cell r="I1927" t="str">
            <v>ZHEJIANG YONGTIAN MACHINERY MANUFACTURING CO. LTD // MINGYUAN NORTH ROAD HARDWARE TECHNOLOGICAL INDUSTRIAL DISTRICT, China..</v>
          </cell>
          <cell r="J1927" t="str">
            <v>China.</v>
          </cell>
          <cell r="K1927" t="str">
            <v>Aparejo eléctrico</v>
          </cell>
          <cell r="L1927" t="str">
            <v>EINHELL</v>
          </cell>
          <cell r="M1927" t="str">
            <v>1) TC-EH 250; 2) TC-EH 500</v>
          </cell>
          <cell r="N1927" t="str">
            <v>230V~; 50Hz; 1) 500W; 2,2A; 2) 1000W; 4,4A; IP54; Clase I</v>
          </cell>
          <cell r="O1927" t="str">
            <v>IEC 60204-1:2005 (Ed. 5.0) + A1:2008</v>
          </cell>
          <cell r="P1927" t="str">
            <v>18113003-1</v>
          </cell>
          <cell r="Q1927" t="str">
            <v>LAMYEN UTN Santa Fe</v>
          </cell>
          <cell r="R1927" t="str">
            <v>NA</v>
          </cell>
          <cell r="S1927" t="str">
            <v>NA</v>
          </cell>
          <cell r="T1927" t="str">
            <v>NA</v>
          </cell>
          <cell r="U1927" t="str">
            <v>NA</v>
          </cell>
          <cell r="V1927">
            <v>6</v>
          </cell>
          <cell r="W1927" t="str">
            <v>6.7</v>
          </cell>
          <cell r="X1927" t="str">
            <v>Máquinas Industriales y equipamiento para máquinas</v>
          </cell>
          <cell r="Y1927">
            <v>44200</v>
          </cell>
          <cell r="Z1927"/>
          <cell r="AA1927">
            <v>44527</v>
          </cell>
          <cell r="AB1927">
            <v>44527</v>
          </cell>
          <cell r="AC1927" t="str">
            <v>CERTIFICADO VENCIDO</v>
          </cell>
          <cell r="AD1927">
            <v>-1385</v>
          </cell>
          <cell r="AE1927"/>
          <cell r="AF1927"/>
        </row>
        <row r="1928">
          <cell r="A1928" t="str">
            <v>TCSE-IACSA-0208/001.1</v>
          </cell>
          <cell r="B1928" t="str">
            <v>KUNST BA S.A.</v>
          </cell>
          <cell r="C1928" t="str">
            <v>Licencia de Tipo (Sistema Nº 4)</v>
          </cell>
          <cell r="D1928" t="str">
            <v>BAJA</v>
          </cell>
          <cell r="E1928"/>
          <cell r="F1928">
            <v>30504018845</v>
          </cell>
          <cell r="G1928" t="str">
            <v>Av. H. Pueyrredon 928; 7° A; C.A.B.A.; Argentina.</v>
          </cell>
          <cell r="H1928" t="str">
            <v>Pacific Power Corporation. // Unit 1001 Fourseas Building 208-212 Nathan Road Kowloon.</v>
          </cell>
          <cell r="I1928" t="str">
            <v>Pacific Power Corporation. // Unit 1001 Fourseas Building 208-212 Nathan Road Kowloon.</v>
          </cell>
          <cell r="J1928" t="str">
            <v>China.</v>
          </cell>
          <cell r="K1928" t="str">
            <v>Martillo Eléctrico.</v>
          </cell>
          <cell r="L1928" t="str">
            <v>FLIGMAN</v>
          </cell>
          <cell r="M1928" t="str">
            <v>1) DH26900; 2) DH261050; 3) DH321050; 4) DH321350; 5) DH381200; 6) DH381500; 7) DH651700; 8) DH652000; 9) DH652200; 10) DH652250.</v>
          </cell>
          <cell r="N1928" t="str">
            <v>220 V~, 50 Hz;                                                                                                                                                                                1) 900W; 2) 1050W; 3) 1050W; 4) 1350W; 5) 1200W; 6) 1500W; 7) 1700W; 8) 2000W; 9) 2200W; 10) 2250W.</v>
          </cell>
          <cell r="O1928" t="str">
            <v>IEC 60745-1: 2006 (Ed. 4.0) + IEC 60745-2-6: 2003 + A1:2006 + A2:2008 (Ed. 2.2).</v>
          </cell>
          <cell r="P1928" t="str">
            <v>TR 19010701-1.</v>
          </cell>
          <cell r="Q1928" t="str">
            <v>LAMYEN UTN Santa Fe</v>
          </cell>
          <cell r="R1928" t="str">
            <v>NA</v>
          </cell>
          <cell r="S1928" t="str">
            <v>NA</v>
          </cell>
          <cell r="T1928" t="str">
            <v>NA</v>
          </cell>
          <cell r="U1928" t="str">
            <v>NA</v>
          </cell>
          <cell r="V1928">
            <v>6</v>
          </cell>
          <cell r="W1928" t="str">
            <v>6.1</v>
          </cell>
          <cell r="X1928" t="str">
            <v xml:space="preserve">Herramientas de mano eléctricas </v>
          </cell>
          <cell r="Y1928">
            <v>44200</v>
          </cell>
          <cell r="Z1928"/>
          <cell r="AA1928">
            <v>45089</v>
          </cell>
          <cell r="AB1928">
            <v>45161</v>
          </cell>
          <cell r="AC1928" t="str">
            <v>NO CUMPLIO CON LOS PLAZOS DE VIGILANCIA</v>
          </cell>
          <cell r="AD1928">
            <v>-823</v>
          </cell>
          <cell r="AE1928"/>
          <cell r="AF1928" t="str">
            <v>x</v>
          </cell>
        </row>
        <row r="1929">
          <cell r="A1929" t="str">
            <v>TCSE-IACSA-0212/002.1</v>
          </cell>
          <cell r="B1929" t="str">
            <v>COTO C.I.C.S.A.</v>
          </cell>
          <cell r="C1929" t="str">
            <v>Licencia de Tipo (Sistema Nº 4)</v>
          </cell>
          <cell r="D1929" t="str">
            <v>BAJA</v>
          </cell>
          <cell r="E1929"/>
          <cell r="F1929">
            <v>30548083156</v>
          </cell>
          <cell r="G1929" t="str">
            <v>Paysandú 1842, Ciudad Autonoma de Buenos Aires, Republica Argentina.</v>
          </cell>
          <cell r="H1929" t="str">
            <v>INDUSTRIAS HACEB S.A // CALLE 59 #55-80 / Autopista Norte copacabana- ANTOQUIA. COLOMBIA.</v>
          </cell>
          <cell r="I1929" t="str">
            <v>XI SSN BELLAVIE AND SUNBBRIGHT GROUP CO LTD // 1101,Floor 11,Suite 1,Building 12,Taihua Jinmao International Plaza,  No.16 South of Fenghui Rd, Hi-Tech Zone, Xi'an, Shaanxi, China..</v>
          </cell>
          <cell r="J1929" t="str">
            <v>China.</v>
          </cell>
          <cell r="K1929" t="str">
            <v>Manta Calefactora</v>
          </cell>
          <cell r="L1929" t="str">
            <v>TOP HOUSE</v>
          </cell>
          <cell r="M1929" t="str">
            <v>1) HP330; 2) HP18302; 3) UB103B; 4) OB201</v>
          </cell>
          <cell r="N1929" t="str">
            <v>220V~; 50Hz; Clase II; 1) &amp; 2) 100W; 3) 60W; 4) 120W</v>
          </cell>
          <cell r="O1929" t="str">
            <v>IEC 60335-1: 2010 (Ed. 5.0) + A1: 2013 + A2: 2016 + IEC 60335-2-17: 2012 (Ed. 3.0)</v>
          </cell>
          <cell r="P1929" t="str">
            <v>Reducido: CO-11-20-5401; Completo: CO -11-20-5402</v>
          </cell>
          <cell r="Q1929" t="str">
            <v>LENOR S.R.L.</v>
          </cell>
          <cell r="R1929" t="str">
            <v>NA</v>
          </cell>
          <cell r="S1929" t="str">
            <v>NA</v>
          </cell>
          <cell r="T1929" t="str">
            <v>NA</v>
          </cell>
          <cell r="U1929" t="str">
            <v>NA</v>
          </cell>
          <cell r="V1929">
            <v>3</v>
          </cell>
          <cell r="W1929" t="str">
            <v>3.6</v>
          </cell>
          <cell r="X1929" t="str">
            <v>Cuidado personal</v>
          </cell>
          <cell r="Y1929">
            <v>44203</v>
          </cell>
          <cell r="Z1929"/>
          <cell r="AA1929">
            <v>44753</v>
          </cell>
          <cell r="AB1929">
            <v>44837</v>
          </cell>
          <cell r="AC1929" t="str">
            <v>NO CUMPLIO CON EL PROCESO DE VIGILANCIA</v>
          </cell>
          <cell r="AD1929">
            <v>-1159</v>
          </cell>
          <cell r="AE1929"/>
          <cell r="AF1929"/>
        </row>
        <row r="1930">
          <cell r="A1930" t="str">
            <v>CSE-IACSA-D22-001.1</v>
          </cell>
          <cell r="B1930" t="str">
            <v>Drescher Asociados S.R.L.</v>
          </cell>
          <cell r="C1930" t="str">
            <v>Licencia de Marca (Sistema Nº 5)</v>
          </cell>
          <cell r="D1930" t="str">
            <v>BAJA</v>
          </cell>
          <cell r="E1930" t="str">
            <v>X</v>
          </cell>
          <cell r="F1930">
            <v>30504018845</v>
          </cell>
          <cell r="G1930" t="str">
            <v>Zapiola 3535, 2° piso, oficina 212, C.A.B.A., Argentina.</v>
          </cell>
          <cell r="H1930" t="str">
            <v>Macap S.R.L. // Via Toniolo 18, 30030 Maerne di Martellago, Italia..</v>
          </cell>
          <cell r="I1930" t="str">
            <v>Macap S.R.L. // Via Toniolo 18, 30030 Maerne di Martellago, Italia..</v>
          </cell>
          <cell r="J1930" t="str">
            <v>Italia.</v>
          </cell>
          <cell r="K1930" t="str">
            <v>Molino de café</v>
          </cell>
          <cell r="L1930" t="str">
            <v>MACAP</v>
          </cell>
          <cell r="M1930" t="str">
            <v>SERIES: M4*; M5*; MC*; MX*; M7*; M2*; RS*
Para el desglose del "*" Ver Anexo.</v>
          </cell>
          <cell r="N1930" t="str">
            <v>Ver anexo.</v>
          </cell>
          <cell r="O1930" t="str">
            <v>IEC 60335-1:2001 (Ed. 2.0) + A1:2004 + A2:2006 + IEC 60335-2-64:2002(Ed. 3.0) + A1 2007</v>
          </cell>
          <cell r="P1930" t="str">
            <v>2006091UDI-001-R02</v>
          </cell>
          <cell r="Q1930" t="str">
            <v>Intertek Italia. S.p.A</v>
          </cell>
          <cell r="R1930" t="str">
            <v>Intertek Semko AB</v>
          </cell>
          <cell r="S1930" t="str">
            <v>SE-69675M2</v>
          </cell>
          <cell r="T1930">
            <v>42184</v>
          </cell>
          <cell r="U1930" t="str">
            <v xml:space="preserve">Disp. 913-E 2017 </v>
          </cell>
          <cell r="V1930">
            <v>3</v>
          </cell>
          <cell r="W1930" t="str">
            <v>3.2</v>
          </cell>
          <cell r="X1930" t="str">
            <v>Electrodomésticos de uso en la Cocina</v>
          </cell>
          <cell r="Y1930">
            <v>44203</v>
          </cell>
          <cell r="Z1930"/>
          <cell r="AA1930">
            <v>44677</v>
          </cell>
          <cell r="AB1930">
            <v>44790</v>
          </cell>
          <cell r="AC1930" t="str">
            <v>No se renovo en tiempo.</v>
          </cell>
          <cell r="AD1930" t="str">
            <v>BAJA</v>
          </cell>
          <cell r="AE1930"/>
          <cell r="AF1930"/>
        </row>
        <row r="1931">
          <cell r="A1931" t="str">
            <v>TCSE-IACSA-0276/001.1</v>
          </cell>
          <cell r="B1931" t="str">
            <v>ELECTRO WORLD GROUP ARGENTINA S.A.</v>
          </cell>
          <cell r="C1931" t="str">
            <v>Licencia de Tipo (Sistema Nº 4)</v>
          </cell>
          <cell r="D1931" t="str">
            <v>BAJA</v>
          </cell>
          <cell r="E1931"/>
          <cell r="F1931">
            <v>30504018845</v>
          </cell>
          <cell r="G1931" t="str">
            <v>Campillo 3068, Parque Chas, C.A.B.A., Argentina.</v>
          </cell>
          <cell r="H1931" t="str">
            <v>Dreame Technology (Tianjin) Limited. // Rm. 2112-1-1, south District, Finance and Trade Ceneter. No 6975 Yazhou Road, Dongjiang Bonded Port Area, Tianjin Pilot Free Trae Zone, Tianjin, China.</v>
          </cell>
          <cell r="I1931" t="str">
            <v>Dreame Technology (Tianjin) Limited. // Rm. 2112-1-1, south District, Finance and Trade Ceneter. No 6975 Yazhou Road, Dongjiang Bonded Port Area, Tianjin Pilot Free Trae Zone, Tianjin, China.</v>
          </cell>
          <cell r="J1931" t="str">
            <v>China.</v>
          </cell>
          <cell r="K1931" t="str">
            <v>Base de Carga para Aspiradora Inalámbrica Robot</v>
          </cell>
          <cell r="L1931" t="str">
            <v>XIAOMI.</v>
          </cell>
          <cell r="M1931" t="str">
            <v>CDZ1902.</v>
          </cell>
          <cell r="N1931" t="str">
            <v>Entrada: 100-240Vac, 50/60Hz, 0.5-0.25A, Clase II;
Salida: 19.8Vcc, 1A.</v>
          </cell>
          <cell r="O1931" t="str">
            <v>IEC 60335-1: 2010 (Ed. 5.0) + A1: 2013 + A2: 2016 + IEC 60335-2-29: 2016 (Ed. 5.0).</v>
          </cell>
          <cell r="P1931" t="str">
            <v>NKT-11-20-5792.</v>
          </cell>
          <cell r="Q1931" t="str">
            <v>LENOR S.R.L.</v>
          </cell>
          <cell r="R1931" t="str">
            <v>NA</v>
          </cell>
          <cell r="S1931" t="str">
            <v>NA</v>
          </cell>
          <cell r="T1931" t="str">
            <v>NA</v>
          </cell>
          <cell r="U1931" t="str">
            <v>NA</v>
          </cell>
          <cell r="V1931">
            <v>3</v>
          </cell>
          <cell r="W1931" t="str">
            <v>3.7</v>
          </cell>
          <cell r="X1931" t="str">
            <v>Cuidado del hogar</v>
          </cell>
          <cell r="Y1931">
            <v>44203</v>
          </cell>
          <cell r="Z1931"/>
          <cell r="AA1931">
            <v>44568</v>
          </cell>
          <cell r="AB1931"/>
          <cell r="AC1931"/>
          <cell r="AD1931">
            <v>-1344</v>
          </cell>
          <cell r="AE1931"/>
          <cell r="AF1931"/>
        </row>
        <row r="1932">
          <cell r="A1932" t="str">
            <v>CSE-IACSA-A16-011.1</v>
          </cell>
          <cell r="B1932" t="str">
            <v>Ansal Refrigeración S.A.</v>
          </cell>
          <cell r="C1932" t="str">
            <v>Licencia de Marca (Sistema Nº 5)</v>
          </cell>
          <cell r="D1932" t="str">
            <v>BAJA</v>
          </cell>
          <cell r="E1932"/>
          <cell r="F1932">
            <v>30516712593</v>
          </cell>
          <cell r="G1932" t="str">
            <v>Otamendi 530, Ciudad Autónoma de Buenos Aires, Argentina.</v>
          </cell>
          <cell r="H1932" t="str">
            <v>Jiangsu Jingchuang Electronics Co., Ltd. // No. 1  Huangshan Rd., Tongshan Economic Development Zone, Xuzhou, Jiangsu, China..</v>
          </cell>
          <cell r="I1932" t="str">
            <v>Jiangsu Jingchuang Electronics Co., Ltd. // No. 1  Huangshan Rd., Tongshan Economic Development Zone, Xuzhou, Jiangsu, China..</v>
          </cell>
          <cell r="J1932" t="str">
            <v>China.</v>
          </cell>
          <cell r="K1932" t="str">
            <v xml:space="preserve">Caja eléctrica para equipos de refrigeración </v>
          </cell>
          <cell r="L1932" t="str">
            <v>ELITECH</v>
          </cell>
          <cell r="M1932" t="str">
            <v>ECB-5060S</v>
          </cell>
          <cell r="N1932" t="str">
            <v>380Vac; 50Hz; 25A;
rango medicion de Tº: -50 - + 50 C°</v>
          </cell>
          <cell r="O1932" t="str">
            <v>IEC 60730-1:2013 (Ed 5.0) + IEC 60730-2-9:2008 + A1:2011 (Ed. 3.1)</v>
          </cell>
          <cell r="P1932" t="str">
            <v>IE SE N° 48925</v>
          </cell>
          <cell r="Q1932" t="str">
            <v>IADEV S.A.</v>
          </cell>
          <cell r="R1932" t="str">
            <v>NA</v>
          </cell>
          <cell r="S1932" t="str">
            <v>NA</v>
          </cell>
          <cell r="T1932" t="str">
            <v>NA</v>
          </cell>
          <cell r="U1932" t="str">
            <v>NA</v>
          </cell>
          <cell r="V1932">
            <v>3</v>
          </cell>
          <cell r="W1932" t="str">
            <v>3.1</v>
          </cell>
          <cell r="X1932" t="str">
            <v>Climatización</v>
          </cell>
          <cell r="Y1932">
            <v>44204</v>
          </cell>
          <cell r="Z1932"/>
          <cell r="AA1932">
            <v>44627</v>
          </cell>
          <cell r="AB1932">
            <v>44627</v>
          </cell>
          <cell r="AC1932" t="str">
            <v>No cumplió con los requisitos para la vigilancia</v>
          </cell>
          <cell r="AD1932">
            <v>-1285</v>
          </cell>
          <cell r="AE1932"/>
          <cell r="AF1932"/>
        </row>
        <row r="1933">
          <cell r="A1933" t="str">
            <v>TCSE-IACSA-0055/014.1R1</v>
          </cell>
          <cell r="B1933" t="str">
            <v>Ansal Refrigeración S.A.</v>
          </cell>
          <cell r="C1933" t="str">
            <v>Licencia de Tipo (Sistema Nº 4)</v>
          </cell>
          <cell r="D1933" t="str">
            <v>BAJA</v>
          </cell>
          <cell r="E1933"/>
          <cell r="F1933">
            <v>30516712593</v>
          </cell>
          <cell r="G1933" t="str">
            <v>Otamendi 530, C.A.B.A., Argentina.</v>
          </cell>
          <cell r="H1933" t="str">
            <v>ELCO DO BRASIL LTDA. // Av. Armando de Andrade 549 - PQ Santos Dumont Taboao da Serra - SP - Brasil.</v>
          </cell>
          <cell r="I1933" t="str">
            <v>ELCO DO BRASIL LTDA. // Av. Armando de Andrade 549 - PQ Santos Dumont Taboao da Serra - SP - Brasil.</v>
          </cell>
          <cell r="J1933" t="str">
            <v>Brasil.</v>
          </cell>
          <cell r="K1933" t="str">
            <v>Motor Para Unidad Condensadora.</v>
          </cell>
          <cell r="L1933" t="str">
            <v>ELCO.</v>
          </cell>
          <cell r="M1933" t="str">
            <v>1) N34-45F; 2) N5-13/84BR; 3) N10-20/54; 4) N16-30/394.</v>
          </cell>
          <cell r="N1933" t="str">
            <v>220-240Vac, 50/60Hz; 1) 34/120W, 0.8 A; 2) 5/42W, 0.26A; 3) 10W, 0.35A; 4) 16W, 0.5A; 1),2) 1300/1550 rpm; 3),4) 1300/1500 rpm.</v>
          </cell>
          <cell r="O1933" t="str">
            <v>IEC 60335-1: 2010 (Ed. 5.0) + IEC 60335-2-40: 2013 (Ed. 5.0).</v>
          </cell>
          <cell r="P1933" t="str">
            <v xml:space="preserve">AN-10-17-4831 </v>
          </cell>
          <cell r="Q1933" t="str">
            <v>LENOR S.R.L.</v>
          </cell>
          <cell r="R1933" t="str">
            <v>NA</v>
          </cell>
          <cell r="S1933" t="str">
            <v>NA</v>
          </cell>
          <cell r="T1933" t="str">
            <v>NA</v>
          </cell>
          <cell r="U1933" t="str">
            <v>NA</v>
          </cell>
          <cell r="V1933">
            <v>3</v>
          </cell>
          <cell r="W1933" t="str">
            <v>3.1</v>
          </cell>
          <cell r="X1933" t="str">
            <v>Climatización</v>
          </cell>
          <cell r="Y1933">
            <v>44208</v>
          </cell>
          <cell r="Z1933"/>
          <cell r="AA1933">
            <v>44902</v>
          </cell>
          <cell r="AB1933">
            <v>44573</v>
          </cell>
          <cell r="AC1933" t="str">
            <v>Error de tipeo en las caracteristicas electricas</v>
          </cell>
          <cell r="AD1933" t="str">
            <v>BAJA</v>
          </cell>
          <cell r="AE1933"/>
          <cell r="AF1933"/>
        </row>
        <row r="1934">
          <cell r="A1934" t="str">
            <v>TCSE-IACSA-0146/032.1</v>
          </cell>
          <cell r="B1934" t="str">
            <v>BIDCOM S.R.L.</v>
          </cell>
          <cell r="C1934" t="str">
            <v>Licencia de Tipo (Sistema Nº 4)</v>
          </cell>
          <cell r="D1934" t="str">
            <v>BAJA</v>
          </cell>
          <cell r="E1934"/>
          <cell r="F1934">
            <v>30711069360</v>
          </cell>
          <cell r="G1934" t="str">
            <v>Av. Bouchard 468 5º I, C.A.B.A., Argentina.</v>
          </cell>
          <cell r="H1934" t="str">
            <v>Changzhou Firstrate Electrical Appliance Co., Ltd. // Room# 3D201-1, R&amp;D HUB, Science and Education City, Hutang Town, China.</v>
          </cell>
          <cell r="I1934" t="str">
            <v>Changzhou Firstrate Electrical Appliance Co., Ltd. // Room# 3D201-1, R&amp;D HUB, Science and Education City, Hutang Town, China.</v>
          </cell>
          <cell r="J1934" t="str">
            <v>China.</v>
          </cell>
          <cell r="K1934" t="str">
            <v>Pulidora.</v>
          </cell>
          <cell r="L1934" t="str">
            <v>GADNIC / GADNIC TOOLS.</v>
          </cell>
          <cell r="M1934" t="str">
            <v xml:space="preserve">1) P2000; 2) P2.0. </v>
          </cell>
          <cell r="N1934" t="str">
            <v>220V~, 50Hz, 450W, Clase II, 125mm</v>
          </cell>
          <cell r="O1934" t="str">
            <v>IEC 60745-1: 2006 (Ed. 4.0) + IEC 60745-2-3: 2006 (Ed. 2.0)</v>
          </cell>
          <cell r="P1934" t="str">
            <v>59192-1527-93539.</v>
          </cell>
          <cell r="Q1934" t="str">
            <v>SHITSUKE S.R.L.</v>
          </cell>
          <cell r="R1934" t="str">
            <v>NA</v>
          </cell>
          <cell r="S1934" t="str">
            <v>NA</v>
          </cell>
          <cell r="T1934" t="str">
            <v>NA</v>
          </cell>
          <cell r="U1934" t="str">
            <v>NA</v>
          </cell>
          <cell r="V1934">
            <v>6</v>
          </cell>
          <cell r="W1934" t="str">
            <v>6.1</v>
          </cell>
          <cell r="X1934" t="str">
            <v xml:space="preserve">Herramientas de mano eléctricas </v>
          </cell>
          <cell r="Y1934">
            <v>44208</v>
          </cell>
          <cell r="Z1934"/>
          <cell r="AA1934">
            <v>45050</v>
          </cell>
          <cell r="AB1934">
            <v>45084</v>
          </cell>
          <cell r="AC1934" t="str">
            <v>NO CUMPLIO CON LOS PLAZOS DE VIGILANCIA</v>
          </cell>
          <cell r="AD1934">
            <v>-862</v>
          </cell>
          <cell r="AE1934"/>
          <cell r="AF1934"/>
        </row>
        <row r="1935">
          <cell r="A1935" t="str">
            <v>CSE-IACSA-E15-012.1</v>
          </cell>
          <cell r="B1935" t="str">
            <v>EINHELL ARGENTINA S.A.</v>
          </cell>
          <cell r="C1935" t="str">
            <v>Licencia de Marca (Sistema Nº 5)</v>
          </cell>
          <cell r="D1935" t="str">
            <v>BAJA</v>
          </cell>
          <cell r="E1935"/>
          <cell r="F1935">
            <v>30711932476</v>
          </cell>
          <cell r="G1935" t="str">
            <v>Av. Corrientes 1463; Piso 3°, Depto. 5, C.A.B.A., Argentina.</v>
          </cell>
          <cell r="H1935" t="str">
            <v>Wuyi Dongda Electric Appiliance Co., Ltd. // Huanglong Industrial area, Wuyi, Zhejiang, P.R. China.</v>
          </cell>
          <cell r="I1935" t="str">
            <v>Wuyi Dongda Electric Appliance Co., Ltd. // Huanglong Industrial Area, Wuyi, Zhejiang, China.</v>
          </cell>
          <cell r="J1935" t="str">
            <v>China.</v>
          </cell>
          <cell r="K1935" t="str">
            <v>Lijadora de Banda.</v>
          </cell>
          <cell r="L1935" t="str">
            <v>EINHELL.</v>
          </cell>
          <cell r="M1935" t="str">
            <v>TC-BS 8038.</v>
          </cell>
          <cell r="N1935" t="str">
            <v>230V~, 50Hz, 800W, n0: 380/min, Clase II.</v>
          </cell>
          <cell r="O1935" t="str">
            <v>IEC 60745-1: 2006 (Ed. 4.0) + IEC 60745-2-4: 2008 (Ed. 2.1).</v>
          </cell>
          <cell r="P1935" t="str">
            <v>HZ10050385-001; HZ10050385-001+A1; HZ10050385-001+A2; HZ10050385-001+A3.</v>
          </cell>
          <cell r="Q1935" t="str">
            <v xml:space="preserve">Intertek Testing Services Hangzhou Ltd.
</v>
          </cell>
          <cell r="R1935" t="str">
            <v>Intertek Deutschland GmbH</v>
          </cell>
          <cell r="S1935" t="str">
            <v>10HZW1680-04</v>
          </cell>
          <cell r="T1935">
            <v>42535</v>
          </cell>
          <cell r="U1935" t="str">
            <v xml:space="preserve"> DNCI N° 761-E/2017</v>
          </cell>
          <cell r="V1935">
            <v>6</v>
          </cell>
          <cell r="W1935" t="str">
            <v>6.1</v>
          </cell>
          <cell r="X1935" t="str">
            <v xml:space="preserve">Herramientas de mano eléctricas </v>
          </cell>
          <cell r="Y1935">
            <v>44221</v>
          </cell>
          <cell r="Z1935">
            <v>45476</v>
          </cell>
          <cell r="AA1935">
            <v>45820</v>
          </cell>
          <cell r="AB1935">
            <v>45817</v>
          </cell>
          <cell r="AC1935" t="str">
            <v>Rev. Por adecuación a la nueva res.</v>
          </cell>
          <cell r="AD1935" t="str">
            <v>BAJA</v>
          </cell>
          <cell r="AE1935"/>
          <cell r="AF1935"/>
        </row>
        <row r="1936">
          <cell r="A1936" t="str">
            <v>CSE-IACSA-U3-003.1</v>
          </cell>
          <cell r="B1936" t="str">
            <v>Uriarte Taldea S.A.</v>
          </cell>
          <cell r="C1936" t="str">
            <v>Licencia de Marca (Sistema Nº 5)</v>
          </cell>
          <cell r="D1936" t="str">
            <v>BAJA</v>
          </cell>
          <cell r="E1936"/>
          <cell r="F1936">
            <v>30658325104</v>
          </cell>
          <cell r="G1936" t="str">
            <v>Defensa 2616, El Talar (1618), Buenos Aires, Argentina.</v>
          </cell>
          <cell r="H1936" t="str">
            <v>Gree Electric Appliances, Inc. of Zhuhai. // West Jinji Road, Qianshan, Zhuhai, Guangdong, China. 519070.</v>
          </cell>
          <cell r="I1936" t="str">
            <v>Gree Electric Appliances, Inc. of Zhuhai. // West Jinji Road, Qianshan, Zhuhai, Guangdong, China. 519070.</v>
          </cell>
          <cell r="J1936" t="str">
            <v>China.</v>
          </cell>
          <cell r="K1936" t="str">
            <v>Evaporadora Tipo Fairy.</v>
          </cell>
          <cell r="L1936" t="str">
            <v>GREE.</v>
          </cell>
          <cell r="M1936" t="str">
            <v>1) GWH09ACB-K3DNA1B/I; 2) GWH12ACC-K3DNA2B/I; 3) GWH18ACD-K3DNA2E/I; 4) GWH24ACE-K3DNA2B/I.</v>
          </cell>
          <cell r="N1936" t="str">
            <v xml:space="preserve">220-240V~, 50Hz;
1) Capacidad de enfriamiento: 2640W, Capacidad de calentamiento: 2800W, Capacidad de unidad exterior: 10000W, Volumen de flujo de aire: 520m3/h, Nivel de presión de sonido(H): 39dB(A), Refrigerante: 410A, Cantidad de refrigerante: 2.40kg, Peso: 9kg.
2) Capacidad de enfriamiento: 3500W, Capacidad de calentamiento: 3670W, Capacidad de unidad exterior: 10000W, Volumen de flujo de aire: 660m3/h, Nivel de presión de sonido(H): 42dB(A), Refrigerante: 410A, Cantidad de refrigerante: 2.40kg, Peso: 10.5kg.
3) Capacidad de enfriamiento: 5130W, Capacidad de calentamiento: 5275W, Capacidad de unidad exterior: 10000W, Volumen de flujo de aire: 800m3/h, Nivel de presión de sonido(H): 36dB(A), Refrigerante: 410A, Cantidad de refrigerante: 2.40kg, Peso: 13.5kg.
4) Capacidad de enfriamiento: 6700W, Capacidad de calentamiento: 7300W, Capacidad de unidad exterior: 10000W, Volumen de flujo de aire: 1300m3/h, Nivel de presión de sonido(H): 46dB(A), Refrigerante: 410A, Cantidad de refrigerante: 2.40kg, Peso: 17.5kg.                                     </v>
          </cell>
          <cell r="O1936" t="str">
            <v>IEC 60335-1: 2010 (Ed. 5.0) + A1: 2013 + A2: 2016 + IEC 60335-2-40: 2013 (Ed. 5.0) + A1: 2016.</v>
          </cell>
          <cell r="P1936" t="str">
            <v>EÑI-08-20-7577.</v>
          </cell>
          <cell r="Q1936" t="str">
            <v>LENOR S.R.L.</v>
          </cell>
          <cell r="R1936" t="str">
            <v>NA</v>
          </cell>
          <cell r="S1936" t="str">
            <v>NA</v>
          </cell>
          <cell r="T1936" t="str">
            <v>NA</v>
          </cell>
          <cell r="U1936" t="str">
            <v>NA</v>
          </cell>
          <cell r="V1936">
            <v>3</v>
          </cell>
          <cell r="W1936" t="str">
            <v>3.7</v>
          </cell>
          <cell r="X1936" t="str">
            <v>Cuidado del hogar</v>
          </cell>
          <cell r="Y1936">
            <v>44209</v>
          </cell>
          <cell r="Z1936"/>
          <cell r="AA1936">
            <v>45120</v>
          </cell>
          <cell r="AB1936">
            <v>45091</v>
          </cell>
          <cell r="AC1936" t="str">
            <v>NO SE SEGUIRA IMPORTANDO/IMPORTANDO LOS PRODUCTOS</v>
          </cell>
          <cell r="AD1936">
            <v>-792</v>
          </cell>
          <cell r="AE1936"/>
          <cell r="AF1936"/>
        </row>
        <row r="1937">
          <cell r="A1937" t="str">
            <v>CSE-IACSA-U3-004.1</v>
          </cell>
          <cell r="B1937" t="str">
            <v>Uriarte Taldea S.A.</v>
          </cell>
          <cell r="C1937" t="str">
            <v>Licencia de Marca (Sistema Nº 5)</v>
          </cell>
          <cell r="D1937" t="str">
            <v>BAJA</v>
          </cell>
          <cell r="E1937"/>
          <cell r="F1937">
            <v>30658325104</v>
          </cell>
          <cell r="G1937" t="str">
            <v>Defensa 2616, El Talar (1618), Buenos Aires, Argentina.</v>
          </cell>
          <cell r="H1937" t="str">
            <v>Gree Electric Appliances, Inc. of Zhuhai. // West Jinji Road, Qianshan, Zhuhai, Guangdong, China. 519070.</v>
          </cell>
          <cell r="I1937" t="str">
            <v>Gree Electric Appliances, Inc. of Zhuhai. // West Jinji Road, Qianshan, Zhuhai, Guangdong, China. 519070.</v>
          </cell>
          <cell r="J1937" t="str">
            <v>China.</v>
          </cell>
          <cell r="K1937" t="str">
            <v>Evaporadora Tipo Ducto.</v>
          </cell>
          <cell r="L1937" t="str">
            <v>GREE.</v>
          </cell>
          <cell r="M1937" t="str">
            <v>1) GFH(09)EA-K3DNA1A/I; 2) GFH(12)EA-K3DNA1A/I; 3) GFH(18)EA-K3DNA1A/I; 4) GFH(24)EA-K3DNA1A/I.</v>
          </cell>
          <cell r="N1937" t="str">
            <v>220-240V~, 50Hz;
1) Capacidad de enfriamiento: 2.50kW, Capacidad de calentamiento: 2.80kW, Capacidad de unidad exterior: 10000W, Volumen de flujo de aire: 450m3/h, Nivel de presión de sonido(H): 37dB(A), Refrigerante: 410A, Cantidad de refrigerante: 2.40kg, Peso: 22kg.
2) Capacidad de enfriamiento: 3.50kW, Capacidad de calentamiento: 3.85kW, Capacidad de unidad exterior: 10000W, Volumen de flujo de aire: 500m3/h, Nivel de presión de sonido(H): 39dB(A), Refrigerante: 410A, Cantidad de refrigerante: 2.40kg, Peso:23kg.
3) Capacidad de enfriamiento: 5.00kW, Capacidad de calentamiento: 5.50kW, Capacidad de unidad exterior: 10000W, Volumen de flujo de aire: 700m3/h, Nivel de presión de sonido(H): 41dB(A), Refrigerante: 410A, Cantidad de refrigerante: 2.40kg, Peso: 27kg.
4) Capacidad de enfriamiento: 7.1kW, Capacidad de calentamiento: 8.0kW, Capacidad de unidad exterior: 10000W, Volumen de flujo de aire: 1300m3/h, Nivel de presión de sonido(H): 42dB(A), Refrigerante: 410A, Cantidad de refrigerante: 2.40kg, Peso: 31kg.</v>
          </cell>
          <cell r="O1937" t="str">
            <v>IEC 60335-1: 2010 (Ed. 5.0) + A1: 2013 + A2: 2016 + IEC 60335-2-40: 2013 (Ed. 5.0) + A1: 2016.</v>
          </cell>
          <cell r="P1937" t="str">
            <v>EÑI-08-20-7578.</v>
          </cell>
          <cell r="Q1937" t="str">
            <v>LENOR S.R.L.</v>
          </cell>
          <cell r="R1937" t="str">
            <v>NA</v>
          </cell>
          <cell r="S1937" t="str">
            <v>NA</v>
          </cell>
          <cell r="T1937" t="str">
            <v>NA</v>
          </cell>
          <cell r="U1937" t="str">
            <v>NA</v>
          </cell>
          <cell r="V1937">
            <v>3</v>
          </cell>
          <cell r="W1937" t="str">
            <v>3.7</v>
          </cell>
          <cell r="X1937" t="str">
            <v>Cuidado del hogar</v>
          </cell>
          <cell r="Y1937">
            <v>44209</v>
          </cell>
          <cell r="Z1937">
            <v>45446</v>
          </cell>
          <cell r="AA1937">
            <v>45808</v>
          </cell>
          <cell r="AB1937">
            <v>45783</v>
          </cell>
          <cell r="AC1937" t="str">
            <v>Adecuación a nuevas resoluciones legales vigentes.</v>
          </cell>
          <cell r="AD1937" t="str">
            <v>BAJA</v>
          </cell>
          <cell r="AE1937"/>
          <cell r="AF1937"/>
        </row>
        <row r="1938">
          <cell r="A1938" t="str">
            <v>CSE-IACSA-U3-005.1</v>
          </cell>
          <cell r="B1938" t="str">
            <v>Uriarte Taldea S.A.</v>
          </cell>
          <cell r="C1938" t="str">
            <v>Licencia de Marca (Sistema Nº 5)</v>
          </cell>
          <cell r="D1938" t="str">
            <v>BAJA</v>
          </cell>
          <cell r="E1938"/>
          <cell r="F1938">
            <v>30658325104</v>
          </cell>
          <cell r="G1938" t="str">
            <v>Defensa 2616, El Talar (1618), Buenos Aires, Argentina.</v>
          </cell>
          <cell r="H1938" t="str">
            <v>Gree Electric Appliances, Inc. of Zhuhai. // West Jinji Road, Qianshan, Zhuhai, Guangdong, China. 519070.</v>
          </cell>
          <cell r="I1938" t="str">
            <v>Gree Electric Appliances, Inc. of Zhuhai. // West Jinji Road, Qianshan, Zhuhai, Guangdong, China. 519070.</v>
          </cell>
          <cell r="J1938" t="str">
            <v>China.</v>
          </cell>
          <cell r="K1938" t="str">
            <v>Evaporadora Tipo Cassette.</v>
          </cell>
          <cell r="L1938" t="str">
            <v>GREE.</v>
          </cell>
          <cell r="M1938" t="str">
            <v>1) GKH(12)BA-K3DNA1A/I; 2) GKH(18)BA-K3DNA1A/I; 3) GKH(24)BA-K3DNA1A/I.</v>
          </cell>
          <cell r="N1938" t="str">
            <v>220-240V~, 50Hz;
1) Capacidad de enfriamiento: 3.50kW, Capacidad de calentamiento: 4.00kW, Capacidad de unidad exterior: 10000W, Volumen de flujo de aire: 600m3/h, Nivel de presión de sonido(H): 46dB(A), Refrigerante: 410A, Cantidad de refrigerante: 2.40kg, Peso: 3.5kg.
2) Capacidad de enfriamiento: 4.5kW, Capacidad de calentamiento: 5.00kW, Capacidad de unidad exterior: 10000W, Volumen de flujo de aire: 600m3/h, Nivel de presión de sonido(H): 46dB(A), Refrigerante: 410A, Cantidad de refrigerante: 2.40kg, Peso: 3.5kg.
3) Capacidad de enfriamiento: 7.1kW, Capacidad de calentamiento: 8.0kW, Capacidad de unidad exterior: 10000W, Volumen de flujo de aire: 1180m3/h, Nivel de presión de sonido(H): 39dB(A), Refrigerante: 410A, Cantidad de refrigerante: 2.40kg, Peso: 10kg.</v>
          </cell>
          <cell r="O1938" t="str">
            <v>IEC 60335-1: 2010 (Ed. 5.0) + A1: 2013 + A2: 2016 + IEC 60335-2-40: 2013 (Ed. 5.0) + A1: 2016.</v>
          </cell>
          <cell r="P1938" t="str">
            <v>EÑI-08-20-7579.</v>
          </cell>
          <cell r="Q1938" t="str">
            <v>LENOR S.R.L.</v>
          </cell>
          <cell r="R1938" t="str">
            <v>NA</v>
          </cell>
          <cell r="S1938" t="str">
            <v>NA</v>
          </cell>
          <cell r="T1938" t="str">
            <v>NA</v>
          </cell>
          <cell r="U1938" t="str">
            <v>NA</v>
          </cell>
          <cell r="V1938">
            <v>3</v>
          </cell>
          <cell r="W1938" t="str">
            <v>3.7</v>
          </cell>
          <cell r="X1938" t="str">
            <v>Cuidado del hogar</v>
          </cell>
          <cell r="Y1938">
            <v>44209</v>
          </cell>
          <cell r="Z1938"/>
          <cell r="AA1938">
            <v>44755</v>
          </cell>
          <cell r="AB1938">
            <v>44529</v>
          </cell>
          <cell r="AC1938" t="str">
            <v>agregado de modelos</v>
          </cell>
          <cell r="AD1938" t="str">
            <v>BAJA</v>
          </cell>
          <cell r="AE1938"/>
          <cell r="AF1938"/>
        </row>
        <row r="1939">
          <cell r="A1939" t="str">
            <v>CSE-IACSA-S51-001.1</v>
          </cell>
          <cell r="B1939" t="str">
            <v>USS Servicio Unidos de Seguridad S.A.</v>
          </cell>
          <cell r="C1939" t="str">
            <v>Licencia de Marca (Sistema Nº 5)</v>
          </cell>
          <cell r="D1939" t="str">
            <v>BAJA</v>
          </cell>
          <cell r="E1939"/>
          <cell r="F1939">
            <v>30504018845</v>
          </cell>
          <cell r="G1939" t="str">
            <v>Zufriategui 3153, Villa Martelli, Vicente Lopez, Provincia de Buenos Aires, Argentina.</v>
          </cell>
          <cell r="H1939" t="str">
            <v>Shenzhen JBT Smart Lighting Co., Ltd. // 7th Building, No.1 Furong Road, Furong Industrial Park, Shajing Town, Baoan District, Shenzhen, China.</v>
          </cell>
          <cell r="I1939" t="str">
            <v>Shenzhen JBT Smart Lighting Co., Ltd. // 7th Building, No.1 Furong Road, Furong Industrial Park, Shajing Town, Baoan District, Shenzhen, China.</v>
          </cell>
          <cell r="J1939" t="str">
            <v>China.</v>
          </cell>
          <cell r="K1939" t="str">
            <v>Lámpara Led.</v>
          </cell>
          <cell r="L1939" t="str">
            <v>LINDA SMART.</v>
          </cell>
          <cell r="M1939" t="str">
            <v>1) EL-04-0014; 2) EL-04-0015.</v>
          </cell>
          <cell r="N1939" t="str">
            <v>1)220-240Vca, 50Hz, 9W, 280mA, E27, 806Lm.
2)220-240Vca, 50Hz, 12W, 350mA, E27, 1000Lm.</v>
          </cell>
          <cell r="O1939" t="str">
            <v>IEC 62560: 2011 (Ed. 1.0).</v>
          </cell>
          <cell r="P1939" t="str">
            <v>SE Nº 53967.</v>
          </cell>
          <cell r="Q1939" t="str">
            <v>IADEV S.A.</v>
          </cell>
          <cell r="R1939" t="str">
            <v>NA</v>
          </cell>
          <cell r="S1939" t="str">
            <v>NA</v>
          </cell>
          <cell r="T1939" t="str">
            <v>NA</v>
          </cell>
          <cell r="U1939" t="str">
            <v>NA</v>
          </cell>
          <cell r="V1939">
            <v>2</v>
          </cell>
          <cell r="W1939" t="str">
            <v>2.3</v>
          </cell>
          <cell r="X1939" t="str">
            <v>Lámparas</v>
          </cell>
          <cell r="Y1939">
            <v>44209</v>
          </cell>
          <cell r="Z1939"/>
          <cell r="AA1939">
            <v>44782</v>
          </cell>
          <cell r="AB1939">
            <v>44837</v>
          </cell>
          <cell r="AC1939" t="str">
            <v>NO CUMPLIO CON EL PROCESO DE VIGILANCIA</v>
          </cell>
          <cell r="AD1939">
            <v>-1130</v>
          </cell>
          <cell r="AE1939"/>
          <cell r="AF1939"/>
        </row>
        <row r="1940">
          <cell r="A1940" t="str">
            <v>CSE-IACSA-S51-002.1</v>
          </cell>
          <cell r="B1940" t="str">
            <v>USS Servicio Unidos de Seguridad S.A.</v>
          </cell>
          <cell r="C1940" t="str">
            <v>Licencia de Marca (Sistema Nº 5)</v>
          </cell>
          <cell r="D1940" t="str">
            <v>BAJA</v>
          </cell>
          <cell r="E1940"/>
          <cell r="F1940">
            <v>30504018845</v>
          </cell>
          <cell r="G1940" t="str">
            <v>Zufriategui 3153, Villa Martelli, Vicente Lopez, Provincia de Buenos Aires, Argentina.</v>
          </cell>
          <cell r="H1940" t="str">
            <v>Shenzhen JBT Smart Lighting Co., Ltd. // 7th Building, No.1 Furong Road, Furong Industrial Park, Shajing Town, Baoan District, Shenzhen, China.</v>
          </cell>
          <cell r="I1940" t="str">
            <v>Shenzhen JBT Smart Lighting Co., Ltd. // 7th Building, No.1 Furong Road, Furong Industrial Park, Shajing Town, Baoan District, Shenzhen, China.</v>
          </cell>
          <cell r="J1940" t="str">
            <v>China.</v>
          </cell>
          <cell r="K1940" t="str">
            <v>Lámpara Dicroica.</v>
          </cell>
          <cell r="L1940" t="str">
            <v>LINDA SMART.</v>
          </cell>
          <cell r="M1940" t="str">
            <v>EL-04-0016.</v>
          </cell>
          <cell r="N1940" t="str">
            <v>220-240Vca, 50Hz, 5W, 15mA, GU10, 450Lm.</v>
          </cell>
          <cell r="O1940" t="str">
            <v>IEC 62560: 2011 (Ed. 1.0).</v>
          </cell>
          <cell r="P1940" t="str">
            <v>SE Nº 53966.</v>
          </cell>
          <cell r="Q1940" t="str">
            <v>IADEV S.A.</v>
          </cell>
          <cell r="R1940" t="str">
            <v>NA</v>
          </cell>
          <cell r="S1940" t="str">
            <v>NA</v>
          </cell>
          <cell r="T1940" t="str">
            <v>NA</v>
          </cell>
          <cell r="U1940" t="str">
            <v>NA</v>
          </cell>
          <cell r="V1940">
            <v>2</v>
          </cell>
          <cell r="W1940" t="str">
            <v>2.3</v>
          </cell>
          <cell r="X1940" t="str">
            <v>Lámparas</v>
          </cell>
          <cell r="Y1940">
            <v>44209</v>
          </cell>
          <cell r="Z1940"/>
          <cell r="AA1940">
            <v>44782</v>
          </cell>
          <cell r="AB1940">
            <v>44837</v>
          </cell>
          <cell r="AC1940" t="str">
            <v>NO CUMPLIO CON EL PROCESO DE VIGILANCIA</v>
          </cell>
          <cell r="AD1940">
            <v>-1130</v>
          </cell>
          <cell r="AE1940"/>
          <cell r="AF1940"/>
        </row>
        <row r="1941">
          <cell r="A1941" t="str">
            <v>TCSE-IACSA-0269/001.1</v>
          </cell>
          <cell r="B1941" t="str">
            <v>BDL3K S.R.L.</v>
          </cell>
          <cell r="C1941" t="str">
            <v>Licencia de Tipo (Sistema Nº 4)</v>
          </cell>
          <cell r="D1941" t="str">
            <v>BAJA</v>
          </cell>
          <cell r="E1941"/>
          <cell r="F1941">
            <v>30504018845</v>
          </cell>
          <cell r="G1941" t="str">
            <v>Anahí 1157, Ingeniero Maschwitz, Escobar, Buenos Aires, Argentina.</v>
          </cell>
          <cell r="H1941" t="str">
            <v>BDL3K S.R.L. // Anahí 1157, Ingeniero Maschwitz, Escobar, Buenos Aires, Argentina.</v>
          </cell>
          <cell r="I1941" t="str">
            <v>BDL3K S.R.L. // Anahí 1157, Ingeniero Maschwitz, Escobar, Buenos Aires, Argentina.</v>
          </cell>
          <cell r="J1941" t="str">
            <v>Argentina.</v>
          </cell>
          <cell r="K1941" t="str">
            <v>Parrilla Eléctrica.</v>
          </cell>
          <cell r="L1941" t="str">
            <v>KOKKEN.</v>
          </cell>
          <cell r="M1941" t="str">
            <v>1) KEG35; 2) KEG67.</v>
          </cell>
          <cell r="N1941" t="str">
            <v>220V~, 50Hz, Clase I;
1) 2200W, 10A; 2) 4400W, 20A.</v>
          </cell>
          <cell r="O1941" t="str">
            <v>IEC 60335-1: 2010 (Ed.5.0) + A1: 2013 + A2: 2016 + IEC 60335-2-9: 2008 (Ed. 6.0) + A1: 2012 + A2: 2016.</v>
          </cell>
          <cell r="P1941" t="str">
            <v>OQY-09-20-1679.</v>
          </cell>
          <cell r="Q1941" t="str">
            <v>LENOR S.R.L.</v>
          </cell>
          <cell r="R1941" t="str">
            <v>NA</v>
          </cell>
          <cell r="S1941" t="str">
            <v>NA</v>
          </cell>
          <cell r="T1941" t="str">
            <v>NA</v>
          </cell>
          <cell r="U1941" t="str">
            <v>NA</v>
          </cell>
          <cell r="V1941">
            <v>3</v>
          </cell>
          <cell r="W1941" t="str">
            <v>3.2</v>
          </cell>
          <cell r="X1941" t="str">
            <v>Electrodomésticos de uso en la Cocina</v>
          </cell>
          <cell r="Y1941">
            <v>44211</v>
          </cell>
          <cell r="Z1941"/>
          <cell r="AA1941">
            <v>44757</v>
          </cell>
          <cell r="AB1941">
            <v>44837</v>
          </cell>
          <cell r="AC1941" t="str">
            <v>NO CUMPLIO CON EL PROCESO DE VIGILANCIA</v>
          </cell>
          <cell r="AD1941">
            <v>-1155</v>
          </cell>
          <cell r="AE1941"/>
          <cell r="AF1941"/>
        </row>
        <row r="1942">
          <cell r="A1942" t="str">
            <v>TCSE-IACSA-0146/030.1</v>
          </cell>
          <cell r="B1942" t="str">
            <v>BIDCOM S.R.L.</v>
          </cell>
          <cell r="C1942" t="str">
            <v>Licencia de Tipo (Sistema Nº 4)</v>
          </cell>
          <cell r="D1942" t="str">
            <v>BAJA</v>
          </cell>
          <cell r="E1942"/>
          <cell r="F1942">
            <v>30711069360</v>
          </cell>
          <cell r="G1942" t="str">
            <v>Av. Bouchard 468 5º I, C.A.B.A., Argentina.</v>
          </cell>
          <cell r="H1942" t="str">
            <v>Fujian Leercon Electronic&amp;Technology Co., LTD. // Century Avenue, Qinxiyang Industrial Zone, Fuan City, Fujian Province, China.</v>
          </cell>
          <cell r="I1942" t="str">
            <v>Fujian Leercon Electronic&amp;Technology Co., LTD. // Century Avenue, Qinxiyang Industrial Zone, Fuan City, Fujian Province, China.</v>
          </cell>
          <cell r="J1942" t="str">
            <v>China.</v>
          </cell>
          <cell r="K1942" t="str">
            <v>Sillón Masajeador.</v>
          </cell>
          <cell r="L1942" t="str">
            <v>GADNIC; SOUTH PORT.</v>
          </cell>
          <cell r="M1942" t="str">
            <v>1) MASAJ046; 2) TITANIUM.</v>
          </cell>
          <cell r="N1942" t="str">
            <v>220-240V~, 50Hz, 90W, Clase I.</v>
          </cell>
          <cell r="O1942" t="str">
            <v>IEC 60335-1: 2010 (Ed. 5.0) + A1: 2013 + A2: 2016 + IEC 60335-2-32: 2002 (Ed. 4.0) + A1: 2008.</v>
          </cell>
          <cell r="P1942" t="str">
            <v>59006-1527-93534.</v>
          </cell>
          <cell r="Q1942" t="str">
            <v>SHITSUKE S.R.L.</v>
          </cell>
          <cell r="R1942" t="str">
            <v>NA</v>
          </cell>
          <cell r="S1942" t="str">
            <v>NA</v>
          </cell>
          <cell r="T1942" t="str">
            <v>NA</v>
          </cell>
          <cell r="U1942" t="str">
            <v>NA</v>
          </cell>
          <cell r="V1942">
            <v>3</v>
          </cell>
          <cell r="W1942" t="str">
            <v>3.6</v>
          </cell>
          <cell r="X1942" t="str">
            <v>Cuidado personal</v>
          </cell>
          <cell r="Y1942">
            <v>44211</v>
          </cell>
          <cell r="Z1942"/>
          <cell r="AA1942">
            <v>45412</v>
          </cell>
          <cell r="AB1942">
            <v>45412</v>
          </cell>
          <cell r="AC1942" t="str">
            <v>no se cumplio con el periodo de mantenimiento</v>
          </cell>
          <cell r="AD1942" t="str">
            <v>BAJA</v>
          </cell>
          <cell r="AE1942"/>
          <cell r="AF1942"/>
        </row>
        <row r="1943">
          <cell r="A1943" t="str">
            <v>EX-SE-B13-005.1-0317</v>
          </cell>
          <cell r="B1943" t="str">
            <v>FORETEC S.R.L.</v>
          </cell>
          <cell r="C1943" t="str">
            <v>Extensión de certificado</v>
          </cell>
          <cell r="D1943" t="str">
            <v>BAJA</v>
          </cell>
          <cell r="E1943"/>
          <cell r="F1943">
            <v>30504018845</v>
          </cell>
          <cell r="G1943" t="str">
            <v>Bouchard Av. 468 Piso 5 Dpto I - CABA - Argentina</v>
          </cell>
          <cell r="H1943" t="str">
            <v>Cixi Xuntuo Electrical Appliance Co., Ltd // Yuncheng Nansun Road 68th, zhouxiang Town, Cixi City, Zhejiang province, China.</v>
          </cell>
          <cell r="I1943" t="str">
            <v>Cixi Xuntuo Electrical Appliance Co., Ltd // Yuncheng Nansun Road 68th, zhouxiang Town, Cixi City, Zhejiang province, China.</v>
          </cell>
          <cell r="J1943" t="str">
            <v>China.</v>
          </cell>
          <cell r="K1943" t="str">
            <v>Rizador de Cabello.</v>
          </cell>
          <cell r="L1943" t="str">
            <v>GADNIC / CARE BY GADNIC.</v>
          </cell>
          <cell r="M1943" t="str">
            <v>1) B3000; 2) B3.0.</v>
          </cell>
          <cell r="N1943" t="str">
            <v>110-240V~, 50/60Hz, 150W, Clase II.</v>
          </cell>
          <cell r="O1943" t="str">
            <v>IEC 60335-1: 2010 (Ed. 5.0) + A1: 2013 + A2: 2016 + IEC 60335-2-23: 2003 (Ed. 5.0) + A1: 2008 + A2: 2012.</v>
          </cell>
          <cell r="P1943" t="str">
            <v>59177-1527-93452.</v>
          </cell>
          <cell r="Q1943" t="str">
            <v>SHITSUKE S.R.L.</v>
          </cell>
          <cell r="R1943" t="str">
            <v>NA</v>
          </cell>
          <cell r="S1943" t="str">
            <v>NA</v>
          </cell>
          <cell r="T1943" t="str">
            <v>NA</v>
          </cell>
          <cell r="U1943" t="str">
            <v>NA</v>
          </cell>
          <cell r="V1943">
            <v>3</v>
          </cell>
          <cell r="W1943" t="str">
            <v>3.6</v>
          </cell>
          <cell r="X1943" t="str">
            <v>Cuidado personal</v>
          </cell>
          <cell r="Y1943">
            <v>44211</v>
          </cell>
          <cell r="Z1943"/>
          <cell r="AA1943">
            <v>44782</v>
          </cell>
          <cell r="AB1943">
            <v>44837</v>
          </cell>
          <cell r="AC1943" t="str">
            <v>NO CUMPLIO CON EL PROCESO DE VIGILANCIA</v>
          </cell>
          <cell r="AD1943">
            <v>-1130</v>
          </cell>
          <cell r="AE1943"/>
          <cell r="AF1943"/>
        </row>
        <row r="1944">
          <cell r="A1944" t="str">
            <v>CSE-IACSA-O4-001.1</v>
          </cell>
          <cell r="B1944" t="str">
            <v>OACI S.A.</v>
          </cell>
          <cell r="C1944" t="str">
            <v>Licencia de Marca (Sistema Nº 5)</v>
          </cell>
          <cell r="D1944" t="str">
            <v>BAJA</v>
          </cell>
          <cell r="E1944"/>
          <cell r="F1944">
            <v>30504018845</v>
          </cell>
          <cell r="G1944" t="str">
            <v>Av. Pedro Luro 7146, Mar del Plata, Buenos Aires, Argentina.</v>
          </cell>
          <cell r="H1944" t="str">
            <v>Ningbo outlux Electrical Co., Ltd. // No. 1 Hetou Rd., Hengxi Ind., Ningbo, Zhejiang, China.</v>
          </cell>
          <cell r="I1944" t="str">
            <v>Ningbo outlux Electrical Co., Ltd. // No. 1 Hetou Rd., Hengxi Ind., Ningbo, Zhejiang, China.</v>
          </cell>
          <cell r="J1944" t="str">
            <v>China.</v>
          </cell>
          <cell r="K1944" t="str">
            <v>Luminaria de Alumbrado.</v>
          </cell>
          <cell r="L1944" t="str">
            <v>SIXELECTRIC; ALOS; LED+; VIVA; OUTLUX</v>
          </cell>
          <cell r="M1944" t="str">
            <v>1) SXHB001; 2) SXHB002; 3) SXHB003; PL006; 4) SXHB004; 5) SXHB005; 6) SXHB006; PL008; 7) SXHB007.</v>
          </cell>
          <cell r="N1944" t="str">
            <v>100-305Vac, 50/60Hz, Clase I, IP 65;
1) 80W; 2) 100W; 3) 120W; 4) 150W; 5) 180W; 6) 200W; 7) 250W.</v>
          </cell>
          <cell r="O1944" t="str">
            <v>IEC 60598-1: 2014 (Ed. 8.0) + IEC 60598-2-1: 1979 (Ed. 1.0) + A1: 1987.</v>
          </cell>
          <cell r="P1944" t="str">
            <v>N° 170200390HZH-001.</v>
          </cell>
          <cell r="Q1944" t="str">
            <v xml:space="preserve">Intertek Testing Services Hangzhou Ltd.
</v>
          </cell>
          <cell r="R1944" t="str">
            <v>Intertek Testing Services Singapore Pte. Ltd.</v>
          </cell>
          <cell r="S1944" t="str">
            <v>SG ITS-12718</v>
          </cell>
          <cell r="T1944">
            <v>42795</v>
          </cell>
          <cell r="U1944" t="str">
            <v>238/E2017</v>
          </cell>
          <cell r="V1944">
            <v>2</v>
          </cell>
          <cell r="W1944" t="str">
            <v>2.1</v>
          </cell>
          <cell r="X1944" t="str">
            <v xml:space="preserve">Luminaria: artefacto completo </v>
          </cell>
          <cell r="Y1944">
            <v>44211</v>
          </cell>
          <cell r="Z1944"/>
          <cell r="AA1944">
            <v>44761</v>
          </cell>
          <cell r="AB1944">
            <v>44837</v>
          </cell>
          <cell r="AC1944" t="str">
            <v>NO CUMPLIO CON EL PROCESO DE VIGILANCIA</v>
          </cell>
          <cell r="AD1944">
            <v>-1151</v>
          </cell>
          <cell r="AE1944"/>
          <cell r="AF1944"/>
        </row>
        <row r="1945">
          <cell r="A1945" t="str">
            <v>CSE-IACSA-S51-001.1-U4</v>
          </cell>
          <cell r="B1945" t="str">
            <v>USS Tecnología en seguridad S.A.</v>
          </cell>
          <cell r="C1945" t="str">
            <v>Licencia de Marca (Sistema Nº 5)</v>
          </cell>
          <cell r="D1945" t="str">
            <v>BAJA</v>
          </cell>
          <cell r="E1945"/>
          <cell r="F1945">
            <v>30504018845</v>
          </cell>
          <cell r="G1945" t="str">
            <v>Avenida Córdoba 785, 4° Piso, oficina 7, C.A.B.A, Argentina</v>
          </cell>
          <cell r="H1945" t="str">
            <v>Shenzhen JBT Smart Lighting Co., Ltd. // 7th Building, No.1 Furong Road, Furong Industrial Park, Shajing Town, Baoan District, Shenzhen, China.</v>
          </cell>
          <cell r="I1945" t="str">
            <v>Shenzhen JBT Smart Lighting Co., Ltd. // 7th Building, No.1 Furong Road, Furong Industrial Park, Shajing Town, Baoan District, Shenzhen, China.</v>
          </cell>
          <cell r="J1945" t="str">
            <v>China.</v>
          </cell>
          <cell r="K1945" t="str">
            <v>Lámpara Led.</v>
          </cell>
          <cell r="L1945" t="str">
            <v>LINDA SMART.</v>
          </cell>
          <cell r="M1945" t="str">
            <v>1) EL-04-0014; 2) EL-04-0015.</v>
          </cell>
          <cell r="N1945" t="str">
            <v>1)220-240Vca, 50Hz, 9W, 280mA, E27, 806Lm.
2)220-240Vca, 50Hz, 12W, 350mA, E27, 1000Lm.</v>
          </cell>
          <cell r="O1945" t="str">
            <v>IEC 62560: 2011 (Ed. 1.0).</v>
          </cell>
          <cell r="P1945" t="str">
            <v>SE Nº 53967.</v>
          </cell>
          <cell r="Q1945" t="str">
            <v>IADEV S.A.</v>
          </cell>
          <cell r="R1945" t="str">
            <v>NA</v>
          </cell>
          <cell r="S1945" t="str">
            <v>NA</v>
          </cell>
          <cell r="T1945" t="str">
            <v>NA</v>
          </cell>
          <cell r="U1945" t="str">
            <v>NA</v>
          </cell>
          <cell r="V1945">
            <v>2</v>
          </cell>
          <cell r="W1945" t="str">
            <v>2.3</v>
          </cell>
          <cell r="X1945" t="str">
            <v>Lámparas</v>
          </cell>
          <cell r="Y1945">
            <v>44218</v>
          </cell>
          <cell r="Z1945"/>
          <cell r="AA1945">
            <v>44782</v>
          </cell>
          <cell r="AB1945">
            <v>44837</v>
          </cell>
          <cell r="AC1945" t="str">
            <v>NO CUMPLIO CON EL PROCESO DE VIGILANCIA</v>
          </cell>
          <cell r="AD1945">
            <v>-1130</v>
          </cell>
          <cell r="AE1945"/>
          <cell r="AF1945"/>
        </row>
        <row r="1946">
          <cell r="A1946" t="str">
            <v>CSE-IACSA-C35-001.1</v>
          </cell>
          <cell r="B1946" t="str">
            <v>Catalanes S.A.</v>
          </cell>
          <cell r="C1946" t="str">
            <v>Licencia de Marca (Sistema Nº 5)</v>
          </cell>
          <cell r="D1946" t="str">
            <v>BAJA</v>
          </cell>
          <cell r="E1946"/>
          <cell r="F1946">
            <v>30504018845</v>
          </cell>
          <cell r="G1946" t="str">
            <v>Uruguay 2522 303° (1643), Beccar, Buenos Aires, Argentina.</v>
          </cell>
          <cell r="H1946" t="str">
            <v>Medline Industries Inc. // Three Lake Drive Northfield, IL60093, United States of America.</v>
          </cell>
          <cell r="I1946" t="str">
            <v>Zhejiang Beauty and Health Electrical Applicance Co., Ltd. // #339, 19 Road, Binhai Road, Economic and Development Zone, Wenzhou City, Zhejiang Province, China.</v>
          </cell>
          <cell r="J1946" t="str">
            <v>China.</v>
          </cell>
          <cell r="K1946" t="str">
            <v>Cargador de baterias para Rasuradora.</v>
          </cell>
          <cell r="L1946" t="str">
            <v>MEDLINE.</v>
          </cell>
          <cell r="M1946" t="str">
            <v>DYND70800AR.</v>
          </cell>
          <cell r="N1946" t="str">
            <v>Cargador: Entrada: 100-240Vca, 50-60Hz, 0.2A, Clase II
Salida: 8Vcc, 200mA.
Rasuradora: 3.3Vcc, 100mA, IPX7, Clase III.</v>
          </cell>
          <cell r="O1946" t="str">
            <v>IEC 60335-1: 2010 (Ed. 5.0) + A1: 2013 + A2: 2016 + IEC 60335-2-8: 2012 (Ed. 5.0) + A1: 2015 + A2: 2018.</v>
          </cell>
          <cell r="P1946" t="str">
            <v>200403092SHA-001.</v>
          </cell>
          <cell r="Q1946" t="str">
            <v>Intertek Testing Services Hangzhou Ltd.</v>
          </cell>
          <cell r="R1946" t="str">
            <v xml:space="preserve"> Intertek Semko AB</v>
          </cell>
          <cell r="S1946" t="str">
            <v>SE-103318</v>
          </cell>
          <cell r="T1946">
            <v>44180</v>
          </cell>
          <cell r="U1946" t="str">
            <v>DNCI N° 913-E/2017</v>
          </cell>
          <cell r="V1946">
            <v>3</v>
          </cell>
          <cell r="W1946" t="str">
            <v>3.6</v>
          </cell>
          <cell r="X1946" t="str">
            <v>Cuidado personal</v>
          </cell>
          <cell r="Y1946">
            <v>44221</v>
          </cell>
          <cell r="Z1946"/>
          <cell r="AA1946">
            <v>44767</v>
          </cell>
          <cell r="AB1946">
            <v>44837</v>
          </cell>
          <cell r="AC1946" t="str">
            <v>NO CUMPLIO CON EL PROCESO DE VIGILANCIA</v>
          </cell>
          <cell r="AD1946">
            <v>-1145</v>
          </cell>
          <cell r="AE1946"/>
          <cell r="AF1946"/>
        </row>
        <row r="1947">
          <cell r="A1947" t="str">
            <v>TCSE-IACSA-0006/036.1</v>
          </cell>
          <cell r="B1947" t="str">
            <v>Cencosud S.A.</v>
          </cell>
          <cell r="C1947" t="str">
            <v>Licencia de Tipo (Sistema Nº 4)</v>
          </cell>
          <cell r="D1947" t="str">
            <v>BAJA</v>
          </cell>
          <cell r="E1947"/>
          <cell r="F1947">
            <v>30504018845</v>
          </cell>
          <cell r="G1947" t="str">
            <v>Suipacha 1111 Piso 18, C.A.B.A., Argentina.</v>
          </cell>
          <cell r="H1947" t="str">
            <v>Zhongshan Ocean Pacific Lighting CO., Ltd. //  2nd Floor, 2nd Kunshan Rd,  Haizhou, Guzhen Town, Zhongshan City, Guangdong Province, China.</v>
          </cell>
          <cell r="I1947" t="str">
            <v>Zhongshan Ocean Pacific Lighting CO., Ltd. //  2nd Floor, 2nd Kunshan Rd,  Haizhou, Guzhen Town, Zhongshan City, Guangdong Province, China.</v>
          </cell>
          <cell r="J1947" t="str">
            <v>China.</v>
          </cell>
          <cell r="K1947" t="str">
            <v>Luminaria Colgante.</v>
          </cell>
          <cell r="L1947" t="str">
            <v>ABITARE.</v>
          </cell>
          <cell r="M1947" t="str">
            <v>119052-1P.</v>
          </cell>
          <cell r="N1947" t="str">
            <v>220-240V~, 50/60Hz, 1x40W, E27, Clase II.</v>
          </cell>
          <cell r="O1947" t="str">
            <v>IEC 60598-1: 2008 (Ed. 7.0) + IEC 60598-2-1: 1979 (Ed 1.0) A1: 1987.</v>
          </cell>
          <cell r="P1947" t="str">
            <v>BGB-09-20-1279.</v>
          </cell>
          <cell r="Q1947" t="str">
            <v>LENOR S.R.L.</v>
          </cell>
          <cell r="R1947" t="str">
            <v>NA</v>
          </cell>
          <cell r="S1947" t="str">
            <v>NA</v>
          </cell>
          <cell r="T1947" t="str">
            <v>NA</v>
          </cell>
          <cell r="U1947" t="str">
            <v>NA</v>
          </cell>
          <cell r="V1947">
            <v>2</v>
          </cell>
          <cell r="W1947" t="str">
            <v>2.1</v>
          </cell>
          <cell r="X1947" t="str">
            <v xml:space="preserve">Luminaria: artefacto completo </v>
          </cell>
          <cell r="Y1947">
            <v>44221</v>
          </cell>
          <cell r="Z1947"/>
          <cell r="AA1947">
            <v>44593</v>
          </cell>
          <cell r="AB1947">
            <v>44294</v>
          </cell>
          <cell r="AC1947" t="str">
            <v>error de tipeo en modelos</v>
          </cell>
          <cell r="AD1947">
            <v>-1319</v>
          </cell>
          <cell r="AE1947"/>
          <cell r="AF1947"/>
        </row>
        <row r="1948">
          <cell r="A1948" t="str">
            <v>CSE-IACSA-F12-005.1R1</v>
          </cell>
          <cell r="B1948" t="str">
            <v>FABRICA AUSTRAL DE PRODUCTOS ELECTRICOS S.A.</v>
          </cell>
          <cell r="C1948" t="str">
            <v>Licencia de Marca (Sistema Nº 5)</v>
          </cell>
          <cell r="D1948" t="str">
            <v>VIGENTE</v>
          </cell>
          <cell r="E1948"/>
          <cell r="F1948">
            <v>30591287334</v>
          </cell>
          <cell r="G1948" t="str">
            <v>Islas Malvinas 1180, Rio Grande, Tierra del Fuego, 9420, Argentina.</v>
          </cell>
          <cell r="H1948" t="str">
            <v>TPV Electronics (Fujian) Co.,Ltd // Rongqiao Economic and Technological Development Zone, Fuqing City, Funjian Province, China.</v>
          </cell>
          <cell r="I1948" t="str">
            <v>TPV Electronics (Fujian) Co.,Ltd // Rongqiao Economic and Technological Development Zone, Fuqing City, Fujian Province, China.</v>
          </cell>
          <cell r="J1948" t="str">
            <v>China.</v>
          </cell>
          <cell r="K1948" t="str">
            <v>Monitor LCD.</v>
          </cell>
          <cell r="L1948" t="str">
            <v>PHILIPS.</v>
          </cell>
          <cell r="M1948" t="str">
            <v>1) 272V8LA; 2) 272V8LA/55.</v>
          </cell>
          <cell r="N1948" t="str">
            <v>100-240Vac, 50-60Hz, 1.5A, Clase I.</v>
          </cell>
          <cell r="O1948" t="str">
            <v>IEC 60950-1: 2005 (Ed. 2.0) + A1: 2009 + A2: 2013.</v>
          </cell>
          <cell r="P1948" t="str">
            <v>190500132SHA-001.</v>
          </cell>
          <cell r="Q1948" t="str">
            <v>Intertek Testing Services Shanghai.</v>
          </cell>
          <cell r="R1948" t="str">
            <v>Intertek Semko AB.</v>
          </cell>
          <cell r="S1948" t="str">
            <v xml:space="preserve">SE-94388 </v>
          </cell>
          <cell r="T1948">
            <v>43626</v>
          </cell>
          <cell r="U1948" t="str">
            <v>913-E/2017</v>
          </cell>
          <cell r="V1948">
            <v>5</v>
          </cell>
          <cell r="W1948" t="str">
            <v>5.6</v>
          </cell>
          <cell r="X1948" t="str">
            <v>Monitores de informática y video s/sintonizador</v>
          </cell>
          <cell r="Y1948">
            <v>44221</v>
          </cell>
          <cell r="Z1948">
            <v>45713</v>
          </cell>
          <cell r="AA1948">
            <v>46066</v>
          </cell>
          <cell r="AB1948"/>
          <cell r="AC1948"/>
          <cell r="AD1948">
            <v>154</v>
          </cell>
          <cell r="AE1948"/>
          <cell r="AF1948"/>
        </row>
        <row r="1949">
          <cell r="A1949" t="str">
            <v>CSE-IACSA-S49-001.1</v>
          </cell>
          <cell r="B1949" t="str">
            <v>SUSTENTATOR S.A</v>
          </cell>
          <cell r="C1949" t="str">
            <v>Licencia de Marca (Sistema Nº 5)</v>
          </cell>
          <cell r="D1949" t="str">
            <v>BAJA</v>
          </cell>
          <cell r="E1949"/>
          <cell r="F1949">
            <v>33711172829</v>
          </cell>
          <cell r="G1949" t="str">
            <v>Tapalque 6260, C.A.B.A., Argentina.</v>
          </cell>
          <cell r="H1949" t="str">
            <v>Zhejiang Yat Electrical Appliance Co. // Ltd; No  150 Wenlong Road, Yuxin Town, Nanhu Distric; 314000, China.</v>
          </cell>
          <cell r="I1949" t="str">
            <v>Shenzhen Growatt New Energy Technology Co., Ltd. // 1st East &amp; 3rd Floor of Building A, Building B, Jiayu Industrial Park, #28, GuangHui Road, LongTeng Community, Shiyan Street, Baoan District, Shenzhen, P.R.China.</v>
          </cell>
          <cell r="J1949" t="str">
            <v>China.</v>
          </cell>
          <cell r="K1949" t="str">
            <v>Inversor.</v>
          </cell>
          <cell r="L1949" t="str">
            <v>GROWATT</v>
          </cell>
          <cell r="M1949" t="str">
            <v>1) MIN 2500TL-X, 2) MIN 3000TL-X, 3) MIN 3600TL-X, 4) MIN 4200TL-X, 5) MIN 4600TL-X, 6) MIN 5000TL-X, 7) MIN 6000TL-X, 8)MIN 2500TL-XE, 9) MIN 3000TL-XE, 10) MIN 3600TL-XE, 11) MIN 4200TL-XE, 12) MIN 4600TL-XE, 13) MIN 5000TL-XE, 14) MIN 6000TL-XE, 15) MIN 2500TL-XH, 16) MIN 3000TL-XH, 17) MIN 3600TL-XH, 18) MIN 4200TL-XH, 19) MIN 4600TL-XH, 20) MIN 5000TL-XH, 21) MIN 6000TL-XH.</v>
          </cell>
          <cell r="N1949" t="str">
            <v>Ver Anexo I.</v>
          </cell>
          <cell r="O1949" t="str">
            <v>IEC 61727: 2004 (Ed. 2.0) + IEC 62116: 2014 (Ed. 2.0).</v>
          </cell>
          <cell r="P1949" t="str">
            <v>181016146GZU-001; 181016146GZU-001 R1; 181016146GZU-002; 181016146GZU-002 R1.</v>
          </cell>
          <cell r="Q1949" t="str">
            <v>Intertek Testing Services Shenzhen Ltd. Guangzhou Branch.</v>
          </cell>
          <cell r="R1949" t="str">
            <v>Intertek Testing Services Ltd. Shanghai.</v>
          </cell>
          <cell r="S1949" t="str">
            <v xml:space="preserve">CN-PV-190012 </v>
          </cell>
          <cell r="T1949">
            <v>43719</v>
          </cell>
          <cell r="U1949" t="str">
            <v>Disp. 1067-E/2017</v>
          </cell>
          <cell r="V1949">
            <v>4</v>
          </cell>
          <cell r="W1949" t="str">
            <v>4.1</v>
          </cell>
          <cell r="X1949" t="str">
            <v>Cargadores de bateria</v>
          </cell>
          <cell r="Y1949">
            <v>44221</v>
          </cell>
          <cell r="Z1949"/>
          <cell r="AA1949">
            <v>44767</v>
          </cell>
          <cell r="AB1949">
            <v>44777</v>
          </cell>
          <cell r="AC1949" t="str">
            <v>Cambio en la dirección de fábrica.</v>
          </cell>
          <cell r="AD1949">
            <v>-1145</v>
          </cell>
          <cell r="AE1949"/>
          <cell r="AF1949"/>
        </row>
        <row r="1950">
          <cell r="A1950" t="str">
            <v>TCSE-IACSA-0259/003.1</v>
          </cell>
          <cell r="B1950" t="str">
            <v>Recard S.A.</v>
          </cell>
          <cell r="C1950" t="str">
            <v>Licencia de Tipo (Sistema Nº 4)</v>
          </cell>
          <cell r="D1950" t="str">
            <v>BAJA</v>
          </cell>
          <cell r="E1950"/>
          <cell r="F1950">
            <v>30504018845</v>
          </cell>
          <cell r="G1950" t="str">
            <v>9 de julio 643, Tandil, Provincia de Buenos Aires, Argentina.</v>
          </cell>
          <cell r="H1950" t="str">
            <v>Shenzhen Orangehome Housewares Co., Ltd. // 904, Yongtong Building, Luohu Distric, Shenzhen, 518001 Guangdong, China.</v>
          </cell>
          <cell r="I1950" t="str">
            <v>Shenzhen Orangehome Housewares Co., Ltd. // 904, Yongtong Building, Luohu Distric, Shenzhen, 518001 Guangdong, China.</v>
          </cell>
          <cell r="J1950" t="str">
            <v>China.</v>
          </cell>
          <cell r="K1950" t="str">
            <v>Tostadora.</v>
          </cell>
          <cell r="L1950" t="str">
            <v>FAUSTINA; BLUIER; ELEMENT.</v>
          </cell>
          <cell r="M1950" t="str">
            <v>HS-206.</v>
          </cell>
          <cell r="N1950" t="str">
            <v>220Vac, 50Hz, 700W; Clase I.</v>
          </cell>
          <cell r="O1950" t="str">
            <v>IEC 60335-1: 2010 (Ed. 5.0) + A1: 2013 + A2: 2016 + IEC 60335-2-9: 2008 (Ed. 6.0).</v>
          </cell>
          <cell r="P1950" t="str">
            <v xml:space="preserve"> SE Nº 53479.</v>
          </cell>
          <cell r="Q1950" t="str">
            <v>IADEV S.A.</v>
          </cell>
          <cell r="R1950" t="str">
            <v>NA</v>
          </cell>
          <cell r="S1950" t="str">
            <v>NA</v>
          </cell>
          <cell r="T1950" t="str">
            <v>NA</v>
          </cell>
          <cell r="U1950" t="str">
            <v>NA</v>
          </cell>
          <cell r="V1950">
            <v>3</v>
          </cell>
          <cell r="W1950" t="str">
            <v>3.2</v>
          </cell>
          <cell r="X1950" t="str">
            <v>Electrodomésticos de uso en la Cocina</v>
          </cell>
          <cell r="Y1950">
            <v>44222</v>
          </cell>
          <cell r="Z1950"/>
          <cell r="AA1950">
            <v>44721</v>
          </cell>
          <cell r="AB1950">
            <v>44790</v>
          </cell>
          <cell r="AC1950" t="str">
            <v>NO CUMPLIO CON EL PROCESO DE VIGILANCIA</v>
          </cell>
          <cell r="AD1950">
            <v>-1191</v>
          </cell>
          <cell r="AE1950"/>
          <cell r="AF1950"/>
        </row>
        <row r="1951">
          <cell r="A1951" t="str">
            <v>EX-SE-M13-002.9-A17</v>
          </cell>
          <cell r="B1951" t="str">
            <v xml:space="preserve">Alberto Carlos Eduardo García Comunicaciones S.A. </v>
          </cell>
          <cell r="C1951" t="str">
            <v>Extensión de certificado</v>
          </cell>
          <cell r="D1951" t="str">
            <v>BAJA</v>
          </cell>
          <cell r="E1951"/>
          <cell r="F1951">
            <v>30586489158</v>
          </cell>
          <cell r="G1951" t="str">
            <v>Av. Del Libertador 8156 ,(1429), Ciudad Autonoma de Buenos Aires, Argentina.</v>
          </cell>
          <cell r="H1951" t="str">
            <v xml:space="preserve">Leader Electronics Inc. // 8F No. 138, Ln 235 Baoqao Rd., Xindian Dist, New Taipei City, Taiwan </v>
          </cell>
          <cell r="I1951" t="str">
            <v>Dongguan Leader Electronics Inc // No. 1, Industrial Area, Tang Xia Town, Dong Guan City, Guang Dong Province, China..</v>
          </cell>
          <cell r="J1951" t="str">
            <v>China.</v>
          </cell>
          <cell r="K1951" t="str">
            <v>Fuente de alimentación / cargador de baterías para computadoras, modems y routers, equipamiento de telefonía y radio e impresoras.</v>
          </cell>
          <cell r="L1951" t="str">
            <v>Vertex Standard ; LEI</v>
          </cell>
          <cell r="M1951" t="str">
            <v>MU06-T120050-A4</v>
          </cell>
          <cell r="N1951" t="str">
            <v>100-240Vca, 50/60Hz; 0.2A, Salida: 12Vcc, 0.5A; Clase II</v>
          </cell>
          <cell r="O1951" t="str">
            <v>IEC 60950 -1: 2005 +A1: 2009 + A2: 2013 (Ed 2.2)</v>
          </cell>
          <cell r="P1951" t="str">
            <v>141200335TWN-001; 141200335TWN-001(R1); 141200335TWN-001(R2)</v>
          </cell>
          <cell r="Q1951" t="str">
            <v>Intertek Testing Services Taiwan Ltd.</v>
          </cell>
          <cell r="R1951" t="str">
            <v>INTERTEK SEMKO AB</v>
          </cell>
          <cell r="S1951" t="str">
            <v>SE-78256M2</v>
          </cell>
          <cell r="T1951">
            <v>43505</v>
          </cell>
          <cell r="U1951" t="str">
            <v>N° 913-E/2017</v>
          </cell>
          <cell r="V1951">
            <v>4</v>
          </cell>
          <cell r="W1951" t="str">
            <v>4.2</v>
          </cell>
          <cell r="X1951" t="str">
            <v>Fuente de alimentación para equipos de tecnología de la información</v>
          </cell>
          <cell r="Y1951">
            <v>44224</v>
          </cell>
          <cell r="Z1951">
            <v>45491</v>
          </cell>
          <cell r="AA1951">
            <v>45839</v>
          </cell>
          <cell r="AB1951"/>
          <cell r="AC1951"/>
          <cell r="AD1951" t="str">
            <v>BAJA</v>
          </cell>
          <cell r="AE1951"/>
          <cell r="AF1951"/>
        </row>
        <row r="1952">
          <cell r="A1952" t="str">
            <v>EX-SE-M13-002.9-B22</v>
          </cell>
          <cell r="B1952" t="str">
            <v>BGH TECH PARTNER S.A.</v>
          </cell>
          <cell r="C1952" t="str">
            <v>Extensión de certificado</v>
          </cell>
          <cell r="D1952" t="str">
            <v>BAJA</v>
          </cell>
          <cell r="E1952"/>
          <cell r="F1952">
            <v>30711291969</v>
          </cell>
          <cell r="G1952" t="str">
            <v>Brasil 731, Ciuadad Autonoma de Buenos Aires, Argentina.</v>
          </cell>
          <cell r="H1952" t="str">
            <v xml:space="preserve">Leader Electronics Inc. // 8F No. 138, Ln 235 Baoqao Rd., Xindian Dist, New Taipei City, Taiwan </v>
          </cell>
          <cell r="I1952" t="str">
            <v>Dongguan Leader Electronics Inc // No. 1, Industrial Area, Tang Xia Town, Dong Guan City, Guang Dong Province, China..</v>
          </cell>
          <cell r="J1952" t="str">
            <v>China.</v>
          </cell>
          <cell r="K1952" t="str">
            <v>Fuente de alimentación / cargador de baterías para computadoras, modems y routers, equipamiento de telefonía y radio e impresoras.</v>
          </cell>
          <cell r="L1952" t="str">
            <v>Vertex Standard ; LEI</v>
          </cell>
          <cell r="M1952" t="str">
            <v>MU06-T120050-A4</v>
          </cell>
          <cell r="N1952" t="str">
            <v>100-240Vca, 50/60Hz; 0.2A, Salida: 12Vcc, 0.5A; Clase II</v>
          </cell>
          <cell r="O1952" t="str">
            <v>IEC 60950 -1: 2005 +A1: 2009 + A2: 2013 (Ed 2.2)</v>
          </cell>
          <cell r="P1952" t="str">
            <v>141200335TWN-001; 141200335TWN-001(R1); 141200335TWN-001(R2)</v>
          </cell>
          <cell r="Q1952" t="str">
            <v>Intertek Testing Services Taiwan Ltd.</v>
          </cell>
          <cell r="R1952" t="str">
            <v>INTERTEK SEMKO AB</v>
          </cell>
          <cell r="S1952" t="str">
            <v>SE-78256M2</v>
          </cell>
          <cell r="T1952">
            <v>43505</v>
          </cell>
          <cell r="U1952" t="str">
            <v>N° 913-E/2017</v>
          </cell>
          <cell r="V1952">
            <v>4</v>
          </cell>
          <cell r="W1952" t="str">
            <v>4.2</v>
          </cell>
          <cell r="X1952" t="str">
            <v>Fuente de alimentación para equipos de tecnología de la información</v>
          </cell>
          <cell r="Y1952">
            <v>44224</v>
          </cell>
          <cell r="Z1952">
            <v>45504</v>
          </cell>
          <cell r="AA1952">
            <v>45839</v>
          </cell>
          <cell r="AB1952"/>
          <cell r="AC1952"/>
          <cell r="AD1952" t="str">
            <v>BAJA</v>
          </cell>
          <cell r="AE1952"/>
          <cell r="AF1952"/>
        </row>
        <row r="1953">
          <cell r="A1953" t="str">
            <v>EX-SE-M13-002.9-G8</v>
          </cell>
          <cell r="B1953" t="str">
            <v>Galander S.A.</v>
          </cell>
          <cell r="C1953" t="str">
            <v>Extensión de certificado</v>
          </cell>
          <cell r="D1953" t="str">
            <v>BAJA</v>
          </cell>
          <cell r="E1953"/>
          <cell r="F1953">
            <v>30698914277</v>
          </cell>
          <cell r="G1953" t="str">
            <v>Av. La Voz de Interior 6848, Córdoba, Argentina</v>
          </cell>
          <cell r="H1953" t="str">
            <v xml:space="preserve">Leader Electronics Inc. // 8F No. 138, Ln 235 Baoqao Rd., Xindian Dist, New Taipei City, Taiwan </v>
          </cell>
          <cell r="I1953" t="str">
            <v>Dongguan Leader Electronics Inc // No. 1, Industrial Area, Tang Xia Town, Dong Guan City, Guang Dong Province, China..</v>
          </cell>
          <cell r="J1953" t="str">
            <v>China.</v>
          </cell>
          <cell r="K1953" t="str">
            <v>Fuente de alimentacion para equipos de tecnología de la información.</v>
          </cell>
          <cell r="L1953" t="str">
            <v>MOTOROLA, VERTEX STANDARD</v>
          </cell>
          <cell r="M1953" t="str">
            <v>MU18-D160100-A4 (PA-45F/AAH11X005; PA-55F/AAJ71X005; PA-55F/AAJ71X505).</v>
          </cell>
          <cell r="N1953" t="str">
            <v>Entrada: 100-240V~; 50/60Hz; 0.6A; Clase II.
Salida: 16Vdc; 1.0A.</v>
          </cell>
          <cell r="O1953" t="str">
            <v>IEC 60950-1:2005 (ED 2.0) + A1:2009 + A2:2013</v>
          </cell>
          <cell r="P1953" t="str">
            <v>151100184TWN-001</v>
          </cell>
          <cell r="Q1953" t="str">
            <v>Intertek Testing Services Taiwan Ltd.</v>
          </cell>
          <cell r="R1953" t="str">
            <v>Intertek Semko AB</v>
          </cell>
          <cell r="S1953" t="str">
            <v>NA</v>
          </cell>
          <cell r="T1953" t="str">
            <v>NA</v>
          </cell>
          <cell r="U1953" t="str">
            <v>NA</v>
          </cell>
          <cell r="V1953">
            <v>4</v>
          </cell>
          <cell r="W1953" t="str">
            <v>4.2</v>
          </cell>
          <cell r="X1953" t="str">
            <v>Fuente de alimentación para equipos de tecnología de la información</v>
          </cell>
          <cell r="Y1953">
            <v>44224</v>
          </cell>
          <cell r="Z1953">
            <v>45477</v>
          </cell>
          <cell r="AA1953">
            <v>45839</v>
          </cell>
          <cell r="AB1953"/>
          <cell r="AC1953"/>
          <cell r="AD1953" t="str">
            <v>BAJA</v>
          </cell>
          <cell r="AE1953"/>
          <cell r="AF1953"/>
        </row>
        <row r="1954">
          <cell r="A1954" t="str">
            <v>CSE-IACSA-M13-002.9</v>
          </cell>
          <cell r="B1954" t="str">
            <v>MOTOROLA SOLUTIONS ARGENTINA S.A.</v>
          </cell>
          <cell r="C1954" t="str">
            <v>Licencia de Marca (Sistema Nº 5)</v>
          </cell>
          <cell r="D1954" t="str">
            <v>BAJA</v>
          </cell>
          <cell r="E1954"/>
          <cell r="F1954">
            <v>30662053534</v>
          </cell>
          <cell r="G1954" t="str">
            <v>Av. Libertador 1855, Vicente Lopez, Provincia de Buenos Aires, Republica Argentina.</v>
          </cell>
          <cell r="H1954" t="str">
            <v xml:space="preserve">Leader Electronics Inc. // 8F No. 138, Ln 235 Baoqao Rd., Xindian Dist, New Taipei City, Taiwan </v>
          </cell>
          <cell r="I1954" t="str">
            <v>Dongguan Leader Electronics Inc // No. 1, Industrial Area, Tang Xia Town, Dong Guan City, Guang Dong Province, China.</v>
          </cell>
          <cell r="J1954" t="str">
            <v>China.</v>
          </cell>
          <cell r="K1954" t="str">
            <v>Fuente de alimentación / cargador de baterías para computadoras, modems y routers, equipamiento de telefonía y radio e impresoras.</v>
          </cell>
          <cell r="L1954" t="str">
            <v>Vertex Standard ; LEI</v>
          </cell>
          <cell r="M1954" t="str">
            <v>MU06-T120050-A4</v>
          </cell>
          <cell r="N1954" t="str">
            <v>100-240Vca, 50/60Hz; 0.2A, Salida: 12Vcc, 0.5A; Clase II</v>
          </cell>
          <cell r="O1954" t="str">
            <v>IEC 60950 -1: 2005 +A1: 2009 + A2: 2013 (Ed 2.2)</v>
          </cell>
          <cell r="P1954" t="str">
            <v>141200335TWN-001; 141200335TWN-001(R1); 141200335TWN-001(R2)</v>
          </cell>
          <cell r="Q1954" t="str">
            <v>Intertek Testing Services Taiwan Ltd.</v>
          </cell>
          <cell r="R1954" t="str">
            <v>INTERTEK SEMKO AB</v>
          </cell>
          <cell r="S1954" t="str">
            <v>SE-78256M2</v>
          </cell>
          <cell r="T1954">
            <v>43505</v>
          </cell>
          <cell r="U1954" t="str">
            <v>N° 913-E/2017</v>
          </cell>
          <cell r="V1954">
            <v>3</v>
          </cell>
          <cell r="W1954" t="str">
            <v>3.1</v>
          </cell>
          <cell r="X1954" t="str">
            <v>Fuente de alimentación para equipos de tecnología de la información</v>
          </cell>
          <cell r="Y1954">
            <v>44224</v>
          </cell>
          <cell r="Z1954">
            <v>45477</v>
          </cell>
          <cell r="AA1954">
            <v>45839</v>
          </cell>
          <cell r="AB1954">
            <v>45792</v>
          </cell>
          <cell r="AC1954"/>
          <cell r="AD1954" t="str">
            <v>BAJA</v>
          </cell>
          <cell r="AE1954"/>
          <cell r="AF1954"/>
        </row>
        <row r="1955">
          <cell r="A1955" t="str">
            <v>CSE-IACSA-M24-002.1</v>
          </cell>
          <cell r="B1955" t="str">
            <v>Mercado Libre S.R.L.</v>
          </cell>
          <cell r="C1955" t="str">
            <v>Licencia de Marca (Sistema Nº 5)</v>
          </cell>
          <cell r="D1955" t="str">
            <v>BAJA</v>
          </cell>
          <cell r="E1955"/>
          <cell r="F1955">
            <v>30703088534</v>
          </cell>
          <cell r="G1955" t="str">
            <v>Av Caseros 3039, CP 1264, Ciudad Autonoma de Buenos Aires, Argentina.</v>
          </cell>
          <cell r="H1955" t="str">
            <v>Yuyao Simen Town Wanji Electrics Factory // Simen Industrial Zone, Yuyao City, Zhejiang, China..</v>
          </cell>
          <cell r="I1955" t="str">
            <v>Yuyao Simen Town Wanji Electrics Factory // Simen Industrial Zone, Yuyao City, Zhejiang, China..</v>
          </cell>
          <cell r="J1955" t="str">
            <v>China.</v>
          </cell>
          <cell r="K1955" t="str">
            <v>Cargador de batería para herramientas de mano.</v>
          </cell>
          <cell r="L1955" t="str">
            <v>KLATTER</v>
          </cell>
          <cell r="M1955" t="str">
            <v>WJ-Y081800400AR</v>
          </cell>
          <cell r="N1955" t="str">
            <v>Entrada: 100-240V~, 50-60Hz, 16W.
Salida: 18Vcc, 400mA.</v>
          </cell>
          <cell r="O1955" t="str">
            <v>IEC 60335-1: 2010 (Ed. 5.0) + A1: 2013 + IEC 60335-2-29: 2002 (Ed. 4.0) + A1:2004 + A2:2009</v>
          </cell>
          <cell r="P1955" t="str">
            <v>IE N° 151201459SHA-001 + N° 151201459SHA-001-M1</v>
          </cell>
          <cell r="Q1955" t="str">
            <v>Intertek Testing Services Shanghai</v>
          </cell>
          <cell r="R1955" t="str">
            <v>INTERTEK SEMKO AB</v>
          </cell>
          <cell r="S1955" t="str">
            <v>SE-82101M1</v>
          </cell>
          <cell r="T1955">
            <v>42759</v>
          </cell>
          <cell r="U1955" t="str">
            <v>913/2017</v>
          </cell>
          <cell r="V1955">
            <v>4</v>
          </cell>
          <cell r="W1955" t="str">
            <v>4.1</v>
          </cell>
          <cell r="X1955" t="str">
            <v>Cargadores de bateria</v>
          </cell>
          <cell r="Y1955">
            <v>44228</v>
          </cell>
          <cell r="Z1955"/>
          <cell r="AA1955">
            <v>44771</v>
          </cell>
          <cell r="AB1955">
            <v>44733</v>
          </cell>
          <cell r="AC1955"/>
          <cell r="AD1955">
            <v>-1141</v>
          </cell>
          <cell r="AE1955" t="str">
            <v>X</v>
          </cell>
          <cell r="AF1955"/>
        </row>
        <row r="1956">
          <cell r="A1956" t="str">
            <v>CSE-IACSA-M24-002.2</v>
          </cell>
          <cell r="B1956" t="str">
            <v>Mercado Libre S.R.L.</v>
          </cell>
          <cell r="C1956" t="str">
            <v>Licencia de Marca (Sistema Nº 5)</v>
          </cell>
          <cell r="D1956" t="str">
            <v>BAJA</v>
          </cell>
          <cell r="E1956"/>
          <cell r="F1956">
            <v>30703088534</v>
          </cell>
          <cell r="G1956" t="str">
            <v>Av Caseros 3039; CP 1264; Ciudad Autonoma de Buenos Aires; Argentina.</v>
          </cell>
          <cell r="H1956" t="str">
            <v>Yuyao Simen Town Wanji Electrics Factory // Simen Industrial Zone, Yuyao City, Zhejiang, China..</v>
          </cell>
          <cell r="I1956" t="str">
            <v>Yuyao Simen Town Wanji Electrics Factory // Simen Industrial Zone, Yuyao City, Zhejiang, China..</v>
          </cell>
          <cell r="J1956" t="str">
            <v>China.</v>
          </cell>
          <cell r="K1956" t="str">
            <v>Cargador de batería para herramientas de mano.</v>
          </cell>
          <cell r="L1956" t="str">
            <v>KLATTER</v>
          </cell>
          <cell r="M1956" t="str">
            <v>WJ-Y050600300AR</v>
          </cell>
          <cell r="N1956" t="str">
            <v>Entrada: 100-240V~, 50-60Hz,  0.3A, 10W, IP20, Clase II.
Salida: 6Vcc, 300mA.</v>
          </cell>
          <cell r="O1956" t="str">
            <v>IEC 60335-1: 2010 (Ed. 5.0) + A1: 2013 + A2: 2016 + IEC 60335-2-29: 2002 (Ed. 4.0) + A1:2004</v>
          </cell>
          <cell r="P1956" t="str">
            <v>IE N° 180400525SHA-001</v>
          </cell>
          <cell r="Q1956" t="str">
            <v>Intertek Testing Services Shanghai</v>
          </cell>
          <cell r="R1956" t="str">
            <v>INTERTEK SEMKO AB</v>
          </cell>
          <cell r="S1956" t="str">
            <v>SE-90686</v>
          </cell>
          <cell r="T1956">
            <v>43227</v>
          </cell>
          <cell r="U1956" t="str">
            <v>913/2017</v>
          </cell>
          <cell r="V1956">
            <v>4</v>
          </cell>
          <cell r="W1956" t="str">
            <v>4.1</v>
          </cell>
          <cell r="X1956" t="str">
            <v>Cargadores de bateria</v>
          </cell>
          <cell r="Y1956">
            <v>44228</v>
          </cell>
          <cell r="Z1956"/>
          <cell r="AA1956">
            <v>45135</v>
          </cell>
          <cell r="AB1956">
            <v>45100</v>
          </cell>
          <cell r="AC1956" t="str">
            <v>SIN STOCK DE PRODUCTO</v>
          </cell>
          <cell r="AD1956">
            <v>-777</v>
          </cell>
          <cell r="AE1956" t="str">
            <v>X</v>
          </cell>
          <cell r="AF1956"/>
        </row>
        <row r="1957">
          <cell r="A1957" t="str">
            <v>EX-SE-E15-039.1-C22</v>
          </cell>
          <cell r="B1957" t="str">
            <v>Cencosud S.A.</v>
          </cell>
          <cell r="C1957" t="str">
            <v>Extensión de certificado</v>
          </cell>
          <cell r="D1957" t="str">
            <v>BAJA</v>
          </cell>
          <cell r="E1957"/>
          <cell r="F1957">
            <v>30590360763</v>
          </cell>
          <cell r="G1957" t="str">
            <v>Suipacha 1111 Piso 18, C.A.B.A., Argentina.</v>
          </cell>
          <cell r="H1957" t="str">
            <v>Jiangsu Ecady Machinery Industry Group Co. Ltd. // 918 Pengqing Road, Huaqiao, Kunshan, Jiangsu, P.R.China.</v>
          </cell>
          <cell r="I1957" t="str">
            <v>Jiangsu Ecady Machinery Industry Group Co. Ltd. // 918 Pengqing Road, Huaqiao, Kunshan, Jiangsu, P.R.China.</v>
          </cell>
          <cell r="J1957" t="str">
            <v>China.</v>
          </cell>
          <cell r="K1957" t="str">
            <v>Compresor.</v>
          </cell>
          <cell r="L1957" t="str">
            <v>EINHELL.</v>
          </cell>
          <cell r="M1957" t="str">
            <v>TC-AC 190/50/8.</v>
          </cell>
          <cell r="N1957" t="str">
            <v>220-240Vac, 50Hz, 1500W, S2 15min, 2850min-1 , Clase I.</v>
          </cell>
          <cell r="O1957" t="str">
            <v>IEC 60204-1: 2005 (Ed. 5.0) + A1: 2008.</v>
          </cell>
          <cell r="P1957" t="str">
            <v>150301929SHA-001; 150301929SHA-001+A1; 150301929SHA-001+A2; 150301929SHA-001+A3; 150301929SHA-001+A4; 150301929SHA-001+A5; 150301929SHA-001+A6; 150301929SHA-001+A7; 150301929SHA-001+A8; 150301929SHA-001+A9; 150301929SHA-001+A10; 150301929SHA-002; 150301929SHA-002+A1; 150301929SHA-002+A2; 150301929SHA-002+A3; 150301929SHA-002+A4; 150301929SHA-002+A5; 150301929SHA-002+A6; 150301929SHA-002+A7; 17 150301929SHA-002+A8; 150301929SHA-002+A9; 150301929SHA-002+A10.</v>
          </cell>
          <cell r="Q1957" t="str">
            <v>Intertek Testing Services Shanghai Ltd.</v>
          </cell>
          <cell r="R1957" t="str">
            <v>Intertek Deutschland GmbH.</v>
          </cell>
          <cell r="S1957" t="str">
            <v>15SHW0718-03</v>
          </cell>
          <cell r="T1957">
            <v>43980</v>
          </cell>
          <cell r="U1957" t="str">
            <v>DNCI N° 761-E/2017</v>
          </cell>
          <cell r="V1957">
            <v>3</v>
          </cell>
          <cell r="W1957" t="str">
            <v>3.7</v>
          </cell>
          <cell r="X1957" t="str">
            <v>Cuidado del hogar</v>
          </cell>
          <cell r="Y1957">
            <v>44229</v>
          </cell>
          <cell r="Z1957"/>
          <cell r="AA1957">
            <v>45107</v>
          </cell>
          <cell r="AB1957">
            <v>45161</v>
          </cell>
          <cell r="AC1957" t="str">
            <v>NO CUMPLIO CON LOS PLAZOS DE VIGILANCIA</v>
          </cell>
          <cell r="AD1957">
            <v>-805</v>
          </cell>
          <cell r="AE1957"/>
          <cell r="AF1957"/>
        </row>
        <row r="1958">
          <cell r="A1958" t="str">
            <v>CSE-IACSA-J7-001.4</v>
          </cell>
          <cell r="B1958" t="str">
            <v>JAIRE S.R.L.</v>
          </cell>
          <cell r="C1958" t="str">
            <v>Licencia de Marca (Sistema Nº 5)</v>
          </cell>
          <cell r="D1958" t="str">
            <v>SUSPENDIDO</v>
          </cell>
          <cell r="E1958"/>
          <cell r="F1958">
            <v>30708327634</v>
          </cell>
          <cell r="G1958" t="str">
            <v>Av. Tilcara 2875, Ciudad Autonoma de Buenos Aires, Republica Argentina.</v>
          </cell>
          <cell r="H1958" t="str">
            <v>GD Midea Air-Conditioning Equipment Co., Ltd. // Midea Industrial City, Shunde, Foshan, Guangdong, P.R.China..</v>
          </cell>
          <cell r="I1958" t="str">
            <v>GD Midea Air-Conditioning Equipment Co., Ltd. // Midea Industrial City, Shunde, Foshan, Guangdong, P.R.China..</v>
          </cell>
          <cell r="J1958" t="str">
            <v>China.</v>
          </cell>
          <cell r="K1958" t="str">
            <v>Aire acondicionado tipo inverter</v>
          </cell>
          <cell r="L1958" t="str">
            <v>RUNWAY</v>
          </cell>
          <cell r="M1958" t="str">
            <v>Ver Anexo 1</v>
          </cell>
          <cell r="N1958" t="str">
            <v>Ver Anexo 1</v>
          </cell>
          <cell r="O1958" t="str">
            <v xml:space="preserve">IEC 60335-1: 2010 (ED 5.0) + IEC 60335-2-40: 2013 (ED 5.0) </v>
          </cell>
          <cell r="P1958" t="str">
            <v>CUP-06-19-2014-S1</v>
          </cell>
          <cell r="Q1958" t="str">
            <v>LENOR S.R.L.</v>
          </cell>
          <cell r="R1958" t="str">
            <v>NA</v>
          </cell>
          <cell r="S1958" t="str">
            <v>NA</v>
          </cell>
          <cell r="T1958" t="str">
            <v>NA</v>
          </cell>
          <cell r="U1958" t="str">
            <v>NA</v>
          </cell>
          <cell r="V1958">
            <v>3</v>
          </cell>
          <cell r="W1958" t="str">
            <v>3.1</v>
          </cell>
          <cell r="X1958" t="str">
            <v>Climatización</v>
          </cell>
          <cell r="Y1958">
            <v>44229</v>
          </cell>
          <cell r="Z1958">
            <v>45457</v>
          </cell>
          <cell r="AA1958">
            <v>45815</v>
          </cell>
          <cell r="AB1958"/>
          <cell r="AC1958"/>
          <cell r="AD1958">
            <v>-97</v>
          </cell>
          <cell r="AE1958"/>
          <cell r="AF1958"/>
        </row>
        <row r="1959">
          <cell r="A1959" t="str">
            <v>CSE-IACSA-H12-001.1</v>
          </cell>
          <cell r="B1959" t="str">
            <v>Hardcore Fitness S.R.L.</v>
          </cell>
          <cell r="C1959" t="str">
            <v>Licencia de Marca (Sistema Nº 5)</v>
          </cell>
          <cell r="D1959" t="str">
            <v>BAJA</v>
          </cell>
          <cell r="E1959"/>
          <cell r="F1959">
            <v>30504018845</v>
          </cell>
          <cell r="G1959" t="str">
            <v>Azopardo 1487, Ciudad Autonoma de Buenos Aires, Argentina.</v>
          </cell>
          <cell r="H1959" t="str">
            <v>Jonhson Health Tech. Co., Ltd. //No. 999, Sec.2, Dongda Rd., Daya Dist., Taichung, Taiwán.</v>
          </cell>
          <cell r="I1959" t="str">
            <v>Johnson Industries (Shanghai) Co., Ltd. // A1 No. 4500 Baoqian Road, Zhuqiao Town, Jiading District, Shanghai, China..</v>
          </cell>
          <cell r="J1959" t="str">
            <v>China.</v>
          </cell>
          <cell r="K1959" t="str">
            <v>Cinta Caminadora</v>
          </cell>
          <cell r="L1959" t="str">
            <v>Vision, Matrix</v>
          </cell>
          <cell r="M1959" t="str">
            <v>T-1x ; T-3x ; T600 ; T70 ; T80</v>
          </cell>
          <cell r="N1959" t="str">
            <v>220-240V~; 50-60Hz, 10A, Clase I</v>
          </cell>
          <cell r="O1959" t="str">
            <v>IEC 60335-1: 2010 +A1: 2013 +A2: 2016 (Ed 5.2)</v>
          </cell>
          <cell r="P1959" t="str">
            <v>190701833SHA-002</v>
          </cell>
          <cell r="Q1959" t="str">
            <v>Intertek Testing Services Shanghai</v>
          </cell>
          <cell r="R1959" t="str">
            <v>Intertek Semko AB</v>
          </cell>
          <cell r="S1959" t="str">
            <v>SE-95110</v>
          </cell>
          <cell r="T1959">
            <v>43692</v>
          </cell>
          <cell r="U1959" t="str">
            <v>913-E/2017</v>
          </cell>
          <cell r="V1959">
            <v>3</v>
          </cell>
          <cell r="W1959" t="str">
            <v>3.6</v>
          </cell>
          <cell r="X1959" t="str">
            <v>Cuidado personal</v>
          </cell>
          <cell r="Y1959">
            <v>44230</v>
          </cell>
          <cell r="Z1959"/>
          <cell r="AA1959">
            <v>44729</v>
          </cell>
          <cell r="AB1959">
            <v>44783</v>
          </cell>
          <cell r="AC1959" t="str">
            <v>Producto discontinuado</v>
          </cell>
          <cell r="AD1959">
            <v>-1183</v>
          </cell>
          <cell r="AE1959"/>
          <cell r="AF1959"/>
        </row>
        <row r="1960">
          <cell r="A1960" t="str">
            <v>CSE-IACSA-L25-001.1</v>
          </cell>
          <cell r="B1960" t="str">
            <v>Logitech Argentina S.R.L.</v>
          </cell>
          <cell r="C1960" t="str">
            <v>Licencia de Marca (Sistema Nº 5)</v>
          </cell>
          <cell r="D1960" t="str">
            <v>BAJA</v>
          </cell>
          <cell r="E1960"/>
          <cell r="F1960">
            <v>30712343784</v>
          </cell>
          <cell r="G1960" t="str">
            <v>Leandro N. Alem 928, Piso 7, C.A.B.A., Argentina.</v>
          </cell>
          <cell r="H1960" t="str">
            <v>Hangzhou Yamaha Musical Instruments Co., Ltd. // Shatiantou, Guali, Xiaoshan, Hangzhou, Zhejiang, China.</v>
          </cell>
          <cell r="I1960" t="str">
            <v>Hangzhou Yamaha Musical Instruments Co., Ltd. // Shatiantou, Guali, Xiaoshan, Hangzhou, Zhejiang, China.</v>
          </cell>
          <cell r="J1960" t="str">
            <v>China.</v>
          </cell>
          <cell r="K1960" t="str">
            <v>Parlantes Potenciados.</v>
          </cell>
          <cell r="L1960" t="str">
            <v>LOGITECH.</v>
          </cell>
          <cell r="M1960" t="str">
            <v>1) G560; 2) Z607; 3) Z407.</v>
          </cell>
          <cell r="N1960" t="str">
            <v>100-240Vac, 50/60Hz, Clase II; 1) 400W; 2) 220W; 3) 70W.</v>
          </cell>
          <cell r="O1960" t="str">
            <v>IEC 60065-1: 2014 (Ed. 8.0).</v>
          </cell>
          <cell r="P1960" t="str">
            <v>LESE 18061201 JDS; LESE 18112205 JDS (Solo Cl ) CL. 5;  9;  10; 11; 13; 15.2;  17; 20 + Medición de Potencia ); LESE 20122901 JDS (Solo Cl) CL. 5; 7; 9; 10.4; 15.2; 17; 20.</v>
          </cell>
          <cell r="Q1960" t="str">
            <v>LESE - CITEDEF.</v>
          </cell>
          <cell r="R1960" t="str">
            <v>NA</v>
          </cell>
          <cell r="S1960" t="str">
            <v>NA</v>
          </cell>
          <cell r="T1960" t="str">
            <v>NA</v>
          </cell>
          <cell r="U1960" t="str">
            <v>NA</v>
          </cell>
          <cell r="V1960">
            <v>5</v>
          </cell>
          <cell r="W1960" t="str">
            <v>5.4</v>
          </cell>
          <cell r="X1960" t="str">
            <v>Receptores / generadores / grabadores / reproductores de audio / video no profesional.</v>
          </cell>
          <cell r="Y1960">
            <v>44230</v>
          </cell>
          <cell r="Z1960"/>
          <cell r="AA1960">
            <v>45265</v>
          </cell>
          <cell r="AB1960">
            <v>44387</v>
          </cell>
          <cell r="AC1960"/>
          <cell r="AD1960" t="str">
            <v>BAJA</v>
          </cell>
          <cell r="AE1960"/>
          <cell r="AF1960"/>
        </row>
        <row r="1961">
          <cell r="A1961" t="str">
            <v>CSE-IACSA-X3-001.3</v>
          </cell>
          <cell r="B1961" t="str">
            <v>XEROX ARGENTINA ICSA</v>
          </cell>
          <cell r="C1961" t="str">
            <v>Licencia de Marca (Sistema Nº 5)</v>
          </cell>
          <cell r="D1961" t="str">
            <v>BAJA</v>
          </cell>
          <cell r="E1961"/>
          <cell r="F1961">
            <v>30541682372</v>
          </cell>
          <cell r="G1961" t="str">
            <v>Cazadores de coquimbo 2841 Piso: 3 Munro CP 1605, Buenos Aires, Republica Argentina.</v>
          </cell>
          <cell r="H1961" t="str">
            <v>Fuji Xerox Co., Ltd.// 9-7-3- Akasaka, Minato- Ku, Tokio 107-0052, Japon</v>
          </cell>
          <cell r="I1961" t="str">
            <v>Fuji Xerox Hai Phong Co., Ltd // No.1, Road No.9, VSIP Hai Phong Township, Industrial &amp; Service Park, An Lu Commune, Thuy Nguyen District, Hai Phong City, Hai Phong, Vietnam..</v>
          </cell>
          <cell r="J1961" t="str">
            <v>Vietnam.</v>
          </cell>
          <cell r="K1961" t="str">
            <v>Impresora multifunción</v>
          </cell>
          <cell r="L1961" t="str">
            <v>XEROX</v>
          </cell>
          <cell r="M1961" t="str">
            <v>D-B280 // D-B281</v>
          </cell>
          <cell r="N1961" t="str">
            <v>220-240Vca, 50/60Hz, 8A, Clase I</v>
          </cell>
          <cell r="O1961" t="str">
            <v>IEC 60950-1: 2005 +A1: 2009 +A2: 2013 (Ed 2.2)</v>
          </cell>
          <cell r="P1961" t="str">
            <v>16060368JTK-S01// 16060368JTK-S01(R1) // 16060368JTK-S01(R2) // 16060368JTK-S01(R3) // 16060368JTK-S01(R4) // 16060368JTK-S01(R5)</v>
          </cell>
          <cell r="Q1961" t="str">
            <v>Intertek Japan K.K. Tokyo Laboratory</v>
          </cell>
          <cell r="R1961" t="str">
            <v>INTERTEK SEMKO AB</v>
          </cell>
          <cell r="S1961" t="str">
            <v>SE-85464A1/M3</v>
          </cell>
          <cell r="T1961">
            <v>43572</v>
          </cell>
          <cell r="U1961" t="str">
            <v>913-E/2017</v>
          </cell>
          <cell r="V1961">
            <v>5</v>
          </cell>
          <cell r="W1961" t="str">
            <v>5.7</v>
          </cell>
          <cell r="X1961" t="str">
            <v>impresoras / escáner</v>
          </cell>
          <cell r="Y1961">
            <v>44230</v>
          </cell>
          <cell r="Z1961"/>
          <cell r="AA1961">
            <v>45484</v>
          </cell>
          <cell r="AB1961"/>
          <cell r="AC1961"/>
          <cell r="AD1961">
            <v>-428</v>
          </cell>
          <cell r="AE1961"/>
          <cell r="AF1961"/>
        </row>
        <row r="1962">
          <cell r="A1962" t="str">
            <v>TCSE-IACSA-0228/001.1</v>
          </cell>
          <cell r="B1962" t="str">
            <v>SARACENO LEONARDO DOMINGO.</v>
          </cell>
          <cell r="C1962" t="str">
            <v>Licencia de Tipo (Sistema Nº 4)</v>
          </cell>
          <cell r="D1962" t="str">
            <v>BAJA</v>
          </cell>
          <cell r="E1962"/>
          <cell r="F1962">
            <v>30504018845</v>
          </cell>
          <cell r="G1962" t="str">
            <v>Av. Andres Baranda 25, Quilmes, Buenos Aires, Argentina.</v>
          </cell>
          <cell r="H1962" t="str">
            <v>N&amp;W Global Vending S.P.A // Via Roma 24-24030, Valbrembro, Italia.</v>
          </cell>
          <cell r="I1962" t="str">
            <v>N&amp;W Global Vending S.P.A // Via Roma 24-24030, Valbrembro, Italia.</v>
          </cell>
          <cell r="J1962" t="str">
            <v>Italia.</v>
          </cell>
          <cell r="K1962" t="str">
            <v>Maquina Expendedora de bebidas calientes.</v>
          </cell>
          <cell r="L1962" t="str">
            <v>Ver Anexo I.</v>
          </cell>
          <cell r="M1962" t="str">
            <v>Ver Anexo I.</v>
          </cell>
          <cell r="N1962" t="str">
            <v>220-240Vca, 50/60Hz, Clase I, Ver Anexo I.</v>
          </cell>
          <cell r="O1962" t="str">
            <v>IEC 60335-1: 2010 +A1: 2013 (Ed. 5.0); IEC 60335-2-15: 2002 + A1: 2005 +A2: 2008 (Ed. 5.2).</v>
          </cell>
          <cell r="P1962" t="str">
            <v>TR Nº 19081502-1.</v>
          </cell>
          <cell r="Q1962" t="str">
            <v>LAMYEN UTN Santa Fe</v>
          </cell>
          <cell r="R1962" t="str">
            <v>NA</v>
          </cell>
          <cell r="S1962" t="str">
            <v>NA</v>
          </cell>
          <cell r="T1962" t="str">
            <v>NA</v>
          </cell>
          <cell r="U1962" t="str">
            <v>NA</v>
          </cell>
          <cell r="V1962">
            <v>3</v>
          </cell>
          <cell r="W1962" t="str">
            <v>3.1</v>
          </cell>
          <cell r="X1962" t="str">
            <v>Electrodomésticos de uso en la Cocina</v>
          </cell>
          <cell r="Y1962">
            <v>44231</v>
          </cell>
          <cell r="Z1962"/>
          <cell r="AA1962">
            <v>44929</v>
          </cell>
          <cell r="AB1962">
            <v>45084</v>
          </cell>
          <cell r="AC1962" t="str">
            <v>NO CUMPLIO CON LOS PLAZOS DE VIGILANCIA</v>
          </cell>
          <cell r="AD1962">
            <v>-983</v>
          </cell>
          <cell r="AE1962"/>
          <cell r="AF1962"/>
        </row>
        <row r="1963">
          <cell r="A1963" t="str">
            <v>CSE-IACSA-E15-013.1</v>
          </cell>
          <cell r="B1963" t="str">
            <v>EINHELL ARGENTINA S.A.</v>
          </cell>
          <cell r="C1963" t="str">
            <v>Licencia de Marca (Sistema Nº 5)</v>
          </cell>
          <cell r="D1963" t="str">
            <v>BAJA</v>
          </cell>
          <cell r="E1963"/>
          <cell r="F1963">
            <v>30711932476</v>
          </cell>
          <cell r="G1963" t="str">
            <v>Av. Corrientes 1463; PISO 3°, Depto. 5,  C.A.B.A., Argentina.</v>
          </cell>
          <cell r="H1963" t="str">
            <v>wuyi loneed tools co., ltd // Fenghuang monutain industrial park donggan 321201, wuyi, zhejiang P.R.China..</v>
          </cell>
          <cell r="I1963" t="str">
            <v>wuyi loneed tools co., ltd // Fenghuang monutain industrial park donggan 321201, wuyi, zhejiang P.R.China..</v>
          </cell>
          <cell r="J1963" t="str">
            <v>China.</v>
          </cell>
          <cell r="K1963" t="str">
            <v>Rotomartillo</v>
          </cell>
          <cell r="L1963" t="str">
            <v>EINHELL</v>
          </cell>
          <cell r="M1963" t="str">
            <v>RT-RH 32</v>
          </cell>
          <cell r="N1963" t="str">
            <v>220Vca, 50Hz, 1250W, Clase II, n0: 800 min-1, Ø32</v>
          </cell>
          <cell r="O1963" t="str">
            <v>IEC 60745-1: 2006 (Ed 4.0); IEC 60745-2-6: 2003 +A1: 2006 (Ed 2.1)</v>
          </cell>
          <cell r="P1963" t="str">
            <v>GBC-08-19-5005</v>
          </cell>
          <cell r="Q1963" t="str">
            <v>LENOR S.R.L.</v>
          </cell>
          <cell r="R1963" t="str">
            <v>NA</v>
          </cell>
          <cell r="S1963" t="str">
            <v>NA</v>
          </cell>
          <cell r="T1963" t="str">
            <v>NA</v>
          </cell>
          <cell r="U1963" t="str">
            <v>NA</v>
          </cell>
          <cell r="V1963">
            <v>6</v>
          </cell>
          <cell r="W1963" t="str">
            <v>6.1</v>
          </cell>
          <cell r="X1963" t="str">
            <v xml:space="preserve">Herramientas de mano eléctricas </v>
          </cell>
          <cell r="Y1963">
            <v>44232</v>
          </cell>
          <cell r="Z1963"/>
          <cell r="AA1963">
            <v>45122</v>
          </cell>
          <cell r="AB1963">
            <v>44883</v>
          </cell>
          <cell r="AC1963" t="str">
            <v>CAMBIO EN LAS CARACTERISTICAS ELECTRICAS</v>
          </cell>
          <cell r="AD1963">
            <v>-790</v>
          </cell>
          <cell r="AE1963"/>
          <cell r="AF1963"/>
        </row>
        <row r="1964">
          <cell r="A1964" t="str">
            <v>CSE-IACSA-X3-002.4</v>
          </cell>
          <cell r="B1964" t="str">
            <v>XEROX ARGENTINA ICSA</v>
          </cell>
          <cell r="C1964" t="str">
            <v>Licencia de Marca (Sistema Nº 5)</v>
          </cell>
          <cell r="D1964" t="str">
            <v>BAJA</v>
          </cell>
          <cell r="E1964"/>
          <cell r="F1964">
            <v>30541682372</v>
          </cell>
          <cell r="G1964" t="str">
            <v>Cazadores de coquimbo 2841 Piso: 3 Munro CP 1605, Buenos Aires, Republica Argentina.</v>
          </cell>
          <cell r="H1964" t="str">
            <v>Fuji Xerox Co., Ltd.// 9-7-3- Akasaka, Minato- Ku, Tokio 107-0052, Japon.</v>
          </cell>
          <cell r="I1964" t="str">
            <v>Fuji Xerox of ShenZhen YinXing Plant // Bld C, D, E, S, F1(F1-4), F2(F3), YinXing High-Technology Industrial Area, No1301, GuanGuang Road, GuanLan, LongHua District, Shenzhen, Guangdong, 518110, China.</v>
          </cell>
          <cell r="J1964" t="str">
            <v>China.</v>
          </cell>
          <cell r="K1964" t="str">
            <v>Impresora laser color</v>
          </cell>
          <cell r="L1964" t="str">
            <v>XEROX</v>
          </cell>
          <cell r="M1964" t="str">
            <v>J-B280</v>
          </cell>
          <cell r="N1964" t="str">
            <v>220-240 V~, 50/60 Hz, 5 A, Clase I</v>
          </cell>
          <cell r="O1964" t="str">
            <v>IEC 60950-1:2013 (Ed. 2.2)</v>
          </cell>
          <cell r="P1964" t="str">
            <v>15120430JYK-S01, 15120430JYK-S01(R1), 15120430JYK-S01(R2)</v>
          </cell>
          <cell r="Q1964" t="str">
            <v>Intertek Japan K.K.</v>
          </cell>
          <cell r="R1964" t="str">
            <v>Intertek Semko AB</v>
          </cell>
          <cell r="S1964" t="str">
            <v>SE-83644M2</v>
          </cell>
          <cell r="T1964">
            <v>43447</v>
          </cell>
          <cell r="U1964" t="str">
            <v>913-E/2017</v>
          </cell>
          <cell r="V1964">
            <v>5</v>
          </cell>
          <cell r="W1964" t="str">
            <v>5.7</v>
          </cell>
          <cell r="X1964" t="str">
            <v>impresoras / escáner</v>
          </cell>
          <cell r="Y1964">
            <v>44232</v>
          </cell>
          <cell r="Z1964"/>
          <cell r="AA1964">
            <v>45483</v>
          </cell>
          <cell r="AB1964">
            <v>44775</v>
          </cell>
          <cell r="AC1964" t="str">
            <v>Cambio en nombre de la fábrica</v>
          </cell>
          <cell r="AD1964" t="str">
            <v>BAJA</v>
          </cell>
          <cell r="AE1964"/>
          <cell r="AF1964"/>
        </row>
        <row r="1965">
          <cell r="A1965" t="str">
            <v>CSE-IACSA-B13-005.1</v>
          </cell>
          <cell r="B1965" t="str">
            <v>BIDCOM S.R.L.</v>
          </cell>
          <cell r="C1965" t="str">
            <v>Licencia de Marca (Sistema Nº 5)</v>
          </cell>
          <cell r="D1965" t="str">
            <v>BAJA</v>
          </cell>
          <cell r="E1965"/>
          <cell r="F1965">
            <v>30711069360</v>
          </cell>
          <cell r="G1965" t="str">
            <v>Av. Bouchard 468 5º I, C.A.B.A., Argentina.</v>
          </cell>
          <cell r="H1965" t="str">
            <v>Cixi Xuntuo Electrical Appliance Co., Ltd // Yuncheng Nansun Road 68th, zhouxiang Town, Cixi City, Zhejiang province, China.</v>
          </cell>
          <cell r="I1965" t="str">
            <v>Cixi Xuntuo Electrical Appliance Co., Ltd // Yuncheng Nansun Road 68th, zhouxiang Town, Cixi City, Zhejiang province, China.</v>
          </cell>
          <cell r="J1965" t="str">
            <v>China.</v>
          </cell>
          <cell r="K1965" t="str">
            <v>Rizador de Cabello.</v>
          </cell>
          <cell r="L1965" t="str">
            <v>GADNIC / CARE BY GADNIC.</v>
          </cell>
          <cell r="M1965" t="str">
            <v>1) B3000; 2) B3.0.</v>
          </cell>
          <cell r="N1965" t="str">
            <v>110-240V~, 50/60Hz, 150W, Clase II.</v>
          </cell>
          <cell r="O1965" t="str">
            <v>IEC 60335-1: 2010 (Ed. 5.0) + A1: 2013 + A2: 2016 + IEC 60335-2-23: 2003 (Ed. 5.0) + A1: 2008 + A2: 2012.</v>
          </cell>
          <cell r="P1965" t="str">
            <v>59177-1527-93452.</v>
          </cell>
          <cell r="Q1965" t="str">
            <v>SHITSUKE S.R.L.</v>
          </cell>
          <cell r="R1965" t="str">
            <v>NA</v>
          </cell>
          <cell r="S1965" t="str">
            <v>NA</v>
          </cell>
          <cell r="T1965" t="str">
            <v>NA</v>
          </cell>
          <cell r="U1965" t="str">
            <v>NA</v>
          </cell>
          <cell r="V1965">
            <v>3</v>
          </cell>
          <cell r="W1965" t="str">
            <v>3.6</v>
          </cell>
          <cell r="X1965" t="str">
            <v>Cuidado personal</v>
          </cell>
          <cell r="Y1965">
            <v>44236</v>
          </cell>
          <cell r="Z1965">
            <v>45475</v>
          </cell>
          <cell r="AA1965">
            <v>45832</v>
          </cell>
          <cell r="AB1965">
            <v>45475</v>
          </cell>
          <cell r="AC1965" t="str">
            <v>Cambio de dirección en la fabrica</v>
          </cell>
          <cell r="AD1965">
            <v>-80</v>
          </cell>
          <cell r="AE1965"/>
          <cell r="AF1965"/>
        </row>
        <row r="1966">
          <cell r="A1966" t="str">
            <v>TCSE-IACSA-0146/013.1</v>
          </cell>
          <cell r="B1966" t="str">
            <v>BIDCOM S.R.L.</v>
          </cell>
          <cell r="C1966" t="str">
            <v>Licencia de Tipo (Sistema Nº 4)</v>
          </cell>
          <cell r="D1966" t="str">
            <v>SUSPENDIDO</v>
          </cell>
          <cell r="E1966"/>
          <cell r="F1966">
            <v>30711069360</v>
          </cell>
          <cell r="G1966" t="str">
            <v>Av. Bouchard 468 5º I, C.A.B.A., Argentina.</v>
          </cell>
          <cell r="H1966" t="str">
            <v>IONKINI Technology (GZ) Co., Ltd. // Room 202, Shengyue Building, 7 Gongye Road, Dashi, Panyu District, Guangzhou, China.</v>
          </cell>
          <cell r="I1966" t="str">
            <v>IONKINI Technology (GZ) Co., Ltd. // Room 202, Shengyue Building, 7 Gongye Road, Dashi, Panyu District, Guangzhou, China.</v>
          </cell>
          <cell r="J1966" t="str">
            <v>China.</v>
          </cell>
          <cell r="K1966" t="str">
            <v>Purificador de Aire.</v>
          </cell>
          <cell r="L1966" t="str">
            <v>GADNIC.</v>
          </cell>
          <cell r="M1966" t="str">
            <v>O3UV.</v>
          </cell>
          <cell r="N1966" t="str">
            <v>110-240V~, 50Hz, 8W, Clase II.</v>
          </cell>
          <cell r="O1966" t="str">
            <v>IEC 60335-1: 2010 (Ed. 5.0) + A1: 2013 + A2: 2016 + IEC 60335-2-65: 2002 (Ed. 2.0).</v>
          </cell>
          <cell r="P1966" t="str">
            <v>58331-1527-93213.</v>
          </cell>
          <cell r="Q1966" t="str">
            <v>SHITSUKE S.R.L.</v>
          </cell>
          <cell r="R1966" t="str">
            <v>NA</v>
          </cell>
          <cell r="S1966" t="str">
            <v>NA</v>
          </cell>
          <cell r="T1966" t="str">
            <v>NA</v>
          </cell>
          <cell r="U1966" t="str">
            <v>NA</v>
          </cell>
          <cell r="V1966">
            <v>3</v>
          </cell>
          <cell r="W1966" t="str">
            <v>3.7</v>
          </cell>
          <cell r="X1966" t="str">
            <v>Cuidado del hogar</v>
          </cell>
          <cell r="Y1966">
            <v>44236</v>
          </cell>
          <cell r="Z1966">
            <v>45632</v>
          </cell>
          <cell r="AA1966">
            <v>45789</v>
          </cell>
          <cell r="AB1966"/>
          <cell r="AC1966"/>
          <cell r="AD1966">
            <v>-123</v>
          </cell>
          <cell r="AE1966"/>
          <cell r="AF1966"/>
        </row>
        <row r="1967">
          <cell r="A1967" t="str">
            <v>CSE-IACSA-B13-004.1</v>
          </cell>
          <cell r="B1967" t="str">
            <v>BIDCOM S.R.L.</v>
          </cell>
          <cell r="C1967" t="str">
            <v>Licencia de Marca (Sistema Nº 5)</v>
          </cell>
          <cell r="D1967" t="str">
            <v>BAJA</v>
          </cell>
          <cell r="E1967"/>
          <cell r="F1967">
            <v>30711069360</v>
          </cell>
          <cell r="G1967" t="str">
            <v>Av. Bouchard 468 5º I, C.A.B.A., Argentina.</v>
          </cell>
          <cell r="H1967" t="str">
            <v>Wenzhou ZhengWu technology Co.,Ltd. //  Yangliu Road No. 47, Binhai Zone, 325024, Longwan, Wenzhou, Zhejiang Province, China.</v>
          </cell>
          <cell r="I1967" t="str">
            <v>Wenzhou ZhengWu technology Co.,Ltd. //  Yangliu Road No. 47, Binhai Zone, 325024, Longwan, Wenzhou, Zhejiang Province, China.</v>
          </cell>
          <cell r="J1967" t="str">
            <v>China.</v>
          </cell>
          <cell r="K1967" t="str">
            <v>Plancha para Cabello.</v>
          </cell>
          <cell r="L1967" t="str">
            <v>GADNIC / CARE BY GADNIC.</v>
          </cell>
          <cell r="M1967" t="str">
            <v>1) Neo-T2000; 2) Neo-T2.0.</v>
          </cell>
          <cell r="N1967" t="str">
            <v>110-240V~, 50/60Hz, 30W, Clase II.</v>
          </cell>
          <cell r="O1967" t="str">
            <v>IEC 60335-1: 2010 (Ed. 5.0) + A1: 2013 + A2: 2016 + IEC 60335-2-23: 2003 (Ed. 5.0) + A1: 2008 + A2: 2012.</v>
          </cell>
          <cell r="P1967" t="str">
            <v>59176-1527-93537.</v>
          </cell>
          <cell r="Q1967" t="str">
            <v>SHITSUKE S.R.L.</v>
          </cell>
          <cell r="R1967" t="str">
            <v>NA</v>
          </cell>
          <cell r="S1967" t="str">
            <v>NA</v>
          </cell>
          <cell r="T1967" t="str">
            <v>NA</v>
          </cell>
          <cell r="U1967" t="str">
            <v>NA</v>
          </cell>
          <cell r="V1967">
            <v>3</v>
          </cell>
          <cell r="W1967" t="str">
            <v>3.6</v>
          </cell>
          <cell r="X1967" t="str">
            <v>Cuidado personal</v>
          </cell>
          <cell r="Y1967">
            <v>44236</v>
          </cell>
          <cell r="Z1967"/>
          <cell r="AA1967">
            <v>45486</v>
          </cell>
          <cell r="AB1967">
            <v>45196</v>
          </cell>
          <cell r="AC1967" t="str">
            <v>agregado de modelos y cambio en dirección de fábrica.</v>
          </cell>
          <cell r="AD1967">
            <v>-426</v>
          </cell>
          <cell r="AE1967"/>
          <cell r="AF1967"/>
        </row>
        <row r="1968">
          <cell r="A1968" t="str">
            <v>TCSE-IACSA-0146/034.1</v>
          </cell>
          <cell r="B1968" t="str">
            <v>BIDCOM S.R.L.</v>
          </cell>
          <cell r="C1968" t="str">
            <v>Licencia de Tipo (Sistema Nº 4)</v>
          </cell>
          <cell r="D1968" t="str">
            <v>BAJA</v>
          </cell>
          <cell r="E1968"/>
          <cell r="F1968">
            <v>30711069360</v>
          </cell>
          <cell r="G1968" t="str">
            <v>Av. Bouchard 468 5º I, C.A.B.A., Argentina.</v>
          </cell>
          <cell r="H1968" t="str">
            <v>Shenzhen Porylan Electronic Co., Ltd. // 3/F, Building 1, Zhongtai Industrial Park, Donghuan Road, Longhua, Shezhen GD China.</v>
          </cell>
          <cell r="I1968" t="str">
            <v>Shenzhen Porylan Electronic Co., Ltd. // 3/F, Building 1, Zhongtai Industrial Park, Donghuan Road, Longhua, Shezhen GD China.</v>
          </cell>
          <cell r="J1968" t="str">
            <v>China.</v>
          </cell>
          <cell r="K1968" t="str">
            <v>Exprimidor de Cítricos.</v>
          </cell>
          <cell r="L1968" t="str">
            <v>GADNIC.</v>
          </cell>
          <cell r="M1968" t="str">
            <v>1) JG1000; 2) JG2000.</v>
          </cell>
          <cell r="N1968" t="str">
            <v>220-240V~, 50/60Hz, Clase II;
1) 400W; 2) 1000W.</v>
          </cell>
          <cell r="O1968" t="str">
            <v>IEC 60335-1: 2010 (Ed. 5.0) + A1: 2013 + A2: 2016 + IEC 60335-2-14: 2016 (Ed. 6.0).</v>
          </cell>
          <cell r="P1968" t="str">
            <v>59430-1527-93805.</v>
          </cell>
          <cell r="Q1968" t="str">
            <v>SHITSUKE S.R.L.</v>
          </cell>
          <cell r="R1968" t="str">
            <v>NA</v>
          </cell>
          <cell r="S1968" t="str">
            <v>NA</v>
          </cell>
          <cell r="T1968" t="str">
            <v>NA</v>
          </cell>
          <cell r="U1968" t="str">
            <v>NA</v>
          </cell>
          <cell r="V1968">
            <v>3</v>
          </cell>
          <cell r="W1968" t="str">
            <v>3.2</v>
          </cell>
          <cell r="X1968" t="str">
            <v>Electrodomésticos de uso en la Cocina</v>
          </cell>
          <cell r="Y1968">
            <v>44236</v>
          </cell>
          <cell r="Z1968"/>
          <cell r="AA1968">
            <v>44934</v>
          </cell>
          <cell r="AB1968">
            <v>44812</v>
          </cell>
          <cell r="AC1968" t="str">
            <v>Traspaso a marca CSE-IACSA-B13-052.1</v>
          </cell>
          <cell r="AD1968">
            <v>-978</v>
          </cell>
          <cell r="AE1968"/>
          <cell r="AF1968"/>
        </row>
        <row r="1969">
          <cell r="A1969" t="str">
            <v>CSE-IACSA-J7-001.3</v>
          </cell>
          <cell r="B1969" t="str">
            <v>JAIRE S.R.L.</v>
          </cell>
          <cell r="C1969" t="str">
            <v>Licencia de Marca (Sistema Nº 5)</v>
          </cell>
          <cell r="D1969" t="str">
            <v>SUSPENDIDO</v>
          </cell>
          <cell r="E1969"/>
          <cell r="F1969">
            <v>30708327634</v>
          </cell>
          <cell r="G1969" t="str">
            <v>Av. Tilcara 2875, Ciudad Autonoma de Buenos Aires, Republica Argentina.</v>
          </cell>
          <cell r="H1969" t="str">
            <v>GD Midea Air-Conditioning Equipment Co., Ltd. // Midea Industrial City, Shunde, Foshan, Guangdong, P.R.China..</v>
          </cell>
          <cell r="I1969" t="str">
            <v>GD Midea Air-Conditioning Equipment Co., Ltd. // Midea Industrial City, Shunde, Foshan, Guangdong, P.R.China..</v>
          </cell>
          <cell r="J1969" t="str">
            <v>China.</v>
          </cell>
          <cell r="K1969" t="str">
            <v>Aire acondicionado inverter tipo ducto</v>
          </cell>
          <cell r="L1969" t="str">
            <v>RUNWAY</v>
          </cell>
          <cell r="M1969" t="str">
            <v>Ver Anexo 1</v>
          </cell>
          <cell r="N1969" t="str">
            <v>Ver Anexo 1</v>
          </cell>
          <cell r="O1969" t="str">
            <v xml:space="preserve">IEC 60335-1: 2010 (ED 5.0) + IEC 60335-2-40: 2013 (ED 5.0) </v>
          </cell>
          <cell r="P1969" t="str">
            <v>CUP-06-19-2015-S1</v>
          </cell>
          <cell r="Q1969" t="str">
            <v>LENOR S.R.L.</v>
          </cell>
          <cell r="R1969" t="str">
            <v>NA</v>
          </cell>
          <cell r="S1969" t="str">
            <v>NA</v>
          </cell>
          <cell r="T1969" t="str">
            <v>NA</v>
          </cell>
          <cell r="U1969" t="str">
            <v>NA</v>
          </cell>
          <cell r="V1969">
            <v>3</v>
          </cell>
          <cell r="W1969" t="str">
            <v>3.7</v>
          </cell>
          <cell r="X1969" t="str">
            <v>Cuidado del hogar</v>
          </cell>
          <cell r="Y1969">
            <v>44236</v>
          </cell>
          <cell r="Z1969">
            <v>45457</v>
          </cell>
          <cell r="AA1969">
            <v>45815</v>
          </cell>
          <cell r="AB1969"/>
          <cell r="AC1969"/>
          <cell r="AD1969">
            <v>-97</v>
          </cell>
          <cell r="AE1969"/>
          <cell r="AF1969"/>
        </row>
        <row r="1970">
          <cell r="A1970" t="str">
            <v>CSE-IACSA-M30-002.1</v>
          </cell>
          <cell r="B1970" t="str">
            <v>Millanel Cosmética S.R.L.</v>
          </cell>
          <cell r="C1970" t="str">
            <v>Licencia de Tipo (Sistema Nº 4)</v>
          </cell>
          <cell r="D1970" t="str">
            <v>BAJA</v>
          </cell>
          <cell r="E1970"/>
          <cell r="F1970">
            <v>30708460105</v>
          </cell>
          <cell r="G1970" t="str">
            <v>Av. Gral. Mosconi 4302, C.A.B.A., Argentina.</v>
          </cell>
          <cell r="H1970" t="str">
            <v>Cixi Hamer Electric Appliance Co., Ltd. // no.588, Huancheng West Road, Zhouxiang Town, Cixi, Zhejiang, China.</v>
          </cell>
          <cell r="I1970" t="str">
            <v>Cixi Hamer Electric Appliance Co., Ltd. // no.588, Huancheng West Road, Zhouxiang Town, Cixi, Zhejiang, China.</v>
          </cell>
          <cell r="J1970" t="str">
            <v>China.</v>
          </cell>
          <cell r="K1970" t="str">
            <v>Planchita de Pelo.</v>
          </cell>
          <cell r="L1970" t="str">
            <v>MILLANEL.</v>
          </cell>
          <cell r="M1970" t="str">
            <v>1) HM-220A; 2) HM-228.</v>
          </cell>
          <cell r="N1970" t="str">
            <v>1) 220V, 50Hz, 20W, Clase II; 
2) 220V, 50Hz, 27W, Clase II.</v>
          </cell>
          <cell r="O1970" t="str">
            <v>IEC 60335-1: 2016 (Ed. 5.2) + IEC 60335-2-23: 2003 (Ed. 5.0) + A1: 2008.</v>
          </cell>
          <cell r="P1970" t="str">
            <v>SE Nº 53872.</v>
          </cell>
          <cell r="Q1970" t="str">
            <v>IADEV S.A.</v>
          </cell>
          <cell r="R1970" t="str">
            <v>NA</v>
          </cell>
          <cell r="S1970" t="str">
            <v>NA</v>
          </cell>
          <cell r="T1970" t="str">
            <v>NA</v>
          </cell>
          <cell r="U1970" t="str">
            <v>NA</v>
          </cell>
          <cell r="V1970">
            <v>3</v>
          </cell>
          <cell r="W1970" t="str">
            <v>3.6</v>
          </cell>
          <cell r="X1970" t="str">
            <v>Cuidado personal</v>
          </cell>
          <cell r="Y1970">
            <v>44236</v>
          </cell>
          <cell r="Z1970"/>
          <cell r="AA1970">
            <v>44776</v>
          </cell>
          <cell r="AB1970">
            <v>44837</v>
          </cell>
          <cell r="AC1970" t="str">
            <v>NO CUMPLIO CON EL PROCESO DE VIGILANCIA</v>
          </cell>
          <cell r="AD1970">
            <v>-1136</v>
          </cell>
          <cell r="AE1970"/>
          <cell r="AF1970"/>
        </row>
        <row r="1971">
          <cell r="A1971" t="str">
            <v>TCSE-IACSA-0275/001.1</v>
          </cell>
          <cell r="B1971" t="str">
            <v>PNP GROUP S.A.</v>
          </cell>
          <cell r="C1971" t="str">
            <v>Licencia de Tipo (Sistema Nº 4)</v>
          </cell>
          <cell r="D1971" t="str">
            <v>BAJA</v>
          </cell>
          <cell r="E1971"/>
          <cell r="F1971">
            <v>30504018845</v>
          </cell>
          <cell r="G1971" t="str">
            <v>Rio de Janeiro 998, C.A.B.A., Argentina.</v>
          </cell>
          <cell r="H1971" t="str">
            <v>Xiaomi Comunications Co. Ltd. // #019, 9th Floor, Building 6, 33 Xi'erqi Middle Road, Haidian District, Beijing China.</v>
          </cell>
          <cell r="I1971" t="str">
            <v>Xiaomi Comunications Co. Ltd. // #019, 9th Floor, Building 6, 33 Xi'erqi Middle Road, Haidian District, Beijing China.</v>
          </cell>
          <cell r="J1971" t="str">
            <v>China.</v>
          </cell>
          <cell r="K1971" t="str">
            <v>Monitor Curvo 34´´.</v>
          </cell>
          <cell r="L1971" t="str">
            <v>XIAOMI.</v>
          </cell>
          <cell r="M1971" t="str">
            <v>XMMNTWQ34.</v>
          </cell>
          <cell r="N1971" t="str">
            <v>100-240V, 50/60Hz, 2A, Clase I.</v>
          </cell>
          <cell r="O1971" t="str">
            <v>IEC 60065: 2014 (Ed. 8.0).</v>
          </cell>
          <cell r="P1971" t="str">
            <v>OWH-11-20-5810.</v>
          </cell>
          <cell r="Q1971" t="str">
            <v>LENOR S.R.L.</v>
          </cell>
          <cell r="R1971" t="str">
            <v>NA</v>
          </cell>
          <cell r="S1971" t="str">
            <v>NA</v>
          </cell>
          <cell r="T1971" t="str">
            <v>NA</v>
          </cell>
          <cell r="U1971" t="str">
            <v>NA</v>
          </cell>
          <cell r="V1971">
            <v>5</v>
          </cell>
          <cell r="W1971" t="str">
            <v>5.5</v>
          </cell>
          <cell r="X1971" t="str">
            <v>Receptores de televisión y monitores de video con sintonizadores</v>
          </cell>
          <cell r="Y1971">
            <v>44236</v>
          </cell>
          <cell r="Z1971"/>
          <cell r="AA1971">
            <v>44595</v>
          </cell>
          <cell r="AB1971">
            <v>44790</v>
          </cell>
          <cell r="AC1971" t="str">
            <v>NO CUMPLIO CON EL PROCESO DE VIGILANCIA</v>
          </cell>
          <cell r="AD1971">
            <v>-1317</v>
          </cell>
          <cell r="AE1971"/>
          <cell r="AF1971"/>
        </row>
        <row r="1972">
          <cell r="A1972" t="str">
            <v>CSE-IACSA-U3-002.1</v>
          </cell>
          <cell r="B1972" t="str">
            <v>Uriarte Taldea S.A.</v>
          </cell>
          <cell r="C1972" t="str">
            <v>Licencia de Marca (Sistema Nº 5)</v>
          </cell>
          <cell r="D1972" t="str">
            <v>BAJA</v>
          </cell>
          <cell r="E1972"/>
          <cell r="F1972">
            <v>30658325104</v>
          </cell>
          <cell r="G1972" t="str">
            <v>Defensa 2616, El Talar (1618), Buenos Aires, Argentina.</v>
          </cell>
          <cell r="H1972" t="str">
            <v>Shenzhen Growatt New Energy Technology Co., Ltd // 1st East &amp; 3rd Floor of Building A, Building B, Jiayu Industrial Park, #28, GuangHui Road, LongTeng Community, Shiyan Street, Baoan, Shenzhen, Guangdong, China.</v>
          </cell>
          <cell r="I1972" t="str">
            <v>Shenzhen Growatt New Energy Technology Co., Ltd // 1st East &amp; 3rd Floor of Building A, Building B, Jiayu Industrial Park, #28, GuangHui Road, LongTeng Community, Shiyan Street, Baoan, Shenzhen, Guangdong, China.</v>
          </cell>
          <cell r="J1972" t="str">
            <v>China.</v>
          </cell>
          <cell r="K1972" t="str">
            <v>Inversor.</v>
          </cell>
          <cell r="L1972" t="str">
            <v>GROWATT.</v>
          </cell>
          <cell r="M1972" t="str">
            <v>1) MIN 2500TL-X, 2) MIN 3000TL-X, 3) MIN 3600TL-X, 4) MIN 4200TL-X, 5) MIN 4600TL-X, 6) MIN 5000TL-X, 7) MIN 6000TL-X, 8) MIN 2500TL-XE, 9) MIN 3000TL-XE, 10) MIN 3600TL-XE, 11) MIN 4200TL-XE, 12) MIN 4600TL-XE, 13) MIN 5000TL-XE, 14) MIN 6000TL-XE, 15) MIN 2500TL-XH, 16) MIN 3000TL-XH, 17) MIN 3600TL-XH, 18) MIN 4200TL-XH, 19) MIN 4600TL-XH, 20) MIN 5000TL-XH, 21) MIN 6000TL-XH.</v>
          </cell>
          <cell r="N1972" t="str">
            <v>Ver Anexo I.</v>
          </cell>
          <cell r="O1972" t="str">
            <v>IEC 61727: 2004 (Ed. 2.0) + IEC 62116: 2014 (Ed. 2.0).</v>
          </cell>
          <cell r="P1972" t="str">
            <v>181016146GZU-001; 181016146GZU-001 R1; 181016146GZU-002; 181016146GZU-002 R1.</v>
          </cell>
          <cell r="Q1972" t="str">
            <v>Intertek Testing Services Shenzhen Ltd. Guangzhou Branch.</v>
          </cell>
          <cell r="R1972" t="str">
            <v>Intertek Testing Services Ltd. Shanghai</v>
          </cell>
          <cell r="S1972" t="str">
            <v xml:space="preserve">CN-PV-190012 </v>
          </cell>
          <cell r="T1972">
            <v>43719</v>
          </cell>
          <cell r="U1972" t="str">
            <v>NA</v>
          </cell>
          <cell r="V1972">
            <v>4</v>
          </cell>
          <cell r="W1972" t="str">
            <v>4.4</v>
          </cell>
          <cell r="X1972" t="str">
            <v>Fuente de alimentación generales</v>
          </cell>
          <cell r="Y1972">
            <v>44236</v>
          </cell>
          <cell r="Z1972"/>
          <cell r="AA1972">
            <v>44782</v>
          </cell>
          <cell r="AB1972">
            <v>44720</v>
          </cell>
          <cell r="AC1972" t="str">
            <v>Cambio en nombre y domicilio de la fábrica.</v>
          </cell>
          <cell r="AD1972" t="str">
            <v>BAJA</v>
          </cell>
          <cell r="AE1972"/>
          <cell r="AF1972"/>
        </row>
        <row r="1973">
          <cell r="A1973" t="str">
            <v>CSE-IACSA-X3-001.2</v>
          </cell>
          <cell r="B1973" t="str">
            <v>XEROX ARGENTINA ICSA</v>
          </cell>
          <cell r="C1973" t="str">
            <v>Licencia de Marca (Sistema Nº 5)</v>
          </cell>
          <cell r="D1973" t="str">
            <v>baja</v>
          </cell>
          <cell r="E1973"/>
          <cell r="F1973">
            <v>30541682372</v>
          </cell>
          <cell r="G1973" t="str">
            <v>Cazadores de coquimbo 2841 Piso: 3 Munro CP 1605, Buenos Aires, Republica Argentina.</v>
          </cell>
          <cell r="H1973" t="str">
            <v>Fuji Xerox Co., Ltd.// 9-7-3- Akasaka, Minato- Ku, Tokio 107-0052, Japon</v>
          </cell>
          <cell r="I1973" t="str">
            <v>Fuji Xerox Hai Phong Co., Ltd // No. 1, Road No.9, VSIP Hai Phong Township, Industrial &amp; Service Park, An Lu Commune, Thuy Nguyen District, Hai Phong City, Hai Phong, Vietnam..</v>
          </cell>
          <cell r="J1973" t="str">
            <v>Vietnam.</v>
          </cell>
          <cell r="K1973" t="str">
            <v>Impresora Multifunción a Color</v>
          </cell>
          <cell r="L1973" t="str">
            <v>XEROX</v>
          </cell>
          <cell r="M1973" t="str">
            <v>WORKCENTRE 6515</v>
          </cell>
          <cell r="N1973" t="str">
            <v>220-240Vca, 50/60Hz, 6A, Clase I</v>
          </cell>
          <cell r="O1973" t="str">
            <v>IEC 60950-1: 2005 + A1:2009 +A2: 2013 (Ed 2.2)</v>
          </cell>
          <cell r="P1973" t="str">
            <v>19020176JTK-S01</v>
          </cell>
          <cell r="Q1973" t="str">
            <v>Intertek Japan K.K. Tokyo Laboratory</v>
          </cell>
          <cell r="R1973" t="str">
            <v>INTERTEK SEMKO AB</v>
          </cell>
          <cell r="S1973" t="str">
            <v>SE-93592</v>
          </cell>
          <cell r="T1973">
            <v>43544</v>
          </cell>
          <cell r="U1973" t="str">
            <v>913-E/2017</v>
          </cell>
          <cell r="V1973">
            <v>5</v>
          </cell>
          <cell r="W1973" t="str">
            <v>5.7</v>
          </cell>
          <cell r="X1973" t="str">
            <v>impresoras / escáner</v>
          </cell>
          <cell r="Y1973">
            <v>44236</v>
          </cell>
          <cell r="Z1973"/>
          <cell r="AA1973">
            <v>45484</v>
          </cell>
          <cell r="AB1973">
            <v>45124</v>
          </cell>
          <cell r="AC1973" t="str">
            <v>CAMBIO DE NOMBRE DE LA FABRICA</v>
          </cell>
          <cell r="AD1973">
            <v>-428</v>
          </cell>
          <cell r="AE1973"/>
          <cell r="AF1973"/>
        </row>
        <row r="1974">
          <cell r="A1974" t="str">
            <v>CSE-IACSA-X3-002.3</v>
          </cell>
          <cell r="B1974" t="str">
            <v>XEROX ARGENTINA ICSA</v>
          </cell>
          <cell r="C1974" t="str">
            <v>Licencia de Marca (Sistema Nº 5)</v>
          </cell>
          <cell r="D1974" t="str">
            <v>BAJA</v>
          </cell>
          <cell r="E1974"/>
          <cell r="F1974">
            <v>30541682372</v>
          </cell>
          <cell r="G1974" t="str">
            <v>Cazadores de coquimbo 2841 Piso: 3 Munro CP 1605, Buenos Aires, Republica Argentina.</v>
          </cell>
          <cell r="H1974" t="str">
            <v>Fuji Xerox Co., Ltd.// 9-7-3- Akasaka, Minato- Ku, Tokio 107-0052, Japon.</v>
          </cell>
          <cell r="I1974" t="str">
            <v>Fuji Xerox of ShenZhen YinXing Plant // Bld C, D, E, S, F1(F1-4), F2(F3), YinXing High-Technology Industrial Area, No1301, GuanGuang Road, GuanLan, LongHua District, Shenzhen, Guangdong, 518110, China.</v>
          </cell>
          <cell r="J1974" t="str">
            <v>China.</v>
          </cell>
          <cell r="K1974" t="str">
            <v xml:space="preserve">Impresora laser multifunción </v>
          </cell>
          <cell r="L1974" t="str">
            <v>XEROX</v>
          </cell>
          <cell r="M1974" t="str">
            <v>J-B281</v>
          </cell>
          <cell r="N1974" t="str">
            <v>220-240 V~, 50/60 Hz, 5 A, Clase I</v>
          </cell>
          <cell r="O1974" t="str">
            <v>IEC 60950-1:2013 (Ed. 2.2)</v>
          </cell>
          <cell r="P1974" t="str">
            <v>15120428JYK-S01, 15120428JYK-S01(R1), 15120428JYK-S01(R2)</v>
          </cell>
          <cell r="Q1974" t="str">
            <v>Intertek Japan K.K.</v>
          </cell>
          <cell r="R1974" t="str">
            <v>Intertek Semko AB</v>
          </cell>
          <cell r="S1974" t="str">
            <v>SE-83639M2</v>
          </cell>
          <cell r="T1974">
            <v>43447</v>
          </cell>
          <cell r="U1974" t="str">
            <v>913-E/2017</v>
          </cell>
          <cell r="V1974">
            <v>5</v>
          </cell>
          <cell r="W1974" t="str">
            <v>5.7</v>
          </cell>
          <cell r="X1974" t="str">
            <v>impresoras / escáner</v>
          </cell>
          <cell r="Y1974">
            <v>44236</v>
          </cell>
          <cell r="Z1974"/>
          <cell r="AA1974">
            <v>45127</v>
          </cell>
          <cell r="AB1974">
            <v>44768</v>
          </cell>
          <cell r="AC1974" t="str">
            <v>cambio de nombre en la fábrica</v>
          </cell>
          <cell r="AD1974">
            <v>-785</v>
          </cell>
          <cell r="AE1974"/>
          <cell r="AF1974"/>
        </row>
        <row r="1975">
          <cell r="A1975" t="str">
            <v>CSE-IACSA-X3-002.2</v>
          </cell>
          <cell r="B1975" t="str">
            <v>XEROX ARGENTINA ICSA</v>
          </cell>
          <cell r="C1975" t="str">
            <v>Licencia de Marca (Sistema Nº 5)</v>
          </cell>
          <cell r="D1975" t="str">
            <v>BAJA</v>
          </cell>
          <cell r="E1975"/>
          <cell r="F1975">
            <v>30541682372</v>
          </cell>
          <cell r="G1975" t="str">
            <v>Cazadores de coquimbo 2841 Piso: 3 Munro CP 1605, Buenos Aires, Republica Argentina.</v>
          </cell>
          <cell r="H1975" t="str">
            <v>Fuji Xerox Co., Ltd.// 9-7-3- Akasaka, Minato- Ku, Tokio 107-0052, Japon</v>
          </cell>
          <cell r="I1975" t="str">
            <v>Fuji Xerox of ShenZhen YinXing Plant // Bld C, D, E, S, F1(F1-4), F2(F3), YinXing High Technology Industrial Area, No1301, GuanGuang Road , GuanLan, LongHua District, Shenzhen, Guangdong, China..</v>
          </cell>
          <cell r="J1975" t="str">
            <v>China.</v>
          </cell>
          <cell r="K1975" t="str">
            <v>Impresora Laser</v>
          </cell>
          <cell r="L1975" t="str">
            <v>XEROX</v>
          </cell>
          <cell r="M1975" t="str">
            <v>D-B270</v>
          </cell>
          <cell r="N1975" t="str">
            <v>220-240Vca, 50/60Hz, 6A, Clase I</v>
          </cell>
          <cell r="O1975" t="str">
            <v>IEC 60950-1: 2005 +A1: 2009 +A2: 2013 (Ed 2.2)</v>
          </cell>
          <cell r="P1975" t="str">
            <v>15120434JYK-S01 // 15120434JYK-S01(R1) // 15120434JYK-S01(R2) // 15120434JYK-S01(R3)</v>
          </cell>
          <cell r="Q1975" t="str">
            <v>Intertek Japan K.K. Tokyo Laboratory</v>
          </cell>
          <cell r="R1975" t="str">
            <v>INTERTEK SEMKO AB</v>
          </cell>
          <cell r="S1975" t="str">
            <v>SE-83705A1/M3</v>
          </cell>
          <cell r="T1975">
            <v>43677</v>
          </cell>
          <cell r="U1975" t="str">
            <v>913-E/2017</v>
          </cell>
          <cell r="V1975">
            <v>5</v>
          </cell>
          <cell r="W1975" t="str">
            <v>5.7</v>
          </cell>
          <cell r="X1975" t="str">
            <v>impresoras / escáner</v>
          </cell>
          <cell r="Y1975">
            <v>44236</v>
          </cell>
          <cell r="Z1975"/>
          <cell r="AA1975" t="str">
            <v>BAJA</v>
          </cell>
          <cell r="AB1975">
            <v>44775</v>
          </cell>
          <cell r="AC1975" t="str">
            <v>CAMBIO DE NOMBRE EN LA FABRICA</v>
          </cell>
          <cell r="AD1975" t="e">
            <v>#VALUE!</v>
          </cell>
          <cell r="AE1975"/>
          <cell r="AF1975"/>
        </row>
        <row r="1976">
          <cell r="A1976" t="str">
            <v>CSE-IACSA-B22-001.3</v>
          </cell>
          <cell r="B1976" t="str">
            <v>BGH TECH PARTNER S.A.</v>
          </cell>
          <cell r="C1976" t="str">
            <v>Licencia de Marca (Sistema Nº 5)</v>
          </cell>
          <cell r="D1976" t="str">
            <v>BAJA</v>
          </cell>
          <cell r="E1976"/>
          <cell r="F1976">
            <v>30504018845</v>
          </cell>
          <cell r="G1976" t="str">
            <v>Brasil 731, C.A.B.A., Argentina.</v>
          </cell>
          <cell r="H1976" t="str">
            <v>Leader Electronics Inc. / 8F, No. 138, Lane 235, Baoqiao Rd., Xindian Dist., New Taipei City 23145, Taiwan.</v>
          </cell>
          <cell r="I1976" t="str">
            <v xml:space="preserve">Dongguan Leader Electronics Inc. / No. 1, Industrial Area, Tang Xia Town, Dong Guan City, Guang Dong Province, China.. </v>
          </cell>
          <cell r="J1976" t="str">
            <v>China.</v>
          </cell>
          <cell r="K1976" t="str">
            <v>Fuente de alimentación para equipos de IT</v>
          </cell>
          <cell r="L1976" t="str">
            <v>LEI</v>
          </cell>
          <cell r="M1976" t="str">
            <v xml:space="preserve">NU60A5550111-I3; N000065L001C </v>
          </cell>
          <cell r="N1976" t="str">
            <v>Entrada: 100-240V~, 50/60Hz, 1.5A, Clase II
Salida: 55Vcc, 1.11A</v>
          </cell>
          <cell r="O1976" t="str">
            <v>IEC 60950-1:2005+AMD1:2009+AMD2:2013 (Ed. 2.2)</v>
          </cell>
          <cell r="P1976" t="str">
            <v>161200371TWN-001</v>
          </cell>
          <cell r="Q1976" t="str">
            <v>Intertek Testing Services Shanghai</v>
          </cell>
          <cell r="R1976" t="str">
            <v>Intertek SEMKO AB</v>
          </cell>
          <cell r="S1976" t="str">
            <v>SE-85489</v>
          </cell>
          <cell r="T1976">
            <v>42745</v>
          </cell>
          <cell r="U1976" t="str">
            <v>DNCI N° 913-
E/2017</v>
          </cell>
          <cell r="V1976">
            <v>4</v>
          </cell>
          <cell r="W1976" t="str">
            <v>4.2</v>
          </cell>
          <cell r="X1976" t="str">
            <v>Fuente de alimentación para equipos de tecnología de la información</v>
          </cell>
          <cell r="Y1976">
            <v>44239</v>
          </cell>
          <cell r="Z1976" t="str">
            <v>NA</v>
          </cell>
          <cell r="AA1976">
            <v>45822</v>
          </cell>
          <cell r="AB1976">
            <v>45822</v>
          </cell>
          <cell r="AC1976" t="str">
            <v xml:space="preserve">Adecuación a Res. 237/2024 &amp; 16/2025 </v>
          </cell>
          <cell r="AD1976" t="str">
            <v>BAJA</v>
          </cell>
          <cell r="AE1976"/>
          <cell r="AF1976"/>
        </row>
        <row r="1977">
          <cell r="A1977" t="str">
            <v>TCSE-IACSA-0146/026.1</v>
          </cell>
          <cell r="B1977" t="str">
            <v>BIDCOM S.R.L.</v>
          </cell>
          <cell r="C1977" t="str">
            <v>Licencia de Tipo (Sistema Nº 4)</v>
          </cell>
          <cell r="D1977" t="str">
            <v>BAJA</v>
          </cell>
          <cell r="E1977"/>
          <cell r="F1977">
            <v>30711069360</v>
          </cell>
          <cell r="G1977" t="str">
            <v>Av. Bouchard 468 5º I, C.A.B.A., Argentina.</v>
          </cell>
          <cell r="H1977" t="str">
            <v>Taixing Tongling Musical Instrument Co., Ltd. // Xiqiao Huaxi Road, Huangqiao Town, Taixing, Jiangsu, China.</v>
          </cell>
          <cell r="I1977" t="str">
            <v>Taixing Tongling Musical Instrument Co., Ltd. // Xiqiao Huaxi Road, Huangqiao Town, Taixing, Jiangsu, China.</v>
          </cell>
          <cell r="J1977" t="str">
            <v>China.</v>
          </cell>
          <cell r="K1977" t="str">
            <v>Amplificador de Guitarra.</v>
          </cell>
          <cell r="L1977" t="str">
            <v>GADNIC.</v>
          </cell>
          <cell r="M1977" t="str">
            <v>1) STRATO2.0; 2) STRATO2.</v>
          </cell>
          <cell r="N1977" t="str">
            <v>230Vac, 50Hz, 10W, Clase II.</v>
          </cell>
          <cell r="O1977" t="str">
            <v>IEC 60065: 2014 (Ed. 8.0).</v>
          </cell>
          <cell r="P1977" t="str">
            <v>58637-1527-93236.</v>
          </cell>
          <cell r="Q1977" t="str">
            <v>SHITSUKE S.R.L.</v>
          </cell>
          <cell r="R1977" t="str">
            <v>NA</v>
          </cell>
          <cell r="S1977" t="str">
            <v>NA</v>
          </cell>
          <cell r="T1977" t="str">
            <v>NA</v>
          </cell>
          <cell r="U1977" t="str">
            <v>NA</v>
          </cell>
          <cell r="V1977">
            <v>5</v>
          </cell>
          <cell r="W1977" t="str">
            <v>5.1</v>
          </cell>
          <cell r="X1977" t="str">
            <v xml:space="preserve">Amplificadores y procesadores de señales </v>
          </cell>
          <cell r="Y1977">
            <v>44239</v>
          </cell>
          <cell r="Z1977"/>
          <cell r="AA1977">
            <v>45378</v>
          </cell>
          <cell r="AB1977"/>
          <cell r="AC1977"/>
          <cell r="AD1977" t="str">
            <v>BAJA</v>
          </cell>
          <cell r="AE1977"/>
          <cell r="AF1977"/>
        </row>
        <row r="1978">
          <cell r="A1978" t="str">
            <v>CSE-IACSA-M19-001.1</v>
          </cell>
          <cell r="B1978" t="str">
            <v>M y C Cosmetiques S.A.</v>
          </cell>
          <cell r="C1978" t="str">
            <v>Licencia de Marca (Sistema Nº 5)</v>
          </cell>
          <cell r="D1978" t="str">
            <v>BAJA</v>
          </cell>
          <cell r="E1978"/>
          <cell r="F1978">
            <v>30504018845</v>
          </cell>
          <cell r="G1978" t="str">
            <v>Las Palmas 2504/08 (1437), C.A.B.A., Argentina.</v>
          </cell>
          <cell r="H1978" t="str">
            <v>Zhejiang  Paiter Electric Co., Ltd. // 33, Hong Xiang Road, Hi‐Tec industrial area,
WenZhou, Zhejiang, China..</v>
          </cell>
          <cell r="I1978" t="str">
            <v>Zhejiang Paiter Electric Co., Ltd. // N°33 HongXiang Road (325006), Hi‐Tec industrial
zone, Ouhai area, WenZhou, Zhejiang, China..</v>
          </cell>
          <cell r="J1978" t="str">
            <v>China.</v>
          </cell>
          <cell r="K1978" t="str">
            <v>Plancha para alisar cabello</v>
          </cell>
          <cell r="L1978" t="str">
            <v>PAITER</v>
          </cell>
          <cell r="M1978" t="str">
            <v>EF-007</v>
          </cell>
          <cell r="N1978" t="str">
            <v>100-240Vac, 50-60Hz, 40W, Clase II</v>
          </cell>
          <cell r="O1978" t="str">
            <v xml:space="preserve">IEC 60335-1:2001 (ed. 4) + A1:2004 + A2:2006 + IEC60335-2-23:2003 (ed. 5) + A1:2008
</v>
          </cell>
          <cell r="P1978" t="str">
            <v xml:space="preserve">29648-1287-61637 + 29648-1287-61637 AMD1 + 29648-1287-61637 AMD2
</v>
          </cell>
          <cell r="Q1978" t="str">
            <v>SHITSUKE S.R.L.</v>
          </cell>
          <cell r="R1978" t="str">
            <v>NA</v>
          </cell>
          <cell r="S1978" t="str">
            <v>NA</v>
          </cell>
          <cell r="T1978" t="str">
            <v>NA</v>
          </cell>
          <cell r="U1978" t="str">
            <v>NA</v>
          </cell>
          <cell r="V1978">
            <v>3</v>
          </cell>
          <cell r="W1978" t="str">
            <v>3.6</v>
          </cell>
          <cell r="X1978" t="str">
            <v>Cuidado personal</v>
          </cell>
          <cell r="Y1978">
            <v>44239</v>
          </cell>
          <cell r="Z1978"/>
          <cell r="AA1978">
            <v>44974</v>
          </cell>
          <cell r="AB1978">
            <v>45084</v>
          </cell>
          <cell r="AC1978" t="str">
            <v>NO CUMPLIO CON LOS PLAZOS DE VIGILANCIA</v>
          </cell>
          <cell r="AD1978">
            <v>-938</v>
          </cell>
          <cell r="AE1978"/>
          <cell r="AF1978"/>
        </row>
        <row r="1979">
          <cell r="A1979" t="str">
            <v>EXT-L25-001.1-C15</v>
          </cell>
          <cell r="B1979" t="str">
            <v>Compumundo S.A.</v>
          </cell>
          <cell r="C1979" t="str">
            <v>Extensión de certificado</v>
          </cell>
          <cell r="D1979" t="str">
            <v>BAJA</v>
          </cell>
          <cell r="E1979"/>
          <cell r="F1979">
            <v>30504018845</v>
          </cell>
          <cell r="G1979" t="str">
            <v>Guevara 555, C.A.B.A., Argentina.</v>
          </cell>
          <cell r="H1979" t="str">
            <v>Hangzhou Yamaha Musical Instruments Co., Ltd. // Shatiantou, Guali, Xiaoshan, Hangzhou, Zhejiang, China.</v>
          </cell>
          <cell r="I1979" t="str">
            <v>Hangzhou Yamaha Musical Instruments Co., Ltd. // Shatiantou, Guali, Xiaoshan, Hangzhou, Zhejiang, China.</v>
          </cell>
          <cell r="J1979" t="str">
            <v>China.</v>
          </cell>
          <cell r="K1979" t="str">
            <v>Parlantes potenciados</v>
          </cell>
          <cell r="L1979" t="str">
            <v>LOGITECH</v>
          </cell>
          <cell r="M1979" t="str">
            <v>G560</v>
          </cell>
          <cell r="N1979" t="str">
            <v>100-240Vac; 50/60Hz; 400W; Clase II</v>
          </cell>
          <cell r="O1979" t="str">
            <v>IEC 60065-1:2014 (Ed. 8.0)</v>
          </cell>
          <cell r="P1979" t="str">
            <v>LESE 18061201 JDS</v>
          </cell>
          <cell r="Q1979" t="str">
            <v>LESE - CITEDEF</v>
          </cell>
          <cell r="R1979" t="str">
            <v>NA</v>
          </cell>
          <cell r="S1979" t="str">
            <v>NA</v>
          </cell>
          <cell r="T1979" t="str">
            <v>NA</v>
          </cell>
          <cell r="U1979" t="str">
            <v>NA</v>
          </cell>
          <cell r="V1979">
            <v>5</v>
          </cell>
          <cell r="W1979" t="str">
            <v>5.4</v>
          </cell>
          <cell r="X1979" t="str">
            <v>Receptores / generadores / grabadores / reproductores de audio / video no profesional.</v>
          </cell>
          <cell r="Y1979">
            <v>44244</v>
          </cell>
          <cell r="Z1979"/>
          <cell r="AA1979">
            <v>44918</v>
          </cell>
          <cell r="AB1979"/>
          <cell r="AC1979"/>
          <cell r="AD1979">
            <v>-994</v>
          </cell>
          <cell r="AE1979"/>
          <cell r="AF1979"/>
        </row>
        <row r="1980">
          <cell r="A1980" t="str">
            <v>EX-L25-001.1-C30</v>
          </cell>
          <cell r="B1980" t="str">
            <v>CORCISA S A</v>
          </cell>
          <cell r="C1980" t="str">
            <v>Extensión de certificado</v>
          </cell>
          <cell r="D1980" t="str">
            <v>BAJA</v>
          </cell>
          <cell r="E1980"/>
          <cell r="F1980">
            <v>30696090536</v>
          </cell>
          <cell r="G1980" t="str">
            <v>Brasil 2669, C.A.B.A., Argentina</v>
          </cell>
          <cell r="H1980" t="str">
            <v>Hangzhou Yamaha Musical Instruments Co., Ltd. // Shatiantou, Guali, Xiaoshan, Hangzhou, Zhejiang, China.</v>
          </cell>
          <cell r="I1980" t="str">
            <v>Hangzhou Yamaha Musical Instruments Co., Ltd. // Shatiantou, Guali, Xiaoshan, Hangzhou, Zhejiang, China.</v>
          </cell>
          <cell r="J1980" t="str">
            <v>China.</v>
          </cell>
          <cell r="K1980" t="str">
            <v>Parlantes potenciados</v>
          </cell>
          <cell r="L1980" t="str">
            <v>LOGITECH</v>
          </cell>
          <cell r="M1980" t="str">
            <v>G560</v>
          </cell>
          <cell r="N1980" t="str">
            <v>100-240Vac; 50/60Hz; 400W; Clase II</v>
          </cell>
          <cell r="O1980" t="str">
            <v>IEC 60065-1:2014 (Ed. 8.0)</v>
          </cell>
          <cell r="P1980" t="str">
            <v>LESE 18061201 JDS</v>
          </cell>
          <cell r="Q1980" t="str">
            <v>LESE - CITEDEF</v>
          </cell>
          <cell r="R1980" t="str">
            <v>NA</v>
          </cell>
          <cell r="S1980" t="str">
            <v>NA</v>
          </cell>
          <cell r="T1980" t="str">
            <v>NA</v>
          </cell>
          <cell r="U1980" t="str">
            <v>NA</v>
          </cell>
          <cell r="V1980">
            <v>5</v>
          </cell>
          <cell r="W1980" t="str">
            <v>5.4</v>
          </cell>
          <cell r="X1980" t="str">
            <v>Receptores / generadores / grabadores / reproductores de audio / video no profesional.</v>
          </cell>
          <cell r="Y1980">
            <v>44244</v>
          </cell>
          <cell r="Z1980"/>
          <cell r="AA1980">
            <v>45265</v>
          </cell>
          <cell r="AB1980"/>
          <cell r="AC1980"/>
          <cell r="AD1980" t="str">
            <v>BAJA</v>
          </cell>
          <cell r="AE1980"/>
          <cell r="AF1980"/>
        </row>
        <row r="1981">
          <cell r="A1981" t="str">
            <v>EXT-L25-001.1-E18</v>
          </cell>
          <cell r="B1981" t="str">
            <v>Elit S.A.</v>
          </cell>
          <cell r="C1981" t="str">
            <v>Extensión de certificado</v>
          </cell>
          <cell r="D1981" t="str">
            <v>BAJA</v>
          </cell>
          <cell r="E1981"/>
          <cell r="F1981">
            <v>30651655516</v>
          </cell>
          <cell r="G1981" t="str">
            <v>San Luis 2659, Santa Fe CP 3000, Provincia de Santa Fe, Argentina.</v>
          </cell>
          <cell r="H1981" t="str">
            <v>Hangzhou Yamaha Musical Instruments Co., Ltd. // Shatiantou, Guali, Xiaoshan, Hangzhou, Zhejiang, China.</v>
          </cell>
          <cell r="I1981" t="str">
            <v>Hangzhou Yamaha Musical Instruments Co., Ltd. // Shatiantou, Guali, Xiaoshan, Hangzhou, Zhejiang, China.</v>
          </cell>
          <cell r="J1981" t="str">
            <v>China.</v>
          </cell>
          <cell r="K1981" t="str">
            <v>Parlantes potenciados</v>
          </cell>
          <cell r="L1981" t="str">
            <v>LOGITECH</v>
          </cell>
          <cell r="M1981" t="str">
            <v>G560</v>
          </cell>
          <cell r="N1981" t="str">
            <v>100-240Vac; 50/60Hz; 400W; Clase II</v>
          </cell>
          <cell r="O1981" t="str">
            <v>IEC 60065-1:2014 (Ed. 8.0)</v>
          </cell>
          <cell r="P1981" t="str">
            <v>LESE 18061201 JDS</v>
          </cell>
          <cell r="Q1981" t="str">
            <v>LESE - CITEDEF</v>
          </cell>
          <cell r="R1981" t="str">
            <v>NA</v>
          </cell>
          <cell r="S1981" t="str">
            <v>NA</v>
          </cell>
          <cell r="T1981" t="str">
            <v>NA</v>
          </cell>
          <cell r="U1981" t="str">
            <v>NA</v>
          </cell>
          <cell r="V1981">
            <v>5</v>
          </cell>
          <cell r="W1981" t="str">
            <v>5.4</v>
          </cell>
          <cell r="X1981" t="str">
            <v>Receptores / generadores / grabadores / reproductores de audio / video no profesional.</v>
          </cell>
          <cell r="Y1981">
            <v>44244</v>
          </cell>
          <cell r="Z1981"/>
          <cell r="AA1981">
            <v>44918</v>
          </cell>
          <cell r="AB1981"/>
          <cell r="AC1981"/>
          <cell r="AD1981">
            <v>-994</v>
          </cell>
          <cell r="AE1981"/>
          <cell r="AF1981"/>
        </row>
        <row r="1982">
          <cell r="A1982" t="str">
            <v>EXT-L25-001.1-J6</v>
          </cell>
          <cell r="B1982" t="str">
            <v>Jukebox S.A.</v>
          </cell>
          <cell r="C1982" t="str">
            <v>Extensión de certificado</v>
          </cell>
          <cell r="D1982" t="str">
            <v>BAJA</v>
          </cell>
          <cell r="E1982"/>
          <cell r="F1982">
            <v>30710105770</v>
          </cell>
          <cell r="G1982" t="str">
            <v>Bondpland 1248, Provincia de Buenos Aires, Argentina.</v>
          </cell>
          <cell r="H1982" t="str">
            <v>Hangzhou Yamaha Musical Instruments Co., Ltd. // Shatiantou, Guali, Xiaoshan, Hangzhou, Zhejiang, China.</v>
          </cell>
          <cell r="I1982" t="str">
            <v>Hangzhou Yamaha Musical Instruments Co., Ltd. // Shatiantou, Guali, Xiaoshan, Hangzhou, Zhejiang, China.</v>
          </cell>
          <cell r="J1982" t="str">
            <v>China.</v>
          </cell>
          <cell r="K1982" t="str">
            <v>Parlantes potenciados</v>
          </cell>
          <cell r="L1982" t="str">
            <v>LOGITECH</v>
          </cell>
          <cell r="M1982" t="str">
            <v>G560</v>
          </cell>
          <cell r="N1982" t="str">
            <v>100-240Vac; 50/60Hz; 400W; Clase II</v>
          </cell>
          <cell r="O1982" t="str">
            <v>IEC 60065-1:2014 (Ed. 8.0)</v>
          </cell>
          <cell r="P1982" t="str">
            <v>LESE 18061201 JDS</v>
          </cell>
          <cell r="Q1982" t="str">
            <v>LESE - CITEDEF</v>
          </cell>
          <cell r="R1982" t="str">
            <v>NA</v>
          </cell>
          <cell r="S1982" t="str">
            <v>NA</v>
          </cell>
          <cell r="T1982" t="str">
            <v>NA</v>
          </cell>
          <cell r="U1982" t="str">
            <v>NA</v>
          </cell>
          <cell r="V1982">
            <v>5</v>
          </cell>
          <cell r="W1982" t="str">
            <v>5.4</v>
          </cell>
          <cell r="X1982" t="str">
            <v>Receptores / generadores / grabadores / reproductores de audio / video no profesional.</v>
          </cell>
          <cell r="Y1982">
            <v>44244</v>
          </cell>
          <cell r="Z1982"/>
          <cell r="AA1982">
            <v>45265</v>
          </cell>
          <cell r="AB1982"/>
          <cell r="AC1982"/>
          <cell r="AD1982" t="str">
            <v>BAJA</v>
          </cell>
          <cell r="AE1982"/>
          <cell r="AF1982"/>
        </row>
        <row r="1983">
          <cell r="A1983" t="str">
            <v>EX-SE-L25-001.1-S29</v>
          </cell>
          <cell r="B1983" t="str">
            <v>STYLUS S.A.</v>
          </cell>
          <cell r="C1983" t="str">
            <v>Extensión de certificado</v>
          </cell>
          <cell r="D1983" t="str">
            <v>BAJA</v>
          </cell>
          <cell r="E1983"/>
          <cell r="F1983">
            <v>30612238355</v>
          </cell>
          <cell r="G1983" t="str">
            <v>Olavarría 1964, CP C1288ACB, Ciudad de Buenos Aires, Argentina.</v>
          </cell>
          <cell r="H1983" t="str">
            <v>Hangzhou Yamaha Musical Instruments Co., Ltd. // Shatiantou, Guali, Xiaoshan, Hangzhou, Zhejiang, China.</v>
          </cell>
          <cell r="I1983" t="str">
            <v>Hangzhou Yamaha Musical Instruments Co., Ltd. // Shatiantou, Guali, Xiaoshan, Hangzhou, Zhejiang, China.</v>
          </cell>
          <cell r="J1983" t="str">
            <v>China.</v>
          </cell>
          <cell r="K1983" t="str">
            <v>Parlantes potenciados</v>
          </cell>
          <cell r="L1983" t="str">
            <v>LOGITECH</v>
          </cell>
          <cell r="M1983" t="str">
            <v>G560</v>
          </cell>
          <cell r="N1983" t="str">
            <v>100-240Vac; 50/60Hz; 400W; Clase II</v>
          </cell>
          <cell r="O1983" t="str">
            <v>IEC 60065-1:2014 (Ed. 8.0)</v>
          </cell>
          <cell r="P1983" t="str">
            <v>LESE 18061201 JDS</v>
          </cell>
          <cell r="Q1983" t="str">
            <v>LESE - CITEDEF</v>
          </cell>
          <cell r="R1983" t="str">
            <v>NA</v>
          </cell>
          <cell r="S1983" t="str">
            <v>NA</v>
          </cell>
          <cell r="T1983" t="str">
            <v>NA</v>
          </cell>
          <cell r="U1983" t="str">
            <v>NA</v>
          </cell>
          <cell r="V1983">
            <v>5</v>
          </cell>
          <cell r="W1983" t="str">
            <v>5.4</v>
          </cell>
          <cell r="X1983" t="str">
            <v>Receptores / generadores / grabadores / reproductores de audio / video no profesional.</v>
          </cell>
          <cell r="Y1983">
            <v>44244</v>
          </cell>
          <cell r="Z1983"/>
          <cell r="AA1983">
            <v>45265</v>
          </cell>
          <cell r="AB1983"/>
          <cell r="AC1983"/>
          <cell r="AD1983" t="str">
            <v>BAJA</v>
          </cell>
          <cell r="AE1983"/>
          <cell r="AF1983"/>
        </row>
        <row r="1984">
          <cell r="A1984" t="str">
            <v>CSE-IACSA-A16-009.1</v>
          </cell>
          <cell r="B1984" t="str">
            <v>Ansal Refrigeración S.A.</v>
          </cell>
          <cell r="C1984" t="str">
            <v>Licencia de Marca (Sistema Nº 5)</v>
          </cell>
          <cell r="D1984" t="str">
            <v>BAJA</v>
          </cell>
          <cell r="E1984"/>
          <cell r="F1984">
            <v>30516712593</v>
          </cell>
          <cell r="G1984" t="str">
            <v>Otamendi 530, Ciudad Autónoma de Buenos Aires, Argentina.</v>
          </cell>
          <cell r="H1984" t="str">
            <v>GD Midea Air Conditioning Equipment Co Ltd // Lingang Road 22, Beijiao Town, Shunde, District, Foshan City,Guangdong Province, China..</v>
          </cell>
          <cell r="I1984" t="str">
            <v>GD Midea Air Conditioning Equipment Co Ltd // Lingang Road 22, Beijiao Town, Shunde, District, Foshan City,Guangdong Province, China..</v>
          </cell>
          <cell r="J1984" t="str">
            <v>China.</v>
          </cell>
          <cell r="K1984" t="str">
            <v>Aire acondicionado split tipo Inverter Frio/Calo</v>
          </cell>
          <cell r="L1984" t="str">
            <v>MIDEA; TADIRAN; BLUESTAR</v>
          </cell>
          <cell r="M1984" t="str">
            <v>Ver Anexo 1</v>
          </cell>
          <cell r="N1984" t="str">
            <v>Ver Anexo 1</v>
          </cell>
          <cell r="O1984" t="str">
            <v>IEC 60335-1 :2013 (Ed 5.1) + IEC 60335-2-40: 2013 (Ed 5.0).</v>
          </cell>
          <cell r="P1984" t="str">
            <v>SE Nº 50368</v>
          </cell>
          <cell r="Q1984" t="str">
            <v>IADEV S.A.</v>
          </cell>
          <cell r="R1984" t="str">
            <v>NA</v>
          </cell>
          <cell r="S1984" t="str">
            <v>NA</v>
          </cell>
          <cell r="T1984" t="str">
            <v>NA</v>
          </cell>
          <cell r="U1984" t="str">
            <v>NA</v>
          </cell>
          <cell r="V1984">
            <v>3</v>
          </cell>
          <cell r="W1984" t="str">
            <v>3.1</v>
          </cell>
          <cell r="X1984" t="str">
            <v>Climatización</v>
          </cell>
          <cell r="Y1984">
            <v>44250</v>
          </cell>
          <cell r="Z1984"/>
          <cell r="AA1984">
            <v>45139</v>
          </cell>
          <cell r="AB1984">
            <v>44873</v>
          </cell>
          <cell r="AC1984" t="str">
            <v>Modificación de las características técnicas.</v>
          </cell>
          <cell r="AD1984" t="str">
            <v>BAJA</v>
          </cell>
          <cell r="AE1984"/>
          <cell r="AF1984"/>
        </row>
        <row r="1985">
          <cell r="A1985" t="str">
            <v>TCSE-IACSA-0006/037.1</v>
          </cell>
          <cell r="B1985" t="str">
            <v>Cencosud S.A.</v>
          </cell>
          <cell r="C1985" t="str">
            <v>Licencia de Tipo (Sistema Nº 4)</v>
          </cell>
          <cell r="D1985" t="str">
            <v>BAJA</v>
          </cell>
          <cell r="E1985"/>
          <cell r="F1985">
            <v>30504018845</v>
          </cell>
          <cell r="G1985" t="str">
            <v>Suipacha 1111 Piso 18, C.A.B.A., Argentina.</v>
          </cell>
          <cell r="H1985" t="str">
            <v>Zhongshan Ocean Pacific Lighting CO., Ltd. //  2nd Floor, 2nd Kunshan Rd,  Haizhou, Guzhen Town, Zhongshan City, Guangdong Province, China.</v>
          </cell>
          <cell r="I1985" t="str">
            <v>Zhongshan Ocean Pacific Lighting CO., Ltd. //  2nd Floor, 2nd Kunshan Rd,  Haizhou, Guzhen Town, Zhongshan City, Guangdong Province, China.</v>
          </cell>
          <cell r="J1985" t="str">
            <v>China.</v>
          </cell>
          <cell r="K1985" t="str">
            <v>Luminaria de Techo.</v>
          </cell>
          <cell r="L1985" t="str">
            <v>ABITARE.</v>
          </cell>
          <cell r="M1985" t="str">
            <v>19052M.</v>
          </cell>
          <cell r="N1985" t="str">
            <v>220-240Vca, 50/60Hz, 5X25W, G9, Clase I.</v>
          </cell>
          <cell r="O1985" t="str">
            <v>IEC 60598-1: 2008 (Ed. 7.0) + IEC 60598-2-1: 1979 (Ed 1.0) A1: 1987.</v>
          </cell>
          <cell r="P1985" t="str">
            <v>BGB-09-20-1280.</v>
          </cell>
          <cell r="Q1985" t="str">
            <v>LENOR S.R.L.</v>
          </cell>
          <cell r="R1985" t="str">
            <v>NA</v>
          </cell>
          <cell r="S1985" t="str">
            <v>NA</v>
          </cell>
          <cell r="T1985" t="str">
            <v>NA</v>
          </cell>
          <cell r="U1985" t="str">
            <v>NA</v>
          </cell>
          <cell r="V1985">
            <v>2</v>
          </cell>
          <cell r="W1985" t="str">
            <v>2.1</v>
          </cell>
          <cell r="X1985" t="str">
            <v xml:space="preserve">Luminaria: artefacto completo </v>
          </cell>
          <cell r="Y1985">
            <v>44252</v>
          </cell>
          <cell r="Z1985"/>
          <cell r="AA1985">
            <v>44595</v>
          </cell>
          <cell r="AB1985">
            <v>44574</v>
          </cell>
          <cell r="AC1985" t="str">
            <v>Ya no tenemos stock ni vamos a recomprar el producto.</v>
          </cell>
          <cell r="AD1985">
            <v>-1317</v>
          </cell>
          <cell r="AE1985"/>
          <cell r="AF1985"/>
        </row>
        <row r="1986">
          <cell r="A1986" t="str">
            <v>TCSE-IACSA-0209/001.1R1</v>
          </cell>
          <cell r="B1986" t="str">
            <v>Folk Diseños S.R.L.</v>
          </cell>
          <cell r="C1986" t="str">
            <v>Licencia de Tipo (Sistema Nº 4)</v>
          </cell>
          <cell r="D1986" t="str">
            <v>BAJA</v>
          </cell>
          <cell r="E1986"/>
          <cell r="F1986">
            <v>30504018845</v>
          </cell>
          <cell r="G1986" t="str">
            <v>Rodriguez Peña 1378 - C.A.B.A. - Argentina.</v>
          </cell>
          <cell r="H1986" t="str">
            <v>Duravit AG // Werderstraße 36 - D78132 Hornberg, Alemania .</v>
          </cell>
          <cell r="I1986" t="str">
            <v>Duravit Sanitaryware Technology(Shanghai)Co.,Ltd. /No.12 Lane 333 Zhu Jian Road, Minhang District, Shanghai, China..</v>
          </cell>
          <cell r="J1986" t="str">
            <v>China.</v>
          </cell>
          <cell r="K1986" t="str">
            <v>Duravit Sensowash Slim.</v>
          </cell>
          <cell r="L1986" t="str">
            <v>Duravit AG.</v>
          </cell>
          <cell r="M1986" t="str">
            <v>611000002000300; 611200002000300; 611300002000300; 611400002000300; 611500002000300.</v>
          </cell>
          <cell r="N1986" t="str">
            <v xml:space="preserve">220-240V, 50/60Hz, 900W, IPX4 0.07-0.75MPa. </v>
          </cell>
          <cell r="O1986" t="str">
            <v>IEC 60335-1: 2006 (Ed. 4.2) + IEC 60335-2-84: 2008 (Ed. 2.1).</v>
          </cell>
          <cell r="P1986" t="str">
            <v>SE Nº 49429.</v>
          </cell>
          <cell r="Q1986" t="str">
            <v>IADEV S.A.</v>
          </cell>
          <cell r="R1986" t="str">
            <v>NA</v>
          </cell>
          <cell r="S1986" t="str">
            <v>NA</v>
          </cell>
          <cell r="T1986" t="str">
            <v>NA</v>
          </cell>
          <cell r="U1986" t="str">
            <v>NA</v>
          </cell>
          <cell r="V1986">
            <v>3</v>
          </cell>
          <cell r="W1986" t="str">
            <v>3.7</v>
          </cell>
          <cell r="X1986" t="str">
            <v>Cuidado del hogar</v>
          </cell>
          <cell r="Y1986">
            <v>44252</v>
          </cell>
          <cell r="Z1986"/>
          <cell r="AA1986">
            <v>44834</v>
          </cell>
          <cell r="AB1986">
            <v>44928</v>
          </cell>
          <cell r="AC1986" t="str">
            <v>NO CUMPLE CON TIEMPOS DE VIGILANCIA</v>
          </cell>
          <cell r="AD1986">
            <v>-1078</v>
          </cell>
          <cell r="AE1986"/>
          <cell r="AF1986"/>
        </row>
        <row r="1987">
          <cell r="A1987" t="str">
            <v>TCSE-IACSA-0258/022.1</v>
          </cell>
          <cell r="B1987" t="str">
            <v>GACINOL S.R.L.</v>
          </cell>
          <cell r="C1987" t="str">
            <v>Licencia de Tipo (Sistema Nº 4)</v>
          </cell>
          <cell r="D1987" t="str">
            <v>BAJA</v>
          </cell>
          <cell r="E1987"/>
          <cell r="F1987">
            <v>30711420327</v>
          </cell>
          <cell r="G1987" t="str">
            <v>Sarmiento 757, Berrotaran, Cordoba, Argentina.</v>
          </cell>
          <cell r="H1987" t="str">
            <v>Lutian Machinery Co.,Ltd. // Add: No.1 Lutian Road, Hengjie, Luqiao, Taizhou, Zhejiang, China.</v>
          </cell>
          <cell r="I1987" t="str">
            <v>Lutian Machinery Co.,Ltd. // Add: No.1 Lutian Road, Hengjie, Luqiao, Taizhou, Zhejiang, China.</v>
          </cell>
          <cell r="J1987" t="str">
            <v>China.</v>
          </cell>
          <cell r="K1987" t="str">
            <v>Hidrolavadora.</v>
          </cell>
          <cell r="L1987" t="str">
            <v>HAMILTON; YOSEMITE.</v>
          </cell>
          <cell r="M1987" t="str">
            <v>1) HAMILTON: HIL001; YOSEMITE: YSM120;
2) HAMILTON: HIL002; YOSEMITE: YSM140;
3) HAMILTON: HIL003; YOSEMITE: YSM160;
4) HAMILTON: HIL004; YOSEMITE: YSM180;
5) HAMILTON: HIL005; YOSEMITE: YSM2000;
6) HAMILTON: HIL006; YOSEMITE: YSM2200.</v>
          </cell>
          <cell r="N1987" t="str">
            <v>220Vac, 50Hz, Clase II, IPX5; 
1) 1200W; 2) 1400W; 3) 1600W; 4) 1800W; 5) 2000W; 6) 2200W.</v>
          </cell>
          <cell r="O1987" t="str">
            <v>IEC 60335-1: 2010 (Ed. 5.0) + A1: 2013 + A2: 2016 + IEC 60335-2-79: 2002 (Ed. 2.0) + A1: 2004 + A2: 2007.</v>
          </cell>
          <cell r="P1987" t="str">
            <v>SE Nº 53988.</v>
          </cell>
          <cell r="Q1987" t="str">
            <v>IADEV S.A.</v>
          </cell>
          <cell r="R1987" t="str">
            <v>NA</v>
          </cell>
          <cell r="S1987" t="str">
            <v>NA</v>
          </cell>
          <cell r="T1987" t="str">
            <v>NA</v>
          </cell>
          <cell r="U1987" t="str">
            <v>NA</v>
          </cell>
          <cell r="V1987">
            <v>3</v>
          </cell>
          <cell r="W1987" t="str">
            <v>3.7</v>
          </cell>
          <cell r="X1987" t="str">
            <v>Cuidado del hogar</v>
          </cell>
          <cell r="Y1987">
            <v>44252</v>
          </cell>
          <cell r="Z1987"/>
          <cell r="AA1987" t="str">
            <v>BAJA</v>
          </cell>
          <cell r="AB1987">
            <v>44420</v>
          </cell>
          <cell r="AC1987" t="str">
            <v>Cambio en la planta de fabricacion</v>
          </cell>
          <cell r="AD1987" t="e">
            <v>#VALUE!</v>
          </cell>
          <cell r="AE1987"/>
          <cell r="AF1987"/>
        </row>
        <row r="1988">
          <cell r="A1988" t="str">
            <v>CSE-IACSA-E15-014.1</v>
          </cell>
          <cell r="B1988" t="str">
            <v>EINHELL ARGENTINA S.A.</v>
          </cell>
          <cell r="C1988" t="str">
            <v>Licencia de Marca (Sistema Nº 5)</v>
          </cell>
          <cell r="D1988" t="str">
            <v>BAJA</v>
          </cell>
          <cell r="E1988"/>
          <cell r="F1988">
            <v>30711932476</v>
          </cell>
          <cell r="G1988" t="str">
            <v>Av. Corrientes 1463; PISO 3°, Depto. 5,  C.A.B.A., Argentina.</v>
          </cell>
          <cell r="H1988" t="str">
            <v>Zhejiang Jingshen Industry Co., Ltd. // No.199 Xixi Jie, Linjiang Industrial Park, Wucheng District, Jinhua City, Zhejiang, China.</v>
          </cell>
          <cell r="I1988" t="str">
            <v>Zhejiang Jingshen Industry Co., Ltd. // No.199 Xixi Jie, Linjiang Industrial Park, Wucheng District, Jinhua City, Zhejiang, China.</v>
          </cell>
          <cell r="J1988" t="str">
            <v>China.</v>
          </cell>
          <cell r="K1988" t="str">
            <v>Sierra Ingletadora.</v>
          </cell>
          <cell r="L1988" t="str">
            <v>EINHELL.</v>
          </cell>
          <cell r="M1988" t="str">
            <v>1) TC-MS 216 ; 2) TC-MS 2112.</v>
          </cell>
          <cell r="N1988" t="str">
            <v>220-240Vca; 50Hz; S1:1400W; Clase II, n0: 5000min-11) S6 25%: 1600W; Ø216 x Ø30 x 2,4mm; 2) S6 40%: 1600W; Ø210 x Ø30 x 2,8mm</v>
          </cell>
          <cell r="O1988" t="str">
            <v>IEC 61029-1: 1990 (Ed. 1.0) + IEC 61029-2-9: 1995 (Ed. 1.0).</v>
          </cell>
          <cell r="P1988" t="str">
            <v>GBC-08-19-5004.</v>
          </cell>
          <cell r="Q1988" t="str">
            <v>LENOR S.R.L.</v>
          </cell>
          <cell r="R1988" t="str">
            <v>NA</v>
          </cell>
          <cell r="S1988" t="str">
            <v>NA</v>
          </cell>
          <cell r="T1988" t="str">
            <v>NA</v>
          </cell>
          <cell r="U1988" t="str">
            <v>NA</v>
          </cell>
          <cell r="V1988">
            <v>6</v>
          </cell>
          <cell r="W1988" t="str">
            <v>6.2</v>
          </cell>
          <cell r="X1988" t="str">
            <v xml:space="preserve">Herramientas eléctricas de banco </v>
          </cell>
          <cell r="Y1988">
            <v>44256</v>
          </cell>
          <cell r="Z1988">
            <v>45441</v>
          </cell>
          <cell r="AA1988">
            <v>45805</v>
          </cell>
          <cell r="AB1988">
            <v>45776</v>
          </cell>
          <cell r="AC1988" t="str">
            <v>REV POR ADECUACION A LA NUEVA RES</v>
          </cell>
          <cell r="AD1988" t="str">
            <v>BAJA</v>
          </cell>
          <cell r="AE1988"/>
          <cell r="AF1988"/>
        </row>
        <row r="1989">
          <cell r="A1989" t="str">
            <v>CSE-IACSA-E15-016.1</v>
          </cell>
          <cell r="B1989" t="str">
            <v>EINHELL ARGENTINA S.A.</v>
          </cell>
          <cell r="C1989" t="str">
            <v>Licencia de Marca (Sistema Nº 5)</v>
          </cell>
          <cell r="D1989" t="str">
            <v>BAJA</v>
          </cell>
          <cell r="E1989"/>
          <cell r="F1989">
            <v>30711932476</v>
          </cell>
          <cell r="G1989" t="str">
            <v>Av. Corrientes 1463; PISO 3°, Depto. 5,  C.A.B.A., Argentina.</v>
          </cell>
          <cell r="H1989" t="str">
            <v>Zhejiang Burley Tools Co., Ltd. // South-eastern Industrial Zone, Shuxi Street, Wuyi County, Jinhua, Zhejiang 321200, China.</v>
          </cell>
          <cell r="I1989" t="str">
            <v>Zhejiang Burley Tools Co., Ltd. // South-eastern Industrial Zone, Shuxi Street, 321200, Jinhua, Wuyi, China.</v>
          </cell>
          <cell r="J1989" t="str">
            <v>China.</v>
          </cell>
          <cell r="K1989" t="str">
            <v>Pulidora de Yeso.</v>
          </cell>
          <cell r="L1989" t="str">
            <v>EINHELL.</v>
          </cell>
          <cell r="M1989" t="str">
            <v>TC-DW 225.</v>
          </cell>
          <cell r="N1989" t="str">
            <v>230-240Vca, 50Hz, 600W, Clase I, n: 600-1500 min-1; M6; Ø215mm.</v>
          </cell>
          <cell r="O1989" t="str">
            <v>IEC 60745-1: 2006 (Ed. 4.0) + IEC 60745-2-3: 2006 + A1: 2010 + A2: 2012 (Ed. 2.2).</v>
          </cell>
          <cell r="P1989" t="str">
            <v>130500537HZH-001; 130500537HZH-001 +A1; 130500537HZH-001+A2; 140700582HZH-001.</v>
          </cell>
          <cell r="Q1989" t="str">
            <v xml:space="preserve">Intertek Testing Services Hangzhou Ltd.
</v>
          </cell>
          <cell r="R1989" t="str">
            <v>INTERTEK DEUTSCHLAND GMBH</v>
          </cell>
          <cell r="S1989" t="str">
            <v>13HZW1139-03</v>
          </cell>
          <cell r="T1989">
            <v>42195</v>
          </cell>
          <cell r="U1989" t="str">
            <v>761-E/2017</v>
          </cell>
          <cell r="V1989">
            <v>6</v>
          </cell>
          <cell r="W1989" t="str">
            <v>6.1</v>
          </cell>
          <cell r="X1989" t="str">
            <v xml:space="preserve">Herramientas de mano eléctricas </v>
          </cell>
          <cell r="Y1989">
            <v>44256</v>
          </cell>
          <cell r="Z1989"/>
          <cell r="AA1989">
            <v>44767</v>
          </cell>
          <cell r="AB1989">
            <v>44680</v>
          </cell>
          <cell r="AC1989" t="str">
            <v>Error de tipeo en Caracteristicas electricas</v>
          </cell>
          <cell r="AD1989">
            <v>-1145</v>
          </cell>
          <cell r="AE1989"/>
          <cell r="AF1989"/>
        </row>
        <row r="1990">
          <cell r="A1990" t="str">
            <v>CSE-IACSA-C25-001.1</v>
          </cell>
          <cell r="B1990" t="str">
            <v>CLP S.R.L.</v>
          </cell>
          <cell r="C1990" t="str">
            <v>Licencia de Marca (Sistema Nº 5)</v>
          </cell>
          <cell r="D1990" t="str">
            <v>BAJA</v>
          </cell>
          <cell r="E1990" t="str">
            <v>x</v>
          </cell>
          <cell r="F1990">
            <v>30504018845</v>
          </cell>
          <cell r="G1990" t="str">
            <v>Aguirre 736, C.A.B.A., Argentina.</v>
          </cell>
          <cell r="H1990" t="str">
            <v>JVD S.A.S // 3 rue des Breches, 44400 Rezé, Francia.</v>
          </cell>
          <cell r="I1990" t="str">
            <v>JVD S.A.S // 3 rue des Breches, 44400 Rezé, Francia.</v>
          </cell>
          <cell r="J1990" t="str">
            <v>Francia.</v>
          </cell>
          <cell r="K1990" t="str">
            <v>Secamanos</v>
          </cell>
          <cell r="L1990" t="str">
            <v>JVD</v>
          </cell>
          <cell r="M1990" t="str">
            <v>EXP’AIR; STELL’AIR</v>
          </cell>
          <cell r="N1990" t="str">
            <v>220-240Vac; 50Hz; IP44; 1200W; Clase II</v>
          </cell>
          <cell r="O1990" t="str">
            <v>IEC 60335-1:2010 (Ed. 5.0) + A1:2013 + IEC 60335-2-23:2003 (Ed. 3.0) + A1: 2008 + A2:2012</v>
          </cell>
          <cell r="P1990" t="str">
            <v>1415873STO-001; 1617243STO-001</v>
          </cell>
          <cell r="Q1990" t="str">
            <v>Intertek Semko AB</v>
          </cell>
          <cell r="R1990" t="str">
            <v>Intertek SEMKO AB</v>
          </cell>
          <cell r="S1990" t="str">
            <v>SE-78673; SE-78673M1</v>
          </cell>
          <cell r="T1990">
            <v>42706</v>
          </cell>
          <cell r="U1990" t="str">
            <v xml:space="preserve">Disp. 913-E 2017 </v>
          </cell>
          <cell r="V1990">
            <v>3</v>
          </cell>
          <cell r="W1990" t="str">
            <v>3.6</v>
          </cell>
          <cell r="X1990" t="str">
            <v>Cuidado personal</v>
          </cell>
          <cell r="Y1990">
            <v>44257</v>
          </cell>
          <cell r="Z1990">
            <v>45462</v>
          </cell>
          <cell r="AA1990">
            <v>45738</v>
          </cell>
          <cell r="AB1990">
            <v>45883</v>
          </cell>
          <cell r="AC1990" t="str">
            <v>No cumplió con los requisitos para la vigilancia ni FEE</v>
          </cell>
          <cell r="AD1990" t="str">
            <v>BAJA</v>
          </cell>
          <cell r="AE1990"/>
          <cell r="AF1990"/>
        </row>
        <row r="1991">
          <cell r="A1991" t="str">
            <v>TCSE-IACSA-0205/001.1</v>
          </cell>
          <cell r="B1991" t="str">
            <v>Colección S.A.C.I.F.</v>
          </cell>
          <cell r="C1991" t="str">
            <v>Licencia de Tipo (Sistema Nº 4)</v>
          </cell>
          <cell r="D1991" t="str">
            <v>BAJA</v>
          </cell>
          <cell r="E1991"/>
          <cell r="F1991">
            <v>30517059303</v>
          </cell>
          <cell r="G1991" t="str">
            <v>Paraguay 1180, C.A.B.A., Argentina.</v>
          </cell>
          <cell r="H1991" t="str">
            <v>LOGICDATA Electronic &amp; Software Entwicklungs GmbH.</v>
          </cell>
          <cell r="I1991" t="str">
            <v xml:space="preserve">KATEK HUNGARY Kft.// Berkenyefa sor 6, Gyor, Hungría.
</v>
          </cell>
          <cell r="J1991" t="str">
            <v>Hungría.</v>
          </cell>
          <cell r="K1991" t="str">
            <v>Controlador para escritorio</v>
          </cell>
          <cell r="L1991" t="str">
            <v>LOGICDATA</v>
          </cell>
          <cell r="M1991" t="str">
            <v>1) SMART- e-2-O-V-EU; 2) COMPACT-e-3-O-V-EU</v>
          </cell>
          <cell r="N1991" t="str">
            <v>Entrada:220-230V; 50-60Hz; Clase I; 1) 2,5A; 2) 5A Clase I
1) Salida: 24Vdc; 216VA; 2) 24Vdc; 360VA</v>
          </cell>
          <cell r="O1991" t="str">
            <v>IEC 60950-1:2012 (Ed. 2.1)</v>
          </cell>
          <cell r="P1991" t="str">
            <v>SE Nº 48615; 19031409-1</v>
          </cell>
          <cell r="Q1991" t="str">
            <v>IADEV S.A.</v>
          </cell>
          <cell r="R1991" t="str">
            <v>NA</v>
          </cell>
          <cell r="S1991" t="str">
            <v>NA</v>
          </cell>
          <cell r="T1991" t="str">
            <v>NA</v>
          </cell>
          <cell r="U1991" t="str">
            <v>NA</v>
          </cell>
          <cell r="V1991">
            <v>4</v>
          </cell>
          <cell r="W1991" t="str">
            <v>4.2</v>
          </cell>
          <cell r="X1991" t="str">
            <v>Fuente de alimentación para equipos de tecnología de la información</v>
          </cell>
          <cell r="Y1991">
            <v>44257</v>
          </cell>
          <cell r="Z1991">
            <v>45560</v>
          </cell>
          <cell r="AA1991">
            <v>45740</v>
          </cell>
          <cell r="AB1991">
            <v>45560</v>
          </cell>
          <cell r="AC1991" t="str">
            <v>Agregado de modelos.</v>
          </cell>
          <cell r="AD1991">
            <v>-172</v>
          </cell>
          <cell r="AE1991"/>
          <cell r="AF1991"/>
        </row>
        <row r="1992">
          <cell r="A1992" t="str">
            <v>TCSE-IACSA-0146/033.1</v>
          </cell>
          <cell r="B1992" t="str">
            <v>BIDCOM S.R.L.</v>
          </cell>
          <cell r="C1992" t="str">
            <v>Licencia de Tipo (Sistema Nº 4)</v>
          </cell>
          <cell r="D1992" t="str">
            <v>SUSPENDIDO</v>
          </cell>
          <cell r="E1992"/>
          <cell r="F1992">
            <v>30711069360</v>
          </cell>
          <cell r="G1992" t="str">
            <v>Av. Bouchard 468 5º I, C.A.B.A., Argentina.</v>
          </cell>
          <cell r="H1992" t="str">
            <v>Changzhou Firstrate Electrical Appliance Co., Ltd. // Room# 3D201-1, R&amp;D HUB, Science and Education City, Hutang Town, China.</v>
          </cell>
          <cell r="I1992" t="str">
            <v>Changzhou Firstrate Electrical Appliance Co., Ltd. // Room# 3D201-1, R&amp;D HUB, Science and Education City, Hutang Town, China.</v>
          </cell>
          <cell r="J1992" t="str">
            <v>China.</v>
          </cell>
          <cell r="K1992" t="str">
            <v>Sierra Circular.</v>
          </cell>
          <cell r="L1992" t="str">
            <v>GADNIC/ GADNIC TOOLS.</v>
          </cell>
          <cell r="M1992" t="str">
            <v>1) SC1650; 2) SC16.5.</v>
          </cell>
          <cell r="N1992" t="str">
            <v>220V~, 50Hz, 1650W, 5600min-1, 185mm, Clase II.</v>
          </cell>
          <cell r="O1992" t="str">
            <v>IEC 60745-1: 2006 (Ed. 4.0) + IEC 60745-2-5: 2006 (Ed. 4.0).</v>
          </cell>
          <cell r="P1992" t="str">
            <v>59191-1527-93495.</v>
          </cell>
          <cell r="Q1992" t="str">
            <v>SHITSUKE S.R.L.</v>
          </cell>
          <cell r="R1992" t="str">
            <v>NA</v>
          </cell>
          <cell r="S1992" t="str">
            <v>NA</v>
          </cell>
          <cell r="T1992" t="str">
            <v>NA</v>
          </cell>
          <cell r="U1992" t="str">
            <v>NA</v>
          </cell>
          <cell r="V1992">
            <v>6</v>
          </cell>
          <cell r="W1992" t="str">
            <v>6.1</v>
          </cell>
          <cell r="X1992" t="str">
            <v xml:space="preserve">Herramientas de mano eléctricas </v>
          </cell>
          <cell r="Y1992">
            <v>44258</v>
          </cell>
          <cell r="Z1992">
            <v>45603</v>
          </cell>
          <cell r="AA1992">
            <v>45783</v>
          </cell>
          <cell r="AB1992"/>
          <cell r="AC1992"/>
          <cell r="AD1992">
            <v>-129</v>
          </cell>
          <cell r="AE1992" t="str">
            <v>x</v>
          </cell>
          <cell r="AF1992"/>
        </row>
        <row r="1993">
          <cell r="A1993" t="str">
            <v>EX-SE-E31-001.1-G23</v>
          </cell>
          <cell r="B1993" t="str">
            <v>Claudio Gerardo Torino</v>
          </cell>
          <cell r="C1993" t="str">
            <v>Extensión de certificado</v>
          </cell>
          <cell r="D1993" t="str">
            <v>BAJA</v>
          </cell>
          <cell r="E1993"/>
          <cell r="F1993">
            <v>30504018845</v>
          </cell>
          <cell r="G1993" t="str">
            <v>Juan Agustin Garcia 1938, La Paternal, C.A.B.A., Buenos Aires, Argentina</v>
          </cell>
          <cell r="H1993" t="str">
            <v>Andis Company. // 1800 Renaissance Boulevard Sturtevant, WI 53177, USA.</v>
          </cell>
          <cell r="I1993" t="str">
            <v>PAYER Electric Personal Care Products (Suzhou) Co., Ltd. // Standard factory C-4 Export Process Zone, 20# Datong Rd. SND Suzhou, 215151, China.</v>
          </cell>
          <cell r="J1993" t="str">
            <v>China.</v>
          </cell>
          <cell r="K1993" t="str">
            <v>Afeitadora con Cargador de Bateria.</v>
          </cell>
          <cell r="L1993" t="str">
            <v>ANDIS.</v>
          </cell>
          <cell r="M1993" t="str">
            <v>1) TS-1, 2) TS-2.</v>
          </cell>
          <cell r="N1993" t="str">
            <v>Entrada: 100-240V~, 50/60Hz, 0.3A Max, Class II; Salida: 5.0V, 1000 mA. 
Afeitadora: 5.0Vcc, 1A.</v>
          </cell>
          <cell r="O1993" t="str">
            <v>IEC 60335-1: 2010 (Ed. 5.0)+ A1: 2013 + A2: 2016 + IEC 60335-2-8: 2012 (Ed. 6.0) + A1: 2015 + A2: 2018.</v>
          </cell>
          <cell r="P1993" t="str">
            <v>180907113GZU-001 + 180907113GZU-001 Am1.</v>
          </cell>
          <cell r="Q1993" t="str">
            <v>Intertek Testing Services Shenzhen Ltd. Guangzhou Branch.</v>
          </cell>
          <cell r="R1993" t="str">
            <v>Intertek Testing Services (Singapore) Pte. Ltd.</v>
          </cell>
          <cell r="S1993" t="str">
            <v>SG ITS-20465</v>
          </cell>
          <cell r="T1993">
            <v>43929</v>
          </cell>
          <cell r="U1993" t="str">
            <v>Disp 238-E/2017</v>
          </cell>
          <cell r="V1993">
            <v>4</v>
          </cell>
          <cell r="W1993" t="str">
            <v>4.1</v>
          </cell>
          <cell r="X1993" t="str">
            <v>Cargadores de bateria</v>
          </cell>
          <cell r="Y1993">
            <v>44258</v>
          </cell>
          <cell r="Z1993"/>
          <cell r="AA1993">
            <v>44807</v>
          </cell>
          <cell r="AB1993" t="str">
            <v>NA</v>
          </cell>
          <cell r="AC1993" t="str">
            <v>NA</v>
          </cell>
          <cell r="AD1993">
            <v>-1105</v>
          </cell>
          <cell r="AE1993"/>
          <cell r="AF1993"/>
        </row>
        <row r="1994">
          <cell r="A1994" t="str">
            <v>CSE-IACSA-E31-001.1</v>
          </cell>
          <cell r="B1994" t="str">
            <v>Enreidy S.R.L.</v>
          </cell>
          <cell r="C1994" t="str">
            <v>Licencia de Marca (Sistema Nº 5)</v>
          </cell>
          <cell r="D1994" t="str">
            <v>BAJA</v>
          </cell>
          <cell r="E1994"/>
          <cell r="F1994">
            <v>30504018845</v>
          </cell>
          <cell r="G1994" t="str">
            <v>Avenida de Mayo, 822 segundo piso ciudad de Buenos Aires, Argentina.</v>
          </cell>
          <cell r="H1994" t="str">
            <v>Andis Company. // 1800 Renaissance Boulevard Sturtevant, WI 53177, USA.</v>
          </cell>
          <cell r="I1994" t="str">
            <v>PAYER Electric Personal Care Products (Suzhou) Co., Ltd. // Standard factory C-4 Export Process Zone, 20# Datong Rd. SND Suzhou, 215151, China.</v>
          </cell>
          <cell r="J1994" t="str">
            <v>China.</v>
          </cell>
          <cell r="K1994" t="str">
            <v>Afeitadora con Cargador de Bateria.</v>
          </cell>
          <cell r="L1994" t="str">
            <v>ANDIS.</v>
          </cell>
          <cell r="M1994" t="str">
            <v>1) TS-1, 2) TS-2.</v>
          </cell>
          <cell r="N1994" t="str">
            <v>Entrada: 100-240V~, 50/60Hz, 0.3A Max, Class II; Salida: 5.0V, 1000 mA. 
Afeitadora: 5.0Vcc, 1A.</v>
          </cell>
          <cell r="O1994" t="str">
            <v>IEC 60335-1: 2010 (Ed. 5.0)+ A1: 2013 + A2: 2016 + IEC 60335-2-8: 2012 (Ed. 6.0) + A1: 2015 + A2: 2018.</v>
          </cell>
          <cell r="P1994" t="str">
            <v>180907113GZU-001 + 180907113GZU-001 Am1.</v>
          </cell>
          <cell r="Q1994" t="str">
            <v>Intertek Testing Services Shenzhen Ltd. Guangzhou Branch.</v>
          </cell>
          <cell r="R1994" t="str">
            <v>Intertek Testing Services (Singapore) Pte. Ltd.</v>
          </cell>
          <cell r="S1994" t="str">
            <v>SG ITS-20465</v>
          </cell>
          <cell r="T1994">
            <v>43929</v>
          </cell>
          <cell r="U1994" t="str">
            <v>Disp 238-E/2017</v>
          </cell>
          <cell r="V1994">
            <v>4</v>
          </cell>
          <cell r="W1994" t="str">
            <v>4.1</v>
          </cell>
          <cell r="X1994" t="str">
            <v>Cargadores de bateria</v>
          </cell>
          <cell r="Y1994">
            <v>44258</v>
          </cell>
          <cell r="Z1994"/>
          <cell r="AA1994">
            <v>44807</v>
          </cell>
          <cell r="AB1994">
            <v>44928</v>
          </cell>
          <cell r="AC1994" t="str">
            <v>NO CUMPLE CON TIEMPOS DE VIGILANCIA</v>
          </cell>
          <cell r="AD1994">
            <v>-1105</v>
          </cell>
          <cell r="AE1994"/>
          <cell r="AF1994"/>
        </row>
        <row r="1995">
          <cell r="A1995" t="str">
            <v>EX-SE-0146/033.1-0317</v>
          </cell>
          <cell r="B1995" t="str">
            <v>FORETEC S.R.L.</v>
          </cell>
          <cell r="C1995" t="str">
            <v>Extensión de certificado</v>
          </cell>
          <cell r="D1995" t="str">
            <v>BAJA</v>
          </cell>
          <cell r="E1995"/>
          <cell r="F1995">
            <v>30504018845</v>
          </cell>
          <cell r="G1995" t="str">
            <v>Bouchard Av. 468 Piso 5 Dpto I - CABA - Argentina</v>
          </cell>
          <cell r="H1995" t="str">
            <v>Changzhou Firstrate Electrical Appliance Co., Ltd. // Room# 3D201-1, R&amp;D HUB, Science and Education City, Hutang Town, China.</v>
          </cell>
          <cell r="I1995" t="str">
            <v>Changzhou Firstrate Electrical Appliance Co., Ltd. // Room# 3D201-1, R&amp;D HUB, Science and Education City, Hutang Town, China.</v>
          </cell>
          <cell r="J1995" t="str">
            <v>China.</v>
          </cell>
          <cell r="K1995" t="str">
            <v>Sierra Circular.</v>
          </cell>
          <cell r="L1995" t="str">
            <v>GADNIC/ GADNIC TOOLS.</v>
          </cell>
          <cell r="M1995" t="str">
            <v>1) SC1650; 2) SC16.5.</v>
          </cell>
          <cell r="N1995" t="str">
            <v>220V~, 50Hz, 1650W, 5600min-1, 185mm, Clase II.</v>
          </cell>
          <cell r="O1995" t="str">
            <v>IEC 60745-1: 2006 (Ed. 4.0) + IEC 60745-2-5: 2006 (Ed. 4.0).</v>
          </cell>
          <cell r="P1995" t="str">
            <v>59191-1527-93495.</v>
          </cell>
          <cell r="Q1995" t="str">
            <v>SHITSUKE S.R.L.</v>
          </cell>
          <cell r="R1995" t="str">
            <v>NA</v>
          </cell>
          <cell r="S1995" t="str">
            <v>NA</v>
          </cell>
          <cell r="T1995" t="str">
            <v>NA</v>
          </cell>
          <cell r="U1995" t="str">
            <v>NA</v>
          </cell>
          <cell r="V1995">
            <v>6</v>
          </cell>
          <cell r="W1995" t="str">
            <v>6.1</v>
          </cell>
          <cell r="X1995" t="str">
            <v xml:space="preserve">Herramientas de mano eléctricas </v>
          </cell>
          <cell r="Y1995">
            <v>44258</v>
          </cell>
          <cell r="Z1995"/>
          <cell r="AA1995">
            <v>44623</v>
          </cell>
          <cell r="AB1995"/>
          <cell r="AC1995"/>
          <cell r="AD1995" t="str">
            <v>BAJA</v>
          </cell>
          <cell r="AE1995"/>
          <cell r="AF1995"/>
        </row>
        <row r="1996">
          <cell r="A1996" t="str">
            <v>EX-SEE31-001.1-G22</v>
          </cell>
          <cell r="B1996" t="str">
            <v>Green and White S.R.L.</v>
          </cell>
          <cell r="C1996" t="str">
            <v>Extensión de certificado</v>
          </cell>
          <cell r="D1996" t="str">
            <v>BAJA</v>
          </cell>
          <cell r="E1996"/>
          <cell r="F1996">
            <v>30504018845</v>
          </cell>
          <cell r="G1996" t="str">
            <v>Av. Alsina 1682, Lomas de Zamora, Bs. As., Argentina</v>
          </cell>
          <cell r="H1996" t="str">
            <v>Andis Company. // 1800 Renaissance Boulevard Sturtevant, WI 53177, USA.</v>
          </cell>
          <cell r="I1996" t="str">
            <v>PAYER Electric Personal Care Products (Suzhou) Co., Ltd. // Standard factory C-4 Export Process Zone, 20# Datong Rd. SND Suzhou, 215151, China.</v>
          </cell>
          <cell r="J1996" t="str">
            <v>China.</v>
          </cell>
          <cell r="K1996" t="str">
            <v>Afeitadora con Cargador de Bateria.</v>
          </cell>
          <cell r="L1996" t="str">
            <v>ANDIS.</v>
          </cell>
          <cell r="M1996" t="str">
            <v>1) TS-1, 2) TS-2.</v>
          </cell>
          <cell r="N1996" t="str">
            <v>Entrada: 100-240V~, 50/60Hz, 0.3A Max, Class II; Salida: 5.0V, 1000 mA. 
Afeitadora: 5.0Vcc, 1A.</v>
          </cell>
          <cell r="O1996" t="str">
            <v>IEC 60335-1: 2010 (Ed. 5.0)+ A1: 2013 + A2: 2016 + IEC 60335-2-8: 2012 (Ed. 6.0) + A1: 2015 + A2: 2018.</v>
          </cell>
          <cell r="P1996" t="str">
            <v>180907113GZU-001 + 180907113GZU-001 Am1.</v>
          </cell>
          <cell r="Q1996" t="str">
            <v>Intertek Testing Services Shenzhen Ltd. Guangzhou Branch.</v>
          </cell>
          <cell r="R1996" t="str">
            <v>Intertek Testing Services (Singapore) Pte. Ltd.</v>
          </cell>
          <cell r="S1996" t="str">
            <v>SG ITS-20465</v>
          </cell>
          <cell r="T1996">
            <v>43929</v>
          </cell>
          <cell r="U1996" t="str">
            <v>Disp 238-E/2017</v>
          </cell>
          <cell r="V1996">
            <v>4</v>
          </cell>
          <cell r="W1996" t="str">
            <v>4.1</v>
          </cell>
          <cell r="X1996" t="str">
            <v>Cargadores de bateria</v>
          </cell>
          <cell r="Y1996">
            <v>44258</v>
          </cell>
          <cell r="Z1996"/>
          <cell r="AA1996">
            <v>44807</v>
          </cell>
          <cell r="AB1996" t="str">
            <v>NA</v>
          </cell>
          <cell r="AC1996" t="str">
            <v>NA</v>
          </cell>
          <cell r="AD1996">
            <v>-1105</v>
          </cell>
          <cell r="AE1996"/>
          <cell r="AF1996"/>
        </row>
        <row r="1997">
          <cell r="A1997" t="str">
            <v>CSE-IACSA-I30-001.1</v>
          </cell>
          <cell r="B1997" t="str">
            <v>IMAGEN DIGITAL S.A.</v>
          </cell>
          <cell r="C1997" t="str">
            <v>Licencia de Marca (Sistema Nº 5)</v>
          </cell>
          <cell r="D1997" t="str">
            <v>BAJA</v>
          </cell>
          <cell r="E1997"/>
          <cell r="F1997">
            <v>30714133353</v>
          </cell>
          <cell r="G1997" t="str">
            <v>Las Orquideas 269, Corrientes, Argentina.</v>
          </cell>
          <cell r="H1997" t="str">
            <v>Sanlida Electrical Technology Co., Ltd. // 101, Building A, 27 Jiangjunmao Community, Wulian Community, Longgang Street, Longgang District, Shenzhen, GD, P. R. China.</v>
          </cell>
          <cell r="I1997" t="str">
            <v>Sanlida Electrical Technology Co., Ltd. // 101, Building A, 27 Jiangjunmao Community, Wulian Community, Longgang Street, Longgang District, Shenzhen, GD, P. R. China.</v>
          </cell>
          <cell r="J1997" t="str">
            <v>China.</v>
          </cell>
          <cell r="K1997" t="str">
            <v xml:space="preserve">Batidora Eléctrica. </v>
          </cell>
          <cell r="L1997" t="str">
            <v>ZEGO.</v>
          </cell>
          <cell r="M1997" t="str">
            <v>1) Z-1505BM; 2) Z-1505N; 3) Z-1505X; 4) Z-1506; 5) Z-1507; 6) Z-1507B; 7) Z-1507M; 8) Z-1507N; 9) Z-1507X; 10) Z-1508; 11) Z-1508B; 12) Z-1508M; 13) Z-1508BM; 14) Z-1511; 15) Z-1511B; 16) Z-1511M; 17) Z-1511BM; 18) Z-1511N; 19) Z-1511NM; 20) Z-1512; 21) Z-1512X; 22) Z-1518; 23) Z-1518B; 24) Z -1518M; 25) Z-1518BM; 26) Z-1518X; 27) Z-1518Y; 28) Z-1518Z; 29) Z-1518N; 30) Z-1519; 31) Z-1519B; 32) Z -1519M; 33) Z-1519BM; 34) Z-1519X; 35) Z-1519Y; 36) Z-1519Z; 37) Z-1519N; 38) Z-1520; 39) Z-1520BM; 40) Z-1520B; 41) Z-1520M; 42) Z-1520N; 43) Z-1520X; 44) Z-1520Y.</v>
          </cell>
          <cell r="N1997" t="str">
            <v>220-240V, 50-60Hz, 1100W, Clase I.</v>
          </cell>
          <cell r="O1997" t="str">
            <v>IEC 60335-1: 2010 (Ed. 5.0) + A1: 2013 + A2: 2016 + IEC 60335-2-14: 2016 (Ed. 6.0) + A1: 2019.</v>
          </cell>
          <cell r="P1997" t="str">
            <v>200804076GZU-001.</v>
          </cell>
          <cell r="Q1997" t="str">
            <v>Intertek Testing Services Shenzhen Ltd. Guangzhou Branch.</v>
          </cell>
          <cell r="R1997" t="str">
            <v>Intertek Testing Services (Singapore) Pte. Ltd.</v>
          </cell>
          <cell r="S1997" t="str">
            <v>SG ITS-21885</v>
          </cell>
          <cell r="T1997">
            <v>44068</v>
          </cell>
          <cell r="U1997" t="str">
            <v>238/E 2017</v>
          </cell>
          <cell r="V1997">
            <v>3</v>
          </cell>
          <cell r="W1997" t="str">
            <v>3.2</v>
          </cell>
          <cell r="X1997" t="str">
            <v>Electrodomésticos de uso en la Cocina</v>
          </cell>
          <cell r="Y1997">
            <v>44258</v>
          </cell>
          <cell r="Z1997"/>
          <cell r="AA1997">
            <v>45223</v>
          </cell>
          <cell r="AB1997" t="str">
            <v>NA</v>
          </cell>
          <cell r="AC1997" t="str">
            <v>NA</v>
          </cell>
          <cell r="AD1997" t="str">
            <v>BAJA</v>
          </cell>
          <cell r="AE1997"/>
          <cell r="AF1997"/>
        </row>
        <row r="1998">
          <cell r="A1998" t="str">
            <v>CSE-IACSA-I30-002.1</v>
          </cell>
          <cell r="B1998" t="str">
            <v>IMAGEN DIGITAL S.A.</v>
          </cell>
          <cell r="C1998" t="str">
            <v>Licencia de Marca (Sistema Nº 5)</v>
          </cell>
          <cell r="D1998" t="str">
            <v>BAJA</v>
          </cell>
          <cell r="E1998"/>
          <cell r="F1998">
            <v>30714133353</v>
          </cell>
          <cell r="G1998" t="str">
            <v>Las Orquideas 269, Corrientes, Argentina.</v>
          </cell>
          <cell r="H1998" t="str">
            <v>Sanlida Electrical Technology Co., Ltd. // 101, Building A, 27 Jiangjunmao Community, Wulian Community, Longgang Street, Longgang District, Shenzhen, GD, P. R. China.</v>
          </cell>
          <cell r="I1998" t="str">
            <v>Sanlida Electrical Technology Co., Ltd. // 101, Building A, 27 Jiangjunmao Community, Wulian Community, Longgang Street, Longgang District, Shenzhen, GD, P. R. China.</v>
          </cell>
          <cell r="J1998" t="str">
            <v>China.</v>
          </cell>
          <cell r="K1998" t="str">
            <v xml:space="preserve">Batidora Eléctrica. </v>
          </cell>
          <cell r="L1998" t="str">
            <v>ZEGO.</v>
          </cell>
          <cell r="M1998" t="str">
            <v>1) Z1522, 2) Z-1522M, 3) Z-1522X, 4) Z-1522XM, 5) Z-1522Y, 6) Z-1522YM, 7) Z-1522Z, 8)Z-1522ZM, 9) Z-1522N, 10) Z-1522NM, 11) Z-1522NC, 12) Z-1522NMC.</v>
          </cell>
          <cell r="N1998" t="str">
            <v>220-240V, 50-60Hz, 1200W, Clase I.</v>
          </cell>
          <cell r="O1998" t="str">
            <v>IEC 60335-1: 2010 (Ed. 5.0) + A1: 2013 + A2: 2016 + IEC 60335-2-14: 2016 (Ed. 6.0) + A1: 2019.</v>
          </cell>
          <cell r="P1998" t="str">
            <v>200603160GZU-001.</v>
          </cell>
          <cell r="Q1998" t="str">
            <v>Intertek Testing Services Shenzhen Ltd. Guangzhou Branch.</v>
          </cell>
          <cell r="R1998" t="str">
            <v>Intertek Testing Services (Singapore) Pte. Ltd.</v>
          </cell>
          <cell r="S1998" t="str">
            <v>SG ITS-21495</v>
          </cell>
          <cell r="T1998">
            <v>44033</v>
          </cell>
          <cell r="U1998" t="str">
            <v>238/E 2017</v>
          </cell>
          <cell r="V1998">
            <v>3</v>
          </cell>
          <cell r="W1998" t="str">
            <v>3.2</v>
          </cell>
          <cell r="X1998" t="str">
            <v>Electrodomésticos de uso en la Cocina</v>
          </cell>
          <cell r="Y1998">
            <v>44258</v>
          </cell>
          <cell r="Z1998"/>
          <cell r="AA1998">
            <v>45227</v>
          </cell>
          <cell r="AB1998" t="str">
            <v>NA</v>
          </cell>
          <cell r="AC1998" t="str">
            <v>NA</v>
          </cell>
          <cell r="AD1998" t="str">
            <v>BAJA</v>
          </cell>
          <cell r="AE1998"/>
          <cell r="AF1998"/>
        </row>
        <row r="1999">
          <cell r="A1999" t="str">
            <v>TCSE-IACSA-0258/019.1</v>
          </cell>
          <cell r="B1999" t="str">
            <v>GACINOL S.R.L.</v>
          </cell>
          <cell r="C1999" t="str">
            <v>Licencia de Tipo (Sistema Nº 4)</v>
          </cell>
          <cell r="D1999" t="str">
            <v>BAJA</v>
          </cell>
          <cell r="E1999"/>
          <cell r="F1999">
            <v>30711420327</v>
          </cell>
          <cell r="G1999" t="str">
            <v>Sarmiento 757, Berrotaran, Cordoba, Argentina.</v>
          </cell>
          <cell r="H1999" t="str">
            <v>Zhengyang Technology Co., Ltd. // No.558,Great East Wall Road,Economic Development Zone,Yongkang, Zhejiang province, China.</v>
          </cell>
          <cell r="I1999" t="str">
            <v>Zhengyang Technology Co., Ltd. // No.558,Great East Wall Road,Economic Development Zone,Yongkang, Zhejiang province, China.</v>
          </cell>
          <cell r="J1999" t="str">
            <v>China.</v>
          </cell>
          <cell r="K1999" t="str">
            <v>Sierra Circular de Mano.</v>
          </cell>
          <cell r="L1999" t="str">
            <v>1) HAMILTON; 2) YOSEMITE.</v>
          </cell>
          <cell r="M1999" t="str">
            <v>1) HSCM01; 2) YSM255.</v>
          </cell>
          <cell r="N1999" t="str">
            <v>220-240V~, 50Hz, 2200W, n0=4500min-1, Ø= 255mm, Clase II.</v>
          </cell>
          <cell r="O1999" t="str">
            <v>IEC 61029-1: 1990 (Ed. 1.0) + IEC 61029-2-1: 1993 (Ed. 1.0).</v>
          </cell>
          <cell r="P1999" t="str">
            <v>SE Nº 53747.</v>
          </cell>
          <cell r="Q1999" t="str">
            <v>IADEV S.A.</v>
          </cell>
          <cell r="R1999" t="str">
            <v>NA</v>
          </cell>
          <cell r="S1999" t="str">
            <v>NA</v>
          </cell>
          <cell r="T1999" t="str">
            <v>NA</v>
          </cell>
          <cell r="U1999" t="str">
            <v>NA</v>
          </cell>
          <cell r="V1999">
            <v>6</v>
          </cell>
          <cell r="W1999" t="str">
            <v>6.2</v>
          </cell>
          <cell r="X1999" t="str">
            <v xml:space="preserve">Herramientas eléctricas de banco </v>
          </cell>
          <cell r="Y1999">
            <v>44263</v>
          </cell>
          <cell r="Z1999"/>
          <cell r="AA1999">
            <v>44628</v>
          </cell>
          <cell r="AB1999">
            <v>44587</v>
          </cell>
          <cell r="AC1999" t="str">
            <v>VER NOTA ADJUNTA EN FILE DEL PROCESO (CANCELACIÓN POR NC)</v>
          </cell>
          <cell r="AD1999">
            <v>-1284</v>
          </cell>
          <cell r="AE1999"/>
          <cell r="AF1999"/>
        </row>
        <row r="2000">
          <cell r="A2000" t="str">
            <v>TCSE-IACSA-0230/001.1</v>
          </cell>
          <cell r="B2000" t="str">
            <v>PETIT FOURS S.A.</v>
          </cell>
          <cell r="C2000" t="str">
            <v>Licencia de Tipo (Sistema Nº 4)</v>
          </cell>
          <cell r="D2000" t="str">
            <v>BAJA</v>
          </cell>
          <cell r="E2000"/>
          <cell r="F2000">
            <v>30504018845</v>
          </cell>
          <cell r="G2000" t="str">
            <v>Alberdi 353, Carcarañá, Santa Fe, Argentina.</v>
          </cell>
          <cell r="H2000" t="str">
            <v>CINO TECHNOLOGY (SHENZHEN) LTD. // 401,G Building, Licheng scientific and technological industrial Park, Xinhe Rd, Shajing, Baoan, Shenzhen, China..</v>
          </cell>
          <cell r="I2000" t="str">
            <v>Cino Coffee Machine MFG Co., Ltd // 4/F, G Building, Licheng Industrial Park, Xinhe Rd, Shajing; Baoan, Shenzhen, China..</v>
          </cell>
          <cell r="J2000" t="str">
            <v>China.</v>
          </cell>
          <cell r="K2000" t="str">
            <v>Máquina de Café Expreso Profesional.</v>
          </cell>
          <cell r="L2000" t="str">
            <v>CINO.</v>
          </cell>
          <cell r="M2000" t="str">
            <v>CN-KA0315.</v>
          </cell>
          <cell r="N2000" t="str">
            <v>220-240V, 50-60Hz, 1300-1600W, Clase I.</v>
          </cell>
          <cell r="O2000" t="str">
            <v>IEC 60335-1: 2010 (Ed. 5.0) + A1: 2013 + IEC 60335-2-15: 2012 (Ed. 6.0).</v>
          </cell>
          <cell r="P2000" t="str">
            <v>20010705-1-Rev 03.</v>
          </cell>
          <cell r="Q2000" t="str">
            <v>LAMYEN UTN Santa Fe</v>
          </cell>
          <cell r="R2000" t="str">
            <v>NA</v>
          </cell>
          <cell r="S2000" t="str">
            <v>NA</v>
          </cell>
          <cell r="T2000" t="str">
            <v>NA</v>
          </cell>
          <cell r="U2000" t="str">
            <v>NA</v>
          </cell>
          <cell r="V2000">
            <v>3</v>
          </cell>
          <cell r="W2000" t="str">
            <v>3.2</v>
          </cell>
          <cell r="X2000" t="str">
            <v>Electrodomésticos de uso en la Cocina</v>
          </cell>
          <cell r="Y2000">
            <v>44263</v>
          </cell>
          <cell r="Z2000"/>
          <cell r="AA2000">
            <v>44797</v>
          </cell>
          <cell r="AB2000">
            <v>44866</v>
          </cell>
          <cell r="AC2000" t="str">
            <v>NO CUMPLIO CON LOS PLAZOS DE VIGILANCIA</v>
          </cell>
          <cell r="AD2000">
            <v>-1115</v>
          </cell>
          <cell r="AE2000"/>
          <cell r="AF2000"/>
        </row>
        <row r="2001">
          <cell r="A2001" t="str">
            <v>IACSA-B22-001.1R1</v>
          </cell>
          <cell r="B2001" t="str">
            <v>BGH TECH PARTNER S.A.</v>
          </cell>
          <cell r="C2001" t="str">
            <v>Licencia de Marca (Sistema Nº 5)</v>
          </cell>
          <cell r="D2001" t="str">
            <v>BAJA</v>
          </cell>
          <cell r="E2001"/>
          <cell r="F2001">
            <v>30504018845</v>
          </cell>
          <cell r="G2001" t="str">
            <v>Brasil 731, C.A.B.A., Argentina.</v>
          </cell>
          <cell r="H2001" t="str">
            <v>Leader Electronics Inc. / 8F, No. 138, Lane 235, Baoqiao Rd., Xindian Dist., New Taipei City 23145, Taiwan.</v>
          </cell>
          <cell r="I2001" t="str">
            <v>Dongguan Leader Electronics Inc. / No. 1, Industrial Area, Tang Xia Town, Dong Guan City, Guang Dong Province, China..</v>
          </cell>
          <cell r="J2001" t="str">
            <v>China.</v>
          </cell>
          <cell r="K2001" t="str">
            <v>Fuente de Alimentación/ Cargador de baterías para computadoras, modems y routers, equipamiento de telefonía y radio e impresoras.</v>
          </cell>
          <cell r="L2001" t="str">
            <v xml:space="preserve">LEI, AVAYA, Vertex Standard, Motorola
</v>
          </cell>
          <cell r="M2001" t="str">
            <v>48180090-A4</v>
          </cell>
          <cell r="N2001" t="str">
            <v>Entrada: 220-240Vac; 50Hz; 200 mA; Clase II
Salida: 18 Vdc; 900 mA</v>
          </cell>
          <cell r="O2001" t="str">
            <v>IEC 60950‐1:2005 (Ed 2.0)</v>
          </cell>
          <cell r="P2001" t="str">
            <v>SE N° 32732</v>
          </cell>
          <cell r="Q2001" t="str">
            <v>IADEV S.A.</v>
          </cell>
          <cell r="R2001" t="str">
            <v>NA</v>
          </cell>
          <cell r="S2001" t="str">
            <v>NA</v>
          </cell>
          <cell r="T2001" t="str">
            <v>NA</v>
          </cell>
          <cell r="U2001" t="str">
            <v>NA</v>
          </cell>
          <cell r="V2001">
            <v>4</v>
          </cell>
          <cell r="W2001" t="str">
            <v>4.2</v>
          </cell>
          <cell r="X2001" t="str">
            <v>Fuente de alimentación para equipos de tecnología de la información</v>
          </cell>
          <cell r="Y2001">
            <v>44264</v>
          </cell>
          <cell r="Z2001"/>
          <cell r="AA2001">
            <v>44041</v>
          </cell>
          <cell r="AB2001">
            <v>44041</v>
          </cell>
          <cell r="AC2001" t="str">
            <v>CERTIFICADO VENCIDO</v>
          </cell>
          <cell r="AD2001">
            <v>-1871</v>
          </cell>
          <cell r="AE2001"/>
          <cell r="AF2001"/>
        </row>
        <row r="2002">
          <cell r="A2002" t="str">
            <v>TCSE-IACSA-0146/001.1</v>
          </cell>
          <cell r="B2002" t="str">
            <v>BIDCOM S.R.L.</v>
          </cell>
          <cell r="C2002" t="str">
            <v>Licencia de Tipo (Sistema Nº 4)</v>
          </cell>
          <cell r="D2002" t="str">
            <v>BAJA</v>
          </cell>
          <cell r="E2002"/>
          <cell r="F2002">
            <v>30711069360</v>
          </cell>
          <cell r="G2002" t="str">
            <v>Av. Bouchard 468 5º I, C.A.B.A., Argentina.</v>
          </cell>
          <cell r="H2002" t="str">
            <v>Guangzhou Rigal Electronics Co., Ltd.</v>
          </cell>
          <cell r="I2002" t="str">
            <v>Guangzhou Rigal Electronics Co., Ltd. / First Building, No.30, Hongmiandadao, Xiuquan Street, Huadu District, Guangzhou City, China.</v>
          </cell>
          <cell r="J2002" t="str">
            <v>China.</v>
          </cell>
          <cell r="K2002" t="str">
            <v>Proyector Led.</v>
          </cell>
          <cell r="L2002" t="str">
            <v>RIGAL / GADNIC.</v>
          </cell>
          <cell r="M2002" t="str">
            <v xml:space="preserve">1) RD-802, 2) RD-805A, 3) RD-805B, 4) RD-801A, 5) RD-801C, 6) RD-804, 7) RD-806A, 8) RD-808A, 9) RD-809.
</v>
          </cell>
          <cell r="N2002" t="str">
            <v xml:space="preserve">110-240Vca, 50/60Hz, Clase l.                                                                                                                                                                                                                                                                                     1) 25W, 2) 38W, 3) 50W,  4), 5) 120W, 6) 150W, 7) 180W, 8) 210W, 9) 265W.
</v>
          </cell>
          <cell r="O2002" t="str">
            <v>IEC 60065: 2001 + A1: 2005 (Ed. 7.1).</v>
          </cell>
          <cell r="P2002" t="str">
            <v>LESE 16072506 BID.</v>
          </cell>
          <cell r="Q2002" t="str">
            <v>LESE - CITEDEF.</v>
          </cell>
          <cell r="R2002" t="str">
            <v>NA</v>
          </cell>
          <cell r="S2002" t="str">
            <v>NA</v>
          </cell>
          <cell r="T2002" t="str">
            <v>NA</v>
          </cell>
          <cell r="U2002" t="str">
            <v>NA</v>
          </cell>
          <cell r="V2002">
            <v>5</v>
          </cell>
          <cell r="W2002" t="str">
            <v>5.4</v>
          </cell>
          <cell r="X2002" t="str">
            <v>Receptores / generadores / grabadores / reproductores de audio / video no profesional.</v>
          </cell>
          <cell r="Y2002">
            <v>44264</v>
          </cell>
          <cell r="Z2002"/>
          <cell r="AA2002">
            <v>44378</v>
          </cell>
          <cell r="AB2002"/>
          <cell r="AC2002"/>
          <cell r="AD2002">
            <v>-1534</v>
          </cell>
          <cell r="AE2002"/>
          <cell r="AF2002"/>
        </row>
        <row r="2003">
          <cell r="A2003" t="str">
            <v>TCSE-IACSA-0226/002.1</v>
          </cell>
          <cell r="B2003" t="str">
            <v>ILUMINACION AGÜERO S.A.</v>
          </cell>
          <cell r="C2003" t="str">
            <v>Licencia de Tipo (Sistema Nº 4)</v>
          </cell>
          <cell r="D2003" t="str">
            <v>BAJA</v>
          </cell>
          <cell r="E2003"/>
          <cell r="F2003">
            <v>30539166847</v>
          </cell>
          <cell r="G2003" t="str">
            <v>Armenia 1954, C.A.B.A., Argentina.</v>
          </cell>
          <cell r="H2003" t="str">
            <v>Vibia Lighting S.L.U. // Progres 4-6, 08850 Gava (Barcelona), España.</v>
          </cell>
          <cell r="I2003" t="str">
            <v>Vibia Lighting S.L.U. // Progres 4-6, 08850 Gava (Barcelona), España.</v>
          </cell>
          <cell r="J2003" t="str">
            <v>España.</v>
          </cell>
          <cell r="K2003" t="str">
            <v>Luminaria Móvil.</v>
          </cell>
          <cell r="L2003" t="str">
            <v>VIVIA.</v>
          </cell>
          <cell r="M2003" t="str">
            <v>1) 0507; 2) 0503; 3) 1333; 4) 4900; 5) 4901.</v>
          </cell>
          <cell r="N2003" t="str">
            <v>1,2) 220Vac, 50/60Hz, 1xE27 10W, IP20, Clase I.
3) 220Vac, 50/60Hz, 4xE27 6W, IP20, Clase I.
4, 5) 220Vac, 50/60Hz, 3xE27 20W, IP20, Clase I.</v>
          </cell>
          <cell r="O2003" t="str">
            <v>IEC 60598-1: 2008 (Ed 7.0) + IEC 60598-2-4: 2017 (Ed. 3.0).</v>
          </cell>
          <cell r="P2003" t="str">
            <v>210120 04 SE.</v>
          </cell>
          <cell r="Q2003" t="str">
            <v>CES S.A.</v>
          </cell>
          <cell r="R2003" t="str">
            <v>NA</v>
          </cell>
          <cell r="S2003" t="str">
            <v>NA</v>
          </cell>
          <cell r="T2003" t="str">
            <v>NA</v>
          </cell>
          <cell r="U2003" t="str">
            <v>NA</v>
          </cell>
          <cell r="V2003">
            <v>2</v>
          </cell>
          <cell r="W2003" t="str">
            <v>2.1</v>
          </cell>
          <cell r="X2003" t="str">
            <v xml:space="preserve">Luminaria: artefacto completo </v>
          </cell>
          <cell r="Y2003">
            <v>44264</v>
          </cell>
          <cell r="Z2003"/>
          <cell r="AA2003">
            <v>45165</v>
          </cell>
          <cell r="AB2003" t="str">
            <v>NA</v>
          </cell>
          <cell r="AC2003" t="str">
            <v>NA</v>
          </cell>
          <cell r="AD2003" t="str">
            <v>BAJA</v>
          </cell>
          <cell r="AE2003"/>
          <cell r="AF2003"/>
        </row>
        <row r="2004">
          <cell r="A2004" t="str">
            <v>TCSE-IACSA-0226/003.1</v>
          </cell>
          <cell r="B2004" t="str">
            <v>ILUMINACION AGÜERO S.A.</v>
          </cell>
          <cell r="C2004" t="str">
            <v>Licencia de Tipo (Sistema Nº 4)</v>
          </cell>
          <cell r="D2004" t="str">
            <v>BAJA</v>
          </cell>
          <cell r="E2004"/>
          <cell r="F2004">
            <v>30539166847</v>
          </cell>
          <cell r="G2004" t="str">
            <v>Armenia 1954, C.A.B.A., Argentina.</v>
          </cell>
          <cell r="H2004" t="str">
            <v>Vibia Lighting S.L.U. // Progres 4-6, 08850 Gava (Barcelona), España.</v>
          </cell>
          <cell r="I2004" t="str">
            <v>Vibia Lighting S.L.U. // Progres 4-6, 08850 Gava (Barcelona), España.</v>
          </cell>
          <cell r="J2004" t="str">
            <v>España.</v>
          </cell>
          <cell r="K2004" t="str">
            <v>Luminaria de Pie.</v>
          </cell>
          <cell r="L2004" t="str">
            <v>VIVIA.</v>
          </cell>
          <cell r="M2004" t="str">
            <v>1) 5189; 2) 5190; 3) 5191; 4) 5192; 5) 4905; 6) 4906.</v>
          </cell>
          <cell r="N2004" t="str">
            <v>1-4) 220Vac, 50/60Hz, 3xE27 15W, IP20, Clase I.
5,6) 220Vac, 50/60Hz, 3xE27 20W, IP20, Clase I.</v>
          </cell>
          <cell r="O2004" t="str">
            <v>IEC 60598-1: 2008 (Ed 7.0) + IEC 60598-2-4: 2017 (Ed. 3.0).</v>
          </cell>
          <cell r="P2004" t="str">
            <v>210120 02 SE.</v>
          </cell>
          <cell r="Q2004" t="str">
            <v>CES S.A.</v>
          </cell>
          <cell r="R2004" t="str">
            <v>NA</v>
          </cell>
          <cell r="S2004" t="str">
            <v>NA</v>
          </cell>
          <cell r="T2004" t="str">
            <v>NA</v>
          </cell>
          <cell r="U2004" t="str">
            <v>NA</v>
          </cell>
          <cell r="V2004">
            <v>2</v>
          </cell>
          <cell r="W2004" t="str">
            <v>2.1</v>
          </cell>
          <cell r="X2004" t="str">
            <v xml:space="preserve">Luminaria: artefacto completo </v>
          </cell>
          <cell r="Y2004">
            <v>44264</v>
          </cell>
          <cell r="Z2004"/>
          <cell r="AA2004">
            <v>45165</v>
          </cell>
          <cell r="AB2004">
            <v>45181</v>
          </cell>
          <cell r="AC2004" t="str">
            <v>NO CUMPLIO CON PLAZOS DE VIGILANCIA</v>
          </cell>
          <cell r="AD2004">
            <v>-747</v>
          </cell>
          <cell r="AE2004"/>
          <cell r="AF2004"/>
        </row>
        <row r="2005">
          <cell r="A2005" t="str">
            <v>TCSE-IACSA-0226/004.1</v>
          </cell>
          <cell r="B2005" t="str">
            <v>ILUMINACION AGÜERO S.A.</v>
          </cell>
          <cell r="C2005" t="str">
            <v>Licencia de Tipo (Sistema Nº 4)</v>
          </cell>
          <cell r="D2005" t="str">
            <v>BAJA</v>
          </cell>
          <cell r="E2005"/>
          <cell r="F2005">
            <v>30539166847</v>
          </cell>
          <cell r="G2005" t="str">
            <v>Armenia 1954, C.A.B.A., Argentina.</v>
          </cell>
          <cell r="H2005" t="str">
            <v>Vibia Lighting S.L.U. // Progres 4-6, 08850 Gava (Barcelona), España.</v>
          </cell>
          <cell r="I2005" t="str">
            <v>Vibia Lighting S.L.U. // Progres 4-6, 08850 Gava (Barcelona), España.</v>
          </cell>
          <cell r="J2005" t="str">
            <v>España.</v>
          </cell>
          <cell r="K2005" t="str">
            <v>Luminaria de Móvil.</v>
          </cell>
          <cell r="L2005" t="str">
            <v>VIVIA.</v>
          </cell>
          <cell r="M2005" t="str">
            <v>1) 5500; 2) 5505; 3) 5510; 4) 5515; 5) 5600; 6) 5605; 7) 5945; 8) 5950; 9) 5955; 10) 5957; 11) 5965; 12) 5970; 13) 6005; 14) 6006; 15) 6007; 16) 6010; 17) 6011; 18) 6012.</v>
          </cell>
          <cell r="N2005" t="str">
            <v>1-4) 110-240Vac, 50Hz, 1xLED STRIP 2.4W, Clase II.
5) 110-240Vac, 50Hz, 2xLED STRIP 9W, Clase II.
6,7) 110-240Vac, 50Hz, 2xLED PLATE 9W, Clase II.
8) 110-240Vac, 50Hz, 1xLED PLATE 9W, Clase II.
9-12) 110-240Vac, 50Hz, 1xLED PLATE 7W, Clase II.
13-15) 110-240Vac, 50Hz, 8xLED STRIP 1.63W, Clase II.
16-18) 110-240Vac, 50Hz, 6xLED STRIP 1.63W, Clase II.</v>
          </cell>
          <cell r="O2005" t="str">
            <v>IEC 60598-1: 2008 (Ed 7.0) + IEC 60598-2-4: 2017 (Ed. 3.0).</v>
          </cell>
          <cell r="P2005" t="str">
            <v>210120 03 SE.</v>
          </cell>
          <cell r="Q2005" t="str">
            <v>CES S.A.</v>
          </cell>
          <cell r="R2005" t="str">
            <v>NA</v>
          </cell>
          <cell r="S2005" t="str">
            <v>NA</v>
          </cell>
          <cell r="T2005" t="str">
            <v>NA</v>
          </cell>
          <cell r="U2005" t="str">
            <v>NA</v>
          </cell>
          <cell r="V2005">
            <v>2</v>
          </cell>
          <cell r="W2005" t="str">
            <v>2.1</v>
          </cell>
          <cell r="X2005" t="str">
            <v xml:space="preserve">Luminaria: artefacto completo </v>
          </cell>
          <cell r="Y2005">
            <v>44264</v>
          </cell>
          <cell r="Z2005"/>
          <cell r="AA2005">
            <v>45154</v>
          </cell>
          <cell r="AB2005">
            <v>45161</v>
          </cell>
          <cell r="AC2005" t="str">
            <v>NO CUMPLIO CON LOS PLAZOS DE VIGILANCIA</v>
          </cell>
          <cell r="AD2005">
            <v>-758</v>
          </cell>
          <cell r="AE2005"/>
          <cell r="AF2005"/>
        </row>
        <row r="2006">
          <cell r="A2006" t="str">
            <v>CSE-IACSA-J9-018.2</v>
          </cell>
          <cell r="B2006" t="str">
            <v>JOSE M. ALLADIO E HIJOS S.A.</v>
          </cell>
          <cell r="C2006" t="str">
            <v>Licencia de Marca (Sistema Nº 5)</v>
          </cell>
          <cell r="D2006" t="str">
            <v>BAJA</v>
          </cell>
          <cell r="E2006"/>
          <cell r="F2006">
            <v>30504018845</v>
          </cell>
          <cell r="G2006" t="str">
            <v>Av. Cordoba 325, Luque, Provincia de Cordoba, Argentina.</v>
          </cell>
          <cell r="H2006" t="str">
            <v>Silverline Endüstri ve Ticaret A.Ş.// Kümbet Hatun Mah. Organize Sanayi Bölgesi Merzifon, Amasya, Merzifon, Turquía.</v>
          </cell>
          <cell r="I2006" t="str">
            <v>Silverline Endüstri ve Ticaret A.Ş .// Kümbet Hatun Mah. Organize Sanayi Bölgesi Merzifon, Amasya, Merzifon, Turquía..</v>
          </cell>
          <cell r="J2006" t="str">
            <v>Turquía.</v>
          </cell>
          <cell r="K2006" t="str">
            <v>Purificador</v>
          </cell>
          <cell r="L2006" t="str">
            <v>AURORA</v>
          </cell>
          <cell r="M2006" t="str">
            <v xml:space="preserve">1- URQHUY 3360 X 
2- URQHUY 3360 SB </v>
          </cell>
          <cell r="N2006" t="str">
            <v>220-240V~; 50Hz; Clase I.
1- 166W; 0,75A.
2- 113W; 0,51A.</v>
          </cell>
          <cell r="O2006" t="str">
            <v>IEC 60335-1:2010 (Ed. 5.0) + IEC 60335-2-31: 2012 (Ed.5.0) + A1: 2016</v>
          </cell>
          <cell r="P2006" t="str">
            <v xml:space="preserve">S.E. N° 10145 </v>
          </cell>
          <cell r="Q2006" t="str">
            <v>LADET S.A.</v>
          </cell>
          <cell r="R2006" t="str">
            <v>NA</v>
          </cell>
          <cell r="S2006" t="str">
            <v>NA</v>
          </cell>
          <cell r="T2006" t="str">
            <v>NA</v>
          </cell>
          <cell r="U2006" t="str">
            <v>NA</v>
          </cell>
          <cell r="V2006">
            <v>3</v>
          </cell>
          <cell r="W2006" t="str">
            <v>3.2</v>
          </cell>
          <cell r="X2006" t="str">
            <v>Electrodomésticos de uso en la Cocina</v>
          </cell>
          <cell r="Y2006">
            <v>44264</v>
          </cell>
          <cell r="Z2006"/>
          <cell r="AA2006">
            <v>45108</v>
          </cell>
          <cell r="AB2006">
            <v>45161</v>
          </cell>
          <cell r="AC2006" t="str">
            <v>NO CUMPLIO CON LOS PLAZOS DE VIGILANCIA</v>
          </cell>
          <cell r="AD2006">
            <v>-804</v>
          </cell>
          <cell r="AE2006"/>
          <cell r="AF2006"/>
        </row>
        <row r="2007">
          <cell r="A2007" t="str">
            <v>CSE-IACSA-J9-018.1</v>
          </cell>
          <cell r="B2007" t="str">
            <v>JOSE M. ALLADIO E HIJOS S.A.</v>
          </cell>
          <cell r="C2007" t="str">
            <v>Licencia de Marca (Sistema Nº 5)</v>
          </cell>
          <cell r="D2007" t="str">
            <v>BAJA</v>
          </cell>
          <cell r="E2007"/>
          <cell r="F2007">
            <v>30504018845</v>
          </cell>
          <cell r="G2007" t="str">
            <v>Av. Cordoba 325, Luque, Provincia de Cordoba, Argentina.</v>
          </cell>
          <cell r="H2007" t="str">
            <v>Silverline Endüstri ve Ticaret A.Ş.// Kümbet Hatun Mah. Organize Sanayi Bölgesi Merzifon, Amasya, Merzifon, Turquía.</v>
          </cell>
          <cell r="I2007" t="str">
            <v>Silverline Endüstri ve Ticaret A.Ş.// Kümbet Hatun Mah. Organize Sanayi Bölgesi Merzifon, Amasya, Merzifon, Turquía..</v>
          </cell>
          <cell r="J2007" t="str">
            <v>Turquía.</v>
          </cell>
          <cell r="K2007" t="str">
            <v>Campana</v>
          </cell>
          <cell r="L2007" t="str">
            <v>AURORA</v>
          </cell>
          <cell r="M2007" t="str">
            <v>1) Muyu 3360 X;
2) Senge 5360 LT;
3) Muyu 3360 SB;</v>
          </cell>
          <cell r="N2007" t="str">
            <v>220-240V~; 50/60Hz; Clase I.
1,3- 138W; 0,62A.
2- 216W; 0,98A.</v>
          </cell>
          <cell r="O2007" t="str">
            <v>IEC 60335-1:2010 (Ed. 5.0) + IEC 60335-2-31: 2012 (Ed.5.0) + A1: 2016</v>
          </cell>
          <cell r="P2007" t="str">
            <v>S.E. N° 10146</v>
          </cell>
          <cell r="Q2007" t="str">
            <v>LADET S.A.</v>
          </cell>
          <cell r="R2007" t="str">
            <v>NA</v>
          </cell>
          <cell r="S2007" t="str">
            <v>NA</v>
          </cell>
          <cell r="T2007" t="str">
            <v>NA</v>
          </cell>
          <cell r="U2007" t="str">
            <v>NA</v>
          </cell>
          <cell r="V2007">
            <v>3</v>
          </cell>
          <cell r="W2007" t="str">
            <v>3.2</v>
          </cell>
          <cell r="X2007" t="str">
            <v>Electrodomésticos de uso en la Cocina</v>
          </cell>
          <cell r="Y2007">
            <v>44264</v>
          </cell>
          <cell r="Z2007"/>
          <cell r="AA2007">
            <v>45108</v>
          </cell>
          <cell r="AB2007">
            <v>45161</v>
          </cell>
          <cell r="AC2007" t="str">
            <v>NO CUMPLIO CON LOS PLAZOS DE VIGILANCIA</v>
          </cell>
          <cell r="AD2007">
            <v>-804</v>
          </cell>
          <cell r="AE2007"/>
          <cell r="AF2007"/>
        </row>
        <row r="2008">
          <cell r="A2008" t="str">
            <v>TCSE-IACSA-0133/023.1R1</v>
          </cell>
          <cell r="B2008" t="str">
            <v>Importadora JA S.A.</v>
          </cell>
          <cell r="C2008" t="str">
            <v>Licencia de Tipo (Sistema Nº 4)</v>
          </cell>
          <cell r="D2008" t="str">
            <v>BAJA</v>
          </cell>
          <cell r="E2008"/>
          <cell r="F2008">
            <v>30708901500</v>
          </cell>
          <cell r="G2008" t="str">
            <v>Ladines 2552  3° 14, C.A.B.A., Argentina.</v>
          </cell>
          <cell r="H2008" t="str">
            <v>Zhongshan Xile Optoelectronics Co Ltd / 4th floor, 3th building, Tongyi Industrial Zone, Dongxin Rd., Guzhen, Zhongshan, China</v>
          </cell>
          <cell r="I2008" t="str">
            <v>Zhongshan Xile Optoelectronics Co Ltd / 4th floor, 3th building, Tongyi Industrial Zone, Dongxin Rd., Guzhen, Zhongshan, China</v>
          </cell>
          <cell r="J2008" t="str">
            <v>China.</v>
          </cell>
          <cell r="K2008" t="str">
            <v>Luminaria Led con Controlador.</v>
          </cell>
          <cell r="L2008" t="str">
            <v>JA.</v>
          </cell>
          <cell r="M2008" t="str">
            <v>1) JA-610, 2) JA-615, 3) JA-622, 4) JA-632.</v>
          </cell>
          <cell r="N2008" t="str">
            <v>220-240Vca, 50/60Hz, 0,25 A Clase II  / Controlador: JA-D632, 32 .W</v>
          </cell>
          <cell r="O2008" t="str">
            <v>IEC 60598-1: 2014 (Ed. 8.0) + IEC 60598-2-2: 1996 + A1: 1997 (Ed. 2.1).</v>
          </cell>
          <cell r="P2008" t="str">
            <v>SE Nº 52121.</v>
          </cell>
          <cell r="Q2008" t="str">
            <v>IADEV S.A.</v>
          </cell>
          <cell r="R2008" t="str">
            <v>NA</v>
          </cell>
          <cell r="S2008" t="str">
            <v>NA</v>
          </cell>
          <cell r="T2008" t="str">
            <v>NA</v>
          </cell>
          <cell r="U2008" t="str">
            <v>NA</v>
          </cell>
          <cell r="V2008">
            <v>2</v>
          </cell>
          <cell r="W2008" t="str">
            <v>2.1</v>
          </cell>
          <cell r="X2008" t="str">
            <v xml:space="preserve">Luminaria: artefacto completo </v>
          </cell>
          <cell r="Y2008">
            <v>44270</v>
          </cell>
          <cell r="Z2008"/>
          <cell r="AA2008">
            <v>44762</v>
          </cell>
          <cell r="AB2008">
            <v>44595</v>
          </cell>
          <cell r="AC2008" t="str">
            <v>MODIFICACION EN DIRECCION LEGAL</v>
          </cell>
          <cell r="AD2008" t="str">
            <v>BAJA</v>
          </cell>
          <cell r="AE2008"/>
          <cell r="AF2008"/>
        </row>
        <row r="2009">
          <cell r="A2009" t="str">
            <v>TCSE-IACSA-0196/002.1</v>
          </cell>
          <cell r="B2009" t="str">
            <v>Kaibo S.A.</v>
          </cell>
          <cell r="C2009" t="str">
            <v>Licencia de Tipo (Sistema Nº 4)</v>
          </cell>
          <cell r="D2009" t="str">
            <v>BAJA</v>
          </cell>
          <cell r="E2009"/>
          <cell r="F2009">
            <v>30504018845</v>
          </cell>
          <cell r="G2009" t="str">
            <v>Berruti Arturo Pje. 4220, Ciudad Autónoma De Buenos Aires, Argentina.</v>
          </cell>
          <cell r="H2009" t="str">
            <v>Ningbo Gong Group Co. // N8 Tiangdong Road Xinpu Town Icsi City, Zhejiang, China.</v>
          </cell>
          <cell r="I2009" t="str">
            <v>Ningbo Gong Group Co. // N8 Tiangdong Road Xinpu Town Icsi City, Zhejiang, China.</v>
          </cell>
          <cell r="J2009" t="str">
            <v>China.</v>
          </cell>
          <cell r="K2009" t="str">
            <v>Freidora.</v>
          </cell>
          <cell r="L2009" t="str">
            <v>WINCO.</v>
          </cell>
          <cell r="M2009" t="str">
            <v>W130; W131; W132.</v>
          </cell>
          <cell r="N2009" t="str">
            <v>220-240Vca, 50/60Hz, 1500W máx., Clase I.</v>
          </cell>
          <cell r="O2009" t="str">
            <v>IEC 60335-1: 2010 (Ed. 5.0) + IEC 60335-2-13: 2009 (Ed. 6.0).</v>
          </cell>
          <cell r="P2009" t="str">
            <v>19369-1.</v>
          </cell>
          <cell r="Q2009" t="str">
            <v>LAMYEN UTN Santa Fe</v>
          </cell>
          <cell r="R2009" t="str">
            <v>NA</v>
          </cell>
          <cell r="S2009" t="str">
            <v>NA</v>
          </cell>
          <cell r="T2009" t="str">
            <v>NA</v>
          </cell>
          <cell r="U2009" t="str">
            <v>NA</v>
          </cell>
          <cell r="V2009">
            <v>3</v>
          </cell>
          <cell r="W2009" t="str">
            <v>3.2</v>
          </cell>
          <cell r="X2009" t="str">
            <v>Electrodomésticos de uso en la Cocina</v>
          </cell>
          <cell r="Y2009">
            <v>44270</v>
          </cell>
          <cell r="Z2009"/>
          <cell r="AA2009">
            <v>44628</v>
          </cell>
          <cell r="AB2009">
            <v>44790</v>
          </cell>
          <cell r="AC2009" t="str">
            <v>NO CUMPLIO CON EL PROCESO DE VIGILANCIA</v>
          </cell>
          <cell r="AD2009">
            <v>-1284</v>
          </cell>
          <cell r="AE2009"/>
          <cell r="AF2009"/>
        </row>
        <row r="2010">
          <cell r="A2010" t="str">
            <v>TCSE-IACSA-0280/001.1</v>
          </cell>
          <cell r="B2010" t="str">
            <v>COMPAÑIA BULK S.A.</v>
          </cell>
          <cell r="C2010" t="str">
            <v>Licencia de Tipo (Sistema Nº 4)</v>
          </cell>
          <cell r="D2010" t="str">
            <v>BAJA</v>
          </cell>
          <cell r="E2010"/>
          <cell r="F2010">
            <v>30504018845</v>
          </cell>
          <cell r="G2010" t="str">
            <v>Mariano Acosta 963, C.A.B.A., Argentina.</v>
          </cell>
          <cell r="H2010" t="str">
            <v>DongGuan Baiyou Electronic Co., Ltd. // 2F A Building, WuFeng Industrial Park, 21st JinTan Road, ShanWu ShiJie Town, DongGuan City, GuangDong Province,  China.</v>
          </cell>
          <cell r="I2010" t="str">
            <v>DongGuan Baiyou Electronic Co., Ltd. // 2F A Building, WuFeng Industrial Park, 21st JinTan Road, ShanWu ShiJie Town, DongGuan City, GuangDong Province,  China.</v>
          </cell>
          <cell r="J2010" t="str">
            <v>China.</v>
          </cell>
          <cell r="K2010" t="str">
            <v>Fuente de Alimentación para Luminaria de Led.</v>
          </cell>
          <cell r="L2010" t="str">
            <v>BULK.</v>
          </cell>
          <cell r="M2010" t="str">
            <v>BY219-LED245.7B.</v>
          </cell>
          <cell r="N2010" t="str">
            <v>Entrada: 100-240Vac, 50/60Hz, 18W Max, Clase II; Salida: 12Vcc, 1.5A</v>
          </cell>
          <cell r="O2010" t="str">
            <v>IEC 61558-1: 2005 (Ed. 2.0) + A1: 2009 + IEC 61558-2-16: 2009 (Ed. 1.0) + A1: 2013.</v>
          </cell>
          <cell r="P2010" t="str">
            <v>21020903-1.</v>
          </cell>
          <cell r="Q2010" t="str">
            <v>LAMYEN UTN Santa Fe</v>
          </cell>
          <cell r="R2010" t="str">
            <v>NA</v>
          </cell>
          <cell r="S2010" t="str">
            <v>NA</v>
          </cell>
          <cell r="T2010" t="str">
            <v>NA</v>
          </cell>
          <cell r="U2010" t="str">
            <v>NA</v>
          </cell>
          <cell r="V2010">
            <v>4</v>
          </cell>
          <cell r="W2010" t="str">
            <v>4.4</v>
          </cell>
          <cell r="X2010" t="str">
            <v>Fuente de alimentación generales</v>
          </cell>
          <cell r="Y2010">
            <v>44273</v>
          </cell>
          <cell r="Z2010"/>
          <cell r="AA2010">
            <v>44638</v>
          </cell>
          <cell r="AB2010">
            <v>44405</v>
          </cell>
          <cell r="AC2010" t="str">
            <v xml:space="preserve">modificación en la denominación de modelos </v>
          </cell>
          <cell r="AD2010">
            <v>-1274</v>
          </cell>
          <cell r="AE2010"/>
          <cell r="AF2010"/>
        </row>
        <row r="2011">
          <cell r="A2011" t="str">
            <v>CSE-IACSA-F20-002.1</v>
          </cell>
          <cell r="B2011" t="str">
            <v>FIRST RATE S.A.</v>
          </cell>
          <cell r="C2011" t="str">
            <v>Licencia de Marca (Sistema Nº 5)</v>
          </cell>
          <cell r="D2011" t="str">
            <v>BAJA</v>
          </cell>
          <cell r="E2011" t="str">
            <v>X</v>
          </cell>
          <cell r="F2011">
            <v>30504018845</v>
          </cell>
          <cell r="G2011" t="str">
            <v>Reconquista 336, Piso 6, Oficina 65, C.A.B.A., Argentina.</v>
          </cell>
          <cell r="H2011" t="str">
            <v>Sersim Dayanikli Tüketim Mallari Sanayi ve Ticaret Kollektif Sirketi // Serbest Beige 12. Cad No:18, 38070, Kayser, Turquia.</v>
          </cell>
          <cell r="I2011" t="str">
            <v>Sersim Dayanikli Tüketim Mallari Sanayi ve Ticaret Kollektif Sirketi // Serbest Beige 12. Cad No:18, 38070, Kayser, Turquia.</v>
          </cell>
          <cell r="J2011" t="str">
            <v>Turquía.</v>
          </cell>
          <cell r="K2011" t="str">
            <v>Horno Eléctrico Empotrable.</v>
          </cell>
          <cell r="L2011" t="str">
            <v>ULTRACOMB.</v>
          </cell>
          <cell r="M2011" t="str">
            <v>UC-E60D.</v>
          </cell>
          <cell r="N2011" t="str">
            <v>220-240V~, 50/60Hz, 2300W, IP20, Clase I.</v>
          </cell>
          <cell r="O2011" t="str">
            <v>IEC 60335-1: 2010 (Ed. 5.0) + A1: 2013 + A2: 2016 + IEC 60335-2-6: 2014 (Ed. 6.0) + A1: 2018.</v>
          </cell>
          <cell r="P2011" t="str">
            <v>201900359TUR-001.</v>
          </cell>
          <cell r="Q2011" t="str">
            <v>Intertek Test Hizmetleri A.S. Electrical Laboratory.</v>
          </cell>
          <cell r="R2011" t="str">
            <v>Intertek Testing Services NA Inc.</v>
          </cell>
          <cell r="S2011" t="str">
            <v>201900359TUR-001</v>
          </cell>
          <cell r="T2011">
            <v>44541</v>
          </cell>
          <cell r="U2011" t="str">
            <v>Disp. 760-E/2017</v>
          </cell>
          <cell r="V2011">
            <v>3</v>
          </cell>
          <cell r="W2011" t="str">
            <v>3.2</v>
          </cell>
          <cell r="X2011" t="str">
            <v>Electrodomésticos de uso en la Cocina</v>
          </cell>
          <cell r="Y2011">
            <v>44273</v>
          </cell>
          <cell r="Z2011"/>
          <cell r="AA2011">
            <v>45522</v>
          </cell>
          <cell r="AB2011"/>
          <cell r="AC2011" t="str">
            <v>SE DISCONTINUA LA IMPORTACION DEL PRODUCTO</v>
          </cell>
          <cell r="AD2011" t="str">
            <v>BAJA</v>
          </cell>
          <cell r="AE2011"/>
          <cell r="AF2011"/>
        </row>
        <row r="2012">
          <cell r="A2012" t="str">
            <v>CSE-IACSA-F20-002.2</v>
          </cell>
          <cell r="B2012" t="str">
            <v>FIRST RATE S.A.</v>
          </cell>
          <cell r="C2012" t="str">
            <v>Licencia de Marca (Sistema Nº 5)</v>
          </cell>
          <cell r="D2012" t="str">
            <v>SUSPENDIDO</v>
          </cell>
          <cell r="E2012"/>
          <cell r="F2012">
            <v>30504018845</v>
          </cell>
          <cell r="G2012" t="str">
            <v>Reconquista 336, Piso 6, Oficina 65, C.A.B.A., Argentina.</v>
          </cell>
          <cell r="H2012" t="str">
            <v>Sersim Dayanikli Tüketim Mallari Sanayi ve Ticaret Kollektif Sirketi // Serbest Beige 12. Cad No:18, 38070, Kayser, Turquia.</v>
          </cell>
          <cell r="I2012" t="str">
            <v>Sersim Dayanikli Tüketim Mallari Sanayi ve Ticaret Kollektif Sirketi // Serbest Beige 12. Cad No:18, 38070, Kayser, Turquia.</v>
          </cell>
          <cell r="J2012" t="str">
            <v>Turquía.</v>
          </cell>
          <cell r="K2012" t="str">
            <v>Horno Eléctrico Empotrable.</v>
          </cell>
          <cell r="L2012" t="str">
            <v>ULTRACOMB.</v>
          </cell>
          <cell r="M2012" t="str">
            <v>UC-E60M.</v>
          </cell>
          <cell r="N2012" t="str">
            <v>220-240V~, 50/60Hz, 2300W, IP20, Clase I.</v>
          </cell>
          <cell r="O2012" t="str">
            <v>IEC 60335-1: 2010 (Ed. 5.0) + A1: 2013 + A2: 2016 + IEC 60335-2-6: 2014 (Ed. 6.0) + A1: 2018.</v>
          </cell>
          <cell r="P2012" t="str">
            <v>201900359TUR-001.</v>
          </cell>
          <cell r="Q2012" t="str">
            <v>Intertek Test Hizmetleri A.S. Electrical Laboratory.</v>
          </cell>
          <cell r="R2012" t="str">
            <v>Intertek Testing Services NA Inc.</v>
          </cell>
          <cell r="S2012" t="str">
            <v>201900359TUR-001</v>
          </cell>
          <cell r="T2012">
            <v>44541</v>
          </cell>
          <cell r="U2012" t="str">
            <v>Disp. 760-E/2017</v>
          </cell>
          <cell r="V2012">
            <v>3</v>
          </cell>
          <cell r="W2012" t="str">
            <v>3.2</v>
          </cell>
          <cell r="X2012" t="str">
            <v>Electrodomésticos de uso en la Cocina</v>
          </cell>
          <cell r="Y2012">
            <v>44273</v>
          </cell>
          <cell r="Z2012">
            <v>45519</v>
          </cell>
          <cell r="AA2012">
            <v>45877</v>
          </cell>
          <cell r="AB2012"/>
          <cell r="AC2012"/>
          <cell r="AD2012">
            <v>-35</v>
          </cell>
          <cell r="AE2012"/>
          <cell r="AF2012"/>
        </row>
        <row r="2013">
          <cell r="A2013" t="str">
            <v>TCSE-IACSA-0258/015.1</v>
          </cell>
          <cell r="B2013" t="str">
            <v>GACINOL S.R.L.</v>
          </cell>
          <cell r="C2013" t="str">
            <v>Licencia de Tipo (Sistema Nº 4)</v>
          </cell>
          <cell r="D2013" t="str">
            <v>BAJA</v>
          </cell>
          <cell r="E2013"/>
          <cell r="F2013">
            <v>30711420327</v>
          </cell>
          <cell r="G2013" t="str">
            <v>Sarmiento 757, Berrotaran, Cordoba, Argentina.</v>
          </cell>
          <cell r="H2013" t="str">
            <v>Ningbo DaBu Welding Technology Co.,Ltd. // Baotong Village, Wuxiang Town, Yinzhou District, Ningbo City, 315111, China.</v>
          </cell>
          <cell r="I2013" t="str">
            <v>Ningbo DaBu Welding Technology Co.,Ltd. // Baotong Village, Wuxiang Town, Yinzhou District, Ningbo City, 315111, China.</v>
          </cell>
          <cell r="J2013" t="str">
            <v>China.</v>
          </cell>
          <cell r="K2013" t="str">
            <v>Soldadora Eléctrica.</v>
          </cell>
          <cell r="L2013" t="str">
            <v>HAMILTON; YOSEMITE.</v>
          </cell>
          <cell r="M2013" t="str">
            <v>HAMILTON: 1) HSI102; 2) HSI105; 3) HSI104; 4) HSI101; 5) HSI100.
YOSEMITE: 1) YSM102; 2) YSM105; 3) YSM104; 4) YSM101; 5) YSM100.</v>
          </cell>
          <cell r="N2013" t="str">
            <v>220V, 50/60Hz, Clase F, IP21; 
1,2) 5kW, 22.5A; 3,4) 4.1kW, 18.7A; 5) 3.4kW, 15.3A.</v>
          </cell>
          <cell r="O2013" t="str">
            <v>IEC 60974-1: 2017 (Ed. 5.0) + A1: 2019.</v>
          </cell>
          <cell r="P2013" t="str">
            <v>58588-2153-93138; 58588-2153-93138 A1.</v>
          </cell>
          <cell r="Q2013" t="str">
            <v>SHITSUKE S.R.L.</v>
          </cell>
          <cell r="R2013" t="str">
            <v>NA</v>
          </cell>
          <cell r="S2013" t="str">
            <v>NA</v>
          </cell>
          <cell r="T2013" t="str">
            <v>NA</v>
          </cell>
          <cell r="U2013" t="str">
            <v>NA</v>
          </cell>
          <cell r="V2013">
            <v>6</v>
          </cell>
          <cell r="W2013" t="str">
            <v>6.2</v>
          </cell>
          <cell r="X2013" t="str">
            <v xml:space="preserve">Herramientas eléctricas de banco </v>
          </cell>
          <cell r="Y2013">
            <v>44273</v>
          </cell>
          <cell r="Z2013"/>
          <cell r="AA2013">
            <v>44638</v>
          </cell>
          <cell r="AB2013">
            <v>44790</v>
          </cell>
          <cell r="AC2013" t="str">
            <v>NO CUMPLIO CON EL PROCESO DE VIGILANCIA</v>
          </cell>
          <cell r="AD2013">
            <v>-1274</v>
          </cell>
          <cell r="AE2013"/>
          <cell r="AF2013"/>
        </row>
        <row r="2014">
          <cell r="A2014" t="str">
            <v>TCSE-IACSA-0133/015.1</v>
          </cell>
          <cell r="B2014" t="str">
            <v>Importadora JA S.A.</v>
          </cell>
          <cell r="C2014" t="str">
            <v>Licencia de Tipo (Sistema Nº 4)</v>
          </cell>
          <cell r="D2014" t="str">
            <v>BAJA</v>
          </cell>
          <cell r="E2014"/>
          <cell r="F2014">
            <v>30708901500</v>
          </cell>
          <cell r="G2014" t="str">
            <v>Ladines 2552  3° 14, C.A.B.A., Argentina.</v>
          </cell>
          <cell r="H2014" t="str">
            <v>Lumined Lighting Co., Ltd. // 3A-415, Hangzhou phoenix creative building, West Lake District, Hangzhou City, Zhejing Province, China.</v>
          </cell>
          <cell r="I2014" t="str">
            <v>Lumined Lighting Co., Ltd. // 3A-415, Hangzhou phoenix creative building, West Lake District, Hangzhou City, Zhejing Province, China.</v>
          </cell>
          <cell r="J2014" t="str">
            <v>China.</v>
          </cell>
          <cell r="K2014" t="str">
            <v>Luminaria LED.</v>
          </cell>
          <cell r="L2014" t="str">
            <v>JA.</v>
          </cell>
          <cell r="M2014" t="str">
            <v>1) JA-L9001 2) JA-L18001, 3) JA-L24001, 4) JA-L27001, 5) JA-L36001, 6) JA-L9002, 7) JA-L18002, 8) JA-L24002, 9) JA-L27002, 10) JA-L36002.</v>
          </cell>
          <cell r="N2014" t="str">
            <v>220-240V, 50/60Hz, IP20, Clase I, 1) y 6) 9W, 2) y 7) 16W, 4) y 8) 28W, 5) y 10) 36W.</v>
          </cell>
          <cell r="O2014" t="str">
            <v>IEC 60598- 1: 2014 (Ed. 8.0) + IEC 60598-2-1: 1979 (Ed. 1.0) + A1: 1987.</v>
          </cell>
          <cell r="P2014" t="str">
            <v>52942-1231-87664.</v>
          </cell>
          <cell r="Q2014" t="str">
            <v>SHITSUKE S.R.L.</v>
          </cell>
          <cell r="R2014" t="str">
            <v>NA</v>
          </cell>
          <cell r="S2014" t="str">
            <v>NA</v>
          </cell>
          <cell r="T2014" t="str">
            <v>NA</v>
          </cell>
          <cell r="U2014" t="str">
            <v>NA</v>
          </cell>
          <cell r="V2014">
            <v>2</v>
          </cell>
          <cell r="W2014" t="str">
            <v>2.1</v>
          </cell>
          <cell r="X2014" t="str">
            <v xml:space="preserve">Luminaria: artefacto completo </v>
          </cell>
          <cell r="Y2014">
            <v>44273</v>
          </cell>
          <cell r="Z2014"/>
          <cell r="AA2014">
            <v>44735</v>
          </cell>
          <cell r="AB2014">
            <v>44564</v>
          </cell>
          <cell r="AC2014" t="str">
            <v>MODIFICACION EN DIRECCION LEGAL</v>
          </cell>
          <cell r="AD2014">
            <v>-1177</v>
          </cell>
          <cell r="AE2014"/>
          <cell r="AF2014"/>
        </row>
        <row r="2015">
          <cell r="A2015" t="str">
            <v>TCSE-IACSA-0141/002.3R1</v>
          </cell>
          <cell r="B2015" t="str">
            <v>KUANTO S.A.</v>
          </cell>
          <cell r="C2015" t="str">
            <v>Licencia de Tipo (Sistema Nº 4)</v>
          </cell>
          <cell r="D2015" t="str">
            <v>BAJA</v>
          </cell>
          <cell r="E2015" t="str">
            <v>X</v>
          </cell>
          <cell r="F2015">
            <v>30504018845</v>
          </cell>
          <cell r="G2015" t="str">
            <v>Vera 634, C.A.B.A, Argentina.</v>
          </cell>
          <cell r="H2015" t="str">
            <v>HYUNDAI MIB INTERNATIONAL Co., Ltd. // A-3301, GUNPO IT VALLEY,17, Gosan-ro 148 Beon-gil, Gunpo-si, Gyeonggi-do,Korea 15850.</v>
          </cell>
          <cell r="I2015" t="str">
            <v>Nikkoshi Philippines Corporation. // Lot 3, First St. First Philippines Industrial Park, Phase 1-A, Brgy. Sta Anastacia, sto Tomas, Batangas, 4234, Filipinas.</v>
          </cell>
          <cell r="J2015" t="str">
            <v>Filipinas.</v>
          </cell>
          <cell r="K2015" t="str">
            <v>Clasificadora De Billetes.</v>
          </cell>
          <cell r="L2015" t="str">
            <v>HYUNDAI MIB INTERNATIONAL.</v>
          </cell>
          <cell r="M2015" t="str">
            <v>1) SB-9; 2) SB-5; 3) SB-5+; 4) SB-5 Plus; 5) MIB 9; 6) MIB-11.</v>
          </cell>
          <cell r="N2015" t="str">
            <v>220-240Vac, 50/60Hz, Clase I;
1-5) 0.7A; 6) 2.0A.</v>
          </cell>
          <cell r="O2015" t="str">
            <v>IEC 60950-1: 2005 + A1: 2009 (Ed. 2.1).</v>
          </cell>
          <cell r="P2015" t="str">
            <v>190516 09 SE; 210224 01 SE (Cl. 1.6, 1.7; 2.1; 2.6; 3.3; 4.5.2, 4.5.5; 4.7; 5.1; 5.2).</v>
          </cell>
          <cell r="Q2015" t="str">
            <v>CES S.A.</v>
          </cell>
          <cell r="R2015" t="str">
            <v>NA</v>
          </cell>
          <cell r="S2015" t="str">
            <v>NA</v>
          </cell>
          <cell r="T2015" t="str">
            <v>NA</v>
          </cell>
          <cell r="U2015" t="str">
            <v>NA</v>
          </cell>
          <cell r="V2015">
            <v>5</v>
          </cell>
          <cell r="W2015" t="str">
            <v>5.10</v>
          </cell>
          <cell r="X2015" t="str">
            <v>equipamiento para bancos y venta.</v>
          </cell>
          <cell r="Y2015">
            <v>44273</v>
          </cell>
          <cell r="Z2015">
            <v>45866</v>
          </cell>
          <cell r="AA2015">
            <v>47317</v>
          </cell>
          <cell r="AB2015">
            <v>45866</v>
          </cell>
          <cell r="AC2015" t="str">
            <v>REV. POR ADECUACIÓN A NUEVA RES.</v>
          </cell>
          <cell r="AD2015" t="str">
            <v>BAJA</v>
          </cell>
          <cell r="AE2015"/>
          <cell r="AF2015"/>
        </row>
        <row r="2016">
          <cell r="A2016" t="str">
            <v>CSE-IACSA-L20-003.1</v>
          </cell>
          <cell r="B2016" t="str">
            <v>LYNCH COCINAS S.A.</v>
          </cell>
          <cell r="C2016" t="str">
            <v>Licencia de Marca (Sistema Nº 5)</v>
          </cell>
          <cell r="D2016" t="str">
            <v>BAJA</v>
          </cell>
          <cell r="E2016"/>
          <cell r="F2016">
            <v>30709511625</v>
          </cell>
          <cell r="G2016" t="str">
            <v>Paraguay 643, Piso 4 , Oficina B, CABA, Argentina.</v>
          </cell>
          <cell r="H2016" t="str">
            <v xml:space="preserve">Yindu Kitchen Equipment Co., Ltd. // No.1 Xingxing Road, Xingqiao District, Yuhang, Ningbo, Zhejiang, China.. </v>
          </cell>
          <cell r="I2016" t="str">
            <v xml:space="preserve">Yindu Kitchen Equipment Co., Ltd. // No.1 Xingxing Road, Xingqiao District, Yuhang, Ningbo, Zhejiang, China.. </v>
          </cell>
          <cell r="J2016" t="str">
            <v>China.</v>
          </cell>
          <cell r="K2016" t="str">
            <v>Mesa refrigerada</v>
          </cell>
          <cell r="L2016" t="str">
            <v>LYNCH COCINAS</v>
          </cell>
          <cell r="M2016" t="str">
            <v>1) YPF9032      2) YPF9042</v>
          </cell>
          <cell r="N2016" t="str">
            <v>220Vca, 50Hz, Clase I, Clase Climatica: N, Gas refrigerante: R134a, Masa del gas refrigerante: 200g     1) 350W    2)400W</v>
          </cell>
          <cell r="O2016" t="str">
            <v>IEC 60335-1: 2016 (Ed 5.2); IEC 60335-2-89: 2010 +A1: 2012 (Ed 2.1)</v>
          </cell>
          <cell r="P2016" t="str">
            <v>CKC-08-19-6885</v>
          </cell>
          <cell r="Q2016" t="str">
            <v>LENOR S.R.L.</v>
          </cell>
          <cell r="R2016" t="str">
            <v>NA</v>
          </cell>
          <cell r="S2016" t="str">
            <v>NA</v>
          </cell>
          <cell r="T2016" t="str">
            <v>NA</v>
          </cell>
          <cell r="U2016" t="str">
            <v>NA</v>
          </cell>
          <cell r="V2016">
            <v>3</v>
          </cell>
          <cell r="W2016" t="str">
            <v>3.3</v>
          </cell>
          <cell r="X2016" t="str">
            <v xml:space="preserve">Heladeras/freezers </v>
          </cell>
          <cell r="Y2016">
            <v>44274</v>
          </cell>
          <cell r="Z2016">
            <v>45427</v>
          </cell>
          <cell r="AA2016">
            <v>46446</v>
          </cell>
          <cell r="AB2016">
            <v>45733</v>
          </cell>
          <cell r="AC2016" t="str">
            <v>CAMBIO DE RESOLUCION</v>
          </cell>
          <cell r="AD2016" t="str">
            <v>BAJA</v>
          </cell>
          <cell r="AE2016"/>
          <cell r="AF2016"/>
        </row>
        <row r="2017">
          <cell r="A2017" t="str">
            <v>TCSE-IACSA-0146/039.1</v>
          </cell>
          <cell r="B2017" t="str">
            <v>BIDCOM S.R.L.</v>
          </cell>
          <cell r="C2017" t="str">
            <v>Licencia de Tipo (Sistema Nº 4)</v>
          </cell>
          <cell r="D2017" t="str">
            <v>BAJA</v>
          </cell>
          <cell r="E2017"/>
          <cell r="F2017">
            <v>30711069360</v>
          </cell>
          <cell r="G2017" t="str">
            <v>Av. Bouchard 468 5º I, C.A.B.A., Argentina.</v>
          </cell>
          <cell r="H2017" t="str">
            <v>Zhongshan Shengxin Technology Co., Ltd.  // Floor 2-1, Building A, No. 10, Xingtang 1st Road, Baishi Village, Sanxiang Town, China..</v>
          </cell>
          <cell r="I2017" t="str">
            <v>Zhongshan Shengxin Technology Co., Ltd.  // Floor 2-1, Building A, No. 10, Xingtang 1st Road, Baishi Village, Sanxiang Town, China..</v>
          </cell>
          <cell r="J2017" t="str">
            <v>China.</v>
          </cell>
          <cell r="K2017" t="str">
            <v>Sistema de Cocción al Vacío.</v>
          </cell>
          <cell r="L2017" t="str">
            <v>GADNIC.</v>
          </cell>
          <cell r="M2017" t="str">
            <v>Urano.</v>
          </cell>
          <cell r="N2017" t="str">
            <v>220-240V, 50/60Hz, 1100W, Clase I.</v>
          </cell>
          <cell r="O2017" t="str">
            <v>IEC 60335-1: 2010 + A1: 2013 + A2: 2016 + IEC 60335-2-15: 2002 (Ed. 5.0) + A1: 2005 + A2: 2008.</v>
          </cell>
          <cell r="P2017" t="str">
            <v>59894-1527-94202.</v>
          </cell>
          <cell r="Q2017" t="str">
            <v>SHITSUKE S.R.L.</v>
          </cell>
          <cell r="R2017" t="str">
            <v>NA</v>
          </cell>
          <cell r="S2017" t="str">
            <v>NA</v>
          </cell>
          <cell r="T2017" t="str">
            <v>NA</v>
          </cell>
          <cell r="U2017" t="str">
            <v>NA</v>
          </cell>
          <cell r="V2017">
            <v>3</v>
          </cell>
          <cell r="W2017" t="str">
            <v>3.2</v>
          </cell>
          <cell r="X2017" t="str">
            <v>Electrodomésticos de uso en la Cocina</v>
          </cell>
          <cell r="Y2017">
            <v>44277</v>
          </cell>
          <cell r="Z2017">
            <v>45742</v>
          </cell>
          <cell r="AA2017">
            <v>46451</v>
          </cell>
          <cell r="AB2017">
            <v>45742</v>
          </cell>
          <cell r="AC2017" t="str">
            <v>adecuación a nuevas resoluciones legales´.</v>
          </cell>
          <cell r="AD2017" t="str">
            <v>BAJA</v>
          </cell>
          <cell r="AE2017"/>
          <cell r="AF2017"/>
        </row>
        <row r="2018">
          <cell r="A2018" t="str">
            <v>TCSE-IACSA-0146/038.1</v>
          </cell>
          <cell r="B2018" t="str">
            <v>BIDCOM S.R.L.</v>
          </cell>
          <cell r="C2018" t="str">
            <v>Licencia de Tipo (Sistema Nº 4)</v>
          </cell>
          <cell r="D2018" t="str">
            <v>BAJA</v>
          </cell>
          <cell r="E2018"/>
          <cell r="F2018">
            <v>30711069360</v>
          </cell>
          <cell r="G2018" t="str">
            <v>Av. Bouchard 468 5º I, C.A.B.A., Argentina.</v>
          </cell>
          <cell r="H2018" t="str">
            <v>Zhongshan Shengxin Technology Co., Ltd.  // Floor 2-1, Building A, No. 10, Xingtang 1st Road, Baishi Village, Sanxiang Town, China..</v>
          </cell>
          <cell r="I2018" t="str">
            <v>Zhongshan Shengxin Technology Co., Ltd.  // Floor 2-1, Building A, No. 10, Xingtang 1st Road, Baishi Village, Sanxiang Town, China..</v>
          </cell>
          <cell r="J2018" t="str">
            <v>China.</v>
          </cell>
          <cell r="K2018" t="str">
            <v>Selladora de Bolsas al Vacío.</v>
          </cell>
          <cell r="L2018" t="str">
            <v>GADNIC.</v>
          </cell>
          <cell r="M2018" t="str">
            <v>1) Neptuno; 2) Pluton.</v>
          </cell>
          <cell r="N2018" t="str">
            <v>220Vac, 50Hz, Clase II;
1) 110W; 2) 95W.</v>
          </cell>
          <cell r="O2018" t="str">
            <v>IEC 60335-1: 2010 + A1: 2013 + A2: 2016 + IEC 60335-2-45: 2002 (Ed. 3.0) + A1: 2008.</v>
          </cell>
          <cell r="P2018" t="str">
            <v>59895-1527-94194.</v>
          </cell>
          <cell r="Q2018" t="str">
            <v>SHITSUKE S.R.L.</v>
          </cell>
          <cell r="R2018" t="str">
            <v>NA</v>
          </cell>
          <cell r="S2018" t="str">
            <v>NA</v>
          </cell>
          <cell r="T2018" t="str">
            <v>NA</v>
          </cell>
          <cell r="U2018" t="str">
            <v>NA</v>
          </cell>
          <cell r="V2018">
            <v>3</v>
          </cell>
          <cell r="W2018" t="str">
            <v>3.2</v>
          </cell>
          <cell r="X2018" t="str">
            <v>Electrodomésticos de uso en la Cocina</v>
          </cell>
          <cell r="Y2018">
            <v>44277</v>
          </cell>
          <cell r="Z2018"/>
          <cell r="AA2018">
            <v>44990</v>
          </cell>
          <cell r="AB2018" t="str">
            <v>NA</v>
          </cell>
          <cell r="AC2018" t="str">
            <v>NA</v>
          </cell>
          <cell r="AD2018" t="str">
            <v>BAJA</v>
          </cell>
          <cell r="AE2018"/>
          <cell r="AF2018"/>
        </row>
        <row r="2019">
          <cell r="A2019" t="str">
            <v>TCSE-IACSA-0146/037.1</v>
          </cell>
          <cell r="B2019" t="str">
            <v>BIDCOM S.R.L.</v>
          </cell>
          <cell r="C2019" t="str">
            <v>Licencia de Tipo (Sistema Nº 4)</v>
          </cell>
          <cell r="D2019" t="str">
            <v>BAJA</v>
          </cell>
          <cell r="E2019"/>
          <cell r="F2019">
            <v>30711069360</v>
          </cell>
          <cell r="G2019" t="str">
            <v>Av. Bouchard 468 5º I, C.A.B.A., Argentina.</v>
          </cell>
          <cell r="H2019" t="str">
            <v>EAST PEAK PTE LTD // 48 Toh Guan Road East #09-142/145 Singapore.</v>
          </cell>
          <cell r="I2019" t="str">
            <v>EAST PEAK PTE LTD // 10-6-4 Fu an Inustrial Zone, Xin an County, Leliu Town, Shunde District, Foshan City, Guangdong Province, China.</v>
          </cell>
          <cell r="J2019" t="str">
            <v>China.</v>
          </cell>
          <cell r="K2019" t="str">
            <v>Máquina Automática de Café Expresso.</v>
          </cell>
          <cell r="L2019" t="str">
            <v>Gadnic; Cuk by Gadnic.</v>
          </cell>
          <cell r="M2019" t="str">
            <v>1) CME11; 2) CME110; 3) CME04; 4) CME40; 5) CME08</v>
          </cell>
          <cell r="N2019" t="str">
            <v>220-240Vca, 50/60Hz; Clase I; 1) 2) 7) 8) 1350W; 3) 4) 9) 10) 850W; 5) 6) 11) 12) 1050W</v>
          </cell>
          <cell r="O2019" t="str">
            <v>IEC 60335-1: 2010 + A1: 2013 + A2: 2016 + IEC 60335-2-15: 2002 (Ed. 5.0) + A1: 2005 + A2: 2008</v>
          </cell>
          <cell r="P2019" t="str">
            <v>59896-1527-94221</v>
          </cell>
          <cell r="Q2019" t="str">
            <v>SHITSUKE S.R.L.</v>
          </cell>
          <cell r="R2019" t="str">
            <v>NA</v>
          </cell>
          <cell r="S2019" t="str">
            <v>NA</v>
          </cell>
          <cell r="T2019" t="str">
            <v>NA</v>
          </cell>
          <cell r="U2019" t="str">
            <v>NA</v>
          </cell>
          <cell r="V2019">
            <v>3</v>
          </cell>
          <cell r="W2019" t="str">
            <v>3.2</v>
          </cell>
          <cell r="X2019" t="str">
            <v>Electrodomésticos de uso en la Cocina</v>
          </cell>
          <cell r="Y2019">
            <v>44277</v>
          </cell>
          <cell r="Z2019"/>
          <cell r="AA2019">
            <v>44820</v>
          </cell>
          <cell r="AB2019">
            <v>44743</v>
          </cell>
          <cell r="AC2019" t="str">
            <v>Agregado de modelos</v>
          </cell>
          <cell r="AD2019">
            <v>-1092</v>
          </cell>
          <cell r="AE2019"/>
          <cell r="AF2019"/>
        </row>
        <row r="2020">
          <cell r="A2020" t="str">
            <v>TCSE-IACSA-0146/036.1</v>
          </cell>
          <cell r="B2020" t="str">
            <v>BIDCOM S.R.L.</v>
          </cell>
          <cell r="C2020" t="str">
            <v>Licencia de Tipo (Sistema Nº 4)</v>
          </cell>
          <cell r="D2020" t="str">
            <v>BAJA</v>
          </cell>
          <cell r="E2020"/>
          <cell r="F2020">
            <v>30711069360</v>
          </cell>
          <cell r="G2020" t="str">
            <v>Av. Bouchard 468 5º I, C.A.B.A., Argentina.</v>
          </cell>
          <cell r="H2020" t="str">
            <v>Changzhou First Rate Industry and Trading Co., Ltd.  // Room# 3D201-1, R&amp;D HUB, Science and Education City, Hutang Town Changzhou, Jiangsu, China..  213161.</v>
          </cell>
          <cell r="I2020" t="str">
            <v>Changzhou First Rate Industry and Trading Co., Ltd.  // Room# 3D201-1, R&amp;D HUB, Science and Education City, Hutang Town Changzhou, Jiangsu, China..  213161.</v>
          </cell>
          <cell r="J2020" t="str">
            <v>China.</v>
          </cell>
          <cell r="K2020" t="str">
            <v>Esquiladora de Oveja.</v>
          </cell>
          <cell r="L2020" t="str">
            <v>GADNIC; GADNIC TOOLS.</v>
          </cell>
          <cell r="M2020" t="str">
            <v>1) S800; 2) S900.</v>
          </cell>
          <cell r="N2020" t="str">
            <v>220-240Vac, 50/60Hz, Clase II;
1) 350W; 2) 500W.</v>
          </cell>
          <cell r="O2020" t="str">
            <v>IEC 60335-1: 2010 + A1: 2013 + A2: 2016 + IEC 60335-2-8: 2012 (Ed. 6.0) + A1: 2015.</v>
          </cell>
          <cell r="P2020" t="str">
            <v>59898-1527-94246.</v>
          </cell>
          <cell r="Q2020" t="str">
            <v>SHITSUKE S.R.L.</v>
          </cell>
          <cell r="R2020" t="str">
            <v>NA</v>
          </cell>
          <cell r="S2020" t="str">
            <v>NA</v>
          </cell>
          <cell r="T2020" t="str">
            <v>NA</v>
          </cell>
          <cell r="U2020" t="str">
            <v>NA</v>
          </cell>
          <cell r="V2020">
            <v>6</v>
          </cell>
          <cell r="W2020" t="str">
            <v>6.1</v>
          </cell>
          <cell r="X2020" t="str">
            <v xml:space="preserve">Herramientas de mano eléctricas </v>
          </cell>
          <cell r="Y2020">
            <v>44277</v>
          </cell>
          <cell r="Z2020"/>
          <cell r="AA2020">
            <v>45174</v>
          </cell>
          <cell r="AB2020">
            <v>45181</v>
          </cell>
          <cell r="AC2020" t="str">
            <v>NO CUMPLIO CON PLAZOS DE VIGILANCIA</v>
          </cell>
          <cell r="AD2020">
            <v>-738</v>
          </cell>
          <cell r="AE2020"/>
          <cell r="AF2020"/>
        </row>
        <row r="2021">
          <cell r="A2021" t="str">
            <v>CSE-IACSA-F12-006.1</v>
          </cell>
          <cell r="B2021" t="str">
            <v>FABRICA AUSTRAL DE PRODUCTOS ELECTRICOS S.A.</v>
          </cell>
          <cell r="C2021" t="str">
            <v>Licencia de Marca (Sistema Nº 5)</v>
          </cell>
          <cell r="D2021" t="str">
            <v>BAJA</v>
          </cell>
          <cell r="E2021"/>
          <cell r="F2021">
            <v>30591287334</v>
          </cell>
          <cell r="G2021" t="str">
            <v>Islas Malvinas 1180, Rio Grande, Tierra del Fuego, 9420, Argentina.</v>
          </cell>
          <cell r="H2021" t="str">
            <v>TPV Electronics (Fujian) Co.,Ltd // Rongqiao Economic and Technological Development Zone, Fuqing City, Funjian Province, China.</v>
          </cell>
          <cell r="I2021" t="str">
            <v>TPV Technology (Thailand) Company Limited.  // No.267, Mu 7, tha Tum Sub-District, Si Maha Pho District, Prachin Buri Province, Tailandia.</v>
          </cell>
          <cell r="J2021" t="str">
            <v>Tailandia.</v>
          </cell>
          <cell r="K2021" t="str">
            <v>Monitor LCD.</v>
          </cell>
          <cell r="L2021" t="str">
            <v>PHILIPS.</v>
          </cell>
          <cell r="M2021" t="str">
            <v>1) 193V5L; 2) 193V5LSB2; 3) 193V5LHSB2; 4) 193V5LSB2/55; 5) 193V5LHSB2/55.</v>
          </cell>
          <cell r="N2021" t="str">
            <v>100-240Vac, 50-60Hz, 1.5A, Clase I.</v>
          </cell>
          <cell r="O2021" t="str">
            <v>IEC 62368-1: 2014 (Ed. 2.0).</v>
          </cell>
          <cell r="P2021" t="str">
            <v>201002159SHA-001.</v>
          </cell>
          <cell r="Q2021" t="str">
            <v>Intertek Testing Services Shanghai.</v>
          </cell>
          <cell r="R2021" t="str">
            <v>Intertek Semko AB.</v>
          </cell>
          <cell r="S2021" t="str">
            <v xml:space="preserve">SE-103705 </v>
          </cell>
          <cell r="T2021">
            <v>44216</v>
          </cell>
          <cell r="U2021" t="str">
            <v>Disp. 913-E/2017</v>
          </cell>
          <cell r="V2021">
            <v>5</v>
          </cell>
          <cell r="W2021" t="str">
            <v>5.6</v>
          </cell>
          <cell r="X2021" t="str">
            <v>Monitores de informática y video s/sintonizador</v>
          </cell>
          <cell r="Y2021">
            <v>44277</v>
          </cell>
          <cell r="Z2021"/>
          <cell r="AA2021">
            <v>45480</v>
          </cell>
          <cell r="AB2021">
            <v>45477</v>
          </cell>
          <cell r="AC2021" t="str">
            <v>Producto discontinuado</v>
          </cell>
          <cell r="AD2021" t="str">
            <v>baja</v>
          </cell>
          <cell r="AE2021"/>
          <cell r="AF2021"/>
        </row>
        <row r="2022">
          <cell r="A2022" t="str">
            <v>EX-SE-0146/037.1-0317</v>
          </cell>
          <cell r="B2022" t="str">
            <v>FORETEC S.R.L.</v>
          </cell>
          <cell r="C2022" t="str">
            <v>Extensión de certificado</v>
          </cell>
          <cell r="D2022" t="str">
            <v>BAJA</v>
          </cell>
          <cell r="E2022"/>
          <cell r="F2022">
            <v>30504018845</v>
          </cell>
          <cell r="G2022" t="str">
            <v>Av. Bouchard 468, C.A.B.A., Argentina.</v>
          </cell>
          <cell r="H2022" t="str">
            <v>EAST PEAK PTE LTD // 48 Toh Guan Road East #09-142/145 Singapore.</v>
          </cell>
          <cell r="I2022" t="str">
            <v>EAST PEAK PTE LTD // 10-6-4 Fu an Inustrial Zone, Xin an County, Leliu Town, Shunde District, Foshan City, Guangdong Province, China.</v>
          </cell>
          <cell r="J2022" t="str">
            <v>China.</v>
          </cell>
          <cell r="K2022" t="str">
            <v>Máquina Automática de Café Expresso.</v>
          </cell>
          <cell r="L2022" t="str">
            <v>Gadnic; Cuk by Gadnic.</v>
          </cell>
          <cell r="M2022" t="str">
            <v>1) CME11; 2) CME110; 3) CME04; 4) CME40; 5) CME08; 6) CME80.</v>
          </cell>
          <cell r="N2022" t="str">
            <v>220-240Vca, 50/60Hz; Clase I; 1) 2) 7) 8) 1350W; 3) 4) 9) 10) 850W; 5) 6) 11) 12) 1050W</v>
          </cell>
          <cell r="O2022" t="str">
            <v>IEC 60335-1: 2010 + A1: 2013 + A2: 2016 + IEC 60335-2-15: 2002 (Ed. 5.0) + A1: 2005 + A2: 2008</v>
          </cell>
          <cell r="P2022" t="str">
            <v>59896-1527-94221</v>
          </cell>
          <cell r="Q2022" t="str">
            <v>NA</v>
          </cell>
          <cell r="R2022" t="str">
            <v>NA</v>
          </cell>
          <cell r="S2022" t="str">
            <v>NA</v>
          </cell>
          <cell r="T2022" t="str">
            <v>NA</v>
          </cell>
          <cell r="U2022" t="str">
            <v>NA</v>
          </cell>
          <cell r="V2022">
            <v>3</v>
          </cell>
          <cell r="W2022" t="str">
            <v>3.2</v>
          </cell>
          <cell r="X2022" t="str">
            <v>Electrodomésticos de uso en la Cocina</v>
          </cell>
          <cell r="Y2022">
            <v>44277</v>
          </cell>
          <cell r="Z2022"/>
          <cell r="AA2022">
            <v>44642</v>
          </cell>
          <cell r="AB2022"/>
          <cell r="AC2022"/>
          <cell r="AD2022">
            <v>-1270</v>
          </cell>
          <cell r="AE2022"/>
          <cell r="AF2022"/>
        </row>
        <row r="2023">
          <cell r="A2023" t="str">
            <v>TCSE-IACSA-0006/056.1</v>
          </cell>
          <cell r="B2023" t="str">
            <v>Cencosud S.A.</v>
          </cell>
          <cell r="C2023" t="str">
            <v>Licencia de Tipo (Sistema Nº 4)</v>
          </cell>
          <cell r="D2023" t="str">
            <v>BAJA</v>
          </cell>
          <cell r="E2023"/>
          <cell r="F2023">
            <v>30504018845</v>
          </cell>
          <cell r="G2023" t="str">
            <v>Suipacha 1111 Piso 18, C.A.B.A., Argentina.</v>
          </cell>
          <cell r="H2023" t="str">
            <v>FOSHAN SHUNDE HENG HUI LIGHTING // No.3, Fifth Road North, Chihua Industrial Zone, Chencun Avenue, Chencun Town Shunde District, Foshan City, Guangdong Province, China.</v>
          </cell>
          <cell r="I2023" t="str">
            <v>FOSHAN SHUNDE HENG HUI LIGHTING // No.3, Fifth Road North, Chihua Industrial Zone, Chencun Avenue, Chencun Town Shunde District, Foshan City, Guangdong Province, China.</v>
          </cell>
          <cell r="J2023" t="str">
            <v>China.</v>
          </cell>
          <cell r="K2023" t="str">
            <v>Aplique</v>
          </cell>
          <cell r="L2023" t="str">
            <v>ABITARE</v>
          </cell>
          <cell r="M2023" t="str">
            <v>HS171203-01</v>
          </cell>
          <cell r="N2023" t="str">
            <v>Clase Ι; GU10 LED 1×Max.7W;220-240V; 50Hz</v>
          </cell>
          <cell r="O2023" t="str">
            <v>IEC 60598-1: 2008 (Ed. 7.0) + IEC 60598-2-1: 1979 (Ed. 1.0) + A1: 1987</v>
          </cell>
          <cell r="P2023" t="str">
            <v>SE Nº 54303</v>
          </cell>
          <cell r="Q2023" t="str">
            <v>IADEV S.A.</v>
          </cell>
          <cell r="R2023" t="str">
            <v>NA</v>
          </cell>
          <cell r="S2023" t="str">
            <v>NA</v>
          </cell>
          <cell r="T2023" t="str">
            <v>NA</v>
          </cell>
          <cell r="U2023" t="str">
            <v>NA</v>
          </cell>
          <cell r="V2023">
            <v>2</v>
          </cell>
          <cell r="W2023" t="str">
            <v>2.1</v>
          </cell>
          <cell r="X2023" t="str">
            <v xml:space="preserve">Luminaria: artefacto completo </v>
          </cell>
          <cell r="Y2023">
            <v>44280</v>
          </cell>
          <cell r="Z2023"/>
          <cell r="AA2023">
            <v>44645</v>
          </cell>
          <cell r="AB2023">
            <v>44790</v>
          </cell>
          <cell r="AC2023" t="str">
            <v>NO CUMPLIO CON EL PROCESO DE VIGILANCIA</v>
          </cell>
          <cell r="AD2023">
            <v>-1267</v>
          </cell>
          <cell r="AE2023"/>
          <cell r="AF2023"/>
        </row>
        <row r="2024">
          <cell r="A2024" t="str">
            <v>CSE-IACSA-E15-041.1</v>
          </cell>
          <cell r="B2024" t="str">
            <v>EINHELL ARGENTINA S.A.</v>
          </cell>
          <cell r="C2024" t="str">
            <v>Licencia de Marca (Sistema Nº 5)</v>
          </cell>
          <cell r="D2024" t="str">
            <v>BAJA</v>
          </cell>
          <cell r="E2024"/>
          <cell r="F2024">
            <v>30711932476</v>
          </cell>
          <cell r="G2024" t="str">
            <v>Av. Corrientes 1463; PISO 3°, Depto. 5,  C.A.B.A., Argentina.</v>
          </cell>
          <cell r="H2024" t="str">
            <v>Zhejiang Yat Electrical Appliance Co., Ltd. // No.150 Wenlong Road, Yuyxin Town, Nanhu District; 314000, Jiaxing city, zhejiang Province, PR China.</v>
          </cell>
          <cell r="I2024" t="str">
            <v>Zhejiang Yat Electrical Appliance Co., Ltd. // No.150 Wenlong Road, Yuyxin Town, Nanhu District; 314000, Jiaxing city, zhejiang Province, PR China.</v>
          </cell>
          <cell r="J2024" t="str">
            <v>China.</v>
          </cell>
          <cell r="K2024" t="str">
            <v>Electrosierra.</v>
          </cell>
          <cell r="L2024" t="str">
            <v>EINHELL.</v>
          </cell>
          <cell r="M2024" t="str">
            <v>GH-EC 1835.</v>
          </cell>
          <cell r="N2024" t="str">
            <v>230-240Vca, 50Hz, 1800W, Clase II.</v>
          </cell>
          <cell r="O2024" t="str">
            <v>IEC 60745-1: 2006 (Ed. 4.0) + IEC 60745-2-13: 2009 (Ed. 2.1).</v>
          </cell>
          <cell r="P2024" t="str">
            <v>GBC-02-21-9532.</v>
          </cell>
          <cell r="Q2024" t="str">
            <v>LENOR S.R.L.</v>
          </cell>
          <cell r="R2024" t="str">
            <v>NA</v>
          </cell>
          <cell r="S2024" t="str">
            <v>NA</v>
          </cell>
          <cell r="T2024" t="str">
            <v>NA</v>
          </cell>
          <cell r="U2024" t="str">
            <v>NA</v>
          </cell>
          <cell r="V2024">
            <v>6</v>
          </cell>
          <cell r="W2024" t="str">
            <v>6.1</v>
          </cell>
          <cell r="X2024" t="str">
            <v xml:space="preserve">Herramientas de mano eléctricas </v>
          </cell>
          <cell r="Y2024">
            <v>44280</v>
          </cell>
          <cell r="Z2024"/>
          <cell r="AA2024">
            <v>45174</v>
          </cell>
          <cell r="AB2024">
            <v>45181</v>
          </cell>
          <cell r="AC2024" t="str">
            <v>NO CUMPLIO CON PLAZOS DE VIGILANCIA</v>
          </cell>
          <cell r="AD2024">
            <v>-738</v>
          </cell>
          <cell r="AE2024"/>
          <cell r="AF2024"/>
        </row>
        <row r="2025">
          <cell r="A2025" t="str">
            <v>CSE-IACSA-G18-005.1</v>
          </cell>
          <cell r="B2025" t="str">
            <v>GACINOL S.R.L.</v>
          </cell>
          <cell r="C2025" t="str">
            <v>Licencia de Marca (Sistema Nº 5)</v>
          </cell>
          <cell r="D2025" t="str">
            <v>BAJA</v>
          </cell>
          <cell r="E2025"/>
          <cell r="F2025">
            <v>30711420327</v>
          </cell>
          <cell r="G2025" t="str">
            <v>Sarmiento 757, Berrotaran, Córdoba, Argentina.</v>
          </cell>
          <cell r="H2025" t="str">
            <v>Zhengyang Technology co., Ltd. // 558 Great Wall East Road, Economic Development Zone, Yongkang, JinHua, 321300, Zhejiang P.R. China.</v>
          </cell>
          <cell r="I2025" t="str">
            <v>Zhengyang Technology co., Ltd. // 558 Great Wall East Road, Economic Development Zone, Yongkang, JinHua, 321300, Zhejiang P.R. China.</v>
          </cell>
          <cell r="J2025" t="str">
            <v>China.</v>
          </cell>
          <cell r="K2025" t="str">
            <v>Sierra ingletadora</v>
          </cell>
          <cell r="L2025" t="str">
            <v>HAMILTON; YOSEMITE.</v>
          </cell>
          <cell r="M2025" t="str">
            <v>HAMILTON: HNG001; HNG001-L; HNG002; HNG002-L; HNG003; HNG003-L; HNG004; HNG004-L; HNG005; HNG005-L
YOSEMITE: YSM255; YSM255-L; YSM255-M; YSM255-N; YSM250; YSM250-L; YSM250-M; YSM250-N; YSM305; YSM305-L</v>
          </cell>
          <cell r="N2025" t="str">
            <v>220-240V ; 50Hz ; 2350W ; clase II</v>
          </cell>
          <cell r="O2025" t="str">
            <v>IEC 61029-1:1990 (Ed. 1.0) + IEC 61029-2-4:1993 (Ed. 1.0)</v>
          </cell>
          <cell r="P2025" t="str">
            <v>190600317HZH-001</v>
          </cell>
          <cell r="Q2025" t="str">
            <v>Intertek Testing Services Hangzhou Ltd.</v>
          </cell>
          <cell r="R2025" t="str">
            <v>Intertek Deutschland GmbH</v>
          </cell>
          <cell r="S2025" t="str">
            <v>19HZW1613-01</v>
          </cell>
          <cell r="T2025">
            <v>43720</v>
          </cell>
          <cell r="U2025" t="str">
            <v>N° 761-E/2017</v>
          </cell>
          <cell r="V2025">
            <v>6</v>
          </cell>
          <cell r="W2025" t="str">
            <v>6.1</v>
          </cell>
          <cell r="X2025" t="str">
            <v xml:space="preserve">Herramientas de mano eléctricas </v>
          </cell>
          <cell r="Y2025">
            <v>44280</v>
          </cell>
          <cell r="Z2025"/>
          <cell r="AA2025">
            <v>44829</v>
          </cell>
          <cell r="AB2025">
            <v>44837</v>
          </cell>
          <cell r="AC2025" t="str">
            <v>ERROR AL MOMENTO DE EMITIR EL CERTIFICADO (NORMA DE APLICACIÓN)</v>
          </cell>
          <cell r="AD2025">
            <v>-1083</v>
          </cell>
          <cell r="AE2025"/>
          <cell r="AF2025"/>
        </row>
        <row r="2026">
          <cell r="A2026" t="str">
            <v>CSE-IACSA-L22-004.1</v>
          </cell>
          <cell r="B2026" t="str">
            <v>LENOVO ARGENTINA S.R.L.</v>
          </cell>
          <cell r="C2026" t="str">
            <v>Licencia de Marca (Sistema Nº 5)</v>
          </cell>
          <cell r="D2026" t="str">
            <v>BAJA</v>
          </cell>
          <cell r="E2026"/>
          <cell r="F2026">
            <v>30714731382</v>
          </cell>
          <cell r="G2026" t="str">
            <v>Av. Del Libertador 7208 6º Piso, C.A.B.A., Argentina.</v>
          </cell>
          <cell r="H2026" t="str">
            <v>Lenovo (Beijing) Ltd. // 201-H2-6, Floor 2, Building 2, No.6 Shangdi West Road, Haidian District, Beijing 100085, China.</v>
          </cell>
          <cell r="I2026" t="str">
            <v>Lenovo Information Products (Shenzhen) Co., Ltd. // No. 30 Taohua Road Futian, Free Trade Zone Futian, District Shenzhen Guangdong 518038, China.</v>
          </cell>
          <cell r="J2026" t="str">
            <v>Tailandia.</v>
          </cell>
          <cell r="K2026" t="str">
            <v>Computadora Personal.</v>
          </cell>
          <cell r="L2026" t="str">
            <v>Lenovo.</v>
          </cell>
          <cell r="M2026" t="str">
            <v>Serie: ThinkCentre M90s Gen 2, 11L2 *******, 11L3 *******, 11L6 *******, 11L7 ******* (donde * puede ser 0-9, az , AZ, guión o espacio en blanco para fines de marketing y sin impacto en componentes y construcciones críticos relacionados con la seguridad).</v>
          </cell>
          <cell r="N2026" t="str">
            <v>100-240Vac, 50/60Hz, 3A o 4A, Clase I.</v>
          </cell>
          <cell r="O2026" t="str">
            <v>IEC 62368-1: 2014 (Ed. 2.0).</v>
          </cell>
          <cell r="P2026" t="str">
            <v>200902000SHA-001.</v>
          </cell>
          <cell r="Q2026" t="str">
            <v>Intertek Testing Services Shanghai.</v>
          </cell>
          <cell r="R2026" t="str">
            <v>Intertek Semko AB</v>
          </cell>
          <cell r="S2026" t="str">
            <v>SE-103426</v>
          </cell>
          <cell r="T2026">
            <v>44186</v>
          </cell>
          <cell r="U2026" t="str">
            <v>Disp 913-E 2017</v>
          </cell>
          <cell r="V2026">
            <v>5</v>
          </cell>
          <cell r="W2026" t="str">
            <v>5.8</v>
          </cell>
          <cell r="X2026" t="str">
            <v>Equipamiento de tecnología de la información y comunicación</v>
          </cell>
          <cell r="Y2026">
            <v>44280</v>
          </cell>
          <cell r="Z2026"/>
          <cell r="AA2026">
            <v>44798</v>
          </cell>
          <cell r="AB2026">
            <v>44866</v>
          </cell>
          <cell r="AC2026" t="str">
            <v>NO CUMPLIO CON LOS PLAZOS DE VIGILANCIA</v>
          </cell>
          <cell r="AD2026">
            <v>-1114</v>
          </cell>
          <cell r="AE2026"/>
          <cell r="AF2026"/>
        </row>
        <row r="2027">
          <cell r="A2027" t="str">
            <v>CSE-IACSA-L22-005.1</v>
          </cell>
          <cell r="B2027" t="str">
            <v>LENOVO ARGENTINA S.R.L.</v>
          </cell>
          <cell r="C2027" t="str">
            <v>Licencia de Marca (Sistema Nº 5)</v>
          </cell>
          <cell r="D2027" t="str">
            <v>BAJA</v>
          </cell>
          <cell r="E2027"/>
          <cell r="F2027">
            <v>30714731382</v>
          </cell>
          <cell r="G2027" t="str">
            <v>Av. Del Libertador 7208 6º Piso, C.A.B.A., Argentina.</v>
          </cell>
          <cell r="H2027" t="str">
            <v>Lenovo (Beijing) Ltd. // 201-H2-6, Floor 2, Building 2, No.6 Shangdi West Road, Haidian District, Beijing 100085, China.</v>
          </cell>
          <cell r="I2027" t="str">
            <v>Lenovo Centro Tecnologico S DE RL DE CV. // Apodaca Technology Park, Boulevard Escobedo #316, Apodaca, Nuevo Leon Mexico CP 66600, Mexico.</v>
          </cell>
          <cell r="J2027" t="str">
            <v>China.</v>
          </cell>
          <cell r="K2027" t="str">
            <v>Computadora Personal.</v>
          </cell>
          <cell r="L2027" t="str">
            <v>Lenovo.</v>
          </cell>
          <cell r="M2027" t="str">
            <v>Serie: ThinkCentre M90s Gen 2, 11L2 *******, 11L3 *******, 11L6 *******, 11L7 ******* (donde * puede ser 0-9, az , AZ, guión o espacio en blanco para fines de marketing y sin impacto en componentes y construcciones críticos relacionados con la seguridad).</v>
          </cell>
          <cell r="N2027" t="str">
            <v>100-240Vac, 50/60Hz, 3A o 4A, Clase I.</v>
          </cell>
          <cell r="O2027" t="str">
            <v>IEC 62368-1: 2014 (Ed. 2.0).</v>
          </cell>
          <cell r="P2027" t="str">
            <v>200902000SHA-001.</v>
          </cell>
          <cell r="Q2027" t="str">
            <v>Intertek Testing Services Shanghai.</v>
          </cell>
          <cell r="R2027" t="str">
            <v>Intertek Semko AB</v>
          </cell>
          <cell r="S2027" t="str">
            <v>SE-103426</v>
          </cell>
          <cell r="T2027">
            <v>44186</v>
          </cell>
          <cell r="U2027" t="str">
            <v>Disp 913-E 2017</v>
          </cell>
          <cell r="V2027">
            <v>5</v>
          </cell>
          <cell r="W2027" t="str">
            <v>5.8</v>
          </cell>
          <cell r="X2027" t="str">
            <v>Equipamiento de tecnología de la información y comunicación</v>
          </cell>
          <cell r="Y2027">
            <v>44280</v>
          </cell>
          <cell r="Z2027"/>
          <cell r="AA2027">
            <v>44798</v>
          </cell>
          <cell r="AB2027">
            <v>44866</v>
          </cell>
          <cell r="AC2027" t="str">
            <v>NO CUMPLIO CON LOS PLAZOS DE VIGILANCIA</v>
          </cell>
          <cell r="AD2027">
            <v>-1114</v>
          </cell>
          <cell r="AE2027"/>
          <cell r="AF2027"/>
        </row>
        <row r="2028">
          <cell r="A2028" t="str">
            <v>CSE-IACSA-L22-006.1</v>
          </cell>
          <cell r="B2028" t="str">
            <v>LENOVO ARGENTINA S.R.L.</v>
          </cell>
          <cell r="C2028" t="str">
            <v>Licencia de Marca (Sistema Nº 5)</v>
          </cell>
          <cell r="D2028" t="str">
            <v>BAJA</v>
          </cell>
          <cell r="E2028"/>
          <cell r="F2028">
            <v>30714731382</v>
          </cell>
          <cell r="G2028" t="str">
            <v>Av. Del Libertador 7208 6º Piso, C.A.B.A., Argentina.</v>
          </cell>
          <cell r="H2028" t="str">
            <v>Lenovo (Beijing) Ltd. // 201-H2-6, Floor 2, Building 2, No.6 Shangdi West Road, Haidian District, Beijing 100085, China.</v>
          </cell>
          <cell r="I2028" t="str">
            <v>Lenovo Information Products (Shenzhen) Co., Ltd. // No. 30 Taohua Road Futian, Free Trade Zone Futian, District Shenzhen Guangdong 518038, China.</v>
          </cell>
          <cell r="J2028" t="str">
            <v>Singapur</v>
          </cell>
          <cell r="K2028" t="str">
            <v>Computadora Personal.</v>
          </cell>
          <cell r="L2028" t="str">
            <v>Lenovo.</v>
          </cell>
          <cell r="M2028" t="str">
            <v>Serie: ThinkCentre M90t Gen 2, 11L0 *******, 11L1 *******, 11L4 *******, 11L5 ******* (donde * puede ser 0-9, az , AZ, guión o espacio en blanco para fines de marketing y sin impacto en componentes y construcciones críticos relacionados con la seguridad).</v>
          </cell>
          <cell r="N2028" t="str">
            <v>100-240Vac, 50/60Hz, 3A, 5A o 7A, Clase I.</v>
          </cell>
          <cell r="O2028" t="str">
            <v>IEC 62368-1: 2014 (Ed. 2.0).</v>
          </cell>
          <cell r="P2028" t="str">
            <v>200902004SHA-001.</v>
          </cell>
          <cell r="Q2028" t="str">
            <v>Intertek Testing Services Shanghai.</v>
          </cell>
          <cell r="R2028" t="str">
            <v>Intertek Semko AB</v>
          </cell>
          <cell r="S2028" t="str">
            <v>SE-103427</v>
          </cell>
          <cell r="T2028">
            <v>44186</v>
          </cell>
          <cell r="U2028" t="str">
            <v>Disp 913-E 2017</v>
          </cell>
          <cell r="V2028">
            <v>5</v>
          </cell>
          <cell r="W2028" t="str">
            <v>5.8</v>
          </cell>
          <cell r="X2028" t="str">
            <v>Equipamiento de tecnología de la información y comunicación</v>
          </cell>
          <cell r="Y2028">
            <v>44280</v>
          </cell>
          <cell r="Z2028"/>
          <cell r="AA2028">
            <v>44798</v>
          </cell>
          <cell r="AB2028">
            <v>44866</v>
          </cell>
          <cell r="AC2028" t="str">
            <v>NO CUMPLIO CON LOS PLAZOS DE VIGILANCIA</v>
          </cell>
          <cell r="AD2028">
            <v>-1114</v>
          </cell>
          <cell r="AE2028"/>
          <cell r="AF2028"/>
        </row>
        <row r="2029">
          <cell r="A2029" t="str">
            <v>CSE-IACSA-L22-007.1</v>
          </cell>
          <cell r="B2029" t="str">
            <v>LENOVO ARGENTINA S.R.L.</v>
          </cell>
          <cell r="C2029" t="str">
            <v>Licencia de Marca (Sistema Nº 5)</v>
          </cell>
          <cell r="D2029" t="str">
            <v>BAJA</v>
          </cell>
          <cell r="E2029"/>
          <cell r="F2029">
            <v>30714731382</v>
          </cell>
          <cell r="G2029" t="str">
            <v>Av. Del Libertador 7208 6º Piso, C.A.B.A., Argentina.</v>
          </cell>
          <cell r="H2029" t="str">
            <v>Lenovo (Beijing) Ltd. // 201-H2-6, Floor 2, Building 2, No.6 Shangdi West Road, Haidian District, Beijing 100085, China..</v>
          </cell>
          <cell r="I2029" t="str">
            <v>Lenovo Centro Tecnologico S DE RL DE CV. // Apodaca Technology Park, Boulevard Escobedo #316, Apodaca, Nuevo Leon Mexico CP 66600, Mexico.</v>
          </cell>
          <cell r="J2029" t="str">
            <v>China.</v>
          </cell>
          <cell r="K2029" t="str">
            <v>Computadora Personal.</v>
          </cell>
          <cell r="L2029" t="str">
            <v>Lenovo.</v>
          </cell>
          <cell r="M2029" t="str">
            <v>Serie: ThinkCentre M90t Gen 2, 11L0 *******, 11L1 *******, 11L4 *******, 11L5 ******* (donde * puede ser 0-9, az , AZ, guión o espacio en blanco para fines de marketing y sin impacto en componentes y construcciones críticos relacionados con la seguridad).</v>
          </cell>
          <cell r="N2029" t="str">
            <v>100-240Vac, 50/60Hz, 3A, 4A o 5A, Clase I.</v>
          </cell>
          <cell r="O2029" t="str">
            <v>IEC 62368-1: 2014 (Ed. 2.0).</v>
          </cell>
          <cell r="P2029" t="str">
            <v>200902004SHA-001.</v>
          </cell>
          <cell r="Q2029" t="str">
            <v>Intertek Testing Services Shanghai.</v>
          </cell>
          <cell r="R2029" t="str">
            <v>Intertek Semko AB</v>
          </cell>
          <cell r="S2029" t="str">
            <v>SE-103427</v>
          </cell>
          <cell r="T2029">
            <v>44186</v>
          </cell>
          <cell r="U2029" t="str">
            <v>Disp 913-E 2017</v>
          </cell>
          <cell r="V2029">
            <v>5</v>
          </cell>
          <cell r="W2029" t="str">
            <v>5.8</v>
          </cell>
          <cell r="X2029" t="str">
            <v>Equipamiento de tecnología de la información y comunicación</v>
          </cell>
          <cell r="Y2029">
            <v>44280</v>
          </cell>
          <cell r="Z2029"/>
          <cell r="AA2029">
            <v>44798</v>
          </cell>
          <cell r="AB2029">
            <v>44866</v>
          </cell>
          <cell r="AC2029" t="str">
            <v>NO CUMPLIO CON LOS PLAZOS DE VIGILANCIA</v>
          </cell>
          <cell r="AD2029">
            <v>-1114</v>
          </cell>
          <cell r="AE2029"/>
          <cell r="AF2029"/>
        </row>
        <row r="2030">
          <cell r="A2030" t="str">
            <v>CSE-IACSA-L22-008.1</v>
          </cell>
          <cell r="B2030" t="str">
            <v>LENOVO ARGENTINA S.R.L.</v>
          </cell>
          <cell r="C2030" t="str">
            <v>Licencia de Marca (Sistema Nº 5)</v>
          </cell>
          <cell r="D2030" t="str">
            <v>BAJA</v>
          </cell>
          <cell r="E2030"/>
          <cell r="F2030">
            <v>30714731382</v>
          </cell>
          <cell r="G2030" t="str">
            <v>Av. Del Libertador 7208 6º Piso, C.A.B.A., Argentina.</v>
          </cell>
          <cell r="H2030" t="str">
            <v>Lenovo (Beijing) Ltd. // 201-H2-6, Floor 2, Building 2, No.6 Shangdi West Road, Haidian District, Beijing 100085, China.</v>
          </cell>
          <cell r="I2030" t="str">
            <v>Lenovo Information Products (Shenzhen) Co., Ltd. // No. 30 Taohua Road Futian, Free Trade Zone Futian, District Shenzhen Guangdong 518038, China.</v>
          </cell>
          <cell r="J2030" t="str">
            <v>China.</v>
          </cell>
          <cell r="K2030" t="str">
            <v>Computadora Personal.</v>
          </cell>
          <cell r="L2030" t="str">
            <v>Lenovo.</v>
          </cell>
          <cell r="M2030" t="str">
            <v>Serie: Lenovo V50t Gen 2-13IOB, 11QB *******, 11QC *******, 11QD *******, 11QE ******* (donde * puede ser 0-9 , az, AZ, guión o espacio en blanco para fines de marketing y sin impacto en componentes y construcciones críticos relacionados con la seguridad).</v>
          </cell>
          <cell r="N2030" t="str">
            <v>100-240Vac, 50/60Hz, 3A, 4A o 5A, Clase I.</v>
          </cell>
          <cell r="O2030" t="str">
            <v>IEC 62368-1: 2014 (Ed. 2.0).</v>
          </cell>
          <cell r="P2030" t="str">
            <v>210101762SHA-001.</v>
          </cell>
          <cell r="Q2030" t="str">
            <v>Intertek Testing Services Shanghai.</v>
          </cell>
          <cell r="R2030" t="str">
            <v>Intertek Semko AB</v>
          </cell>
          <cell r="S2030" t="str">
            <v>SE-103788</v>
          </cell>
          <cell r="T2030">
            <v>44225</v>
          </cell>
          <cell r="U2030" t="str">
            <v>Disp 913-E 2017</v>
          </cell>
          <cell r="V2030">
            <v>5</v>
          </cell>
          <cell r="W2030" t="str">
            <v>5.8</v>
          </cell>
          <cell r="X2030" t="str">
            <v>Equipamiento de tecnología de la información y comunicación</v>
          </cell>
          <cell r="Y2030">
            <v>44280</v>
          </cell>
          <cell r="Z2030"/>
          <cell r="AA2030">
            <v>44798</v>
          </cell>
          <cell r="AB2030">
            <v>44866</v>
          </cell>
          <cell r="AC2030" t="str">
            <v>NO CUMPLIO CON LOS PLAZOS DE VIGILANCIA</v>
          </cell>
          <cell r="AD2030">
            <v>-1114</v>
          </cell>
          <cell r="AE2030"/>
          <cell r="AF2030"/>
        </row>
        <row r="2031">
          <cell r="A2031" t="str">
            <v>CSE-IACSA-L22-009.1</v>
          </cell>
          <cell r="B2031" t="str">
            <v>LENOVO ARGENTINA S.R.L.</v>
          </cell>
          <cell r="C2031" t="str">
            <v>Licencia de Marca (Sistema Nº 5)</v>
          </cell>
          <cell r="D2031" t="str">
            <v>BAJA</v>
          </cell>
          <cell r="E2031"/>
          <cell r="F2031">
            <v>30714731382</v>
          </cell>
          <cell r="G2031" t="str">
            <v>Av. Del Libertador 7208 6º Piso, C.A.B.A., Argentina.</v>
          </cell>
          <cell r="H2031" t="str">
            <v>Lenovo (Beijing) Ltd. // 201-H2-6, Floor 2, Building 2, No.6 Shangdi West Road, Haidian District, Beijing 100085, China.</v>
          </cell>
          <cell r="I2031" t="str">
            <v>Lenovo Centro Tecnologico S DE RL DE CV. // Apodaca Technology Park, Boulevard Escobedo #316, Apodaca, Nuevo Leon Mexico CP 66600, México.</v>
          </cell>
          <cell r="J2031" t="str">
            <v>México.</v>
          </cell>
          <cell r="K2031" t="str">
            <v>Computadora Personal.</v>
          </cell>
          <cell r="L2031" t="str">
            <v>Lenovo.</v>
          </cell>
          <cell r="M2031" t="str">
            <v>Serie: Lenovo V50t Gen 2-13IOB, 11QB *******, 11QC *******, 11QD *******, 11QE ******* (donde * puede ser 0-9 , az, AZ, guión o espacio en blanco para fines de marketing y sin impacto en componentes y construcciones críticos relacionados con la seguridad).</v>
          </cell>
          <cell r="N2031" t="str">
            <v>100-240Vac, 50/60Hz, 3A, 4A o 5A, Clase I.</v>
          </cell>
          <cell r="O2031" t="str">
            <v>IEC 62368-1: 2014 (Ed. 2.0).</v>
          </cell>
          <cell r="P2031" t="str">
            <v>210101762SHA-001.</v>
          </cell>
          <cell r="Q2031" t="str">
            <v>Intertek Testing Services Shanghai.</v>
          </cell>
          <cell r="R2031" t="str">
            <v>Intertek Semko AB</v>
          </cell>
          <cell r="S2031" t="str">
            <v>SE-103788</v>
          </cell>
          <cell r="T2031">
            <v>44225</v>
          </cell>
          <cell r="U2031" t="str">
            <v>Disp 913-E 2017</v>
          </cell>
          <cell r="V2031">
            <v>5</v>
          </cell>
          <cell r="W2031" t="str">
            <v>5.8</v>
          </cell>
          <cell r="X2031" t="str">
            <v>Equipamiento de tecnología de la información y comunicación</v>
          </cell>
          <cell r="Y2031">
            <v>44280</v>
          </cell>
          <cell r="Z2031"/>
          <cell r="AA2031">
            <v>44798</v>
          </cell>
          <cell r="AB2031">
            <v>44866</v>
          </cell>
          <cell r="AC2031" t="str">
            <v>NO CUMPLIO CON LOS PLAZOS DE VIGILANCIA</v>
          </cell>
          <cell r="AD2031">
            <v>-1114</v>
          </cell>
          <cell r="AE2031"/>
          <cell r="AF2031"/>
        </row>
        <row r="2032">
          <cell r="A2032" t="str">
            <v>CSE-IACSA-N25-002.1</v>
          </cell>
          <cell r="B2032" t="str">
            <v>Nordenwagen S.A.</v>
          </cell>
          <cell r="C2032" t="str">
            <v>Licencia de Marca (Sistema Nº 5)</v>
          </cell>
          <cell r="D2032" t="str">
            <v>BAJA</v>
          </cell>
          <cell r="E2032"/>
          <cell r="F2032">
            <v>30504018845</v>
          </cell>
          <cell r="G2032" t="str">
            <v>Carlos F. Melo 689, B1638CHA, Vicente Lopez, Buenos Aires,Argentina.</v>
          </cell>
          <cell r="H2032" t="str">
            <v>KATEK Czech Republic s.r.o //  K Prádlu 858/1, 735 35 Horní Suchá, Republica Checa.</v>
          </cell>
          <cell r="I2032" t="str">
            <v>KATEK Czech Republic s.r.o //  K Prádlu 858/1, 735 35 Horní Suchá, Republica Checa.</v>
          </cell>
          <cell r="J2032" t="str">
            <v>República Checa.</v>
          </cell>
          <cell r="K2032" t="str">
            <v>Dispositivo de control y protección sobre el cableado de alimentación para carga de vehiculos electricos (IC-CPD)</v>
          </cell>
          <cell r="L2032" t="str">
            <v>Porsche</v>
          </cell>
          <cell r="M2032" t="str">
            <v>9Y0.971.675.BE, 9Y0.971.675.BG, 9Y0.971.675.BJ</v>
          </cell>
          <cell r="N2032" t="str">
            <v>1phase 100‐240V; 50/60Hz; Imax 32A
2phase 100‐240V; 50/60Hz; Imax 16A
3phase 100‐240V/400V; 50/60Hz; Imax 16A
3phase 100‐240V/400V; 50/60Hz; Imax 32A</v>
          </cell>
          <cell r="O2032" t="str">
            <v xml:space="preserve">IEC 62752:2016 (Ed. 1.0) + AM1:2018 </v>
          </cell>
          <cell r="P2032" t="str">
            <v>2235668KAU-093a</v>
          </cell>
          <cell r="Q2032" t="str">
            <v>Intertek Deutschland GmbH</v>
          </cell>
          <cell r="R2032" t="str">
            <v>Intertek Semko AB</v>
          </cell>
          <cell r="S2032" t="str">
            <v>SE-96340</v>
          </cell>
          <cell r="T2032">
            <v>43802</v>
          </cell>
          <cell r="U2032" t="str">
            <v>disp. 913-E/2017</v>
          </cell>
          <cell r="V2032">
            <v>1</v>
          </cell>
          <cell r="W2032" t="str">
            <v>1.5</v>
          </cell>
          <cell r="X2032" t="str">
            <v xml:space="preserve">Dispositivos de protección y maniobra </v>
          </cell>
          <cell r="Y2032">
            <v>44281</v>
          </cell>
          <cell r="Z2032"/>
          <cell r="AA2032">
            <v>44904</v>
          </cell>
          <cell r="AB2032" t="str">
            <v>NA</v>
          </cell>
          <cell r="AC2032" t="str">
            <v>Se eliminan modelos y se actualiza certificado e informe de convenio.</v>
          </cell>
          <cell r="AD2032">
            <v>-1008</v>
          </cell>
          <cell r="AE2032"/>
          <cell r="AF2032"/>
        </row>
        <row r="2033">
          <cell r="A2033" t="str">
            <v>CSE-IACSA-V7-007.1</v>
          </cell>
          <cell r="B2033" t="str">
            <v>Verifone Argentina S.A.</v>
          </cell>
          <cell r="C2033" t="str">
            <v>Licencia de Marca (Sistema Nº 5)</v>
          </cell>
          <cell r="D2033" t="str">
            <v>BAJA</v>
          </cell>
          <cell r="E2033"/>
          <cell r="F2033">
            <v>30682526544</v>
          </cell>
          <cell r="G2033" t="str">
            <v>Arias 3751 Piso 15, C.A.B.A., Argentina.</v>
          </cell>
          <cell r="H2033" t="str">
            <v>Jiangsu Leader Electronics Inc.// Weijia lane, Dantu new city, Dantu district, Zhenjiang city, Jiangsu Province 212028, P.R. China.</v>
          </cell>
          <cell r="I2033" t="str">
            <v>Jiangsu Leader Electronics Inc.// Weijia lane, Dantu new city, Dantu district, Zhenjiang city, Jiangsu Province 212028, P.R. China.</v>
          </cell>
          <cell r="J2033" t="str">
            <v>China.</v>
          </cell>
          <cell r="K2033" t="str">
            <v>Fuente de alimentación para usar con terminales de puntos de venta.</v>
          </cell>
          <cell r="L2033" t="str">
            <v>Verifone</v>
          </cell>
          <cell r="M2033" t="str">
            <v>MU06-E050100-A4, P/N: 1) PWR474-002-08-A, 2) PWR265-001-08-B</v>
          </cell>
          <cell r="N2033" t="str">
            <v>Entrada: 100-240V~; 50/60Hz; 0,18A; Clase II.
Salida: 5Vcc; 1A.</v>
          </cell>
          <cell r="O2033" t="str">
            <v>IEC 60950-1:2013 (Ed. 2.2)</v>
          </cell>
          <cell r="P2033" t="str">
            <v>19080708-1</v>
          </cell>
          <cell r="Q2033" t="str">
            <v>LAMYEN UTN Santa Fe</v>
          </cell>
          <cell r="R2033" t="str">
            <v>NA</v>
          </cell>
          <cell r="S2033" t="str">
            <v>NA</v>
          </cell>
          <cell r="T2033" t="str">
            <v>NA</v>
          </cell>
          <cell r="U2033" t="str">
            <v>NA</v>
          </cell>
          <cell r="V2033">
            <v>4</v>
          </cell>
          <cell r="W2033" t="str">
            <v>4.2</v>
          </cell>
          <cell r="X2033" t="str">
            <v>Fuente de alimentación para equipos de tecnología de la información</v>
          </cell>
          <cell r="Y2033">
            <v>44285</v>
          </cell>
          <cell r="Z2033"/>
          <cell r="AA2033">
            <v>45162</v>
          </cell>
          <cell r="AB2033">
            <v>45098</v>
          </cell>
          <cell r="AC2033" t="str">
            <v>NA</v>
          </cell>
          <cell r="AD2033" t="str">
            <v>BAJA</v>
          </cell>
          <cell r="AE2033"/>
          <cell r="AF2033"/>
        </row>
        <row r="2034">
          <cell r="A2034" t="str">
            <v>CSE-IACSA-C21-005.1</v>
          </cell>
          <cell r="B2034" t="str">
            <v>Conextube S.A.</v>
          </cell>
          <cell r="C2034" t="str">
            <v>Licencia de Marca (Sistema Nº 5)</v>
          </cell>
          <cell r="D2034" t="str">
            <v>BAJA</v>
          </cell>
          <cell r="E2034"/>
          <cell r="F2034">
            <v>30655037248</v>
          </cell>
          <cell r="G2034" t="str">
            <v>O´Higgins 2135, Piso 10, Depto 130, CP 1428, CABA, Argentina.</v>
          </cell>
          <cell r="H2034" t="str">
            <v>Changan Group Co.,Ltd. // N°.288 Wei17th Road, Yueqing Economic Development; Zhejiang; China..</v>
          </cell>
          <cell r="I2034" t="str">
            <v>Changan Group Co.,Ltd. // N°.288 Wei17th Road, Yueqing Economic Development; Zhejiang; China..</v>
          </cell>
          <cell r="J2034" t="str">
            <v>China.</v>
          </cell>
          <cell r="K2034" t="str">
            <v>Interruptor por Corriente Diferencial</v>
          </cell>
          <cell r="L2034" t="str">
            <v>CONEXTUBE</v>
          </cell>
          <cell r="M2034" t="str">
            <v xml:space="preserve">CXT D (Ver anexo 1) </v>
          </cell>
          <cell r="N2034" t="str">
            <v xml:space="preserve">Un=240Vca (1P+N); 415Vca (3P+N); 
In: 16, 25, 32, 40, 63A
Inc= I∆c= 6000A; tipo-A, tipo- AC
I∆n= 10, 30, 100, 300mA
Ver anexo 1 </v>
          </cell>
          <cell r="O2034" t="str">
            <v>IEC 61008-1:2010 (Ed 3.0) + A1:2012 + A2: 2013 + IEC 61008-2-1:1990 (Ed 3.0)</v>
          </cell>
          <cell r="P2034" t="str">
            <v>170900900SHA-001, 170900900SHA-002</v>
          </cell>
          <cell r="Q2034" t="str">
            <v>Intertek Testing Services Shanghai</v>
          </cell>
          <cell r="R2034" t="str">
            <v>Intertek SEMKO AB</v>
          </cell>
          <cell r="S2034" t="str">
            <v>SE-89849</v>
          </cell>
          <cell r="T2034">
            <v>43138</v>
          </cell>
          <cell r="U2034" t="str">
            <v>913-E/2017.</v>
          </cell>
          <cell r="V2034">
            <v>1</v>
          </cell>
          <cell r="W2034" t="str">
            <v>1.5</v>
          </cell>
          <cell r="X2034" t="str">
            <v xml:space="preserve">Dispositivos de protección y maniobra </v>
          </cell>
          <cell r="Y2034">
            <v>44291</v>
          </cell>
          <cell r="Z2034"/>
          <cell r="AA2034">
            <v>44785</v>
          </cell>
          <cell r="AB2034">
            <v>44413</v>
          </cell>
          <cell r="AC2034" t="str">
            <v>cambio de marca comercial</v>
          </cell>
          <cell r="AD2034">
            <v>-1127</v>
          </cell>
          <cell r="AE2034"/>
          <cell r="AF2034"/>
        </row>
        <row r="2035">
          <cell r="A2035" t="str">
            <v>TCSE-IACSA-0146/031.1R1</v>
          </cell>
          <cell r="B2035" t="str">
            <v>BIDCOM S.R.L.</v>
          </cell>
          <cell r="C2035" t="str">
            <v>Licencia de Tipo (Sistema Nº 4)</v>
          </cell>
          <cell r="D2035" t="str">
            <v>BAJA</v>
          </cell>
          <cell r="E2035"/>
          <cell r="F2035">
            <v>30711069360</v>
          </cell>
          <cell r="G2035" t="str">
            <v>Av. Bouchard 468 5º I, C.A.B.A., Argentina.</v>
          </cell>
          <cell r="H2035" t="str">
            <v>Ningbo Lemeijia Electric Equipment Technology Co., Ltd. // No.1819 Xiaolin Road, Xiaolin Town, Cixi City, Zhejiang Province, 315321, China.</v>
          </cell>
          <cell r="I2035" t="str">
            <v>Ningbo Lemeijia Electric Equipment Technology Co., Ltd. // No.1819 Xiaolin Road, Xiaolin Town, Cixi City, Zhejiang Province, 315321, China.</v>
          </cell>
          <cell r="J2035" t="str">
            <v>China.</v>
          </cell>
          <cell r="K2035" t="str">
            <v>Freidora de Aire.</v>
          </cell>
          <cell r="L2035" t="str">
            <v>GADNIC / CUK BY GADNIC.</v>
          </cell>
          <cell r="M2035" t="str">
            <v>1) F4.0; 2) F7.0; 3) F700; 4) F4.0 PRO; 5) F40 PRO; 6) F2.0; 7) F20; 8) F3.0; 9) F12.0; 10) F120.</v>
          </cell>
          <cell r="N2035" t="str">
            <v>220-240Vac, 50/60Hz, Clase I;
1-5) 1400W; 6,7) 1000W; 8) 1600W; 9,10) 1700W.</v>
          </cell>
          <cell r="O2035" t="str">
            <v>IEC 60335-1: 2010 (Ed. 5.0) + A1: 2013 + A2: 2016 + IEC 60335-2-13: 2002 (Ed. 5.0) + A1: 2004 + A2: 2008.</v>
          </cell>
          <cell r="P2035" t="str">
            <v>58977-1527-93121; 59897-1527-94201 (Cl.: 7, 8, 10, 11, 13, 27, 2, 30).</v>
          </cell>
          <cell r="Q2035" t="str">
            <v>SHITSUKE S.R.L.</v>
          </cell>
          <cell r="R2035" t="str">
            <v>NA</v>
          </cell>
          <cell r="S2035" t="str">
            <v>NA</v>
          </cell>
          <cell r="T2035" t="str">
            <v>NA</v>
          </cell>
          <cell r="U2035" t="str">
            <v>NA</v>
          </cell>
          <cell r="V2035">
            <v>3</v>
          </cell>
          <cell r="W2035" t="str">
            <v>3.2</v>
          </cell>
          <cell r="X2035" t="str">
            <v xml:space="preserve">Electrodomésticos de uso en la Cocina </v>
          </cell>
          <cell r="Y2035">
            <v>44292</v>
          </cell>
          <cell r="Z2035"/>
          <cell r="AA2035">
            <v>44877</v>
          </cell>
          <cell r="AB2035">
            <v>44720</v>
          </cell>
          <cell r="AC2035" t="str">
            <v>SE REEMPLAZA POR REVISION(AGREGADO DE MODELOS)</v>
          </cell>
          <cell r="AD2035">
            <v>-1035</v>
          </cell>
          <cell r="AE2035"/>
          <cell r="AF2035"/>
        </row>
        <row r="2036">
          <cell r="A2036" t="str">
            <v>CSE-IACSA-B13-003.2</v>
          </cell>
          <cell r="B2036" t="str">
            <v>BIDCOM S.R.L.</v>
          </cell>
          <cell r="C2036" t="str">
            <v>Licencia de Marca (Sistema Nº 5)</v>
          </cell>
          <cell r="D2036" t="str">
            <v>BAJA</v>
          </cell>
          <cell r="E2036"/>
          <cell r="F2036">
            <v>30711069360</v>
          </cell>
          <cell r="G2036" t="str">
            <v>Av. Bouchard 468 5º I, C.A.B.A., Argentina.</v>
          </cell>
          <cell r="H2036" t="str">
            <v>Guangdong Murenking Appliance Co.,Ltd.  // No.B12 &amp;B13 the 3rd industrial area in western HengLi town, Dongguan city, Guangdong province, China..</v>
          </cell>
          <cell r="I2036" t="str">
            <v>Guangdong Murenking Appliance Co.,Ltd.  // No.B12 &amp;B13 the 3rd industrial area in western HengLi town, Dongguan city, Guangdong province, China..</v>
          </cell>
          <cell r="J2036" t="str">
            <v>China.</v>
          </cell>
          <cell r="K2036" t="str">
            <v>Batidora Planetaria.</v>
          </cell>
          <cell r="L2036" t="str">
            <v>GADNIC / MUREN</v>
          </cell>
          <cell r="M2036" t="str">
            <v>1) B52; 2) B3500.</v>
          </cell>
          <cell r="N2036" t="str">
            <v xml:space="preserve">220-240Vca; 50-60Hz; Clase II; 1) 1200W; 2) 1000W. </v>
          </cell>
          <cell r="O2036" t="str">
            <v xml:space="preserve"> IEC 60335-1: 2010 + A1: 2013 (Ed. 5.1) + IEC 60335-2-14: 2006 + A1: 2008 + A2: 2012 (Ed. 5.2)</v>
          </cell>
          <cell r="P2036" t="str">
            <v>59691-1527-94316.</v>
          </cell>
          <cell r="Q2036" t="str">
            <v>SHITSUKE S.R.L.</v>
          </cell>
          <cell r="R2036" t="str">
            <v>NA</v>
          </cell>
          <cell r="S2036" t="str">
            <v>NA</v>
          </cell>
          <cell r="T2036" t="str">
            <v>NA</v>
          </cell>
          <cell r="U2036" t="str">
            <v>NA</v>
          </cell>
          <cell r="V2036">
            <v>3</v>
          </cell>
          <cell r="W2036" t="str">
            <v>3.2</v>
          </cell>
          <cell r="X2036" t="str">
            <v>Electrodomésticos de uso en la Cocina</v>
          </cell>
          <cell r="Y2036">
            <v>44292</v>
          </cell>
          <cell r="Z2036"/>
          <cell r="AA2036">
            <v>45520</v>
          </cell>
          <cell r="AB2036">
            <v>45483</v>
          </cell>
          <cell r="AC2036" t="str">
            <v>Agregado de  modelos y cambio de dirección</v>
          </cell>
          <cell r="AD2036" t="str">
            <v>BAJA</v>
          </cell>
          <cell r="AE2036"/>
          <cell r="AF2036"/>
        </row>
        <row r="2037">
          <cell r="A2037" t="str">
            <v>EX-SE-E15-034-001.1-C22</v>
          </cell>
          <cell r="B2037" t="str">
            <v>Cencosud S.A.</v>
          </cell>
          <cell r="C2037" t="str">
            <v>Extensión de certificado</v>
          </cell>
          <cell r="D2037" t="str">
            <v>BAJA</v>
          </cell>
          <cell r="E2037" t="str">
            <v>x</v>
          </cell>
          <cell r="F2037">
            <v>30590360763</v>
          </cell>
          <cell r="G2037" t="str">
            <v>Suipacha 1111 Piso 18, C.A.B.A., Argentina.</v>
          </cell>
          <cell r="H2037" t="str">
            <v>Zhejiang Yat Electrical Appliance Co., Ltd. // No. 150 Wenlong Road, Yuxin Town, Nanhu District, Jiaxing City Zhejiang Province, P.R. China.</v>
          </cell>
          <cell r="I2037" t="str">
            <v>Zhejiang Yat Electrical Appliance Co., Ltd. // No. 150 Wenlong Road, Yuxin Town, Nanhu District, Jiaxing City Zhejiang Province, P.R. China.</v>
          </cell>
          <cell r="J2037" t="str">
            <v>China.</v>
          </cell>
          <cell r="K2037" t="str">
            <v>Podadora de Altura.</v>
          </cell>
          <cell r="L2037" t="str">
            <v>EINHELL.</v>
          </cell>
          <cell r="M2037" t="str">
            <v>GC-EC 750 T.</v>
          </cell>
          <cell r="N2037" t="str">
            <v>220-240Vac, 50Hz, 750W, Clase II.</v>
          </cell>
          <cell r="O2037" t="str">
            <v>IEC 60745-1: 2006 (Ed. 4.0) + IEC 60745-2-13: 2006 (Ed. 2.0) + A1: 2009.</v>
          </cell>
          <cell r="P2037" t="str">
            <v>GBC-11-20-4044.</v>
          </cell>
          <cell r="Q2037" t="str">
            <v>LENOR S.R.L.</v>
          </cell>
          <cell r="R2037" t="str">
            <v>NA</v>
          </cell>
          <cell r="S2037" t="str">
            <v>NA</v>
          </cell>
          <cell r="T2037" t="str">
            <v>NA</v>
          </cell>
          <cell r="U2037" t="str">
            <v>NA</v>
          </cell>
          <cell r="V2037">
            <v>6</v>
          </cell>
          <cell r="W2037" t="str">
            <v>6.1</v>
          </cell>
          <cell r="X2037" t="str">
            <v xml:space="preserve">Herramientas de mano eléctricas </v>
          </cell>
          <cell r="Y2037">
            <v>44292</v>
          </cell>
          <cell r="Z2037"/>
          <cell r="AA2037">
            <v>44982</v>
          </cell>
          <cell r="AB2037"/>
          <cell r="AC2037"/>
          <cell r="AD2037" t="str">
            <v>BAJA</v>
          </cell>
          <cell r="AE2037"/>
          <cell r="AF2037"/>
        </row>
        <row r="2038">
          <cell r="A2038" t="str">
            <v>TCSE-IACSA-0287/001.1</v>
          </cell>
          <cell r="B2038" t="str">
            <v>DF MEGAFRÍO S.R.L.</v>
          </cell>
          <cell r="C2038" t="str">
            <v>Licencia de Tipo (Sistema Nº 4)</v>
          </cell>
          <cell r="D2038" t="str">
            <v>BAJA</v>
          </cell>
          <cell r="E2038"/>
          <cell r="F2038">
            <v>30692558746</v>
          </cell>
          <cell r="G2038" t="str">
            <v>Casildo Villar 435 , Mar del Plata , Buenos Aires , Argentina</v>
          </cell>
          <cell r="H2038" t="str">
            <v>JIEGUAN (HK) KITCHEN EQUIPMENT CO., LIMITED  // NO.2,Anping North 2 Road,Zhongluotan Town, Baiyun District,Guangzhou,China..</v>
          </cell>
          <cell r="I2038" t="str">
            <v>JIEGUAN (HK) KITCHEN EQUIPMENT CO., LIMITED  // NO.2,Anping North 2 Road,Zhongluotan Town, Baiyun District,Guangzhou,China..</v>
          </cell>
          <cell r="J2038" t="str">
            <v>China.</v>
          </cell>
          <cell r="K2038" t="str">
            <v xml:space="preserve">Plancha doble contacto </v>
          </cell>
          <cell r="L2038" t="str">
            <v>TURBOBLENDER</v>
          </cell>
          <cell r="M2038" t="str">
            <v>1) TB-GRILLV1
2) TB-GRILV1PLUS
3) TB-GRILLV2</v>
          </cell>
          <cell r="N2038" t="str">
            <v>220V~ 50Hz IPX3  Clase I.
1) 1,8kW
2) 2,4kW
3) 3,6kW</v>
          </cell>
          <cell r="O2038" t="str">
            <v xml:space="preserve">IEC 60335-1: 2010 (Ed. 5.0)  + IEC 60335-2-38:2008 (Ed. 5.1)
</v>
          </cell>
          <cell r="P2038" t="str">
            <v>SE N° 54513</v>
          </cell>
          <cell r="Q2038" t="str">
            <v>IADEV S.A.</v>
          </cell>
          <cell r="R2038" t="str">
            <v>NA</v>
          </cell>
          <cell r="S2038" t="str">
            <v>NA</v>
          </cell>
          <cell r="T2038" t="str">
            <v>NA</v>
          </cell>
          <cell r="U2038" t="str">
            <v>NA</v>
          </cell>
          <cell r="V2038">
            <v>3</v>
          </cell>
          <cell r="W2038" t="str">
            <v>3.2</v>
          </cell>
          <cell r="X2038" t="str">
            <v>Electrodomésticos de uso en la Cocina</v>
          </cell>
          <cell r="Y2038">
            <v>44292</v>
          </cell>
          <cell r="Z2038">
            <v>45693</v>
          </cell>
          <cell r="AA2038">
            <v>45858</v>
          </cell>
          <cell r="AB2038">
            <v>45785</v>
          </cell>
          <cell r="AC2038" t="str">
            <v>REV POR ADECUACION A LA NUEVA RES</v>
          </cell>
          <cell r="AD2038" t="str">
            <v>BAJA</v>
          </cell>
          <cell r="AE2038"/>
          <cell r="AF2038"/>
        </row>
        <row r="2039">
          <cell r="A2039" t="str">
            <v>TCSE-IACSA-0262/011.1</v>
          </cell>
          <cell r="B2039" t="str">
            <v>EDIMETRA S.A.</v>
          </cell>
          <cell r="C2039" t="str">
            <v>Licencia de Tipo (Sistema Nº 4)</v>
          </cell>
          <cell r="D2039" t="str">
            <v>BAJA</v>
          </cell>
          <cell r="E2039"/>
          <cell r="F2039">
            <v>30504018845</v>
          </cell>
          <cell r="G2039" t="str">
            <v xml:space="preserve">Paraguay 792, 3° Piso - C.A.B.A., Argentina. </v>
          </cell>
          <cell r="H2039" t="str">
            <v>Artemide Group S.P.A // Via Bergamo 18, Pregnana, Milanese, Italia.</v>
          </cell>
          <cell r="I2039" t="str">
            <v>Artemide Group S.P.A // Via Bergamo 18, Pregnana, Milanese, Italia.</v>
          </cell>
          <cell r="J2039" t="str">
            <v>Italia.</v>
          </cell>
          <cell r="K2039" t="str">
            <v>Luminaria Fija, Aplique.</v>
          </cell>
          <cell r="L2039" t="str">
            <v>ARTEMIDE.</v>
          </cell>
          <cell r="M2039" t="str">
            <v>1) MELAMPO WALL WITH SWITCH BRONZE; 2) MELAMPO WALL WITH SWITCH GREY; 3) TOLOMEO MICRO FARETTO With Switch; 4) TOLOMEO MICRO FARETTO Without Switch.</v>
          </cell>
          <cell r="N2039" t="str">
            <v>220-240Vca, 50-60Hz, E14, Clase I; 1,2) 42W; 3,4) 40W.</v>
          </cell>
          <cell r="O2039" t="str">
            <v>IEC 60598-1: 2014 (Ed. 8.0) + IEC 60598-2-1: 1979 (Ed. 1.0) + A1: 1987.</v>
          </cell>
          <cell r="P2039" t="str">
            <v>21020504-1.</v>
          </cell>
          <cell r="Q2039" t="str">
            <v>LAMYEN UTN Santa Fe</v>
          </cell>
          <cell r="R2039" t="str">
            <v>NA</v>
          </cell>
          <cell r="S2039" t="str">
            <v>NA</v>
          </cell>
          <cell r="T2039" t="str">
            <v>NA</v>
          </cell>
          <cell r="U2039" t="str">
            <v>NA</v>
          </cell>
          <cell r="V2039">
            <v>2</v>
          </cell>
          <cell r="W2039" t="str">
            <v>2.1</v>
          </cell>
          <cell r="X2039" t="str">
            <v xml:space="preserve">Luminaria: artefacto completo </v>
          </cell>
          <cell r="Y2039">
            <v>44292</v>
          </cell>
          <cell r="Z2039"/>
          <cell r="AA2039">
            <v>45148</v>
          </cell>
          <cell r="AB2039">
            <v>45161</v>
          </cell>
          <cell r="AC2039" t="str">
            <v>NO CUMPLIO CON LOS PLAZOS DE VIGILANCIA</v>
          </cell>
          <cell r="AD2039">
            <v>-764</v>
          </cell>
          <cell r="AE2039"/>
          <cell r="AF2039"/>
        </row>
        <row r="2040">
          <cell r="A2040" t="str">
            <v>EX-SE-0146/031.1R1-0317</v>
          </cell>
          <cell r="B2040" t="str">
            <v>FORETEC S.R.L.</v>
          </cell>
          <cell r="C2040" t="str">
            <v>Extensión de certificado</v>
          </cell>
          <cell r="D2040" t="str">
            <v>BAJA</v>
          </cell>
          <cell r="E2040"/>
          <cell r="F2040">
            <v>30712434925</v>
          </cell>
          <cell r="G2040" t="str">
            <v>Bouchard Av. 468 Piso 5 Dpto I - CABA - Argentina</v>
          </cell>
          <cell r="H2040" t="str">
            <v>Ningbo Lemeijia Electric Equipment Technology Co., Ltd. // No.1819 Xiaolin Road, Xiaolin Town, Cixi City, Zhejiang Province, 315321, China..</v>
          </cell>
          <cell r="I2040" t="str">
            <v>Ningbo Lemeijia Electric Equipment Technology Co., Ltd. // No.1819 Xiaolin Road, Xiaolin Town, Cixi City, Zhejiang Province, 315321, China..</v>
          </cell>
          <cell r="J2040" t="str">
            <v>China.</v>
          </cell>
          <cell r="K2040" t="str">
            <v>Freidora de Aire.</v>
          </cell>
          <cell r="L2040" t="str">
            <v>GADNIC / CUK By Gadnic</v>
          </cell>
          <cell r="M2040" t="str">
            <v>1) F4.0; 2) F7.0; 3) F700; 4) F4.0 PRO; 5) F40 PRO; 6) F2.0; 7) F20; 8) F3.0; 9) F12.0; 10) F120.</v>
          </cell>
          <cell r="N2040" t="str">
            <v>220-240Vac, 50/60Hz, Clase I;
1-5) 1400W; 6,7) 1000W; 8) 1600W; 9,10) 1700W.</v>
          </cell>
          <cell r="O2040" t="str">
            <v>IEC 60335-1: 2010 (Ed. 5.0) + A1: 2013 + A2: 2016 + IEC 60335-2-13: 2002 (Ed. 5.0) + A1: 2004 + A2: 2008.</v>
          </cell>
          <cell r="P2040" t="str">
            <v>58977-1527-93121; 59897-1527-94201 (Cl.: 7, 8, 10, 11, 13, 27, 2, 30).</v>
          </cell>
          <cell r="Q2040" t="str">
            <v>SHITSUKE S.R.L.</v>
          </cell>
          <cell r="R2040" t="str">
            <v>NA</v>
          </cell>
          <cell r="S2040" t="str">
            <v>NA</v>
          </cell>
          <cell r="T2040" t="str">
            <v>NA</v>
          </cell>
          <cell r="U2040" t="str">
            <v>NA</v>
          </cell>
          <cell r="V2040">
            <v>3</v>
          </cell>
          <cell r="W2040" t="str">
            <v>3.2</v>
          </cell>
          <cell r="X2040" t="str">
            <v xml:space="preserve">Electrodomésticos de uso en la Cocina </v>
          </cell>
          <cell r="Y2040">
            <v>44292</v>
          </cell>
          <cell r="Z2040"/>
          <cell r="AA2040">
            <v>44715</v>
          </cell>
          <cell r="AB2040">
            <v>44837</v>
          </cell>
          <cell r="AC2040" t="str">
            <v>NO CUMPLIO CON EL PROCESO DE VIGILANCIA</v>
          </cell>
          <cell r="AD2040">
            <v>-1197</v>
          </cell>
          <cell r="AE2040"/>
          <cell r="AF2040"/>
        </row>
        <row r="2041">
          <cell r="A2041" t="str">
            <v>TCSE-IACSA-0258/013.1</v>
          </cell>
          <cell r="B2041" t="str">
            <v>GACINOL S.R.L.</v>
          </cell>
          <cell r="C2041" t="str">
            <v>Licencia de Tipo (Sistema Nº 4)</v>
          </cell>
          <cell r="D2041" t="str">
            <v>BAJA</v>
          </cell>
          <cell r="E2041"/>
          <cell r="F2041">
            <v>30711420327</v>
          </cell>
          <cell r="G2041" t="str">
            <v>Sarmiento 757, Berrotaran, Cordoba, Argentina.</v>
          </cell>
          <cell r="H2041" t="str">
            <v>Huai'an Guangming Electrical Co., Ltd. // Jingkou Industrial area 223222 Huaian, Jiangsu, China..</v>
          </cell>
          <cell r="I2041" t="str">
            <v>Huai'an Guangming Electrical Co., Ltd. // Jingkou Industrial area 223222 Huaian, Jiangsu, China..</v>
          </cell>
          <cell r="J2041" t="str">
            <v>China.</v>
          </cell>
          <cell r="K2041" t="str">
            <v>Amoladora de Banco.</v>
          </cell>
          <cell r="L2041" t="str">
            <v>HAMILTON; YOSEMITE.</v>
          </cell>
          <cell r="M2041" t="str">
            <v>HAMILTON: 1) HAB001; 2) HAB002.
YOSEMITE:  3) YSM206; 4) YSM205.</v>
          </cell>
          <cell r="N2041" t="str">
            <v>220V, 50Hz, 2950min-1, Clase I, IP20; 
1,3) 550W, Ø: 200mm; 2,4) 375W, Ø: 150mm.</v>
          </cell>
          <cell r="O2041" t="str">
            <v>IEC 61029-1: 1990 (Ed. 1.0) + IEC 61029-2-4: 1993 (Ed. 1.0).</v>
          </cell>
          <cell r="P2041" t="str">
            <v>LDS-03-21-1190.</v>
          </cell>
          <cell r="Q2041" t="str">
            <v>LENOR S.R.L.</v>
          </cell>
          <cell r="R2041" t="str">
            <v>NA</v>
          </cell>
          <cell r="S2041" t="str">
            <v>NA</v>
          </cell>
          <cell r="T2041" t="str">
            <v>NA</v>
          </cell>
          <cell r="U2041" t="str">
            <v>NA</v>
          </cell>
          <cell r="V2041">
            <v>6</v>
          </cell>
          <cell r="W2041" t="str">
            <v>6.2</v>
          </cell>
          <cell r="X2041" t="str">
            <v xml:space="preserve">Herramientas eléctricas de banco </v>
          </cell>
          <cell r="Y2041">
            <v>44292</v>
          </cell>
          <cell r="Z2041"/>
          <cell r="AA2041">
            <v>45513</v>
          </cell>
          <cell r="AB2041"/>
          <cell r="AC2041"/>
          <cell r="AD2041" t="str">
            <v>BAJA</v>
          </cell>
          <cell r="AE2041"/>
          <cell r="AF2041"/>
        </row>
        <row r="2042">
          <cell r="A2042" t="str">
            <v>CSE-IACSA-N14-008.1</v>
          </cell>
          <cell r="B2042" t="str">
            <v>Newsan S.A.</v>
          </cell>
          <cell r="C2042" t="str">
            <v>Licencia de Marca (Sistema Nº 5)</v>
          </cell>
          <cell r="D2042" t="str">
            <v>BAJA</v>
          </cell>
          <cell r="E2042"/>
          <cell r="F2042">
            <v>30504018845</v>
          </cell>
          <cell r="G2042" t="str">
            <v>Roque Perez 3650, C.A.B.A., Argentina.</v>
          </cell>
          <cell r="H2042" t="str">
            <v>YuYao Lian Ye Electronic Co., Ltd. // No11 South Gonji Road, Linshan Town, Yu Yao, Zhejiang, P.R. China.</v>
          </cell>
          <cell r="I2042" t="str">
            <v>YuYao Lian Ye Electronic Co., Ltd. // No11 South Gonji Road, Linshan Town, Yu Yao, Zhejiang, P.R. China.</v>
          </cell>
          <cell r="J2042" t="str">
            <v>China.</v>
          </cell>
          <cell r="K2042" t="str">
            <v xml:space="preserve">Fuente de alimentacion. </v>
          </cell>
          <cell r="L2042" t="str">
            <v>YU YAO LIAN YE ELECTRONIC CO., LTD.</v>
          </cell>
          <cell r="M2042" t="str">
            <v>LY05-050-1000ARB.</v>
          </cell>
          <cell r="N2042" t="str">
            <v>Entrada: 100-240V~, 50/60Hz, 0.2A Max., Clase II, IP20; Salida: 5.0Vcc, 1000mA.</v>
          </cell>
          <cell r="O2042" t="str">
            <v>IEC 61558-1: 2005 (Ed. 2.0) + A1: 2009 + IEC 61558-2-16: 2009 (Ed. 1.0) + A1: 2013.</v>
          </cell>
          <cell r="P2042" t="str">
            <v>180817053GZU-001.</v>
          </cell>
          <cell r="Q2042" t="str">
            <v>Intertek Testing Services Shenzhen Ltd. Guangzhou Branch.</v>
          </cell>
          <cell r="R2042" t="str">
            <v>Intertek Testing Services (Singapore) Pte. Ltd.</v>
          </cell>
          <cell r="S2042" t="str">
            <v>SG ITS-16303</v>
          </cell>
          <cell r="T2042">
            <v>43397</v>
          </cell>
          <cell r="U2042" t="str">
            <v>Disp. 238/17</v>
          </cell>
          <cell r="V2042">
            <v>4</v>
          </cell>
          <cell r="W2042" t="str">
            <v>4.4</v>
          </cell>
          <cell r="X2042" t="str">
            <v>Fuente de alimentación generales</v>
          </cell>
          <cell r="Y2042">
            <v>44292</v>
          </cell>
          <cell r="Z2042"/>
          <cell r="AA2042">
            <v>44840</v>
          </cell>
          <cell r="AB2042">
            <v>44928</v>
          </cell>
          <cell r="AC2042" t="str">
            <v>NO CUMPLE CON TIEMPOS DE VIGILANCIA</v>
          </cell>
          <cell r="AD2042">
            <v>-1072</v>
          </cell>
          <cell r="AE2042"/>
          <cell r="AF2042"/>
        </row>
        <row r="2043">
          <cell r="A2043" t="str">
            <v>TCSE-IACSA-0275/002.1</v>
          </cell>
          <cell r="B2043" t="str">
            <v>PNP GROUP S.A.</v>
          </cell>
          <cell r="C2043" t="str">
            <v>Licencia de Tipo (Sistema Nº 4)</v>
          </cell>
          <cell r="D2043" t="str">
            <v>BAJA</v>
          </cell>
          <cell r="E2043"/>
          <cell r="F2043">
            <v>30504018845</v>
          </cell>
          <cell r="G2043" t="str">
            <v>Rio de Janeiro 998, C.A.B.A., Argentina.</v>
          </cell>
          <cell r="H2043" t="str">
            <v>Xiaomi Comunications Co. Ltd. // #019, 9th Floor, Building 6, 33 Xi'erqi Middle Road, Haidian District, Beijing China.</v>
          </cell>
          <cell r="I2043" t="str">
            <v>Xiaomi Comunications Co. Ltd. // #019, 9th Floor, Building 6, 33 Xi'erqi Middle Road, Haidian District, Beijing China.</v>
          </cell>
          <cell r="J2043" t="str">
            <v>China.</v>
          </cell>
          <cell r="K2043" t="str">
            <v>Cargador de Baterias</v>
          </cell>
          <cell r="L2043" t="str">
            <v>XIAOMI.</v>
          </cell>
          <cell r="M2043" t="str">
            <v>BCTA+71420-1701</v>
          </cell>
          <cell r="N2043" t="str">
            <v>Entrada: 100-240V~ 50/60Hz  2A Max Clase II.
Salida: 41Vcc 1,7A.</v>
          </cell>
          <cell r="O2043" t="str">
            <v xml:space="preserve">IEC 60335-1: 2010 (Ed. 5.0) + A1:2013 + A2:2016 + IEC 60335-2-29: 2016 (Ed. 5.0)
</v>
          </cell>
          <cell r="P2043" t="str">
            <v>OWH-03-21-1188.</v>
          </cell>
          <cell r="Q2043" t="str">
            <v>LENOR S.R.L.</v>
          </cell>
          <cell r="R2043" t="str">
            <v>NA</v>
          </cell>
          <cell r="S2043" t="str">
            <v>NA</v>
          </cell>
          <cell r="T2043" t="str">
            <v>NA</v>
          </cell>
          <cell r="U2043" t="str">
            <v>NA</v>
          </cell>
          <cell r="V2043">
            <v>4</v>
          </cell>
          <cell r="W2043" t="str">
            <v>4.4</v>
          </cell>
          <cell r="X2043" t="str">
            <v>Fuente de alimentación generales</v>
          </cell>
          <cell r="Y2043">
            <v>44292</v>
          </cell>
          <cell r="Z2043"/>
          <cell r="AA2043">
            <v>44657</v>
          </cell>
          <cell r="AB2043">
            <v>44790</v>
          </cell>
          <cell r="AC2043" t="str">
            <v>NO CUMPLIO CON EL PROCESO DE VIGILANCIA</v>
          </cell>
          <cell r="AD2043">
            <v>-1255</v>
          </cell>
          <cell r="AE2043"/>
          <cell r="AF2043"/>
        </row>
        <row r="2044">
          <cell r="A2044" t="str">
            <v>TCSE-IACSA-0225/004.1</v>
          </cell>
          <cell r="B2044" t="str">
            <v>PROSEGUR ACTIVA ARGENTINA S.A.</v>
          </cell>
          <cell r="C2044" t="str">
            <v>Licencia de Tipo (Sistema Nº 4)</v>
          </cell>
          <cell r="D2044" t="str">
            <v>BAJA</v>
          </cell>
          <cell r="E2044"/>
          <cell r="F2044">
            <v>30504018845</v>
          </cell>
          <cell r="G2044" t="str">
            <v>Julio Roca 4530, Florida, Vicente Lopez, Buenos Aires, Argentina.</v>
          </cell>
          <cell r="H2044" t="str">
            <v>Sercomm Corporation // 8F, No. 3-1, YuanQu St., Nankang, Taipei 115, Taiwan, Republic of China..</v>
          </cell>
          <cell r="I2044" t="str">
            <v>Sercomm Corporation // 8F, No. 3-1, YuanQu St., Nankang, Taipei 115, Taiwan, Republic of China..</v>
          </cell>
          <cell r="J2044" t="str">
            <v>China.</v>
          </cell>
          <cell r="K2044" t="str">
            <v>Fuente de alimentación para central de alarmas HUB</v>
          </cell>
          <cell r="L2044" t="str">
            <v>Qido</v>
          </cell>
          <cell r="M2044" t="str">
            <v>MU24B1120200-A4</v>
          </cell>
          <cell r="N2044" t="str">
            <v>Clase II; Entrada: 100-240Vca; 50/60Hz; 0,7A; Salida: 12Vcc; 2A</v>
          </cell>
          <cell r="O2044" t="str">
            <v xml:space="preserve"> IEC 62368-1: 2018 (Ed. 3.0)</v>
          </cell>
          <cell r="P2044" t="str">
            <v>21011302-1</v>
          </cell>
          <cell r="Q2044" t="str">
            <v>LAMYEN UTN Santa Fe</v>
          </cell>
          <cell r="R2044" t="str">
            <v>NA</v>
          </cell>
          <cell r="S2044" t="str">
            <v>NA</v>
          </cell>
          <cell r="T2044" t="str">
            <v>NA</v>
          </cell>
          <cell r="U2044" t="str">
            <v>NA</v>
          </cell>
          <cell r="V2044">
            <v>4</v>
          </cell>
          <cell r="W2044" t="str">
            <v>4.4</v>
          </cell>
          <cell r="X2044" t="str">
            <v>Fuente de alimentación generales</v>
          </cell>
          <cell r="Y2044">
            <v>44292</v>
          </cell>
          <cell r="Z2044"/>
          <cell r="AA2044">
            <v>44657</v>
          </cell>
          <cell r="AB2044">
            <v>44623</v>
          </cell>
          <cell r="AC2044" t="str">
            <v>Producto discontinuado</v>
          </cell>
          <cell r="AD2044">
            <v>-1255</v>
          </cell>
          <cell r="AE2044"/>
          <cell r="AF2044"/>
        </row>
        <row r="2045">
          <cell r="A2045" t="str">
            <v>TCSE-IACSA-0225/005.1</v>
          </cell>
          <cell r="B2045" t="str">
            <v>PROSEGUR ACTIVA ARGENTINA S.A.</v>
          </cell>
          <cell r="C2045" t="str">
            <v>Licencia de Tipo (Sistema Nº 4)</v>
          </cell>
          <cell r="D2045" t="str">
            <v>BAJA</v>
          </cell>
          <cell r="E2045"/>
          <cell r="F2045">
            <v>30504018845</v>
          </cell>
          <cell r="G2045" t="str">
            <v>Julio Roca 4530, Florida, Vicente Lopez, Buenos Aires, Argentina.</v>
          </cell>
          <cell r="H2045" t="str">
            <v>Sercomm Corporation // 8F, No. 3-1, YuanQu St., Nankang, Taipei 115, Taiwan, Republic of China.</v>
          </cell>
          <cell r="I2045" t="str">
            <v>Sercomm Corporation // 8F, No. 3-1, YuanQu St., Nankang, Taipei 115, Taiwan, Republic of China.</v>
          </cell>
          <cell r="J2045" t="str">
            <v>China.</v>
          </cell>
          <cell r="K2045" t="str">
            <v>Fuente de alimentación para camara de seguridad</v>
          </cell>
          <cell r="L2045" t="str">
            <v>Qido</v>
          </cell>
          <cell r="M2045" t="str">
            <v>MU05C2050100-A4</v>
          </cell>
          <cell r="N2045" t="str">
            <v>Clase II; Entrada: 100-240Vca; 50/60Hz; 0,15A; Salida: 5Vcc; 1A</v>
          </cell>
          <cell r="O2045" t="str">
            <v xml:space="preserve"> IEC 62368-1: 2018 (Ed. 3.0)</v>
          </cell>
          <cell r="P2045" t="str">
            <v>21011404-1</v>
          </cell>
          <cell r="Q2045" t="str">
            <v>LAMYEN UTN Santa Fe</v>
          </cell>
          <cell r="R2045" t="str">
            <v>NA</v>
          </cell>
          <cell r="S2045" t="str">
            <v>NA</v>
          </cell>
          <cell r="T2045" t="str">
            <v>NA</v>
          </cell>
          <cell r="U2045" t="str">
            <v>NA</v>
          </cell>
          <cell r="V2045">
            <v>4</v>
          </cell>
          <cell r="W2045" t="str">
            <v>4.4</v>
          </cell>
          <cell r="X2045" t="str">
            <v>Fuente de alimentación generales</v>
          </cell>
          <cell r="Y2045">
            <v>44292</v>
          </cell>
          <cell r="Z2045"/>
          <cell r="AA2045">
            <v>44657</v>
          </cell>
          <cell r="AB2045" t="str">
            <v>03/03/202</v>
          </cell>
          <cell r="AC2045" t="str">
            <v>Producto discontinuado</v>
          </cell>
          <cell r="AD2045">
            <v>-1255</v>
          </cell>
          <cell r="AE2045"/>
          <cell r="AF2045"/>
        </row>
        <row r="2046">
          <cell r="A2046" t="str">
            <v>CSE-IACSA-V7-009.1</v>
          </cell>
          <cell r="B2046" t="str">
            <v>Verifone Argentina S.A.</v>
          </cell>
          <cell r="C2046" t="str">
            <v>Licencia de Marca (Sistema Nº 5)</v>
          </cell>
          <cell r="D2046" t="str">
            <v>BAJA</v>
          </cell>
          <cell r="E2046"/>
          <cell r="F2046">
            <v>30682526544</v>
          </cell>
          <cell r="G2046" t="e">
            <v>#N/A</v>
          </cell>
          <cell r="H2046" t="e">
            <v>#N/A</v>
          </cell>
          <cell r="I2046" t="str">
            <v>Ten Pao Electronics (Huizhou) Co., Ltd. // Dongjiang Industrial Area, ShuikouTown, Huizhou City, Guangdong Province, P.R.China</v>
          </cell>
          <cell r="J2046" t="str">
            <v>China.</v>
          </cell>
          <cell r="K2046" t="str">
            <v>Fuente de Alimentación para Usar con Terminales de Punto de Venta.</v>
          </cell>
          <cell r="L2046" t="str">
            <v>VERIFONE.</v>
          </cell>
          <cell r="M2046" t="str">
            <v>S010CCA0500200.</v>
          </cell>
          <cell r="N2046" t="str">
            <v xml:space="preserve"> </v>
          </cell>
          <cell r="O2046" t="str">
            <v>IEC 60950-1:2005 (Ed. 2.0) + A1:2009</v>
          </cell>
          <cell r="P2046" t="str">
            <v>SE Nº 54130.</v>
          </cell>
          <cell r="Q2046" t="str">
            <v>IADEV S.A.</v>
          </cell>
          <cell r="R2046" t="str">
            <v>NA</v>
          </cell>
          <cell r="S2046" t="str">
            <v>NA</v>
          </cell>
          <cell r="T2046" t="str">
            <v>NA</v>
          </cell>
          <cell r="U2046" t="str">
            <v>NA</v>
          </cell>
          <cell r="V2046">
            <v>4</v>
          </cell>
          <cell r="W2046" t="str">
            <v>4.4</v>
          </cell>
          <cell r="X2046" t="str">
            <v>Fuente de alimentación generales</v>
          </cell>
          <cell r="Y2046">
            <v>44292</v>
          </cell>
          <cell r="Z2046"/>
          <cell r="AA2046">
            <v>44840</v>
          </cell>
          <cell r="AB2046">
            <v>44389</v>
          </cell>
          <cell r="AC2046" t="str">
            <v>agregado de modelos</v>
          </cell>
          <cell r="AD2046" t="str">
            <v>BAJA</v>
          </cell>
          <cell r="AE2046"/>
          <cell r="AF2046"/>
        </row>
        <row r="2047">
          <cell r="A2047" t="str">
            <v>CSE-IACSA-A16-009.4</v>
          </cell>
          <cell r="B2047" t="str">
            <v>Ansal Refrigeración S.A.</v>
          </cell>
          <cell r="C2047" t="str">
            <v>Licencia de Marca (Sistema Nº 5)</v>
          </cell>
          <cell r="D2047" t="str">
            <v>BAJA</v>
          </cell>
          <cell r="E2047"/>
          <cell r="F2047">
            <v>30516712593</v>
          </cell>
          <cell r="G2047" t="str">
            <v>Otamendi 530, Ciudad Autónoma de Buenos Aires, Argentina.</v>
          </cell>
          <cell r="H2047" t="str">
            <v>GD Midea Heating &amp; Ventilating Equipment Co.,Ltd. // Midea Industrial City, Beijiao, 528311 Shunde, Foshan, Guangdong, China..</v>
          </cell>
          <cell r="I2047" t="str">
            <v>GD Midea Heating &amp; Ventilating Equipment Co.,Ltd. // Midea Industrial City, Beijiao, 528311 Shunde, Foshan, Guangdong, China..</v>
          </cell>
          <cell r="J2047" t="str">
            <v>China.</v>
          </cell>
          <cell r="K2047" t="str">
            <v>Termotanque por bomba de calor</v>
          </cell>
          <cell r="L2047" t="str">
            <v>TADIRAN</v>
          </cell>
          <cell r="M2047" t="str">
            <v>Ver Anexo 1</v>
          </cell>
          <cell r="N2047" t="str">
            <v>Ver Anexo 1</v>
          </cell>
          <cell r="O2047" t="str">
            <v>IEC60335-1: 2013 (ED 5.1) + IEC 60335-2-40: 2013 (ED 5.0) + IEC 60335-2-21: 2012 (Ed. 6.0)</v>
          </cell>
          <cell r="P2047" t="str">
            <v>SE Nº 50366, SE Nº 50367</v>
          </cell>
          <cell r="Q2047" t="str">
            <v>IADEV S.A.</v>
          </cell>
          <cell r="R2047" t="str">
            <v>NA</v>
          </cell>
          <cell r="S2047" t="str">
            <v>NA</v>
          </cell>
          <cell r="T2047" t="str">
            <v>NA</v>
          </cell>
          <cell r="U2047" t="str">
            <v>NA</v>
          </cell>
          <cell r="V2047">
            <v>3</v>
          </cell>
          <cell r="W2047" t="str">
            <v>3.1</v>
          </cell>
          <cell r="X2047" t="str">
            <v>Climatización</v>
          </cell>
          <cell r="Y2047">
            <v>44294</v>
          </cell>
          <cell r="Z2047">
            <v>45877</v>
          </cell>
          <cell r="AA2047">
            <v>46600</v>
          </cell>
          <cell r="AB2047">
            <v>45877</v>
          </cell>
          <cell r="AC2047" t="str">
            <v>REV. POR ADECUACIÓN A NUEVA RES.</v>
          </cell>
          <cell r="AD2047" t="str">
            <v>BAJA</v>
          </cell>
          <cell r="AE2047"/>
          <cell r="AF2047"/>
        </row>
        <row r="2048">
          <cell r="A2048" t="str">
            <v>CSE-IACSA-B16-004.7</v>
          </cell>
          <cell r="B2048" t="str">
            <v>Brother International Corporation de Argentina S.R.L.</v>
          </cell>
          <cell r="C2048" t="str">
            <v>Licencia de Marca (Sistema Nº 5)</v>
          </cell>
          <cell r="D2048" t="str">
            <v>BAJA</v>
          </cell>
          <cell r="E2048"/>
          <cell r="F2048">
            <v>30708049235</v>
          </cell>
          <cell r="G2048" t="str">
            <v>Av. Santa Fe 2755, Piso 10, C.A.B.A.; C.P.: C1425BGC; Argentina.</v>
          </cell>
          <cell r="H2048" t="str">
            <v>BROTHER INDUSTRIES LTD. // 15-1 Naeshiro-Cho, Mizuho-Ku Nagoya 467-8561 Japan.</v>
          </cell>
          <cell r="I2048" t="str">
            <v>Brother Industries Saigon Ltd. // Plot 301, Road 7A, Amata Industrial Park, Long Binh Ward,  Bien Hoa City  81000, Dong Nai Province, Vietnam..</v>
          </cell>
          <cell r="J2048" t="str">
            <v>Vietnam.</v>
          </cell>
          <cell r="K2048" t="str">
            <v>Máquina de bordar</v>
          </cell>
          <cell r="L2048" t="str">
            <v>BROTHER</v>
          </cell>
          <cell r="M2048" t="str">
            <v>NV800E; NQ1400E; BP1430L; BP1530L</v>
          </cell>
          <cell r="N2048" t="str">
            <v>100-240V~; 50/60Hz; 55W; Clase II</v>
          </cell>
          <cell r="O2048" t="str">
            <v>IEC 60335-1:2010(Ed. 5.0) + IEC 60335-2-28:2002 (Ed. 4.0) + A1:2008</v>
          </cell>
          <cell r="P2048" t="str">
            <v>2101552STO-001</v>
          </cell>
          <cell r="Q2048" t="str">
            <v>Intertek Semko AB</v>
          </cell>
          <cell r="R2048" t="str">
            <v>Intertek Semko AB</v>
          </cell>
          <cell r="S2048" t="str">
            <v>SE-104028</v>
          </cell>
          <cell r="T2048">
            <v>44252</v>
          </cell>
          <cell r="U2048" t="str">
            <v>913-E 2017</v>
          </cell>
          <cell r="V2048">
            <v>3</v>
          </cell>
          <cell r="W2048" t="str">
            <v>3.7</v>
          </cell>
          <cell r="X2048" t="str">
            <v>Cuidado del hogar</v>
          </cell>
          <cell r="Y2048">
            <v>44294</v>
          </cell>
          <cell r="Z2048">
            <v>45751</v>
          </cell>
          <cell r="AA2048">
            <v>46467</v>
          </cell>
          <cell r="AB2048">
            <v>45751</v>
          </cell>
          <cell r="AC2048" t="str">
            <v>adecuación a nuevas resoluciones legales</v>
          </cell>
          <cell r="AD2048" t="str">
            <v>BAJA</v>
          </cell>
          <cell r="AE2048"/>
          <cell r="AF2048"/>
        </row>
        <row r="2049">
          <cell r="A2049" t="str">
            <v>CSE-IACSA-B16-005.6</v>
          </cell>
          <cell r="B2049" t="str">
            <v>Brother International Corporation de Argentina S.R.L.</v>
          </cell>
          <cell r="C2049" t="str">
            <v>Licencia de Marca (Sistema Nº 5)</v>
          </cell>
          <cell r="D2049" t="str">
            <v>BAJA</v>
          </cell>
          <cell r="E2049"/>
          <cell r="F2049">
            <v>30708049235</v>
          </cell>
          <cell r="G2049" t="str">
            <v>Av. Santa Fe 2755, Piso 10, C.A.B.A.; C.P.: C1425BGC; Argentina.</v>
          </cell>
          <cell r="H2049" t="str">
            <v>BROTHER INDUSTRIES LTD. // 15-1 Naeshiro-Cho, Mizuho-Ku Nagoya 467-8561 Japan.</v>
          </cell>
          <cell r="I2049" t="str">
            <v>Taiwán. Brother Industries, Ltd. // 76, Kai Fa Road, NEPZ., Kaohsiung City, Taiwán..</v>
          </cell>
          <cell r="J2049" t="str">
            <v>Taiwán.</v>
          </cell>
          <cell r="K2049" t="str">
            <v>Máquina de bordar</v>
          </cell>
          <cell r="L2049" t="str">
            <v>BROTHER</v>
          </cell>
          <cell r="M2049" t="str">
            <v>PR1050X; PR670E; PR670EC; PR1055X; PR680W</v>
          </cell>
          <cell r="N2049" t="str">
            <v>100-240V~; 50-60Hz; 116W; Clase II</v>
          </cell>
          <cell r="O2049" t="str">
            <v>IEC 60355-1: 2010 (Ed. 5.0) + A1: 2013 + A2: 2016 + IEC 60335-2-28: 2002 (Ed. 4.0) + A1: 2008.</v>
          </cell>
          <cell r="P2049" t="str">
            <v>2101204STO-001</v>
          </cell>
          <cell r="Q2049" t="str">
            <v>Intertek Semko AB</v>
          </cell>
          <cell r="R2049" t="str">
            <v>Intertek Semko AB</v>
          </cell>
          <cell r="S2049" t="str">
            <v>SE-104011</v>
          </cell>
          <cell r="T2049">
            <v>44249</v>
          </cell>
          <cell r="U2049" t="str">
            <v>913-E 2017</v>
          </cell>
          <cell r="V2049">
            <v>3</v>
          </cell>
          <cell r="W2049" t="str">
            <v>3.7</v>
          </cell>
          <cell r="X2049" t="str">
            <v>Cuidado del hogar</v>
          </cell>
          <cell r="Y2049">
            <v>44294</v>
          </cell>
          <cell r="Z2049">
            <v>45796</v>
          </cell>
          <cell r="AA2049">
            <v>46516</v>
          </cell>
          <cell r="AB2049">
            <v>45796</v>
          </cell>
          <cell r="AC2049" t="str">
            <v>Adecuación a las nuevas resoluciones legales vigentes.</v>
          </cell>
          <cell r="AD2049" t="str">
            <v>BAJA</v>
          </cell>
          <cell r="AE2049"/>
          <cell r="AF2049"/>
        </row>
        <row r="2050">
          <cell r="A2050" t="str">
            <v>TCSE-IACSA-0006/036.1R1</v>
          </cell>
          <cell r="B2050" t="str">
            <v>Cencosud S.A.</v>
          </cell>
          <cell r="C2050" t="str">
            <v>Licencia de Tipo (Sistema Nº 4)</v>
          </cell>
          <cell r="D2050" t="str">
            <v>BAJA</v>
          </cell>
          <cell r="E2050"/>
          <cell r="F2050">
            <v>30504018845</v>
          </cell>
          <cell r="G2050" t="str">
            <v>Suipacha 1111 Piso 18, C.A.B.A., Argentina.</v>
          </cell>
          <cell r="H2050" t="str">
            <v>Zhongshan Ocean Pacific Lighting CO., Ltd. //  2nd Floor, 2nd Kunshan Rd,  Haizhou, Guzhen Town, Zhongshan City, Guangdong Province, China.</v>
          </cell>
          <cell r="I2050" t="str">
            <v>Zhongshan Ocean Pacific Lighting CO., Ltd. //  2nd Floor, 2nd Kunshan Rd,  Haizhou, Guzhen Town, Zhongshan City, Guangdong Province, China.</v>
          </cell>
          <cell r="J2050" t="str">
            <v>China.</v>
          </cell>
          <cell r="K2050" t="str">
            <v>Luminaria Colgante.</v>
          </cell>
          <cell r="L2050" t="str">
            <v>ABITARE.</v>
          </cell>
          <cell r="M2050" t="str">
            <v>19052-1P.</v>
          </cell>
          <cell r="N2050" t="str">
            <v>220-240V~, 50/60Hz, 1x40W, E27, Clase II.</v>
          </cell>
          <cell r="O2050" t="str">
            <v>IEC 60598-1: 2008 (Ed. 7.0) + IEC 60598-2-1: 1979 (Ed 1.0) A1: 1987.</v>
          </cell>
          <cell r="P2050" t="str">
            <v>BGB-09-20-1279.</v>
          </cell>
          <cell r="Q2050" t="str">
            <v>LENOR S.R.L.</v>
          </cell>
          <cell r="R2050" t="str">
            <v>NA</v>
          </cell>
          <cell r="S2050" t="str">
            <v>NA</v>
          </cell>
          <cell r="T2050" t="str">
            <v>NA</v>
          </cell>
          <cell r="U2050" t="str">
            <v>NA</v>
          </cell>
          <cell r="V2050">
            <v>2</v>
          </cell>
          <cell r="W2050" t="str">
            <v>2.1</v>
          </cell>
          <cell r="X2050" t="str">
            <v xml:space="preserve">Luminaria: artefacto completo </v>
          </cell>
          <cell r="Y2050">
            <v>44294</v>
          </cell>
          <cell r="Z2050"/>
          <cell r="AA2050">
            <v>44593</v>
          </cell>
          <cell r="AB2050">
            <v>44574</v>
          </cell>
          <cell r="AC2050" t="str">
            <v>Ya no tenemos stock ni vamos a recomprar el producto.</v>
          </cell>
          <cell r="AD2050">
            <v>-1319</v>
          </cell>
          <cell r="AE2050"/>
          <cell r="AF2050"/>
        </row>
        <row r="2051">
          <cell r="A2051" t="str">
            <v>TCSE-IACSA-0006/022.1R1</v>
          </cell>
          <cell r="B2051" t="str">
            <v>Cencosud S.A.</v>
          </cell>
          <cell r="C2051" t="str">
            <v>Licencia de Tipo (Sistema Nº 4)</v>
          </cell>
          <cell r="D2051" t="str">
            <v>BAJA</v>
          </cell>
          <cell r="E2051"/>
          <cell r="F2051">
            <v>30590360763</v>
          </cell>
          <cell r="G2051" t="str">
            <v>Suipacha 1111 Piso 18, C.A.B.A., Argentina.</v>
          </cell>
          <cell r="H2051" t="str">
            <v>Ningbo Fusle Mechanical Manufacturing CO., LTD. // Lixie Village, Hengxi Town, Yinzhou District, Ningbo, P.R.China..</v>
          </cell>
          <cell r="I2051" t="str">
            <v>NINGBO FUSLE MECHANICAL MANUFACTURING CO., LTD. // Lixie Village,Hengxi Town,Yinzhou District,Ningbo,P.R.China..</v>
          </cell>
          <cell r="J2051" t="str">
            <v>China.</v>
          </cell>
          <cell r="K2051" t="str">
            <v>HIDROLAVADORA</v>
          </cell>
          <cell r="L2051" t="str">
            <v>Mc Carthy</v>
          </cell>
          <cell r="M2051" t="str">
            <v>FB-401</v>
          </cell>
          <cell r="N2051" t="str">
            <v>220Vca, 50Hz, 1500W, CLASE II</v>
          </cell>
          <cell r="O2051" t="str">
            <v>IEC 60335-1:2016 (Ed 5.2) + IEC 60335-2-79: 2012 (Ed 3.0)</v>
          </cell>
          <cell r="P2051" t="str">
            <v xml:space="preserve">BGB-09-19-9861 </v>
          </cell>
          <cell r="Q2051" t="str">
            <v>LENOR S.R.L.</v>
          </cell>
          <cell r="R2051" t="str">
            <v>NA</v>
          </cell>
          <cell r="S2051" t="str">
            <v>NA</v>
          </cell>
          <cell r="T2051" t="str">
            <v>NA</v>
          </cell>
          <cell r="U2051" t="str">
            <v>NA</v>
          </cell>
          <cell r="V2051">
            <v>3</v>
          </cell>
          <cell r="W2051" t="str">
            <v>3.4</v>
          </cell>
          <cell r="X2051" t="str">
            <v>Lavado</v>
          </cell>
          <cell r="Y2051">
            <v>44295</v>
          </cell>
          <cell r="Z2051"/>
          <cell r="AA2051">
            <v>44672</v>
          </cell>
          <cell r="AB2051">
            <v>44525</v>
          </cell>
          <cell r="AC2051" t="str">
            <v>agregado de modelos</v>
          </cell>
          <cell r="AD2051">
            <v>-1240</v>
          </cell>
          <cell r="AE2051"/>
          <cell r="AF2051"/>
        </row>
        <row r="2052">
          <cell r="A2052" t="str">
            <v>TCSE-IACSA-0146/040.1</v>
          </cell>
          <cell r="B2052" t="str">
            <v>BIDCOM S.R.L.</v>
          </cell>
          <cell r="C2052" t="str">
            <v>Licencia de Tipo (Sistema Nº 4)</v>
          </cell>
          <cell r="D2052" t="str">
            <v>BAJA</v>
          </cell>
          <cell r="E2052"/>
          <cell r="F2052">
            <v>30711069360</v>
          </cell>
          <cell r="G2052" t="str">
            <v>Av. Bouchard 468 5º I, C.A.B.A., Argentina.</v>
          </cell>
          <cell r="H2052" t="str">
            <v>Changzhou First Rate Industry and Trading Co., Ltd.  // Room# 3D201-1,R&amp;D HUB,Science and Education City,Hutang Town, Changzhou, Jiangsu, China..  213161</v>
          </cell>
          <cell r="I2052" t="str">
            <v>Changzhou First Rate Industry and Trading Co., Ltd.  // Room# 3D201-1,R&amp;D HUB,Science and Education City,Hutang Town, Changzhou, Jiangsu, China..  213161</v>
          </cell>
          <cell r="J2052" t="str">
            <v>China.</v>
          </cell>
          <cell r="K2052" t="str">
            <v>Minitorno multiuso</v>
          </cell>
          <cell r="L2052" t="str">
            <v>Gadnic / Gadnic Tools</v>
          </cell>
          <cell r="M2052" t="str">
            <v>T135</v>
          </cell>
          <cell r="N2052" t="str">
            <v>220Vac, 50Hz, 135W, 8000-33000min-1, 25.4mm, Clase II.</v>
          </cell>
          <cell r="O2052" t="str">
            <v>IEC 60745-1: 2006 (Ed. 4.0)  + IEC 60745-2-23: 2012 (Ed. 1.0)</v>
          </cell>
          <cell r="P2052" t="str">
            <v>59893-1527-94378</v>
          </cell>
          <cell r="Q2052" t="str">
            <v>SHITSUKE S.R.L.</v>
          </cell>
          <cell r="R2052" t="str">
            <v>NA</v>
          </cell>
          <cell r="S2052" t="str">
            <v>NA</v>
          </cell>
          <cell r="T2052" t="str">
            <v>NA</v>
          </cell>
          <cell r="U2052" t="str">
            <v>NA</v>
          </cell>
          <cell r="V2052">
            <v>6</v>
          </cell>
          <cell r="W2052" t="str">
            <v>6.1</v>
          </cell>
          <cell r="X2052" t="str">
            <v xml:space="preserve">Herramientas de mano eléctricas </v>
          </cell>
          <cell r="Y2052">
            <v>44298</v>
          </cell>
          <cell r="Z2052"/>
          <cell r="AA2052">
            <v>45007</v>
          </cell>
          <cell r="AB2052">
            <v>45084</v>
          </cell>
          <cell r="AC2052" t="str">
            <v>NO CUMPLIO CON LOS PLAZOS DE VIGILANCIA</v>
          </cell>
          <cell r="AD2052">
            <v>-905</v>
          </cell>
          <cell r="AE2052"/>
          <cell r="AF2052"/>
        </row>
        <row r="2053">
          <cell r="A2053" t="str">
            <v>TCSE-IACSA-0006/013.1</v>
          </cell>
          <cell r="B2053" t="str">
            <v>Cencosud S.A.</v>
          </cell>
          <cell r="C2053" t="str">
            <v>Licencia de Tipo (Sistema Nº 4)</v>
          </cell>
          <cell r="D2053" t="str">
            <v>BAJA</v>
          </cell>
          <cell r="E2053"/>
          <cell r="F2053">
            <v>30504018845</v>
          </cell>
          <cell r="G2053" t="str">
            <v>Suipacha 1111 Piso 18, C.A.B.A., Argentina.</v>
          </cell>
          <cell r="H2053" t="str">
            <v>CHANGZHOU SAIDI TOOLS CO., LTD // NO. 18, XINLONG ROAD ZHONGLOU DISTRICT; CHANGZHOU; CITY; JIANGSU; China..</v>
          </cell>
          <cell r="I2053" t="str">
            <v>CHANGZHOU SAIDI TOOLS CO., LTD // NO. 18, XINLONG ROAD ZHONGLOU DISTRICT; CHANGZHOU; CITY; JIANGSU; China..</v>
          </cell>
          <cell r="J2053" t="str">
            <v>China.</v>
          </cell>
          <cell r="K2053" t="str">
            <v>Lijadora orbital</v>
          </cell>
          <cell r="L2053" t="str">
            <v>Einhell</v>
          </cell>
          <cell r="M2053" t="str">
            <v>TC-OS 1520/1</v>
          </cell>
          <cell r="N2053" t="str">
            <v>230 V~; 50 Hz; 150 W; Clase II.</v>
          </cell>
          <cell r="O2053" t="str">
            <v>IEC 60745-1:2006 (Ed. 4.0) + IEC 60745-2-4:2002 (Ed. 2.0) + A1:2008</v>
          </cell>
          <cell r="P2053" t="str">
            <v>TR N° 19011103-1</v>
          </cell>
          <cell r="Q2053" t="str">
            <v>LAMYEN UTN Santa Fe</v>
          </cell>
          <cell r="R2053" t="str">
            <v>NA</v>
          </cell>
          <cell r="S2053" t="str">
            <v>NA</v>
          </cell>
          <cell r="T2053" t="str">
            <v>NA</v>
          </cell>
          <cell r="U2053" t="str">
            <v>NA</v>
          </cell>
          <cell r="V2053">
            <v>6</v>
          </cell>
          <cell r="W2053" t="str">
            <v>6.1</v>
          </cell>
          <cell r="X2053" t="str">
            <v xml:space="preserve">Herramientas de mano eléctricas </v>
          </cell>
          <cell r="Y2053">
            <v>44298</v>
          </cell>
          <cell r="Z2053"/>
          <cell r="AA2053">
            <v>44575</v>
          </cell>
          <cell r="AB2053">
            <v>44509</v>
          </cell>
          <cell r="AC2053" t="str">
            <v>NO tenemos stock ni recompras de los productos</v>
          </cell>
          <cell r="AD2053">
            <v>-1337</v>
          </cell>
          <cell r="AE2053"/>
          <cell r="AF2053"/>
        </row>
        <row r="2054">
          <cell r="A2054" t="str">
            <v>CSE-IACSA-G24-001.1</v>
          </cell>
          <cell r="B2054" t="str">
            <v>GRIENSU S.A.</v>
          </cell>
          <cell r="C2054" t="str">
            <v>Licencia de Marca (Sistema Nº 5)</v>
          </cell>
          <cell r="D2054" t="str">
            <v>BAJA</v>
          </cell>
          <cell r="E2054"/>
          <cell r="F2054">
            <v>30504018845</v>
          </cell>
          <cell r="G2054" t="str">
            <v>Av. Julio Roca 636 , Piso 10 , Ciudad Autonoma de Buenos Aires , Argentina</v>
          </cell>
          <cell r="H2054" t="str">
            <v>EIZO Corporation // 153 Shimokashiwano, Hakusan, Ishikawa, Japon..</v>
          </cell>
          <cell r="I2054" t="str">
            <v>EIZO Corporation // 153 Shimokashiwano, Hakusan, Ishikawa, Japon..</v>
          </cell>
          <cell r="J2054" t="str">
            <v>Japon.</v>
          </cell>
          <cell r="K2054" t="str">
            <v>Unidad de Expansión</v>
          </cell>
          <cell r="L2054" t="str">
            <v>FUJIFILM</v>
          </cell>
          <cell r="M2054" t="str">
            <v>EX1</v>
          </cell>
          <cell r="N2054" t="str">
            <v>100-240Vca, 50/60Hz, 1.25A-0.60A, Clase I.</v>
          </cell>
          <cell r="O2054" t="str">
            <v>IEC 60950-1: 2005  (Ed. 2.0) + A1: 2009 + A2: 2013</v>
          </cell>
          <cell r="P2054" t="str">
            <v>200903186GZU-001</v>
          </cell>
          <cell r="Q2054" t="str">
            <v>Intertek Testing Services Shenzhen Ltd. Guangzhou Branch.</v>
          </cell>
          <cell r="R2054" t="str">
            <v>NA</v>
          </cell>
          <cell r="S2054" t="str">
            <v>NA</v>
          </cell>
          <cell r="T2054" t="str">
            <v>NA</v>
          </cell>
          <cell r="U2054" t="str">
            <v>NA</v>
          </cell>
          <cell r="V2054">
            <v>5</v>
          </cell>
          <cell r="W2054" t="str">
            <v>5.8</v>
          </cell>
          <cell r="X2054" t="str">
            <v>Equipamiento de tecnología de la información y comunicación</v>
          </cell>
          <cell r="Y2054">
            <v>44300</v>
          </cell>
          <cell r="Z2054"/>
          <cell r="AA2054">
            <v>44848</v>
          </cell>
          <cell r="AB2054">
            <v>44928</v>
          </cell>
          <cell r="AC2054" t="str">
            <v>SE REEMPLAZA POR NUEVA LICENCIA</v>
          </cell>
          <cell r="AD2054">
            <v>-1064</v>
          </cell>
          <cell r="AE2054"/>
          <cell r="AF2054"/>
        </row>
        <row r="2055">
          <cell r="A2055" t="str">
            <v>CSE-IACSA-O4-002.1</v>
          </cell>
          <cell r="B2055" t="str">
            <v>OACI S.A.</v>
          </cell>
          <cell r="C2055" t="str">
            <v>Licencia de Marca (Sistema Nº 5)</v>
          </cell>
          <cell r="D2055" t="str">
            <v>BAJA</v>
          </cell>
          <cell r="E2055"/>
          <cell r="F2055">
            <v>30504018845</v>
          </cell>
          <cell r="G2055" t="str">
            <v>Av. Pedro Luro 7146; Mar del Plata; Buenos Aires; Argentina.</v>
          </cell>
          <cell r="H2055" t="str">
            <v>Changan Group Co.,Ltd./ No.288,Wei 17 road,Yueqing economic development zone,Zhejiang province, China.</v>
          </cell>
          <cell r="I2055" t="str">
            <v>Changan Group Co.,Ltd./ No.288,Wei 17 road,Yueqing economic development zone,Zhejiang province, China.</v>
          </cell>
          <cell r="J2055" t="str">
            <v>China.</v>
          </cell>
          <cell r="K2055" t="str">
            <v>Contactor</v>
          </cell>
          <cell r="L2055" t="str">
            <v>CHANA, ETEK, SIXELECTRIC</v>
          </cell>
          <cell r="M2055" t="str">
            <v>SIX1-0910; SIX1-0901; SIX1-0904; SIX1-0908; SIX1-1210; SIX1-1201; SIX1-1204; SIX1-1208; SIX1‐1810; SIX1‐1801; SIX1-2510; SIX1-2501; SIX1-2504; SIX1-2508; SIX1‐3210; SIX1‐3201; SIX1-4011; SIX1-4004; SIX1-4008; SIX1-5011; SIX1-5004; SIX1-5008</v>
          </cell>
          <cell r="N2055" t="str">
            <v>Ui:690V~; Uimp: 6kV; 50/60Hz Circuito Aux: Cat.: AC-15; Ue=415V Ie=0,95A; Ith=10A
(Ver Anexo 1 segun designacion de modelos)
Tension de bobina de control : 24/48/110/240/415V~</v>
          </cell>
          <cell r="O2055" t="str">
            <v>IEC 60947-4-1: 2009 (Ed. 3.0) + A1: 2012</v>
          </cell>
          <cell r="P2055" t="str">
            <v>180701837SHA-001; 180701837SHA-003; 180701837SHA-005; 180701837SHA-007</v>
          </cell>
          <cell r="Q2055" t="str">
            <v>Intertek Testing Services Shanghai</v>
          </cell>
          <cell r="R2055" t="str">
            <v>Intertek SEMKO AB</v>
          </cell>
          <cell r="S2055" t="str">
            <v>SE-92291</v>
          </cell>
          <cell r="T2055">
            <v>42079</v>
          </cell>
          <cell r="U2055" t="str">
            <v xml:space="preserve">Disp. 913-E 2017 </v>
          </cell>
          <cell r="V2055">
            <v>1</v>
          </cell>
          <cell r="W2055" t="str">
            <v>1.5</v>
          </cell>
          <cell r="X2055" t="str">
            <v xml:space="preserve">Dispositivos de protección y maniobra </v>
          </cell>
          <cell r="Y2055">
            <v>44300</v>
          </cell>
          <cell r="Z2055"/>
          <cell r="AA2055">
            <v>44839</v>
          </cell>
          <cell r="AB2055">
            <v>44928</v>
          </cell>
          <cell r="AC2055" t="str">
            <v>NO CUMPLE CON TIEMPOS DE VIGILANCIA</v>
          </cell>
          <cell r="AD2055">
            <v>-1073</v>
          </cell>
          <cell r="AE2055"/>
          <cell r="AF2055"/>
        </row>
        <row r="2056">
          <cell r="A2056" t="str">
            <v>CSE-IACSA-E15-017.1</v>
          </cell>
          <cell r="B2056" t="str">
            <v>EINHELL ARGENTINA S.A.</v>
          </cell>
          <cell r="C2056" t="str">
            <v>Licencia de Marca (Sistema Nº 5)</v>
          </cell>
          <cell r="D2056" t="str">
            <v>BAJA</v>
          </cell>
          <cell r="E2056"/>
          <cell r="F2056">
            <v>30711932476</v>
          </cell>
          <cell r="G2056" t="str">
            <v>Av. Corrientes 1463; PISO 3°, Depto. 5,  C.A.B.A., Argentina.</v>
          </cell>
          <cell r="H2056" t="str">
            <v xml:space="preserve">Zhejiang Prulde Electric Appliance Co., Ltd. // Industry Development Zone of Xiaoshun Town, Jinhua, Zhejiang, China.. </v>
          </cell>
          <cell r="I2056" t="str">
            <v>Zhejiang Prulde Electric Appliance Co., Ltd. // Industry Development Zone of Xiaoshun Town, Jinhua City, P. R. China</v>
          </cell>
          <cell r="J2056" t="str">
            <v>China.</v>
          </cell>
          <cell r="K2056" t="str">
            <v>Pistola de calor.</v>
          </cell>
          <cell r="L2056" t="str">
            <v>Einhell.</v>
          </cell>
          <cell r="M2056" t="str">
            <v>TE-HA 2000E.</v>
          </cell>
          <cell r="N2056" t="str">
            <v>220-240Vca, 50Hz, 2000W, Clase II.</v>
          </cell>
          <cell r="O2056" t="str">
            <v>IEC 60335-1: 2016 (Ed.5.2); IEC 60335-2-45: 2008 (Ed. 3.1).</v>
          </cell>
          <cell r="P2056" t="str">
            <v xml:space="preserve"> GBC-02-20-7808.</v>
          </cell>
          <cell r="Q2056" t="str">
            <v>LENOR S.R.L.</v>
          </cell>
          <cell r="R2056" t="str">
            <v>NA</v>
          </cell>
          <cell r="S2056" t="str">
            <v>NA</v>
          </cell>
          <cell r="T2056" t="str">
            <v>NA</v>
          </cell>
          <cell r="U2056" t="str">
            <v>NA</v>
          </cell>
          <cell r="V2056">
            <v>6</v>
          </cell>
          <cell r="W2056" t="str">
            <v>6.4</v>
          </cell>
          <cell r="X2056" t="str">
            <v>Pistola de aire caliente y soldadores</v>
          </cell>
          <cell r="Y2056">
            <v>43901</v>
          </cell>
          <cell r="Z2056">
            <v>45545</v>
          </cell>
          <cell r="AA2056">
            <v>45884</v>
          </cell>
          <cell r="AB2056">
            <v>45882</v>
          </cell>
          <cell r="AC2056" t="str">
            <v>REV. POR ADECUACIÓN A NUEVA RES.</v>
          </cell>
          <cell r="AD2056" t="str">
            <v>BAJA</v>
          </cell>
          <cell r="AE2056"/>
          <cell r="AF2056"/>
        </row>
        <row r="2057">
          <cell r="A2057" t="str">
            <v>TCSE-IACSA-0146/035.1</v>
          </cell>
          <cell r="B2057" t="str">
            <v>BIDCOM S.R.L.</v>
          </cell>
          <cell r="C2057" t="str">
            <v>Licencia de Tipo (Sistema Nº 4)</v>
          </cell>
          <cell r="D2057" t="str">
            <v>BAJA</v>
          </cell>
          <cell r="E2057"/>
          <cell r="F2057">
            <v>30711069360</v>
          </cell>
          <cell r="G2057" t="str">
            <v>Av. Bouchard 468 5º I, C.A.B.A., Argentina.</v>
          </cell>
          <cell r="H2057" t="str">
            <v>Guangzhou Rigal Electronics Co., Ltd. // First Building, NO.30 Hongmiandadao, Xiuquan Street, Huadu District, Guangzhou City, China.</v>
          </cell>
          <cell r="I2057" t="str">
            <v>Guangzhou Rigal Electronics Co., Ltd. // First Building, NO.30 Hongmiandadao, Xiuquan Street, Huadu District, Guangzhou City, China.</v>
          </cell>
          <cell r="J2057" t="str">
            <v>China.</v>
          </cell>
          <cell r="K2057" t="str">
            <v>Proyector Led</v>
          </cell>
          <cell r="L2057" t="str">
            <v>GADNIC</v>
          </cell>
          <cell r="M2057" t="str">
            <v>1) P-3120; 2) P-3121; 3) P-3122; 4) P-3122A</v>
          </cell>
          <cell r="N2057" t="str">
            <v>110-240V~, 50-60Hz, 50W, Clase II</v>
          </cell>
          <cell r="O2057" t="str">
            <v>IEC 60065: 2014 (Ed. 8.0)</v>
          </cell>
          <cell r="P2057" t="str">
            <v>59973-1527-94401</v>
          </cell>
          <cell r="Q2057" t="str">
            <v>SHITSUKE S.R.L.</v>
          </cell>
          <cell r="R2057" t="str">
            <v>NA</v>
          </cell>
          <cell r="S2057" t="str">
            <v>NA</v>
          </cell>
          <cell r="T2057" t="str">
            <v>NA</v>
          </cell>
          <cell r="U2057" t="str">
            <v>NA</v>
          </cell>
          <cell r="V2057">
            <v>5</v>
          </cell>
          <cell r="W2057" t="str">
            <v>5.9</v>
          </cell>
          <cell r="X2057" t="str">
            <v>Proyectores</v>
          </cell>
          <cell r="Y2057">
            <v>44306</v>
          </cell>
          <cell r="Z2057"/>
          <cell r="AA2057">
            <v>44671</v>
          </cell>
          <cell r="AB2057">
            <v>44790</v>
          </cell>
          <cell r="AC2057" t="str">
            <v>NO CUMPLIO CON EL PROCESO DE VIGILANCIA</v>
          </cell>
          <cell r="AD2057">
            <v>-1241</v>
          </cell>
          <cell r="AE2057"/>
          <cell r="AF2057"/>
        </row>
        <row r="2058">
          <cell r="A2058" t="str">
            <v>EX-SE-E15-041.1-C22</v>
          </cell>
          <cell r="B2058" t="str">
            <v>Cencosud S.A.</v>
          </cell>
          <cell r="C2058" t="str">
            <v>Extensión de certificado</v>
          </cell>
          <cell r="D2058" t="str">
            <v>BAJA</v>
          </cell>
          <cell r="E2058"/>
          <cell r="F2058" t="str">
            <v>30-59036076-3</v>
          </cell>
          <cell r="G2058" t="str">
            <v>Suipacha 1111 Piso 18, C.A.B.A., Argentina.</v>
          </cell>
          <cell r="H2058" t="str">
            <v>Zhejiang Yat Electrical Appliance Co., Ltd. // No.150 Wenlong Road, Yuyxin Town, Nanhu District; 314000, Jiaxing city, zhejiang Province, PR China.</v>
          </cell>
          <cell r="I2058" t="str">
            <v>Zhejiang Yat Electrical Appliance Co., Ltd. // No.150 Wenlong Road, Yuyxin Town, Nanhu District; 314000, Jiaxing city, zhejiang Province, PR China.</v>
          </cell>
          <cell r="J2058" t="str">
            <v>China.</v>
          </cell>
          <cell r="K2058" t="str">
            <v>Electrosierra.</v>
          </cell>
          <cell r="L2058" t="str">
            <v>EINHELL.</v>
          </cell>
          <cell r="M2058" t="str">
            <v>GH-EC 1835.</v>
          </cell>
          <cell r="N2058" t="str">
            <v>230-240Vca, 50Hz, 1800W, Clase II.</v>
          </cell>
          <cell r="O2058" t="str">
            <v>IEC 60745-1: 2006 (Ed. 4.0) + IEC 60745-2-13: 2009 (Ed. 2.1).</v>
          </cell>
          <cell r="P2058" t="str">
            <v>GBC-02-21-9532.</v>
          </cell>
          <cell r="Q2058" t="str">
            <v>LENOR S.R.L.</v>
          </cell>
          <cell r="R2058" t="str">
            <v>NA</v>
          </cell>
          <cell r="S2058" t="str">
            <v>NA</v>
          </cell>
          <cell r="T2058" t="str">
            <v>NA</v>
          </cell>
          <cell r="U2058" t="str">
            <v>NA</v>
          </cell>
          <cell r="V2058">
            <v>6</v>
          </cell>
          <cell r="W2058" t="str">
            <v>6.1</v>
          </cell>
          <cell r="X2058" t="str">
            <v xml:space="preserve">Herramientas de mano eléctricas </v>
          </cell>
          <cell r="Y2058">
            <v>44306</v>
          </cell>
          <cell r="Z2058"/>
          <cell r="AA2058">
            <v>45174</v>
          </cell>
          <cell r="AB2058">
            <v>45181</v>
          </cell>
          <cell r="AC2058" t="str">
            <v>NO CUMPLIO CON PLAZOS DE VIGILANCIA</v>
          </cell>
          <cell r="AD2058">
            <v>-738</v>
          </cell>
          <cell r="AE2058"/>
          <cell r="AF2058"/>
        </row>
        <row r="2059">
          <cell r="A2059" t="str">
            <v>CSE-IACSA-F20-001.1</v>
          </cell>
          <cell r="B2059" t="str">
            <v>FIRST RATE S.A.</v>
          </cell>
          <cell r="C2059" t="str">
            <v>Licencia de Marca (Sistema Nº 5)</v>
          </cell>
          <cell r="D2059" t="str">
            <v>BAJA</v>
          </cell>
          <cell r="E2059"/>
          <cell r="F2059">
            <v>30690179020</v>
          </cell>
          <cell r="G2059" t="str">
            <v>Reconquista 336, Piso 6, Oficina 65, C.A.B.A., Argentina</v>
          </cell>
          <cell r="H2059" t="str">
            <v>Sersim Dayanikli Tüketim Mallari Sanayi ve Ticaret Kollektif Sirketi // Serbest Beige 12. Cad No:18, 38070, Kayser, Turquía.</v>
          </cell>
          <cell r="I2059" t="str">
            <v>Sersim Dayanikli Tüketim Mallari Sanayi ve Ticaret Kollektif Sirketi // Serbest Beige 12. Cad No:18, 38070, Kayser, Turquía.</v>
          </cell>
          <cell r="J2059" t="str">
            <v>Turquía.</v>
          </cell>
          <cell r="K2059" t="str">
            <v>Horno Eléctrico</v>
          </cell>
          <cell r="L2059" t="str">
            <v>ULTRACOMB; YELMO</v>
          </cell>
          <cell r="M2059" t="str">
            <v>ULTRACOMB: 1) UC-36S; 2) UC-48S; 3) UC-36B
YELMO: 4) YL-36S; 5) YL-48S</v>
          </cell>
          <cell r="N2059" t="str">
            <v>220-240Vac, 50Hz, IP20, Clase I;
1,3,4) 1200W; 2,5) 1300W</v>
          </cell>
          <cell r="O2059" t="str">
            <v>IEC 60335-1: 2010 (Ed. 5.0) + A1: 2013 + A2: 2016 + IEC 60335-2-9: 2008 (Ed. 6.0) + A1: 2012 + A2: 2016</v>
          </cell>
          <cell r="P2059" t="str">
            <v>60082-509-94404</v>
          </cell>
          <cell r="Q2059" t="str">
            <v>SHITSUKE S.R.L.</v>
          </cell>
          <cell r="R2059" t="str">
            <v>NA</v>
          </cell>
          <cell r="S2059" t="str">
            <v>NA</v>
          </cell>
          <cell r="T2059" t="str">
            <v>NA</v>
          </cell>
          <cell r="U2059" t="str">
            <v>NA</v>
          </cell>
          <cell r="V2059">
            <v>3</v>
          </cell>
          <cell r="W2059" t="str">
            <v>3.2</v>
          </cell>
          <cell r="X2059" t="str">
            <v>Electrodomésticos de uso en la Cocina</v>
          </cell>
          <cell r="Y2059">
            <v>44306</v>
          </cell>
          <cell r="Z2059"/>
          <cell r="AA2059">
            <v>45204</v>
          </cell>
          <cell r="AB2059">
            <v>45008</v>
          </cell>
          <cell r="AC2059" t="str">
            <v>BAJA DE MODELOS</v>
          </cell>
          <cell r="AD2059">
            <v>-708</v>
          </cell>
          <cell r="AE2059"/>
          <cell r="AF2059"/>
        </row>
        <row r="2060">
          <cell r="A2060" t="str">
            <v>CSE-IACSA-V10-001.1</v>
          </cell>
          <cell r="B2060" t="str">
            <v>VHZ S.R.L.</v>
          </cell>
          <cell r="C2060" t="str">
            <v>Licencia de Marca (Sistema Nº 5)</v>
          </cell>
          <cell r="D2060" t="str">
            <v>BAJA</v>
          </cell>
          <cell r="E2060"/>
          <cell r="F2060">
            <v>30504018845</v>
          </cell>
          <cell r="G2060" t="str">
            <v>Av. Directorio 3602, 1407, C.A.B.A., Argentina.</v>
          </cell>
          <cell r="H2060" t="str">
            <v>Delta-Q Technologies Corporation. // 3755 Willingdon Avenue, Burnaby, B.C. , V5G 3H3</v>
          </cell>
          <cell r="I2060" t="str">
            <v>Flextronics Electronics Technology (Shenzhen) Co., Ltd. // #89 Yong Fu Road, Tong Fu Yu Industrial Park, Fu Yong Town, Baoan District, Shenzhen, Guangdong, P.R. China.</v>
          </cell>
          <cell r="J2060" t="str">
            <v>China.</v>
          </cell>
          <cell r="K2060" t="str">
            <v>Cargador de Baterias Industrial</v>
          </cell>
          <cell r="L2060" t="str">
            <v>DELTA-Q TECHNOLOGIES CORPORATION; YAMAHA MOTOR CORP</v>
          </cell>
          <cell r="M2060" t="str">
            <v>1) 913-4800-09 – Flooded – 2.9m; 2) 913-4800-10 – Flooded – 4.6m; 3) 913-4800-13 – AGM – 2.9m;  4) 913-4800-14 – AGM – 4.6m</v>
          </cell>
          <cell r="N2060" t="str">
            <v>Entrada: 100-240Vac 50/60Hz, 12-6A; Salida: 48Vdc, 18A</v>
          </cell>
          <cell r="O2060" t="str">
            <v>IEC 60335-1: 2010 (Ed. 5.0) + A1: 2013 + IEC 60335-2-29: 2016 (Ed. 5.0)</v>
          </cell>
          <cell r="P2060" t="str">
            <v>103251182COQ-001;  103251182COQ-001 CORR. 1; 103251182COQ-001 CORR. 1 M1</v>
          </cell>
          <cell r="Q2060" t="str">
            <v>Intertek Testing Services NA, Ltd.</v>
          </cell>
          <cell r="R2060" t="str">
            <v>Intertek SEMKO AB</v>
          </cell>
          <cell r="S2060" t="str">
            <v>SE-88717A1, SE88717A1M1</v>
          </cell>
          <cell r="T2060" t="str">
            <v>24/01/2020; 25/02/2020</v>
          </cell>
          <cell r="U2060" t="str">
            <v xml:space="preserve">Disp. 913-E 2017 </v>
          </cell>
          <cell r="V2060">
            <v>4</v>
          </cell>
          <cell r="W2060" t="str">
            <v>4.1</v>
          </cell>
          <cell r="X2060" t="str">
            <v>Cargadores de bateria</v>
          </cell>
          <cell r="Y2060">
            <v>44307</v>
          </cell>
          <cell r="Z2060"/>
          <cell r="AA2060">
            <v>44855</v>
          </cell>
          <cell r="AB2060">
            <v>44791</v>
          </cell>
          <cell r="AC2060" t="str">
            <v>AGEGADO DE MODELOS</v>
          </cell>
          <cell r="AD2060">
            <v>-1057</v>
          </cell>
          <cell r="AE2060"/>
          <cell r="AF2060"/>
        </row>
        <row r="2061">
          <cell r="A2061" t="str">
            <v>CSE-IACSA-B13-009.1</v>
          </cell>
          <cell r="B2061" t="str">
            <v>BIDCOM S.R.L.</v>
          </cell>
          <cell r="C2061" t="str">
            <v>Licencia de Marca (Sistema Nº 5)</v>
          </cell>
          <cell r="D2061" t="str">
            <v>BAJA</v>
          </cell>
          <cell r="E2061"/>
          <cell r="F2061">
            <v>30711069360</v>
          </cell>
          <cell r="G2061" t="str">
            <v>Av. Bouchard 468 5º I, C.A.B.A., Argentina.</v>
          </cell>
          <cell r="H2061" t="str">
            <v>DEIMA Elektromekanik Urunler Insaat Spor Malz. Imalat San.Ve Tic. A.Ş. // Haramidere Mevkii Cihangir mah. Güvercin cad. no:4 Avcılar / İstanbul – Turkey</v>
          </cell>
          <cell r="I2061" t="str">
            <v>DEIMA Elektromekanik Urunler Insaat Spor Malz. Imalat San.Ve Tic. A.Ş. // Haramidere Mevkii Cihangir mah. Güvercin cad. no:4 Avcılar, İstanbul, Turquía..</v>
          </cell>
          <cell r="J2061" t="str">
            <v>Turquía.</v>
          </cell>
          <cell r="K2061" t="str">
            <v>Batidora de mano</v>
          </cell>
          <cell r="L2061" t="str">
            <v>Gadnic / Cuk by Gadnic</v>
          </cell>
          <cell r="M2061" t="str">
            <v>B351; B3501</v>
          </cell>
          <cell r="N2061" t="str">
            <v>220-240V, 50/60Hz, 200W, Clase II</v>
          </cell>
          <cell r="O2061" t="str">
            <v>IEC 60335-1:2010 (Ed. 5.0) + A1: 2013 + A2: 2016 + IEC 60335-2-14: 2016 (Ed. 6.0)</v>
          </cell>
          <cell r="P2061" t="str">
            <v>59891-1527-94192</v>
          </cell>
          <cell r="Q2061" t="str">
            <v>SHITSUKE S.R.L.</v>
          </cell>
          <cell r="R2061" t="str">
            <v>NA</v>
          </cell>
          <cell r="S2061" t="str">
            <v>NA</v>
          </cell>
          <cell r="T2061" t="str">
            <v>NA</v>
          </cell>
          <cell r="U2061" t="str">
            <v>NA</v>
          </cell>
          <cell r="V2061">
            <v>3</v>
          </cell>
          <cell r="W2061" t="str">
            <v>3.2</v>
          </cell>
          <cell r="X2061" t="str">
            <v>Electrodomésticos de uso en la Cocina</v>
          </cell>
          <cell r="Y2061">
            <v>44308</v>
          </cell>
          <cell r="Z2061"/>
          <cell r="AA2061">
            <v>45631</v>
          </cell>
          <cell r="AB2061">
            <v>45381</v>
          </cell>
          <cell r="AC2061" t="str">
            <v>no se renueva por poedido del clienet</v>
          </cell>
          <cell r="AD2061">
            <v>-281</v>
          </cell>
          <cell r="AE2061"/>
          <cell r="AF2061"/>
        </row>
        <row r="2062">
          <cell r="A2062" t="str">
            <v>CSE-IACSA-B13-008.1</v>
          </cell>
          <cell r="B2062" t="str">
            <v>BIDCOM S.R.L.</v>
          </cell>
          <cell r="C2062" t="str">
            <v>Licencia de Marca (Sistema Nº 5)</v>
          </cell>
          <cell r="D2062" t="str">
            <v>BAJA</v>
          </cell>
          <cell r="E2062"/>
          <cell r="F2062">
            <v>30711069360</v>
          </cell>
          <cell r="G2062" t="str">
            <v>Av. Bouchard 468 5º I, C.A.B.A., Argentina.</v>
          </cell>
          <cell r="H2062" t="str">
            <v>DEIMA Elektromekanik Urunler Insaat Spor Malz. Imalat San.Ve Tic. A.Ş. // Haramidere Mevkii Cihangir mah. Güvercin cad. no:4 Avcılar / İstanbul – Turkey</v>
          </cell>
          <cell r="I2062" t="str">
            <v>DEIMA Elektromekanik Urunler Insaat Spor Malz. Imalat San.Ve Tic. A.Ş. // Haramidere Mevkii Cihangir mah. Güvercin cad. no:4 Avcılar, İstanbul, Turquía..</v>
          </cell>
          <cell r="J2062" t="str">
            <v>Turquía.</v>
          </cell>
          <cell r="K2062" t="str">
            <v>Batidora de Inmersión</v>
          </cell>
          <cell r="L2062" t="str">
            <v>Gadnic / Cuk by Gadnic</v>
          </cell>
          <cell r="M2062" t="str">
            <v>MP700; MP7000</v>
          </cell>
          <cell r="N2062" t="str">
            <v>220-240V, 50/60Hz, 350W, Clase II</v>
          </cell>
          <cell r="O2062" t="str">
            <v>IEC 60335-1:2010 (Ed. 5.0) + A1: 2013 + A2: 2016 + IEC 60335-2-14: 2016 (Ed. 6.0)</v>
          </cell>
          <cell r="P2062" t="str">
            <v>59892-1527-94193</v>
          </cell>
          <cell r="Q2062" t="str">
            <v>SHITSUKE S.R.L.</v>
          </cell>
          <cell r="R2062" t="str">
            <v>NA</v>
          </cell>
          <cell r="S2062" t="str">
            <v>NA</v>
          </cell>
          <cell r="T2062" t="str">
            <v>NA</v>
          </cell>
          <cell r="U2062" t="str">
            <v>NA</v>
          </cell>
          <cell r="V2062">
            <v>3</v>
          </cell>
          <cell r="W2062" t="str">
            <v>3.2</v>
          </cell>
          <cell r="X2062" t="str">
            <v>Electrodomésticos de uso en la Cocina</v>
          </cell>
          <cell r="Y2062">
            <v>44308</v>
          </cell>
          <cell r="Z2062"/>
          <cell r="AA2062">
            <v>44856</v>
          </cell>
          <cell r="AB2062">
            <v>44928</v>
          </cell>
          <cell r="AC2062" t="str">
            <v>NO CUMPLE CON TIEMPOS DE VIGILANCIA</v>
          </cell>
          <cell r="AD2062">
            <v>-1056</v>
          </cell>
          <cell r="AE2062"/>
          <cell r="AF2062"/>
        </row>
        <row r="2063">
          <cell r="A2063" t="str">
            <v>CSE-IACSA-B16-004.1</v>
          </cell>
          <cell r="B2063" t="str">
            <v>Brother International Corporation de Argentina S.R.L.</v>
          </cell>
          <cell r="C2063" t="str">
            <v>Licencia de Marca (Sistema Nº 5)</v>
          </cell>
          <cell r="D2063" t="str">
            <v>BAJA</v>
          </cell>
          <cell r="E2063"/>
          <cell r="F2063">
            <v>30708049235</v>
          </cell>
          <cell r="G2063" t="str">
            <v>Av. Santa Fe 2755 (10° Piso), C.A.B.A., Buenos Aires, Argentina.</v>
          </cell>
          <cell r="H2063" t="str">
            <v>Brother industries Ltd.</v>
          </cell>
          <cell r="I2063" t="str">
            <v xml:space="preserve">Brother industries Saigon, Ltd.// Plot 301, Road 7A, Amata Industrial Park, Long Binh Ward, Bien Hoa City, Dong Nai Province, Vietnam..
</v>
          </cell>
          <cell r="J2063" t="str">
            <v>Vietnam.</v>
          </cell>
          <cell r="K2063" t="str">
            <v xml:space="preserve">Máquina de coser </v>
          </cell>
          <cell r="L2063" t="str">
            <v>BROTHER</v>
          </cell>
          <cell r="M2063" t="str">
            <v>NQ470L; NQ1300</v>
          </cell>
          <cell r="N2063" t="str">
            <v>100-240V~, 50/60Hz, 55W, Clase II</v>
          </cell>
          <cell r="O2063" t="str">
            <v xml:space="preserve">IEC 60335-1 :2010 (ED 5.0) + A1:2013 + IEC 60335-2-28:2002 (ED 4.0) + A1:2008
</v>
          </cell>
          <cell r="P2063" t="str">
            <v>1706310STO-001+ 1404616STO-001</v>
          </cell>
          <cell r="Q2063" t="str">
            <v>Intertek Semko AB</v>
          </cell>
          <cell r="R2063" t="str">
            <v>Intertek Semko AB</v>
          </cell>
          <cell r="S2063" t="str">
            <v>NA</v>
          </cell>
          <cell r="T2063" t="str">
            <v>NA</v>
          </cell>
          <cell r="U2063" t="str">
            <v>NA</v>
          </cell>
          <cell r="V2063">
            <v>3</v>
          </cell>
          <cell r="W2063" t="str">
            <v>3.7</v>
          </cell>
          <cell r="X2063" t="str">
            <v>Cuidado del hogar</v>
          </cell>
          <cell r="Y2063">
            <v>44312</v>
          </cell>
          <cell r="Z2063">
            <v>45751</v>
          </cell>
          <cell r="AA2063">
            <v>46467</v>
          </cell>
          <cell r="AB2063">
            <v>45751</v>
          </cell>
          <cell r="AC2063" t="str">
            <v>adecuación a nuevas resoluciones legales</v>
          </cell>
          <cell r="AD2063" t="str">
            <v>BAJA</v>
          </cell>
          <cell r="AE2063"/>
          <cell r="AF2063"/>
        </row>
        <row r="2064">
          <cell r="A2064" t="str">
            <v>CSE-IACSA-B16-004.2</v>
          </cell>
          <cell r="B2064" t="str">
            <v>Brother International Corporation de Argentina S.R.L.</v>
          </cell>
          <cell r="C2064" t="str">
            <v>Licencia de Marca (Sistema Nº 5)</v>
          </cell>
          <cell r="D2064" t="str">
            <v>BAJA</v>
          </cell>
          <cell r="E2064"/>
          <cell r="F2064">
            <v>30708049235</v>
          </cell>
          <cell r="G2064" t="str">
            <v>Av. Santa Fe 2755 (10° Piso), C.A.B.A., Buenos Aires, Argentina.</v>
          </cell>
          <cell r="H2064" t="str">
            <v>Brother industries Ltd.</v>
          </cell>
          <cell r="I2064" t="str">
            <v xml:space="preserve">Brother industries Saigon, Ltd.
Plot 301, Road 7A, Amata Industrial Park, Long Binh Ward, Bien Hoa City, Dong Nai Province, Vietnam..
</v>
          </cell>
          <cell r="J2064" t="str">
            <v>Vietnam.</v>
          </cell>
          <cell r="K2064" t="str">
            <v xml:space="preserve">Máquina de coser </v>
          </cell>
          <cell r="L2064" t="str">
            <v>BROTHER</v>
          </cell>
          <cell r="M2064" t="str">
            <v>M280D, NV180D, NV180, NV180K, NV960DL</v>
          </cell>
          <cell r="N2064" t="str">
            <v>100-240V~, 50/60Hz, 45W, Clase II</v>
          </cell>
          <cell r="O2064" t="str">
            <v xml:space="preserve">IEC 60335-1 :2010 (ED 5.0) + A1:2013 + IEC 60335-2-28:2002 (ED 4.0) + A1:2008
</v>
          </cell>
          <cell r="P2064" t="str">
            <v>1709112STO-001</v>
          </cell>
          <cell r="Q2064" t="str">
            <v xml:space="preserve">Intertek Semko AB </v>
          </cell>
          <cell r="R2064" t="str">
            <v>Intertek Semko AB</v>
          </cell>
          <cell r="S2064" t="str">
            <v>NA</v>
          </cell>
          <cell r="T2064" t="str">
            <v>NA</v>
          </cell>
          <cell r="U2064" t="str">
            <v>NA</v>
          </cell>
          <cell r="V2064">
            <v>3</v>
          </cell>
          <cell r="W2064">
            <v>3.7</v>
          </cell>
          <cell r="X2064" t="str">
            <v>Cuidado del hogar</v>
          </cell>
          <cell r="Y2064">
            <v>44312</v>
          </cell>
          <cell r="Z2064">
            <v>45800</v>
          </cell>
          <cell r="AA2064">
            <v>46439</v>
          </cell>
          <cell r="AB2064">
            <v>45800</v>
          </cell>
          <cell r="AC2064" t="str">
            <v>REV POR ADECUACION A LA NUEVA RES</v>
          </cell>
          <cell r="AD2064" t="str">
            <v>BAJA</v>
          </cell>
          <cell r="AE2064"/>
          <cell r="AF2064"/>
        </row>
        <row r="2065">
          <cell r="A2065" t="str">
            <v>CSE-IACSA-B16-006.3</v>
          </cell>
          <cell r="B2065" t="str">
            <v>Brother International Corporation de Argentina S.R.L.</v>
          </cell>
          <cell r="C2065" t="str">
            <v>Licencia de Marca (Sistema Nº 5)</v>
          </cell>
          <cell r="D2065" t="str">
            <v>BAJA</v>
          </cell>
          <cell r="E2065"/>
          <cell r="F2065">
            <v>30708049235</v>
          </cell>
          <cell r="G2065" t="str">
            <v>Av. Santa Fe 2755 (10° Piso), C.A.B.A., Argentina.</v>
          </cell>
          <cell r="H2065" t="str">
            <v>Brother industries Ltd.</v>
          </cell>
          <cell r="I2065" t="str">
            <v>Mizunami Co., Ltd. // No. 183 Sanchiao Road, Pingho Village Tatsum Hsiang Chanhua, Hsien, 51541, Taiwán.</v>
          </cell>
          <cell r="J2065" t="str">
            <v>Taiwán.</v>
          </cell>
          <cell r="K2065" t="str">
            <v xml:space="preserve">Máquina de Coser </v>
          </cell>
          <cell r="L2065" t="str">
            <v>BROTHER</v>
          </cell>
          <cell r="M2065" t="str">
            <v>CV3440, CV3550</v>
          </cell>
          <cell r="N2065" t="str">
            <v xml:space="preserve">220‐230Vac; 50/60Hz, 62W, Clase II </v>
          </cell>
          <cell r="O2065" t="str">
            <v xml:space="preserve">IEC 60335-1 :2010 (ED 5.0) + A1:2013 + IEC 60335-2-28:2002 (ED 4.0) + A1:2008
</v>
          </cell>
          <cell r="P2065" t="str">
            <v xml:space="preserve">1700300STO-001 </v>
          </cell>
          <cell r="Q2065" t="str">
            <v xml:space="preserve">Intertek Semko AB </v>
          </cell>
          <cell r="R2065" t="str">
            <v>Intertek Semko AB</v>
          </cell>
          <cell r="S2065" t="str">
            <v>NA</v>
          </cell>
          <cell r="T2065" t="str">
            <v>NA</v>
          </cell>
          <cell r="U2065" t="str">
            <v>NA</v>
          </cell>
          <cell r="V2065">
            <v>3</v>
          </cell>
          <cell r="W2065" t="str">
            <v>3.7</v>
          </cell>
          <cell r="X2065" t="str">
            <v>Cuidado del hogar</v>
          </cell>
          <cell r="Y2065">
            <v>44312</v>
          </cell>
          <cell r="Z2065"/>
          <cell r="AA2065">
            <v>44855</v>
          </cell>
          <cell r="AB2065">
            <v>44797</v>
          </cell>
          <cell r="AC2065" t="str">
            <v>SE REEMPLAZA POR NUEVA LICENCIA</v>
          </cell>
          <cell r="AD2065">
            <v>-1057</v>
          </cell>
          <cell r="AE2065"/>
          <cell r="AF2065"/>
        </row>
        <row r="2066">
          <cell r="A2066" t="str">
            <v>CSE-IACSA-B16-001.3</v>
          </cell>
          <cell r="B2066" t="str">
            <v>Brother International Corporation de Argentina S.R.L.</v>
          </cell>
          <cell r="C2066" t="str">
            <v>Licencia de Marca (Sistema Nº 5)</v>
          </cell>
          <cell r="D2066" t="str">
            <v>BAJA</v>
          </cell>
          <cell r="E2066"/>
          <cell r="F2066">
            <v>30708049235</v>
          </cell>
          <cell r="G2066" t="str">
            <v>Av. Santa Fe 2755 (10° Piso), C.A.B.A., Buenos Aires, Argentina.</v>
          </cell>
          <cell r="H2066" t="str">
            <v>Brother industries Ltd.</v>
          </cell>
          <cell r="I2066" t="str">
            <v>Brother industries Saigon, Ltd. // Plot 301, Road 7A, Amata Industrial Park, Long Binh Ward, Bien Hoa City, Dong Nai Province, Vietnam..</v>
          </cell>
          <cell r="J2066" t="str">
            <v>Vietnam.</v>
          </cell>
          <cell r="K2066" t="str">
            <v>Máquina de coser</v>
          </cell>
          <cell r="L2066" t="str">
            <v>BROTHER</v>
          </cell>
          <cell r="M2066" t="str">
            <v>XL2800, XL3700, XL2800AR, XL3700AR.</v>
          </cell>
          <cell r="N2066" t="str">
            <v>220V~, 50Hz, 51W, Clase II.</v>
          </cell>
          <cell r="O2066" t="str">
            <v>IEC 60335-1:2001 (Ed. 4.0) + A1:2004 + A2:2006 + IEC 60335-2-28:2002 (Ed. 4.0) + A1:2008</v>
          </cell>
          <cell r="P2066" t="str">
            <v>BR-08-13-1722</v>
          </cell>
          <cell r="Q2066" t="str">
            <v>LENOR S.R.L.</v>
          </cell>
          <cell r="R2066" t="str">
            <v>NA</v>
          </cell>
          <cell r="S2066" t="str">
            <v>NA</v>
          </cell>
          <cell r="T2066" t="str">
            <v>NA</v>
          </cell>
          <cell r="U2066" t="str">
            <v>NA</v>
          </cell>
          <cell r="V2066">
            <v>3</v>
          </cell>
          <cell r="W2066" t="str">
            <v>3.7</v>
          </cell>
          <cell r="X2066" t="str">
            <v>Cuidado del hogar</v>
          </cell>
          <cell r="Y2066">
            <v>44312</v>
          </cell>
          <cell r="Z2066">
            <v>45751</v>
          </cell>
          <cell r="AA2066">
            <v>46477</v>
          </cell>
          <cell r="AB2066">
            <v>45751</v>
          </cell>
          <cell r="AC2066" t="str">
            <v>adecuación a nuevas resoluciones legales</v>
          </cell>
          <cell r="AD2066" t="str">
            <v>BAJA</v>
          </cell>
          <cell r="AE2066"/>
          <cell r="AF2066"/>
        </row>
        <row r="2067">
          <cell r="A2067" t="str">
            <v>CSE-IACSA-B16-004.6</v>
          </cell>
          <cell r="B2067" t="str">
            <v>Brother International Corporation de Argentina S.R.L.</v>
          </cell>
          <cell r="C2067" t="str">
            <v>Licencia de Marca (Sistema Nº 5)</v>
          </cell>
          <cell r="D2067" t="str">
            <v>EN PROCESO DE RENOVACIÓN</v>
          </cell>
          <cell r="E2067" t="str">
            <v>x</v>
          </cell>
          <cell r="F2067">
            <v>30708049235</v>
          </cell>
          <cell r="G2067" t="str">
            <v>Av. Santa Fe 2755 (10° Piso), C.A.B.A., Buenos Aires, Argentina.</v>
          </cell>
          <cell r="H2067" t="str">
            <v>Brother industries Ltd.</v>
          </cell>
          <cell r="I2067" t="str">
            <v xml:space="preserve">Brother industries Saigon, Ltd.
Plot 301, Road 7A, Amata Industrial Park, Long Binh Ward, Bien Hoa City, Dong Nai Province, Vietnam..
</v>
          </cell>
          <cell r="J2067" t="str">
            <v>Vietnam.</v>
          </cell>
          <cell r="K2067" t="str">
            <v>Máquina de Coser</v>
          </cell>
          <cell r="L2067" t="str">
            <v>BROTHER</v>
          </cell>
          <cell r="M2067" t="str">
            <v xml:space="preserve">CS10, CS70, CS120WT, CS6000i, FS50
</v>
          </cell>
          <cell r="N2067" t="str">
            <v>100-240V~, 50/60Hz, 40W, Clase II</v>
          </cell>
          <cell r="O2067" t="str">
            <v xml:space="preserve">IEC 60335-1 :2010 (ED 5.0) + A1:2013 + IEC 60335-2-28:2002 (ED 4.0) + A1:2008
</v>
          </cell>
          <cell r="P2067" t="str">
            <v xml:space="preserve">1711726STO-001 </v>
          </cell>
          <cell r="Q2067" t="str">
            <v xml:space="preserve">Intertek Semko AB </v>
          </cell>
          <cell r="R2067" t="str">
            <v>Intertek Semko AB</v>
          </cell>
          <cell r="S2067" t="str">
            <v>NA</v>
          </cell>
          <cell r="T2067" t="str">
            <v>NA</v>
          </cell>
          <cell r="U2067" t="str">
            <v>NA</v>
          </cell>
          <cell r="V2067">
            <v>3</v>
          </cell>
          <cell r="W2067" t="str">
            <v>3.7</v>
          </cell>
          <cell r="X2067" t="str">
            <v>Cuidado del hogar</v>
          </cell>
          <cell r="Y2067">
            <v>44312</v>
          </cell>
          <cell r="Z2067">
            <v>45800</v>
          </cell>
          <cell r="AA2067">
            <v>46484</v>
          </cell>
          <cell r="AB2067"/>
          <cell r="AC2067"/>
          <cell r="AD2067">
            <v>572</v>
          </cell>
          <cell r="AE2067"/>
          <cell r="AF2067"/>
        </row>
        <row r="2068">
          <cell r="A2068" t="str">
            <v>CSE-IACSA-B16-004.3</v>
          </cell>
          <cell r="B2068" t="str">
            <v>Brother International Corporation de Argentina S.R.L.</v>
          </cell>
          <cell r="C2068" t="str">
            <v>Licencia de Marca (Sistema Nº 5)</v>
          </cell>
          <cell r="D2068" t="str">
            <v>BAJA</v>
          </cell>
          <cell r="E2068"/>
          <cell r="F2068">
            <v>30708049235</v>
          </cell>
          <cell r="G2068" t="str">
            <v>Av. Santa Fe 2755 (10° Piso), C.A.B.A., Buenos Aires, Argentina.</v>
          </cell>
          <cell r="H2068" t="str">
            <v>Brother industries Ltd.</v>
          </cell>
          <cell r="I2068" t="str">
            <v xml:space="preserve">Brother industries Saigon, Ltd.
Plot 301, Road 7A, Amata Industrial Park, Long Binh Ward, Bien Hoa City, Dong Nai Province, Vietnam..
</v>
          </cell>
          <cell r="J2068" t="str">
            <v>Vietnam.</v>
          </cell>
          <cell r="K2068" t="str">
            <v>Máquina de Bordar</v>
          </cell>
          <cell r="L2068" t="str">
            <v>BROTHER</v>
          </cell>
          <cell r="M2068" t="str">
            <v>NV800E, NQ1400E, BP1430L</v>
          </cell>
          <cell r="N2068" t="str">
            <v>100-240V~, 50/60Hz, 55W, Clase II</v>
          </cell>
          <cell r="O2068" t="str">
            <v xml:space="preserve">IEC 60335-1 :2010 (ED 5.0) + A1:2013 + IEC 60335-2-28:2002 (ED 4.0) + A1:2008
</v>
          </cell>
          <cell r="P2068" t="str">
            <v xml:space="preserve">1706903STO-001 </v>
          </cell>
          <cell r="Q2068" t="str">
            <v xml:space="preserve">Intertek Semko AB </v>
          </cell>
          <cell r="R2068" t="str">
            <v>Intertek Semko AB</v>
          </cell>
          <cell r="S2068" t="str">
            <v>NA</v>
          </cell>
          <cell r="T2068" t="str">
            <v>NA</v>
          </cell>
          <cell r="U2068" t="str">
            <v>NA</v>
          </cell>
          <cell r="V2068">
            <v>3</v>
          </cell>
          <cell r="W2068" t="str">
            <v>3.7</v>
          </cell>
          <cell r="X2068" t="str">
            <v>Cuidado del hogar</v>
          </cell>
          <cell r="Y2068">
            <v>44312</v>
          </cell>
          <cell r="Z2068"/>
          <cell r="AA2068">
            <v>44853</v>
          </cell>
          <cell r="AB2068">
            <v>44817</v>
          </cell>
          <cell r="AC2068" t="str">
            <v>SE REEMPLAZA POR LICENCIA CSE-IACSA-B16-004.7</v>
          </cell>
          <cell r="AD2068">
            <v>-1059</v>
          </cell>
          <cell r="AE2068"/>
          <cell r="AF2068"/>
        </row>
        <row r="2069">
          <cell r="A2069" t="str">
            <v>CSE-IACSA-C22-007.1</v>
          </cell>
          <cell r="B2069" t="str">
            <v>Cencosud S.A.</v>
          </cell>
          <cell r="C2069" t="str">
            <v>Licencia de Marca (Sistema Nº 5)</v>
          </cell>
          <cell r="D2069" t="str">
            <v>BAJA</v>
          </cell>
          <cell r="E2069"/>
          <cell r="F2069">
            <v>30504018845</v>
          </cell>
          <cell r="G2069" t="str">
            <v>Suipacha 1111, Piso 18, C.A.B.A., Argentina.</v>
          </cell>
          <cell r="H2069" t="str">
            <v>NINGBO SAFELINE ELECTRICAL CO., LTD // No.7 Shangyou Road, Taoyuan subdistrict, Ninghai county, Ningbo, ZHEJIANG PROVINCE, P. R. China..</v>
          </cell>
          <cell r="I2069" t="str">
            <v>NINGBO SAFELINE ELECTRICAL CO., LTD // No.7 Shangyou Road, Taoyuan subdistrict, Ninghai county, Ningbo, ZHEJIANG PROVINCE, P. R. China..</v>
          </cell>
          <cell r="J2069" t="str">
            <v>China.</v>
          </cell>
          <cell r="K2069" t="str">
            <v>Prolongador</v>
          </cell>
          <cell r="L2069" t="str">
            <v>Mc CARTHY</v>
          </cell>
          <cell r="M2069" t="str">
            <v>SL9103 / SL9104 / SL9105 / SL9106 / SL9205 / SL9204</v>
          </cell>
          <cell r="N2069" t="str">
            <v>250V~, 50Hz, 10A máx., 2200W, Clase I, IP20.</v>
          </cell>
          <cell r="O2069" t="str">
            <v>IRAM 2239: 2004 (Ed 1.0) ; IEC 60065-1: 2010 (Ed 7.2)</v>
          </cell>
          <cell r="P2069" t="str">
            <v>BGB-06-19-1125 ; BGB-06-19-2006</v>
          </cell>
          <cell r="Q2069" t="str">
            <v>LENOR S.R.L.</v>
          </cell>
          <cell r="R2069" t="str">
            <v>NA</v>
          </cell>
          <cell r="S2069" t="str">
            <v>NA</v>
          </cell>
          <cell r="T2069" t="str">
            <v>NA</v>
          </cell>
          <cell r="U2069" t="str">
            <v>NA</v>
          </cell>
          <cell r="V2069">
            <v>1</v>
          </cell>
          <cell r="W2069" t="str">
            <v>1.4</v>
          </cell>
          <cell r="X2069" t="str">
            <v xml:space="preserve">Accesorios para cables </v>
          </cell>
          <cell r="Y2069">
            <v>44312</v>
          </cell>
          <cell r="Z2069"/>
          <cell r="AA2069">
            <v>45560</v>
          </cell>
          <cell r="AB2069"/>
          <cell r="AC2069"/>
          <cell r="AD2069" t="str">
            <v>BAJA</v>
          </cell>
          <cell r="AE2069"/>
          <cell r="AF2069"/>
        </row>
        <row r="2070">
          <cell r="A2070" t="str">
            <v>TCSE-IACSA-0258/017.1</v>
          </cell>
          <cell r="B2070" t="str">
            <v>GACINOL S.R.L.</v>
          </cell>
          <cell r="C2070" t="str">
            <v>Licencia de Tipo (Sistema Nº 4)</v>
          </cell>
          <cell r="D2070" t="str">
            <v>BAJA</v>
          </cell>
          <cell r="E2070"/>
          <cell r="F2070">
            <v>30711420327</v>
          </cell>
          <cell r="G2070" t="str">
            <v>Sarmiento 757, Berrotaran, Cordoba, Argentina.</v>
          </cell>
          <cell r="H2070" t="str">
            <v>Yongkang Shenfu Tools Co., Ltd. // No. 17# Lantian Road, West City Industry Area, Yongkang, Zhejiang, China.</v>
          </cell>
          <cell r="I2070" t="str">
            <v>Yongkang Shenfu Tools Co., Ltd. // No. 17# Lantian Road, West City Industry Area, Yongkang, Zhejiang, China.</v>
          </cell>
          <cell r="J2070" t="str">
            <v>China.</v>
          </cell>
          <cell r="K2070" t="str">
            <v>Termofusora</v>
          </cell>
          <cell r="L2070" t="str">
            <v>HAMILTON; YOSEMITE</v>
          </cell>
          <cell r="M2070" t="str">
            <v>HAMILTON: 1) HTF001; 2) HTF002
YOSEMITE: 3) YSM204; 4) YSM208</v>
          </cell>
          <cell r="N2070" t="str">
            <v>220V, 50Hz, Clase I, IP20;
1,3) 1500W, 4.8A; 2,4) 800W, 3A</v>
          </cell>
          <cell r="O2070" t="str">
            <v>IEC 60335-1: 2010 (Ed. 5.0) + A1: 2013 + A2: 2016 + IEC 60335-2-45: 2002 (Ed. 3.0) + A1: 2008</v>
          </cell>
          <cell r="P2070" t="str">
            <v>LDS-03-21-1191</v>
          </cell>
          <cell r="Q2070" t="str">
            <v>LENOR S.R.L.</v>
          </cell>
          <cell r="R2070" t="str">
            <v>NA</v>
          </cell>
          <cell r="S2070" t="str">
            <v>NA</v>
          </cell>
          <cell r="T2070" t="str">
            <v>NA</v>
          </cell>
          <cell r="U2070" t="str">
            <v>NA</v>
          </cell>
          <cell r="V2070">
            <v>6</v>
          </cell>
          <cell r="W2070" t="str">
            <v>6.1</v>
          </cell>
          <cell r="X2070" t="str">
            <v xml:space="preserve">Herramientas de mano eléctricas </v>
          </cell>
          <cell r="Y2070">
            <v>44312</v>
          </cell>
          <cell r="Z2070"/>
          <cell r="AA2070">
            <v>45027</v>
          </cell>
          <cell r="AB2070">
            <v>45084</v>
          </cell>
          <cell r="AC2070" t="str">
            <v>NO CUMPLIO CON LOS PLAZOS DE VIGILANCIA</v>
          </cell>
          <cell r="AD2070">
            <v>-885</v>
          </cell>
          <cell r="AE2070"/>
          <cell r="AF2070"/>
        </row>
        <row r="2071">
          <cell r="A2071" t="str">
            <v>CSE-IACSA-S49-003.1</v>
          </cell>
          <cell r="B2071" t="str">
            <v>SUSTENTATOR S.A</v>
          </cell>
          <cell r="C2071" t="str">
            <v>Licencia de Marca (Sistema Nº 5)</v>
          </cell>
          <cell r="D2071" t="str">
            <v>BAJA</v>
          </cell>
          <cell r="E2071"/>
          <cell r="F2071">
            <v>33711172829</v>
          </cell>
          <cell r="G2071" t="str">
            <v>Tapalque 6260, C.A.B.A., Argentina.</v>
          </cell>
          <cell r="H2071" t="str">
            <v>Shenzhen Growatt New Energy Technology Co., Ltd. // 1st East &amp; 3rd Floor of Building A, Building B, Jiayu Industrial Park, #28, GuangHui Road, LongTeng Community, Shiyan Street, Baoan District, Shenzhen, P.R.China</v>
          </cell>
          <cell r="I2071" t="str">
            <v>Shenzhen Growatt New Energy Technology Co., Ltd. // 1st East &amp; 3rd Floor of Building A, Building B, Jiayu Industrial Park, #28, GuangHui Road, LongTeng Community, Shiyan Street, Baoan District, Shenzhen, P.R.China</v>
          </cell>
          <cell r="J2071" t="str">
            <v>China.</v>
          </cell>
          <cell r="K2071" t="str">
            <v>Inversor Fotovoltaico</v>
          </cell>
          <cell r="L2071" t="str">
            <v>GROWATT.</v>
          </cell>
          <cell r="M2071" t="str">
            <v>1)SPF 3500 ES; 2) SPF 5000 ES</v>
          </cell>
          <cell r="N2071" t="str">
            <v>230Vac, 50/60Hz, Clase I;1)3500W; 2) 5000W</v>
          </cell>
          <cell r="O2071" t="str">
            <v>IEC 62109-1: 2010 (Ed. 1.0) + IEC 62109-2: 2011 (Ed. 1.0)</v>
          </cell>
          <cell r="P2071" t="str">
            <v>MTA-03-21-1189</v>
          </cell>
          <cell r="Q2071" t="str">
            <v>LENOR S.R.L.</v>
          </cell>
          <cell r="R2071" t="str">
            <v>NA</v>
          </cell>
          <cell r="S2071" t="str">
            <v>NA</v>
          </cell>
          <cell r="T2071" t="str">
            <v>NA</v>
          </cell>
          <cell r="U2071" t="str">
            <v>NA</v>
          </cell>
          <cell r="V2071">
            <v>4</v>
          </cell>
          <cell r="W2071" t="str">
            <v>4.1</v>
          </cell>
          <cell r="X2071" t="str">
            <v>Cargadores de bateria</v>
          </cell>
          <cell r="Y2071">
            <v>44312</v>
          </cell>
          <cell r="Z2071"/>
          <cell r="AA2071">
            <v>44860</v>
          </cell>
          <cell r="AB2071">
            <v>44771</v>
          </cell>
          <cell r="AC2071" t="str">
            <v>Cambio en la dirección de fábrica.</v>
          </cell>
          <cell r="AD2071">
            <v>-1052</v>
          </cell>
          <cell r="AE2071"/>
          <cell r="AF2071"/>
        </row>
        <row r="2072">
          <cell r="A2072" t="str">
            <v>CSE-IACSA-C36-001.1</v>
          </cell>
          <cell r="B2072" t="str">
            <v>COLUCCI DANIEL CARMELO</v>
          </cell>
          <cell r="C2072" t="str">
            <v>Licencia de Marca (Sistema Nº 5)</v>
          </cell>
          <cell r="D2072" t="str">
            <v>BAJA</v>
          </cell>
          <cell r="E2072"/>
          <cell r="F2072">
            <v>23120216759</v>
          </cell>
          <cell r="G2072" t="str">
            <v>Constitución 2632, San Cristobal, CABA, Argentina</v>
          </cell>
          <cell r="H2072" t="str">
            <v>GUANGZHOU JIEGUAN WESTERN KITCHEN EQUIPMENT FACTORY // NO. 141 HUADU AVENUE EAST, HUADU DISTRICT, GUANGZHOU China.</v>
          </cell>
          <cell r="I2072" t="str">
            <v>GUANGZHOU JIEGUAN WESTERN KITCHEN EQUIPMENT FACTORY // NO. 141 HUADU AVENUE EAST, HUADU DISTRICT, GUANGZHOU China.</v>
          </cell>
          <cell r="J2072" t="str">
            <v>China.</v>
          </cell>
          <cell r="K2072" t="str">
            <v>Horno Convector Electrico</v>
          </cell>
          <cell r="L2072" t="str">
            <v>Colucci</v>
          </cell>
          <cell r="M2072" t="str">
            <v>EB-1A</v>
          </cell>
          <cell r="N2072" t="str">
            <v>220Vac, 50Hz, 2.2kW, Clase I</v>
          </cell>
          <cell r="O2072" t="str">
            <v>IEC 60335-1: 2010 (Ed. 5.0) + A1: 2013 + A2: 2016 + lEC 60335-2-6: 2014 (Ed. 6.0)</v>
          </cell>
          <cell r="P2072" t="str">
            <v>PER-03-21-1353</v>
          </cell>
          <cell r="Q2072" t="str">
            <v>LENOR S.R.L.</v>
          </cell>
          <cell r="R2072" t="str">
            <v>NA</v>
          </cell>
          <cell r="S2072" t="str">
            <v>NA</v>
          </cell>
          <cell r="T2072" t="str">
            <v>NA</v>
          </cell>
          <cell r="U2072" t="str">
            <v>NA</v>
          </cell>
          <cell r="V2072">
            <v>3</v>
          </cell>
          <cell r="W2072" t="str">
            <v>3.2</v>
          </cell>
          <cell r="X2072" t="str">
            <v>Electrodomésticos de uso en la Cocina</v>
          </cell>
          <cell r="Y2072">
            <v>44313</v>
          </cell>
          <cell r="Z2072"/>
          <cell r="AA2072">
            <v>45216</v>
          </cell>
          <cell r="AB2072">
            <v>44881</v>
          </cell>
          <cell r="AC2072"/>
          <cell r="AD2072">
            <v>-696</v>
          </cell>
          <cell r="AE2072"/>
          <cell r="AF2072"/>
        </row>
        <row r="2073">
          <cell r="A2073" t="str">
            <v>CSE-IACSA-R20-002.1</v>
          </cell>
          <cell r="B2073" t="str">
            <v>Recard S.A.</v>
          </cell>
          <cell r="C2073" t="str">
            <v>Licencia de Marca (Sistema Nº 5)</v>
          </cell>
          <cell r="D2073" t="str">
            <v>BAJA</v>
          </cell>
          <cell r="E2073"/>
          <cell r="F2073">
            <v>30504018845</v>
          </cell>
          <cell r="G2073" t="str">
            <v>9 de julio 643, Tandil, Provincia de Buenos Aires, Argentina</v>
          </cell>
          <cell r="H2073" t="str">
            <v>Anionte Internacional Co LTD // RM.601, 6/F, JINGLONG BLDG, CHEZHAN RD,WENZHOU China.</v>
          </cell>
          <cell r="I2073" t="str">
            <v>NINGBO ZEYUAN ELECTRIC, CO. LTD // No. 45, Lu’an Road, Dagutang Village, Zhouxiang Town, Cixi City, Zhejiang , China.</v>
          </cell>
          <cell r="J2073" t="str">
            <v>China.</v>
          </cell>
          <cell r="K2073" t="str">
            <v>Secador de Pelo</v>
          </cell>
          <cell r="L2073" t="str">
            <v>FAUSTINA; ELEBAR; ELEMENT</v>
          </cell>
          <cell r="M2073" t="str">
            <v>AT1983</v>
          </cell>
          <cell r="N2073" t="str">
            <v>220-240Vac, 50/60Hz, 1800-2200W, Clase II</v>
          </cell>
          <cell r="O2073" t="str">
            <v>IEC 60335-1: 2010 (Ed. 5.0) + A1: 2013 + A2: 2016 + IEC 60335-2-23: 2016 (Ed. 6.0)</v>
          </cell>
          <cell r="P2073" t="str">
            <v>OUQ-03-21-1809</v>
          </cell>
          <cell r="Q2073" t="str">
            <v>LENOR S.R.L.</v>
          </cell>
          <cell r="R2073" t="str">
            <v>NA</v>
          </cell>
          <cell r="S2073" t="str">
            <v>NA</v>
          </cell>
          <cell r="T2073" t="str">
            <v>NA</v>
          </cell>
          <cell r="U2073" t="str">
            <v>NA</v>
          </cell>
          <cell r="V2073">
            <v>3</v>
          </cell>
          <cell r="W2073" t="str">
            <v>3.6</v>
          </cell>
          <cell r="X2073" t="str">
            <v>Cuidado personal</v>
          </cell>
          <cell r="Y2073">
            <v>44313</v>
          </cell>
          <cell r="Z2073"/>
          <cell r="AA2073">
            <v>44861</v>
          </cell>
          <cell r="AB2073"/>
          <cell r="AC2073"/>
          <cell r="AD2073">
            <v>-1051</v>
          </cell>
          <cell r="AE2073"/>
          <cell r="AF2073"/>
        </row>
        <row r="2074">
          <cell r="A2074" t="str">
            <v>CSE-IACSA-R20-001.1</v>
          </cell>
          <cell r="B2074" t="str">
            <v>Recard S.A.</v>
          </cell>
          <cell r="C2074" t="str">
            <v>Licencia de Marca (Sistema Nº 5)</v>
          </cell>
          <cell r="D2074" t="str">
            <v>BAJA</v>
          </cell>
          <cell r="E2074"/>
          <cell r="F2074">
            <v>30504018845</v>
          </cell>
          <cell r="G2074" t="str">
            <v>9 de julio 643, Tandil, Provincia de Buenos Aires, Argentina</v>
          </cell>
          <cell r="H2074" t="str">
            <v>Anionte Internacional Co LTD // RM.601, 6/F, JINGLONG BLDG, CHEZHAN RD,WENZHOU China.</v>
          </cell>
          <cell r="I2074" t="str">
            <v>NINGBO ZEYUAN ELECTRIC, CO. LTD // No. 45, Lu’an Road, Dagutang Village, Zhouxiang Town, Cixi City, Zhejiang , China.</v>
          </cell>
          <cell r="J2074" t="str">
            <v>China.</v>
          </cell>
          <cell r="K2074" t="str">
            <v>Plancha de Pelo</v>
          </cell>
          <cell r="L2074" t="str">
            <v>FAUSTINA; ELEBAR; ELEMENT</v>
          </cell>
          <cell r="M2074" t="str">
            <v>1) AT08; 2) AT09</v>
          </cell>
          <cell r="N2074" t="str">
            <v>1) 110-230Vav, 50/60Hz, 38-42W, Clase II
2) 110-230Vav, 50/60Hz, 39-41W, Clase II</v>
          </cell>
          <cell r="O2074" t="str">
            <v>IEC 60335-1: 2010 (Ed. 5.0) + A1: 2013 + A2: 2016 + IEC 60335-2-23: 2016 (Ed. 6.0)</v>
          </cell>
          <cell r="P2074" t="str">
            <v xml:space="preserve">OUQ-03-21-1808 + OUQ-03-21-1810 (Cl. 7; 8; 13; 27; 28; 30) </v>
          </cell>
          <cell r="Q2074" t="str">
            <v>LENOR S.R.L.</v>
          </cell>
          <cell r="R2074" t="str">
            <v>NA</v>
          </cell>
          <cell r="S2074" t="str">
            <v>NA</v>
          </cell>
          <cell r="T2074" t="str">
            <v>NA</v>
          </cell>
          <cell r="U2074" t="str">
            <v>NA</v>
          </cell>
          <cell r="V2074">
            <v>3</v>
          </cell>
          <cell r="W2074" t="str">
            <v>3.6</v>
          </cell>
          <cell r="X2074" t="str">
            <v>Cuidado personal</v>
          </cell>
          <cell r="Y2074">
            <v>44313</v>
          </cell>
          <cell r="Z2074"/>
          <cell r="AA2074">
            <v>44861</v>
          </cell>
          <cell r="AB2074"/>
          <cell r="AC2074"/>
          <cell r="AD2074">
            <v>-1051</v>
          </cell>
          <cell r="AE2074"/>
          <cell r="AF2074"/>
        </row>
        <row r="2075">
          <cell r="A2075" t="str">
            <v>CSE-IACSA-T32-003.1</v>
          </cell>
          <cell r="B2075" t="str">
            <v>Tacoma Argentina S.A.</v>
          </cell>
          <cell r="C2075" t="str">
            <v>Licencia de Marca (Sistema Nº 5)</v>
          </cell>
          <cell r="D2075" t="str">
            <v>BAJA</v>
          </cell>
          <cell r="E2075"/>
          <cell r="F2075">
            <v>30504018845</v>
          </cell>
          <cell r="G2075" t="str">
            <v>BV. Buenos Aires 3493 - Córdoba - Argentina</v>
          </cell>
          <cell r="H2075" t="str">
            <v>Zhejiang Shuangyang Group Co. Ltd. //  No.444, Sanbei West Road, Shiye Village, Guanhaiwei Town,  315315 , Cixi City, Ningbo , Zhejiang China.</v>
          </cell>
          <cell r="I2075" t="str">
            <v>Zhejiang Shuangyang Group Co. Ltd. //  No.444, Sanbei West Road, Shiye Village, Guanhaiwei Town,  315315 , Cixi City, Ningbo , Zhejiang China.</v>
          </cell>
          <cell r="J2075" t="str">
            <v>China.</v>
          </cell>
          <cell r="K2075" t="str">
            <v>Temporizador para Riel DIN</v>
          </cell>
          <cell r="L2075" t="str">
            <v>TACOMA; AKAI ENERGY; PROLITE</v>
          </cell>
          <cell r="M2075" t="str">
            <v>1) 9002; 2) 9003</v>
          </cell>
          <cell r="N2075" t="str">
            <v>220-240V~, 50/60Hz, 3600W, 16(2)A, Clase II</v>
          </cell>
          <cell r="O2075" t="str">
            <v>IEC 60730-1: 2013 (Ed. 5.0) + IEC 60730-2-7: 2008 (Ed. 2.0)</v>
          </cell>
          <cell r="P2075" t="str">
            <v>59812-2142-94353</v>
          </cell>
          <cell r="Q2075" t="str">
            <v>SHITSUKE S.R.L.</v>
          </cell>
          <cell r="R2075" t="str">
            <v>NA</v>
          </cell>
          <cell r="S2075" t="str">
            <v>NA</v>
          </cell>
          <cell r="T2075" t="str">
            <v>NA</v>
          </cell>
          <cell r="U2075" t="str">
            <v>NA</v>
          </cell>
          <cell r="V2075">
            <v>1</v>
          </cell>
          <cell r="W2075" t="str">
            <v>1.5</v>
          </cell>
          <cell r="X2075" t="str">
            <v xml:space="preserve">Dispositivos de protección y maniobra </v>
          </cell>
          <cell r="Y2075">
            <v>44313</v>
          </cell>
          <cell r="Z2075"/>
          <cell r="AA2075">
            <v>44861</v>
          </cell>
          <cell r="AB2075">
            <v>44874</v>
          </cell>
          <cell r="AC2075" t="str">
            <v>Producto discontinuado</v>
          </cell>
          <cell r="AD2075">
            <v>-1051</v>
          </cell>
          <cell r="AE2075"/>
          <cell r="AF2075"/>
        </row>
        <row r="2076">
          <cell r="A2076" t="str">
            <v>CSE-IACSA-T32-001.1</v>
          </cell>
          <cell r="B2076" t="str">
            <v>Tacoma Argentina S.A.</v>
          </cell>
          <cell r="C2076" t="str">
            <v>Licencia de Marca (Sistema Nº 5)</v>
          </cell>
          <cell r="D2076" t="str">
            <v>BAJA</v>
          </cell>
          <cell r="E2076"/>
          <cell r="F2076">
            <v>30504018845</v>
          </cell>
          <cell r="G2076" t="str">
            <v>BV. Buenos Aires 3493 - Córdoba - Argentina</v>
          </cell>
          <cell r="H2076" t="str">
            <v>Zhejiang Shuangyang Group Co. Ltd. //  No.444, Sanbei West Road, Shiye Village, Guanhaiwei Town,  315315 , Cixi City, Ningbo , Zhejiang China.</v>
          </cell>
          <cell r="I2076" t="str">
            <v>Zhejiang Shuangyang Group Co. Ltd. //  No.444, Sanbei West Road, Shiye Village, Guanhaiwei Town,  315315 , Cixi City, Ningbo , Zhejiang China.</v>
          </cell>
          <cell r="J2076" t="str">
            <v>China.</v>
          </cell>
          <cell r="K2076" t="str">
            <v>Temporizador</v>
          </cell>
          <cell r="L2076" t="str">
            <v>TACOMA; AKAI ENERGY; PROLITE</v>
          </cell>
          <cell r="M2076">
            <v>9000</v>
          </cell>
          <cell r="N2076" t="str">
            <v>220-240V~, 50/60Hz, 2300W, 10(2)A, Clase I</v>
          </cell>
          <cell r="O2076" t="str">
            <v>IEC 60730-1: 2013 (Ed. 5.0) + IEC 60730-2-7: 2008 (Ed. 2.0)</v>
          </cell>
          <cell r="P2076" t="str">
            <v>59812-2142-94355</v>
          </cell>
          <cell r="Q2076" t="str">
            <v>SHITSUKE S.R.L.</v>
          </cell>
          <cell r="R2076" t="str">
            <v>NA</v>
          </cell>
          <cell r="S2076" t="str">
            <v>NA</v>
          </cell>
          <cell r="T2076" t="str">
            <v>NA</v>
          </cell>
          <cell r="U2076" t="str">
            <v>NA</v>
          </cell>
          <cell r="V2076">
            <v>1</v>
          </cell>
          <cell r="W2076" t="str">
            <v>1.5</v>
          </cell>
          <cell r="X2076" t="str">
            <v xml:space="preserve">Dispositivos de protección y maniobra </v>
          </cell>
          <cell r="Y2076">
            <v>44313</v>
          </cell>
          <cell r="Z2076"/>
          <cell r="AA2076">
            <v>44861</v>
          </cell>
          <cell r="AB2076">
            <v>44874</v>
          </cell>
          <cell r="AC2076" t="str">
            <v>Producto discontinuado</v>
          </cell>
          <cell r="AD2076">
            <v>-1051</v>
          </cell>
          <cell r="AE2076"/>
          <cell r="AF2076"/>
        </row>
        <row r="2077">
          <cell r="A2077" t="str">
            <v>CSE-IACSA-T32-002.1</v>
          </cell>
          <cell r="B2077" t="str">
            <v>Tacoma Argentina S.A.</v>
          </cell>
          <cell r="C2077" t="str">
            <v>Licencia de Marca (Sistema Nº 5)</v>
          </cell>
          <cell r="D2077" t="str">
            <v>BAJA</v>
          </cell>
          <cell r="E2077"/>
          <cell r="F2077">
            <v>30504018845</v>
          </cell>
          <cell r="G2077" t="str">
            <v>BV. Buenos Aires 3493 - Córdoba - Argentina</v>
          </cell>
          <cell r="H2077" t="str">
            <v>Zhejiang Shuangyang Group Co. Ltd. //  No.444, Sanbei West Road, Shiye Village, Guanhaiwei Town,  315315 , Cixi City, Ningbo , Zhejiang China.</v>
          </cell>
          <cell r="I2077" t="str">
            <v>Zhejiang Shuangyang Group Co. Ltd. //  No.444, Sanbei West Road, Shiye Village, Guanhaiwei Town,  315315 , Cixi City, Ningbo , Zhejiang China.</v>
          </cell>
          <cell r="J2077" t="str">
            <v>China.</v>
          </cell>
          <cell r="K2077" t="str">
            <v>Temporizador</v>
          </cell>
          <cell r="L2077" t="str">
            <v>TACOMA; AKAI ENERGY; PROLITE</v>
          </cell>
          <cell r="M2077">
            <v>9001</v>
          </cell>
          <cell r="N2077" t="str">
            <v>220-240V~, 50/60Hz, 2300W, 10(2)A, Clase I</v>
          </cell>
          <cell r="O2077" t="str">
            <v>IEC 60730-1: 2013 (Ed. 5.0) + IEC 60730-2-7: 2008 (Ed. 2.0)</v>
          </cell>
          <cell r="P2077" t="str">
            <v>59812-2142-94354</v>
          </cell>
          <cell r="Q2077" t="str">
            <v>SHITSUKE S.R.L.</v>
          </cell>
          <cell r="R2077" t="str">
            <v>NA</v>
          </cell>
          <cell r="S2077" t="str">
            <v>NA</v>
          </cell>
          <cell r="T2077" t="str">
            <v>NA</v>
          </cell>
          <cell r="U2077" t="str">
            <v>NA</v>
          </cell>
          <cell r="V2077">
            <v>1</v>
          </cell>
          <cell r="W2077" t="str">
            <v>1.5</v>
          </cell>
          <cell r="X2077" t="str">
            <v xml:space="preserve">Dispositivos de protección y maniobra </v>
          </cell>
          <cell r="Y2077">
            <v>44313</v>
          </cell>
          <cell r="Z2077"/>
          <cell r="AA2077">
            <v>44861</v>
          </cell>
          <cell r="AB2077">
            <v>44874</v>
          </cell>
          <cell r="AC2077" t="str">
            <v>Producto discontinuado</v>
          </cell>
          <cell r="AD2077">
            <v>-1051</v>
          </cell>
          <cell r="AE2077"/>
          <cell r="AF2077"/>
        </row>
        <row r="2078">
          <cell r="A2078" t="str">
            <v>TCSE-IACSA-0286/001.1</v>
          </cell>
          <cell r="B2078" t="str">
            <v>URIARTE TALDEA S.A.</v>
          </cell>
          <cell r="C2078" t="str">
            <v>Licencia de Tipo (Sistema Nº 4)</v>
          </cell>
          <cell r="D2078" t="str">
            <v>BAJA</v>
          </cell>
          <cell r="E2078"/>
          <cell r="F2078">
            <v>30504018845</v>
          </cell>
          <cell r="G2078" t="str">
            <v>Defensa 2616, El Talar (1618), Buenos Aires, Argentina</v>
          </cell>
          <cell r="H2078" t="str">
            <v>Shenzhen Growatt New Energy Technology Co., Ltd. // 1st East &amp; 3rd Floor of Building A, Building B, Jiayu Industrial Park, #28, GuangHui Road, LongTeng Community, Shiyan Street, Baoan District, Shenzhen, P.R.China.</v>
          </cell>
          <cell r="I2078" t="str">
            <v>Shenzhen Growatt New Energy Technology Co., Ltd. // 1st East &amp; 3rd Floor of Building A, Building B, Jiayu Industrial Park, #28, GuangHui Road, LongTeng Community, Shiyan Street, Baoan District, Shenzhen, P.R.China.</v>
          </cell>
          <cell r="J2078" t="str">
            <v>China.</v>
          </cell>
          <cell r="K2078" t="str">
            <v>Inversor Fotovoltaico</v>
          </cell>
          <cell r="L2078" t="str">
            <v>GROWATT</v>
          </cell>
          <cell r="M2078" t="str">
            <v>1) SPF 3500 ES; 2) SPF 5000 ES</v>
          </cell>
          <cell r="N2078" t="str">
            <v>230Vac, 50/60Hz, Clase I;
1) 3500W; 2) 5000W</v>
          </cell>
          <cell r="O2078" t="str">
            <v>IEC 62109-1: 2010 (Ed. 1.0) + IEC 62109-2: 2011 (Ed. 1.0)</v>
          </cell>
          <cell r="P2078" t="str">
            <v>EÑI-01-21-3172</v>
          </cell>
          <cell r="Q2078" t="str">
            <v>LENOR S.R.L.</v>
          </cell>
          <cell r="R2078" t="str">
            <v>NA</v>
          </cell>
          <cell r="S2078" t="str">
            <v>NA</v>
          </cell>
          <cell r="T2078" t="str">
            <v>NA</v>
          </cell>
          <cell r="U2078" t="str">
            <v>NA</v>
          </cell>
          <cell r="V2078">
            <v>4</v>
          </cell>
          <cell r="W2078" t="str">
            <v>4.1</v>
          </cell>
          <cell r="X2078" t="str">
            <v>Cargadores de bateria</v>
          </cell>
          <cell r="Y2078">
            <v>44313</v>
          </cell>
          <cell r="Z2078">
            <v>45625</v>
          </cell>
          <cell r="AA2078">
            <v>45785</v>
          </cell>
          <cell r="AB2078">
            <v>45785</v>
          </cell>
          <cell r="AC2078" t="str">
            <v>Adecuación a nuevas resoluciones legales vigentes</v>
          </cell>
          <cell r="AD2078" t="str">
            <v>BAJA</v>
          </cell>
          <cell r="AE2078"/>
          <cell r="AF2078"/>
        </row>
        <row r="2079">
          <cell r="A2079" t="str">
            <v>TCSE-IACSA-0006/014.1</v>
          </cell>
          <cell r="B2079" t="str">
            <v>Cencosud S.A.</v>
          </cell>
          <cell r="C2079" t="str">
            <v>Licencia de Tipo (Sistema Nº 4)</v>
          </cell>
          <cell r="D2079" t="str">
            <v>BAJA</v>
          </cell>
          <cell r="E2079"/>
          <cell r="F2079">
            <v>30504018845</v>
          </cell>
          <cell r="G2079" t="str">
            <v>Suipacha 1111, Piso 18, C.A.B.A., Argentina.</v>
          </cell>
          <cell r="H2079" t="str">
            <v>CHANGZHOU WUJIN GREAT WALL TOOLS CO. LTD/HI-TECH DEVELOPMENT ZONE WUJIN; 213161 CHANGZHOU; JIANGSU, CHINA CITY,JIANGSU,CHINA.</v>
          </cell>
          <cell r="I2079" t="str">
            <v>CHANGZHOU WUJIN GREAT WALL TOOLS CO. LTD/HI-TECH DEVELOPMENT ZONE WUJIN; 213161 CHANGZHOU; JIANGSU, CHINA CITY,JIANGSU,CHINA.</v>
          </cell>
          <cell r="J2079" t="str">
            <v>China.</v>
          </cell>
          <cell r="K2079" t="str">
            <v>Pistola de calor</v>
          </cell>
          <cell r="L2079" t="str">
            <v>EINHELL.</v>
          </cell>
          <cell r="M2079" t="str">
            <v>TH-HA 2000/1</v>
          </cell>
          <cell r="N2079" t="str">
            <v>230-240 V~; 50 Hz; 2000 W; Clase II.</v>
          </cell>
          <cell r="O2079" t="str">
            <v>IEC 60335-1:2010 (Ed. 5.0) + A1:2013 + IEC 60335-2-45:2002 (Ed. 3.0)</v>
          </cell>
          <cell r="P2079" t="str">
            <v>TR N° 19011104-1</v>
          </cell>
          <cell r="Q2079" t="str">
            <v>LAMYEN UTN Santa Fe</v>
          </cell>
          <cell r="R2079" t="str">
            <v>NA</v>
          </cell>
          <cell r="S2079" t="str">
            <v>NA</v>
          </cell>
          <cell r="T2079" t="str">
            <v>NA</v>
          </cell>
          <cell r="U2079" t="str">
            <v>NA</v>
          </cell>
          <cell r="V2079">
            <v>6</v>
          </cell>
          <cell r="W2079" t="str">
            <v>6.1</v>
          </cell>
          <cell r="X2079" t="str">
            <v xml:space="preserve">Herramientas de mano eléctricas </v>
          </cell>
          <cell r="Y2079">
            <v>44315</v>
          </cell>
          <cell r="Z2079"/>
          <cell r="AA2079">
            <v>44637</v>
          </cell>
          <cell r="AB2079">
            <v>44574</v>
          </cell>
          <cell r="AC2079" t="str">
            <v>Ya no tenemos stock ni vamos a recomprar el producto.</v>
          </cell>
          <cell r="AD2079">
            <v>-1275</v>
          </cell>
          <cell r="AE2079"/>
          <cell r="AF2079"/>
        </row>
        <row r="2080">
          <cell r="A2080" t="str">
            <v>CSE-IACSA-C22-041.1</v>
          </cell>
          <cell r="B2080" t="str">
            <v>Cencosud S.A.</v>
          </cell>
          <cell r="C2080" t="str">
            <v>Licencia de Marca (Sistema Nº 5)</v>
          </cell>
          <cell r="D2080" t="str">
            <v>BAJA</v>
          </cell>
          <cell r="E2080"/>
          <cell r="F2080">
            <v>30504018845</v>
          </cell>
          <cell r="G2080" t="str">
            <v>Suipacha 1111 Piso 18, C.A.B.A., Argentina.</v>
          </cell>
          <cell r="H2080" t="str">
            <v>Yuyao Simen Twon Wanji Electrics Factory. // Simen Industrial Zone, Yuyao City, Zhejiang, P.R China.</v>
          </cell>
          <cell r="I2080" t="str">
            <v>Yuyao Simen Twon Wanji Electrics Factory. // Simen Industrial Zone, Yuyao City, Zhejiang, P.R China.</v>
          </cell>
          <cell r="J2080" t="str">
            <v>China.</v>
          </cell>
          <cell r="K2080" t="str">
            <v>Cargador de Batería.</v>
          </cell>
          <cell r="L2080" t="str">
            <v>WANJI.</v>
          </cell>
          <cell r="M2080" t="str">
            <v>WJ-Y081750400AR.</v>
          </cell>
          <cell r="N2080" t="str">
            <v>Entrada: 100-240Vac, 50/60Hz, 16W, Clase II; Salida: 17.5Vcc, 400mA.</v>
          </cell>
          <cell r="O2080" t="str">
            <v>IEC 60335-1: 2010 (Ed. 5.0) + A1: 2013 + IEC 60335-2-29: 2002 (Ed. 2.0) + A1: 2004 + A2: 2009.</v>
          </cell>
          <cell r="P2080" t="str">
            <v>151201459SHA-001; 151201459SHA-001 M1.</v>
          </cell>
          <cell r="Q2080" t="str">
            <v>Intertek Testing Services Shanghai.</v>
          </cell>
          <cell r="R2080" t="str">
            <v>Intertek Semko AB</v>
          </cell>
          <cell r="S2080" t="str">
            <v>SE-82101M1</v>
          </cell>
          <cell r="T2080">
            <v>42759</v>
          </cell>
          <cell r="U2080" t="str">
            <v>Disp. 913-E/2017</v>
          </cell>
          <cell r="V2080">
            <v>4</v>
          </cell>
          <cell r="W2080" t="str">
            <v>4.1</v>
          </cell>
          <cell r="X2080" t="str">
            <v>Cargadores de bateria</v>
          </cell>
          <cell r="Y2080">
            <v>44315</v>
          </cell>
          <cell r="Z2080"/>
          <cell r="AA2080">
            <v>45273</v>
          </cell>
          <cell r="AB2080"/>
          <cell r="AC2080"/>
          <cell r="AD2080" t="str">
            <v>BAJA</v>
          </cell>
          <cell r="AE2080"/>
          <cell r="AF2080"/>
        </row>
        <row r="2081">
          <cell r="A2081" t="str">
            <v>CSE-IACSA-C22-010.2</v>
          </cell>
          <cell r="B2081" t="str">
            <v>Cencosud S.A.</v>
          </cell>
          <cell r="C2081" t="str">
            <v>Licencia de Marca (Sistema Nº 5)</v>
          </cell>
          <cell r="D2081" t="str">
            <v>BAJA</v>
          </cell>
          <cell r="E2081"/>
          <cell r="F2081">
            <v>30504018845</v>
          </cell>
          <cell r="G2081" t="str">
            <v>Suipacha 1111, Piso 18, C.A.B.A., Argentina.</v>
          </cell>
          <cell r="H2081" t="str">
            <v>LUX ELECTRICAL &amp; LIGHTING CO., LTD // Baigang Industial Zone, Heshun, Lishui Town, Nanhai District, Foshan City, Guangdong Province, China..</v>
          </cell>
          <cell r="I2081" t="str">
            <v>LUX ELECTRICAL &amp; LIGHTING CO., LTD // Baigang Industial Zone, Heshun, Lishui Town, Nanhai District, Foshan City, Guangdong Province, China..</v>
          </cell>
          <cell r="J2081" t="str">
            <v>China.</v>
          </cell>
          <cell r="K2081" t="str">
            <v>Luminaria de escritorio</v>
          </cell>
          <cell r="L2081" t="str">
            <v>ABITARE</v>
          </cell>
          <cell r="M2081" t="str">
            <v>LS-MT1906; LS-MT1099; LS-MT1266; LS-AT373; LS-MT1255B; LS-MT1256B</v>
          </cell>
          <cell r="N2081" t="str">
            <v>220-240Vca, 50Hz, 40W Max, E27, Clase II</v>
          </cell>
          <cell r="O2081" t="str">
            <v>IEC 60598-1: 2014 (Ed 8.0); IEC 60598-2-4: 1997 (Ed 2.0)</v>
          </cell>
          <cell r="P2081" t="str">
            <v>TR Nº 19051008-1</v>
          </cell>
          <cell r="Q2081" t="str">
            <v>LAMYEN UTN Santa Fe</v>
          </cell>
          <cell r="R2081" t="str">
            <v>NA</v>
          </cell>
          <cell r="S2081" t="str">
            <v>NA</v>
          </cell>
          <cell r="T2081" t="str">
            <v>NA</v>
          </cell>
          <cell r="U2081" t="str">
            <v>NA</v>
          </cell>
          <cell r="V2081">
            <v>4</v>
          </cell>
          <cell r="W2081" t="str">
            <v>4.2</v>
          </cell>
          <cell r="X2081" t="str">
            <v>Fuente de alimentación para equipos de tecnología de la información</v>
          </cell>
          <cell r="Y2081">
            <v>44316</v>
          </cell>
          <cell r="Z2081"/>
          <cell r="AA2081">
            <v>44785</v>
          </cell>
          <cell r="AB2081">
            <v>44866</v>
          </cell>
          <cell r="AC2081" t="str">
            <v>NO CUMPLIO CON LOS PLAZOS DE VIGILANCIA</v>
          </cell>
          <cell r="AD2081">
            <v>-1127</v>
          </cell>
          <cell r="AE2081"/>
          <cell r="AF2081"/>
        </row>
        <row r="2082">
          <cell r="A2082" t="str">
            <v>EX-SE-0146/006.1-0295</v>
          </cell>
          <cell r="B2082" t="str">
            <v>BEMOTEC S.R.L.</v>
          </cell>
          <cell r="C2082" t="str">
            <v>Extensión de certificado</v>
          </cell>
          <cell r="D2082" t="str">
            <v>BAJA</v>
          </cell>
          <cell r="E2082"/>
          <cell r="F2082">
            <v>30504018845</v>
          </cell>
          <cell r="G2082" t="str">
            <v>Av. Bouchard 468, C.A.B.A., Argentina.</v>
          </cell>
          <cell r="H2082" t="str">
            <v>Changzhou Firstrate Electrical Appliance Co.,Ltd. // Room# 3D201-1,R&amp;D HUB,Science and Education City,Hutang Town, Changzhou, Jiangsu, China. 213161.</v>
          </cell>
          <cell r="I2082" t="str">
            <v>Changzhou Firstrate Electrical Appliance Co.,Ltd. // Room# 3D201-1,R&amp;D HUB,Science and Education City,Hutang Town, Changzhou, Jiangsu, China. 213161.</v>
          </cell>
          <cell r="J2082" t="str">
            <v>China.</v>
          </cell>
          <cell r="K2082" t="str">
            <v>Taladro Eléctrico</v>
          </cell>
          <cell r="L2082" t="str">
            <v>1) GADNIC; 2) GADNIC TOOLS.</v>
          </cell>
          <cell r="M2082" t="str">
            <v>TL80; TL800.</v>
          </cell>
          <cell r="N2082" t="str">
            <v>220Vac, 50Hz, 710W, Clase II.</v>
          </cell>
          <cell r="O2082" t="str">
            <v>IEC 60745-1: 2006 (Ed. 4.0) + IEC 60745-2-1: 2003 (Ed. 2.0).</v>
          </cell>
          <cell r="P2082" t="str">
            <v>57931-1527-91832.</v>
          </cell>
          <cell r="Q2082" t="str">
            <v>SHITSUKE S.R.L.</v>
          </cell>
          <cell r="R2082" t="str">
            <v>NA</v>
          </cell>
          <cell r="S2082" t="str">
            <v>NA</v>
          </cell>
          <cell r="T2082" t="str">
            <v>NA</v>
          </cell>
          <cell r="U2082" t="str">
            <v>NA</v>
          </cell>
          <cell r="V2082">
            <v>6</v>
          </cell>
          <cell r="W2082" t="str">
            <v>6.1</v>
          </cell>
          <cell r="X2082" t="str">
            <v xml:space="preserve">Herramientas de mano eléctricas </v>
          </cell>
          <cell r="Y2082">
            <v>44322</v>
          </cell>
          <cell r="Z2082"/>
          <cell r="AA2082">
            <v>44812</v>
          </cell>
          <cell r="AB2082"/>
          <cell r="AC2082"/>
          <cell r="AD2082">
            <v>-1100</v>
          </cell>
          <cell r="AE2082"/>
          <cell r="AF2082"/>
        </row>
        <row r="2083">
          <cell r="A2083" t="str">
            <v>EX-SE-0146/004.1-0295</v>
          </cell>
          <cell r="B2083" t="str">
            <v>BEMOTEC S.R.L.</v>
          </cell>
          <cell r="C2083" t="str">
            <v>Extensión de certificado</v>
          </cell>
          <cell r="D2083" t="str">
            <v>BAJA</v>
          </cell>
          <cell r="E2083"/>
          <cell r="F2083">
            <v>30504018845</v>
          </cell>
          <cell r="G2083" t="str">
            <v>Av. Bouchard 468, C.A.B.A., Argentina.</v>
          </cell>
          <cell r="H2083" t="str">
            <v>Changzhou Firstrate Electrical Appliance Co.,Ltd. // Room# 3D201-1,R&amp;D HUB,Science and Education City,Hutang Town, Changzhou, Jiangsu, China. 213161.</v>
          </cell>
          <cell r="I2083" t="str">
            <v>Changzhou Firstrate Electrical Appliance Co.,Ltd. // Room# 3D201-1,R&amp;D HUB,Science and Education City,Hutang Town, Changzhou, Jiangsu, China. 213161.</v>
          </cell>
          <cell r="J2083" t="str">
            <v>China.</v>
          </cell>
          <cell r="K2083" t="str">
            <v>Lijadora Eléctrica</v>
          </cell>
          <cell r="L2083" t="str">
            <v>1) GADNIC; 2) GADNIC TOOLS.</v>
          </cell>
          <cell r="M2083" t="str">
            <v>L2521; L25210.</v>
          </cell>
          <cell r="N2083" t="str">
            <v>220Vac, 50Hz, 350W, Clase II.</v>
          </cell>
          <cell r="O2083" t="str">
            <v>IEC 60745-1: 2006 (Ed. 4.0) + IEC 60745-2-4: 2002 (Ed. 2.0) + A1: 2008.</v>
          </cell>
          <cell r="P2083" t="str">
            <v>57932-1527-91796.</v>
          </cell>
          <cell r="Q2083" t="str">
            <v>SHITSUKE S.R.L.</v>
          </cell>
          <cell r="R2083" t="str">
            <v>NA</v>
          </cell>
          <cell r="S2083" t="str">
            <v>NA</v>
          </cell>
          <cell r="T2083" t="str">
            <v>NA</v>
          </cell>
          <cell r="U2083" t="str">
            <v>NA</v>
          </cell>
          <cell r="V2083">
            <v>6</v>
          </cell>
          <cell r="W2083" t="str">
            <v>6.1</v>
          </cell>
          <cell r="X2083" t="str">
            <v xml:space="preserve">Herramientas de mano eléctricas </v>
          </cell>
          <cell r="Y2083">
            <v>44322</v>
          </cell>
          <cell r="Z2083"/>
          <cell r="AA2083">
            <v>44813</v>
          </cell>
          <cell r="AB2083"/>
          <cell r="AC2083"/>
          <cell r="AD2083">
            <v>-1099</v>
          </cell>
          <cell r="AE2083"/>
          <cell r="AF2083"/>
        </row>
        <row r="2084">
          <cell r="A2084" t="str">
            <v>TCSE-IACSA-0146/041.1</v>
          </cell>
          <cell r="B2084" t="str">
            <v>BIDCOM S.R.L.</v>
          </cell>
          <cell r="C2084" t="str">
            <v>Licencia de Tipo (Sistema Nº 4)</v>
          </cell>
          <cell r="D2084" t="str">
            <v>BAJA</v>
          </cell>
          <cell r="E2084"/>
          <cell r="F2084">
            <v>30711069360</v>
          </cell>
          <cell r="G2084" t="str">
            <v>Av. Bouchard 468 5º I, C.A.B.A., Argentina.</v>
          </cell>
          <cell r="H2084" t="str">
            <v>Wuyi Kangdi Intelligent Technology Co.,Ltd // North Side Of Xiangshan Flyover,Baiyang Street,Wuyi,Zhejiang,China.</v>
          </cell>
          <cell r="I2084" t="str">
            <v>Wuyi Kangdi Intelligent Technology Co.,Ltd // North Side Of Xiangshan Flyover, Baiyang Street, Wuyi, Zhejiang, China.</v>
          </cell>
          <cell r="J2084" t="str">
            <v>China.</v>
          </cell>
          <cell r="K2084" t="str">
            <v>Fuente de Alimentación Universal para Aparatos de la Tecnología</v>
          </cell>
          <cell r="L2084" t="str">
            <v>GADNIC</v>
          </cell>
          <cell r="M2084" t="str">
            <v>HXL-2019-7</v>
          </cell>
          <cell r="N2084" t="str">
            <v>Entrada: 110-240V~, 50/60Hz, 1.3A Max, Clase I; Salida: 12V/15V/16V/18V/19V Vcc, 4.5 A Max; 20V/24Vcc, 5A Max.</v>
          </cell>
          <cell r="O2084" t="str">
            <v>IEC 62368-1: 2014 (Ed. 2.0)</v>
          </cell>
          <cell r="P2084" t="str">
            <v>59974-1527-94596</v>
          </cell>
          <cell r="Q2084" t="str">
            <v>SHITSUKE S.R.L.</v>
          </cell>
          <cell r="R2084" t="str">
            <v>NA</v>
          </cell>
          <cell r="S2084" t="str">
            <v>NA</v>
          </cell>
          <cell r="T2084" t="str">
            <v>NA</v>
          </cell>
          <cell r="U2084" t="str">
            <v>NA</v>
          </cell>
          <cell r="V2084">
            <v>4</v>
          </cell>
          <cell r="W2084" t="str">
            <v>4.2</v>
          </cell>
          <cell r="X2084" t="str">
            <v>Fuente de alimentación para equipos de tecnología de la información</v>
          </cell>
          <cell r="Y2084">
            <v>44322</v>
          </cell>
          <cell r="Z2084"/>
          <cell r="AA2084">
            <v>45048</v>
          </cell>
          <cell r="AB2084">
            <v>45084</v>
          </cell>
          <cell r="AC2084" t="str">
            <v>NO CUMPLIO CON LOS PLAZOS DE VIGILANCIA</v>
          </cell>
          <cell r="AD2084" t="str">
            <v>baja</v>
          </cell>
          <cell r="AE2084"/>
          <cell r="AF2084"/>
        </row>
        <row r="2085">
          <cell r="A2085" t="str">
            <v>CSE-IACSA-B16-004.4</v>
          </cell>
          <cell r="B2085" t="str">
            <v>Brother International Corporation de Argentina S.R.L.</v>
          </cell>
          <cell r="C2085" t="str">
            <v>Licencia de Marca (Sistema Nº 5)</v>
          </cell>
          <cell r="D2085" t="str">
            <v>BAJA</v>
          </cell>
          <cell r="E2085"/>
          <cell r="F2085">
            <v>30708049235</v>
          </cell>
          <cell r="G2085" t="str">
            <v>Av. Santa Fe 2755 (10° Piso), C.A.B.A., Buenos Aires, Argentina.</v>
          </cell>
          <cell r="H2085" t="str">
            <v>Brother industries Ltd.</v>
          </cell>
          <cell r="I2085" t="str">
            <v>Brother industries Saigon, Ltd.
Plot 301, Road 7A, Amata Industrial Park, Long Binh Ward, Bien Hoa City, Dong Nai Province, Vietnam..</v>
          </cell>
          <cell r="J2085" t="str">
            <v>Vietnam.</v>
          </cell>
          <cell r="K2085" t="str">
            <v>Máquina de Bordar</v>
          </cell>
          <cell r="L2085" t="str">
            <v>BROTHER</v>
          </cell>
          <cell r="M2085" t="str">
            <v>M240ED; NV18E; PE460L</v>
          </cell>
          <cell r="N2085" t="str">
            <v>100-240V~; 50/60Hz; 37W; Clase II</v>
          </cell>
          <cell r="O2085" t="str">
            <v xml:space="preserve">IEC 60335-1 :2010 (ED 5.0) + A1:2013 + IEC 60335-2-28:2002 (ED 4.0) + A1:2008
</v>
          </cell>
          <cell r="P2085" t="str">
            <v>1710738STO-001</v>
          </cell>
          <cell r="Q2085" t="str">
            <v xml:space="preserve">Intertek Semko AB </v>
          </cell>
          <cell r="R2085" t="str">
            <v>Intertek Semko AB</v>
          </cell>
          <cell r="S2085" t="str">
            <v>NA</v>
          </cell>
          <cell r="T2085" t="str">
            <v>NA</v>
          </cell>
          <cell r="U2085" t="str">
            <v>NA</v>
          </cell>
          <cell r="V2085">
            <v>3</v>
          </cell>
          <cell r="W2085" t="str">
            <v>3.7</v>
          </cell>
          <cell r="X2085" t="str">
            <v>Cuidado del hogar</v>
          </cell>
          <cell r="Y2085">
            <v>44326</v>
          </cell>
          <cell r="Z2085">
            <v>45818</v>
          </cell>
          <cell r="AA2085">
            <v>45846</v>
          </cell>
          <cell r="AB2085">
            <v>45818</v>
          </cell>
          <cell r="AC2085" t="str">
            <v>REV POR ADECUACION A LA NUEVA RES</v>
          </cell>
          <cell r="AD2085" t="str">
            <v>BAJA</v>
          </cell>
          <cell r="AE2085"/>
          <cell r="AF2085"/>
        </row>
        <row r="2086">
          <cell r="A2086" t="str">
            <v>IACSA-B16-004.4</v>
          </cell>
          <cell r="B2086" t="str">
            <v>Brother International Corporation de Argentina S.R.L.</v>
          </cell>
          <cell r="C2086" t="str">
            <v>Licencia de Marca (Sistema Nº 5)</v>
          </cell>
          <cell r="D2086" t="str">
            <v>BAJA</v>
          </cell>
          <cell r="E2086"/>
          <cell r="F2086">
            <v>30708049235</v>
          </cell>
          <cell r="G2086" t="str">
            <v>Av. Santa Fe 2755 (10° Piso), C.A.B.A., Buenos Aires, Argentina.</v>
          </cell>
          <cell r="H2086" t="str">
            <v>Brother industries Ltd.</v>
          </cell>
          <cell r="I2086" t="str">
            <v xml:space="preserve">Brother industries Saigon, Ltd.
Plot 301, Road 7A, Amata Industrial Park, Long Binh Ward, Bien Hoa City, Dong Nai Province, Vietnam..
</v>
          </cell>
          <cell r="J2086" t="str">
            <v>Vietnam.</v>
          </cell>
          <cell r="K2086" t="str">
            <v>Máquina de Bordar</v>
          </cell>
          <cell r="L2086" t="str">
            <v xml:space="preserve">brother </v>
          </cell>
          <cell r="M2086" t="str">
            <v>M240ED, NV18E, PE460L</v>
          </cell>
          <cell r="N2086" t="str">
            <v>100-240V~, 50/60Hz, 37W, Clase II</v>
          </cell>
          <cell r="O2086" t="str">
            <v xml:space="preserve">IEC 60335-1 :2010 (ED 5.0) + A1:2013 + IEC 60335-2-28:2002 (ED 4.0) + A1:2008
</v>
          </cell>
          <cell r="P2086" t="str">
            <v>1710738STO-001</v>
          </cell>
          <cell r="Q2086" t="str">
            <v xml:space="preserve">Intertek Semko AB </v>
          </cell>
          <cell r="R2086" t="str">
            <v>Intertek Semko AB</v>
          </cell>
          <cell r="S2086" t="str">
            <v>NA</v>
          </cell>
          <cell r="T2086" t="str">
            <v>NA</v>
          </cell>
          <cell r="U2086" t="str">
            <v>NA</v>
          </cell>
          <cell r="V2086">
            <v>3</v>
          </cell>
          <cell r="W2086" t="str">
            <v>3.7</v>
          </cell>
          <cell r="X2086" t="str">
            <v>Cuidado del hogar</v>
          </cell>
          <cell r="Y2086">
            <v>42944</v>
          </cell>
          <cell r="Z2086"/>
          <cell r="AA2086">
            <v>44863</v>
          </cell>
          <cell r="AB2086"/>
          <cell r="AC2086"/>
          <cell r="AD2086">
            <v>-1049</v>
          </cell>
          <cell r="AE2086"/>
          <cell r="AF2086"/>
        </row>
        <row r="2087">
          <cell r="A2087" t="str">
            <v xml:space="preserve">EX-SE-L18-002.1-N14 </v>
          </cell>
          <cell r="B2087" t="str">
            <v>LG Electronics Argentina S.A.</v>
          </cell>
          <cell r="C2087" t="str">
            <v>Extensión de certificado</v>
          </cell>
          <cell r="D2087" t="str">
            <v>BAJA</v>
          </cell>
          <cell r="E2087"/>
          <cell r="F2087">
            <v>30504018845</v>
          </cell>
          <cell r="G2087" t="str">
            <v>Della Paolera Carlos 265, Piso: 26, Código Postal: 1001 - Torre Boston, C.A.B.A., Argentina.</v>
          </cell>
          <cell r="H2087" t="str">
            <v>LG Electronics. // LG Twin Towers, 128, Yeoui-daero Yeongdeungpo-gu, Seoul 150-721, Korea.</v>
          </cell>
          <cell r="I2087" t="str">
            <v>Lighthouse Technologies (Huizhou) Limited. // No. 9 Yuanhui Road, Chenjiang, Zhongkai Hi-tech Industrial Development Zone Huizou, Guangdong Province. China.</v>
          </cell>
          <cell r="J2087" t="str">
            <v>China.</v>
          </cell>
          <cell r="K2087" t="str">
            <v>Pantalla Led Todo en Uno.</v>
          </cell>
          <cell r="L2087" t="str">
            <v>LG.</v>
          </cell>
          <cell r="M2087" t="str">
            <v>LAEB015-GN.</v>
          </cell>
          <cell r="N2087" t="str">
            <v>100-240Vac, 50/60Hz, 30-12.5A, Clase I.
Salida USB1: 5VDC, 500mA; Salida USB2: 5VDC, 500mA; Salida USB3: 5VDC, 500mA.</v>
          </cell>
          <cell r="O2087" t="str">
            <v>IEC 62368-1: 2014 (Ed. 2.0).</v>
          </cell>
          <cell r="P2087" t="str">
            <v>200422036SZN-001.</v>
          </cell>
          <cell r="Q2087" t="str">
            <v>Intertek Testing Services Shenzhen Ltd. Longhua Branch.</v>
          </cell>
          <cell r="R2087" t="str">
            <v xml:space="preserve">Intertek Testing Services (Singapore) Pte. Lte. </v>
          </cell>
          <cell r="S2087" t="str">
            <v xml:space="preserve">SG ITS-21352 </v>
          </cell>
          <cell r="T2087">
            <v>44025</v>
          </cell>
          <cell r="U2087" t="str">
            <v>N° 238-E/2017</v>
          </cell>
          <cell r="V2087">
            <v>5</v>
          </cell>
          <cell r="W2087" t="str">
            <v>5.5</v>
          </cell>
          <cell r="X2087" t="str">
            <v>Receptores de televisión y monitores de video con sintonizadores</v>
          </cell>
          <cell r="Y2087">
            <v>44326</v>
          </cell>
          <cell r="Z2087"/>
          <cell r="AA2087">
            <v>44692</v>
          </cell>
          <cell r="AB2087">
            <v>44704</v>
          </cell>
          <cell r="AC2087" t="str">
            <v>SE CANCELA PORQUE EL TITULAR CAE</v>
          </cell>
          <cell r="AD2087">
            <v>-1220</v>
          </cell>
          <cell r="AE2087"/>
          <cell r="AF2087"/>
        </row>
        <row r="2088">
          <cell r="A2088" t="str">
            <v>CSE-IACSA-S53-002.1</v>
          </cell>
          <cell r="B2088" t="str">
            <v>Syemed S.R.L.</v>
          </cell>
          <cell r="C2088" t="str">
            <v>Licencia de Marca (Sistema Nº 5)</v>
          </cell>
          <cell r="D2088" t="str">
            <v>BAJA</v>
          </cell>
          <cell r="E2088"/>
          <cell r="F2088">
            <v>30504018845</v>
          </cell>
          <cell r="G2088" t="str">
            <v>Av. Bouchard 468, C.A.B.A., Argentina.</v>
          </cell>
          <cell r="H2088" t="str">
            <v>CIXI SONGJIE ELECTRICAL CO., LTD // Taoyuan East Road No 2-168, Guanhaiwei Town, Ningbo - China..</v>
          </cell>
          <cell r="I2088" t="str">
            <v>CIXI SONGJIE ELECTRICAL CO., LTD // Taoyuan East Road No 2-168, Guanhaiwei Town, Ningbo, China..</v>
          </cell>
          <cell r="J2088" t="str">
            <v>China.</v>
          </cell>
          <cell r="K2088" t="str">
            <v>Secador de cabello</v>
          </cell>
          <cell r="L2088" t="str">
            <v>MAVERICK</v>
          </cell>
          <cell r="M2088" t="str">
            <v>1) Beauty-Dry1, 2) Beauty-Dry2</v>
          </cell>
          <cell r="N2088" t="str">
            <v>220V~; 50/60Hz; Clase II; 1) 2100W; 2) 2200W.</v>
          </cell>
          <cell r="O2088" t="str">
            <v xml:space="preserve"> IEC 60335-1 : 2010 (Ed. 5.0) + A1: 2013 + A2: 2016 + IEC 60335-2-23: 2012  (Ed. 5.2)</v>
          </cell>
          <cell r="P2088" t="str">
            <v>60168-2226-94541</v>
          </cell>
          <cell r="Q2088" t="str">
            <v>SHITSUKE S.R.L.</v>
          </cell>
          <cell r="R2088" t="str">
            <v>NA</v>
          </cell>
          <cell r="S2088" t="str">
            <v>NA</v>
          </cell>
          <cell r="T2088" t="str">
            <v>NA</v>
          </cell>
          <cell r="U2088" t="str">
            <v>NA</v>
          </cell>
          <cell r="V2088">
            <v>3</v>
          </cell>
          <cell r="W2088">
            <v>3.6</v>
          </cell>
          <cell r="X2088" t="str">
            <v>Cuidado personal</v>
          </cell>
          <cell r="Y2088">
            <v>44326</v>
          </cell>
          <cell r="Z2088"/>
          <cell r="AA2088">
            <v>45239</v>
          </cell>
          <cell r="AB2088">
            <v>45271</v>
          </cell>
          <cell r="AC2088" t="str">
            <v>No se realiza la inspección de fábrica 2023.</v>
          </cell>
          <cell r="AD2088">
            <v>-673</v>
          </cell>
          <cell r="AE2088"/>
          <cell r="AF2088"/>
        </row>
        <row r="2089">
          <cell r="A2089" t="str">
            <v>CSE-IACSA-S53-001.1</v>
          </cell>
          <cell r="B2089" t="str">
            <v>Syemed S.R.L.</v>
          </cell>
          <cell r="C2089" t="str">
            <v>Licencia de Marca (Sistema Nº 5)</v>
          </cell>
          <cell r="D2089" t="str">
            <v>BAJA</v>
          </cell>
          <cell r="E2089"/>
          <cell r="F2089">
            <v>30504018845</v>
          </cell>
          <cell r="G2089" t="str">
            <v>Av. Bouchard 468, C.A.B.A., Argentina.</v>
          </cell>
          <cell r="H2089" t="str">
            <v>CIXI SONGJIE ELECTRICAL CO., LTD // Taoyuan East Road No 2-168, Guanhaiwei Town, Ningbo - China..</v>
          </cell>
          <cell r="I2089" t="str">
            <v>CIXI SONGJIE ELECTRICAL CO., LTD // Taoyuan East Road No 2-168, Guanhaiwei Town, Ningbo, China..</v>
          </cell>
          <cell r="J2089" t="str">
            <v>China.</v>
          </cell>
          <cell r="K2089" t="str">
            <v>Plancha para el cabello</v>
          </cell>
          <cell r="L2089" t="str">
            <v>MAVERICK</v>
          </cell>
          <cell r="M2089" t="str">
            <v>Beauty-Styler1</v>
          </cell>
          <cell r="N2089" t="str">
            <v>220V~; 50/60Hz;  30W; CLASE II.</v>
          </cell>
          <cell r="O2089" t="str">
            <v xml:space="preserve"> IEC 60335-1 : 2010 (Ed. 5.0) + A1: 2013 + A2: 2016 + IEC 60335-2-23: 2012  (Ed. 5.2)</v>
          </cell>
          <cell r="P2089" t="str">
            <v>60168-2226-94549</v>
          </cell>
          <cell r="Q2089" t="str">
            <v>SHITSUKE S.R.L.</v>
          </cell>
          <cell r="R2089" t="str">
            <v>NA</v>
          </cell>
          <cell r="S2089" t="str">
            <v>NA</v>
          </cell>
          <cell r="T2089" t="str">
            <v>NA</v>
          </cell>
          <cell r="U2089" t="str">
            <v>NA</v>
          </cell>
          <cell r="V2089">
            <v>3</v>
          </cell>
          <cell r="W2089">
            <v>3.6</v>
          </cell>
          <cell r="X2089" t="str">
            <v>Cuidado personal</v>
          </cell>
          <cell r="Y2089">
            <v>44326</v>
          </cell>
          <cell r="Z2089"/>
          <cell r="AA2089">
            <v>45234</v>
          </cell>
          <cell r="AB2089">
            <v>45271</v>
          </cell>
          <cell r="AC2089" t="str">
            <v>No se realiza la inspección de fábrica 2023.</v>
          </cell>
          <cell r="AD2089">
            <v>-678</v>
          </cell>
          <cell r="AE2089"/>
          <cell r="AF2089"/>
        </row>
        <row r="2090">
          <cell r="A2090" t="str">
            <v>CSE-IACSA-A41-001.1</v>
          </cell>
          <cell r="B2090" t="str">
            <v>Agropyme S.R.L.</v>
          </cell>
          <cell r="C2090" t="str">
            <v>Licencia de Marca (Sistema Nº 5)</v>
          </cell>
          <cell r="D2090" t="str">
            <v>BAJA</v>
          </cell>
          <cell r="E2090"/>
          <cell r="F2090">
            <v>30504018845</v>
          </cell>
          <cell r="G2090" t="str">
            <v>Adolfo Alsina 888 , Vicente Lopez, Buenos Aires,Argentina.</v>
          </cell>
          <cell r="H2090" t="str">
            <v>Luen Ming Electric Works Co., Ltd // No 103, Ao Yi Road, Heng Gang, Long Gang Town, Shen Zhen City, Guangdong Province, China..</v>
          </cell>
          <cell r="I2090" t="str">
            <v>Shen Zhen Luen Ming Hing Plastic &amp; Electric Technology Co., Ltd / No 103, Ao Yi Road, Heng Gang, Long Gang Town, Shen Zhen City, Guangdong Province, China..</v>
          </cell>
          <cell r="J2090" t="str">
            <v>China.</v>
          </cell>
          <cell r="K2090" t="str">
            <v>Fuente de Alimentacion para Cortadora de Pelo</v>
          </cell>
          <cell r="L2090" t="str">
            <v>andis</v>
          </cell>
          <cell r="M2090" t="str">
            <v>SPL****** (VER ANEXO I)</v>
          </cell>
          <cell r="N2090" t="str">
            <v>Entrada/ Input: 100-240Vac, 50-60Hz, 0.8A, Clase / Class II
Salida/ Output: 5.0-36.0Vdc, 0.50-3.0A, 36Wmax</v>
          </cell>
          <cell r="O2090" t="str">
            <v xml:space="preserve">IEC 61558-1:2005 (ED. 2.0) + A1:2009 + IEC 61558-2-16:2009 (ED. 1.0) + A1:2013 </v>
          </cell>
          <cell r="P2090" t="str">
            <v>170811163HKG-001</v>
          </cell>
          <cell r="Q2090" t="str">
            <v>Intertek Services Hong Kong Ltd.</v>
          </cell>
          <cell r="R2090" t="str">
            <v xml:space="preserve">Intertek Testing Services (Singapore) Pte. Lte. </v>
          </cell>
          <cell r="S2090" t="str">
            <v>SG ITS-14047A1M1</v>
          </cell>
          <cell r="T2090">
            <v>44025</v>
          </cell>
          <cell r="U2090" t="str">
            <v>N° 238-E/2017</v>
          </cell>
          <cell r="V2090">
            <v>4</v>
          </cell>
          <cell r="W2090" t="str">
            <v>4.4</v>
          </cell>
          <cell r="X2090" t="str">
            <v>Fuente de alimentación generales</v>
          </cell>
          <cell r="Y2090">
            <v>44327</v>
          </cell>
          <cell r="Z2090"/>
          <cell r="AA2090">
            <v>44876</v>
          </cell>
          <cell r="AB2090"/>
          <cell r="AC2090"/>
          <cell r="AD2090">
            <v>-1036</v>
          </cell>
          <cell r="AE2090"/>
          <cell r="AF2090"/>
        </row>
        <row r="2091">
          <cell r="A2091" t="str">
            <v>CSE-IACSA-B16-004.5</v>
          </cell>
          <cell r="B2091" t="str">
            <v>Brother International Corporation de Argentina S.R.L.</v>
          </cell>
          <cell r="C2091" t="str">
            <v>Licencia de Marca (Sistema Nº 5)</v>
          </cell>
          <cell r="D2091" t="str">
            <v>BAJA</v>
          </cell>
          <cell r="E2091"/>
          <cell r="F2091">
            <v>30708049235</v>
          </cell>
          <cell r="G2091" t="str">
            <v>Av. Santa Fe 2755 (10° Piso), C.A.B.A., Buenos Aires, Argentina.</v>
          </cell>
          <cell r="H2091" t="str">
            <v>Brother industries Ltd.</v>
          </cell>
          <cell r="I2091" t="str">
            <v xml:space="preserve">Brother industries Saigon, Ltd.
Plot 301, Road 7A, Amata Industrial Park, Long Binh Ward, Bien Hoa City, Dong Nai Province, Vietnam..
</v>
          </cell>
          <cell r="J2091" t="str">
            <v>Vietnam.</v>
          </cell>
          <cell r="K2091" t="str">
            <v>Máquina de Coser</v>
          </cell>
          <cell r="L2091" t="str">
            <v>BROTHER</v>
          </cell>
          <cell r="M2091" t="str">
            <v>FS-20; FS-40; FS100WT; FS130QC; FS155; FS101; FS70; FS210; SQ9100; DS120s; FS70WTs; FS60s</v>
          </cell>
          <cell r="N2091" t="str">
            <v>100-240V~; 50/60Hz; 40W; Clase II</v>
          </cell>
          <cell r="O2091" t="str">
            <v xml:space="preserve">IEC 60335-1 :2010 (ED 5.0) + A1:2013 + IEC 60335-2-28:2002 (ED 4.0) + A1:2008
</v>
          </cell>
          <cell r="P2091" t="str">
            <v xml:space="preserve">1711726STO-001 </v>
          </cell>
          <cell r="Q2091" t="str">
            <v xml:space="preserve">Intertek Semko AB </v>
          </cell>
          <cell r="R2091" t="str">
            <v>Intertek Semko AB</v>
          </cell>
          <cell r="S2091" t="str">
            <v>NA</v>
          </cell>
          <cell r="T2091" t="str">
            <v>NA</v>
          </cell>
          <cell r="U2091" t="str">
            <v>NA</v>
          </cell>
          <cell r="V2091">
            <v>3</v>
          </cell>
          <cell r="W2091" t="str">
            <v>3.7</v>
          </cell>
          <cell r="X2091" t="str">
            <v>Cuidado del hogar</v>
          </cell>
          <cell r="Y2091">
            <v>44327</v>
          </cell>
          <cell r="Z2091">
            <v>45800</v>
          </cell>
          <cell r="AA2091">
            <v>46492</v>
          </cell>
          <cell r="AB2091">
            <v>45800</v>
          </cell>
          <cell r="AC2091" t="str">
            <v>REV POR ADECUACION A LA NUEVA RES</v>
          </cell>
          <cell r="AD2091" t="str">
            <v>BAJA</v>
          </cell>
          <cell r="AE2091"/>
          <cell r="AF2091"/>
        </row>
        <row r="2092">
          <cell r="A2092" t="str">
            <v>TCSE-IACSA-0055/021.1</v>
          </cell>
          <cell r="B2092" t="str">
            <v>Ansal Refrigeración S.A.</v>
          </cell>
          <cell r="C2092" t="str">
            <v>Licencia de Tipo (Sistema Nº 4)</v>
          </cell>
          <cell r="D2092" t="str">
            <v>BAJA</v>
          </cell>
          <cell r="E2092"/>
          <cell r="F2092">
            <v>30516712593</v>
          </cell>
          <cell r="G2092" t="str">
            <v>Otamendi 530, C.A.B.A., Argentina.</v>
          </cell>
          <cell r="H2092" t="str">
            <v>GD Midea Heating &amp; Ventilating Equipment Co., Ltd // Penglai Industry Road, Beijiao, Shunde, 528311 Foshan, Guangdong, China.</v>
          </cell>
          <cell r="I2092" t="str">
            <v>GD Midea Heating &amp; Ventilating Equipment Co., Ltd // Penglai Industry Road, Beijiao, Shunde, 528311 Foshan, Guangdong, China..</v>
          </cell>
          <cell r="J2092" t="str">
            <v>China.</v>
          </cell>
          <cell r="K2092" t="str">
            <v xml:space="preserve">Unidad evaporadora por agua
</v>
          </cell>
          <cell r="L2092" t="str">
            <v>TADIRAN</v>
          </cell>
          <cell r="M2092" t="str">
            <v>1) TKG-V250B; 2) TKG-V300B; 3) TKG-V400B; 4) TKG-V500B; 5) TKG-V600B</v>
          </cell>
          <cell r="N2092" t="str">
            <v>220-240V~; 50Hz; Clase I
1) Frio: Capacidad 2,7 KW; Flujo Agua 0,48 m3/h
Calor: Capacidad: 2,94 KW; Flujo Agua 0,51 m3/h
2) Frio: Capacidad 2,91 KW; Flujo Agua 0,51 m3/h
Calor: Capacidad: 3,23 KW; Flujo Agua 0,56 m3/h
3) Frio: Capacidad 3,81 KW; Flujo Agua 0,67 m3/h
Calor: Capacidad: 4,3 KW; Flujo Agua 0,73 m3/h
4) Frio: Capacidad 4,47 KW; Flujo Agua 0,77 m3/h
Calor: Capacidad: 4,84 KW; Flujo Agua 0,84 m3/h
5) Frio: Capacidad 4,87 KW; Flujo Agua 0,85 m3/h
Calor: Capacidad: 5,27 KW; Flujo Agua 0,89 m3/h</v>
          </cell>
          <cell r="O2092" t="str">
            <v>IEC 60335-1: 2013 (Ed 5.1) + IEC 60335-2-40: 2013 (Ed 5.0)</v>
          </cell>
          <cell r="P2092" t="str">
            <v>AN-07-18-8549</v>
          </cell>
          <cell r="Q2092" t="str">
            <v>LENOR S.R.L.</v>
          </cell>
          <cell r="R2092" t="str">
            <v>NA</v>
          </cell>
          <cell r="S2092" t="str">
            <v>NA</v>
          </cell>
          <cell r="T2092" t="str">
            <v>NA</v>
          </cell>
          <cell r="U2092" t="str">
            <v>NA</v>
          </cell>
          <cell r="V2092">
            <v>3</v>
          </cell>
          <cell r="W2092" t="str">
            <v>3.1</v>
          </cell>
          <cell r="X2092" t="str">
            <v>Climatización</v>
          </cell>
          <cell r="Y2092">
            <v>44328</v>
          </cell>
          <cell r="Z2092"/>
          <cell r="AA2092">
            <v>45166</v>
          </cell>
          <cell r="AB2092">
            <v>45181</v>
          </cell>
          <cell r="AC2092" t="str">
            <v>NO CUMPLIO CON PLAZOS DE VIGILANCIA</v>
          </cell>
          <cell r="AD2092">
            <v>-746</v>
          </cell>
          <cell r="AE2092"/>
          <cell r="AF2092"/>
        </row>
        <row r="2093">
          <cell r="A2093" t="str">
            <v>CSE-IACSA-C8-001.1</v>
          </cell>
          <cell r="B2093" t="str">
            <v>COMERCIAL ALPACA S.A.</v>
          </cell>
          <cell r="C2093" t="str">
            <v>Licencia de Marca (Sistema Nº 5)</v>
          </cell>
          <cell r="D2093" t="str">
            <v>BAJA</v>
          </cell>
          <cell r="E2093"/>
          <cell r="F2093">
            <v>30707212698</v>
          </cell>
          <cell r="G2093" t="str">
            <v>Zelaya 3087, Ciudad Autonoma de Buenos Aires, Argentina.</v>
          </cell>
          <cell r="H2093" t="str">
            <v>Yuyao Simen Town Wanji Electrics Factory // Simen Industrial Zone, Yuyao City, Zhejiang, China..</v>
          </cell>
          <cell r="I2093" t="str">
            <v>Yuyao Simen Town Wanji Electrics Factory // Simen Industrial Zone, Yuyao City, Zhejiang, China..</v>
          </cell>
          <cell r="J2093" t="str">
            <v>China.</v>
          </cell>
          <cell r="K2093" t="str">
            <v>Cargador de baterias</v>
          </cell>
          <cell r="L2093" t="str">
            <v>GOODYEAR</v>
          </cell>
          <cell r="M2093" t="str">
            <v xml:space="preserve">Ver anexo </v>
          </cell>
          <cell r="N2093" t="str">
            <v xml:space="preserve">Ver anexo </v>
          </cell>
          <cell r="O2093" t="str">
            <v>IEC 60335-1: 2010 +A1: 2013 +A2: 2016 (Ed 5.2); IEC 60335-2-29: 2016 (Ed 5.0)</v>
          </cell>
          <cell r="P2093" t="str">
            <v>180400525SHA-001</v>
          </cell>
          <cell r="Q2093" t="str">
            <v>Intertek Testing Services Shanghai</v>
          </cell>
          <cell r="R2093" t="str">
            <v>Intertek Semko AB</v>
          </cell>
          <cell r="S2093" t="str">
            <v>SE-90686</v>
          </cell>
          <cell r="T2093">
            <v>43592</v>
          </cell>
          <cell r="U2093" t="str">
            <v>N° 913-E/2017</v>
          </cell>
          <cell r="V2093">
            <v>4</v>
          </cell>
          <cell r="W2093" t="str">
            <v>4.1</v>
          </cell>
          <cell r="X2093" t="str">
            <v>Cargadores de bateria</v>
          </cell>
          <cell r="Y2093">
            <v>44328</v>
          </cell>
          <cell r="Z2093"/>
          <cell r="AA2093">
            <v>44858</v>
          </cell>
          <cell r="AB2093">
            <v>44384</v>
          </cell>
          <cell r="AC2093" t="str">
            <v>ERROR DE TIPEO EN MARCA COMERCIAL</v>
          </cell>
          <cell r="AD2093" t="str">
            <v>BAJA</v>
          </cell>
          <cell r="AE2093"/>
          <cell r="AF2093"/>
        </row>
        <row r="2094">
          <cell r="A2094" t="str">
            <v>TCSE-IACSA-0227/001.1</v>
          </cell>
          <cell r="B2094" t="str">
            <v>ACEGAME S.A.</v>
          </cell>
          <cell r="C2094" t="str">
            <v>Licencia de Tipo (Sistema Nº 4)</v>
          </cell>
          <cell r="D2094" t="str">
            <v>BAJA</v>
          </cell>
          <cell r="E2094"/>
          <cell r="F2094">
            <v>33688512889</v>
          </cell>
          <cell r="G2094" t="str">
            <v>Andres Lamas 1446, Ciudad Autonoma de Buenos Aires, Argentina</v>
          </cell>
          <cell r="H2094" t="str">
            <v>NINGBO BEIJIEXI ELECTRICAL APPLICANCE CO.LTD // NO 35, ZHENXIBEI ROAD, SIMEN TOWN,
YUYAO CITY, ZHEJIANG, China.</v>
          </cell>
          <cell r="I2094" t="str">
            <v>NINGBO BEIJIEXI ELECTRICAL APPLICANCE CO.LTD // NO 35, ZHENXIBEI ROAD, SIMEN TOWN,
YUYAO CITY, ZHEJIANG, China.</v>
          </cell>
          <cell r="J2094" t="str">
            <v>China.</v>
          </cell>
          <cell r="K2094" t="str">
            <v>Pochoclera</v>
          </cell>
          <cell r="L2094" t="str">
            <v>COOP</v>
          </cell>
          <cell r="M2094" t="str">
            <v>COPC-0001</v>
          </cell>
          <cell r="N2094" t="str">
            <v>220-240Vca, 50/60Hz, 1200W, Clase I</v>
          </cell>
          <cell r="O2094" t="str">
            <v>IEC 60335-1: 2010 +A1: 2013 (Ed 5.0); IEC 60335-2-9: 2008 (Ed 6.0)</v>
          </cell>
          <cell r="P2094" t="str">
            <v>TR 19091108-1</v>
          </cell>
          <cell r="Q2094" t="str">
            <v>LAMYEN UTN Santa Fe</v>
          </cell>
          <cell r="R2094" t="str">
            <v>NA</v>
          </cell>
          <cell r="S2094" t="str">
            <v>NA</v>
          </cell>
          <cell r="T2094" t="str">
            <v>NA</v>
          </cell>
          <cell r="U2094" t="str">
            <v>NA</v>
          </cell>
          <cell r="V2094">
            <v>3</v>
          </cell>
          <cell r="W2094" t="str">
            <v>3.2</v>
          </cell>
          <cell r="X2094" t="str">
            <v>Electrodomésticos de uso en la Cocina</v>
          </cell>
          <cell r="Y2094">
            <v>44333</v>
          </cell>
          <cell r="Z2094"/>
          <cell r="AA2094">
            <v>44497</v>
          </cell>
          <cell r="AB2094">
            <v>44497</v>
          </cell>
          <cell r="AC2094" t="str">
            <v>CERTIFICADO VENCIDO</v>
          </cell>
          <cell r="AD2094">
            <v>-1415</v>
          </cell>
          <cell r="AE2094"/>
          <cell r="AF2094"/>
        </row>
        <row r="2095">
          <cell r="A2095" t="str">
            <v>EX-SE-0257/001.1-0298</v>
          </cell>
          <cell r="B2095" t="str">
            <v>FIDEICOMISO ENTRE OFEK S.A.</v>
          </cell>
          <cell r="C2095" t="str">
            <v>Extensión de certificado</v>
          </cell>
          <cell r="D2095" t="str">
            <v>BAJA</v>
          </cell>
          <cell r="E2095"/>
          <cell r="F2095">
            <v>30504018845</v>
          </cell>
          <cell r="G2095" t="str">
            <v>San Luis 2673, Santa Fé, Argentina</v>
          </cell>
          <cell r="H2095" t="str">
            <v>Surfsun Home Appliances (Ningbo) Manufacturing // Fangsong Road No.518,East-Cixi Industrial Zone, Cixi city, Zhejiang province, China, 31533.</v>
          </cell>
          <cell r="I2095" t="str">
            <v>Surfsun Home Appliances (Ningbo) Manufacturing // Fangsong Road No.518,East-Cixi Industrial Zone, Cixi city, Zhejiang province, China, 31533.</v>
          </cell>
          <cell r="J2095" t="str">
            <v>China.</v>
          </cell>
          <cell r="K2095" t="str">
            <v>Dispenser de Agua.</v>
          </cell>
          <cell r="L2095" t="str">
            <v>1) JET COOLER; 2) HUMMA; 3) AQUATAL; 4) AGUARED; 5) AQUALAND; 6) TIENDA DE AGUA.</v>
          </cell>
          <cell r="M2095" t="str">
            <v>1) JET-87M-ECO; 2) JET-87M-ECO-PIPELINE; 3) JET-87; 4) JET-87 PIPELINE; 5) JET-87-ECO; 6) JET-87-ECO PIPELINE; 7) JET-50M; 8) JET-50 3L; 9) JET-50 3L PIPELINE; 10) JET-50H; 11) JET-30D; 12) JET-30DH; 13) JET-30DH PIPELINE; 14) JET-30D PIPELINE; 15) JET-30DM; 16)JET-30DM PIPELINE; 17) JET-17; 18) JET-17L; 19) JET-20M; 20) JET-20; 21) JET-20 PIPELINE; 22) JET-20H; 23) JET-20H PIPELINE; 24) JET-20UF; 25) JET-20RO; 26) JET-99M; 27) JET-99; 28) JET-99 PIPELINE; 29) JET-99H; 30) JET-99H PIPELINE; 31) JET-423-M; 32) JET-423; 33) JET-423 PIPELINE; 34) JET-323.</v>
          </cell>
          <cell r="N2095" t="str">
            <v xml:space="preserve">220V, 50Hz, Clase I;
1, 2, 5, 6) Potencia total 570W, Potencia en frío: 70W, Potencia en calor: 500W;                                                                                                                                                                                                                         3, 4, 11, 14, 15, 16, 17, 18, 19, 20, 21, 24, 25, 26, 27, 28) Potencia total 600W, Potencia en frío: 100W, Potencia en calor: 500W;
7, 8, 9, 10, 12, 13, 22, 23, 29, 30) Potencia total 620W, Potencia en frío: 120W, Potencia en calor: 500W;                                                                                                                                                                    31, 32, 33, 34) Potencia total 620W, Potencia en frío: 100W, Potencia en calor: 520W.                                                                                                                                                                                                                                   </v>
          </cell>
          <cell r="O2095" t="str">
            <v>IEC 60335-1: 2010 (Ed. 5.0) + A1: 2013 + IEC 60335-2-24: 2010 (Ed. 7.0) + A1: 2012 + IEC 60335-2-15: 2012 (Ed. 6.0).</v>
          </cell>
          <cell r="P2095" t="str">
            <v>N° 20070106-1.</v>
          </cell>
          <cell r="Q2095" t="str">
            <v>LAMYEN UTN Santa Fe</v>
          </cell>
          <cell r="R2095" t="str">
            <v>NA</v>
          </cell>
          <cell r="S2095" t="str">
            <v>NA</v>
          </cell>
          <cell r="T2095" t="str">
            <v>NA</v>
          </cell>
          <cell r="U2095" t="str">
            <v>NA</v>
          </cell>
          <cell r="V2095">
            <v>3</v>
          </cell>
          <cell r="W2095" t="str">
            <v>3.2</v>
          </cell>
          <cell r="X2095" t="str">
            <v xml:space="preserve">Electrodomésticos de uso en la Cocina </v>
          </cell>
          <cell r="Y2095">
            <v>44333</v>
          </cell>
          <cell r="Z2095"/>
          <cell r="AA2095">
            <v>44443</v>
          </cell>
          <cell r="AB2095">
            <v>44655</v>
          </cell>
          <cell r="AC2095" t="str">
            <v>SE EMITIO EN MARCA</v>
          </cell>
          <cell r="AD2095">
            <v>-1469</v>
          </cell>
          <cell r="AE2095"/>
          <cell r="AF2095"/>
        </row>
        <row r="2096">
          <cell r="A2096" t="str">
            <v>TCSE-IACSA-0214/001.1R1</v>
          </cell>
          <cell r="B2096" t="str">
            <v>VIYILANT S.R.L.</v>
          </cell>
          <cell r="C2096" t="str">
            <v>Licencia de Tipo (Sistema Nº 4)</v>
          </cell>
          <cell r="D2096" t="str">
            <v>BAJA</v>
          </cell>
          <cell r="E2096"/>
          <cell r="F2096">
            <v>30680297408</v>
          </cell>
          <cell r="G2096" t="str">
            <v>Gualeguaychu 866, (C1407AKR), Ciudad Autónoma de Buenos Aires, Argentina.</v>
          </cell>
          <cell r="H2096" t="str">
            <v>VIYILANT S.R.L. // Gualeguaychu 866, (C1407AKR), Ciudad Autónoma de Buenos Aires, Argentina.</v>
          </cell>
          <cell r="I2096" t="str">
            <v>VIYILANT S.R.L. // Pje. Logroño 5761, Villa Lugano, Ciudad Autónoma de Buenos Aires, Argentina.</v>
          </cell>
          <cell r="J2096" t="str">
            <v>Argentina.</v>
          </cell>
          <cell r="K2096" t="str">
            <v>Control de Nivel Hermético.</v>
          </cell>
          <cell r="L2096" t="str">
            <v>VIYILANT.</v>
          </cell>
          <cell r="M2096" t="str">
            <v>1) TI; 2) TF</v>
          </cell>
          <cell r="N2096" t="str">
            <v>1) 110-250V, 10(4)A, 50/60Hz, IP68, Clase II; 
2)250V, 10(4)A, 50/60Hz, IP68, Clase II</v>
          </cell>
          <cell r="O2096" t="str">
            <v>IEC 60730-1: 1999 (Ed. 3.0) + A1: 2003 + A2: 2007 + IEC 60730-2-16: 2001 (Ed. 1.2).</v>
          </cell>
          <cell r="P2096" t="str">
            <v>SE N° 50076 + SE Nº 54944 (Cl. 8, 10, 13, 14, 24)</v>
          </cell>
          <cell r="Q2096" t="str">
            <v>IADEV S.A.</v>
          </cell>
          <cell r="R2096" t="str">
            <v>NA</v>
          </cell>
          <cell r="S2096" t="str">
            <v>NA</v>
          </cell>
          <cell r="T2096" t="str">
            <v>NA</v>
          </cell>
          <cell r="U2096" t="str">
            <v>NA</v>
          </cell>
          <cell r="V2096">
            <v>3</v>
          </cell>
          <cell r="W2096" t="str">
            <v>3.8</v>
          </cell>
          <cell r="X2096" t="str">
            <v>Componentes</v>
          </cell>
          <cell r="Y2096">
            <v>44333</v>
          </cell>
          <cell r="Z2096"/>
          <cell r="AA2096">
            <v>45074</v>
          </cell>
          <cell r="AB2096">
            <v>45084</v>
          </cell>
          <cell r="AC2096" t="str">
            <v>NO CUMPLIO CON LOS PLAZOS DE VIGILANCIA</v>
          </cell>
          <cell r="AD2096" t="str">
            <v>BAJA</v>
          </cell>
          <cell r="AE2096"/>
          <cell r="AF2096"/>
        </row>
        <row r="2097">
          <cell r="A2097" t="str">
            <v>TCSE-IACSA-0006/009.4</v>
          </cell>
          <cell r="B2097" t="str">
            <v>Cencosud S.A.</v>
          </cell>
          <cell r="C2097" t="str">
            <v>Licencia de Tipo (Sistema Nº 4)</v>
          </cell>
          <cell r="D2097" t="str">
            <v>BAJA</v>
          </cell>
          <cell r="E2097" t="str">
            <v>X</v>
          </cell>
          <cell r="F2097">
            <v>30590360763</v>
          </cell>
          <cell r="G2097" t="str">
            <v>Suipacha 1111, Piso 18, C.A.B.A., Argentina.</v>
          </cell>
          <cell r="H2097" t="str">
            <v>ZHONGSHAN FORCE LIGHTING FACTORY // No.2 Yihui 3Road, Maohui Industrial, Sisha, Hneglan town, Zhongshan City, Guangdong, China</v>
          </cell>
          <cell r="I2097" t="str">
            <v>ZHONGSHAN FORCE LIGHTING FACTORY // No.2 Yihui 3Road, Maohui Industrial, Sisha, Hneglan town, Zhongshan City, Guangdong, China</v>
          </cell>
          <cell r="J2097" t="str">
            <v>China.</v>
          </cell>
          <cell r="K2097" t="str">
            <v>Luminaria Colgante</v>
          </cell>
          <cell r="L2097" t="str">
            <v>ABITARE</v>
          </cell>
          <cell r="M2097" t="str">
            <v>HFD0645-3</v>
          </cell>
          <cell r="N2097" t="str">
            <v>220-240Vac; 50-60Hz; 3 x G9 x LED 3W; Clase I.</v>
          </cell>
          <cell r="O2097" t="str">
            <v>IEC 60598-1:2008 (Ed. 7.0) + IEC 60598-2-1:1979 (Ed. 1.0) + A1:1987</v>
          </cell>
          <cell r="P2097" t="str">
            <v>SE Nº 54906</v>
          </cell>
          <cell r="Q2097" t="str">
            <v>IADEV S.A.</v>
          </cell>
          <cell r="R2097" t="str">
            <v>NA</v>
          </cell>
          <cell r="S2097" t="str">
            <v>NA</v>
          </cell>
          <cell r="T2097" t="str">
            <v>NA</v>
          </cell>
          <cell r="U2097" t="str">
            <v>NA</v>
          </cell>
          <cell r="V2097">
            <v>2</v>
          </cell>
          <cell r="W2097" t="str">
            <v>2.1</v>
          </cell>
          <cell r="X2097" t="str">
            <v xml:space="preserve">Luminaria: artefacto completo </v>
          </cell>
          <cell r="Y2097">
            <v>44334</v>
          </cell>
          <cell r="Z2097"/>
          <cell r="AA2097">
            <v>44699</v>
          </cell>
          <cell r="AB2097">
            <v>44740</v>
          </cell>
          <cell r="AC2097" t="str">
            <v>FALTA DE STOCK</v>
          </cell>
          <cell r="AD2097" t="str">
            <v>BAJA</v>
          </cell>
          <cell r="AE2097"/>
          <cell r="AF2097"/>
        </row>
        <row r="2098">
          <cell r="A2098" t="str">
            <v>CSE-IACSA-E15-042.1</v>
          </cell>
          <cell r="B2098" t="str">
            <v>EINHELL ARGENTINA S.A.</v>
          </cell>
          <cell r="C2098" t="str">
            <v>Licencia de Marca (Sistema Nº 5)</v>
          </cell>
          <cell r="D2098" t="str">
            <v>BAJA</v>
          </cell>
          <cell r="E2098"/>
          <cell r="F2098">
            <v>30711932476</v>
          </cell>
          <cell r="G2098" t="str">
            <v>Av. Corrientes 1463; PISO 3°, Depto. 5,  C.A.B.A., Argentina.</v>
          </cell>
          <cell r="H2098" t="str">
            <v>Zhejiang Yili Cleaning Appliances Co., Ltd. // No. 8 Building, No. 111, Lingxiu Road, Luoxing Street, 314100, Jiashan, Jiaxing, Zhejiang, China.</v>
          </cell>
          <cell r="I2098" t="str">
            <v>Zhejiang Yili Cleaning Appliances Co., Ltd. // No. 8 Building, No. 111, Lingxiu Road, Luoxing Street, 314100, Jiashan, Jiaxing, Zhejiang, China.</v>
          </cell>
          <cell r="J2098" t="str">
            <v>China.</v>
          </cell>
          <cell r="K2098" t="str">
            <v>Hidrolavadora</v>
          </cell>
          <cell r="L2098" t="str">
            <v>EINHELL.</v>
          </cell>
          <cell r="M2098" t="str">
            <v>1) TC-HP 90; 2) TE-HP 130; 3) TE-HP 140.</v>
          </cell>
          <cell r="N2098" t="str">
            <v>220-240V, 50Hz, IPX5, Clase II;
1) 1200W; 2) 1500W; 3) 1900W.</v>
          </cell>
          <cell r="O2098" t="str">
            <v>IEC 60335-1: 2010 (Ed. 5.0) + A1: 2013 + A2: 2016 + IEC 60335-2-79: 2002 (Ed. 2.0) + A1: 2004 + A2: 2007.</v>
          </cell>
          <cell r="P2098" t="str">
            <v>GCB-04-21-3326</v>
          </cell>
          <cell r="Q2098" t="str">
            <v>LENOR S.R.L.</v>
          </cell>
          <cell r="R2098" t="str">
            <v>NA</v>
          </cell>
          <cell r="S2098" t="str">
            <v>NA</v>
          </cell>
          <cell r="T2098" t="str">
            <v>NA</v>
          </cell>
          <cell r="U2098" t="str">
            <v>NA</v>
          </cell>
          <cell r="V2098">
            <v>3</v>
          </cell>
          <cell r="W2098" t="str">
            <v>3.7</v>
          </cell>
          <cell r="X2098" t="str">
            <v>Cuidado del hogar</v>
          </cell>
          <cell r="Y2098">
            <v>44334</v>
          </cell>
          <cell r="Z2098"/>
          <cell r="AA2098">
            <v>44883</v>
          </cell>
          <cell r="AB2098">
            <v>44335</v>
          </cell>
          <cell r="AC2098" t="str">
            <v>error de tipeo en modelos</v>
          </cell>
          <cell r="AD2098" t="str">
            <v>-</v>
          </cell>
          <cell r="AE2098"/>
          <cell r="AF2098"/>
        </row>
        <row r="2099">
          <cell r="A2099" t="str">
            <v>CSE-IACSA-E15-042.1R1</v>
          </cell>
          <cell r="B2099" t="str">
            <v>EINHELL ARGENTINA S.A.</v>
          </cell>
          <cell r="C2099" t="str">
            <v>Licencia de Marca (Sistema Nº 5)</v>
          </cell>
          <cell r="D2099" t="str">
            <v>BAJA</v>
          </cell>
          <cell r="E2099"/>
          <cell r="F2099">
            <v>30711932476</v>
          </cell>
          <cell r="G2099" t="str">
            <v>Av. Corrientes 1463; PISO 3°, Depto. 5,  C.A.B.A., Argentina.</v>
          </cell>
          <cell r="H2099" t="str">
            <v>Zhejiang Yili Cleaning Appliances Co., Ltd. // No. 8 Building, No. 111, Lingxiu Road, Luoxing Street, 314100, Jiashan, Jiaxing, Zhejiang, China.</v>
          </cell>
          <cell r="I2099" t="str">
            <v>Zhejiang Yili Cleaning Appliances Co., Ltd. // No. 8 Building, No. 111, Lingxiu Road, Luoxing Street, 314100, Jiashan, Jiaxing, Zhejiang, China.</v>
          </cell>
          <cell r="J2099" t="str">
            <v>China.</v>
          </cell>
          <cell r="K2099" t="str">
            <v>Hidrolavadora</v>
          </cell>
          <cell r="L2099" t="str">
            <v>EINHELL.</v>
          </cell>
          <cell r="M2099" t="str">
            <v>1) TC-HP 90; 2) TC-HP 130; 3) TE-HP 140.</v>
          </cell>
          <cell r="N2099" t="str">
            <v>220-240V, 50Hz, IPX5, Clase II;
1) 1200W; 2) 1500W; 3) 1900W.</v>
          </cell>
          <cell r="O2099" t="str">
            <v>IEC 60335-1: 2010 (Ed. 5.0) + A1: 2013 + A2: 2016 + IEC 60335-2-79: 2002 (Ed. 2.0) + A1: 2004 + A2: 2007.</v>
          </cell>
          <cell r="P2099" t="str">
            <v>GCB-04-21-3326</v>
          </cell>
          <cell r="Q2099" t="str">
            <v>LENOR S.R.L.</v>
          </cell>
          <cell r="R2099" t="str">
            <v>NA</v>
          </cell>
          <cell r="S2099" t="str">
            <v>NA</v>
          </cell>
          <cell r="T2099" t="str">
            <v>NA</v>
          </cell>
          <cell r="U2099" t="str">
            <v>NA</v>
          </cell>
          <cell r="V2099">
            <v>3</v>
          </cell>
          <cell r="W2099" t="str">
            <v>3.7</v>
          </cell>
          <cell r="X2099" t="str">
            <v>Cuidado del hogar</v>
          </cell>
          <cell r="Y2099">
            <v>44335</v>
          </cell>
          <cell r="Z2099"/>
          <cell r="AA2099">
            <v>45231</v>
          </cell>
          <cell r="AB2099">
            <v>45252</v>
          </cell>
          <cell r="AC2099" t="str">
            <v>Fin de producción y falta de stock.</v>
          </cell>
          <cell r="AD2099">
            <v>-681</v>
          </cell>
          <cell r="AE2099"/>
          <cell r="AF2099"/>
        </row>
        <row r="2100">
          <cell r="A2100" t="str">
            <v>CSE-IACSA-E15-019.1</v>
          </cell>
          <cell r="B2100" t="str">
            <v>EINHELL ARGENTINA S.A.</v>
          </cell>
          <cell r="C2100" t="str">
            <v>Licencia de Marca (Sistema Nº 5)</v>
          </cell>
          <cell r="D2100" t="str">
            <v>BAJA</v>
          </cell>
          <cell r="E2100"/>
          <cell r="F2100">
            <v>30711932476</v>
          </cell>
          <cell r="G2100" t="str">
            <v>Av. Corrientes 1463; PISO 3°, Depto. 5, C.A.B.A., Argentina.</v>
          </cell>
          <cell r="H2100" t="str">
            <v>Zhengyang Technology Co., Ltd. // 558 Great Wall East Road, Economic Development Zone , Yongkang, Zhejiang, China..</v>
          </cell>
          <cell r="I2100" t="str">
            <v>Zhengyang Technology Co., Ltd. // 558 Great Wall East Road, Economic Development Zone , Yongkang, Zhejiang, China..</v>
          </cell>
          <cell r="J2100" t="str">
            <v>China.</v>
          </cell>
          <cell r="K2100" t="str">
            <v>Taladro percutor</v>
          </cell>
          <cell r="L2100" t="str">
            <v>EINHELL</v>
          </cell>
          <cell r="M2100" t="str">
            <v>TE-ID 750/1 E</v>
          </cell>
          <cell r="N2100" t="str">
            <v>230-240V~, 50Hz, 750W, Clase II; 0-3000 min-1.; Ømáx:13mm</v>
          </cell>
          <cell r="O2100" t="str">
            <v>IEC 60745-1:2006 (Ed. 4.0) + IEC 60745-2-1:2008 (Ed. 2.1)</v>
          </cell>
          <cell r="P2100" t="str">
            <v>GBC-10-19-0861</v>
          </cell>
          <cell r="Q2100" t="str">
            <v>LENOR S.R.L.</v>
          </cell>
          <cell r="R2100" t="str">
            <v>NA</v>
          </cell>
          <cell r="S2100" t="str">
            <v>NA</v>
          </cell>
          <cell r="T2100" t="str">
            <v>NA</v>
          </cell>
          <cell r="U2100" t="str">
            <v>NA</v>
          </cell>
          <cell r="V2100">
            <v>6</v>
          </cell>
          <cell r="W2100" t="str">
            <v>6.1</v>
          </cell>
          <cell r="X2100" t="str">
            <v xml:space="preserve">Herramientas de mano eléctricas </v>
          </cell>
          <cell r="Y2100">
            <v>44336</v>
          </cell>
          <cell r="Z2100"/>
          <cell r="AA2100">
            <v>45216</v>
          </cell>
          <cell r="AB2100"/>
          <cell r="AC2100"/>
          <cell r="AD2100" t="str">
            <v>BAJA</v>
          </cell>
          <cell r="AE2100"/>
          <cell r="AF2100"/>
        </row>
        <row r="2101">
          <cell r="A2101" t="str">
            <v>CSE-IACSA-E15-020.1</v>
          </cell>
          <cell r="B2101" t="str">
            <v>EINHELL ARGENTINA S.A.</v>
          </cell>
          <cell r="C2101" t="str">
            <v>Licencia de Marca (Sistema Nº 5)</v>
          </cell>
          <cell r="D2101" t="str">
            <v>BAJA</v>
          </cell>
          <cell r="E2101"/>
          <cell r="F2101">
            <v>30711932476</v>
          </cell>
          <cell r="G2101" t="str">
            <v>Av. Corrientes 1463; PISO 3°, Depto. 5, C.A.B.A., Argentina.</v>
          </cell>
          <cell r="H2101" t="str">
            <v>Zhengyang Technology Co., Ltd. // 558 Great Wall East Road, Economic Development Zone , Yongkang, Zhejiang, China..</v>
          </cell>
          <cell r="I2101" t="str">
            <v>Zhengyang Technology Co.,Ltd. // No.558, Great Wall East Road Economic Development Zone, Yongkang 321300 Jinhua, Zhejiang, China.</v>
          </cell>
          <cell r="J2101" t="str">
            <v>China.</v>
          </cell>
          <cell r="K2101" t="str">
            <v>Mezcladora de Pintura</v>
          </cell>
          <cell r="L2101" t="str">
            <v>EINHELL</v>
          </cell>
          <cell r="M2101" t="str">
            <v>TC-MX 1200 E</v>
          </cell>
          <cell r="N2101" t="str">
            <v>220-240V~, 50/60Hz, 1200W, Clase II; 0-680 min-1.; M14</v>
          </cell>
          <cell r="O2101" t="str">
            <v>IEC 60745-1:2006 (Ed. 4.0) + IEC 60745-2-7:1989 (Ed. 1.0)</v>
          </cell>
          <cell r="P2101" t="str">
            <v xml:space="preserve">GBC-10-19-0860 </v>
          </cell>
          <cell r="Q2101" t="str">
            <v>LENOR S.R.L.</v>
          </cell>
          <cell r="R2101" t="str">
            <v>NA</v>
          </cell>
          <cell r="S2101" t="str">
            <v>NA</v>
          </cell>
          <cell r="T2101" t="str">
            <v>NA</v>
          </cell>
          <cell r="U2101" t="str">
            <v>NA</v>
          </cell>
          <cell r="V2101">
            <v>6</v>
          </cell>
          <cell r="W2101" t="str">
            <v>6.1</v>
          </cell>
          <cell r="X2101" t="str">
            <v xml:space="preserve">Herramientas de mano eléctricas </v>
          </cell>
          <cell r="Y2101">
            <v>44336</v>
          </cell>
          <cell r="Z2101">
            <v>45539</v>
          </cell>
          <cell r="AA2101">
            <v>45898</v>
          </cell>
          <cell r="AB2101">
            <v>45897</v>
          </cell>
          <cell r="AC2101" t="str">
            <v>REV. POR ADECUACIÓN A NUEVA RES.</v>
          </cell>
          <cell r="AD2101" t="str">
            <v>BAJA</v>
          </cell>
          <cell r="AE2101"/>
          <cell r="AF2101"/>
        </row>
        <row r="2102">
          <cell r="A2102" t="str">
            <v>CSE-IACSA-E15-022.1</v>
          </cell>
          <cell r="B2102" t="str">
            <v>EINHELL ARGENTINA S.A.</v>
          </cell>
          <cell r="C2102" t="str">
            <v>Licencia de Marca (Sistema Nº 5)</v>
          </cell>
          <cell r="D2102" t="str">
            <v>PREPARAR VIGILANCIA</v>
          </cell>
          <cell r="E2102"/>
          <cell r="F2102">
            <v>30711932476</v>
          </cell>
          <cell r="G2102" t="str">
            <v>Av. Corrientes 1463; PISO 3°, Depto. 5, C.A.B.A., Argentina.</v>
          </cell>
          <cell r="H2102" t="str">
            <v>Zhejiang Burley Tools Co., Ltd. // South-eastern Industrial Zone, Shuxi Street, 321200, Jinhua, Wuyi, China..</v>
          </cell>
          <cell r="I2102" t="str">
            <v>Zhejiang Burley Tools Co., Ltd // South-eastern Industrial Zone, Shuxi Street, 321200, Wuyi County, Zhejiang, P.R. China</v>
          </cell>
          <cell r="J2102" t="str">
            <v>China.</v>
          </cell>
          <cell r="K2102" t="str">
            <v xml:space="preserve">Lijadora multifuncional para paredes </v>
          </cell>
          <cell r="L2102" t="str">
            <v>EINHELL</v>
          </cell>
          <cell r="M2102" t="str">
            <v>TE-DW 180</v>
          </cell>
          <cell r="N2102" t="str">
            <v>230-240 V~; 50Hz, 1300W; n: 800-1750 min-1; M14; Ø180mm; Clase II.</v>
          </cell>
          <cell r="O2102" t="str">
            <v>IEC 60745-1:2006 (Ed. 4.0) + IEC 60745-2-3:2012 (Ed. 2.2)</v>
          </cell>
          <cell r="P2102" t="str">
            <v xml:space="preserve">180500246HZH-001 </v>
          </cell>
          <cell r="Q2102" t="str">
            <v>Intertek Testing Services Hangzhou Ltd.</v>
          </cell>
          <cell r="R2102" t="str">
            <v>Intertek Deutschland GmbH</v>
          </cell>
          <cell r="S2102" t="str">
            <v>18HZW1002-01</v>
          </cell>
          <cell r="T2102">
            <v>43308</v>
          </cell>
          <cell r="U2102" t="str">
            <v>Disp 761-2017</v>
          </cell>
          <cell r="V2102">
            <v>6</v>
          </cell>
          <cell r="W2102" t="str">
            <v>6.1</v>
          </cell>
          <cell r="X2102" t="str">
            <v xml:space="preserve">Herramientas de mano eléctricas </v>
          </cell>
          <cell r="Y2102">
            <v>44336</v>
          </cell>
          <cell r="Z2102">
            <v>45590</v>
          </cell>
          <cell r="AA2102">
            <v>45945</v>
          </cell>
          <cell r="AB2102"/>
          <cell r="AC2102"/>
          <cell r="AD2102">
            <v>33</v>
          </cell>
          <cell r="AE2102"/>
          <cell r="AF2102"/>
        </row>
        <row r="2103">
          <cell r="A2103" t="str">
            <v>CSE-IACSA-E15-021.1</v>
          </cell>
          <cell r="B2103" t="str">
            <v>EINHELL ARGENTINA S.A.</v>
          </cell>
          <cell r="C2103" t="str">
            <v>Licencia de Marca (Sistema Nº 5)</v>
          </cell>
          <cell r="D2103" t="str">
            <v>SUSPENDIDO</v>
          </cell>
          <cell r="E2103"/>
          <cell r="F2103">
            <v>30711932476</v>
          </cell>
          <cell r="G2103" t="str">
            <v>Av. Corrientes 1463; PISO 3°, Depto. 5, C.A.B.A., Argentina.</v>
          </cell>
          <cell r="H2103" t="str">
            <v>Wuyi Yatai Electric Appliances Co., Ltd. // No. 18 Zhenxing West Street, Jiangbin Industrial Zone, Tongqin Town, Wuyi, Zhejiang, China..</v>
          </cell>
          <cell r="I2103" t="str">
            <v>Wuyi Yatai Electric Appliances Co., Ltd. // No. 18 Zhenxing West Street, Jiangbin Industrial Zone, Tongqin Town Wuyi, Zhejiang, China.</v>
          </cell>
          <cell r="J2103" t="str">
            <v>China.</v>
          </cell>
          <cell r="K2103" t="str">
            <v>Cepillo</v>
          </cell>
          <cell r="L2103" t="str">
            <v>EINHELL</v>
          </cell>
          <cell r="M2103" t="str">
            <v>TE-PL900</v>
          </cell>
          <cell r="N2103" t="str">
            <v>230Vca, 50Hz, 900W, n0: 15000/min , Clase II</v>
          </cell>
          <cell r="O2103" t="str">
            <v>IEC 62841-1: 2014 (Ed 1.0), IEC 62841-2-14: 2015 (Ed 1.0)</v>
          </cell>
          <cell r="P2103" t="str">
            <v>190700422HZH-001</v>
          </cell>
          <cell r="Q2103" t="str">
            <v xml:space="preserve">Intertek Testing Services </v>
          </cell>
          <cell r="R2103" t="str">
            <v>Intertek Deutschland GmbH</v>
          </cell>
          <cell r="S2103" t="str">
            <v>19HZW1264-01</v>
          </cell>
          <cell r="T2103">
            <v>43682</v>
          </cell>
          <cell r="U2103" t="str">
            <v>761-E/2017</v>
          </cell>
          <cell r="V2103">
            <v>6</v>
          </cell>
          <cell r="W2103" t="str">
            <v>6.1</v>
          </cell>
          <cell r="X2103" t="str">
            <v xml:space="preserve">Herramientas de mano eléctricas </v>
          </cell>
          <cell r="Y2103">
            <v>44336</v>
          </cell>
          <cell r="Z2103">
            <v>45534</v>
          </cell>
          <cell r="AA2103">
            <v>45892</v>
          </cell>
          <cell r="AB2103"/>
          <cell r="AC2103"/>
          <cell r="AD2103">
            <v>-20</v>
          </cell>
          <cell r="AE2103"/>
          <cell r="AF2103"/>
        </row>
        <row r="2104">
          <cell r="A2104" t="str">
            <v>CSE-IACSA-R8-004.1</v>
          </cell>
          <cell r="B2104" t="str">
            <v>Radio Victoria Argentina S.A.</v>
          </cell>
          <cell r="C2104" t="str">
            <v>Licencia de Marca (Sistema Nº 5)</v>
          </cell>
          <cell r="D2104" t="str">
            <v>BAJA</v>
          </cell>
          <cell r="E2104"/>
          <cell r="F2104">
            <v>30584811982</v>
          </cell>
          <cell r="G2104" t="str">
            <v>Combate De Montevideo 755, Rio Grande, Tierra Del Fuego, Argentina.</v>
          </cell>
          <cell r="H2104" t="str">
            <v>TCL OVERSEAS MARKETING LTD. // 7 FI, Bldg 22E, 22 Science Park East Avenue HK Science Park, Shantin Hong Kong</v>
          </cell>
          <cell r="I2104" t="str">
            <v>Guangzhou Panyu Juda Car Audio Equipment Co. Ltd. // No5 Building, No 139, Zhouxing Street, Dongchong Town, Nansha District, Guangzhou City, Guangdong Province, China.</v>
          </cell>
          <cell r="J2104" t="str">
            <v>China.</v>
          </cell>
          <cell r="K2104" t="str">
            <v>Torre de Sonido.</v>
          </cell>
          <cell r="L2104" t="str">
            <v>TCL.</v>
          </cell>
          <cell r="M2104" t="str">
            <v xml:space="preserve">1) TS6100; 2) TS6110.  </v>
          </cell>
          <cell r="N2104" t="str">
            <v xml:space="preserve">1) 100-240Vac, 50/60 Hz, 20W - USB: 5Vcc, 500mA.                                                                                                                                                                                                                                                                 2) Soundbar: 100-240Vac, 50/60 Hz, 20W - USB: 5Vcc, 500mA / Subwoofer: 100-240Vac, 50/60 Hz, 25W.                                              </v>
          </cell>
          <cell r="O2104" t="str">
            <v>IEC 62368-1: 2014 (Ed. 2.0).</v>
          </cell>
          <cell r="P2104" t="str">
            <v>200724014SZN-001.</v>
          </cell>
          <cell r="Q2104" t="str">
            <v>Intertek Testing Services Shenzhen Ltd. Longhua Branch.</v>
          </cell>
          <cell r="R2104" t="str">
            <v>Intertek Testing Services (Singapore) Pte. Ltd.</v>
          </cell>
          <cell r="S2104" t="str">
            <v>SG ITS-21576</v>
          </cell>
          <cell r="T2104">
            <v>44064</v>
          </cell>
          <cell r="U2104" t="str">
            <v>DNCI N° 238-E/2017</v>
          </cell>
          <cell r="V2104">
            <v>5</v>
          </cell>
          <cell r="W2104" t="str">
            <v>5.2</v>
          </cell>
          <cell r="X2104" t="str">
            <v>Instrumentos musicales electrónicos</v>
          </cell>
          <cell r="Y2104">
            <v>44336</v>
          </cell>
          <cell r="Z2104"/>
          <cell r="AA2104">
            <v>45248</v>
          </cell>
          <cell r="AB2104"/>
          <cell r="AC2104"/>
          <cell r="AD2104" t="str">
            <v>BAJA</v>
          </cell>
          <cell r="AE2104"/>
          <cell r="AF2104"/>
        </row>
        <row r="2105">
          <cell r="A2105" t="str">
            <v>CSE-IACSA-B16-005.4</v>
          </cell>
          <cell r="B2105" t="str">
            <v>Brother International Corporation de Argentina S.R.L.</v>
          </cell>
          <cell r="C2105" t="str">
            <v>Licencia de Marca (Sistema Nº 5)</v>
          </cell>
          <cell r="D2105" t="str">
            <v>BAJA</v>
          </cell>
          <cell r="E2105"/>
          <cell r="F2105">
            <v>30708049235</v>
          </cell>
          <cell r="G2105" t="str">
            <v>Av. Santa Fe 2755 (10° Piso), C.A.B.A., Argentina.</v>
          </cell>
          <cell r="H2105" t="str">
            <v>Brother industries Ltd.</v>
          </cell>
          <cell r="I2105" t="str">
            <v>Taiwán. Brother Industries, Ltd.// 76, Kai Fa Road, Nantze Export Processing zone Kaohsiung, Taiwán..</v>
          </cell>
          <cell r="J2105" t="str">
            <v>Taiwán.</v>
          </cell>
          <cell r="K2105" t="str">
            <v>Máquina de bordar</v>
          </cell>
          <cell r="L2105" t="str">
            <v>brother</v>
          </cell>
          <cell r="M2105" t="str">
            <v>V3, BP2100, VE2200, BP2150L</v>
          </cell>
          <cell r="N2105" t="str">
            <v>100-240V~, , 50/60 Hz, 67W, Clase II / Class II.</v>
          </cell>
          <cell r="O2105" t="str">
            <v xml:space="preserve">IEC 60335-1 :2010 (ED 5.0) + A1:2013 + IEC 60335-2-28:2002 (ED 4.0) + A1:2008
</v>
          </cell>
          <cell r="P2105" t="str">
            <v>1706905STO-001</v>
          </cell>
          <cell r="Q2105" t="str">
            <v>Intertek Semko AB</v>
          </cell>
          <cell r="R2105" t="str">
            <v>Intertek Semko AB</v>
          </cell>
          <cell r="S2105" t="str">
            <v>NA</v>
          </cell>
          <cell r="T2105" t="str">
            <v>NA</v>
          </cell>
          <cell r="U2105" t="str">
            <v>NA</v>
          </cell>
          <cell r="V2105">
            <v>3</v>
          </cell>
          <cell r="W2105" t="str">
            <v>3.7</v>
          </cell>
          <cell r="X2105" t="str">
            <v>Cuidado del hogar</v>
          </cell>
          <cell r="Y2105">
            <v>44337</v>
          </cell>
          <cell r="Z2105"/>
          <cell r="AA2105">
            <v>45183</v>
          </cell>
          <cell r="AB2105">
            <v>45111</v>
          </cell>
          <cell r="AC2105"/>
          <cell r="AD2105">
            <v>-729</v>
          </cell>
          <cell r="AE2105"/>
          <cell r="AF2105"/>
        </row>
        <row r="2106">
          <cell r="A2106" t="str">
            <v>CSE-IACSA-D21-001.2</v>
          </cell>
          <cell r="B2106" t="str">
            <v>Ditecar S.A.</v>
          </cell>
          <cell r="C2106" t="str">
            <v>Licencia de Marca (Sistema Nº 5)</v>
          </cell>
          <cell r="D2106" t="str">
            <v>BAJA</v>
          </cell>
          <cell r="E2106"/>
          <cell r="F2106">
            <v>30504018845</v>
          </cell>
          <cell r="G2106" t="str">
            <v>Av. Del libertador 1513, Vicente Lopez, C.A.B.A., Argentina.</v>
          </cell>
          <cell r="H2106" t="str">
            <v>DELPHI Deutschland GmbH // Delphiplatz 1; 42119 Wuppertal,Germany.</v>
          </cell>
          <cell r="I2106" t="str">
            <v>Aptiv Connection Systems Hungary Kft.// Búzavirág calle 13 Tatabánya, Hungría</v>
          </cell>
          <cell r="J2106" t="str">
            <v>Hungría.</v>
          </cell>
          <cell r="K2106" t="str">
            <v>Dispositivo de control y protección sobre el cableado de alimentación para el modo 2 de carga de vehiculos electricos (IC-CPD)</v>
          </cell>
          <cell r="L2106" t="str">
            <v>DELPHI</v>
          </cell>
          <cell r="M2106" t="str">
            <v>IC-CDP-B-G13-P05-08A-JL</v>
          </cell>
          <cell r="N2106" t="str">
            <v>100-240Vac; 50/60Hz; 8A max.; IP67;Clase I;IΔn ≤ 30mA</v>
          </cell>
          <cell r="O2106" t="str">
            <v>IEC 61851-1:2010 (Ed. 2.0) + IEC 61851-22:2001 (Ed. 1.0)</v>
          </cell>
          <cell r="P2106" t="str">
            <v>2228101KAU-001d</v>
          </cell>
          <cell r="Q2106" t="str">
            <v>Intertek Deutschland GmbH</v>
          </cell>
          <cell r="R2106" t="str">
            <v>Intertek SEMKO AB</v>
          </cell>
          <cell r="S2106" t="str">
            <v>SE-88866</v>
          </cell>
          <cell r="T2106">
            <v>43047</v>
          </cell>
          <cell r="U2106" t="str">
            <v xml:space="preserve">Disp. 913-E 2017 </v>
          </cell>
          <cell r="V2106">
            <v>4</v>
          </cell>
          <cell r="W2106" t="str">
            <v>4.1</v>
          </cell>
          <cell r="X2106" t="str">
            <v>Cargadores de bateria</v>
          </cell>
          <cell r="Y2106">
            <v>44337</v>
          </cell>
          <cell r="Z2106"/>
          <cell r="AA2106">
            <v>45127</v>
          </cell>
          <cell r="AB2106">
            <v>45062</v>
          </cell>
          <cell r="AC2106" t="str">
            <v>BAJA A PEDIDO DE ANJA KEMPER</v>
          </cell>
          <cell r="AD2106">
            <v>-785</v>
          </cell>
          <cell r="AE2106"/>
          <cell r="AF2106"/>
        </row>
        <row r="2107">
          <cell r="A2107" t="str">
            <v>TCSE-IACSA-0258/014.1</v>
          </cell>
          <cell r="B2107" t="str">
            <v>GACINOL S.R.L.</v>
          </cell>
          <cell r="C2107" t="str">
            <v>Licencia de Tipo (Sistema Nº 4)</v>
          </cell>
          <cell r="D2107" t="str">
            <v>BAJA</v>
          </cell>
          <cell r="E2107"/>
          <cell r="F2107">
            <v>30711420327</v>
          </cell>
          <cell r="G2107" t="str">
            <v>Sarmiento 757, Berrotaran, Cordoba, Argentina.</v>
          </cell>
          <cell r="H2107" t="str">
            <v>Wenling Oukai Electromechanical Co., Ltd. // Zeguo Daitoucai Industry Zone,Wenling city ,Zhejiang Province, China.</v>
          </cell>
          <cell r="I2107" t="str">
            <v>Wenling Oukai Electromechanical Co., Ltd. // Zeguo Daitoucai Industry Zone,Wenling city ,Zhejiang Province, China.</v>
          </cell>
          <cell r="J2107" t="str">
            <v>China.</v>
          </cell>
          <cell r="K2107" t="str">
            <v>Compresor de Aire.</v>
          </cell>
          <cell r="L2107" t="str">
            <v>HAMILTON; YOSEMITE</v>
          </cell>
          <cell r="M2107" t="str">
            <v>HAMILTON: 1) HCO001; 2) HCO002; 3) HCO003.
YOSEMITE: 1) YSM201; 2) YSM210; 3) YSM218.</v>
          </cell>
          <cell r="N2107" t="str">
            <v>220-240V, 50Hz, Clase I, IP20;
1) 1500W, 6.5A; 2,3) 1100W, 4.8A.</v>
          </cell>
          <cell r="O2107" t="str">
            <v>IEC 60204-1: 2016 (Ed. 6.0)</v>
          </cell>
          <cell r="P2107" t="str">
            <v>SE Nº 54903</v>
          </cell>
          <cell r="Q2107" t="str">
            <v>IADEV S.A.</v>
          </cell>
          <cell r="R2107" t="str">
            <v>NA</v>
          </cell>
          <cell r="S2107" t="str">
            <v>NA</v>
          </cell>
          <cell r="T2107" t="str">
            <v>NA</v>
          </cell>
          <cell r="U2107" t="str">
            <v>NA</v>
          </cell>
          <cell r="V2107">
            <v>3</v>
          </cell>
          <cell r="W2107" t="str">
            <v>3.7</v>
          </cell>
          <cell r="X2107" t="str">
            <v>Cuidado del hogar</v>
          </cell>
          <cell r="Y2107">
            <v>44343</v>
          </cell>
          <cell r="Z2107"/>
          <cell r="AA2107">
            <v>45037</v>
          </cell>
          <cell r="AB2107">
            <v>45084</v>
          </cell>
          <cell r="AC2107" t="str">
            <v>NO CUMPLIO CON LOS PLAZOS DE VIGILANCIA</v>
          </cell>
          <cell r="AD2107">
            <v>-875</v>
          </cell>
          <cell r="AE2107"/>
          <cell r="AF2107"/>
        </row>
        <row r="2108">
          <cell r="A2108" t="str">
            <v>TCSE-IACSA-0284/001.1</v>
          </cell>
          <cell r="B2108" t="str">
            <v>JULIO CESAR LECHUGA</v>
          </cell>
          <cell r="C2108" t="str">
            <v>Licencia de Tipo (Sistema Nº 4)</v>
          </cell>
          <cell r="D2108" t="str">
            <v>BAJA</v>
          </cell>
          <cell r="E2108"/>
          <cell r="F2108">
            <v>30504018845</v>
          </cell>
          <cell r="G2108" t="str">
            <v>11 DE SEPTIEMBRE 3853 3B, C.A.B.A, ARGENTINA.</v>
          </cell>
          <cell r="H2108" t="str">
            <v>Shen Zhen Yu Xin Ou Technology Co., Ltd // 2 Floor, 3 Building, Jing Fang Hua Industrial Park, No.68 South of HuanCheng Road, Longgang District, Shenzhen City, Guangdong Province, China..</v>
          </cell>
          <cell r="I2108" t="str">
            <v>Shen Zhen Yu Xin Ou Technology Co., Ltd // 2 Floor, 3 Building, Jing Fang Hua Industrial Park, No.68 South of HuanCheng Road, Longgang District, Shenzhen City, Guangdong Province, China..</v>
          </cell>
          <cell r="J2108" t="str">
            <v>China.</v>
          </cell>
          <cell r="K2108" t="str">
            <v>Modulo Led</v>
          </cell>
          <cell r="L2108" t="str">
            <v>YXO YUXINOU</v>
          </cell>
          <cell r="M2108" t="str">
            <v>DOB4075-50W</v>
          </cell>
          <cell r="N2108" t="str">
            <v>220Vac , 50Hz, 50W</v>
          </cell>
          <cell r="O2108" t="str">
            <v>IEC 62031:2012 (Ed. 1.1)</v>
          </cell>
          <cell r="P2108" t="str">
            <v>SE Nº 54782</v>
          </cell>
          <cell r="Q2108" t="str">
            <v>IADEV S.A.</v>
          </cell>
          <cell r="R2108" t="str">
            <v>NA</v>
          </cell>
          <cell r="S2108" t="str">
            <v>NA</v>
          </cell>
          <cell r="T2108" t="str">
            <v>NA</v>
          </cell>
          <cell r="U2108" t="str">
            <v>NA</v>
          </cell>
          <cell r="V2108">
            <v>2</v>
          </cell>
          <cell r="W2108" t="str">
            <v>2.3</v>
          </cell>
          <cell r="X2108" t="str">
            <v>Lámparas</v>
          </cell>
          <cell r="Y2108">
            <v>44343</v>
          </cell>
          <cell r="Z2108"/>
          <cell r="AA2108">
            <v>44708</v>
          </cell>
          <cell r="AB2108">
            <v>44790</v>
          </cell>
          <cell r="AC2108" t="str">
            <v>NO CUMPLIO CON EL PROCESO DE VIGILANCIA</v>
          </cell>
          <cell r="AD2108">
            <v>-1204</v>
          </cell>
          <cell r="AE2108"/>
          <cell r="AF2108"/>
        </row>
        <row r="2109">
          <cell r="A2109" t="str">
            <v>CSE-IACSA-C22-008.1</v>
          </cell>
          <cell r="B2109" t="str">
            <v>Cencosud S.A.</v>
          </cell>
          <cell r="C2109" t="str">
            <v>Licencia de Marca (Sistema Nº 5)</v>
          </cell>
          <cell r="D2109" t="str">
            <v>BAJA</v>
          </cell>
          <cell r="E2109"/>
          <cell r="F2109">
            <v>30590360763</v>
          </cell>
          <cell r="G2109" t="str">
            <v>Suipacha 1111 Piso 18, C.A.B.A., Argentina.</v>
          </cell>
          <cell r="H2109" t="str">
            <v>NINGBO FEITUO ELECTRIC APPLIANCE CO., LTD. // No.546 Qiye Road, Zhouxiang Town, Cixi, Zhejiang, China.</v>
          </cell>
          <cell r="I2109" t="str">
            <v>NINGBO FEITUO ELECTRIC APPLIANCE CO., LTD. // No.546 Qiye Road, Zhouxiang Town, Cixi, Zhejiang, China.</v>
          </cell>
          <cell r="J2109" t="str">
            <v>China.</v>
          </cell>
          <cell r="K2109" t="str">
            <v>Luminaria de emergencia</v>
          </cell>
          <cell r="L2109" t="str">
            <v>NEX</v>
          </cell>
          <cell r="M2109" t="str">
            <v>1)LE918S-60, 2) LE219S</v>
          </cell>
          <cell r="N2109" t="str">
            <v>220V~, 50Hz, Clase II, 1) 4W, 2) 2W</v>
          </cell>
          <cell r="O2109" t="str">
            <v>IEC 60598-1 :2014 (Ed 8.0) + IEC 60598-2-22: 2014 (Ed 4.0)</v>
          </cell>
          <cell r="P2109" t="str">
            <v>BGB-07-19-4806</v>
          </cell>
          <cell r="Q2109" t="str">
            <v>LENOR S.R.L.</v>
          </cell>
          <cell r="R2109" t="str">
            <v>NA</v>
          </cell>
          <cell r="S2109" t="str">
            <v>NA</v>
          </cell>
          <cell r="T2109" t="str">
            <v>NA</v>
          </cell>
          <cell r="U2109" t="str">
            <v>NA</v>
          </cell>
          <cell r="V2109">
            <v>2</v>
          </cell>
          <cell r="W2109" t="str">
            <v>2.1</v>
          </cell>
          <cell r="X2109" t="str">
            <v xml:space="preserve">Luminaria: artefacto completo </v>
          </cell>
          <cell r="Y2109">
            <v>44347</v>
          </cell>
          <cell r="Z2109"/>
          <cell r="AA2109">
            <v>45556</v>
          </cell>
          <cell r="AB2109"/>
          <cell r="AC2109"/>
          <cell r="AD2109" t="str">
            <v>BAJA</v>
          </cell>
          <cell r="AE2109"/>
          <cell r="AF2109"/>
        </row>
        <row r="2110">
          <cell r="A2110" t="str">
            <v>CSE-IACSA-L18-003.1</v>
          </cell>
          <cell r="B2110" t="str">
            <v>LG Electronics Argentina S.A.</v>
          </cell>
          <cell r="C2110" t="str">
            <v>Licencia de Marca (Sistema Nº 5)</v>
          </cell>
          <cell r="D2110" t="str">
            <v>BAJA</v>
          </cell>
          <cell r="E2110"/>
          <cell r="F2110">
            <v>30707280480</v>
          </cell>
          <cell r="G2110" t="str">
            <v>Carlos M. Della Paolera 265, Piso 26, Torre Boston, Ciudad de Buenos Aires, C100ADA, Argentina</v>
          </cell>
          <cell r="H2110" t="str">
            <v>LG Electronics Tianjin Appliances Co., Ltd. // No.9 JinWei Road, Bei Chen Dist, Tianjin 300402, P.R. China</v>
          </cell>
          <cell r="I2110" t="str">
            <v>LG Electronics Tianjin Appliances Co., Ltd. // No.9 JinWei Road, Bei Chen Dist, Tianjin 300402, P.R. China</v>
          </cell>
          <cell r="J2110" t="str">
            <v>China.</v>
          </cell>
          <cell r="K2110" t="str">
            <v>Unidad interior de aire acondicionado multiple tipo ducto.</v>
          </cell>
          <cell r="L2110" t="str">
            <v>LG.</v>
          </cell>
          <cell r="M2110" t="str">
            <v>1) ARNU05GL4G4; 2) ARNU07GL4G4; 3) ARNU09GL4G4</v>
          </cell>
          <cell r="N2110" t="str">
            <v>220-240V, 50Hz, 0.4A, Clase I</v>
          </cell>
          <cell r="O2110" t="str">
            <v>IEC 60335-1: 2010 (Ed. 5.0) +A1: 2013 + IEC 60335-2-40: 2013 (Ed. 5.0) + A1: 2016</v>
          </cell>
          <cell r="P2110" t="str">
            <v>161100513HZH-001; M1; M2; M3</v>
          </cell>
          <cell r="Q2110" t="str">
            <v>Intertek Testing Service Hangzhou Limited</v>
          </cell>
          <cell r="R2110" t="str">
            <v xml:space="preserve">Intertek Testing Services (Singapore) Pte. Lte. </v>
          </cell>
          <cell r="S2110" t="str">
            <v>SG ITS-12295 + M1 + M2 + M3</v>
          </cell>
          <cell r="T2110" t="str">
            <v>06/12/2016, 07/03/2018, 28/05/2018, 13/05/2019</v>
          </cell>
          <cell r="U2110" t="str">
            <v>N° 238-E/2017</v>
          </cell>
          <cell r="V2110">
            <v>3</v>
          </cell>
          <cell r="W2110" t="str">
            <v>3.1</v>
          </cell>
          <cell r="X2110" t="str">
            <v>Climatización</v>
          </cell>
          <cell r="Y2110">
            <v>44347</v>
          </cell>
          <cell r="Z2110"/>
          <cell r="AA2110">
            <v>44896</v>
          </cell>
          <cell r="AB2110">
            <v>44670</v>
          </cell>
          <cell r="AC2110" t="str">
            <v>The models certified will not be continued.</v>
          </cell>
          <cell r="AD2110">
            <v>-1016</v>
          </cell>
          <cell r="AE2110"/>
          <cell r="AF2110"/>
        </row>
        <row r="2111">
          <cell r="A2111" t="str">
            <v>CSE-IACSA-L18-003.2</v>
          </cell>
          <cell r="B2111" t="str">
            <v>LG Electronics Argentina S.A.</v>
          </cell>
          <cell r="C2111" t="str">
            <v>Licencia de Marca (Sistema Nº 5)</v>
          </cell>
          <cell r="D2111" t="str">
            <v>BAJA</v>
          </cell>
          <cell r="E2111"/>
          <cell r="F2111">
            <v>30707280480</v>
          </cell>
          <cell r="G2111" t="str">
            <v>Carlos M. Della Paolera 265, Piso 26, Torre Boston, Ciudad de Buenos Aires, C100ADA, Argentina</v>
          </cell>
          <cell r="H2111" t="str">
            <v>LG Electronics Tianjin Appliances Co., Ltd. // No.9 JinWei Road, Bei Chen Dist, Tianjin 300402, P.R. China</v>
          </cell>
          <cell r="I2111" t="str">
            <v>LG Electronics Tianjin Appliances Co., Ltd. // No.9 JinWei Road, Bei Chen Dist, Tianjin 300402, P.R. China</v>
          </cell>
          <cell r="J2111" t="str">
            <v>China.</v>
          </cell>
          <cell r="K2111" t="str">
            <v>Unidad interior de aire acondicionado multiple tipo ducto.</v>
          </cell>
          <cell r="L2111" t="str">
            <v>LG.</v>
          </cell>
          <cell r="M2111" t="str">
            <v>1) ARNU12GL5G4; 2) ARNU15GL5G4; 3) ARNU18GL5G4</v>
          </cell>
          <cell r="N2111" t="str">
            <v>220-240V, 50Hz, 0.76A, Clase I</v>
          </cell>
          <cell r="O2111" t="str">
            <v>IEC 60335-1: 2010 (Ed. 5.0) +A1: 2013 + IEC 60335-2-40: 2013 (Ed. 5.0) + A1: 2016</v>
          </cell>
          <cell r="P2111" t="str">
            <v>180600276HZH-001; M1</v>
          </cell>
          <cell r="Q2111" t="str">
            <v>Intertek Testing Service Hangzhou Limited</v>
          </cell>
          <cell r="R2111" t="str">
            <v xml:space="preserve">Intertek Testing Services (Singapore) Pte. Lte. </v>
          </cell>
          <cell r="S2111" t="str">
            <v>SG ITS-15411 + M1</v>
          </cell>
          <cell r="T2111" t="str">
            <v>13/06/2018, 13/05/2019</v>
          </cell>
          <cell r="U2111" t="str">
            <v>N° 238-E/2017</v>
          </cell>
          <cell r="V2111">
            <v>3</v>
          </cell>
          <cell r="W2111" t="str">
            <v>3.1</v>
          </cell>
          <cell r="X2111" t="str">
            <v>Climatización</v>
          </cell>
          <cell r="Y2111">
            <v>44347</v>
          </cell>
          <cell r="Z2111"/>
          <cell r="AA2111">
            <v>44896</v>
          </cell>
          <cell r="AB2111">
            <v>44670</v>
          </cell>
          <cell r="AC2111" t="str">
            <v>The models certified will not be continued.</v>
          </cell>
          <cell r="AD2111">
            <v>-1016</v>
          </cell>
          <cell r="AE2111"/>
          <cell r="AF2111"/>
        </row>
        <row r="2112">
          <cell r="A2112" t="str">
            <v>CSE-IACSA-L18-003.3</v>
          </cell>
          <cell r="B2112" t="str">
            <v>LG Electronics Argentina S.A.</v>
          </cell>
          <cell r="C2112" t="str">
            <v>Licencia de Marca (Sistema Nº 5)</v>
          </cell>
          <cell r="D2112" t="str">
            <v>BAJA</v>
          </cell>
          <cell r="E2112"/>
          <cell r="F2112">
            <v>30707280480</v>
          </cell>
          <cell r="G2112" t="str">
            <v>Carlos M. Della Paolera 265, Piso 26, Torre Boston, Ciudad de Buenos Aires, C100ADA, Argentina</v>
          </cell>
          <cell r="H2112" t="str">
            <v>LG Electronics Tianjin Appliances Co., Ltd. // No.9 JinWei Road, Bei Chen Dist, Tianjin 300402, P.R. China</v>
          </cell>
          <cell r="I2112" t="str">
            <v>LG Electronics Tianjin Appliances Co., Ltd. // No.9 JinWei Road, Bei Chen Dist, Tianjin 300402, P.R. China</v>
          </cell>
          <cell r="J2112" t="str">
            <v>China.</v>
          </cell>
          <cell r="K2112" t="str">
            <v>Unidad interior de aire acondicionado multiple tipo ducto.</v>
          </cell>
          <cell r="L2112" t="str">
            <v>LG.</v>
          </cell>
          <cell r="M2112" t="str">
            <v>1) ARNU21GL6G4; 2) ARNU24GL6G4</v>
          </cell>
          <cell r="N2112" t="str">
            <v>220-240V, 50Hz, 0.97A, Clase I</v>
          </cell>
          <cell r="O2112" t="str">
            <v>IEC 60335-1: 2010 (Ed. 5.0) +A1: 2013 + IEC 60335-2-40: 2013 (Ed. 5.0) + A1: 2016</v>
          </cell>
          <cell r="P2112" t="str">
            <v>161100513HZH-003; M1; M2; M3</v>
          </cell>
          <cell r="Q2112" t="str">
            <v>Intertek Testing Service Hangzhou Limited</v>
          </cell>
          <cell r="R2112" t="str">
            <v xml:space="preserve">Intertek Testing Services (Singapore) Pte. Lte. </v>
          </cell>
          <cell r="S2112" t="str">
            <v>SG ITS-12302 + M1 + M2 + M3</v>
          </cell>
          <cell r="T2112" t="str">
            <v>14/12/2016, 28/05/2018, 14/05/2018, 13/05/2019</v>
          </cell>
          <cell r="U2112" t="str">
            <v>N° 238-E/2017</v>
          </cell>
          <cell r="V2112">
            <v>3</v>
          </cell>
          <cell r="W2112" t="str">
            <v>3.1</v>
          </cell>
          <cell r="X2112" t="str">
            <v>Climatización</v>
          </cell>
          <cell r="Y2112">
            <v>44347</v>
          </cell>
          <cell r="Z2112"/>
          <cell r="AA2112">
            <v>44896</v>
          </cell>
          <cell r="AB2112">
            <v>44670</v>
          </cell>
          <cell r="AC2112" t="str">
            <v>The models certified will not be continued.</v>
          </cell>
          <cell r="AD2112">
            <v>-1016</v>
          </cell>
          <cell r="AE2112"/>
          <cell r="AF2112"/>
        </row>
        <row r="2113">
          <cell r="A2113" t="str">
            <v>CSE-IACSA-M19-003.1</v>
          </cell>
          <cell r="B2113" t="str">
            <v>M y C Cosmetiques S.A.</v>
          </cell>
          <cell r="C2113" t="str">
            <v>Licencia de Marca (Sistema Nº 5)</v>
          </cell>
          <cell r="D2113" t="str">
            <v>BAJA</v>
          </cell>
          <cell r="E2113"/>
          <cell r="F2113">
            <v>30504018845</v>
          </cell>
          <cell r="G2113" t="str">
            <v>Dr. José I. de La Rosa 6075, C.A.B.A., Buenos Aires, Argentina.</v>
          </cell>
          <cell r="H2113" t="str">
            <v>Zhejiang  Paiter Electric Co., Ltd. // 33, Hong Xiang Road, Hi‐Tec industrial area,
WenZhou, Zhejiang, China..</v>
          </cell>
          <cell r="I2113" t="str">
            <v>Zhejiang  Paiter Electric Co., Ltd. // 33, Hong Xiang Road, Hi‐Tec industrial area, WenZhou, Zhejiang, China..</v>
          </cell>
          <cell r="J2113" t="str">
            <v>China.</v>
          </cell>
          <cell r="K2113" t="str">
            <v>Fuente de alimentación para máquina de cortar cabello / Power supply for hair clipper</v>
          </cell>
          <cell r="L2113" t="str">
            <v>PAITER</v>
          </cell>
          <cell r="M2113" t="str">
            <v xml:space="preserve">GQ07-050100-AU; GQ07-050100-AU/2
</v>
          </cell>
          <cell r="N2113" t="str">
            <v xml:space="preserve">Entrada/ Input: 100-240Vac 50/60Hz 0.3A Máx Clase II / Class II
Salida/ Output: 5Vcc 1000mA
</v>
          </cell>
          <cell r="O2113" t="str">
            <v xml:space="preserve">IEC 61558‐1 (Ed.2.0): 2005 + A1:2009
</v>
          </cell>
          <cell r="P2113" t="str">
            <v xml:space="preserve">28365-1287-63083
</v>
          </cell>
          <cell r="Q2113" t="str">
            <v>SHITSUKE S.R.L.</v>
          </cell>
          <cell r="R2113" t="str">
            <v>NA</v>
          </cell>
          <cell r="S2113" t="str">
            <v>NA</v>
          </cell>
          <cell r="T2113" t="str">
            <v>NA</v>
          </cell>
          <cell r="U2113" t="str">
            <v>NA</v>
          </cell>
          <cell r="V2113">
            <v>4</v>
          </cell>
          <cell r="W2113" t="str">
            <v>4.4</v>
          </cell>
          <cell r="X2113" t="str">
            <v>Fuente de alimentación generales</v>
          </cell>
          <cell r="Y2113">
            <v>44347</v>
          </cell>
          <cell r="Z2113"/>
          <cell r="AA2113">
            <v>45224</v>
          </cell>
          <cell r="AB2113"/>
          <cell r="AC2113"/>
          <cell r="AD2113" t="str">
            <v>BAJA</v>
          </cell>
          <cell r="AE2113"/>
          <cell r="AF2113"/>
        </row>
        <row r="2114">
          <cell r="A2114" t="str">
            <v>CSE-IACSA-S37-003.2</v>
          </cell>
          <cell r="B2114" t="str">
            <v>SOIFER HERMANOS SAIC</v>
          </cell>
          <cell r="C2114" t="str">
            <v>Licencia de Marca (Sistema Nº 5)</v>
          </cell>
          <cell r="D2114" t="str">
            <v>BAJA</v>
          </cell>
          <cell r="E2114"/>
          <cell r="F2114">
            <v>33515641829</v>
          </cell>
          <cell r="G2114" t="str">
            <v>Gavilan 2055, C.A.B.A., Argentina.</v>
          </cell>
          <cell r="H2114" t="str">
            <v>Harvest Industry Limited. // HanJi Industrial Park Shi Ji Town Pan Yu Guangzhou P. R. China.</v>
          </cell>
          <cell r="I2114" t="str">
            <v>Harvest Industry Limited. // HanJi Industrial Park Shi Ji Town Pan Yu Guangzhou P. R. China.</v>
          </cell>
          <cell r="J2114" t="str">
            <v>China.</v>
          </cell>
          <cell r="K2114" t="str">
            <v>Tostadora.</v>
          </cell>
          <cell r="L2114" t="str">
            <v>THE KITCHEN LIFE.</v>
          </cell>
          <cell r="M2114" t="str">
            <v>1) T363P, 2) T363A, 3) T363R, 4) T363C, 5) T363B, 6) T363N.</v>
          </cell>
          <cell r="N2114" t="str">
            <v>220-240V~, 50/60Hz, 730-870W, 3.7A, Clase I.</v>
          </cell>
          <cell r="O2114" t="str">
            <v>IEC 60335-1: 2010 (Ed. 5.0) + IEC 60335-2-9: 2008 (Ed. 6.0) + A1: 2012 + A2: 2016.</v>
          </cell>
          <cell r="P2114" t="str">
            <v>S.E. Nº: 20052003.</v>
          </cell>
          <cell r="Q2114" t="str">
            <v>LADET S.A.</v>
          </cell>
          <cell r="R2114" t="str">
            <v>NA</v>
          </cell>
          <cell r="S2114" t="str">
            <v>NA</v>
          </cell>
          <cell r="T2114" t="str">
            <v>NA</v>
          </cell>
          <cell r="U2114" t="str">
            <v>NA</v>
          </cell>
          <cell r="V2114">
            <v>3</v>
          </cell>
          <cell r="W2114" t="str">
            <v>3.2</v>
          </cell>
          <cell r="X2114" t="str">
            <v>Electrodomésticos de uso en la Cocina</v>
          </cell>
          <cell r="Y2114">
            <v>44348</v>
          </cell>
          <cell r="Z2114"/>
          <cell r="AA2114">
            <v>44905</v>
          </cell>
          <cell r="AB2114">
            <v>44894</v>
          </cell>
          <cell r="AC2114" t="str">
            <v>NO SE CONTINUA CON LA VIGENCIA DEL CERTIFICADO</v>
          </cell>
          <cell r="AD2114">
            <v>-1007</v>
          </cell>
          <cell r="AE2114"/>
          <cell r="AF2114"/>
        </row>
        <row r="2115">
          <cell r="A2115" t="str">
            <v>CSE-IACSA-S37-002.3</v>
          </cell>
          <cell r="B2115" t="str">
            <v>SOIFER HERMANOS SAIC</v>
          </cell>
          <cell r="C2115" t="str">
            <v>Licencia de Marca (Sistema Nº 5)</v>
          </cell>
          <cell r="D2115" t="str">
            <v>BAJA</v>
          </cell>
          <cell r="E2115"/>
          <cell r="F2115">
            <v>33515641829</v>
          </cell>
          <cell r="G2115" t="str">
            <v>Gavilan 2055, C.A.B.A., Argentina.</v>
          </cell>
          <cell r="H2115" t="str">
            <v>Harvest Industry Limited. // HanJi Industrial Park Shi Ji Town Pan Yu Guangzhou P. R. China.</v>
          </cell>
          <cell r="I2115" t="str">
            <v>Harvest Industry Limited. // HanJi Industrial Park Shi Ji Town Pan Yu Guangzhou P. R. China.</v>
          </cell>
          <cell r="J2115" t="str">
            <v>China.</v>
          </cell>
          <cell r="K2115" t="str">
            <v>Jarra Eléctrica.</v>
          </cell>
          <cell r="L2115" t="str">
            <v>THE KITCHEN LIFE.</v>
          </cell>
          <cell r="M2115" t="str">
            <v>1) WK8221P, 2) WK8221C, 3) WK8221A, 4) WK8221R, 5) WK8221B, 6) WK8221N.</v>
          </cell>
          <cell r="N2115" t="str">
            <v>220-240V~, 50/60Hz, 1850-2200W, 9.2A, Clase I.</v>
          </cell>
          <cell r="O2115" t="str">
            <v>IEC 60335-1: 2010 (Ed. 5.0) + IEC 60335-2-15: 2012 (Ed. 6.0).</v>
          </cell>
          <cell r="P2115" t="str">
            <v>S.E. Nº: 20052002.</v>
          </cell>
          <cell r="Q2115" t="str">
            <v>LADET S.A.</v>
          </cell>
          <cell r="R2115" t="str">
            <v>NA</v>
          </cell>
          <cell r="S2115" t="str">
            <v>NA</v>
          </cell>
          <cell r="T2115" t="str">
            <v>NA</v>
          </cell>
          <cell r="U2115" t="str">
            <v>NA</v>
          </cell>
          <cell r="V2115">
            <v>3</v>
          </cell>
          <cell r="W2115" t="str">
            <v>3.2</v>
          </cell>
          <cell r="X2115" t="str">
            <v>Electrodomésticos de uso en la Cocina</v>
          </cell>
          <cell r="Y2115">
            <v>44348</v>
          </cell>
          <cell r="Z2115"/>
          <cell r="AA2115">
            <v>44905</v>
          </cell>
          <cell r="AB2115">
            <v>44894</v>
          </cell>
          <cell r="AC2115" t="str">
            <v>NO SE CONTINUA CON LA VIGENCIA DEL CERTIFICADO</v>
          </cell>
          <cell r="AD2115">
            <v>-1007</v>
          </cell>
          <cell r="AE2115"/>
          <cell r="AF2115"/>
        </row>
        <row r="2116">
          <cell r="A2116" t="str">
            <v>CSE-IACSA-S37-001.5</v>
          </cell>
          <cell r="B2116" t="str">
            <v>SOIFER HERMANOS SAIC</v>
          </cell>
          <cell r="C2116" t="str">
            <v>Licencia de Marca (Sistema Nº 5)</v>
          </cell>
          <cell r="D2116" t="str">
            <v>BAJA</v>
          </cell>
          <cell r="E2116"/>
          <cell r="F2116">
            <v>33515641829</v>
          </cell>
          <cell r="G2116" t="str">
            <v>Gavilan 2055, C.A.B.A., Argentina.</v>
          </cell>
          <cell r="H2116" t="str">
            <v>Harvest Industry Limited. // HanJi Industrial Park Shi Ji Town Pan Yu Guangzhou P. R. China.</v>
          </cell>
          <cell r="I2116" t="str">
            <v>Harvest Industry Limited. // HanJi Industrial Park Shi Ji Town Pan Yu Guangzhou P. R. China.</v>
          </cell>
          <cell r="J2116" t="str">
            <v>China.</v>
          </cell>
          <cell r="K2116" t="str">
            <v>Batidora De Mano.</v>
          </cell>
          <cell r="L2116" t="str">
            <v>THE KITCHEN LIFE.</v>
          </cell>
          <cell r="M2116" t="str">
            <v>1) HM751P, 2) HM751C, 3) HM751A, 4) HM751R, 5) HM751B, 6) HM751N.</v>
          </cell>
          <cell r="N2116" t="str">
            <v>220-240V~, 50/60Hz, 150W, 0.66A, Clase II.</v>
          </cell>
          <cell r="O2116" t="str">
            <v>IEC 60335-1: 2010 (Ed. 5.0) + IEC 60335-2-14: 2006 (Ed. 5.0) + A1: 2008 + A1: 2012.</v>
          </cell>
          <cell r="P2116" t="str">
            <v>S.E. Nº: 20052001.</v>
          </cell>
          <cell r="Q2116" t="str">
            <v>LADET S.A.</v>
          </cell>
          <cell r="R2116" t="str">
            <v>NA</v>
          </cell>
          <cell r="S2116" t="str">
            <v>NA</v>
          </cell>
          <cell r="T2116" t="str">
            <v>NA</v>
          </cell>
          <cell r="U2116" t="str">
            <v>NA</v>
          </cell>
          <cell r="V2116">
            <v>3</v>
          </cell>
          <cell r="W2116" t="str">
            <v>3.2</v>
          </cell>
          <cell r="X2116" t="str">
            <v>Electrodomésticos de uso en la Cocina</v>
          </cell>
          <cell r="Y2116">
            <v>44348</v>
          </cell>
          <cell r="Z2116"/>
          <cell r="AA2116">
            <v>44905</v>
          </cell>
          <cell r="AB2116">
            <v>44894</v>
          </cell>
          <cell r="AC2116" t="str">
            <v>NO SE CONTINUA CON LA VIGENCIA DEL CERTIFICADO</v>
          </cell>
          <cell r="AD2116">
            <v>-1007</v>
          </cell>
          <cell r="AE2116"/>
          <cell r="AF2116"/>
        </row>
        <row r="2117">
          <cell r="A2117" t="str">
            <v>TCSE-IACSA-0146/043.1</v>
          </cell>
          <cell r="B2117" t="str">
            <v>BIDCOM S.R.L.</v>
          </cell>
          <cell r="C2117" t="str">
            <v>Licencia de Tipo (Sistema Nº 4)</v>
          </cell>
          <cell r="D2117" t="str">
            <v>BAJA</v>
          </cell>
          <cell r="E2117"/>
          <cell r="F2117">
            <v>30711069360</v>
          </cell>
          <cell r="G2117" t="str">
            <v>Av. Bouchard 468 5º I, C.A.B.A., Argentina.</v>
          </cell>
          <cell r="H2117" t="str">
            <v xml:space="preserve">Zhongshan Huichu Electrical Appliance CO.,LTD // No.110 Western Donghai Road,Anle Village,Dongfeng Town,Zhongshan City,Guangdong Province,China..      </v>
          </cell>
          <cell r="I2117" t="str">
            <v xml:space="preserve">Zhongshan Huichu Electrical Appliance CO.,LTD // No.110 Western Donghai Road,Anle Village,Dongfeng Town,Zhongshan City,Guangdong Province,China..      </v>
          </cell>
          <cell r="J2117" t="str">
            <v>China.</v>
          </cell>
          <cell r="K2117" t="str">
            <v>Picadora de carne</v>
          </cell>
          <cell r="L2117" t="str">
            <v>GADNIC</v>
          </cell>
          <cell r="M2117" t="str">
            <v>PC4500</v>
          </cell>
          <cell r="N2117" t="str">
            <v>220-240V~; 50-60Hz; 450W; Clase I</v>
          </cell>
          <cell r="O2117" t="str">
            <v>IEC 60335-1:2010 (Ed. 5.0) + A1:2013 + A2:2016 + IEC 60335-2-14: 2016 (Ed. 6.0)</v>
          </cell>
          <cell r="P2117" t="str">
            <v>60408-1527-94873</v>
          </cell>
          <cell r="Q2117" t="str">
            <v>SHITSUKE S.R.L.</v>
          </cell>
          <cell r="R2117" t="str">
            <v>NA</v>
          </cell>
          <cell r="S2117" t="str">
            <v>NA</v>
          </cell>
          <cell r="T2117" t="str">
            <v>NA</v>
          </cell>
          <cell r="U2117" t="str">
            <v>NA</v>
          </cell>
          <cell r="V2117">
            <v>3</v>
          </cell>
          <cell r="W2117" t="str">
            <v>3.2</v>
          </cell>
          <cell r="X2117" t="str">
            <v xml:space="preserve">Electrodomésticos de uso en la Cocina </v>
          </cell>
          <cell r="Y2117">
            <v>44350</v>
          </cell>
          <cell r="Z2117"/>
          <cell r="AA2117">
            <v>44715</v>
          </cell>
          <cell r="AB2117">
            <v>44790</v>
          </cell>
          <cell r="AC2117" t="str">
            <v>NO CUMPLIO CON EL PROCESO DE VIGILANCIA</v>
          </cell>
          <cell r="AD2117">
            <v>-1197</v>
          </cell>
          <cell r="AE2117"/>
          <cell r="AF2117"/>
        </row>
        <row r="2118">
          <cell r="A2118" t="str">
            <v>TCSE-IACSA-0146/044.1</v>
          </cell>
          <cell r="B2118" t="str">
            <v>BIDCOM S.R.L.</v>
          </cell>
          <cell r="C2118" t="str">
            <v>Licencia de Tipo (Sistema Nº 4)</v>
          </cell>
          <cell r="D2118" t="str">
            <v>BAJA</v>
          </cell>
          <cell r="E2118"/>
          <cell r="F2118">
            <v>30711069360</v>
          </cell>
          <cell r="G2118" t="str">
            <v>Av. Bouchard 468 5º I, C.A.B.A., Argentina.</v>
          </cell>
          <cell r="H2118" t="str">
            <v>ZHONGSHAN EASTAR GROUP CO.,LTD // Room 1905, Hongye Building, No. 6 Changjiang Road, Zhongshan, Guangdong, China.</v>
          </cell>
          <cell r="I2118" t="str">
            <v>ZHONGSHAN EASTAR GROUP CO.,LTD // Room 1905, Hongye Building, No. 6 Changjiang Road, Zhongshan, Guangdong, China.</v>
          </cell>
          <cell r="J2118" t="str">
            <v>China.</v>
          </cell>
          <cell r="K2118" t="str">
            <v>Molinillo de café</v>
          </cell>
          <cell r="L2118" t="str">
            <v>GADNIC</v>
          </cell>
          <cell r="M2118" t="str">
            <v>CG1650; CG165</v>
          </cell>
          <cell r="N2118" t="str">
            <v>220-240V~; 50-60Hz; 165W; CLASE II</v>
          </cell>
          <cell r="O2118" t="str">
            <v>IEC 60335-1:2010 (Ed. 5.0) + A1:2013 + A2:2016 + IEC 60335-2-14: 2016 (Ed. 6.0)</v>
          </cell>
          <cell r="P2118" t="str">
            <v>60410-1527-94839</v>
          </cell>
          <cell r="Q2118" t="str">
            <v>SHITSUKE S.R.L.</v>
          </cell>
          <cell r="R2118" t="str">
            <v>NA</v>
          </cell>
          <cell r="S2118" t="str">
            <v>NA</v>
          </cell>
          <cell r="T2118" t="str">
            <v>NA</v>
          </cell>
          <cell r="U2118" t="str">
            <v>NA</v>
          </cell>
          <cell r="V2118">
            <v>3</v>
          </cell>
          <cell r="W2118" t="str">
            <v>3.2</v>
          </cell>
          <cell r="X2118" t="str">
            <v xml:space="preserve">Electrodomésticos de uso en la Cocina </v>
          </cell>
          <cell r="Y2118">
            <v>44350</v>
          </cell>
          <cell r="Z2118"/>
          <cell r="AA2118">
            <v>44895</v>
          </cell>
          <cell r="AB2118"/>
          <cell r="AC2118"/>
          <cell r="AD2118">
            <v>-1017</v>
          </cell>
          <cell r="AE2118"/>
          <cell r="AF2118"/>
        </row>
        <row r="2119">
          <cell r="A2119" t="str">
            <v>TCSE-IACSA-0146/045.1</v>
          </cell>
          <cell r="B2119" t="str">
            <v>BIDCOM S.R.L.</v>
          </cell>
          <cell r="C2119" t="str">
            <v>Licencia de Tipo (Sistema Nº 4)</v>
          </cell>
          <cell r="D2119" t="str">
            <v>BAJA</v>
          </cell>
          <cell r="E2119"/>
          <cell r="F2119">
            <v>30711069360</v>
          </cell>
          <cell r="G2119" t="str">
            <v>Av. Bouchard 468 5º I, C.A.B.A., Argentina.</v>
          </cell>
          <cell r="H2119" t="str">
            <v>SINSION TECHNOLOGY INDUSTRIAL CO.,LTD. // No. 11, Tongle Rd., Tangxia town, Pengjiang Qu, Jiangmen  City, Guangdong Province, China..</v>
          </cell>
          <cell r="I2119" t="str">
            <v>SINSION TECHNOLOGY INDUSTRIAL CO.,LTD. // No. 11, Tongle Rd., Tangxia town, Pengjiang Qu, Jiangmen  City, Guangdong Province, China..</v>
          </cell>
          <cell r="J2119" t="str">
            <v>China.</v>
          </cell>
          <cell r="K2119" t="str">
            <v>Cortadora de fiambre</v>
          </cell>
          <cell r="L2119" t="str">
            <v>GADNIC</v>
          </cell>
          <cell r="M2119" t="str">
            <v>Slice Pro</v>
          </cell>
          <cell r="N2119" t="str">
            <v>220V~; 50Hz , 120W , CLASE II</v>
          </cell>
          <cell r="O2119" t="str">
            <v>IEC 60335-1:2010 (Ed. 5.0) + A1:2013 + A2:2016 + IEC 60335-2-14: 2016 (Ed. 6.0)</v>
          </cell>
          <cell r="P2119" t="str">
            <v>60409-1527-94878</v>
          </cell>
          <cell r="Q2119" t="str">
            <v>SHITSUKE S.R.L.</v>
          </cell>
          <cell r="R2119" t="str">
            <v>NA</v>
          </cell>
          <cell r="S2119" t="str">
            <v>NA</v>
          </cell>
          <cell r="T2119" t="str">
            <v>NA</v>
          </cell>
          <cell r="U2119" t="str">
            <v>NA</v>
          </cell>
          <cell r="V2119">
            <v>3</v>
          </cell>
          <cell r="W2119" t="str">
            <v>3.2</v>
          </cell>
          <cell r="X2119" t="str">
            <v xml:space="preserve">Electrodomésticos de uso en la Cocina </v>
          </cell>
          <cell r="Y2119">
            <v>44350</v>
          </cell>
          <cell r="Z2119">
            <v>45685</v>
          </cell>
          <cell r="AA2119">
            <v>45862</v>
          </cell>
          <cell r="AB2119">
            <v>45838</v>
          </cell>
          <cell r="AC2119" t="str">
            <v>REV. POR ADECUACIÓN A LA NUEVA RES.</v>
          </cell>
          <cell r="AD2119" t="str">
            <v>BAJA</v>
          </cell>
          <cell r="AE2119"/>
          <cell r="AF2119"/>
        </row>
        <row r="2120">
          <cell r="A2120" t="str">
            <v>TCSE-IACSA-0146/046.1</v>
          </cell>
          <cell r="B2120" t="str">
            <v>BIDCOM S.R.L.</v>
          </cell>
          <cell r="C2120" t="str">
            <v>Licencia de Tipo (Sistema Nº 4)</v>
          </cell>
          <cell r="D2120" t="str">
            <v>BAJA</v>
          </cell>
          <cell r="E2120"/>
          <cell r="F2120">
            <v>30711069360</v>
          </cell>
          <cell r="G2120" t="str">
            <v>Av. Bouchard 468 5º I, C.A.B.A., Argentina.</v>
          </cell>
          <cell r="H2120" t="str">
            <v>Guangdong Fuxin Technology Co.,Ltd // NO.20 Keyuan Road 3, Gaoli, Ronggui, Shunde 528306 Foshan City, Guangdong Province, China.</v>
          </cell>
          <cell r="I2120" t="str">
            <v>Guangdong Fuxin Technology Co.,Ltd // NO.20 Keyuan Road 3, Gaoli, Ronggui, Shunde 528306 Foshan City, Guangdong Province, China.</v>
          </cell>
          <cell r="J2120" t="str">
            <v>China.</v>
          </cell>
          <cell r="K2120" t="str">
            <v>Cava para vinos</v>
          </cell>
          <cell r="L2120" t="str">
            <v>GADNIC; COOLFROZ</v>
          </cell>
          <cell r="M2120" t="str">
            <v>1) WCTE0008; 2) WCTE0012; 3) WCTE0018; 4) FROZW008; 5) FROZW012; 6) FROZW018; 7) WCTE0013</v>
          </cell>
          <cell r="N2120" t="str">
            <v>220-240V~; 50Hz; Clase I; 1) 2) 3) 4) 5) 6) 50W; 7) 70W</v>
          </cell>
          <cell r="O2120" t="str">
            <v>IEC 60335-1:2010 (Ed. 5.0) + A1:2013 + A2:2016 + IEC 60335-2-24: 2010 (Ed. 7.0) + A1:2012</v>
          </cell>
          <cell r="P2120" t="str">
            <v>60406-1527-94850</v>
          </cell>
          <cell r="Q2120" t="str">
            <v>SHITSUKE S.R.L.</v>
          </cell>
          <cell r="R2120" t="str">
            <v>NA</v>
          </cell>
          <cell r="S2120" t="str">
            <v>NA</v>
          </cell>
          <cell r="T2120" t="str">
            <v>NA</v>
          </cell>
          <cell r="U2120" t="str">
            <v>NA</v>
          </cell>
          <cell r="V2120">
            <v>3</v>
          </cell>
          <cell r="W2120" t="str">
            <v>3.2</v>
          </cell>
          <cell r="X2120" t="str">
            <v xml:space="preserve">Electrodomésticos de uso en la Cocina </v>
          </cell>
          <cell r="Y2120">
            <v>44350</v>
          </cell>
          <cell r="Z2120"/>
          <cell r="AA2120">
            <v>44896</v>
          </cell>
          <cell r="AB2120"/>
          <cell r="AC2120"/>
          <cell r="AD2120">
            <v>-1016</v>
          </cell>
          <cell r="AE2120"/>
          <cell r="AF2120"/>
        </row>
        <row r="2121">
          <cell r="A2121" t="str">
            <v>EX-SE-0146/046.1-0317</v>
          </cell>
          <cell r="B2121" t="str">
            <v>FORETEC S.R.L.</v>
          </cell>
          <cell r="C2121" t="str">
            <v>Extensión de certificado</v>
          </cell>
          <cell r="D2121" t="str">
            <v>BAJA</v>
          </cell>
          <cell r="E2121"/>
          <cell r="F2121">
            <v>30504018845</v>
          </cell>
          <cell r="G2121" t="str">
            <v>Bouchard Av. 468 Piso 5 Dpto I - CABA - Argentina</v>
          </cell>
          <cell r="H2121" t="str">
            <v>Guangdong Fuxin Technology Co.,Ltd // NO.20 Keyuan Road 3, Gaoli, Ronggui, Shunde 528306 Foshan City, Guangdong Province, China.</v>
          </cell>
          <cell r="I2121" t="str">
            <v>Guangdong Fuxin Technology Co.,Ltd // NO.20 Keyuan Road 3, Gaoli, Ronggui, Shunde 528306 Foshan City, Guangdong Province, China.</v>
          </cell>
          <cell r="J2121" t="str">
            <v>China.</v>
          </cell>
          <cell r="K2121" t="str">
            <v>Cava para vinos</v>
          </cell>
          <cell r="L2121" t="str">
            <v>GADNIC; COOLFROZ</v>
          </cell>
          <cell r="M2121" t="str">
            <v>1) WCTE0008; 2) WCTE0012; 3) WCTE0018; 4) FROZW008; 5) FROZW012; 6) FROZW018; 7) WCTE0013</v>
          </cell>
          <cell r="N2121" t="str">
            <v>220-240V~; 50Hz; Clase I; 1) 2) 3) 4) 5) 6) 50W; 7) 70W</v>
          </cell>
          <cell r="O2121" t="str">
            <v>IEC 60335-1:2010 (Ed. 5.0) + A1:2013 + A2:2016 + IEC 60335-2-24: 2010 (Ed. 7.0) + A1:2012</v>
          </cell>
          <cell r="P2121" t="str">
            <v>60406-1527-94850</v>
          </cell>
          <cell r="Q2121" t="str">
            <v>SHITSUKE S.R.L.</v>
          </cell>
          <cell r="R2121" t="str">
            <v>NA</v>
          </cell>
          <cell r="S2121" t="str">
            <v>NA</v>
          </cell>
          <cell r="T2121" t="str">
            <v>NA</v>
          </cell>
          <cell r="U2121" t="str">
            <v>NA</v>
          </cell>
          <cell r="V2121">
            <v>3</v>
          </cell>
          <cell r="W2121" t="str">
            <v>3.2</v>
          </cell>
          <cell r="X2121" t="str">
            <v xml:space="preserve">Electrodomésticos de uso en la Cocina </v>
          </cell>
          <cell r="Y2121">
            <v>44350</v>
          </cell>
          <cell r="Z2121"/>
          <cell r="AA2121">
            <v>44715</v>
          </cell>
          <cell r="AB2121">
            <v>44837</v>
          </cell>
          <cell r="AC2121" t="str">
            <v>NO CUMPLIO CON EL PROCESO DE VIGILANCIA</v>
          </cell>
          <cell r="AD2121">
            <v>-1197</v>
          </cell>
          <cell r="AE2121"/>
          <cell r="AF2121"/>
        </row>
        <row r="2122">
          <cell r="A2122" t="str">
            <v>CSE-IACSA-B16-006.1</v>
          </cell>
          <cell r="B2122" t="str">
            <v>Brother International Corporation de Argentina S.R.L.</v>
          </cell>
          <cell r="C2122" t="str">
            <v>Licencia de Marca (Sistema Nº 5)</v>
          </cell>
          <cell r="D2122" t="str">
            <v>BAJA</v>
          </cell>
          <cell r="E2122"/>
          <cell r="F2122">
            <v>30708049235</v>
          </cell>
          <cell r="G2122" t="str">
            <v>Av. Santa Fe 2755 (10° Piso), C.A.B.A., Argentina.</v>
          </cell>
          <cell r="H2122" t="str">
            <v>Brother industries Ltd.</v>
          </cell>
          <cell r="I2122" t="str">
            <v>Mizunami Co., Ltd. // No. 183 Sanchiao Road, Pingho Village Tatsum Hsiang Chanhua, Hsien, 51541, Taiwán.</v>
          </cell>
          <cell r="J2122" t="str">
            <v>Taiwán.</v>
          </cell>
          <cell r="K2122" t="str">
            <v>Máquina de coser</v>
          </cell>
          <cell r="L2122" t="str">
            <v>BROTHER</v>
          </cell>
          <cell r="M2122" t="str">
            <v xml:space="preserve">3534DT , 1534D , 2504D , 3534DTAR , 1534DAR , 2504DAR  </v>
          </cell>
          <cell r="N2122" t="str">
            <v>220‐230Vac; 50/60Hz, 75W, Clase II.</v>
          </cell>
          <cell r="O2122" t="str">
            <v>IEC 60335-1:2010 (Ed. 5.0) + IEC 60335-2-28:2002 (Ed. 4.0) + A1:2008</v>
          </cell>
          <cell r="P2122" t="str">
            <v>N° 36571-235-72208</v>
          </cell>
          <cell r="Q2122" t="str">
            <v>SHITSUKE S.R.L.</v>
          </cell>
          <cell r="R2122" t="str">
            <v>NA</v>
          </cell>
          <cell r="S2122" t="str">
            <v>NA</v>
          </cell>
          <cell r="T2122" t="str">
            <v>NA</v>
          </cell>
          <cell r="U2122" t="str">
            <v>NA</v>
          </cell>
          <cell r="V2122">
            <v>3</v>
          </cell>
          <cell r="W2122" t="str">
            <v>3.7</v>
          </cell>
          <cell r="X2122" t="str">
            <v>Cuidado del hogar</v>
          </cell>
          <cell r="Y2122">
            <v>44354</v>
          </cell>
          <cell r="Z2122">
            <v>45818</v>
          </cell>
          <cell r="AA2122">
            <v>45840</v>
          </cell>
          <cell r="AB2122">
            <v>45818</v>
          </cell>
          <cell r="AC2122" t="str">
            <v>REV POR ADECUACION A LA NUEVA RES</v>
          </cell>
          <cell r="AD2122" t="str">
            <v>BAJA</v>
          </cell>
          <cell r="AE2122"/>
          <cell r="AF2122"/>
        </row>
        <row r="2123">
          <cell r="A2123" t="str">
            <v>CSE-IACSA-L20-005.1</v>
          </cell>
          <cell r="B2123" t="str">
            <v>Lynch Cocinas S.A.</v>
          </cell>
          <cell r="C2123" t="str">
            <v>Licencia de Marca (Sistema Nº 5)</v>
          </cell>
          <cell r="D2123" t="str">
            <v>BAJA</v>
          </cell>
          <cell r="E2123"/>
          <cell r="F2123">
            <v>30709511625</v>
          </cell>
          <cell r="G2123" t="str">
            <v>Paraguay 643, Piso 4 , Oficina B, CABA, Argentina.</v>
          </cell>
          <cell r="H2123" t="str">
            <v>Yindu Kitchen Equipment Co., Ltd. // No.1 Xingxing Road, Xingqiao District, Yuhang, Ningbo, Zhejiang, China..</v>
          </cell>
          <cell r="I2123" t="str">
            <v>Yindu Kitchen Equipment Co., Ltd. // No.1 Xingxing Road, Xingqiao District, Yuhang, Ningbo, Zhejiang, China..</v>
          </cell>
          <cell r="J2123" t="str">
            <v>China.</v>
          </cell>
          <cell r="K2123" t="str">
            <v>Mesas refrigeradoras</v>
          </cell>
          <cell r="L2123" t="str">
            <v>LYNCH COCINAS</v>
          </cell>
          <cell r="M2123" t="str">
            <v>(1) EPF3422, (2) EPF3432, (3) EPF3442                                                                                                                                       Nota: Este certificado no cubre partes ó accesorios con cristales.</v>
          </cell>
          <cell r="N2123" t="str">
            <v>220V~, 50Hz, clase I, IPX0
(1) 2.9A, 340W, 750W sistema de descongelamiento
(2) 3.0A, 400W, 750W sistema de descongelamiento
(3) 4.0A, 550W, 750W sistema de descongelamiento</v>
          </cell>
          <cell r="O2123" t="str">
            <v>IEC 60335-2-89:2002 + A1:2005 + A1/Ec1:2005 + A2:2007 usada con IEC 60335-1:2001 (incl. Corrigendum 1:2002) + A1:2004 + A2:2006</v>
          </cell>
          <cell r="P2123" t="str">
            <v>CKC-01-09-0393; CKC-01-09-0393(S1); CKC-09-10-0648; CKC-04-13-3563 + CKC-04-13-3563 (S1); CKC-02-14-1149</v>
          </cell>
          <cell r="Q2123" t="str">
            <v>LENOR S.R.L.</v>
          </cell>
          <cell r="R2123" t="str">
            <v>NA</v>
          </cell>
          <cell r="S2123" t="str">
            <v>NA</v>
          </cell>
          <cell r="T2123" t="str">
            <v>NA</v>
          </cell>
          <cell r="U2123" t="str">
            <v>NA</v>
          </cell>
          <cell r="V2123">
            <v>3</v>
          </cell>
          <cell r="W2123" t="str">
            <v>3.3</v>
          </cell>
          <cell r="X2123" t="str">
            <v xml:space="preserve">Heladeras/freezers </v>
          </cell>
          <cell r="Y2123">
            <v>44354</v>
          </cell>
          <cell r="Z2123"/>
          <cell r="AA2123">
            <v>44835</v>
          </cell>
          <cell r="AB2123">
            <v>44854</v>
          </cell>
          <cell r="AC2123" t="str">
            <v>SE REEMPLAZA POR NUEVA LICENCIA</v>
          </cell>
          <cell r="AD2123">
            <v>-1077</v>
          </cell>
          <cell r="AE2123"/>
          <cell r="AF2123"/>
        </row>
        <row r="2124">
          <cell r="A2124" t="str">
            <v>CSE-IACSA-L20-004.1</v>
          </cell>
          <cell r="B2124" t="str">
            <v>Lynch Cocinas S.A.</v>
          </cell>
          <cell r="C2124" t="str">
            <v>Licencia de Marca (Sistema Nº 5)</v>
          </cell>
          <cell r="D2124" t="str">
            <v>PREPARAR VIGILANCIA</v>
          </cell>
          <cell r="E2124"/>
          <cell r="F2124">
            <v>30709511625</v>
          </cell>
          <cell r="G2124" t="str">
            <v>Paraguay 643, Piso 4 , Oficina B, CABA, Argentina.</v>
          </cell>
          <cell r="H2124" t="str">
            <v>Yindu Kitchen Equipment Co., Ltd. // No.1 Xingxing Road, Xingqiao District, Yuhang, Ningbo, Zhejiang, China..</v>
          </cell>
          <cell r="I2124" t="str">
            <v>Yindu Kitchen Equipment Co., Ltd. // No.1 Xingxing Road, Xingqiao District, Yuhang, Ningbo, Zhejiang, China..</v>
          </cell>
          <cell r="J2124" t="str">
            <v>China.</v>
          </cell>
          <cell r="K2124" t="str">
            <v>Armario refrigerador vertical</v>
          </cell>
          <cell r="L2124" t="str">
            <v>LYNCH COCINAS, LYNCH</v>
          </cell>
          <cell r="M2124" t="str">
            <v>(1)EBF 3001, (2)EBF 3021</v>
          </cell>
          <cell r="N2124" t="str">
            <v>220V~, 50Hz, (1)485W; (2)635W, 3.6A, clase I, IPX0, (1)630W; (2)900W, R134a / R404a</v>
          </cell>
          <cell r="O2124" t="str">
            <v>IEC 60335-2-89:2002 + A1:2005 + A1/Ec1:2005 + A2:2007 usada con IEC 60335-1:2001 (incl. Corrigendum 1:2002) + A1:2004 + A2:2006</v>
          </cell>
          <cell r="P2124" t="str">
            <v>CKC-01-09-0399; CKC-01-09-0399-S1; CKC-06-15-8828; CKC-07-15-0441 (S1)</v>
          </cell>
          <cell r="Q2124" t="str">
            <v>LENOR S.R.L.</v>
          </cell>
          <cell r="R2124" t="str">
            <v>NA</v>
          </cell>
          <cell r="S2124" t="str">
            <v>NA</v>
          </cell>
          <cell r="T2124" t="str">
            <v>NA</v>
          </cell>
          <cell r="U2124" t="str">
            <v>NA</v>
          </cell>
          <cell r="V2124">
            <v>3</v>
          </cell>
          <cell r="W2124" t="str">
            <v>3.3</v>
          </cell>
          <cell r="X2124" t="str">
            <v xml:space="preserve">Heladeras/freezers </v>
          </cell>
          <cell r="Y2124">
            <v>44354</v>
          </cell>
          <cell r="Z2124">
            <v>45622</v>
          </cell>
          <cell r="AA2124">
            <v>45933</v>
          </cell>
          <cell r="AB2124"/>
          <cell r="AC2124"/>
          <cell r="AD2124">
            <v>21</v>
          </cell>
          <cell r="AE2124"/>
          <cell r="AF2124"/>
        </row>
        <row r="2125">
          <cell r="A2125" t="str">
            <v>CSE-IACSA-M31-001.1</v>
          </cell>
          <cell r="B2125" t="str">
            <v>Master-Center S.A.</v>
          </cell>
          <cell r="C2125" t="str">
            <v>Licencia de Marca (Sistema Nº 5)</v>
          </cell>
          <cell r="D2125" t="str">
            <v>BAJA</v>
          </cell>
          <cell r="E2125"/>
          <cell r="F2125">
            <v>30504018845</v>
          </cell>
          <cell r="G2125" t="str">
            <v>Sarmiento 222, Córdoba, Argentina</v>
          </cell>
          <cell r="H2125" t="str">
            <v>Zhejiang Winway Machinery Co., Ltd. // Huzhen Industrial Area, Huzhen, Jinyun, Zhejiang, P.R. China.</v>
          </cell>
          <cell r="I2125" t="str">
            <v>Zhejiang Winway Machinery Co., Ltd. // Huzhen Industrial Area, Huzhen, Jinyun, Zhejiang, P.R. China.</v>
          </cell>
          <cell r="J2125" t="str">
            <v>China.</v>
          </cell>
          <cell r="K2125" t="str">
            <v>Máquina de Coser</v>
          </cell>
          <cell r="L2125" t="str">
            <v>MASTER</v>
          </cell>
          <cell r="M2125" t="str">
            <v>DF1118</v>
          </cell>
          <cell r="N2125" t="str">
            <v>100-240Vac, 50/60Hz, 27W, Clase II</v>
          </cell>
          <cell r="O2125" t="str">
            <v>IEC 60335-1: 2010 (Ed. 5.0) +A1: 2013 + A2: 2016 + IEC 60335-2-28: 2002 (Ed. 4.0) + A1: 2008</v>
          </cell>
          <cell r="P2125" t="str">
            <v>200900101HZH-001</v>
          </cell>
          <cell r="Q2125" t="str">
            <v>Intertek Testing Services Zhejiang Ltd., Hangzhou Branch</v>
          </cell>
          <cell r="R2125" t="str">
            <v xml:space="preserve">Intertek Testing Services (Singapore) Pte. Lte. </v>
          </cell>
          <cell r="S2125" t="str">
            <v>SG ITS-22998</v>
          </cell>
          <cell r="T2125">
            <v>44165</v>
          </cell>
          <cell r="U2125" t="str">
            <v>N° 238-E/2017</v>
          </cell>
          <cell r="V2125">
            <v>3</v>
          </cell>
          <cell r="W2125" t="str">
            <v>3.7</v>
          </cell>
          <cell r="X2125" t="str">
            <v>Cuidado del hogar</v>
          </cell>
          <cell r="Y2125">
            <v>44354</v>
          </cell>
          <cell r="Z2125"/>
          <cell r="AA2125">
            <v>44902</v>
          </cell>
          <cell r="AB2125">
            <v>44686</v>
          </cell>
          <cell r="AC2125" t="str">
            <v>no se renovará el certificado</v>
          </cell>
          <cell r="AD2125">
            <v>-1010</v>
          </cell>
          <cell r="AE2125"/>
          <cell r="AF2125"/>
        </row>
        <row r="2126">
          <cell r="A2126" t="str">
            <v>CSE-IACSA-M13-002.2</v>
          </cell>
          <cell r="B2126" t="str">
            <v>Motorola Solutions Argentina S.A.</v>
          </cell>
          <cell r="C2126" t="str">
            <v>Licencia de Marca (Sistema Nº 5)</v>
          </cell>
          <cell r="D2126" t="str">
            <v>BAJA</v>
          </cell>
          <cell r="E2126"/>
          <cell r="F2126">
            <v>30662053534</v>
          </cell>
          <cell r="G2126" t="str">
            <v>Av. Del Libertador 1855, Vicente López, Buenos Aires, Argentina.</v>
          </cell>
          <cell r="H2126" t="str">
            <v>Leader Electronics Inc. // N°1 Industrial Area, Tang Xia Town, dong Guan City, Guang Dong Province China..</v>
          </cell>
          <cell r="I2126" t="str">
            <v xml:space="preserve">Dongguan Leader Electronics Inc. // No. 1, Industrial Area, Tang Xia Town, Dong Guan City, Guang Dong Province, China.. </v>
          </cell>
          <cell r="J2126" t="str">
            <v>China.</v>
          </cell>
          <cell r="K2126" t="str">
            <v>Fuente de Alimentación/ Cargador de baterías para computadoras, modems y routers, equipamiento de telefonía y radio e impresoras.</v>
          </cell>
          <cell r="L2126" t="str">
            <v>Lei, Motorola, Vertex Standard.</v>
          </cell>
          <cell r="M2126" t="str">
            <v>NU20-C140150-I3</v>
          </cell>
          <cell r="N2126" t="str">
            <v xml:space="preserve">Entrada:  100-240Vac; 1.0A; 50/60Hz; Clase II.
Salida: 14Vdc; 1.5A.
</v>
          </cell>
          <cell r="O2126" t="str">
            <v xml:space="preserve">IEC 60950-1: 2005 (ED 2.0) + A1:2009
</v>
          </cell>
          <cell r="P2126" t="str">
            <v>47094-986-81981</v>
          </cell>
          <cell r="Q2126" t="str">
            <v>SHITSUKE S.R.L.</v>
          </cell>
          <cell r="R2126" t="str">
            <v>NA</v>
          </cell>
          <cell r="S2126" t="str">
            <v>NA</v>
          </cell>
          <cell r="T2126" t="str">
            <v>NA</v>
          </cell>
          <cell r="U2126" t="str">
            <v>NA</v>
          </cell>
          <cell r="V2126">
            <v>4</v>
          </cell>
          <cell r="W2126" t="str">
            <v>4.2</v>
          </cell>
          <cell r="X2126" t="str">
            <v>Fuente de alimentación para equipos de tecnología de la información</v>
          </cell>
          <cell r="Y2126">
            <v>44354</v>
          </cell>
          <cell r="Z2126">
            <v>45531</v>
          </cell>
          <cell r="AA2126">
            <v>45883</v>
          </cell>
          <cell r="AB2126">
            <v>45826</v>
          </cell>
          <cell r="AC2126" t="str">
            <v>REV POR ADECUACION A LA NUEVA RES</v>
          </cell>
          <cell r="AD2126" t="str">
            <v>BAJA</v>
          </cell>
          <cell r="AE2126"/>
          <cell r="AF2126"/>
        </row>
        <row r="2127">
          <cell r="A2127" t="str">
            <v>CSE-IACSA-M13-002.3</v>
          </cell>
          <cell r="B2127" t="str">
            <v>Motorola Solutions Argentina S.A.</v>
          </cell>
          <cell r="C2127" t="str">
            <v>Licencia de Marca (Sistema Nº 5)</v>
          </cell>
          <cell r="D2127" t="str">
            <v>BAJA</v>
          </cell>
          <cell r="E2127"/>
          <cell r="F2127">
            <v>30504018845</v>
          </cell>
          <cell r="G2127" t="str">
            <v>Av. Del Libertador 1855, Vicente López, Buenos Aires, Argentina.</v>
          </cell>
          <cell r="H2127" t="str">
            <v>Leader Electronics Inc. // N°1 Industrial Area, Tang Xia Town, dong Guan City, Guang Dong Province China..</v>
          </cell>
          <cell r="I2127" t="str">
            <v xml:space="preserve">Dongguan Leader Electronics Inc. // No. 1, Industrial Area, Tang Xia Town, Dong Guan City, Guang Dong Province, China.. </v>
          </cell>
          <cell r="J2127" t="str">
            <v>China.</v>
          </cell>
          <cell r="K2127" t="str">
            <v>Fuente de Alimentación/ Cargador de baterías para computadoras, modems y routers, equipamiento de telefonía y radio e impresoras.</v>
          </cell>
          <cell r="L2127" t="str">
            <v>Lei; Motorola; Vertex Standard</v>
          </cell>
          <cell r="M2127" t="str">
            <v>48180090-A4</v>
          </cell>
          <cell r="N2127" t="str">
            <v xml:space="preserve">Entrada: 220-240Vac; 200mA; 50Hz; Clase II.
Salida: 18Vdc; 900mA.
</v>
          </cell>
          <cell r="O2127" t="str">
            <v xml:space="preserve">IEC 60950-1: 2005 (ED 2.0) + A1:2009
</v>
          </cell>
          <cell r="P2127" t="str">
            <v>47093-986-81985 +AMD1</v>
          </cell>
          <cell r="Q2127" t="str">
            <v>SHITSUKE S.R.L.</v>
          </cell>
          <cell r="R2127" t="str">
            <v>NA</v>
          </cell>
          <cell r="S2127" t="str">
            <v>NA</v>
          </cell>
          <cell r="T2127" t="str">
            <v>NA</v>
          </cell>
          <cell r="U2127" t="str">
            <v>NA</v>
          </cell>
          <cell r="V2127">
            <v>4</v>
          </cell>
          <cell r="W2127" t="str">
            <v>4.2</v>
          </cell>
          <cell r="X2127" t="str">
            <v>Fuente de alimentación para equipos de tecnología de la información</v>
          </cell>
          <cell r="Y2127">
            <v>44354</v>
          </cell>
          <cell r="Z2127"/>
          <cell r="AA2127">
            <v>45540</v>
          </cell>
          <cell r="AB2127">
            <v>45498</v>
          </cell>
          <cell r="AC2127" t="str">
            <v>EL PRODUCTO YA NO SE VA A UTILIZAR</v>
          </cell>
          <cell r="AD2127" t="str">
            <v>BAJA</v>
          </cell>
          <cell r="AE2127"/>
          <cell r="AF2127"/>
        </row>
        <row r="2128">
          <cell r="A2128" t="str">
            <v>CSE-IACSA-S38-001.6</v>
          </cell>
          <cell r="B2128" t="str">
            <v>SOBRE CASAS MARTA ESTELA</v>
          </cell>
          <cell r="C2128" t="str">
            <v>Licencia de Marca (Sistema Nº 5)</v>
          </cell>
          <cell r="D2128" t="str">
            <v>SUSPENDIDO</v>
          </cell>
          <cell r="E2128"/>
          <cell r="F2128">
            <v>27139069914</v>
          </cell>
          <cell r="G2128" t="str">
            <v>Av. Juan Bautista Alberdi 1714, C.A.B.A., Argentina.</v>
          </cell>
          <cell r="H2128" t="str">
            <v>SLAMP S.P.A. // Via Tre Cannelle, 3, 00071 Pomezia (RM), Roma, Italia..</v>
          </cell>
          <cell r="I2128" t="str">
            <v>MA. VA. S.C.A.R.L. // Via Vaccareccia 43/e, Pomezia (RM) 00071, Roma, Italia..</v>
          </cell>
          <cell r="J2128" t="str">
            <v>Italia.</v>
          </cell>
          <cell r="K2128" t="str">
            <v>Luminaria colgante</v>
          </cell>
          <cell r="L2128" t="str">
            <v>SLAMP</v>
          </cell>
          <cell r="M2128" t="str">
            <v>ARIA L; ARIA M; ARIA S</v>
          </cell>
          <cell r="N2128" t="str">
            <v>220-240Vac; 50Hz; Clase II; IP20; Ver Anexo 1</v>
          </cell>
          <cell r="O2128" t="str">
            <v>IEC 60598-1:2014 (Ed. 8.0) + IEC 60598-2-1:1979 (Ed. 1.0)</v>
          </cell>
          <cell r="P2128" t="str">
            <v>200018922UDI-CBSc</v>
          </cell>
          <cell r="Q2128" t="str">
            <v>Intertek Italia. S.p.A.</v>
          </cell>
          <cell r="R2128" t="str">
            <v>Intertek Semko AB</v>
          </cell>
          <cell r="S2128" t="str">
            <v>SE-90491</v>
          </cell>
          <cell r="T2128">
            <v>43207</v>
          </cell>
          <cell r="U2128" t="str">
            <v>Disp 913-E 2017</v>
          </cell>
          <cell r="V2128">
            <v>2</v>
          </cell>
          <cell r="W2128" t="str">
            <v>2.1</v>
          </cell>
          <cell r="X2128" t="str">
            <v xml:space="preserve">Luminaria: artefacto completo </v>
          </cell>
          <cell r="Y2128">
            <v>44354</v>
          </cell>
          <cell r="Z2128"/>
          <cell r="AA2128">
            <v>45762</v>
          </cell>
          <cell r="AB2128"/>
          <cell r="AC2128"/>
          <cell r="AD2128">
            <v>-150</v>
          </cell>
          <cell r="AE2128"/>
          <cell r="AF2128"/>
        </row>
        <row r="2129">
          <cell r="A2129" t="str">
            <v>CSE-IACSA-B26-012.1</v>
          </cell>
          <cell r="B2129" t="str">
            <v>BAW Electric S.A.</v>
          </cell>
          <cell r="C2129" t="str">
            <v>Licencia de Marca (Sistema Nº 5)</v>
          </cell>
          <cell r="D2129" t="str">
            <v>BAJA</v>
          </cell>
          <cell r="E2129"/>
          <cell r="F2129">
            <v>30661800832</v>
          </cell>
          <cell r="G2129" t="str">
            <v>Venezuela 1299, C.A.B.A., Argentina</v>
          </cell>
          <cell r="H2129" t="str">
            <v>Suzhou Red100 Lighting Co.,Ltd</v>
          </cell>
          <cell r="I2129" t="str">
            <v>Suzhou Red100 Lighting Co.,Ltd // #33 Qingdao East Road, Taicang City, Jiangsu Province, China..</v>
          </cell>
          <cell r="J2129" t="str">
            <v>China.</v>
          </cell>
          <cell r="K2129" t="str">
            <v>Adaptador de rosca Edison</v>
          </cell>
          <cell r="L2129" t="str">
            <v>BAW</v>
          </cell>
          <cell r="M2129" t="str">
            <v>ADAPTE4027</v>
          </cell>
          <cell r="N2129" t="str">
            <v>E40-E27, 220V, 50-60Hz, 8A</v>
          </cell>
          <cell r="O2129" t="str">
            <v>IEC 60238-1: 2004 (Ed. 8.0) + A1: 2008</v>
          </cell>
          <cell r="P2129" t="str">
            <v>N° 42738-486-77981</v>
          </cell>
          <cell r="Q2129" t="str">
            <v>SHITSUKE S.R.L.</v>
          </cell>
          <cell r="R2129" t="str">
            <v>NA</v>
          </cell>
          <cell r="S2129" t="str">
            <v>NA</v>
          </cell>
          <cell r="T2129" t="str">
            <v>NA</v>
          </cell>
          <cell r="U2129" t="str">
            <v>NA</v>
          </cell>
          <cell r="V2129">
            <v>2</v>
          </cell>
          <cell r="W2129" t="str">
            <v>2.2</v>
          </cell>
          <cell r="X2129" t="str">
            <v>Componente</v>
          </cell>
          <cell r="Y2129">
            <v>44355</v>
          </cell>
          <cell r="Z2129">
            <v>45513</v>
          </cell>
          <cell r="AA2129">
            <v>45874</v>
          </cell>
          <cell r="AB2129"/>
          <cell r="AC2129" t="str">
            <v>Pedido del cliente</v>
          </cell>
          <cell r="AD2129" t="str">
            <v>BAJA</v>
          </cell>
          <cell r="AE2129"/>
          <cell r="AF2129"/>
        </row>
        <row r="2130">
          <cell r="A2130" t="str">
            <v>CSE-IACSA-C34-001.1</v>
          </cell>
          <cell r="B2130" t="str">
            <v>COMPRANDOENGRUPO.NET S.A.</v>
          </cell>
          <cell r="C2130" t="str">
            <v>Licencia de Marca (Sistema Nº 5)</v>
          </cell>
          <cell r="D2130" t="str">
            <v>VIGENTE</v>
          </cell>
          <cell r="E2130"/>
          <cell r="F2130">
            <v>30712116818</v>
          </cell>
          <cell r="G2130" t="str">
            <v>Francisco de Toledo 1630, Córdoba, Argentina.</v>
          </cell>
          <cell r="H2130" t="str">
            <v>Zhejiang Maxge Electric Technology Co. Ltd // No.299 East Changhong Road, Deqing Economic zone, Wukang, Deqing, HuZhou, Zhejiang, China</v>
          </cell>
          <cell r="I2130" t="str">
            <v>Zhejiang Maxge Electric Technology Co. Ltd // No.299 East Changhong Road, Deqing Economic zone, Wukang, Deqing, HuZhou, Zhejiang, China</v>
          </cell>
          <cell r="J2130" t="str">
            <v>China.</v>
          </cell>
          <cell r="K2130" t="str">
            <v>Contactor</v>
          </cell>
          <cell r="L2130" t="str">
            <v>ETHEOS</v>
          </cell>
          <cell r="M2130" t="str">
            <v>Ver Anexo I</v>
          </cell>
          <cell r="N2130" t="str">
            <v>Ver Anexo I</v>
          </cell>
          <cell r="O2130" t="str">
            <v>IEC 60947-4-1: 2009 (Ed. 3.0) + A1: 2012 + IEC 60947-5-1: 2003 (Ed. 3.0) + A1: 2009</v>
          </cell>
          <cell r="P2130" t="str">
            <v>15040093SHA-001, 15040093SHA-002, 15040093SHA-003, 15040093SHA-004</v>
          </cell>
          <cell r="Q2130" t="str">
            <v>Intertek Testing Services Shanghai</v>
          </cell>
          <cell r="R2130" t="str">
            <v xml:space="preserve"> Intertek Semko AB</v>
          </cell>
          <cell r="S2130" t="str">
            <v>SE-80226</v>
          </cell>
          <cell r="T2130">
            <v>42226</v>
          </cell>
          <cell r="U2130" t="str">
            <v>N° 913-E/2017</v>
          </cell>
          <cell r="V2130">
            <v>1</v>
          </cell>
          <cell r="W2130" t="str">
            <v>1.5</v>
          </cell>
          <cell r="X2130" t="str">
            <v xml:space="preserve">Dispositivos de protección y maniobra </v>
          </cell>
          <cell r="Y2130">
            <v>44355</v>
          </cell>
          <cell r="Z2130">
            <v>45674</v>
          </cell>
          <cell r="AA2130">
            <v>45983</v>
          </cell>
          <cell r="AB2130"/>
          <cell r="AC2130"/>
          <cell r="AD2130">
            <v>71</v>
          </cell>
          <cell r="AE2130"/>
          <cell r="AF2130"/>
        </row>
        <row r="2131">
          <cell r="A2131" t="str">
            <v>TCSE-IACSA-0297/001.1</v>
          </cell>
          <cell r="B2131" t="str">
            <v>NEOTRENDS S.R.L.</v>
          </cell>
          <cell r="C2131" t="str">
            <v>Licencia de Tipo (Sistema Nº 4)</v>
          </cell>
          <cell r="D2131" t="str">
            <v>BAJA</v>
          </cell>
          <cell r="E2131"/>
          <cell r="F2131">
            <v>30504018845</v>
          </cell>
          <cell r="G2131" t="str">
            <v>Camargo 946, C.A.B.A., Argentina</v>
          </cell>
          <cell r="H2131" t="str">
            <v>Shenzhen Chuangshidai Electronic Technology Co., Ltd. // Address: 703, Building A, Nanbiantou Science and Technology Park, No. 1 Tianyang 2 Road, Dongfang Community, China.</v>
          </cell>
          <cell r="I2131" t="str">
            <v>Shenzhen Chuangshidai Electronic Technology Co., Ltd. // Address: 703, Building A, Nanbiantou Science and Technology Park, No. 1 Tianyang 2 Road, Dongfang Community, China.</v>
          </cell>
          <cell r="J2131" t="str">
            <v>China.</v>
          </cell>
          <cell r="K2131" t="str">
            <v>Estación de Soldado</v>
          </cell>
          <cell r="L2131" t="str">
            <v>BAILIWEI</v>
          </cell>
          <cell r="M2131" t="str">
            <v>BLW-8586</v>
          </cell>
          <cell r="N2131" t="str">
            <v>220V~, 50Hz, 700W, 5A, Clase I</v>
          </cell>
          <cell r="O2131" t="str">
            <v>IEC 60335-1: 2010 (Ed. 5.0) + A1: 2013 + A2: 2016 + IEC 60335-2-45: 2002 (Ed. 3.0) + A1: 2008</v>
          </cell>
          <cell r="P2131" t="str">
            <v>SE Nº 55136</v>
          </cell>
          <cell r="Q2131" t="str">
            <v>IADEV S.A.</v>
          </cell>
          <cell r="R2131" t="str">
            <v>NA</v>
          </cell>
          <cell r="S2131" t="str">
            <v>NA</v>
          </cell>
          <cell r="T2131" t="str">
            <v>NA</v>
          </cell>
          <cell r="U2131" t="str">
            <v>NA</v>
          </cell>
          <cell r="V2131">
            <v>3</v>
          </cell>
          <cell r="W2131" t="str">
            <v>3.7</v>
          </cell>
          <cell r="X2131" t="str">
            <v>Cuidado del hogar</v>
          </cell>
          <cell r="Y2131">
            <v>44358</v>
          </cell>
          <cell r="Z2131"/>
          <cell r="AA2131">
            <v>44905</v>
          </cell>
          <cell r="AB2131"/>
          <cell r="AC2131"/>
          <cell r="AD2131">
            <v>-1007</v>
          </cell>
          <cell r="AE2131"/>
          <cell r="AF2131"/>
        </row>
        <row r="2132">
          <cell r="A2132" t="str">
            <v>CSE-IACSA-A16-010.10R1</v>
          </cell>
          <cell r="B2132" t="str">
            <v>Ansal Refrigeración S.A.</v>
          </cell>
          <cell r="C2132" t="str">
            <v>Licencia de Marca (Sistema Nº 5)</v>
          </cell>
          <cell r="D2132" t="str">
            <v>BAJA</v>
          </cell>
          <cell r="E2132"/>
          <cell r="F2132">
            <v>30516712593</v>
          </cell>
          <cell r="G2132" t="str">
            <v>Otamendi 530, Ciudad Autónoma de Buenos Aires, Argentina.</v>
          </cell>
          <cell r="H2132" t="str">
            <v>TADIRAN CONSUMER AND TECHNOLOGY PRODUCTS LTD</v>
          </cell>
          <cell r="I2132" t="str">
            <v>Shenzhen skyworth Air conditioning Technology Co., Ltd. // 12 Gaoke Av., Baolong industrial Park, Shenzhen, Guangdong, China..</v>
          </cell>
          <cell r="J2132" t="str">
            <v>China.</v>
          </cell>
          <cell r="K2132" t="str">
            <v>Unidad interior para sistema de aire acondicionado multisplit inverter tipo split</v>
          </cell>
          <cell r="L2132" t="str">
            <v>TADIRAN; BLUESTAR</v>
          </cell>
          <cell r="M2132" t="str">
            <v>Unidad interior: ALPHA INVERTER 7A; ALPHA INVERTER 9A; ALPHA INVERTER 12A; ALPHA INVERTER 18A; ALPHA INVERTER 24A</v>
          </cell>
          <cell r="N2132" t="str">
            <v>Ver anexo.</v>
          </cell>
          <cell r="O2132" t="str">
            <v>IEC 60335-1: 2013 (Ed. 5.1) + IEC 60335-2-40:2013 (Ed. 5.0)</v>
          </cell>
          <cell r="P2132" t="str">
            <v>AN-09-18-2375; AN-02-21-9770</v>
          </cell>
          <cell r="Q2132" t="str">
            <v>LENOR S.R.L.</v>
          </cell>
          <cell r="R2132" t="str">
            <v>NA</v>
          </cell>
          <cell r="S2132" t="str">
            <v>NA</v>
          </cell>
          <cell r="T2132" t="str">
            <v>NA</v>
          </cell>
          <cell r="U2132" t="str">
            <v>NA</v>
          </cell>
          <cell r="V2132">
            <v>3</v>
          </cell>
          <cell r="W2132" t="str">
            <v>3.1</v>
          </cell>
          <cell r="X2132" t="str">
            <v>Climatización</v>
          </cell>
          <cell r="Y2132">
            <v>44361</v>
          </cell>
          <cell r="Z2132"/>
          <cell r="AA2132">
            <v>44634</v>
          </cell>
          <cell r="AB2132">
            <v>44574</v>
          </cell>
          <cell r="AC2132" t="str">
            <v>ININRRUMPIMOS IMPORTARCION</v>
          </cell>
          <cell r="AD2132">
            <v>-1278</v>
          </cell>
          <cell r="AE2132"/>
          <cell r="AF2132"/>
        </row>
        <row r="2133">
          <cell r="A2133" t="str">
            <v>CSE-IACSA-A16-010.5R1</v>
          </cell>
          <cell r="B2133" t="str">
            <v>Ansal Refrigeración S.A.</v>
          </cell>
          <cell r="C2133" t="str">
            <v>Licencia de Marca (Sistema Nº 5)</v>
          </cell>
          <cell r="D2133" t="str">
            <v>BAJA</v>
          </cell>
          <cell r="E2133"/>
          <cell r="F2133">
            <v>30516712593</v>
          </cell>
          <cell r="G2133" t="str">
            <v>Otamendi 530, Ciudad Autónoma de Buenos Aires, Argentina.</v>
          </cell>
          <cell r="H2133" t="str">
            <v>TADIRAN CONSUMER AND TECHNOLOGY PRODUCTS LTD</v>
          </cell>
          <cell r="I2133" t="str">
            <v>ShenZhen skyworth Air conditioning Technology Co., Ltd. // 12 Gaoke Av., Baolong industrial Park; Shenzhen; Guangdong; China..</v>
          </cell>
          <cell r="J2133" t="str">
            <v>China.</v>
          </cell>
          <cell r="K2133" t="str">
            <v>Unidad exterior para sistema de aire acondicionado multisplit inverter</v>
          </cell>
          <cell r="L2133" t="str">
            <v>TADIRAN; BLUESTAR</v>
          </cell>
          <cell r="M2133" t="str">
            <v>MULTI INVERTER 1:4A</v>
          </cell>
          <cell r="N2133" t="str">
            <v>Ver anexo.</v>
          </cell>
          <cell r="O2133" t="str">
            <v>IEC 60335-1: 2013 (Ed. 5.1) + IEC 60335-2-40:2013 (Ed. 5.0)</v>
          </cell>
          <cell r="P2133" t="str">
            <v>IE SE N° 49285 // AN-02-21-9767</v>
          </cell>
          <cell r="Q2133" t="str">
            <v>IADEV S.A.</v>
          </cell>
          <cell r="R2133" t="str">
            <v>NA</v>
          </cell>
          <cell r="S2133" t="str">
            <v>NA</v>
          </cell>
          <cell r="T2133" t="str">
            <v>NA</v>
          </cell>
          <cell r="U2133" t="str">
            <v>NA</v>
          </cell>
          <cell r="V2133">
            <v>3</v>
          </cell>
          <cell r="W2133" t="str">
            <v>3.1</v>
          </cell>
          <cell r="X2133" t="str">
            <v>Climatización</v>
          </cell>
          <cell r="Y2133">
            <v>44361</v>
          </cell>
          <cell r="Z2133"/>
          <cell r="AA2133">
            <v>44645</v>
          </cell>
          <cell r="AB2133">
            <v>44585</v>
          </cell>
          <cell r="AC2133" t="str">
            <v>Producto discontinuado</v>
          </cell>
          <cell r="AD2133">
            <v>-1267</v>
          </cell>
          <cell r="AE2133"/>
          <cell r="AF2133"/>
        </row>
        <row r="2134">
          <cell r="A2134" t="str">
            <v>CSE-IACSA-A16-010.7R1</v>
          </cell>
          <cell r="B2134" t="str">
            <v>Ansal Refrigeración S.A.</v>
          </cell>
          <cell r="C2134" t="str">
            <v>Licencia de Marca (Sistema Nº 5)</v>
          </cell>
          <cell r="D2134" t="str">
            <v>BAJA</v>
          </cell>
          <cell r="E2134"/>
          <cell r="F2134">
            <v>30516712593</v>
          </cell>
          <cell r="G2134" t="str">
            <v>Otamendi 530, Ciudad Autónoma de Buenos Aires, Argentina.</v>
          </cell>
          <cell r="H2134" t="str">
            <v>TADIRAN CONSUMER AND TECHNOLOGY PRODUCTS LTD</v>
          </cell>
          <cell r="I2134" t="str">
            <v>Shenzhen skyworth Air conditioning Technology Co., Ltd. // 12 Gaoke Av., Baolong industrial Park, Shenzhen, Guangdong, China..</v>
          </cell>
          <cell r="J2134" t="str">
            <v>China.</v>
          </cell>
          <cell r="K2134" t="str">
            <v>Unidad exterior para sistema de aire acondicionado multisplit inverter</v>
          </cell>
          <cell r="L2134" t="str">
            <v>TADIRAN; BLUESTAR</v>
          </cell>
          <cell r="M2134" t="str">
            <v>Unidad exterior: MULTI INVERTER 1:5R</v>
          </cell>
          <cell r="N2134" t="str">
            <v>Ver anexo.</v>
          </cell>
          <cell r="O2134" t="str">
            <v>IEC 60335-1: 2013 (Ed. 5.1) + IEC 60335-2-40:2013 (Ed. 5.0)</v>
          </cell>
          <cell r="P2134" t="str">
            <v>AN -09-18-2375 // AN-02-21-9769</v>
          </cell>
          <cell r="Q2134" t="str">
            <v>LENOR S.R.L.</v>
          </cell>
          <cell r="R2134" t="str">
            <v>NA</v>
          </cell>
          <cell r="S2134" t="str">
            <v>NA</v>
          </cell>
          <cell r="T2134" t="str">
            <v>NA</v>
          </cell>
          <cell r="U2134" t="str">
            <v>NA</v>
          </cell>
          <cell r="V2134">
            <v>3</v>
          </cell>
          <cell r="W2134" t="str">
            <v>3.1</v>
          </cell>
          <cell r="X2134" t="str">
            <v>Climatización</v>
          </cell>
          <cell r="Y2134">
            <v>44361</v>
          </cell>
          <cell r="Z2134"/>
          <cell r="AA2134">
            <v>44634</v>
          </cell>
          <cell r="AB2134">
            <v>44574</v>
          </cell>
          <cell r="AC2134" t="str">
            <v>ININRRUMPIMOS IMPORTARCION</v>
          </cell>
          <cell r="AD2134">
            <v>-1278</v>
          </cell>
          <cell r="AE2134"/>
          <cell r="AF2134"/>
        </row>
        <row r="2135">
          <cell r="A2135" t="str">
            <v>CSE-IACSA-A16-016.1R1</v>
          </cell>
          <cell r="B2135" t="str">
            <v>Ansal Refrigeración S.A.</v>
          </cell>
          <cell r="C2135" t="str">
            <v>Licencia de Marca (Sistema Nº 5)</v>
          </cell>
          <cell r="D2135" t="str">
            <v>BAJA</v>
          </cell>
          <cell r="E2135"/>
          <cell r="F2135">
            <v>30516712593</v>
          </cell>
          <cell r="G2135" t="str">
            <v>Otamendi 530, Ciudad Autónoma de Buenos Aires, Argentina.</v>
          </cell>
          <cell r="H2135" t="str">
            <v>Tadiran Consumer And Technology Products Ltd. // 1 Alexandar Yanai St, Petach Tikva, 4927701, Israel.</v>
          </cell>
          <cell r="I2135" t="str">
            <v>Shenzhen Skyworth Air Conditioning Technology Co., Ltd. // 12 Gaoke Av., Baolong Industrial Park, Shenzhen, Guandong, China.</v>
          </cell>
          <cell r="J2135" t="str">
            <v>China.</v>
          </cell>
          <cell r="K2135" t="str">
            <v>Sistema de Aire Acondicionado Multisplit Inverter 1:3 (Unidad Exterior).</v>
          </cell>
          <cell r="L2135" t="str">
            <v>A)TADIRAN; B)BLUESTAR.</v>
          </cell>
          <cell r="M2135" t="str">
            <v>Multi Inverter 1:3R</v>
          </cell>
          <cell r="N2135" t="str">
            <v>220-240V, 1N ~, 50Hz, Consumo: 1900W, Capacidad Nominal en Frío: 7.0kW; 6.020Kcal/h, Consumo Nominal en Calor: 7.0kW; 6.020Kcal/h, IP24, Refrigerante: R-32 - 1500grs.</v>
          </cell>
          <cell r="O2135" t="str">
            <v>IEC 60335-1: 2010 (Ed. 5.0) + A1: 2013  + IEC 60335-2-40: 2013 (Ed. 5.0).</v>
          </cell>
          <cell r="P2135" t="str">
            <v>AN-03-20-9675 // AN-02-21-9768</v>
          </cell>
          <cell r="Q2135" t="str">
            <v>LENOR S.R.L.</v>
          </cell>
          <cell r="R2135" t="str">
            <v>NA</v>
          </cell>
          <cell r="S2135" t="str">
            <v>NA</v>
          </cell>
          <cell r="T2135" t="str">
            <v>NA</v>
          </cell>
          <cell r="U2135" t="str">
            <v>NA</v>
          </cell>
          <cell r="V2135">
            <v>3</v>
          </cell>
          <cell r="W2135" t="str">
            <v>3.1</v>
          </cell>
          <cell r="X2135" t="str">
            <v>Climatización</v>
          </cell>
          <cell r="Y2135">
            <v>44361</v>
          </cell>
          <cell r="Z2135"/>
          <cell r="AA2135">
            <v>44519</v>
          </cell>
          <cell r="AB2135">
            <v>44519</v>
          </cell>
          <cell r="AC2135" t="str">
            <v>CERTIFICADO VENCIDO</v>
          </cell>
          <cell r="AD2135">
            <v>-1393</v>
          </cell>
          <cell r="AE2135"/>
          <cell r="AF2135"/>
        </row>
        <row r="2136">
          <cell r="A2136" t="str">
            <v>TCSE-IACSA-0146/047.1</v>
          </cell>
          <cell r="B2136" t="str">
            <v>BIDCOM S.R.L.</v>
          </cell>
          <cell r="C2136" t="str">
            <v>Licencia de Tipo (Sistema Nº 4)</v>
          </cell>
          <cell r="D2136" t="str">
            <v>BAJA</v>
          </cell>
          <cell r="E2136"/>
          <cell r="F2136">
            <v>30711069360</v>
          </cell>
          <cell r="G2136" t="str">
            <v>Av. Bouchard 468 5º I, C.A.B.A., Argentina.</v>
          </cell>
          <cell r="H2136" t="str">
            <v>XI AN BELLAVIE AND SUNBRIGHT GROUP CO.,LTD. // 11101, Floor 11, Suite 1, Building 12, Taihua Jinmao International Plaza, No.16 South of Fenghui Rd,Hi-Tech Zone, Xi'an, China..</v>
          </cell>
          <cell r="I2136" t="str">
            <v>Dongguan Sunbright Electric Appliance Co., Ltd. // No.102,Shangdong Yiheng East Road,Qishi Town, Dongguan, Guangdong, China..</v>
          </cell>
          <cell r="J2136" t="str">
            <v>China.</v>
          </cell>
          <cell r="K2136" t="str">
            <v>Almohadilla Eléctrica</v>
          </cell>
          <cell r="L2136" t="str">
            <v>GADNIC</v>
          </cell>
          <cell r="M2136" t="str">
            <v>1) ALM2230; 2) ALM2231; 3) ALM2232; 4) ALM2233</v>
          </cell>
          <cell r="N2136" t="str">
            <v>220-240V~, 50-60Hz, 100W, Clase II.</v>
          </cell>
          <cell r="O2136" t="str">
            <v>IEC 60335-1:2010 (Ed. 5.0) + A1:2013 + A2:2016 + IEC 60335-2-17:2012 (Ed. 3.0)</v>
          </cell>
          <cell r="P2136" t="str">
            <v>60407-1527-94874</v>
          </cell>
          <cell r="Q2136" t="str">
            <v>SHITSUKE S.R.L.</v>
          </cell>
          <cell r="R2136" t="str">
            <v>NA</v>
          </cell>
          <cell r="S2136" t="str">
            <v>NA</v>
          </cell>
          <cell r="T2136" t="str">
            <v>NA</v>
          </cell>
          <cell r="U2136" t="str">
            <v>NA</v>
          </cell>
          <cell r="V2136">
            <v>3</v>
          </cell>
          <cell r="W2136" t="str">
            <v>3.6</v>
          </cell>
          <cell r="X2136" t="str">
            <v>Cuidado personal</v>
          </cell>
          <cell r="Y2136">
            <v>44361</v>
          </cell>
          <cell r="Z2136">
            <v>45709</v>
          </cell>
          <cell r="AA2136">
            <v>45883</v>
          </cell>
          <cell r="AB2136">
            <v>45853</v>
          </cell>
          <cell r="AC2136" t="str">
            <v>REV. POR ADECUACIÓN A NUEVA RES.</v>
          </cell>
          <cell r="AD2136" t="str">
            <v>BAJA</v>
          </cell>
          <cell r="AE2136"/>
          <cell r="AF2136"/>
        </row>
        <row r="2137">
          <cell r="A2137" t="str">
            <v>TCSE-IACSA-0286/002.1</v>
          </cell>
          <cell r="B2137" t="str">
            <v>URIARTE TALDEA S.A.</v>
          </cell>
          <cell r="C2137" t="str">
            <v>Licencia de Tipo (Sistema Nº 4)</v>
          </cell>
          <cell r="D2137" t="str">
            <v>BAJA</v>
          </cell>
          <cell r="E2137"/>
          <cell r="F2137">
            <v>30504018845</v>
          </cell>
          <cell r="G2137" t="str">
            <v>Defensa 2616, El Talar (1618), Buenos Aires, Argentina</v>
          </cell>
          <cell r="H2137" t="str">
            <v>Guangdong Liyuan Pump Co.,Ltd // No.090-3, Hecheng Road, Hecheng Town, Heshan City, Jiangmen, China.</v>
          </cell>
          <cell r="I2137" t="str">
            <v>Guangdong Liyuan Pump Co.,Ltd // No.090-3, Hecheng Road, Hecheng Town, Heshan City, Jiangmen, China.</v>
          </cell>
          <cell r="J2137" t="str">
            <v>China.</v>
          </cell>
          <cell r="K2137" t="str">
            <v>Controlador Solar con Bomba Sumergible</v>
          </cell>
          <cell r="L2137" t="str">
            <v>Controlador: LIYUAN; Bombas: LIYUAN</v>
          </cell>
          <cell r="M2137" t="str">
            <v>Controlador: 280V; Bombas: Ver Anexo I</v>
          </cell>
          <cell r="N2137" t="str">
            <v>Controlador: Entrada: 280Vcc; Salida: 72-280Vcc; IP20;
Bombas: IPX8, Prof.Max. 260m, Tmax. 35°C, Clase I, Ver Anexo I</v>
          </cell>
          <cell r="O2137" t="str">
            <v>IEC 60335-1: 2010 (Ed. 5.0) + A1: 2013 + A2: 2016 + IEC 60335-2-41: 2002 (Ed. 3.0) + A1: 2004 + IEC 60730-1: 2007 (Ed. 3.2)</v>
          </cell>
          <cell r="P2137" t="str">
            <v>EÑI-04-21-4290;  EÑI-04-21-3171</v>
          </cell>
          <cell r="Q2137" t="str">
            <v>LENOR S.R.L.</v>
          </cell>
          <cell r="R2137" t="str">
            <v>NA</v>
          </cell>
          <cell r="S2137" t="str">
            <v>NA</v>
          </cell>
          <cell r="T2137" t="str">
            <v>NA</v>
          </cell>
          <cell r="U2137" t="str">
            <v>NA</v>
          </cell>
          <cell r="V2137">
            <v>1</v>
          </cell>
          <cell r="W2137" t="str">
            <v>1.5</v>
          </cell>
          <cell r="X2137" t="str">
            <v xml:space="preserve">Dispositivos de protección y maniobra </v>
          </cell>
          <cell r="Y2137">
            <v>44361</v>
          </cell>
          <cell r="Z2137"/>
          <cell r="AA2137">
            <v>45269</v>
          </cell>
          <cell r="AB2137"/>
          <cell r="AC2137"/>
          <cell r="AD2137" t="str">
            <v>BAJA</v>
          </cell>
          <cell r="AE2137"/>
          <cell r="AF2137"/>
        </row>
        <row r="2138">
          <cell r="A2138" t="str">
            <v>CSE-IACSA-C22-010.1</v>
          </cell>
          <cell r="B2138" t="str">
            <v>Cencosud S.A.</v>
          </cell>
          <cell r="C2138" t="str">
            <v>Licencia de Marca (Sistema Nº 5)</v>
          </cell>
          <cell r="D2138" t="str">
            <v>BAJA</v>
          </cell>
          <cell r="E2138"/>
          <cell r="F2138">
            <v>30590360763</v>
          </cell>
          <cell r="G2138" t="str">
            <v>Suipacha 1111, Piso 18, C.A.B.A., Argentina.</v>
          </cell>
          <cell r="H2138" t="str">
            <v>LUX ELECTRICAL &amp; LIGHTING CO., LTD // Baigang Industial Zone, Heshun, Lishui Town, Nanhai District, Foshan City, Guangdong Province, China.</v>
          </cell>
          <cell r="I2138" t="str">
            <v>LUX ELECTRICAL &amp; LIGHTING CO., LTD // Baigang Industial Zone, Heshun, Lishui Town, Nanhai District, Foshan City, Guangdong Province, China.</v>
          </cell>
          <cell r="J2138" t="str">
            <v>China.</v>
          </cell>
          <cell r="K2138" t="str">
            <v>Luminaria de pie.</v>
          </cell>
          <cell r="L2138" t="str">
            <v>ABITARE</v>
          </cell>
          <cell r="M2138" t="str">
            <v>Ver Anexo 1</v>
          </cell>
          <cell r="N2138" t="str">
            <v>Ver Anexo 1</v>
          </cell>
          <cell r="O2138" t="str">
            <v>IEC 60598-1:2014 (Ed.8.0) + IEC 60598-2-4:1997 (Ed.2.0)</v>
          </cell>
          <cell r="P2138" t="str">
            <v>TR Nº 19051012-1</v>
          </cell>
          <cell r="Q2138" t="str">
            <v>LAMYEN UTN Santa Fe</v>
          </cell>
          <cell r="R2138" t="str">
            <v>NA</v>
          </cell>
          <cell r="S2138" t="str">
            <v>NA</v>
          </cell>
          <cell r="T2138" t="str">
            <v>NA</v>
          </cell>
          <cell r="U2138" t="str">
            <v>NA</v>
          </cell>
          <cell r="V2138">
            <v>2</v>
          </cell>
          <cell r="W2138" t="str">
            <v>2.1</v>
          </cell>
          <cell r="X2138" t="str">
            <v xml:space="preserve">Luminaria: artefacto completo </v>
          </cell>
          <cell r="Y2138">
            <v>44363</v>
          </cell>
          <cell r="Z2138"/>
          <cell r="AA2138">
            <v>44805</v>
          </cell>
          <cell r="AB2138">
            <v>44866</v>
          </cell>
          <cell r="AC2138" t="str">
            <v>NO CUMPLIO CON LOS PLAZOS DE VIGILANCIA</v>
          </cell>
          <cell r="AD2138">
            <v>-1107</v>
          </cell>
          <cell r="AE2138"/>
          <cell r="AF2138"/>
        </row>
        <row r="2139">
          <cell r="A2139" t="str">
            <v>CSE-IACSA-H12-001.2</v>
          </cell>
          <cell r="B2139" t="str">
            <v>Hardcore Fitness S.R.L.</v>
          </cell>
          <cell r="C2139" t="str">
            <v>Licencia de Marca (Sistema Nº 5)</v>
          </cell>
          <cell r="D2139" t="str">
            <v>BAJA</v>
          </cell>
          <cell r="E2139"/>
          <cell r="F2139">
            <v>30504018845</v>
          </cell>
          <cell r="G2139" t="str">
            <v>Azopardo 1487, Ciudad Autonoma de Buenos Aires, Argentina.</v>
          </cell>
          <cell r="H2139" t="str">
            <v>Jonhson Health Tech. Co., Ltd. //No. 999, Sec.2, Dongda Rd., Daya Dist., Taichung, Taiwán..</v>
          </cell>
          <cell r="I2139" t="str">
            <v>Jonhson Health Tech. Co., Ltd. //No. 999, Sec.2, Dongda Rd., Daya Dist., Taichung, Taiwán..</v>
          </cell>
          <cell r="J2139" t="str">
            <v>Taiwán.</v>
          </cell>
          <cell r="K2139" t="str">
            <v>Cinta caminadora</v>
          </cell>
          <cell r="L2139" t="str">
            <v>MATRIX FITNESS</v>
          </cell>
          <cell r="M2139" t="str">
            <v>T-5x/7x, T7xi, T7xe, T5x</v>
          </cell>
          <cell r="N2139" t="str">
            <v>220-240V~, 50-60Hz, 10A, Clase I</v>
          </cell>
          <cell r="O2139" t="str">
            <v xml:space="preserve">IEC 60335-1:2010 (Ed. 5.0) + A1:2013 + A2:2016 </v>
          </cell>
          <cell r="P2139" t="str">
            <v>190700364TWN-001</v>
          </cell>
          <cell r="Q2139" t="str">
            <v>Intertek Testing Services Taiwan Ltd.</v>
          </cell>
          <cell r="R2139" t="str">
            <v>Intertek Semko AB</v>
          </cell>
          <cell r="S2139" t="str">
            <v>SE-95401</v>
          </cell>
          <cell r="T2139">
            <v>43718</v>
          </cell>
          <cell r="U2139" t="str">
            <v>913-E/2017</v>
          </cell>
          <cell r="V2139">
            <v>3</v>
          </cell>
          <cell r="W2139" t="str">
            <v>3.6</v>
          </cell>
          <cell r="X2139" t="str">
            <v>Cuidado personal</v>
          </cell>
          <cell r="Y2139">
            <v>44363</v>
          </cell>
          <cell r="Z2139"/>
          <cell r="AA2139">
            <v>44879</v>
          </cell>
          <cell r="AB2139">
            <v>44497</v>
          </cell>
          <cell r="AC2139" t="str">
            <v>Producto discontinuado</v>
          </cell>
          <cell r="AD2139">
            <v>-1033</v>
          </cell>
          <cell r="AE2139"/>
          <cell r="AF2139"/>
        </row>
        <row r="2140">
          <cell r="A2140" t="str">
            <v>EX-SE-M13-002.2-T26</v>
          </cell>
          <cell r="B2140" t="str">
            <v>Technology Bureau S.A.</v>
          </cell>
          <cell r="C2140" t="str">
            <v>Extensión de certificado</v>
          </cell>
          <cell r="D2140" t="str">
            <v>BAJA</v>
          </cell>
          <cell r="E2140"/>
          <cell r="F2140">
            <v>30504018845</v>
          </cell>
          <cell r="G2140" t="str">
            <v>Florida 537 Piso 24, C.A.B.A., Argentina</v>
          </cell>
          <cell r="H2140" t="str">
            <v>Leader Electronics Inc. // N°1 Industrial Area, Tang Xia Town, dong Guan City, Guang Dong Province China..</v>
          </cell>
          <cell r="I2140" t="str">
            <v xml:space="preserve">Dongguan Leader Electronics Inc. // No. 1, Industrial Area, Tang Xia Town, Dong Guan City, Guang Dong Province, China.. </v>
          </cell>
          <cell r="J2140" t="str">
            <v>China.</v>
          </cell>
          <cell r="K2140" t="str">
            <v>Fuente de Alimentación/ Cargador de baterías para computadoras, modems y routers, equipamiento de telefonía y radio e impresoras.</v>
          </cell>
          <cell r="L2140" t="str">
            <v>Lei, Motorola, Vertex Standard.</v>
          </cell>
          <cell r="M2140" t="str">
            <v>NU20-C140150-I3</v>
          </cell>
          <cell r="N2140" t="str">
            <v xml:space="preserve">Entrada:  100-240Vac; 1.0A; 50/60Hz; Clase II.
Salida: 14Vdc; 1.5A.
</v>
          </cell>
          <cell r="O2140" t="str">
            <v xml:space="preserve">IEC 60950-1: 2005 (ED 2.0) + A1:2009
</v>
          </cell>
          <cell r="P2140" t="str">
            <v>47094-986-81981</v>
          </cell>
          <cell r="Q2140" t="str">
            <v>SHITSUKE S.R.L.</v>
          </cell>
          <cell r="R2140" t="str">
            <v>NA</v>
          </cell>
          <cell r="S2140" t="str">
            <v>NA</v>
          </cell>
          <cell r="T2140" t="str">
            <v>NA</v>
          </cell>
          <cell r="U2140" t="str">
            <v>NA</v>
          </cell>
          <cell r="V2140">
            <v>4</v>
          </cell>
          <cell r="W2140" t="str">
            <v>4.2</v>
          </cell>
          <cell r="X2140" t="str">
            <v>Fuente de alimentación para equipos de tecnología de la información</v>
          </cell>
          <cell r="Y2140">
            <v>44363</v>
          </cell>
          <cell r="Z2140"/>
          <cell r="AA2140">
            <v>44876</v>
          </cell>
          <cell r="AB2140"/>
          <cell r="AC2140"/>
          <cell r="AD2140" t="str">
            <v>BAJA</v>
          </cell>
          <cell r="AE2140"/>
          <cell r="AF2140"/>
        </row>
        <row r="2141">
          <cell r="A2141" t="str">
            <v>EX-SE-M13-002.7-T26</v>
          </cell>
          <cell r="B2141" t="str">
            <v>Technology Bureau S.A.</v>
          </cell>
          <cell r="C2141" t="str">
            <v>Extensión de certificado</v>
          </cell>
          <cell r="D2141" t="str">
            <v>BAJA</v>
          </cell>
          <cell r="E2141"/>
          <cell r="F2141">
            <v>30504018845</v>
          </cell>
          <cell r="G2141" t="str">
            <v>Florida 537 Piso 24, C.A.B.A., Argentina</v>
          </cell>
          <cell r="H2141" t="str">
            <v>Dongguan Leader Electronics INC. // No. 1, Industrial Area, Tang Xia Town, Dong Guan City, Guang Dong Province, China..</v>
          </cell>
          <cell r="I2141" t="str">
            <v>Dongguan Leader Electronics Inc. // No. 1, Industrial Area, Tang Xia Town, Dong Guan City, Guang Dong Province, China..</v>
          </cell>
          <cell r="J2141" t="str">
            <v>China.</v>
          </cell>
          <cell r="K2141" t="str">
            <v>Fuente de Alimentación/ cargador de baterías para computadoras, modems y routers, equipamiento de telefonía y radio e impresoras.</v>
          </cell>
          <cell r="L2141" t="str">
            <v>Motorola</v>
          </cell>
          <cell r="M2141" t="str">
            <v>MH14-1140100-A4</v>
          </cell>
          <cell r="N2141" t="str">
            <v>Entrada: 220-240V; 50/60Hz; 0.3A; Clase II. 
Salida: 14.0Vdc; 1.0A; 2.5A.</v>
          </cell>
          <cell r="O2141" t="str">
            <v>IEC 60950-1:2005 (Ed. 2.0) + A1:2009 + A2:2013</v>
          </cell>
          <cell r="P2141" t="str">
            <v>TR 18112104-1</v>
          </cell>
          <cell r="Q2141" t="str">
            <v>LAMYEN UTN Santa Fe</v>
          </cell>
          <cell r="R2141" t="str">
            <v>NA</v>
          </cell>
          <cell r="S2141" t="str">
            <v>NA</v>
          </cell>
          <cell r="T2141" t="str">
            <v>NA</v>
          </cell>
          <cell r="U2141" t="str">
            <v>NA</v>
          </cell>
          <cell r="V2141">
            <v>4</v>
          </cell>
          <cell r="W2141" t="str">
            <v>4.2</v>
          </cell>
          <cell r="X2141" t="str">
            <v>Fuente de alimentación para equipos de tecnología de la información</v>
          </cell>
          <cell r="Y2141">
            <v>44363</v>
          </cell>
          <cell r="Z2141"/>
          <cell r="AA2141">
            <v>44870</v>
          </cell>
          <cell r="AB2141"/>
          <cell r="AC2141"/>
          <cell r="AD2141" t="str">
            <v>BAJA</v>
          </cell>
          <cell r="AE2141"/>
          <cell r="AF2141"/>
        </row>
        <row r="2142">
          <cell r="A2142" t="str">
            <v>TCSE-IACSA-0146/048.1</v>
          </cell>
          <cell r="B2142" t="str">
            <v>BIDCOM S.R.L.</v>
          </cell>
          <cell r="C2142" t="str">
            <v>Licencia de Tipo (Sistema Nº 4)</v>
          </cell>
          <cell r="D2142" t="str">
            <v>BAJA</v>
          </cell>
          <cell r="E2142"/>
          <cell r="F2142">
            <v>30711069360</v>
          </cell>
          <cell r="G2142" t="str">
            <v>Av. Bouchard 468 5º I, C.A.B.A., Argentina.</v>
          </cell>
          <cell r="H2142" t="str">
            <v>ZHONGSHAN HUICHU ELECTRICAL APPLIANCE CO.,LTD. // Factory Address: 2F/A1 Building, Longma technology industrial, Shiyan town, Shenzhen, China..</v>
          </cell>
          <cell r="I2142" t="str">
            <v>ZHONGSHAN HUICHU ELECTRICAL APPLIANCE CO.,LTD. // Factory Address: 2F/A1 Building, Longma technology industrial, Shiyan town, Shenzhen, China..</v>
          </cell>
          <cell r="J2142" t="str">
            <v>China.</v>
          </cell>
          <cell r="K2142" t="str">
            <v>Parlante</v>
          </cell>
          <cell r="L2142" t="str">
            <v>GADNIC</v>
          </cell>
          <cell r="M2142" t="str">
            <v xml:space="preserve">XBS31 </v>
          </cell>
          <cell r="N2142" t="str">
            <v>110-240V~, 50-60Hz, 80W, Clase II</v>
          </cell>
          <cell r="O2142" t="str">
            <v>IEC 60065: 2014 (Ed. 8.0)</v>
          </cell>
          <cell r="P2142" t="str">
            <v>60412-1527-95086</v>
          </cell>
          <cell r="Q2142" t="str">
            <v>SHITSUKE S.R.L.</v>
          </cell>
          <cell r="R2142" t="str">
            <v>NA</v>
          </cell>
          <cell r="S2142" t="str">
            <v>NA</v>
          </cell>
          <cell r="T2142" t="str">
            <v>NA</v>
          </cell>
          <cell r="U2142" t="str">
            <v>NA</v>
          </cell>
          <cell r="V2142">
            <v>5</v>
          </cell>
          <cell r="W2142" t="str">
            <v>5.1</v>
          </cell>
          <cell r="X2142" t="str">
            <v xml:space="preserve">Amplificadores y procesadores de señales </v>
          </cell>
          <cell r="Y2142">
            <v>44364</v>
          </cell>
          <cell r="Z2142"/>
          <cell r="AA2142">
            <v>45246</v>
          </cell>
          <cell r="AB2142"/>
          <cell r="AC2142"/>
          <cell r="AD2142" t="str">
            <v>BAJA</v>
          </cell>
          <cell r="AE2142"/>
          <cell r="AF2142"/>
        </row>
        <row r="2143">
          <cell r="A2143" t="str">
            <v>CSE-IACSA-C22-042.1</v>
          </cell>
          <cell r="B2143" t="str">
            <v>Cencosud S.A.</v>
          </cell>
          <cell r="C2143" t="str">
            <v>Licencia de Marca (Sistema Nº 5)</v>
          </cell>
          <cell r="D2143" t="str">
            <v>BAJA</v>
          </cell>
          <cell r="E2143"/>
          <cell r="F2143">
            <v>30590360763</v>
          </cell>
          <cell r="G2143" t="str">
            <v>Suipacha 1111 Piso 18, C.A.B.A., Argentina.</v>
          </cell>
          <cell r="H2143" t="str">
            <v>Kingclean Electric Green Technology (Suzhou) Co., Ltd // No.55, Shilin Road, Xuguan District, Suzhou New District, Suzhou, Jiangsu 215151, China.</v>
          </cell>
          <cell r="I2143" t="str">
            <v>Kingclean Electric Green Technology (Suzhou) Co., Ltd // No.55, Shilin Road, Xuguan District, Suzhou New District, Suzhou, Jiangsu 215151, China.</v>
          </cell>
          <cell r="J2143" t="str">
            <v>China.</v>
          </cell>
          <cell r="K2143" t="str">
            <v>Sandwichera, Waflera y Grill de Contacto para Uso Doméstico</v>
          </cell>
          <cell r="L2143" t="str">
            <v>NEX</v>
          </cell>
          <cell r="M2143" t="str">
            <v>SW47</v>
          </cell>
          <cell r="N2143" t="str">
            <v>220-240V~, 50-60Hz, 750W, Clase I</v>
          </cell>
          <cell r="O2143" t="str">
            <v>IEC 60335-1: 2010 (Ed. 5.0) + A1: 2013 + A2: 2016 + IEC 60335-2-9: 2008 (Ed. 6.0) + A1: 2012 + A2: 2016</v>
          </cell>
          <cell r="P2143" t="str">
            <v>190700425HZH-001; 190700425HZH-001 M1; 190700425HZH-001 M2</v>
          </cell>
          <cell r="Q2143" t="str">
            <v>Intertek Testing Services Hangzhou Ltd.</v>
          </cell>
          <cell r="R2143" t="str">
            <v>Intertek Testing Services (Singapore) Pte Ltd</v>
          </cell>
          <cell r="S2143" t="str">
            <v>SG ITS-18497M2</v>
          </cell>
          <cell r="T2143">
            <v>44020</v>
          </cell>
          <cell r="U2143" t="str">
            <v>Disposición 238-E/2017</v>
          </cell>
          <cell r="V2143">
            <v>3</v>
          </cell>
          <cell r="W2143" t="str">
            <v>3.2</v>
          </cell>
          <cell r="X2143" t="str">
            <v>Electrodomésticos de uso en la Cocina</v>
          </cell>
          <cell r="Y2143">
            <v>44364</v>
          </cell>
          <cell r="Z2143"/>
          <cell r="AA2143">
            <v>45630</v>
          </cell>
          <cell r="AB2143"/>
          <cell r="AC2143"/>
          <cell r="AD2143" t="str">
            <v>BAJA</v>
          </cell>
          <cell r="AE2143"/>
          <cell r="AF2143"/>
        </row>
        <row r="2144">
          <cell r="A2144" t="str">
            <v>CSE-IACSA-U3-007.1</v>
          </cell>
          <cell r="B2144" t="str">
            <v>Uriarte Taldea S.A.</v>
          </cell>
          <cell r="C2144" t="str">
            <v>Licencia de Marca (Sistema Nº 5)</v>
          </cell>
          <cell r="D2144" t="str">
            <v>BAJA</v>
          </cell>
          <cell r="E2144"/>
          <cell r="F2144">
            <v>30658325104</v>
          </cell>
          <cell r="G2144" t="str">
            <v>Defensa 2616, El Talar (1618), Buenos Aires, Argentina.</v>
          </cell>
          <cell r="H2144" t="str">
            <v>Gree Electric Appliances, Inc. of Zhuhai. // West Jinji Road, Qianshan, Zhuhai, Guangdong, China.</v>
          </cell>
          <cell r="I2144" t="str">
            <v>Gree Electric Appliances, Inc. of Zhuhai. // West Jinji Road, Qianshan, Zhuhai, Guangdong, China.</v>
          </cell>
          <cell r="J2144" t="str">
            <v>China.</v>
          </cell>
          <cell r="K2144" t="str">
            <v>Unidad Condensadora</v>
          </cell>
          <cell r="L2144" t="str">
            <v>GREE.</v>
          </cell>
          <cell r="M2144" t="str">
            <v>GWHD(56S)NM3CO</v>
          </cell>
          <cell r="N2144" t="str">
            <v>380-415V~; 3+N; 50Hz; Refrigerante: R410A; Carga refrigerante: 4,95kg; IPX4;Capacidad de enfriamiento: 16000W; Capacidad de calentamiento: 18000W;Frio: 5000W; Calor: 4700W; Clase Climatica T1; Max. presión permitida: 4,3MPa; Clase I.</v>
          </cell>
          <cell r="O2144" t="str">
            <v>IEC 60335-1: 2010 (Ed. 5.0) + A1: 2013 + A2: 2016 + IEC 60335-2-40: 2013 (Ed. 5.0) + A1: 2016</v>
          </cell>
          <cell r="P2144" t="str">
            <v>EÑI-04-21-3165</v>
          </cell>
          <cell r="Q2144" t="str">
            <v>LENOR S.R.L.</v>
          </cell>
          <cell r="R2144" t="str">
            <v>NA</v>
          </cell>
          <cell r="S2144" t="str">
            <v>NA</v>
          </cell>
          <cell r="T2144" t="str">
            <v>NA</v>
          </cell>
          <cell r="U2144" t="str">
            <v>NA</v>
          </cell>
          <cell r="V2144">
            <v>3</v>
          </cell>
          <cell r="W2144" t="str">
            <v>3.7</v>
          </cell>
          <cell r="X2144" t="str">
            <v>Cuidado del hogar</v>
          </cell>
          <cell r="Y2144">
            <v>44364</v>
          </cell>
          <cell r="Z2144">
            <v>45610</v>
          </cell>
          <cell r="AA2144">
            <v>45969</v>
          </cell>
          <cell r="AB2144">
            <v>45784</v>
          </cell>
          <cell r="AC2144" t="str">
            <v>Adecuación a nuevas resoluciones y pasaje a TIPO.</v>
          </cell>
          <cell r="AD2144" t="str">
            <v>BAJA</v>
          </cell>
          <cell r="AE2144"/>
          <cell r="AF2144"/>
        </row>
        <row r="2145">
          <cell r="A2145" t="str">
            <v>CSE-IACSA-U3-008.1</v>
          </cell>
          <cell r="B2145" t="str">
            <v>Uriarte Taldea S.A.</v>
          </cell>
          <cell r="C2145" t="str">
            <v>Licencia de Marca (Sistema Nº 5)</v>
          </cell>
          <cell r="D2145" t="str">
            <v>BAJA</v>
          </cell>
          <cell r="E2145"/>
          <cell r="F2145">
            <v>30658325104</v>
          </cell>
          <cell r="G2145" t="str">
            <v>Defensa 2616, El Talar (1618), Buenos Aires, Argentina.</v>
          </cell>
          <cell r="H2145" t="str">
            <v>Gree Electric Appliances, Inc. of Zhuhai. // West Jinji Road, Qianshan, Zhuhai, Guangdong, China.</v>
          </cell>
          <cell r="I2145" t="str">
            <v>Gree Electric Appliances, Inc. of Zhuhai. // West Jinji Road, Qianshan, Zhuhai, Guangdong, China.</v>
          </cell>
          <cell r="J2145" t="str">
            <v>China.</v>
          </cell>
          <cell r="K2145" t="str">
            <v>Unidad Condensadora</v>
          </cell>
          <cell r="L2145" t="str">
            <v>GREE.</v>
          </cell>
          <cell r="M2145" t="str">
            <v>1) GWH24ACE-K3DNA3I/O; 2) GWH36QF-D3DNB4M/O; 3) GWH24QE-K3NNB4G/O</v>
          </cell>
          <cell r="N2145" t="str">
            <v>220-240V~;  3+N; 50Hz; IPX4; Clase I; Refrigerante R410A; Clase Climatica T1;
1) 1900W; Capacidad de enfriamiento 6450W; Capacidad de calentamiento: 6750W; Cantidad refrigerante 1,5Kg;
2) 3600W; Capacidad de enfriamiento 10000W; Capacidad de calentamiento: 11000W; Cantidad refrigerante 2,6Kg;
3) 1900W; Capacidad de enfriamiento 6500W; Capacidad de calentamiento: 6500W; Cantidad refrigerante 1,5Kg.</v>
          </cell>
          <cell r="O2145" t="str">
            <v>IEC 60335-1: 2010 (Ed. 5.0) + A1: 2013 + A2: 2016 + IEC 60335-2-40: 2013 (Ed. 5.0) + A1: 2016</v>
          </cell>
          <cell r="P2145" t="str">
            <v xml:space="preserve"> EÑI-04-21-3167</v>
          </cell>
          <cell r="Q2145" t="str">
            <v>LENOR S.R.L.</v>
          </cell>
          <cell r="R2145" t="str">
            <v>NA</v>
          </cell>
          <cell r="S2145" t="str">
            <v>NA</v>
          </cell>
          <cell r="T2145" t="str">
            <v>NA</v>
          </cell>
          <cell r="U2145" t="str">
            <v>NA</v>
          </cell>
          <cell r="V2145">
            <v>3</v>
          </cell>
          <cell r="W2145" t="str">
            <v>3.7</v>
          </cell>
          <cell r="X2145" t="str">
            <v>Cuidado del hogar</v>
          </cell>
          <cell r="Y2145">
            <v>44364</v>
          </cell>
          <cell r="Z2145">
            <v>45622</v>
          </cell>
          <cell r="AA2145">
            <v>45983</v>
          </cell>
          <cell r="AB2145">
            <v>45785</v>
          </cell>
          <cell r="AC2145" t="str">
            <v>Adecuación a nuevas resoluciones legales y cambio de esquema de marca a TIPO.</v>
          </cell>
          <cell r="AD2145" t="str">
            <v>BAJA</v>
          </cell>
          <cell r="AE2145"/>
          <cell r="AF2145"/>
        </row>
        <row r="2146">
          <cell r="A2146" t="str">
            <v>CSE-IACSA-U3-009.1</v>
          </cell>
          <cell r="B2146" t="str">
            <v>Uriarte Taldea S.A.</v>
          </cell>
          <cell r="C2146" t="str">
            <v>Licencia de Marca (Sistema Nº 5)</v>
          </cell>
          <cell r="D2146" t="str">
            <v>BAJA</v>
          </cell>
          <cell r="E2146"/>
          <cell r="F2146">
            <v>30658325104</v>
          </cell>
          <cell r="G2146" t="str">
            <v>Defensa 2616, El Talar (1618), Buenos Aires, Argentina.</v>
          </cell>
          <cell r="H2146" t="str">
            <v xml:space="preserve">Gree Electric Appliances, Inc. of Zhuhai // West Jinji Road, Qianshan, Zhuhai, Guangdong, China. </v>
          </cell>
          <cell r="I2146" t="str">
            <v>Gree Electric Appliances, Inc. of Zhuhai // West Jinji Road, Qianshan, Zhuhai, Guangdong, China. 519070</v>
          </cell>
          <cell r="J2146" t="str">
            <v>China.</v>
          </cell>
          <cell r="K2146" t="str">
            <v>Unidad Condensadora</v>
          </cell>
          <cell r="L2146" t="str">
            <v>GREE.</v>
          </cell>
          <cell r="M2146" t="str">
            <v>GUD100W/A-S</v>
          </cell>
          <cell r="N2146" t="str">
            <v>220-240 V~; 50/60 Hz; 3700W ; IPX4; Clase I; Refigerante: R410A ; masa de refrigerante: 2,45 Kg; Capacidad de enfriamiento: 10100W ; Capacidad de calentamiento: 11000W; presión máx: 4,6 Mpa; Clase I.</v>
          </cell>
          <cell r="O2146" t="str">
            <v>IEC 60335-1: 2010 (Ed. 5.0) + A1: 2013 + A2: 2016 + IEC 60335-2-40: 2013 (Ed. 5.0) + A1: 2016</v>
          </cell>
          <cell r="P2146" t="str">
            <v>EÑI-04-21-3169.</v>
          </cell>
          <cell r="Q2146" t="str">
            <v>LENOR S.R.L.</v>
          </cell>
          <cell r="R2146" t="str">
            <v>NA</v>
          </cell>
          <cell r="S2146" t="str">
            <v>NA</v>
          </cell>
          <cell r="T2146" t="str">
            <v>NA</v>
          </cell>
          <cell r="U2146" t="str">
            <v>NA</v>
          </cell>
          <cell r="V2146">
            <v>3</v>
          </cell>
          <cell r="W2146" t="str">
            <v>3.7</v>
          </cell>
          <cell r="X2146" t="str">
            <v>Cuidado del hogar</v>
          </cell>
          <cell r="Y2146">
            <v>44364</v>
          </cell>
          <cell r="Z2146">
            <v>45631</v>
          </cell>
          <cell r="AA2146">
            <v>45970</v>
          </cell>
          <cell r="AB2146">
            <v>45784</v>
          </cell>
          <cell r="AC2146" t="str">
            <v>Adecuación a nuevas resoluciones legales y cambio de esquema de marca a TIPO.</v>
          </cell>
          <cell r="AD2146" t="str">
            <v>BAJA</v>
          </cell>
          <cell r="AE2146"/>
          <cell r="AF2146"/>
        </row>
        <row r="2147">
          <cell r="A2147" t="str">
            <v>CSE-IACSA-U3-010.1</v>
          </cell>
          <cell r="B2147" t="str">
            <v>Uriarte Taldea S.A.</v>
          </cell>
          <cell r="C2147" t="str">
            <v>Licencia de Marca (Sistema Nº 5)</v>
          </cell>
          <cell r="D2147" t="str">
            <v>BAJA</v>
          </cell>
          <cell r="E2147"/>
          <cell r="F2147">
            <v>30658325104</v>
          </cell>
          <cell r="G2147" t="str">
            <v>Defensa 2616, El Talar (1618), Buenos Aires, Argentina.</v>
          </cell>
          <cell r="H2147" t="str">
            <v>Gree Electric Appliances, Inc. of Zhuhai. // West Jinji Road, Qianshan, Zhuhai, Guangdong, China.</v>
          </cell>
          <cell r="I2147" t="str">
            <v>Gree Electric Appliances, Inc. of Zhuhai. // West Jinji Road, Qianshan, Zhuhai, Guangdong, China.</v>
          </cell>
          <cell r="J2147" t="str">
            <v>China.</v>
          </cell>
          <cell r="K2147" t="str">
            <v>Unidad Condensadora</v>
          </cell>
          <cell r="L2147" t="str">
            <v>GREE.</v>
          </cell>
          <cell r="M2147" t="str">
            <v>1) GUHD36NM3FO; 2) GUD140W/A-X; 3) GUD160W/A-X</v>
          </cell>
          <cell r="N2147" t="str">
            <v>380-415V  3N~ 50/60Hz, IPX4, Clase I, Refrigerante R410A;
1) 4150W, Capacidad de enfriamiento 10000W, Capacidad de calentamiento: 12000W, Cantidad refrigerante 3.5Kg;
2) 5400W, Capacidad de enfriamiento 14000W, Capacidad de calentamiento: 15000W, Cantidad refrigerante 3.7Kg;
3) 5800W, Capacidad de enfriamiento 15600W, Capacidad de calentamiento: 17000W, Cantidad refrigerante 3.8Kg.</v>
          </cell>
          <cell r="O2147" t="str">
            <v>IEC 60335-1: 2010 (Ed. 5.0) + A1: 2013 + A2: 2016 + IEC 60335-2-40: 2013 (Ed. 5.0) + A1: 2016</v>
          </cell>
          <cell r="P2147" t="str">
            <v>EÑI-04-21-3163</v>
          </cell>
          <cell r="Q2147" t="str">
            <v>LENOR S.R.L.</v>
          </cell>
          <cell r="R2147" t="str">
            <v>NA</v>
          </cell>
          <cell r="S2147" t="str">
            <v>NA</v>
          </cell>
          <cell r="T2147" t="str">
            <v>NA</v>
          </cell>
          <cell r="U2147" t="str">
            <v>NA</v>
          </cell>
          <cell r="V2147">
            <v>3</v>
          </cell>
          <cell r="W2147" t="str">
            <v>3.7</v>
          </cell>
          <cell r="X2147" t="str">
            <v>Cuidado del hogar</v>
          </cell>
          <cell r="Y2147">
            <v>44364</v>
          </cell>
          <cell r="Z2147">
            <v>45618</v>
          </cell>
          <cell r="AA2147">
            <v>45967</v>
          </cell>
          <cell r="AB2147">
            <v>45784</v>
          </cell>
          <cell r="AC2147" t="str">
            <v>Adecuación a nuevas resoluciones legales y cambio de esquema de marca a TIPO.</v>
          </cell>
          <cell r="AD2147" t="str">
            <v>BAJA</v>
          </cell>
          <cell r="AE2147"/>
          <cell r="AF2147"/>
        </row>
        <row r="2148">
          <cell r="A2148" t="str">
            <v>CSE-IACSA-U3-011.1</v>
          </cell>
          <cell r="B2148" t="str">
            <v>Uriarte Taldea S.A.</v>
          </cell>
          <cell r="C2148" t="str">
            <v>Licencia de Marca (Sistema Nº 5)</v>
          </cell>
          <cell r="D2148" t="str">
            <v>BAJA</v>
          </cell>
          <cell r="E2148"/>
          <cell r="F2148">
            <v>30658325104</v>
          </cell>
          <cell r="G2148" t="str">
            <v>Defensa 2616, El Talar (1618), Buenos Aires, Argentina.</v>
          </cell>
          <cell r="H2148" t="str">
            <v>Gree Electric Appliances, Inc. of Zhuhai. // West Jinji Road, Qianshan, Zhuhai, Guangdong, China.</v>
          </cell>
          <cell r="I2148" t="str">
            <v>Gree Electric Appliances, Inc. of Zhuhai. // West Jinji Road, Qianshan, Zhuhai, Guangdong, China.</v>
          </cell>
          <cell r="J2148" t="str">
            <v>China.</v>
          </cell>
          <cell r="K2148" t="str">
            <v>Unidad Condensadora</v>
          </cell>
          <cell r="L2148" t="str">
            <v>GREE.</v>
          </cell>
          <cell r="M2148" t="str">
            <v>1) GWHD(28)NK3KO; 2) GWHD(28)NK3LO; 3) GWHD(36)NK3KO; 4) GWHD(42)NK3BO</v>
          </cell>
          <cell r="N2148" t="str">
            <v>220-240V~ 50Hz, IPX4, Clase I, Refrigerante R410A;
1) 3850W, Capacidad de enfriamiento 10258W, Capacidad de calentamiento: 10258W, Cantidad refrigerante 2.4Kg;
2) 4000W, Capacidad de enfriamiento 10258W, Capacidad de calentamiento: 10258W, Cantidad refrigerante 2.25Kg;
3) 3580W, Capacidad de enfriamiento 11000W, Capacidad de calentamiento: 13000W, Cantidad refrigerante 2.4Kg;
4) 5020W, Capacidad de enfriamiento 12000W, Capacidad de calentamiento: 13000W, Cantidad refrigerante 4.8Kg.</v>
          </cell>
          <cell r="O2148" t="str">
            <v>IEC 60335-1: 2010 (Ed. 5.0) + A1: 2013 + A2: 2016 + IEC 60335-2-40: 2013 (Ed. 5.0) + A1: 2016</v>
          </cell>
          <cell r="P2148" t="str">
            <v>EÑI-04-21-3164</v>
          </cell>
          <cell r="Q2148" t="str">
            <v>LENOR S.R.L.</v>
          </cell>
          <cell r="R2148" t="str">
            <v>NA</v>
          </cell>
          <cell r="S2148" t="str">
            <v>NA</v>
          </cell>
          <cell r="T2148" t="str">
            <v>NA</v>
          </cell>
          <cell r="U2148" t="str">
            <v>NA</v>
          </cell>
          <cell r="V2148">
            <v>3</v>
          </cell>
          <cell r="W2148" t="str">
            <v>3.7</v>
          </cell>
          <cell r="X2148" t="str">
            <v>Cuidado del hogar</v>
          </cell>
          <cell r="Y2148">
            <v>44364</v>
          </cell>
          <cell r="Z2148"/>
          <cell r="AA2148">
            <v>45604</v>
          </cell>
          <cell r="AB2148"/>
          <cell r="AC2148"/>
          <cell r="AD2148" t="str">
            <v>BAJA</v>
          </cell>
          <cell r="AE2148"/>
          <cell r="AF2148"/>
        </row>
        <row r="2149">
          <cell r="A2149" t="str">
            <v>TCSE-IACSA-0286/020.1</v>
          </cell>
          <cell r="B2149" t="str">
            <v>Uriarte Taldea S.A.</v>
          </cell>
          <cell r="C2149" t="str">
            <v>Licencia de Tipo (Sistema Nº 4)</v>
          </cell>
          <cell r="D2149" t="str">
            <v>VIGENTE</v>
          </cell>
          <cell r="E2149"/>
          <cell r="F2149">
            <v>30658325104</v>
          </cell>
          <cell r="G2149" t="str">
            <v>Defensa 2616, El Talar (1618), Buenos Aires, Argentina.</v>
          </cell>
          <cell r="H2149" t="str">
            <v xml:space="preserve">Gree Electric Appliances, Inc. of Zhuhai // West Jinji Road, Qianshan, Zhuhai, Guangdong, China. </v>
          </cell>
          <cell r="I2149" t="str">
            <v>Gree Electric Appliances, Inc. of Zhuhai // West Jinji Road, Qianshan, Zhuhai, Guangdong, China. 519070</v>
          </cell>
          <cell r="J2149" t="str">
            <v>China.</v>
          </cell>
          <cell r="K2149" t="str">
            <v>Unidad Condensadora</v>
          </cell>
          <cell r="L2149" t="str">
            <v>GREE.</v>
          </cell>
          <cell r="M2149" t="str">
            <v>GUD100W/A-S.</v>
          </cell>
          <cell r="N2149" t="str">
            <v>220-240 V~; 50/60 Hz; 3700W ; IPX4; Clase I; Refigerante: R410A ; masa de refrigerante: 2,45 Kg; Capacidad de enfriamiento: 10100W ; Capacidad de calentamiento: 11000W; presión máx: 4,6 Mpa; Clase I.</v>
          </cell>
          <cell r="O2149" t="str">
            <v>IEC 60335-1: 2010 (Ed. 5.0) + A1: 2013 + A2: 2016 + IEC 60335-2-40: 2013 (Ed. 5.0) + A1: 2016</v>
          </cell>
          <cell r="P2149" t="str">
            <v>EÑI-04-21-3169.</v>
          </cell>
          <cell r="Q2149" t="str">
            <v>LENOR S.R.L.</v>
          </cell>
          <cell r="R2149" t="str">
            <v>NA</v>
          </cell>
          <cell r="S2149" t="str">
            <v>NA</v>
          </cell>
          <cell r="T2149" t="str">
            <v>NA</v>
          </cell>
          <cell r="U2149" t="str">
            <v>NA</v>
          </cell>
          <cell r="V2149">
            <v>3</v>
          </cell>
          <cell r="W2149" t="str">
            <v>3.7</v>
          </cell>
          <cell r="X2149" t="str">
            <v>Cuidado del hogar</v>
          </cell>
          <cell r="Y2149">
            <v>44364</v>
          </cell>
          <cell r="Z2149">
            <v>45631</v>
          </cell>
          <cell r="AA2149">
            <v>46335</v>
          </cell>
          <cell r="AB2149"/>
          <cell r="AC2149"/>
          <cell r="AD2149">
            <v>423</v>
          </cell>
          <cell r="AE2149"/>
          <cell r="AF2149"/>
        </row>
        <row r="2150">
          <cell r="A2150" t="str">
            <v>CSE-IACSA-B13-006.1</v>
          </cell>
          <cell r="B2150" t="str">
            <v>BIDCOM S.R.L.</v>
          </cell>
          <cell r="C2150" t="str">
            <v>Licencia de Marca (Sistema Nº 5)</v>
          </cell>
          <cell r="D2150" t="str">
            <v>BAJA</v>
          </cell>
          <cell r="E2150"/>
          <cell r="F2150">
            <v>30711069360</v>
          </cell>
          <cell r="G2150" t="str">
            <v>Av. Bouchard 468 5º I, C.A.B.A., Argentina.</v>
          </cell>
          <cell r="H2150" t="str">
            <v>Ningbo kinway Electronic Technology Co.,Ltd. // 3F, Building2, Aierni Group, Xiaogao West Road, Shounan Street, Yinzhou Distrcit, Ningbo, Zhejiang, China.</v>
          </cell>
          <cell r="I2150" t="str">
            <v>Ningbo kinway Electronic Technology Co.,Ltd. // 3F, Building2, Aierni Group, Xiaogao West Road, Shounan Street, Yinzhou Distrcit, Ningbo, Zhejiang, China.</v>
          </cell>
          <cell r="J2150" t="str">
            <v>China.</v>
          </cell>
          <cell r="K2150" t="str">
            <v>Soplador de hojas</v>
          </cell>
          <cell r="L2150" t="str">
            <v>Gadnic / Gadnic Tools</v>
          </cell>
          <cell r="M2150" t="str">
            <v>BLOW 720; BLOW 7.2</v>
          </cell>
          <cell r="N2150" t="str">
            <v>220V~, 50Hz, 720W, Clase II</v>
          </cell>
          <cell r="O2150" t="str">
            <v>IEC 60335-1: 2010 (Ed. 5.0) + A1: 2013 + A2: 2016 + IEC 60335-2-100: 2002 (Ed. 1.0)</v>
          </cell>
          <cell r="P2150" t="str">
            <v>59193-1527-93674</v>
          </cell>
          <cell r="Q2150" t="str">
            <v>SHITSUKE S.R.L.</v>
          </cell>
          <cell r="R2150" t="str">
            <v>NA</v>
          </cell>
          <cell r="S2150" t="str">
            <v>NA</v>
          </cell>
          <cell r="T2150" t="str">
            <v>NA</v>
          </cell>
          <cell r="U2150" t="str">
            <v>NA</v>
          </cell>
          <cell r="V2150">
            <v>3</v>
          </cell>
          <cell r="W2150" t="str">
            <v>3.7</v>
          </cell>
          <cell r="X2150" t="str">
            <v>Cuidado del hogar</v>
          </cell>
          <cell r="Y2150">
            <v>44365</v>
          </cell>
          <cell r="Z2150"/>
          <cell r="AA2150">
            <v>44913</v>
          </cell>
          <cell r="AB2150"/>
          <cell r="AC2150"/>
          <cell r="AD2150">
            <v>-999</v>
          </cell>
          <cell r="AE2150"/>
          <cell r="AF2150"/>
        </row>
        <row r="2151">
          <cell r="A2151" t="str">
            <v>CSE-IACSA-B13-007.1</v>
          </cell>
          <cell r="B2151" t="str">
            <v>BIDCOM S.R.L.</v>
          </cell>
          <cell r="C2151" t="str">
            <v>Licencia de Marca (Sistema Nº 5)</v>
          </cell>
          <cell r="D2151" t="str">
            <v>PREPARAR VIGILANCIA</v>
          </cell>
          <cell r="E2151"/>
          <cell r="F2151">
            <v>30711069360</v>
          </cell>
          <cell r="G2151" t="str">
            <v>Av. Bouchard 468 5º I, C.A.B.A., Argentina.</v>
          </cell>
          <cell r="H2151" t="str">
            <v>Ningbo kinway Electronic Technology Co.,Ltd. // 3F, Building2, Aierni Group, Xiaogao West Road, Shounan Street, Yinzhou Distrcit, Ningbo, Zhejiang, China.</v>
          </cell>
          <cell r="I2151" t="str">
            <v>Ningbo kinway Electronic Technology Co.,Ltd. // 3F, Building2, Aierni Group, Xiaogao West Road, Shounan Street, Yinzhou Distrcit, Ningbo, Zhejiang, China.</v>
          </cell>
          <cell r="J2151" t="str">
            <v>China.</v>
          </cell>
          <cell r="K2151" t="str">
            <v>Cortadora de Cesped</v>
          </cell>
          <cell r="L2151" t="str">
            <v>Gadnic / Gadnic Tools</v>
          </cell>
          <cell r="M2151" t="str">
            <v>MOWER 1300; MOWER 1300 PRO</v>
          </cell>
          <cell r="N2151" t="str">
            <v>220V~, 50Hz, 1300W, Clase II, IPX4</v>
          </cell>
          <cell r="O2151" t="str">
            <v>IEC 60335-1: 2010 (Ed. 5.0) + A1: 2013 + A2: 2016 + IEC 60335-2-77: 2002 (Ed. 2.0)</v>
          </cell>
          <cell r="P2151" t="str">
            <v>59193-1527-93888</v>
          </cell>
          <cell r="Q2151" t="str">
            <v>SHITSUKE S.R.L.</v>
          </cell>
          <cell r="R2151" t="str">
            <v>NA</v>
          </cell>
          <cell r="S2151" t="str">
            <v>NA</v>
          </cell>
          <cell r="T2151" t="str">
            <v>NA</v>
          </cell>
          <cell r="U2151" t="str">
            <v>NA</v>
          </cell>
          <cell r="V2151">
            <v>6</v>
          </cell>
          <cell r="W2151" t="str">
            <v>6.3</v>
          </cell>
          <cell r="X2151" t="str">
            <v>Maquinaria de jardín</v>
          </cell>
          <cell r="Y2151">
            <v>44365</v>
          </cell>
          <cell r="Z2151">
            <v>45609</v>
          </cell>
          <cell r="AA2151">
            <v>45953</v>
          </cell>
          <cell r="AB2151"/>
          <cell r="AC2151"/>
          <cell r="AD2151">
            <v>41</v>
          </cell>
          <cell r="AE2151"/>
          <cell r="AF2151"/>
        </row>
        <row r="2152">
          <cell r="A2152" t="str">
            <v>TCSE-IACSA-0006/053.1</v>
          </cell>
          <cell r="B2152" t="str">
            <v>Cencosud S.A.</v>
          </cell>
          <cell r="C2152" t="str">
            <v>Licencia de Tipo (Sistema Nº 4)</v>
          </cell>
          <cell r="D2152" t="str">
            <v>BAJA</v>
          </cell>
          <cell r="E2152"/>
          <cell r="F2152">
            <v>30590360763</v>
          </cell>
          <cell r="G2152" t="str">
            <v>Suipacha 1111, Piso 18, C.A.B.A., Argentina.</v>
          </cell>
          <cell r="H2152" t="str">
            <v>ZHONGSHAN NEWBEST IMPORT AND EXPORT COMPANY LIMITED // No.2 Yihui 3Road, Maohui Industrial, Sisha, Hneglan town, Zhongshan City, Guangdong, China</v>
          </cell>
          <cell r="I2152" t="str">
            <v>ZHONGSHAN MEIYUN LIGHTING CO., LTD // No.3, Fifth Road North, Chihua Industrial Zone, Chencun Avenue, Chencun Town Shunde District, Foshan City, Guangdong Province, China</v>
          </cell>
          <cell r="J2152" t="str">
            <v>China.</v>
          </cell>
          <cell r="K2152" t="str">
            <v>Luminaria Fija</v>
          </cell>
          <cell r="L2152" t="str">
            <v>ABITARE</v>
          </cell>
          <cell r="M2152" t="str">
            <v>601-LD191981</v>
          </cell>
          <cell r="N2152" t="str">
            <v>100-240V, 50/60Hz, LED 1W, Clase I.</v>
          </cell>
          <cell r="O2152" t="str">
            <v>IEC 60598-1:2008 (Ed. 7.0) + IEC 60598-2-1:1979 (Ed. 1.0) + A1:1987</v>
          </cell>
          <cell r="P2152" t="str">
            <v xml:space="preserve"> SE Nº 54688 </v>
          </cell>
          <cell r="Q2152" t="str">
            <v>IADEV S.A.</v>
          </cell>
          <cell r="R2152" t="str">
            <v>NA</v>
          </cell>
          <cell r="S2152" t="str">
            <v>NA</v>
          </cell>
          <cell r="T2152" t="str">
            <v>NA</v>
          </cell>
          <cell r="U2152" t="str">
            <v>NA</v>
          </cell>
          <cell r="V2152">
            <v>2</v>
          </cell>
          <cell r="W2152" t="str">
            <v>2.1</v>
          </cell>
          <cell r="X2152" t="str">
            <v xml:space="preserve">Luminaria: artefacto completo </v>
          </cell>
          <cell r="Y2152">
            <v>44365</v>
          </cell>
          <cell r="Z2152"/>
          <cell r="AA2152">
            <v>45042</v>
          </cell>
          <cell r="AB2152">
            <v>45084</v>
          </cell>
          <cell r="AC2152" t="str">
            <v>NO CUMPLIO CON LOS PLAZOS DE VIGILANCIA</v>
          </cell>
          <cell r="AD2152">
            <v>-870</v>
          </cell>
          <cell r="AE2152"/>
          <cell r="AF2152"/>
        </row>
        <row r="2153">
          <cell r="A2153" t="str">
            <v>CSE-IACSA-L28-004.1</v>
          </cell>
          <cell r="B2153" t="str">
            <v>Lavanderías Argentinas S.R.L.</v>
          </cell>
          <cell r="C2153" t="str">
            <v>Licencia de Marca (Sistema Nº 5)</v>
          </cell>
          <cell r="D2153" t="str">
            <v>BAJA</v>
          </cell>
          <cell r="E2153"/>
          <cell r="F2153">
            <v>30709402958</v>
          </cell>
          <cell r="G2153" t="str">
            <v>Estados Unidos. 3734 (C1228ABP), Ciudad Autónoma de Buenos Aires, República Argentina</v>
          </cell>
          <cell r="H2153" t="str">
            <v xml:space="preserve">Alliance Laundry Systems LLC // Box 990 221 Shepard Street, Ripon WI 54971, USA </v>
          </cell>
          <cell r="I2153" t="str">
            <v xml:space="preserve">Alliance Laundry Systems LLC // Box 990 221 Shepard Street, Ripon WI 54971, USA </v>
          </cell>
          <cell r="J2153" t="str">
            <v>Estados Unidos.</v>
          </cell>
          <cell r="K2153" t="str">
            <v>Torre de secado comercial</v>
          </cell>
          <cell r="L2153" t="str">
            <v>Alliance Laundry Systems, SPEED QUEEN</v>
          </cell>
          <cell r="M2153" t="str">
            <v>CEDD-HWA, SSEWXAGW303BW01</v>
          </cell>
          <cell r="N2153" t="str">
            <v xml:space="preserve">220-240Vac, 50/60Hz, 22A max, 5000W max, 1 Phase </v>
          </cell>
          <cell r="O2153" t="str">
            <v>IEC 60335-1:2010 (Ed. 5.0), AMD1:2013, AMD2:2016 + IEC 60335-2-11:2008 (Ed. 7.0), AMD1:2012, AMD2:2015</v>
          </cell>
          <cell r="P2153" t="str">
            <v>103972857CHI-001</v>
          </cell>
          <cell r="Q2153" t="str">
            <v>Intertek Testing Services NA, Inc.</v>
          </cell>
          <cell r="R2153" t="str">
            <v>Intertek Semko AB</v>
          </cell>
          <cell r="S2153" t="str">
            <v>SE-96372</v>
          </cell>
          <cell r="T2153">
            <v>43808</v>
          </cell>
          <cell r="U2153" t="str">
            <v>Disp 913-E 2017</v>
          </cell>
          <cell r="V2153">
            <v>3</v>
          </cell>
          <cell r="W2153" t="str">
            <v>3.4</v>
          </cell>
          <cell r="X2153" t="str">
            <v>Lavado</v>
          </cell>
          <cell r="Y2153">
            <v>44369</v>
          </cell>
          <cell r="Z2153"/>
          <cell r="AA2153">
            <v>44974</v>
          </cell>
          <cell r="AB2153">
            <v>44776</v>
          </cell>
          <cell r="AC2153" t="str">
            <v>CAMBIO DE NOMENCLATURA DE MODELOS, ver CSE-IACSA-L28-004.1R1</v>
          </cell>
          <cell r="AD2153">
            <v>-938</v>
          </cell>
          <cell r="AE2153"/>
          <cell r="AF2153"/>
        </row>
        <row r="2154">
          <cell r="A2154" t="str">
            <v>CSE-IACSA-U3-013.1</v>
          </cell>
          <cell r="B2154" t="str">
            <v>Uriarte Taldea S.A.</v>
          </cell>
          <cell r="C2154" t="str">
            <v>Licencia de Marca (Sistema Nº 5)</v>
          </cell>
          <cell r="D2154" t="str">
            <v>BAJA</v>
          </cell>
          <cell r="E2154"/>
          <cell r="F2154">
            <v>30658325104</v>
          </cell>
          <cell r="G2154" t="str">
            <v>Defensa 2616, El Talar (1618), Buenos Aires, Argentina.</v>
          </cell>
          <cell r="H2154" t="str">
            <v xml:space="preserve">Gree Electric Appliances, Inc. of Zhuhai // West Jinji Road, Qianshan, Zhuhai, Guangdong, China. </v>
          </cell>
          <cell r="I2154" t="str">
            <v>Gree Electric Appliances, Inc. of Zhuhai // West Jinji Road, Qianshan, Zhuhai, Guangdong, China. 519070</v>
          </cell>
          <cell r="J2154" t="str">
            <v>China.</v>
          </cell>
          <cell r="K2154" t="str">
            <v xml:space="preserve">Unidad Evaporadora </v>
          </cell>
          <cell r="L2154" t="str">
            <v>GREE.</v>
          </cell>
          <cell r="M2154" t="str">
            <v>1) GWH24QE-K3DNB4I/I; 2) GWH36QF-D3DNB4M/I; 3) GWH24QE-K3NNB4G/I.</v>
          </cell>
          <cell r="N2154" t="str">
            <v>220-240 V~; 50 Hz; 1)2010W; 2)4000W; 3)1980W;  Clase I; Refigerante: R410A ; masa de refrigerante:1)1,5Kg; 2)2,6Kg; 3)1,5Kg; Capacidad de enfriamiento:1)6450W; 2)10000W; 3)6500W ; Capacidad de calentamiento: 1)6750W; 2)11000W; 3)6500W.</v>
          </cell>
          <cell r="O2154" t="str">
            <v>IEC 60335-1: 2010 (Ed. 5.0) + A1: 2013 + A2: 2016 + IEC 60335-2-40: 2013 (Ed. 5.0) + A1: 2016</v>
          </cell>
          <cell r="P2154" t="str">
            <v>EÑI-04-21-3168</v>
          </cell>
          <cell r="Q2154" t="str">
            <v>LENOR S.R.L.</v>
          </cell>
          <cell r="R2154" t="str">
            <v>NA</v>
          </cell>
          <cell r="S2154" t="str">
            <v>NA</v>
          </cell>
          <cell r="T2154" t="str">
            <v>NA</v>
          </cell>
          <cell r="U2154" t="str">
            <v>NA</v>
          </cell>
          <cell r="V2154">
            <v>3</v>
          </cell>
          <cell r="W2154" t="str">
            <v>3.7</v>
          </cell>
          <cell r="X2154" t="str">
            <v>Cuidado del hogar</v>
          </cell>
          <cell r="Y2154">
            <v>44369</v>
          </cell>
          <cell r="Z2154">
            <v>45622</v>
          </cell>
          <cell r="AA2154">
            <v>45983</v>
          </cell>
          <cell r="AB2154">
            <v>45785</v>
          </cell>
          <cell r="AC2154" t="str">
            <v>Adecuación a nuevas resoluciones legales y cambio de esquema de marca a TIPO.</v>
          </cell>
          <cell r="AD2154" t="str">
            <v>BAJA</v>
          </cell>
          <cell r="AE2154"/>
          <cell r="AF2154"/>
        </row>
        <row r="2155">
          <cell r="A2155" t="str">
            <v>CSE-IACSA-U3-014.1</v>
          </cell>
          <cell r="B2155" t="str">
            <v>Uriarte Taldea S.A.</v>
          </cell>
          <cell r="C2155" t="str">
            <v>Licencia de Marca (Sistema Nº 5)</v>
          </cell>
          <cell r="D2155" t="str">
            <v>BAJA</v>
          </cell>
          <cell r="E2155"/>
          <cell r="F2155">
            <v>30658325104</v>
          </cell>
          <cell r="G2155" t="str">
            <v>Defensa 2616, El Talar (1618), Buenos Aires, Argentina.</v>
          </cell>
          <cell r="H2155" t="str">
            <v xml:space="preserve">Gree Electric Appliances, Inc. of Zhuhai // West Jinji Road, Qianshan, Zhuhai, Guangdong, China. </v>
          </cell>
          <cell r="I2155" t="str">
            <v>Gree Electric Appliances, Inc. of Zhuhai // West Jinji Road, Qianshan, Zhuhai, Guangdong, China. 519070</v>
          </cell>
          <cell r="J2155" t="str">
            <v>China.</v>
          </cell>
          <cell r="K2155" t="str">
            <v xml:space="preserve">Unidad Evaporadora </v>
          </cell>
          <cell r="L2155" t="str">
            <v>GREE.</v>
          </cell>
          <cell r="M2155" t="str">
            <v>GUD100ZD/A-S, GUD100PH/A-S, GUD100T/A-S, GTH36K3FI, GUD140ZD/A-S, GUD160ZD/A-S, GFH36K3FI, GUD140PH/A-S, GUD160PH/A-S, GKH36K3FI, GUD140T/A-S, GUD160T/A-S, GU100ZD/A1-K, GU140ZD/A1-K, GU160ZD/A1-K, GKH(12)BA-K3DNA2A/I TA03, GKH(18)BA-K3DNA2A/I.</v>
          </cell>
          <cell r="N2155" t="str">
            <v>220-240 V~; 50/60 Hz; Potencia Nominal: Ver Anexo I; IPX4; Clase I; Refigerante: R410A; Capacidad de enfriamiento: Ver Anexo I ; Capacidad de calentamiento: Ver Anexo I; Presión máx: Ver Anexo I.</v>
          </cell>
          <cell r="O2155" t="str">
            <v>IEC 60335-1: 2010 (Ed. 5.0) + A1: 2013 + A2: 2016 + IEC 60335-2-40: 2013 (Ed. 5.0) + A1: 2016</v>
          </cell>
          <cell r="P2155" t="str">
            <v>EÑI-04-21-3170</v>
          </cell>
          <cell r="Q2155" t="str">
            <v>LENOR S.R.L.</v>
          </cell>
          <cell r="R2155" t="str">
            <v>NA</v>
          </cell>
          <cell r="S2155" t="str">
            <v>NA</v>
          </cell>
          <cell r="T2155" t="str">
            <v>NA</v>
          </cell>
          <cell r="U2155" t="str">
            <v>NA</v>
          </cell>
          <cell r="V2155">
            <v>3</v>
          </cell>
          <cell r="W2155" t="str">
            <v>3.7</v>
          </cell>
          <cell r="X2155" t="str">
            <v>Cuidado del hogar</v>
          </cell>
          <cell r="Y2155">
            <v>44369</v>
          </cell>
          <cell r="Z2155"/>
          <cell r="AA2155">
            <v>44917</v>
          </cell>
          <cell r="AB2155">
            <v>44657</v>
          </cell>
          <cell r="AC2155" t="str">
            <v>modificación en la denominación de modelos</v>
          </cell>
          <cell r="AD2155">
            <v>-995</v>
          </cell>
          <cell r="AE2155"/>
          <cell r="AF2155"/>
        </row>
        <row r="2156">
          <cell r="A2156" t="str">
            <v>CSE-IACSA-U3-012.1</v>
          </cell>
          <cell r="B2156" t="str">
            <v>Uriarte Taldea S.A.</v>
          </cell>
          <cell r="C2156" t="str">
            <v>Licencia de Marca (Sistema Nº 5)</v>
          </cell>
          <cell r="D2156" t="str">
            <v>BAJA</v>
          </cell>
          <cell r="E2156"/>
          <cell r="F2156">
            <v>30658325104</v>
          </cell>
          <cell r="G2156" t="str">
            <v>Defensa 2616, El Talar (1618), Buenos Aires, Argentina.</v>
          </cell>
          <cell r="H2156" t="str">
            <v xml:space="preserve">Gree Electric Appliances, Inc. of Zhuhai // West Jinji Road, Qianshan, Zhuhai, Guangdong, China. </v>
          </cell>
          <cell r="I2156" t="str">
            <v>Gree Electric Appliances, Inc. of Zhuhai // West Jinji Road, Qianshan, Zhuhai, Guangdong, China. 519070</v>
          </cell>
          <cell r="J2156" t="str">
            <v>China.</v>
          </cell>
          <cell r="K2156" t="str">
            <v>Unidad Condensadora</v>
          </cell>
          <cell r="L2156" t="str">
            <v>GREE.</v>
          </cell>
          <cell r="M2156" t="str">
            <v>1) GUD100W/A1-M; 2)GUD140W/A1-M; 3)GUD160W/A1-M</v>
          </cell>
          <cell r="N2156" t="str">
            <v>380-415V~;  3N~; 50Hz; Refrigerante: R410A; Carga refrigerante: 1)2,10; 2) 3,20; 3) 4,20kg; IPX4;
Capacidad de enfriamiento: 1)10100W; 2)14600W ;3)16000W; Capacidad de calentamiento: 1)12000W; 2)16300W ;3)16000W;
Frio: 1)3200W; 2)4500W ;3)5500W; Calor: 1)3200W; 2)4300W ;3)5400W; Clase Climatica T1; Max. presión permitida: 4,6/2,5 MPa;</v>
          </cell>
          <cell r="O2156" t="str">
            <v>IEC 60335-1: 2010 (Ed. 5.0) + A1: 2013 + A2: 2016 + IEC 60335-2-40: 2013 (Ed. 5.0) + A1: 2016</v>
          </cell>
          <cell r="P2156" t="str">
            <v>EÑI-04-21-3166</v>
          </cell>
          <cell r="Q2156" t="str">
            <v>LENOR S.R.L.</v>
          </cell>
          <cell r="R2156" t="str">
            <v>NA</v>
          </cell>
          <cell r="S2156" t="str">
            <v>NA</v>
          </cell>
          <cell r="T2156" t="str">
            <v>NA</v>
          </cell>
          <cell r="U2156" t="str">
            <v>NA</v>
          </cell>
          <cell r="V2156">
            <v>3</v>
          </cell>
          <cell r="W2156" t="str">
            <v>3.7</v>
          </cell>
          <cell r="X2156" t="str">
            <v>Cuidado del hogar</v>
          </cell>
          <cell r="Y2156">
            <v>44369</v>
          </cell>
          <cell r="Z2156">
            <v>45610</v>
          </cell>
          <cell r="AA2156">
            <v>45969</v>
          </cell>
          <cell r="AB2156">
            <v>45784</v>
          </cell>
          <cell r="AC2156" t="str">
            <v xml:space="preserve">Actualización a nuevas resoluciones legales y pasaje a TIPO
</v>
          </cell>
          <cell r="AD2156" t="str">
            <v>baja</v>
          </cell>
          <cell r="AE2156"/>
          <cell r="AF2156"/>
        </row>
        <row r="2157">
          <cell r="A2157" t="str">
            <v>EX-SE-R12-002.1-N17</v>
          </cell>
          <cell r="B2157" t="str">
            <v>NB DISTRIBUIDORA MAYORISTA S.R.L.</v>
          </cell>
          <cell r="C2157" t="str">
            <v>Extensión de certificado</v>
          </cell>
          <cell r="D2157" t="str">
            <v>BAJA</v>
          </cell>
          <cell r="E2157"/>
          <cell r="F2157">
            <v>30504018845</v>
          </cell>
          <cell r="G2157" t="str">
            <v>Av. Jujuy 1038, C.A.B.A., Argentina</v>
          </cell>
          <cell r="H2157" t="str">
            <v>Rational Wittenheim - SAS // 4 Rue de la Charente, 68271 Wittenheim Cedex, Francia.</v>
          </cell>
          <cell r="I2157" t="str">
            <v>Rational Wittenheim - SAS // 4 Rue de la Charente, 68271 Wittenheim Cedex, Francia.</v>
          </cell>
          <cell r="J2157" t="str">
            <v>Francia.</v>
          </cell>
          <cell r="K2157" t="str">
            <v>Centro de Cocina Comercial.</v>
          </cell>
          <cell r="L2157" t="str">
            <v>RATIONAL.</v>
          </cell>
          <cell r="M2157" t="str">
            <v>1) LMX.100AE, 2) LMX.200AE, 3) LMX.100BE, 4) LMX.200BE, 5) LMX.100CE, 6) LMX.200CE, 7) LMX.100DE, 8) LMX.200DE.</v>
          </cell>
          <cell r="N2157" t="str">
            <v xml:space="preserve">3N~ 400V, 50/60Hz, IP X5, 1), 2) 13.7 kW; 3), 4) 20.5 kW; 5), 6) 27.3 kW; 7), 8) 41.0 kW.   </v>
          </cell>
          <cell r="O2157" t="str">
            <v>IEC 60335-1: 2010 (Ed. 5.0) + A1: 2013 + A2: 2016 + IEC 60335-2-36: 2017 (Ed. 6.0) + IEC 60335-2-37: 2017 (Ed. 6.0) + IEC 60335-2-39: 2002 (Ed. 5.0) + A1: 2004 + IEC 60335-2-47: 2002 (Ed. 4.0) + A1: 2008 + A2: 2017.</v>
          </cell>
          <cell r="P2157" t="str">
            <v>2235591KAU-001.</v>
          </cell>
          <cell r="Q2157" t="str">
            <v>Intertek Deutschland GmbH.</v>
          </cell>
          <cell r="R2157" t="str">
            <v>Intertek Semko AB</v>
          </cell>
          <cell r="S2157" t="str">
            <v>SE-100954</v>
          </cell>
          <cell r="T2157">
            <v>43955</v>
          </cell>
          <cell r="U2157" t="str">
            <v>DNDC N° 761-E/2017.</v>
          </cell>
          <cell r="V2157">
            <v>3</v>
          </cell>
          <cell r="W2157" t="str">
            <v>3.2</v>
          </cell>
          <cell r="X2157" t="str">
            <v>Electrodomésticos de uso en la Cocina</v>
          </cell>
          <cell r="Y2157">
            <v>44370</v>
          </cell>
          <cell r="Z2157"/>
          <cell r="AA2157">
            <v>44954</v>
          </cell>
          <cell r="AB2157">
            <v>45084</v>
          </cell>
          <cell r="AC2157" t="str">
            <v>NO CUMPLIO CON LOS PLAZOS DE VIGILANCIA</v>
          </cell>
          <cell r="AD2157">
            <v>-958</v>
          </cell>
          <cell r="AE2157"/>
          <cell r="AF2157"/>
        </row>
        <row r="2158">
          <cell r="A2158" t="str">
            <v>CSE-IACSA-C22-010.3</v>
          </cell>
          <cell r="B2158" t="str">
            <v>Cencosud S.A.</v>
          </cell>
          <cell r="C2158" t="str">
            <v>Licencia de Marca (Sistema Nº 5)</v>
          </cell>
          <cell r="D2158" t="str">
            <v>BAJA</v>
          </cell>
          <cell r="E2158"/>
          <cell r="F2158">
            <v>30590360763</v>
          </cell>
          <cell r="G2158" t="str">
            <v>Suipacha 1111, Piso 18, C.A.B.A., Argentina.</v>
          </cell>
          <cell r="H2158" t="str">
            <v>LUX ELECTRICAL &amp; LIGHTING CO., LTD // Baigang Industial Zone, Heshun, Lishui Town, Nanhai District, Foshan City, Guangdong Province, China.</v>
          </cell>
          <cell r="I2158" t="str">
            <v>LUX ELECTRICAL &amp; LIGHTING CO., LTD // Baigang Industial Zone, Heshun, Lishui Town, Nanhai District, Foshan City, Guangdong Province, China.</v>
          </cell>
          <cell r="J2158" t="str">
            <v>China.</v>
          </cell>
          <cell r="K2158" t="str">
            <v>Luminaria de colgar.</v>
          </cell>
          <cell r="L2158" t="str">
            <v>ABITARE</v>
          </cell>
          <cell r="M2158" t="str">
            <v>LS-PE1337</v>
          </cell>
          <cell r="N2158" t="str">
            <v>220-240V~, 50Hz, 40W Max., Clase I, E27.</v>
          </cell>
          <cell r="O2158" t="str">
            <v>IEC 60598-1:2008 (Ed.7.0) + IEC 60598-2-1:1979 (Ed.1.0) + A1:1987</v>
          </cell>
          <cell r="P2158" t="str">
            <v>TR Nº 19051011-1</v>
          </cell>
          <cell r="Q2158" t="str">
            <v>LAMYEN UTN Santa Fe</v>
          </cell>
          <cell r="R2158" t="str">
            <v>NA</v>
          </cell>
          <cell r="S2158" t="str">
            <v>NA</v>
          </cell>
          <cell r="T2158" t="str">
            <v>NA</v>
          </cell>
          <cell r="U2158" t="str">
            <v>NA</v>
          </cell>
          <cell r="V2158">
            <v>2</v>
          </cell>
          <cell r="W2158" t="str">
            <v>2.1</v>
          </cell>
          <cell r="X2158" t="str">
            <v xml:space="preserve">Luminaria: artefacto completo </v>
          </cell>
          <cell r="Y2158">
            <v>44372</v>
          </cell>
          <cell r="Z2158"/>
          <cell r="AA2158">
            <v>44805</v>
          </cell>
          <cell r="AB2158">
            <v>44866</v>
          </cell>
          <cell r="AC2158" t="str">
            <v>NO CUMPLIO CON LOS PLAZOS DE VIGILANCIA</v>
          </cell>
          <cell r="AD2158">
            <v>-1107</v>
          </cell>
          <cell r="AE2158"/>
          <cell r="AF2158"/>
        </row>
        <row r="2159">
          <cell r="A2159" t="str">
            <v>CSE-IACSA-S44-001.1</v>
          </cell>
          <cell r="B2159" t="str">
            <v>Sithl Motoimplementos S.A.</v>
          </cell>
          <cell r="C2159" t="str">
            <v>Licencia de Marca (Sistema Nº 5)</v>
          </cell>
          <cell r="D2159" t="str">
            <v>PREPARAR VIGILANCIA</v>
          </cell>
          <cell r="E2159"/>
          <cell r="F2159">
            <v>30504018845</v>
          </cell>
          <cell r="G2159" t="str">
            <v>Leandro N. Alem 592, 6° Piso, C.A.B.A., Argentina.</v>
          </cell>
          <cell r="H2159" t="str">
            <v>Andreas Sithl AG &amp; Co. KG // Badstrasse 115, 71336, Waiblingen, Alemania.</v>
          </cell>
          <cell r="I2159" t="str">
            <v>Andreas Sithl Powertools (Qingdao) Co. Ltd. // huan Yuan Road 1#,Jiaozhou Bay Comprehensive Bonded  Zone, Hetao area, Chengyang District., Qingdao, Shangdong, China..</v>
          </cell>
          <cell r="J2159" t="str">
            <v>China.</v>
          </cell>
          <cell r="K2159" t="str">
            <v>Hidrolavadora</v>
          </cell>
          <cell r="L2159" t="str">
            <v>Stihl</v>
          </cell>
          <cell r="M2159" t="str">
            <v>1) RE110; 2) RE120</v>
          </cell>
          <cell r="N2159" t="str">
            <v>220-240V; 50Hz; IPX5; Clase I; 1) 1,7kW; Q: 6,3l/min; p: 11MPa; pmax: 12MPa; tmax: 40°C;
2) 2,1kW; Q: 6,7l/min; p: 12,5MPa; pmax: 14MPa; tmax: 60°C</v>
          </cell>
          <cell r="O2159" t="str">
            <v xml:space="preserve">IEC 60335-1:2010 (Ed. 5.0) + A1 + A2 + IEC 60335-2-79:2012 (Ed. 3.0) </v>
          </cell>
          <cell r="P2159" t="str">
            <v>1700412STO001</v>
          </cell>
          <cell r="Q2159" t="str">
            <v>Intertek semko AB</v>
          </cell>
          <cell r="R2159" t="str">
            <v>Intertek semko AB</v>
          </cell>
          <cell r="S2159" t="str">
            <v>SE-88567</v>
          </cell>
          <cell r="T2159">
            <v>43019</v>
          </cell>
          <cell r="U2159" t="str">
            <v xml:space="preserve">Disp. 913-E 2017 </v>
          </cell>
          <cell r="V2159">
            <v>3</v>
          </cell>
          <cell r="W2159" t="str">
            <v>3.4</v>
          </cell>
          <cell r="X2159" t="str">
            <v>Lavado</v>
          </cell>
          <cell r="Y2159">
            <v>44372</v>
          </cell>
          <cell r="Z2159">
            <v>45618</v>
          </cell>
          <cell r="AA2159">
            <v>45962</v>
          </cell>
          <cell r="AB2159"/>
          <cell r="AC2159"/>
          <cell r="AD2159">
            <v>50</v>
          </cell>
          <cell r="AE2159"/>
          <cell r="AF2159"/>
        </row>
        <row r="2160">
          <cell r="A2160" t="str">
            <v>TCSE-IACSA-0006/054.1</v>
          </cell>
          <cell r="B2160" t="str">
            <v>Cencosud S.A.</v>
          </cell>
          <cell r="C2160" t="str">
            <v>Licencia de Tipo (Sistema Nº 4)</v>
          </cell>
          <cell r="D2160" t="str">
            <v>BAJA</v>
          </cell>
          <cell r="E2160"/>
          <cell r="F2160">
            <v>30590360763</v>
          </cell>
          <cell r="G2160" t="str">
            <v>Suipacha 1111, Piso 18, C.A.B.A., Argentina.</v>
          </cell>
          <cell r="H2160" t="str">
            <v>ZHONGSHAN NEWBEST IMPORT AND EXPORT COMPANY LIMITED // No.2 Yihui 3Road, Maohui Industrial, Sisha, Hneglan town, Zhongshan City, Guangdong, China</v>
          </cell>
          <cell r="I2160" t="str">
            <v>ZHONGSHAN MEIYUN LIGHTING CO., LTD // No.3, Fifth Road North, Chihua Industrial Zone, Chencun Avenue, Chencun Town Shunde District, Foshan City, Guangdong Province, China</v>
          </cell>
          <cell r="J2160" t="str">
            <v>China.</v>
          </cell>
          <cell r="K2160" t="str">
            <v>Luminaria colgante</v>
          </cell>
          <cell r="L2160" t="str">
            <v>ABITARE</v>
          </cell>
          <cell r="M2160" t="str">
            <v>801-LD200847</v>
          </cell>
          <cell r="N2160" t="str">
            <v>220-240V, 50-60Hz, LED 24W, Clase I.</v>
          </cell>
          <cell r="O2160" t="str">
            <v>IEC 60598-1:2008 (Ed. 7.0) + IEC 60598-2-1:1979 (Ed. 1.0) + A1:1987</v>
          </cell>
          <cell r="P2160" t="str">
            <v xml:space="preserve"> SE Nº 54680</v>
          </cell>
          <cell r="Q2160" t="str">
            <v>IADEV S.A.</v>
          </cell>
          <cell r="R2160" t="str">
            <v>NA</v>
          </cell>
          <cell r="S2160" t="str">
            <v>NA</v>
          </cell>
          <cell r="T2160" t="str">
            <v>NA</v>
          </cell>
          <cell r="U2160" t="str">
            <v>NA</v>
          </cell>
          <cell r="V2160">
            <v>2</v>
          </cell>
          <cell r="W2160" t="str">
            <v>2.1</v>
          </cell>
          <cell r="X2160" t="str">
            <v xml:space="preserve">Luminaria: artefacto completo </v>
          </cell>
          <cell r="Y2160">
            <v>44376</v>
          </cell>
          <cell r="Z2160"/>
          <cell r="AA2160">
            <v>44741</v>
          </cell>
          <cell r="AB2160">
            <v>44790</v>
          </cell>
          <cell r="AC2160" t="str">
            <v>NO CUMPLIO CON EL PROCESO DE VIGILANCIA</v>
          </cell>
          <cell r="AD2160">
            <v>-1171</v>
          </cell>
          <cell r="AE2160"/>
          <cell r="AF2160"/>
        </row>
        <row r="2161">
          <cell r="A2161" t="str">
            <v>CSE-IACSA-A37-001.1</v>
          </cell>
          <cell r="B2161" t="str">
            <v>Allinhome S.A.</v>
          </cell>
          <cell r="C2161" t="str">
            <v>Licencia de Marca (Sistema Nº 5)</v>
          </cell>
          <cell r="D2161" t="str">
            <v>BAJA</v>
          </cell>
          <cell r="E2161"/>
          <cell r="F2161">
            <v>30504018845</v>
          </cell>
          <cell r="G2161" t="str">
            <v>Esteban Echeverria 3750, PB Local 1, Shopping Norcenter Vicente Lopez, (B1605),vBs. As., Argentina.</v>
          </cell>
          <cell r="H2161" t="str">
            <v>Shenzhen Jens Electric Co., Ltd. // Block 71, Changxing Industrial Zone, Changzhen Community, Gongming Office, Guangming New Area, Shenzhen,  Guangdong, China.</v>
          </cell>
          <cell r="I2161" t="str">
            <v>Shenzhen Jens Electric Co., Ltd. // Block 71, Changxing Industrial Zone, Changzhen Community, Gongming Office, Guangming New Area, Shenzhen,  Guangdong, China</v>
          </cell>
          <cell r="J2161" t="str">
            <v>China.</v>
          </cell>
          <cell r="K2161" t="str">
            <v>Horno Microondas</v>
          </cell>
          <cell r="L2161" t="str">
            <v>CATA</v>
          </cell>
          <cell r="M2161" t="str">
            <v>BI2004DCGSS ARG</v>
          </cell>
          <cell r="N2161" t="str">
            <v>220-240V, 50Hz, 1080W, Potencia de salida: 700W, Potencia Grill: 800W, Clase I</v>
          </cell>
          <cell r="O2161" t="str">
            <v>IEC 60335-1: 2010 (Ed. 5.0) + A1: 2013 + A2: 2016 + IEC 60335-2-25: 2010 (Ed. 6.0) + A1: 2014 + A2: 2015 + IEC 60335-2-6: 2014 (Ed. 6.0) + A1: 2018.</v>
          </cell>
          <cell r="P2161" t="str">
            <v>180328092GZU-001 + A1 + A2</v>
          </cell>
          <cell r="Q2161" t="str">
            <v>Intertek Testing Services Shenzhen Ltd. Guangzhou Branch</v>
          </cell>
          <cell r="R2161" t="str">
            <v>Intertek Testing Services (Singapore) Pte Ltd</v>
          </cell>
          <cell r="S2161" t="str">
            <v>SG ITS-23143</v>
          </cell>
          <cell r="T2161">
            <v>44146</v>
          </cell>
          <cell r="U2161" t="str">
            <v>Disposición 238-E/2017</v>
          </cell>
          <cell r="V2161">
            <v>3</v>
          </cell>
          <cell r="W2161" t="str">
            <v>3.2</v>
          </cell>
          <cell r="X2161" t="str">
            <v>Electrodomésticos de uso en la Cocina</v>
          </cell>
          <cell r="Y2161">
            <v>44377</v>
          </cell>
          <cell r="Z2161"/>
          <cell r="AA2161">
            <v>44925</v>
          </cell>
          <cell r="AB2161"/>
          <cell r="AC2161"/>
          <cell r="AD2161">
            <v>-987</v>
          </cell>
          <cell r="AE2161"/>
          <cell r="AF2161"/>
        </row>
        <row r="2162">
          <cell r="A2162" t="str">
            <v>EX-SE-E15-042.1R1-C22</v>
          </cell>
          <cell r="B2162" t="str">
            <v>CENCOSUD S.A.</v>
          </cell>
          <cell r="C2162" t="str">
            <v>Extensión de certificado</v>
          </cell>
          <cell r="D2162" t="str">
            <v>BAJA</v>
          </cell>
          <cell r="E2162"/>
          <cell r="F2162">
            <v>30504018845</v>
          </cell>
          <cell r="G2162" t="str">
            <v>Suipacha 1111, Piso 18, C.A.B.A., Argentina.</v>
          </cell>
          <cell r="H2162" t="str">
            <v>Zhejiang Yili Cleaning Appliances Co., Ltd. // No. 8 Building, No. 111, Lingxiu Road, Luoxing Street, 314100, Jiashan, Jiaxing, Zhejiang, China.</v>
          </cell>
          <cell r="I2162" t="str">
            <v>Zhejiang Yili Cleaning Appliances Co., Ltd. // No. 8 Building, No. 111, Lingxiu Road, Luoxing Street, 314100, Jiashan, Jiaxing, Zhejiang, China.</v>
          </cell>
          <cell r="J2162" t="str">
            <v>China.</v>
          </cell>
          <cell r="K2162" t="str">
            <v>Hidrolavadora</v>
          </cell>
          <cell r="L2162" t="str">
            <v>EINHELL.</v>
          </cell>
          <cell r="M2162" t="str">
            <v>1) TC-HP 90; 2) TC-HP 130; 3) TE-HP 140.</v>
          </cell>
          <cell r="N2162" t="str">
            <v>220-240V, 50Hz, IPX5, Clase II;
1) 1200W; 2) 1500W; 3) 1900W.</v>
          </cell>
          <cell r="O2162" t="str">
            <v>IEC 60335-1: 2010 (Ed. 5.0) + A1: 2013 + A2: 2016 + IEC 60335-2-79: 2002 (Ed. 2.0) + A1: 2004 + A2: 2007.</v>
          </cell>
          <cell r="P2162" t="str">
            <v>GCB-04-21-3326</v>
          </cell>
          <cell r="Q2162" t="str">
            <v>LENOR S.R.L.</v>
          </cell>
          <cell r="R2162" t="str">
            <v>NA</v>
          </cell>
          <cell r="S2162" t="str">
            <v>NA</v>
          </cell>
          <cell r="T2162" t="str">
            <v>NA</v>
          </cell>
          <cell r="U2162" t="str">
            <v>NA</v>
          </cell>
          <cell r="V2162">
            <v>3</v>
          </cell>
          <cell r="W2162" t="str">
            <v>3.7</v>
          </cell>
          <cell r="X2162" t="str">
            <v>Cuidado del hogar</v>
          </cell>
          <cell r="Y2162">
            <v>44377</v>
          </cell>
          <cell r="Z2162"/>
          <cell r="AA2162">
            <v>45231</v>
          </cell>
          <cell r="AB2162">
            <v>45252</v>
          </cell>
          <cell r="AC2162" t="str">
            <v>Baja del titular.</v>
          </cell>
          <cell r="AD2162">
            <v>-681</v>
          </cell>
          <cell r="AE2162"/>
          <cell r="AF2162"/>
        </row>
        <row r="2163">
          <cell r="A2163" t="str">
            <v>EX-SE-E15-042.1R1-T38</v>
          </cell>
          <cell r="B2163" t="str">
            <v>TOOL MAQ S.A.</v>
          </cell>
          <cell r="C2163" t="str">
            <v>Extensión de certificado</v>
          </cell>
          <cell r="D2163" t="str">
            <v>BAJA</v>
          </cell>
          <cell r="E2163"/>
          <cell r="F2163">
            <v>30504018845</v>
          </cell>
          <cell r="G2163" t="str">
            <v>Suipacha 1111, Piso 18, C.A.B.A., Argentina.</v>
          </cell>
          <cell r="H2163" t="str">
            <v>Zhejiang Yili Cleaning Appliances Co., Ltd. // No. 8 Building, No. 111, Lingxiu Road, Luoxing Street, 314100, Jiashan, Jiaxing, Zhejiang, China.</v>
          </cell>
          <cell r="I2163" t="str">
            <v>Zhejiang Yili Cleaning Appliances Co., Ltd. // No. 8 Building, No. 111, Lingxiu Road, Luoxing Street, 314100, Jiashan, Jiaxing, Zhejiang, China.</v>
          </cell>
          <cell r="J2163" t="str">
            <v>China.</v>
          </cell>
          <cell r="K2163" t="str">
            <v>Hidrolavadora</v>
          </cell>
          <cell r="L2163" t="str">
            <v>EINHELL.</v>
          </cell>
          <cell r="M2163" t="str">
            <v>1) TC-HP 90; 2) TC-HP 130; 3) TE-HP 140.</v>
          </cell>
          <cell r="N2163" t="str">
            <v>220-240V, 50Hz, IPX5, Clase II;
1) 1200W; 2) 1500W; 3) 1900W.</v>
          </cell>
          <cell r="O2163" t="str">
            <v>IEC 60335-1: 2010 (Ed. 5.0) + A1: 2013 + A2: 2016 + IEC 60335-2-79: 2002 (Ed. 2.0) + A1: 2004 + A2: 2007.</v>
          </cell>
          <cell r="P2163" t="str">
            <v>GCB-04-21-3326</v>
          </cell>
          <cell r="Q2163" t="str">
            <v>LENOR S.R.L.</v>
          </cell>
          <cell r="R2163" t="str">
            <v>NA</v>
          </cell>
          <cell r="S2163" t="str">
            <v>NA</v>
          </cell>
          <cell r="T2163" t="str">
            <v>NA</v>
          </cell>
          <cell r="U2163" t="str">
            <v>NA</v>
          </cell>
          <cell r="V2163">
            <v>3</v>
          </cell>
          <cell r="W2163" t="str">
            <v>3.7</v>
          </cell>
          <cell r="X2163" t="str">
            <v>Cuidado del hogar</v>
          </cell>
          <cell r="Y2163">
            <v>44377</v>
          </cell>
          <cell r="Z2163"/>
          <cell r="AA2163">
            <v>44883</v>
          </cell>
          <cell r="AB2163" t="str">
            <v>NA</v>
          </cell>
          <cell r="AC2163" t="str">
            <v>NA</v>
          </cell>
          <cell r="AD2163">
            <v>-1029</v>
          </cell>
          <cell r="AE2163"/>
          <cell r="AF2163"/>
        </row>
        <row r="2164">
          <cell r="A2164" t="str">
            <v>CSE-IACSA-U3-014.2</v>
          </cell>
          <cell r="B2164" t="str">
            <v>Uriarte Taldea S.A.</v>
          </cell>
          <cell r="C2164" t="str">
            <v>Licencia de Marca (Sistema Nº 5)</v>
          </cell>
          <cell r="D2164" t="str">
            <v>BAJA</v>
          </cell>
          <cell r="E2164"/>
          <cell r="F2164">
            <v>30658325104</v>
          </cell>
          <cell r="G2164" t="str">
            <v>Defensa 2616, El Talar (1618), Buenos Aires, Argentina.</v>
          </cell>
          <cell r="H2164" t="str">
            <v xml:space="preserve">Gree Electric Appliances, Inc. of Zhuhai // West Jinji Road, Qianshan, Zhuhai, Guangdong, China. </v>
          </cell>
          <cell r="I2164" t="str">
            <v>Gree Electric Appliances, Inc. of Zhuhai // West Jinji Road, Qianshan, Zhuhai, Guangdong, China. 519070</v>
          </cell>
          <cell r="J2164" t="str">
            <v>China.</v>
          </cell>
          <cell r="K2164" t="str">
            <v xml:space="preserve">Unidad Evaporadora </v>
          </cell>
          <cell r="L2164" t="str">
            <v>GREE.</v>
          </cell>
          <cell r="M2164" t="str">
            <v xml:space="preserve"> 1) GWH09QB-K3DNB4G/I; 2) GWH12QC-K3DNB4G/I; 3) GWH18QD-K3DNB4G/I; 4) GWH24QE-K3DNB4G/I.</v>
          </cell>
          <cell r="N2164" t="str">
            <v>220-240V~, 50Hz, Clase I, Refrigerante R410A;
1) 30W, Cantidad refrigerante 0.7Kg; 2) 30W, Cantidad refrigerante 0.85Kg; 3) 45W, Cantidad refrigerante 1.3Kg; 4) 45W, Cantidad refrigerante 1.9Kg.</v>
          </cell>
          <cell r="O2164" t="str">
            <v>IEC 60335-1: 2010 (Ed. 5.0) + A1: 2013 + A2: 2016 + IEC 60335-2-40: 2013 (Ed. 5.0) + A1: 2016</v>
          </cell>
          <cell r="P2164" t="str">
            <v>EÑI-05-21-5449</v>
          </cell>
          <cell r="Q2164" t="str">
            <v>LENOR S.R.L.</v>
          </cell>
          <cell r="R2164" t="str">
            <v>NA</v>
          </cell>
          <cell r="S2164" t="str">
            <v>NA</v>
          </cell>
          <cell r="T2164" t="str">
            <v>NA</v>
          </cell>
          <cell r="U2164" t="str">
            <v>NA</v>
          </cell>
          <cell r="V2164">
            <v>3</v>
          </cell>
          <cell r="W2164" t="str">
            <v>3.7</v>
          </cell>
          <cell r="X2164" t="str">
            <v>Cuidado del hogar</v>
          </cell>
          <cell r="Y2164">
            <v>44377</v>
          </cell>
          <cell r="Z2164">
            <v>45610</v>
          </cell>
          <cell r="AA2164">
            <v>45969</v>
          </cell>
          <cell r="AB2164">
            <v>45784</v>
          </cell>
          <cell r="AC2164" t="str">
            <v>Adecuación a nuevas resoluciones legales y cambio de esquema de marca a TIPO.</v>
          </cell>
          <cell r="AD2164" t="str">
            <v>BAJA</v>
          </cell>
          <cell r="AE2164"/>
          <cell r="AF2164"/>
        </row>
        <row r="2165">
          <cell r="A2165" t="str">
            <v>TCSE-IACSA-0006/055.1</v>
          </cell>
          <cell r="B2165" t="str">
            <v>Cencosud S.A.</v>
          </cell>
          <cell r="C2165" t="str">
            <v>Licencia de Tipo (Sistema Nº 4)</v>
          </cell>
          <cell r="D2165" t="str">
            <v>BAJA</v>
          </cell>
          <cell r="E2165"/>
          <cell r="F2165">
            <v>30590360763</v>
          </cell>
          <cell r="G2165" t="str">
            <v>Suipacha 1111, Piso 18, C.A.B.A., Argentina.</v>
          </cell>
          <cell r="H2165" t="str">
            <v>Bestwin Tools Co., Ltd. //Room B ,8th floor, Sumao Mansion, No 288 Zhongshannanlu , Nanjing, China..</v>
          </cell>
          <cell r="I2165" t="str">
            <v>Changzhou Farlink Electric Appliance Co.,Ltd.//shengzhuang village,henshanqiao town, wujin district, changzhou, jiangsu,China.</v>
          </cell>
          <cell r="J2165" t="str">
            <v>China.</v>
          </cell>
          <cell r="K2165" t="str">
            <v>Iniciador de carbón eléctrico</v>
          </cell>
          <cell r="L2165" t="str">
            <v>BEEF MAKER</v>
          </cell>
          <cell r="M2165" t="str">
            <v>PA0004PV20-09</v>
          </cell>
          <cell r="N2165" t="str">
            <v>230V~; 50Hz; 2000W; Clase II</v>
          </cell>
          <cell r="O2165" t="str">
            <v xml:space="preserve">IEC 60335-1: 2010 (Ed. 5.0) + A1: 2013 + IEC 60335-2-45: 2012 (Ed. 3.2) </v>
          </cell>
          <cell r="P2165" t="str">
            <v>BGB-05-21-6814</v>
          </cell>
          <cell r="Q2165" t="str">
            <v>LENOR S.R.L.</v>
          </cell>
          <cell r="R2165" t="str">
            <v>NA</v>
          </cell>
          <cell r="S2165" t="str">
            <v>NA</v>
          </cell>
          <cell r="T2165" t="str">
            <v>NA</v>
          </cell>
          <cell r="U2165" t="str">
            <v>NA</v>
          </cell>
          <cell r="V2165">
            <v>3</v>
          </cell>
          <cell r="W2165" t="str">
            <v>3.7</v>
          </cell>
          <cell r="X2165" t="str">
            <v>Cuidado del hogar</v>
          </cell>
          <cell r="Y2165">
            <v>44379</v>
          </cell>
          <cell r="Z2165"/>
          <cell r="AA2165">
            <v>45144</v>
          </cell>
          <cell r="AB2165">
            <v>45161</v>
          </cell>
          <cell r="AC2165" t="str">
            <v>NO CUMPLIO CON LOS PLAZOS DE VIGILANCIA</v>
          </cell>
          <cell r="AD2165">
            <v>-768</v>
          </cell>
          <cell r="AE2165"/>
          <cell r="AF2165"/>
        </row>
        <row r="2166">
          <cell r="A2166" t="str">
            <v>CSE-IACSA-F12-001.1</v>
          </cell>
          <cell r="B2166" t="str">
            <v>FABRICA AUSTRAL DE PRODUCTOS ELECTRICOS S.A.</v>
          </cell>
          <cell r="C2166" t="str">
            <v>Licencia de Marca (Sistema Nº 5)</v>
          </cell>
          <cell r="D2166" t="str">
            <v>BAJA</v>
          </cell>
          <cell r="E2166"/>
          <cell r="F2166">
            <v>30591287334</v>
          </cell>
          <cell r="G2166" t="str">
            <v>Islas Malvinas 1180, Rio Grande, Tierra del Fuego, 9420, Argentina.</v>
          </cell>
          <cell r="H2166" t="str">
            <v>TPV Electronics (Fujian) Co.,Ltd // Rongqiao Economic and Technological Development Zone, Fuqing City, Funjian Province, China.</v>
          </cell>
          <cell r="I2166" t="str">
            <v>TPV Electronics (Fujian) Co.,Ltd // Rongqiao Economic and Technological Development Zone, Fuqing City, Funjian Province, China.</v>
          </cell>
          <cell r="J2166" t="str">
            <v>China.</v>
          </cell>
          <cell r="K2166" t="str">
            <v>Monitor LCD</v>
          </cell>
          <cell r="L2166" t="str">
            <v>PHILIPS</v>
          </cell>
          <cell r="M2166" t="str">
            <v>223V5LHSB2/55</v>
          </cell>
          <cell r="N2166" t="str">
            <v xml:space="preserve">100-240V~; 50-60Hz; 1,5A; Clase I.   </v>
          </cell>
          <cell r="O2166" t="str">
            <v>IEC 60950-1:2005 (ED 2.0) + A1:2009 + A2:2013</v>
          </cell>
          <cell r="P2166" t="str">
            <v>140400380SHA-001; 140400380SHA-001M1; 140400380SHA-001M2; 40400380SHA-001M3</v>
          </cell>
          <cell r="Q2166" t="str">
            <v xml:space="preserve">Intertek Testing Services Shanghai </v>
          </cell>
          <cell r="R2166" t="str">
            <v>Intertek Semko AB</v>
          </cell>
          <cell r="S2166" t="str">
            <v>SE-75891M3</v>
          </cell>
          <cell r="T2166">
            <v>42731</v>
          </cell>
          <cell r="U2166" t="str">
            <v>Disp 913-E 2017</v>
          </cell>
          <cell r="V2166">
            <v>5</v>
          </cell>
          <cell r="W2166" t="str">
            <v>5.6</v>
          </cell>
          <cell r="X2166" t="str">
            <v>Monitores de informática y video s/sintonizador</v>
          </cell>
          <cell r="Y2166">
            <v>44379</v>
          </cell>
          <cell r="Z2166"/>
          <cell r="AA2166">
            <v>45596</v>
          </cell>
          <cell r="AB2166">
            <v>45512</v>
          </cell>
          <cell r="AC2166" t="str">
            <v>Producto discontinuado</v>
          </cell>
          <cell r="AD2166" t="str">
            <v>BAJA</v>
          </cell>
          <cell r="AE2166"/>
          <cell r="AF2166"/>
        </row>
        <row r="2167">
          <cell r="A2167" t="str">
            <v>CSE-IACSA-F12-002.1</v>
          </cell>
          <cell r="B2167" t="str">
            <v>FABRICA AUSTRAL DE PRODUCTOS ELECTRICOS S.A.</v>
          </cell>
          <cell r="C2167" t="str">
            <v>Licencia de Marca (Sistema Nº 5)</v>
          </cell>
          <cell r="D2167" t="str">
            <v>BAJA</v>
          </cell>
          <cell r="E2167"/>
          <cell r="F2167">
            <v>30591287334</v>
          </cell>
          <cell r="G2167" t="str">
            <v>Islas Malvinas 1180, Rio Grande, Tierra del Fuego, 9420, Argentina.</v>
          </cell>
          <cell r="H2167" t="str">
            <v>MMD (Shanghai) Electronics Technology co., Ltd.</v>
          </cell>
          <cell r="I2167" t="str">
            <v>TPV Display Technology (Wuhan) Co., Ltd. // Unique No. 11 Zhuankou, Development District of Economic Technological Development Zone, Wuhan City, P.R.CHINA</v>
          </cell>
          <cell r="J2167" t="str">
            <v>China.</v>
          </cell>
          <cell r="K2167" t="str">
            <v>Monitor LCD</v>
          </cell>
          <cell r="L2167" t="str">
            <v>PHILIPS</v>
          </cell>
          <cell r="M2167" t="str">
            <v>243V5LHSB/55</v>
          </cell>
          <cell r="N2167" t="str">
            <v>100‐240 V~; 50‐60 Hz; 1,5 A; Clase I</v>
          </cell>
          <cell r="O2167" t="str">
            <v>IEC 60950‐1:2005 (Ed. 2.0) +A1:2009 +A2:2013</v>
          </cell>
          <cell r="P2167" t="str">
            <v>160901448SHA-001; 160901448SHA-001 M1</v>
          </cell>
          <cell r="Q2167" t="str">
            <v xml:space="preserve">Intertek Testing Services Shanghai </v>
          </cell>
          <cell r="R2167" t="str">
            <v>Intertek Semko AB</v>
          </cell>
          <cell r="S2167" t="str">
            <v>SE-84781M1</v>
          </cell>
          <cell r="T2167">
            <v>42748</v>
          </cell>
          <cell r="U2167" t="str">
            <v>Disp 913-E 2017</v>
          </cell>
          <cell r="V2167">
            <v>5</v>
          </cell>
          <cell r="W2167" t="str">
            <v>5.6</v>
          </cell>
          <cell r="X2167" t="str">
            <v>Monitores de informática y video s/sintonizador</v>
          </cell>
          <cell r="Y2167">
            <v>44379</v>
          </cell>
          <cell r="Z2167"/>
          <cell r="AA2167">
            <v>45596</v>
          </cell>
          <cell r="AB2167">
            <v>45512</v>
          </cell>
          <cell r="AC2167" t="str">
            <v>Producto discontinuado</v>
          </cell>
          <cell r="AD2167" t="str">
            <v>BAJA</v>
          </cell>
          <cell r="AE2167"/>
          <cell r="AF2167"/>
        </row>
        <row r="2168">
          <cell r="A2168" t="str">
            <v>CSE-IACSA-F12-003.1</v>
          </cell>
          <cell r="B2168" t="str">
            <v>FABRICA AUSTRAL DE PRODUCTOS ELECTRICOS S.A.</v>
          </cell>
          <cell r="C2168" t="str">
            <v>Licencia de Marca (Sistema Nº 5)</v>
          </cell>
          <cell r="D2168" t="str">
            <v>BAJA</v>
          </cell>
          <cell r="E2168"/>
          <cell r="F2168">
            <v>30591287334</v>
          </cell>
          <cell r="G2168" t="str">
            <v>Islas Malvinas 1180, Rio Grande, Tierra del Fuego, 9420, Argentina.</v>
          </cell>
          <cell r="H2168" t="str">
            <v>TPV Display Technology (Beihai) Co., Ltd. //  China Electronic Beihai Industry Park, Northeast of the Crossing between Taiwan Road and Jilin Road, Beihai City, Guangxi, P.R. CHINA</v>
          </cell>
          <cell r="I2168" t="str">
            <v>TPV Display Technology (Beihai) Co., Ltd. //  China Electronic Beihai Industry Park, Northeast of the Crossing between Taiwan Road and Jilin Road, Beihai City, Guangxi, P.R. CHINA</v>
          </cell>
          <cell r="J2168" t="str">
            <v>China.</v>
          </cell>
          <cell r="K2168" t="str">
            <v>Monitor LCD</v>
          </cell>
          <cell r="L2168" t="str">
            <v>PHILIPS</v>
          </cell>
          <cell r="M2168" t="str">
            <v>193V5LSB2/55; 193V5LHSB2/55</v>
          </cell>
          <cell r="N2168" t="str">
            <v>100-240 V~; 50-60 Hz; 1,5 A; Clase I</v>
          </cell>
          <cell r="O2168" t="str">
            <v>IEC 60950‐1:2005 (Ed. 2.0) +A1:2009 +A2:2013</v>
          </cell>
          <cell r="P2168" t="str">
            <v xml:space="preserve"> 180101194SHA-001</v>
          </cell>
          <cell r="Q2168" t="str">
            <v xml:space="preserve">Intertek Testing Services Shanghai </v>
          </cell>
          <cell r="R2168" t="str">
            <v>Intertek Semko AB</v>
          </cell>
          <cell r="S2168" t="str">
            <v xml:space="preserve">SE-89917 </v>
          </cell>
          <cell r="T2168">
            <v>43143</v>
          </cell>
          <cell r="U2168" t="str">
            <v>Disp 913-E 2017</v>
          </cell>
          <cell r="V2168">
            <v>5</v>
          </cell>
          <cell r="W2168" t="str">
            <v>5.8</v>
          </cell>
          <cell r="X2168" t="str">
            <v>Equipamiento de tecnología de la información y comunicación</v>
          </cell>
          <cell r="Y2168">
            <v>44379</v>
          </cell>
          <cell r="Z2168"/>
          <cell r="AA2168">
            <v>45597</v>
          </cell>
          <cell r="AB2168">
            <v>45260</v>
          </cell>
          <cell r="AC2168" t="str">
            <v>Cambio de fábrica</v>
          </cell>
          <cell r="AD2168">
            <v>-315</v>
          </cell>
          <cell r="AE2168"/>
          <cell r="AF2168"/>
        </row>
        <row r="2169">
          <cell r="A2169" t="str">
            <v>CSE-IACSA-C22-020.1</v>
          </cell>
          <cell r="B2169" t="str">
            <v>Cencosud S.A.</v>
          </cell>
          <cell r="C2169" t="str">
            <v>Licencia de Marca (Sistema Nº 5)</v>
          </cell>
          <cell r="D2169" t="str">
            <v>BAJA</v>
          </cell>
          <cell r="E2169"/>
          <cell r="F2169">
            <v>30590360763</v>
          </cell>
          <cell r="G2169" t="str">
            <v>Suipacha 1111 Piso 18, C.A.B.A., Argentina.</v>
          </cell>
          <cell r="H2169" t="str">
            <v>YONGKANG ZHUOYI INDUSTRY&amp;TRADE CO.,LTD// 16 NO.1 AVE., XIASHA ECONOMIC DEVELOPMENT DISTRICT,HANGZHOU 310018,China.</v>
          </cell>
          <cell r="I2169" t="str">
            <v>YONGKANG ZHUOYI INDUSTRY&amp;TRADE CO.,LTD// 16 NO.1 AVE., XIASHA ECONOMIC DEVELOPMENT DISTRICT,HANGZHOU 310018,China.</v>
          </cell>
          <cell r="J2169" t="str">
            <v>China.</v>
          </cell>
          <cell r="K2169" t="str">
            <v>AMOLADORA</v>
          </cell>
          <cell r="L2169" t="str">
            <v>Mccarthy</v>
          </cell>
          <cell r="M2169" t="str">
            <v>HEEHEPMCC007</v>
          </cell>
          <cell r="N2169" t="str">
            <v>220V~; 50Hz; 710W; Clase II.</v>
          </cell>
          <cell r="O2169" t="str">
            <v>IEC 60745-1: 2006 (Ed 4.0) / IEC 60745-2-5: 2010 (Ed 5.0)</v>
          </cell>
          <cell r="P2169" t="str">
            <v>BGB-11-19-3552.</v>
          </cell>
          <cell r="Q2169" t="str">
            <v>LENOR S.R.L.</v>
          </cell>
          <cell r="R2169" t="str">
            <v>NA</v>
          </cell>
          <cell r="S2169" t="str">
            <v>NA</v>
          </cell>
          <cell r="T2169" t="str">
            <v>NA</v>
          </cell>
          <cell r="U2169" t="str">
            <v>NA</v>
          </cell>
          <cell r="V2169">
            <v>6</v>
          </cell>
          <cell r="W2169" t="str">
            <v>6.1</v>
          </cell>
          <cell r="X2169" t="str">
            <v xml:space="preserve">Herramientas de mano eléctricas </v>
          </cell>
          <cell r="Y2169">
            <v>44382</v>
          </cell>
          <cell r="Z2169"/>
          <cell r="AA2169">
            <v>45241</v>
          </cell>
          <cell r="AB2169">
            <v>44952</v>
          </cell>
          <cell r="AC2169" t="str">
            <v>Cambio en la dirección de fábrica.</v>
          </cell>
          <cell r="AD2169">
            <v>-671</v>
          </cell>
          <cell r="AE2169"/>
          <cell r="AF2169"/>
        </row>
        <row r="2170">
          <cell r="A2170" t="str">
            <v>CSE-IACSA-F12-002.2</v>
          </cell>
          <cell r="B2170" t="str">
            <v>Fabrica Austral de Productos Electricos S.A.</v>
          </cell>
          <cell r="C2170" t="str">
            <v>Licencia de Marca (Sistema Nº 5)</v>
          </cell>
          <cell r="D2170" t="str">
            <v>BAJA</v>
          </cell>
          <cell r="E2170"/>
          <cell r="F2170">
            <v>30591287334</v>
          </cell>
          <cell r="G2170" t="str">
            <v>Islas Malvinas 1180, (V9420AIR) Río Grande, Tierra del Fuego, Argentina.</v>
          </cell>
          <cell r="H2170" t="str">
            <v>MMD (Shanghai) Electronics Technology co., Ltd.</v>
          </cell>
          <cell r="I2170" t="str">
            <v>TPV Display Technology (Wuhan) Co., Ltd. // Unique No. 11 Zhuankou, Development District of Economic Technological Development Zone, Wuhan City, P.R.China.</v>
          </cell>
          <cell r="J2170" t="str">
            <v>China.</v>
          </cell>
          <cell r="K2170" t="str">
            <v>Monitor LCD</v>
          </cell>
          <cell r="L2170" t="str">
            <v>PHILIPS</v>
          </cell>
          <cell r="M2170" t="str">
            <v>273V5LHAB/55</v>
          </cell>
          <cell r="N2170" t="str">
            <v>100‐240 V~, 50‐60 Hz, 1.5 A, Clase I</v>
          </cell>
          <cell r="O2170" t="str">
            <v>IEC 60950‐1:2005 (Ed. 2.0) +A1:2009 +A2:2013</v>
          </cell>
          <cell r="P2170" t="str">
            <v>160802186SHA-001; 160802186SHA-001 M1</v>
          </cell>
          <cell r="Q2170" t="str">
            <v xml:space="preserve">Intertek Testing Services Shanghai </v>
          </cell>
          <cell r="R2170" t="str">
            <v>Intertek Semko AB</v>
          </cell>
          <cell r="S2170" t="str">
            <v>NA</v>
          </cell>
          <cell r="T2170" t="str">
            <v>NA</v>
          </cell>
          <cell r="U2170" t="str">
            <v>NA</v>
          </cell>
          <cell r="V2170">
            <v>5</v>
          </cell>
          <cell r="W2170" t="str">
            <v>5.8</v>
          </cell>
          <cell r="X2170" t="str">
            <v>Equipamiento de tecnología de la información y comunicación</v>
          </cell>
          <cell r="Y2170">
            <v>44382</v>
          </cell>
          <cell r="Z2170"/>
          <cell r="AA2170">
            <v>44911</v>
          </cell>
          <cell r="AB2170">
            <v>44914</v>
          </cell>
          <cell r="AC2170" t="str">
            <v>PROducto discontinuado</v>
          </cell>
          <cell r="AD2170">
            <v>-1001</v>
          </cell>
          <cell r="AE2170"/>
          <cell r="AF2170"/>
        </row>
        <row r="2171">
          <cell r="A2171" t="str">
            <v>CSE-IACSA-C34-002.1</v>
          </cell>
          <cell r="B2171" t="str">
            <v>COMPRANDOENGRUPO.NET S.A.</v>
          </cell>
          <cell r="C2171" t="str">
            <v>Licencia de Marca (Sistema Nº 5)</v>
          </cell>
          <cell r="D2171" t="str">
            <v>BAJA</v>
          </cell>
          <cell r="E2171"/>
          <cell r="F2171">
            <v>30712116818</v>
          </cell>
          <cell r="G2171" t="str">
            <v>Francisco de Toledo 1630, Córdoba, Argentina.</v>
          </cell>
          <cell r="H2171" t="str">
            <v>Gaonenggele Electrical Shares Co., Ltd.  // No. 258, Wei Ershi Road, Yueqing Economic &amp; Development Zone, Yueqing, Zhejiang, China.</v>
          </cell>
          <cell r="I2171" t="str">
            <v>Gaonenggele Electrical Shares Co., Ltd.  // No. 258, Wei Ershi Road, Yueqing Economic &amp; Development Zone, Yueqing, Zhejiang, China.</v>
          </cell>
          <cell r="J2171" t="str">
            <v>China.</v>
          </cell>
          <cell r="K2171" t="str">
            <v>Guardamotor</v>
          </cell>
          <cell r="L2171" t="str">
            <v>ETHEOS</v>
          </cell>
          <cell r="M2171" t="str">
            <v>Ver Anexo I</v>
          </cell>
          <cell r="N2171" t="str">
            <v>Ver Anexo I</v>
          </cell>
          <cell r="O2171" t="str">
            <v>IEC 60947-4-1: 2018 (Ed. 4.0)</v>
          </cell>
          <cell r="P2171" t="str">
            <v>200601717SHA-001</v>
          </cell>
          <cell r="Q2171" t="str">
            <v>Intertek Testing Services Shanghai</v>
          </cell>
          <cell r="R2171" t="str">
            <v xml:space="preserve"> Intertek Semko AB</v>
          </cell>
          <cell r="S2171" t="str">
            <v>SE-103213</v>
          </cell>
          <cell r="T2171">
            <v>44172</v>
          </cell>
          <cell r="U2171" t="str">
            <v>N° 913-E/2017</v>
          </cell>
          <cell r="V2171">
            <v>1</v>
          </cell>
          <cell r="W2171" t="str">
            <v>1.5</v>
          </cell>
          <cell r="X2171" t="str">
            <v xml:space="preserve">Dispositivos de protección y maniobra </v>
          </cell>
          <cell r="Y2171">
            <v>44383</v>
          </cell>
          <cell r="Z2171"/>
          <cell r="AA2171">
            <v>46018</v>
          </cell>
          <cell r="AB2171">
            <v>45891</v>
          </cell>
          <cell r="AC2171" t="str">
            <v>REV. POR ADECUACIÓN A NUEVA RES.</v>
          </cell>
          <cell r="AD2171" t="str">
            <v>BAJA</v>
          </cell>
          <cell r="AE2171"/>
          <cell r="AF2171"/>
        </row>
        <row r="2172">
          <cell r="A2172" t="str">
            <v>CSE-IACSA-E15-037.1R1</v>
          </cell>
          <cell r="B2172" t="str">
            <v>EINHELL ARGENTINA S.A.</v>
          </cell>
          <cell r="C2172" t="str">
            <v>Licencia de Marca (Sistema Nº 5)</v>
          </cell>
          <cell r="D2172" t="str">
            <v>BAJA</v>
          </cell>
          <cell r="E2172"/>
          <cell r="F2172">
            <v>30711932476</v>
          </cell>
          <cell r="G2172" t="str">
            <v>Av. Corrientes 1463, Piso 3, Dpto 5, C.A.B.A., Argentina.</v>
          </cell>
          <cell r="H2172" t="str">
            <v>Changzhou Toolon Electric Works Co. Ltd. // No 538, Hehai Road (West), Xinbei District, Changzhou, Jiangsu Province, China.</v>
          </cell>
          <cell r="I2172" t="str">
            <v>Changzhou Toolon Electric Works Co. Ltd. // No 538, Hehai Road (West), Xinbei District, Changzhou, Jiangsu Province, China.</v>
          </cell>
          <cell r="J2172" t="str">
            <v>China.</v>
          </cell>
          <cell r="K2172" t="str">
            <v>Rotomartillo.</v>
          </cell>
          <cell r="L2172" t="str">
            <v>EINHELL.</v>
          </cell>
          <cell r="M2172" t="str">
            <v>1) TC-RH 800 4F; 2) TE-RH 28/1 5F.</v>
          </cell>
          <cell r="N2172" t="str">
            <v xml:space="preserve"> 220-240V, 50Hz, Clase II; 1) 800W; 2) 950W.</v>
          </cell>
          <cell r="O2172" t="str">
            <v>IEC 60745-1: 2006 (Ed. 4.0) + IEC 60745-2-6: 2003 (Ed. 2.0) + A1: 2006 + A2: 2008.</v>
          </cell>
          <cell r="P2172" t="str">
            <v>GBC-11-20-4047.</v>
          </cell>
          <cell r="Q2172" t="str">
            <v>LENOR S.R.L.</v>
          </cell>
          <cell r="R2172" t="str">
            <v>NA</v>
          </cell>
          <cell r="S2172" t="str">
            <v>NA</v>
          </cell>
          <cell r="T2172" t="str">
            <v>NA</v>
          </cell>
          <cell r="U2172" t="str">
            <v>NA</v>
          </cell>
          <cell r="V2172">
            <v>6</v>
          </cell>
          <cell r="W2172" t="str">
            <v>6.1</v>
          </cell>
          <cell r="X2172" t="str">
            <v xml:space="preserve">Herramientas de mano eléctricas </v>
          </cell>
          <cell r="Y2172">
            <v>44383</v>
          </cell>
          <cell r="Z2172">
            <v>45743</v>
          </cell>
          <cell r="AA2172">
            <v>46460</v>
          </cell>
          <cell r="AB2172">
            <v>45743</v>
          </cell>
          <cell r="AC2172" t="str">
            <v>CAMBIO DE RESOLUCION</v>
          </cell>
          <cell r="AD2172" t="str">
            <v>BAJA</v>
          </cell>
          <cell r="AE2172"/>
          <cell r="AF2172"/>
        </row>
        <row r="2173">
          <cell r="A2173" t="str">
            <v>CSE-IACSA-C8-001.1R1</v>
          </cell>
          <cell r="B2173" t="str">
            <v>COMERCIAL ALPACA S.A.</v>
          </cell>
          <cell r="C2173" t="str">
            <v>Licencia de Marca (Sistema Nº 5)</v>
          </cell>
          <cell r="D2173" t="str">
            <v>BAJA</v>
          </cell>
          <cell r="E2173" t="str">
            <v>x</v>
          </cell>
          <cell r="F2173">
            <v>30707212698</v>
          </cell>
          <cell r="G2173" t="str">
            <v>Zelaya 3087, Ciudad Autonoma de Buenos Aires, Argentina.</v>
          </cell>
          <cell r="H2173" t="str">
            <v>Yuyao Simen Town Wanji Electrics Factory // Simen Industrial Zone, Yuyao City, Zhejiang, China..</v>
          </cell>
          <cell r="I2173" t="str">
            <v>Yuyao Simen Town Wanji Electrics Factory // Simen Industrial Zone, Yuyao City, Zhejiang, China..</v>
          </cell>
          <cell r="J2173" t="str">
            <v>China.</v>
          </cell>
          <cell r="K2173" t="str">
            <v>Cargador de baterias</v>
          </cell>
          <cell r="L2173" t="str">
            <v>GOODYEAR, WANJI.</v>
          </cell>
          <cell r="M2173" t="str">
            <v>Ver anexo  I</v>
          </cell>
          <cell r="N2173" t="str">
            <v>Entrada: 100-240Vca, 50-60Hz, 10W, Clase II, Ver en Anexo 1 datos de Salida</v>
          </cell>
          <cell r="O2173" t="str">
            <v>IEC 60335-1: 2010 +A1: 2013 +A2: 2016 (Ed 5.2); IEC 60335-2-29: 2016 (Ed 5.0)</v>
          </cell>
          <cell r="P2173" t="str">
            <v>180400525SHA-001</v>
          </cell>
          <cell r="Q2173" t="str">
            <v>Intertek Testing Services Shanghai</v>
          </cell>
          <cell r="R2173" t="str">
            <v>Intertek Semko AB</v>
          </cell>
          <cell r="S2173" t="str">
            <v>SE-90686</v>
          </cell>
          <cell r="T2173">
            <v>43592</v>
          </cell>
          <cell r="U2173" t="str">
            <v>N° 913-E/2017</v>
          </cell>
          <cell r="V2173">
            <v>4</v>
          </cell>
          <cell r="W2173" t="str">
            <v>4.1</v>
          </cell>
          <cell r="X2173" t="str">
            <v>Cargadores de bateria</v>
          </cell>
          <cell r="Y2173">
            <v>44384</v>
          </cell>
          <cell r="Z2173">
            <v>45854</v>
          </cell>
          <cell r="AA2173">
            <v>46558</v>
          </cell>
          <cell r="AB2173">
            <v>45854</v>
          </cell>
          <cell r="AC2173" t="str">
            <v>REV. POR ADECUACIÓN A NUEVA RES.</v>
          </cell>
          <cell r="AD2173" t="str">
            <v>BAJA</v>
          </cell>
          <cell r="AE2173"/>
          <cell r="AF2173"/>
        </row>
        <row r="2174">
          <cell r="A2174" t="str">
            <v>EX-SE-V7-007.1-P31</v>
          </cell>
          <cell r="B2174" t="str">
            <v>Verifone Argentina S.A.</v>
          </cell>
          <cell r="C2174" t="str">
            <v>Extensión de certificado</v>
          </cell>
          <cell r="D2174" t="str">
            <v>BAJA</v>
          </cell>
          <cell r="E2174"/>
          <cell r="F2174">
            <v>30682526544</v>
          </cell>
          <cell r="G2174" t="str">
            <v>Arias 3751 Piso 15, C.A.B.A., Argentina.</v>
          </cell>
          <cell r="H2174" t="str">
            <v>Jiangsu Leader Electronics Inc.// Weijia lane, Dantu new city, Dantu district, Zhenjiang city, Jiangsu Province 212028, P.R. China.</v>
          </cell>
          <cell r="I2174" t="str">
            <v>Jiangsu Leader Electronics Inc.// Weijia lane, Dantu new city, Dantu district, Zhenjiang city, Jiangsu Province 212028, P.R. China.</v>
          </cell>
          <cell r="J2174" t="str">
            <v>China.</v>
          </cell>
          <cell r="K2174" t="str">
            <v>Fuente de alimentación para usar con terminales de puntos de venta.</v>
          </cell>
          <cell r="L2174" t="str">
            <v>Verifone</v>
          </cell>
          <cell r="M2174" t="str">
            <v>MU06-E050100-A4, P/N: 1) PWR474-002-08-A, 2) PWR265-001-08-B</v>
          </cell>
          <cell r="N2174" t="str">
            <v>Entrada: 100-240V~; 50/60Hz; 0,18A; Clase II.
Salida: 5Vcc; 1A.</v>
          </cell>
          <cell r="O2174" t="str">
            <v>IEC 60950-1:2013 (Ed. 2.2)</v>
          </cell>
          <cell r="P2174" t="str">
            <v>19080708-1</v>
          </cell>
          <cell r="Q2174" t="str">
            <v>LAMYEN UTN Santa Fe</v>
          </cell>
          <cell r="R2174" t="str">
            <v>NA</v>
          </cell>
          <cell r="S2174" t="str">
            <v>NA</v>
          </cell>
          <cell r="T2174" t="str">
            <v>NA</v>
          </cell>
          <cell r="U2174" t="str">
            <v>NA</v>
          </cell>
          <cell r="V2174">
            <v>4</v>
          </cell>
          <cell r="W2174" t="str">
            <v>4.2</v>
          </cell>
          <cell r="X2174" t="str">
            <v>Fuente de alimentación para equipos de tecnología de la información</v>
          </cell>
          <cell r="Y2174">
            <v>44384</v>
          </cell>
          <cell r="Z2174"/>
          <cell r="AA2174">
            <v>44805</v>
          </cell>
          <cell r="AB2174" t="str">
            <v>NA</v>
          </cell>
          <cell r="AC2174" t="str">
            <v>NA</v>
          </cell>
          <cell r="AD2174" t="str">
            <v>BAJA</v>
          </cell>
          <cell r="AE2174"/>
          <cell r="AF2174"/>
        </row>
        <row r="2175">
          <cell r="A2175" t="str">
            <v>TCSE-IACSA-0280/003.1</v>
          </cell>
          <cell r="B2175" t="str">
            <v>COMPAÑIA BULK S.A.</v>
          </cell>
          <cell r="C2175" t="str">
            <v>Licencia de Tipo (Sistema Nº 4)</v>
          </cell>
          <cell r="D2175" t="str">
            <v>BAJA</v>
          </cell>
          <cell r="E2175"/>
          <cell r="F2175">
            <v>30716300494</v>
          </cell>
          <cell r="G2175" t="str">
            <v>Mariano Acosta 963, C.A.B.A., Argentina.</v>
          </cell>
          <cell r="H2175" t="str">
            <v>DongGuan Baiyou Electronic Co., Ltd // 2F A Building, WuFeng Industrial Park, 21st JinTan Road, ShanWu ShiJie Town, DongGuan City, GuangDong Province,  China.</v>
          </cell>
          <cell r="I2175" t="str">
            <v>DongGuan Baiyou Electronic Co., Ltd // 2F A Building, WuFeng Industrial Park, 21st JinTan Road, ShanWu ShiJie Town, DongGuan City, GuangDong Province,  China.</v>
          </cell>
          <cell r="J2175" t="str">
            <v>China.</v>
          </cell>
          <cell r="K2175" t="str">
            <v>Luminaria Móvil.</v>
          </cell>
          <cell r="L2175" t="str">
            <v>BULK.</v>
          </cell>
          <cell r="M2175" t="str">
            <v>BY219-LED012</v>
          </cell>
          <cell r="N2175" t="str">
            <v>100-240Vac; 50/60Hz; 3W max; Clase II</v>
          </cell>
          <cell r="O2175" t="str">
            <v>IEC 60598-1: 2008 (Ed. 7.0) + IEC 60598-2-4: 1997 (Ed. 2.0)</v>
          </cell>
          <cell r="P2175" t="str">
            <v>21020905-1</v>
          </cell>
          <cell r="Q2175" t="str">
            <v>LAMYEN UTN Santa Fe</v>
          </cell>
          <cell r="R2175" t="str">
            <v>NA</v>
          </cell>
          <cell r="S2175" t="str">
            <v>NA</v>
          </cell>
          <cell r="T2175" t="str">
            <v>NA</v>
          </cell>
          <cell r="U2175" t="str">
            <v>NA</v>
          </cell>
          <cell r="V2175">
            <v>2</v>
          </cell>
          <cell r="W2175" t="str">
            <v>2.1</v>
          </cell>
          <cell r="X2175" t="str">
            <v xml:space="preserve">Luminaria: artefacto completo </v>
          </cell>
          <cell r="Y2175">
            <v>44385</v>
          </cell>
          <cell r="Z2175"/>
          <cell r="AA2175">
            <v>45089</v>
          </cell>
          <cell r="AB2175"/>
          <cell r="AC2175"/>
          <cell r="AD2175" t="str">
            <v>BAJA</v>
          </cell>
          <cell r="AE2175"/>
          <cell r="AF2175"/>
        </row>
        <row r="2176">
          <cell r="A2176" t="str">
            <v>TCSE-IACSA-0280/002.1</v>
          </cell>
          <cell r="B2176" t="str">
            <v>COMPAÑIA BULK S.A.</v>
          </cell>
          <cell r="C2176" t="str">
            <v>Licencia de Tipo (Sistema Nº 4)</v>
          </cell>
          <cell r="D2176" t="str">
            <v>BAJA</v>
          </cell>
          <cell r="E2176"/>
          <cell r="F2176">
            <v>30716300494</v>
          </cell>
          <cell r="G2176" t="str">
            <v>Mariano Acosta 963, C.A.B.A., Argentina.</v>
          </cell>
          <cell r="H2176" t="str">
            <v>DongGuan Baiyou Electronic Co., Ltd. // 2F A Building, WuFeng Industrial Park, 21st JinTan Road, ShanWu ShiJie Town, DongGuan City, GuangDong Province,  China..</v>
          </cell>
          <cell r="I2176" t="str">
            <v>DongGuan Baiyou Electronic Co., Ltd. // 2F A Building, WuFeng Industrial Park, 21st JinTan Road, ShanWu ShiJie Town, DongGuan City, GuangDong Province,  China..</v>
          </cell>
          <cell r="J2176" t="str">
            <v>China.</v>
          </cell>
          <cell r="K2176" t="str">
            <v>Cargador USB</v>
          </cell>
          <cell r="L2176" t="str">
            <v>BULK</v>
          </cell>
          <cell r="M2176" t="str">
            <v>BY213-T02</v>
          </cell>
          <cell r="N2176" t="str">
            <v>100-240Vac, 50/60Hz, 14W max; Salida: 5Vcc, 2.1A, Clase II</v>
          </cell>
          <cell r="O2176" t="str">
            <v>IEC 60335-1: 2010 (Ed. 5.0) + A1: 2013 + IEC 60335-2-29: 2016 (Ed. 5.0)</v>
          </cell>
          <cell r="P2176" t="str">
            <v>N° 21020904-1 Rev. 02</v>
          </cell>
          <cell r="Q2176" t="str">
            <v>LAMYEN UTN Santa Fe</v>
          </cell>
          <cell r="R2176" t="str">
            <v>NA</v>
          </cell>
          <cell r="S2176" t="str">
            <v>NA</v>
          </cell>
          <cell r="T2176" t="str">
            <v>NA</v>
          </cell>
          <cell r="U2176" t="str">
            <v>NA</v>
          </cell>
          <cell r="V2176">
            <v>4</v>
          </cell>
          <cell r="W2176" t="str">
            <v>4.5</v>
          </cell>
          <cell r="X2176" t="str">
            <v xml:space="preserve">Fuente de alimentación para equipos electrónicos de audio / video y tecnología de la información y comunicación </v>
          </cell>
          <cell r="Y2176">
            <v>44385</v>
          </cell>
          <cell r="Z2176"/>
          <cell r="AA2176">
            <v>45261</v>
          </cell>
          <cell r="AB2176"/>
          <cell r="AC2176"/>
          <cell r="AD2176" t="str">
            <v>BAJA</v>
          </cell>
          <cell r="AE2176"/>
          <cell r="AF2176"/>
        </row>
        <row r="2177">
          <cell r="A2177" t="str">
            <v>TCSE-IACSA-0006/021.1R2</v>
          </cell>
          <cell r="B2177" t="str">
            <v>Cencosud S.A.</v>
          </cell>
          <cell r="C2177" t="str">
            <v>Licencia de Tipo (Sistema Nº 4)</v>
          </cell>
          <cell r="D2177" t="str">
            <v>BAJA</v>
          </cell>
          <cell r="E2177"/>
          <cell r="F2177">
            <v>30590360763</v>
          </cell>
          <cell r="G2177" t="str">
            <v>Suipacha 1111 Piso 18, C.A.B.A., Argentina.</v>
          </cell>
          <cell r="H2177" t="str">
            <v>Shaoxing Keqiao Bona Trade Co., Ltd // Keqiao, Shaoxing, Zhejiang, China.</v>
          </cell>
          <cell r="I2177" t="str">
            <v>Shaoxing Keqiao Bona Trade Co., Ltd // Keqiao, Shaoxing, Zhejiang, China.</v>
          </cell>
          <cell r="J2177" t="str">
            <v>China.</v>
          </cell>
          <cell r="K2177" t="str">
            <v>Espejo LED</v>
          </cell>
          <cell r="L2177" t="str">
            <v>VESSANTI.</v>
          </cell>
          <cell r="M2177" t="str">
            <v>1) MUESV010, MUESV006, MUESV016, MUESV034, MUESV009, MUESV042, MUESV044; MUESV058, MUESV059; 2) MUESV001, MUESV033, MUESV011, MUESV043, MUESV056; 3) MUESV041.</v>
          </cell>
          <cell r="N2177" t="str">
            <v>110-240VAC, 50-60Hz, Clase II, IPX4, 1)18W Max.; 2)24W Max; 3) 37W Max.</v>
          </cell>
          <cell r="O2177" t="str">
            <v>IEC 60335-1: 2010 (Ed. 5.0) + IEC 60598-1: 2008 (Ed. 7.0) + IEC 60598-2-1: 1979 + A1: 1987 (Ed. 1.0).</v>
          </cell>
          <cell r="P2177" t="str">
            <v>BGB-06-19-1122; BGB-11-20-4192; BGB-06-21-8406 (Cl. IEC 60335: 7; 8; 13; 27; 28; 30; IEC 60598: 3; 4.11; 4.12; 7; 8; 10.2.2; 13)</v>
          </cell>
          <cell r="Q2177" t="str">
            <v>LENOR S.R.L.</v>
          </cell>
          <cell r="R2177" t="str">
            <v>NA</v>
          </cell>
          <cell r="S2177" t="str">
            <v>NA</v>
          </cell>
          <cell r="T2177" t="str">
            <v>NA</v>
          </cell>
          <cell r="U2177" t="str">
            <v>NA</v>
          </cell>
          <cell r="V2177">
            <v>3</v>
          </cell>
          <cell r="W2177" t="str">
            <v>3.7</v>
          </cell>
          <cell r="X2177" t="str">
            <v>Cuidado del hogar</v>
          </cell>
          <cell r="Y2177">
            <v>44389</v>
          </cell>
          <cell r="Z2177"/>
          <cell r="AA2177">
            <v>45358</v>
          </cell>
          <cell r="AB2177"/>
          <cell r="AC2177"/>
          <cell r="AD2177" t="str">
            <v>BAJA</v>
          </cell>
          <cell r="AE2177"/>
          <cell r="AF2177"/>
        </row>
        <row r="2178">
          <cell r="A2178" t="str">
            <v>CSE-IACSA-C14-002.1</v>
          </cell>
          <cell r="B2178" t="str">
            <v>Compañía Hasar S.A.I.C.</v>
          </cell>
          <cell r="C2178" t="str">
            <v>Licencia de Marca (Sistema Nº 5)</v>
          </cell>
          <cell r="D2178" t="str">
            <v>VIGENTE</v>
          </cell>
          <cell r="E2178"/>
          <cell r="F2178">
            <v>30610400562</v>
          </cell>
          <cell r="G2178" t="str">
            <v>Charlone 1144, C.A.B.A.,  Argentina.</v>
          </cell>
          <cell r="H2178" t="str">
            <v xml:space="preserve">Compañía Hasar S.A.I.C. </v>
          </cell>
          <cell r="I2178" t="str">
            <v>Compañía Hasar S.A.I.C. //  Marco Sastre 2214, El Talar de Pacheco, Buenos Aires, Argentina.</v>
          </cell>
          <cell r="J2178" t="str">
            <v>Argentina.</v>
          </cell>
          <cell r="K2178" t="str">
            <v>Impresora Fiscal</v>
          </cell>
          <cell r="L2178" t="str">
            <v>HASAR, CRAMS</v>
          </cell>
          <cell r="M2178" t="str">
            <v>SMH/PT-250F</v>
          </cell>
          <cell r="N2178" t="str">
            <v>220 Vca, 50Hz, Clase I,  0.295 A , 65W Max.</v>
          </cell>
          <cell r="O2178" t="str">
            <v>IEC 60950-1:2005 (Ed 2.0) + A1:2009</v>
          </cell>
          <cell r="P2178" t="str">
            <v xml:space="preserve">N° YL-04-15-4006, N° YL-08-16-9096 </v>
          </cell>
          <cell r="Q2178" t="str">
            <v>LENOR S.R.L.</v>
          </cell>
          <cell r="R2178" t="str">
            <v>NA</v>
          </cell>
          <cell r="S2178" t="str">
            <v>NA</v>
          </cell>
          <cell r="T2178" t="str">
            <v>NA</v>
          </cell>
          <cell r="U2178" t="str">
            <v>NA</v>
          </cell>
          <cell r="V2178">
            <v>5</v>
          </cell>
          <cell r="W2178" t="str">
            <v>5.7</v>
          </cell>
          <cell r="X2178" t="str">
            <v>impresoras / escáner</v>
          </cell>
          <cell r="Y2178">
            <v>44389</v>
          </cell>
          <cell r="Z2178">
            <v>46002</v>
          </cell>
          <cell r="AA2178">
            <v>45997</v>
          </cell>
          <cell r="AB2178"/>
          <cell r="AC2178"/>
          <cell r="AD2178">
            <v>85</v>
          </cell>
          <cell r="AE2178"/>
          <cell r="AF2178"/>
        </row>
        <row r="2179">
          <cell r="A2179" t="str">
            <v>CSE-IACSA-S44-002.1</v>
          </cell>
          <cell r="B2179" t="str">
            <v>Stihl Motoimplementos S.A.</v>
          </cell>
          <cell r="C2179" t="str">
            <v>Licencia de Marca (Sistema Nº 5)</v>
          </cell>
          <cell r="D2179" t="str">
            <v>VIGENTE</v>
          </cell>
          <cell r="E2179"/>
          <cell r="F2179">
            <v>30504018845</v>
          </cell>
          <cell r="G2179" t="str">
            <v>Leandro N. Alem 592, 6° Piso, C.A.B.A., Argentina.</v>
          </cell>
          <cell r="H2179" t="str">
            <v>Andreas Sithl AG &amp; Co. KG // Badstrasse 115, 71336, Waiblingen, Alemania.</v>
          </cell>
          <cell r="I2179" t="str">
            <v>Kingclean Electric Green Technology (Suzhou) Co., Ltd //No.55, Shilin Road, Xuguan District, Suzhou New District, Suzhou, Jiangsu 215151, China.</v>
          </cell>
          <cell r="J2179" t="str">
            <v>China.</v>
          </cell>
          <cell r="K2179" t="str">
            <v>Hidrolavadora</v>
          </cell>
          <cell r="L2179" t="str">
            <v>STIHL</v>
          </cell>
          <cell r="M2179" t="str">
            <v>RE 80.0 X ; RE 80.0</v>
          </cell>
          <cell r="N2179" t="str">
            <v>220-230V~, 50-60Hz, Clase II, IPX5, 1700W, 9MPa, 12MPa max., 5,5 l/min</v>
          </cell>
          <cell r="O2179" t="str">
            <v>IEC 60335-1:2010 (Ed. 5.0) + A1: 2013 + A2: 2016 + IEC 60335-2-79:2016 (Ed. 4.0)</v>
          </cell>
          <cell r="P2179" t="str">
            <v>201102516SHA-001</v>
          </cell>
          <cell r="Q2179" t="str">
            <v>Intertek Testing Services Shanghai Limited</v>
          </cell>
          <cell r="R2179" t="str">
            <v>Intertek semko AB</v>
          </cell>
          <cell r="S2179" t="str">
            <v>SE-104537</v>
          </cell>
          <cell r="T2179">
            <v>44308</v>
          </cell>
          <cell r="U2179" t="str">
            <v xml:space="preserve">Disp. 913-E 2017 </v>
          </cell>
          <cell r="V2179">
            <v>3</v>
          </cell>
          <cell r="W2179" t="str">
            <v>3.4</v>
          </cell>
          <cell r="X2179" t="str">
            <v>Lavado</v>
          </cell>
          <cell r="Y2179">
            <v>44389</v>
          </cell>
          <cell r="Z2179">
            <v>45712</v>
          </cell>
          <cell r="AA2179">
            <v>46030</v>
          </cell>
          <cell r="AB2179"/>
          <cell r="AC2179"/>
          <cell r="AD2179">
            <v>118</v>
          </cell>
          <cell r="AE2179"/>
          <cell r="AF2179"/>
        </row>
        <row r="2180">
          <cell r="A2180" t="str">
            <v>CSE-IACSA-S44-002.2</v>
          </cell>
          <cell r="B2180" t="str">
            <v>Stihl Motoimplementos S.A.</v>
          </cell>
          <cell r="C2180" t="str">
            <v>Licencia de Marca (Sistema Nº 5)</v>
          </cell>
          <cell r="D2180" t="str">
            <v>VIGENTE</v>
          </cell>
          <cell r="E2180"/>
          <cell r="F2180">
            <v>30504018845</v>
          </cell>
          <cell r="G2180" t="str">
            <v>Leandro N. Alem 592, 6° Piso, C.A.B.A., Argentina.</v>
          </cell>
          <cell r="H2180" t="str">
            <v>Andreas Sithl AG &amp; Co. KG // Badstrasse 115, 71336, Waiblingen, Alemania.</v>
          </cell>
          <cell r="I2180" t="str">
            <v>Kingclean Electric Green Technology (Suzhou) Co., Ltd //No.55, Shilin Road, Xuguan District, Suzhou New District, Suzhou, Jiangsu 215151, China.</v>
          </cell>
          <cell r="J2180" t="str">
            <v>China.</v>
          </cell>
          <cell r="K2180" t="str">
            <v>Hidrolavadora</v>
          </cell>
          <cell r="L2180" t="str">
            <v>STIHL</v>
          </cell>
          <cell r="M2180" t="str">
            <v>RE 90.0 ; RE 90.0 PLUS</v>
          </cell>
          <cell r="N2180" t="str">
            <v>220-240V~, 50-60 Hz, Clase II, IPX5, 2100W, 10MPa, 13MPa max., 5,8 l/min</v>
          </cell>
          <cell r="O2180" t="str">
            <v>IEC 60335-1:2010 (Ed. 5.0) + A1: 2013 + A2: 2016 + IEC 60335-2-79:2016 (Ed. 4.0)</v>
          </cell>
          <cell r="P2180" t="str">
            <v>201102521SHA-001</v>
          </cell>
          <cell r="Q2180" t="str">
            <v>Intertek Testing Services Shanghai Limited</v>
          </cell>
          <cell r="R2180" t="str">
            <v>Intertek semko AB</v>
          </cell>
          <cell r="S2180" t="str">
            <v>SE-104782</v>
          </cell>
          <cell r="T2180">
            <v>44324</v>
          </cell>
          <cell r="U2180" t="str">
            <v xml:space="preserve">Disp. 913-E 2017 </v>
          </cell>
          <cell r="V2180">
            <v>3</v>
          </cell>
          <cell r="W2180" t="str">
            <v>3.4</v>
          </cell>
          <cell r="X2180" t="str">
            <v>Lavado</v>
          </cell>
          <cell r="Y2180">
            <v>44389</v>
          </cell>
          <cell r="Z2180">
            <v>45713</v>
          </cell>
          <cell r="AA2180">
            <v>46030</v>
          </cell>
          <cell r="AB2180"/>
          <cell r="AC2180"/>
          <cell r="AD2180">
            <v>118</v>
          </cell>
          <cell r="AE2180"/>
          <cell r="AF2180"/>
        </row>
        <row r="2181">
          <cell r="A2181" t="str">
            <v>CSE-IACSA-T35-001.1</v>
          </cell>
          <cell r="B2181" t="str">
            <v>TIGOUT SAS</v>
          </cell>
          <cell r="C2181" t="str">
            <v>Licencia de Marca (Sistema Nº 5)</v>
          </cell>
          <cell r="D2181" t="str">
            <v>BAJA</v>
          </cell>
          <cell r="E2181"/>
          <cell r="F2181">
            <v>30504018845</v>
          </cell>
          <cell r="G2181" t="str">
            <v xml:space="preserve">Lavalle 1425, Piso 6, C.A.B.A., Argentina </v>
          </cell>
          <cell r="H2181" t="str">
            <v>Severin Household Electric Appliances (Shenzhen) Co., Ltd. // Tong Fu Yu Industrial Zone, Shajing Town, Baoan District, 518104, Shenzhen, Guangdong, China.</v>
          </cell>
          <cell r="I2181" t="str">
            <v>Severin Household Electric Appliances (Shenzhen) Co., Ltd. // Tong Fu Yu Industrial Zone, Shajing Town, Baoan District, 518104, Shenzhen, Guangdong, China.</v>
          </cell>
          <cell r="J2181" t="str">
            <v>China.</v>
          </cell>
          <cell r="K2181" t="str">
            <v>Maestro Pastelero Tigout</v>
          </cell>
          <cell r="L2181" t="str">
            <v>TIGOUT</v>
          </cell>
          <cell r="M2181" t="str">
            <v>TIGOUT T3</v>
          </cell>
          <cell r="N2181" t="str">
            <v>220-240V~, 50-60Hz, 1000W, Clase I</v>
          </cell>
          <cell r="O2181" t="str">
            <v>IEC 60335-1: 2010 (Ed. 5.0) + A1: 2013 + A2: 2016 + IEC 60335-2-9: 2019 (Ed. 7.0)</v>
          </cell>
          <cell r="P2181" t="str">
            <v>210108097GZU-001</v>
          </cell>
          <cell r="Q2181" t="str">
            <v>Intertek Testing Services Shenzhen Ltd. Guangzhou Branch</v>
          </cell>
          <cell r="R2181" t="str">
            <v>Intertek Testing Services (Singapore) Pte Ltd</v>
          </cell>
          <cell r="S2181" t="str">
            <v>SG ITS-25135</v>
          </cell>
          <cell r="T2181">
            <v>44350</v>
          </cell>
          <cell r="U2181" t="str">
            <v xml:space="preserve">Disp. 238-E 2017 </v>
          </cell>
          <cell r="V2181">
            <v>3</v>
          </cell>
          <cell r="W2181" t="str">
            <v>3.2</v>
          </cell>
          <cell r="X2181" t="str">
            <v>Electrodomésticos de uso en la Cocina</v>
          </cell>
          <cell r="Y2181">
            <v>44389</v>
          </cell>
          <cell r="Z2181"/>
          <cell r="AA2181">
            <v>44938</v>
          </cell>
          <cell r="AB2181">
            <v>44826</v>
          </cell>
          <cell r="AC2181" t="str">
            <v>NO ABONA FEE - SE DECIDE CANCELAR</v>
          </cell>
          <cell r="AD2181">
            <v>-974</v>
          </cell>
          <cell r="AE2181"/>
          <cell r="AF2181"/>
        </row>
        <row r="2182">
          <cell r="A2182" t="str">
            <v>CSE-IACSA-V7-009.1R1</v>
          </cell>
          <cell r="B2182" t="str">
            <v>Verifone Argentina S.A.</v>
          </cell>
          <cell r="C2182" t="str">
            <v>Licencia de Marca (Sistema Nº 5)</v>
          </cell>
          <cell r="D2182" t="str">
            <v>BAJA</v>
          </cell>
          <cell r="E2182"/>
          <cell r="F2182">
            <v>30682526544</v>
          </cell>
          <cell r="G2182" t="str">
            <v>Arias 3751 Piso 15, C.A.B.A., Argentina.</v>
          </cell>
          <cell r="H2182" t="str">
            <v>Ten Pao Industrial Co.,Ltd. // Room 10-12,6/F.,Kwong Sang Hong Centre, 151-153 Hoi Bun Road, Kwun Tong, Kowloon,H.K.</v>
          </cell>
          <cell r="I2182" t="str">
            <v>Ten Pao Electronics (Huizhou) Co., Ltd. // Dongjiang Industrial Area, ShuikouTown, Huizhou City, Guangdong Province, P.R.China.</v>
          </cell>
          <cell r="J2182" t="str">
            <v>China.</v>
          </cell>
          <cell r="K2182" t="str">
            <v>Fuente de Alimentación para Usar con Terminales de Punto de Venta.</v>
          </cell>
          <cell r="L2182" t="str">
            <v>VERIFONE.</v>
          </cell>
          <cell r="M2182" t="str">
            <v>1) S010CCA0500200; 2) S010CNA0500200</v>
          </cell>
          <cell r="N2182" t="str">
            <v xml:space="preserve"> 100-240Vca, 50/60Hz, 0.4A, Clase II; Salida: 5.0Vcc, 2.0A</v>
          </cell>
          <cell r="O2182" t="str">
            <v>IEC 60950-1: 2005 (Ed. 2.0) + A1: 2009</v>
          </cell>
          <cell r="P2182" t="str">
            <v>SE Nº 54130; SE Nº 55218</v>
          </cell>
          <cell r="Q2182" t="str">
            <v>IADEV S.A.</v>
          </cell>
          <cell r="R2182" t="str">
            <v>NA</v>
          </cell>
          <cell r="S2182" t="str">
            <v>NA</v>
          </cell>
          <cell r="T2182" t="str">
            <v>NA</v>
          </cell>
          <cell r="U2182" t="str">
            <v>NA</v>
          </cell>
          <cell r="V2182">
            <v>4</v>
          </cell>
          <cell r="W2182" t="str">
            <v>4.4</v>
          </cell>
          <cell r="X2182" t="str">
            <v>Fuente de alimentación generales</v>
          </cell>
          <cell r="Y2182">
            <v>44389</v>
          </cell>
          <cell r="Z2182"/>
          <cell r="AA2182">
            <v>44840</v>
          </cell>
          <cell r="AB2182">
            <v>44433</v>
          </cell>
          <cell r="AC2182" t="str">
            <v>agregado de modelos</v>
          </cell>
          <cell r="AD2182" t="str">
            <v>BAJA</v>
          </cell>
          <cell r="AE2182"/>
          <cell r="AF2182"/>
        </row>
        <row r="2183">
          <cell r="A2183" t="str">
            <v>CSE-IACSA-X3-003.1</v>
          </cell>
          <cell r="B2183" t="str">
            <v>XEROX ARGENTINA ICSA</v>
          </cell>
          <cell r="C2183" t="str">
            <v>Licencia de Marca (Sistema Nº 5)</v>
          </cell>
          <cell r="D2183" t="str">
            <v>BAJA</v>
          </cell>
          <cell r="E2183"/>
          <cell r="F2183">
            <v>30541682372</v>
          </cell>
          <cell r="G2183" t="str">
            <v>Cazadores de coquimbo 2841 Piso: 3 Munro CP 1605, Buenos Aires, Republica Argentina.</v>
          </cell>
          <cell r="H2183" t="str">
            <v>Fuji Xerox Hai Phong Co.,Ltd // Lot No. IN1-1 and IN1-3, VSIP Hai Phong Township, Industrial and Service Park, Thuy Nguyen District, Dinh Vu- Cat Hai Economic Zone, Hai Phong City, Vietnam.</v>
          </cell>
          <cell r="I2183" t="str">
            <v>Fuji Xerox Hai Phong Co.,Ltd // Lot No. IN1-1 and IN1-3, VSIP Hai Phong Township, Industrial and Service Park, Thuy Nguyen District, Dinh Vu- Cat Hai Economic Zone, Hai Phong City, Vietnam.</v>
          </cell>
          <cell r="J2183" t="str">
            <v>Vietnam.</v>
          </cell>
          <cell r="K2183" t="str">
            <v>Impresora Láser</v>
          </cell>
          <cell r="L2183" t="str">
            <v>XEROX</v>
          </cell>
          <cell r="M2183" t="str">
            <v>D-B270</v>
          </cell>
          <cell r="N2183" t="str">
            <v>220-240Vca, 50/60Hz, 6A, Clase I</v>
          </cell>
          <cell r="O2183" t="str">
            <v>IEC 60950-1: 2005 +A1: 2009 +A2: 2013 (Ed 2.2)</v>
          </cell>
          <cell r="P2183" t="str">
            <v>15120434JYK-S01 // 15120434JYK-S01(R1) // 15120434JYK-S01(R2) // 15120434JYK-S01(R3)</v>
          </cell>
          <cell r="Q2183" t="str">
            <v>Intertek Japan K.K. Tokyo Laboratory</v>
          </cell>
          <cell r="R2183" t="str">
            <v>INTERTEK SEMKO AB</v>
          </cell>
          <cell r="S2183" t="str">
            <v>SE-83705A1/M3</v>
          </cell>
          <cell r="T2183">
            <v>43677</v>
          </cell>
          <cell r="U2183" t="str">
            <v>913-E/2017</v>
          </cell>
          <cell r="V2183">
            <v>5</v>
          </cell>
          <cell r="W2183" t="str">
            <v>5.7</v>
          </cell>
          <cell r="X2183" t="str">
            <v>impresoras / escáner</v>
          </cell>
          <cell r="Y2183">
            <v>44389</v>
          </cell>
          <cell r="Z2183"/>
          <cell r="AA2183">
            <v>45289</v>
          </cell>
          <cell r="AB2183">
            <v>45254</v>
          </cell>
          <cell r="AC2183" t="str">
            <v>SE DEJARA DE COMERCILIZAR</v>
          </cell>
          <cell r="AD2183">
            <v>-623</v>
          </cell>
          <cell r="AE2183"/>
          <cell r="AF2183"/>
        </row>
        <row r="2184">
          <cell r="A2184" t="str">
            <v>TCSE-IACSA-0055/015.1R1</v>
          </cell>
          <cell r="B2184" t="str">
            <v>Ansal Refrigeración S.A.</v>
          </cell>
          <cell r="C2184" t="str">
            <v>Licencia de Tipo (Sistema Nº 4)</v>
          </cell>
          <cell r="D2184" t="str">
            <v>BAJA</v>
          </cell>
          <cell r="E2184"/>
          <cell r="F2184">
            <v>30516712593</v>
          </cell>
          <cell r="G2184" t="str">
            <v>Otamendi 530 - 1405 - C.A.B.A., Argentina.</v>
          </cell>
          <cell r="H2184" t="str">
            <v>Ningbo Lion Ball Ventilator Co., Ltd. // No.426, Zhenshi Road, Jiangshan Town, Yinzhou, Ningbo, China.</v>
          </cell>
          <cell r="I2184" t="str">
            <v>Ningbo Lion Ball Ventilator Co., Ltd. // No.426, Zhenshi Road, Jiangshan Town, Yinzhou, Ningbo, China.</v>
          </cell>
          <cell r="J2184" t="str">
            <v>China.</v>
          </cell>
          <cell r="K2184" t="str">
            <v>Miniforzador Para Unidades Condensadoras.</v>
          </cell>
          <cell r="L2184" t="str">
            <v>BLUESTAR.</v>
          </cell>
          <cell r="M2184" t="str">
            <v>1) FD15050A2HS; 2) YJF63-1238</v>
          </cell>
          <cell r="N2184" t="str">
            <v>220-240Vac, 50/60Hz; 1) 0.21-0.24A; 2) 0.14-0.10A</v>
          </cell>
          <cell r="O2184" t="str">
            <v>IEC 60335-1: 2010 (Ed. 5.0) + IEC 60335-2-40: 2013 (Ed. 5.0).</v>
          </cell>
          <cell r="P2184" t="str">
            <v xml:space="preserve">AN-10-17-3951; AN-01-21-8680 </v>
          </cell>
          <cell r="Q2184" t="str">
            <v>LENOR S.R.L.</v>
          </cell>
          <cell r="R2184" t="str">
            <v>NA</v>
          </cell>
          <cell r="S2184" t="str">
            <v>NA</v>
          </cell>
          <cell r="T2184" t="str">
            <v>NA</v>
          </cell>
          <cell r="U2184" t="str">
            <v>NA</v>
          </cell>
          <cell r="V2184">
            <v>3</v>
          </cell>
          <cell r="W2184" t="str">
            <v>3.1</v>
          </cell>
          <cell r="X2184" t="str">
            <v>Climatización</v>
          </cell>
          <cell r="Y2184">
            <v>44390</v>
          </cell>
          <cell r="Z2184"/>
          <cell r="AA2184">
            <v>45632</v>
          </cell>
          <cell r="AB2184">
            <v>45474</v>
          </cell>
          <cell r="AC2184" t="str">
            <v>Pasaje a Marca</v>
          </cell>
          <cell r="AD2184">
            <v>-280</v>
          </cell>
          <cell r="AE2184"/>
          <cell r="AF2184"/>
        </row>
        <row r="2185">
          <cell r="A2185" t="str">
            <v>CSE-IACSA-C22-009.2</v>
          </cell>
          <cell r="B2185" t="str">
            <v>Cencosud S.A.</v>
          </cell>
          <cell r="C2185" t="str">
            <v>Licencia de Marca (Sistema Nº 5)</v>
          </cell>
          <cell r="D2185" t="str">
            <v>BAJA</v>
          </cell>
          <cell r="E2185"/>
          <cell r="F2185">
            <v>30590360763</v>
          </cell>
          <cell r="G2185" t="str">
            <v>Suipacha 1111 Piso 18, C.A.B.A., Argentina.</v>
          </cell>
          <cell r="H2185" t="str">
            <v>zhuhai ismart digital co.,ltd // 2/F,BLOCK 2 ,NO.5 XINWAN NO.6RD, Hongwan Commercial &amp; Logistics Centre, Zhuhai, P.R.China..</v>
          </cell>
          <cell r="I2185" t="str">
            <v>zhuhai ismart digital co.,ltd // 2/F,BLOCK 2 ,NO.5 XINWAN NO.6RD, Hongwan Commercial &amp; Logistics Centre, Zhuhai, P.R.China..</v>
          </cell>
          <cell r="J2185" t="str">
            <v>China.</v>
          </cell>
          <cell r="K2185" t="str">
            <v>Fuente de alimentación para camaras de seguridad</v>
          </cell>
          <cell r="L2185" t="str">
            <v>Shenzhen Fujia appliance co.,ltd</v>
          </cell>
          <cell r="M2185" t="str">
            <v>FJ-SW126G1202000A</v>
          </cell>
          <cell r="N2185" t="str">
            <v>ENTRADA: 100-240Vca 50/60Hz 0,6A SALIDA: 12Vcc 2000mA Clase II</v>
          </cell>
          <cell r="O2185" t="str">
            <v>IEC 60065: 2014 (Ed 8.0)</v>
          </cell>
          <cell r="P2185" t="str">
            <v>BGB-08-19-5776</v>
          </cell>
          <cell r="Q2185" t="str">
            <v>LENOR S.R.L.</v>
          </cell>
          <cell r="R2185" t="str">
            <v>NA</v>
          </cell>
          <cell r="S2185" t="str">
            <v>NA</v>
          </cell>
          <cell r="T2185" t="str">
            <v>NA</v>
          </cell>
          <cell r="U2185" t="str">
            <v>NA</v>
          </cell>
          <cell r="V2185">
            <v>4</v>
          </cell>
          <cell r="W2185" t="str">
            <v>4.6</v>
          </cell>
          <cell r="X2185" t="str">
            <v>Fuentes de alimentación para instrumentos musicales</v>
          </cell>
          <cell r="Y2185">
            <v>44390</v>
          </cell>
          <cell r="Z2185"/>
          <cell r="AA2185">
            <v>44868</v>
          </cell>
          <cell r="AB2185" t="str">
            <v>NA</v>
          </cell>
          <cell r="AC2185" t="str">
            <v>NA</v>
          </cell>
          <cell r="AD2185">
            <v>-1044</v>
          </cell>
          <cell r="AE2185"/>
          <cell r="AF2185"/>
        </row>
        <row r="2186">
          <cell r="A2186" t="str">
            <v>CSE-IACSA-C22-009.2R1</v>
          </cell>
          <cell r="B2186" t="str">
            <v>Cencosud S.A.</v>
          </cell>
          <cell r="C2186" t="str">
            <v>Licencia de Marca (Sistema Nº 5)</v>
          </cell>
          <cell r="D2186" t="str">
            <v>BAJA</v>
          </cell>
          <cell r="E2186"/>
          <cell r="F2186">
            <v>30590360763</v>
          </cell>
          <cell r="G2186" t="str">
            <v>Suipacha 1111 Piso 18, C.A.B.A., Argentina.</v>
          </cell>
          <cell r="H2186" t="str">
            <v>zhuhai ismart digital co.,ltd // 2/F,BLOCK 2 ,NO.5 XINWAN NO.6RD, Hongwan Commercial &amp; Logistics Centre, Zhuhai, P.R.China..</v>
          </cell>
          <cell r="I2186" t="str">
            <v>zhuhai ismart digital co.,ltd // 2/F,BLOCK 2 ,NO.5 XINWAN NO.6RD, Hongwan Commercial &amp; Logistics Centre, Zhuhai, P.R.China..</v>
          </cell>
          <cell r="J2186" t="str">
            <v>China.</v>
          </cell>
          <cell r="K2186" t="str">
            <v>Fuente de alimentación para camaras de seguridad</v>
          </cell>
          <cell r="L2186" t="str">
            <v>Shenzhen Fujia appliance co.,ltd</v>
          </cell>
          <cell r="M2186" t="str">
            <v>1)FJ-SW126G1202000A 2)FJ-SW1160501500UA</v>
          </cell>
          <cell r="N2186" t="str">
            <v>Clase II, Entrada: 100-240Vca, 50/60Hz, 1) 0.6A, 2) 0.3A, Salida: 1) 12Vcc, 2000mA, 2) 5Vcc, 1500mA</v>
          </cell>
          <cell r="O2186" t="str">
            <v>IEC 60065: 2014 (Ed 8.0)</v>
          </cell>
          <cell r="P2186" t="str">
            <v>BGB-08-19-5776</v>
          </cell>
          <cell r="Q2186" t="str">
            <v>LENOR S.R.L.</v>
          </cell>
          <cell r="R2186" t="str">
            <v>NA</v>
          </cell>
          <cell r="S2186" t="str">
            <v>NA</v>
          </cell>
          <cell r="T2186" t="str">
            <v>NA</v>
          </cell>
          <cell r="U2186" t="str">
            <v>NA</v>
          </cell>
          <cell r="V2186">
            <v>4</v>
          </cell>
          <cell r="W2186" t="str">
            <v>4.6</v>
          </cell>
          <cell r="X2186" t="str">
            <v>Fuentes de alimentación para instrumentos musicales</v>
          </cell>
          <cell r="Y2186">
            <v>44390</v>
          </cell>
          <cell r="Z2186"/>
          <cell r="AA2186">
            <v>45233</v>
          </cell>
          <cell r="AB2186"/>
          <cell r="AC2186"/>
          <cell r="AD2186" t="str">
            <v>BAJA</v>
          </cell>
          <cell r="AE2186"/>
          <cell r="AF2186"/>
        </row>
        <row r="2187">
          <cell r="A2187" t="str">
            <v>TCSE-IACSA-0006/027.1</v>
          </cell>
          <cell r="B2187" t="str">
            <v>Cencosud S.A.</v>
          </cell>
          <cell r="C2187" t="str">
            <v>Licencia de Tipo (Sistema Nº 4)</v>
          </cell>
          <cell r="D2187" t="str">
            <v>BAJA</v>
          </cell>
          <cell r="E2187"/>
          <cell r="F2187">
            <v>30590360763</v>
          </cell>
          <cell r="G2187" t="str">
            <v>Suipacha 1111 Piso 18, C.A.B.A., Argentina.</v>
          </cell>
          <cell r="H2187" t="str">
            <v>HONG KONG ANNA CO., LIMITED //No.6,shuangguang Road Anchang Industrial Area. Shaoxing County ZhengJiang China..</v>
          </cell>
          <cell r="I2187" t="str">
            <v>HONG KONG ANNA CO., LIMITED //No.6,shuangguang Road Anchang Industrial Area. Shaoxing County ZhengJiang China..</v>
          </cell>
          <cell r="J2187" t="str">
            <v>China.</v>
          </cell>
          <cell r="K2187" t="str">
            <v>Espejo LED</v>
          </cell>
          <cell r="L2187" t="str">
            <v>VESSANTI</v>
          </cell>
          <cell r="M2187" t="str">
            <v>MUMUV008</v>
          </cell>
          <cell r="N2187" t="str">
            <v>110-240VAC, 50-60Hz, Clase II, IPX4, 12W</v>
          </cell>
          <cell r="O2187" t="str">
            <v>IEC 60335-1:2010 (Ed. 5.0) + IEC 60598-1:2008-4 (Ed. 7.0) + IEC 60598-2-
1:1979 + AI:1987 (Ed. 1.0)</v>
          </cell>
          <cell r="P2187" t="str">
            <v>BGB-07-19-2603</v>
          </cell>
          <cell r="Q2187" t="str">
            <v>LENOR S.R.L.</v>
          </cell>
          <cell r="R2187" t="str">
            <v>NA</v>
          </cell>
          <cell r="S2187" t="str">
            <v>NA</v>
          </cell>
          <cell r="T2187" t="str">
            <v>NA</v>
          </cell>
          <cell r="U2187" t="str">
            <v>NA</v>
          </cell>
          <cell r="V2187">
            <v>3</v>
          </cell>
          <cell r="W2187" t="str">
            <v>3.7</v>
          </cell>
          <cell r="X2187" t="str">
            <v>Cuidado del hogar</v>
          </cell>
          <cell r="Y2187">
            <v>44390</v>
          </cell>
          <cell r="Z2187"/>
          <cell r="AA2187">
            <v>45120</v>
          </cell>
          <cell r="AB2187">
            <v>45161</v>
          </cell>
          <cell r="AC2187" t="str">
            <v>NO CUMPLIO CON LOS PLAZOS DE VIGILANCIA</v>
          </cell>
          <cell r="AD2187">
            <v>-792</v>
          </cell>
          <cell r="AE2187"/>
          <cell r="AF2187"/>
        </row>
        <row r="2188">
          <cell r="A2188" t="str">
            <v>TCSE-IACSA-0226/001.1R1</v>
          </cell>
          <cell r="B2188" t="str">
            <v>ILUMINACION AGÜERO S.A.</v>
          </cell>
          <cell r="C2188" t="str">
            <v>Licencia de Tipo (Sistema Nº 4)</v>
          </cell>
          <cell r="D2188" t="str">
            <v>BAJA</v>
          </cell>
          <cell r="E2188"/>
          <cell r="F2188">
            <v>30539166847</v>
          </cell>
          <cell r="G2188" t="str">
            <v>Armenia 1954, C.A.B.A., Argentina.</v>
          </cell>
          <cell r="H2188" t="str">
            <v>ASTRO LIGHTING Ltd. // River Way Harlow CM20 2 GJ, Gran Bretaña.</v>
          </cell>
          <cell r="I2188" t="str">
            <v>ASTRO LIGHTING Ltd // River Way Harlow CM20 2 GJ, Gran Bretaña.</v>
          </cell>
          <cell r="J2188" t="str">
            <v>Gran Bretaña</v>
          </cell>
          <cell r="K2188" t="str">
            <v>Luminaria fija</v>
          </cell>
          <cell r="L2188" t="str">
            <v>ASTRO</v>
          </cell>
          <cell r="M2188" t="str">
            <v>Ver Anexo I.</v>
          </cell>
          <cell r="N2188" t="str">
            <v>230Vca; 50Hz; IP44, Clase II; Ver Anexo I.</v>
          </cell>
          <cell r="O2188" t="str">
            <v>IEC 60598-1: 2014 +A1: 2017 (Ed 8.0) + IEC 60598-2-1: 1979 + A1: 1987 (Ed 1.0)</v>
          </cell>
          <cell r="P2188" t="str">
            <v>19082909-1</v>
          </cell>
          <cell r="Q2188" t="str">
            <v>LAMYEN UTN Santa Fe</v>
          </cell>
          <cell r="R2188" t="str">
            <v>NA</v>
          </cell>
          <cell r="S2188" t="str">
            <v>NA</v>
          </cell>
          <cell r="T2188" t="str">
            <v>NA</v>
          </cell>
          <cell r="U2188" t="str">
            <v>NA</v>
          </cell>
          <cell r="V2188">
            <v>2</v>
          </cell>
          <cell r="W2188" t="str">
            <v>2.1</v>
          </cell>
          <cell r="X2188" t="str">
            <v xml:space="preserve">Luminaria: artefacto completo </v>
          </cell>
          <cell r="Y2188">
            <v>44390</v>
          </cell>
          <cell r="Z2188">
            <v>45691</v>
          </cell>
          <cell r="AA2188">
            <v>45855</v>
          </cell>
          <cell r="AB2188">
            <v>45845</v>
          </cell>
          <cell r="AC2188" t="str">
            <v>REV. POR ADECUACIÓN A LA NUEVA RES.</v>
          </cell>
          <cell r="AD2188" t="str">
            <v>BAJA</v>
          </cell>
          <cell r="AE2188"/>
          <cell r="AF2188"/>
        </row>
        <row r="2189">
          <cell r="A2189" t="str">
            <v>CSE-IACSA-C34-003.1</v>
          </cell>
          <cell r="B2189" t="str">
            <v>COMPRANDOENGRUPO.NET S.A.</v>
          </cell>
          <cell r="C2189" t="str">
            <v>Licencia de Marca (Sistema Nº 5)</v>
          </cell>
          <cell r="D2189" t="str">
            <v>BAJA</v>
          </cell>
          <cell r="E2189"/>
          <cell r="F2189">
            <v>30712116818</v>
          </cell>
          <cell r="G2189" t="str">
            <v>Francisco de Toledo 1630, Córdoba, Argentina.</v>
          </cell>
          <cell r="H2189" t="str">
            <v>Shenzhen Muren Appliance Co., Ltd. // Fourth floor, Building A, No.8, Zhenxing road, Carp river industrial zone, Loucun community, Xinhu street, Guangming new district, Shenzhen city, Guangdong, P.R. China</v>
          </cell>
          <cell r="I2189" t="str">
            <v>Guangdong Murenking Appliance Co.,Ltd. // NO.B12&amp;B13, the third industrial area in western Hengli town, Dongguan city, Guangdong province, P.R. China</v>
          </cell>
          <cell r="J2189" t="str">
            <v>China.</v>
          </cell>
          <cell r="K2189" t="str">
            <v>Batidora</v>
          </cell>
          <cell r="L2189" t="str">
            <v>VONNE</v>
          </cell>
          <cell r="M2189" t="str">
            <v>ELE004</v>
          </cell>
          <cell r="N2189" t="str">
            <v>220-240Vac, 50-60Hz, 1000W, Clase II</v>
          </cell>
          <cell r="O2189" t="str">
            <v>IEC 60335-1: 2010 (Ed. 5.0) + A1: 2013 + A2: 2016 + IEC 60335-2-14: 2016 (Ed. 6.0) + A1: 2019</v>
          </cell>
          <cell r="P2189" t="str">
            <v>200824049GZU-001</v>
          </cell>
          <cell r="Q2189" t="str">
            <v>Intertek Testing Services Shenzhen Ltd. Guangzhou Branch</v>
          </cell>
          <cell r="R2189" t="str">
            <v xml:space="preserve"> Intertek Testing Services (Singapore) Pte Ltd</v>
          </cell>
          <cell r="S2189" t="str">
            <v>SG ITS-22035</v>
          </cell>
          <cell r="T2189">
            <v>44077</v>
          </cell>
          <cell r="U2189" t="str">
            <v xml:space="preserve">Disp. 238-E 2017 </v>
          </cell>
          <cell r="V2189">
            <v>3</v>
          </cell>
          <cell r="W2189" t="str">
            <v>3.2</v>
          </cell>
          <cell r="X2189" t="str">
            <v>Electrodomésticos de uso en la Cocina</v>
          </cell>
          <cell r="Y2189">
            <v>44391</v>
          </cell>
          <cell r="Z2189"/>
          <cell r="AA2189">
            <v>45295</v>
          </cell>
          <cell r="AB2189">
            <v>45323</v>
          </cell>
          <cell r="AC2189"/>
          <cell r="AD2189">
            <v>-617</v>
          </cell>
          <cell r="AE2189"/>
          <cell r="AF2189"/>
        </row>
        <row r="2190">
          <cell r="A2190" t="str">
            <v>EX-SE-E15-023.1-C22</v>
          </cell>
          <cell r="B2190" t="str">
            <v>Cencosud S.A.</v>
          </cell>
          <cell r="C2190" t="str">
            <v>Extensión de certificado</v>
          </cell>
          <cell r="D2190" t="str">
            <v>BAJA</v>
          </cell>
          <cell r="E2190"/>
          <cell r="F2190">
            <v>30504018845</v>
          </cell>
          <cell r="G2190" t="str">
            <v>Suipacha 1111, Piso 18, C.A.B.A., Argentina.</v>
          </cell>
          <cell r="H2190" t="str">
            <v>Jiangsu Anchir Tools Co. Ltd // No. 88 Anchor Road, Binhai New District 226156 Haimen City, Jiangsu, China..</v>
          </cell>
          <cell r="I2190" t="str">
            <v>Jiangsu Anchir Tools Co. Ltd. // No. 88 Anchor Road, Binhai New District, 226156, Haimen City, Jiangsu, China..</v>
          </cell>
          <cell r="J2190" t="str">
            <v>China.</v>
          </cell>
          <cell r="K2190" t="str">
            <v>Taladro</v>
          </cell>
          <cell r="L2190" t="str">
            <v>EINHELL</v>
          </cell>
          <cell r="M2190" t="str">
            <v>TC-ED 450</v>
          </cell>
          <cell r="N2190" t="str">
            <v>220-240 V~; 50Hz, 450W;  clase II; 0-4000 min-1.; Ømáx:10mm.</v>
          </cell>
          <cell r="O2190" t="str">
            <v>IEC 60745-1:2006 (Ed. 4.0) + IEC 60745-2-1:2003 (Ed. 2.0) + A1:2008</v>
          </cell>
          <cell r="P2190" t="str">
            <v>GBC-11-19-3580</v>
          </cell>
          <cell r="Q2190" t="str">
            <v>LENOR S.R.L.</v>
          </cell>
          <cell r="R2190" t="str">
            <v>NA</v>
          </cell>
          <cell r="S2190" t="str">
            <v>NA</v>
          </cell>
          <cell r="T2190" t="str">
            <v>NA</v>
          </cell>
          <cell r="U2190" t="str">
            <v>NA</v>
          </cell>
          <cell r="V2190">
            <v>6</v>
          </cell>
          <cell r="W2190" t="str">
            <v>6.1</v>
          </cell>
          <cell r="X2190" t="str">
            <v xml:space="preserve">Herramientas de mano eléctricas </v>
          </cell>
          <cell r="Y2190">
            <v>44392</v>
          </cell>
          <cell r="Z2190"/>
          <cell r="AA2190">
            <v>44905</v>
          </cell>
          <cell r="AB2190"/>
          <cell r="AC2190"/>
          <cell r="AD2190">
            <v>-1007</v>
          </cell>
          <cell r="AE2190"/>
          <cell r="AF2190"/>
        </row>
        <row r="2191">
          <cell r="A2191" t="str">
            <v>EX-SE-E15-024.1-C22</v>
          </cell>
          <cell r="B2191" t="str">
            <v>Cencosud S.A.</v>
          </cell>
          <cell r="C2191" t="str">
            <v>Extensión de certificado</v>
          </cell>
          <cell r="D2191" t="str">
            <v>BAJA</v>
          </cell>
          <cell r="E2191"/>
          <cell r="F2191">
            <v>30504018845</v>
          </cell>
          <cell r="G2191" t="str">
            <v>Suipacha 1111, Piso 18, C.A.B.A., Argentina.</v>
          </cell>
          <cell r="H2191" t="str">
            <v>Jiangsu Anchor Tools Co. Ltd // No. 88 Anchor Road, Binhai New District 226156 Haimen City, Jiangsu, China..</v>
          </cell>
          <cell r="I2191" t="str">
            <v>Xinlei Compressor Co., Ltd. // Wenling Industrial Zone, Wenling, Zhejiang, China..</v>
          </cell>
          <cell r="J2191" t="str">
            <v>China.</v>
          </cell>
          <cell r="K2191" t="str">
            <v>Compresor</v>
          </cell>
          <cell r="L2191" t="str">
            <v>EINHELL</v>
          </cell>
          <cell r="M2191" t="str">
            <v>TC-AC 270/50/10</v>
          </cell>
          <cell r="N2191" t="str">
            <v>230 V ~; 50 Hz; 1800 W; Clase I.</v>
          </cell>
          <cell r="O2191" t="str">
            <v>IEC 60335-1: 2016 (Ed. 5.2)</v>
          </cell>
          <cell r="P2191" t="str">
            <v>GBC-11-19-3579</v>
          </cell>
          <cell r="Q2191" t="str">
            <v>LENOR S.R.L.</v>
          </cell>
          <cell r="R2191" t="str">
            <v>NA</v>
          </cell>
          <cell r="S2191" t="str">
            <v>NA</v>
          </cell>
          <cell r="T2191" t="str">
            <v>NA</v>
          </cell>
          <cell r="U2191" t="str">
            <v>NA</v>
          </cell>
          <cell r="V2191">
            <v>3</v>
          </cell>
          <cell r="W2191" t="str">
            <v>3.7</v>
          </cell>
          <cell r="X2191" t="str">
            <v>Cuidado del hogar</v>
          </cell>
          <cell r="Y2191">
            <v>44392</v>
          </cell>
          <cell r="Z2191"/>
          <cell r="AA2191">
            <v>44925</v>
          </cell>
          <cell r="AB2191"/>
          <cell r="AC2191"/>
          <cell r="AD2191">
            <v>-987</v>
          </cell>
          <cell r="AE2191"/>
          <cell r="AF2191"/>
        </row>
        <row r="2192">
          <cell r="A2192" t="str">
            <v>EX-SE-E15-026.1-C22</v>
          </cell>
          <cell r="B2192" t="str">
            <v>Cencosud S.A.</v>
          </cell>
          <cell r="C2192" t="str">
            <v>Extensión de certificado</v>
          </cell>
          <cell r="D2192" t="str">
            <v>BAJA</v>
          </cell>
          <cell r="E2192"/>
          <cell r="F2192">
            <v>30504018845</v>
          </cell>
          <cell r="G2192" t="str">
            <v>Suipacha 1111, Piso 18, C.A.B.A., Argentina.</v>
          </cell>
          <cell r="H2192" t="str">
            <v>Wuyi Yatai Electric Appliances Co., Ltd. // No. 18 Zhenxing West Street, Jiangbin Industrial Zone, Tongqin Town, Wuyi, Zhejiang, China..</v>
          </cell>
          <cell r="I2192" t="str">
            <v>Wuyi Yatai Electric Appliances Co., Ltd. // No. 18 Zhenxing West Street, Jiangbin Industrial Zone, Tongqin Town, Wuyi, Zhejiang, China..</v>
          </cell>
          <cell r="J2192" t="str">
            <v>China.</v>
          </cell>
          <cell r="K2192" t="str">
            <v xml:space="preserve">Cepillo </v>
          </cell>
          <cell r="L2192" t="str">
            <v>EINHELL</v>
          </cell>
          <cell r="M2192" t="str">
            <v>TC-PL 750</v>
          </cell>
          <cell r="N2192" t="str">
            <v>220-240 Vca, 50Hz, 750W, n0: 17000/min , Clase II</v>
          </cell>
          <cell r="O2192" t="str">
            <v>IEC 62841-1: 2014 (Ed 1.0), IEC 62841-2-14: 2015 (Ed 1.0)</v>
          </cell>
          <cell r="P2192" t="str">
            <v>190600654HZH-001</v>
          </cell>
          <cell r="Q2192" t="str">
            <v xml:space="preserve">Intertek Testing Services </v>
          </cell>
          <cell r="R2192" t="str">
            <v>Intertek Deutschland GmbH</v>
          </cell>
          <cell r="S2192" t="str">
            <v>19HZW1247-01</v>
          </cell>
          <cell r="T2192">
            <v>43678</v>
          </cell>
          <cell r="U2192" t="str">
            <v>761-E/2017</v>
          </cell>
          <cell r="V2192">
            <v>6</v>
          </cell>
          <cell r="W2192" t="str">
            <v>6.1</v>
          </cell>
          <cell r="X2192" t="str">
            <v xml:space="preserve">Herramientas de mano eléctricas </v>
          </cell>
          <cell r="Y2192">
            <v>44392</v>
          </cell>
          <cell r="Z2192"/>
          <cell r="AA2192">
            <v>45662</v>
          </cell>
          <cell r="AB2192"/>
          <cell r="AC2192"/>
          <cell r="AD2192" t="str">
            <v>BAJA</v>
          </cell>
          <cell r="AE2192"/>
          <cell r="AF2192"/>
        </row>
        <row r="2193">
          <cell r="A2193" t="str">
            <v>CSE-IACSA-E15-023.1</v>
          </cell>
          <cell r="B2193" t="str">
            <v>EINHELL ARGENTINA S.A.</v>
          </cell>
          <cell r="C2193" t="str">
            <v>Licencia de Marca (Sistema Nº 5)</v>
          </cell>
          <cell r="D2193" t="str">
            <v>BAJA</v>
          </cell>
          <cell r="E2193"/>
          <cell r="F2193">
            <v>30711932476</v>
          </cell>
          <cell r="G2193" t="str">
            <v>Av. Corrientes 1463; PISO 3°, Depto. 5, C.A.B.A., Argentina.</v>
          </cell>
          <cell r="H2193" t="str">
            <v>Jiangsu Anchir Tools Co. Ltd // No. 88 Anchor Road, Binhai New District 226156 Haimen City, Jiangsu, China..</v>
          </cell>
          <cell r="I2193" t="str">
            <v>Jiangsu Anchir Tools Co. Ltd. // No. 88 Anchor Road, Binhai New District, 226156, Haimen City, Jiangsu, China..</v>
          </cell>
          <cell r="J2193" t="str">
            <v>China.</v>
          </cell>
          <cell r="K2193" t="str">
            <v>Taladro</v>
          </cell>
          <cell r="L2193" t="str">
            <v>EINHELL</v>
          </cell>
          <cell r="M2193" t="str">
            <v>TC-ED 450</v>
          </cell>
          <cell r="N2193" t="str">
            <v>220-240 V~; 50Hz, 450W;  clase II; 0-4000 min-1.; Ømáx:10mm.</v>
          </cell>
          <cell r="O2193" t="str">
            <v>IEC 60745-1:2006 (Ed. 4.0) + IEC 60745-2-1:2003 (Ed. 2.0) + A1:2008</v>
          </cell>
          <cell r="P2193" t="str">
            <v>GBC-11-19-3580</v>
          </cell>
          <cell r="Q2193" t="str">
            <v>LENOR S.R.L.</v>
          </cell>
          <cell r="R2193" t="str">
            <v>NA</v>
          </cell>
          <cell r="S2193" t="str">
            <v>NA</v>
          </cell>
          <cell r="T2193" t="str">
            <v>NA</v>
          </cell>
          <cell r="U2193" t="str">
            <v>NA</v>
          </cell>
          <cell r="V2193">
            <v>6</v>
          </cell>
          <cell r="W2193" t="str">
            <v>6.1</v>
          </cell>
          <cell r="X2193" t="str">
            <v xml:space="preserve">Herramientas de mano eléctricas </v>
          </cell>
          <cell r="Y2193">
            <v>44392</v>
          </cell>
          <cell r="Z2193"/>
          <cell r="AA2193">
            <v>44905</v>
          </cell>
          <cell r="AB2193"/>
          <cell r="AC2193" t="str">
            <v>El producto no se comercializa más.</v>
          </cell>
          <cell r="AD2193">
            <v>-1007</v>
          </cell>
          <cell r="AE2193"/>
          <cell r="AF2193"/>
        </row>
        <row r="2194">
          <cell r="A2194" t="str">
            <v>CSE-IACSA-E15-025.1</v>
          </cell>
          <cell r="B2194" t="str">
            <v>EINHELL ARGENTINA S.A.</v>
          </cell>
          <cell r="C2194" t="str">
            <v>Licencia de Marca (Sistema Nº 5)</v>
          </cell>
          <cell r="D2194" t="str">
            <v>BAJA</v>
          </cell>
          <cell r="E2194"/>
          <cell r="F2194">
            <v>30711932476</v>
          </cell>
          <cell r="G2194" t="str">
            <v>Av. Corrientes 1463, PISO 3°, Depto. 5, C.A.B.A., Argentina.</v>
          </cell>
          <cell r="H2194" t="str">
            <v>Zhejiang Langshi Electric Machine Co., Ltd. // No. 2 Hehua Road, Wuyi Economic Development Zone, Zhejiang, 321200, China..</v>
          </cell>
          <cell r="I2194" t="str">
            <v>Zhejiang Langshi Electric Machine Co., Ltd. // No. 2 Hehua Road, Wuyi Economic Development Zone, Zhejiang, 321200, China..</v>
          </cell>
          <cell r="J2194" t="str">
            <v>China.</v>
          </cell>
          <cell r="K2194" t="str">
            <v>Sierra Circular</v>
          </cell>
          <cell r="L2194" t="str">
            <v>EINHELL</v>
          </cell>
          <cell r="M2194" t="str">
            <v>TC-CS 1300</v>
          </cell>
          <cell r="N2194" t="str">
            <v>220 V~, 50Hz, 1300W, Clase II, n0 4800 min-1., Ømáx.: 185mm.</v>
          </cell>
          <cell r="O2194" t="str">
            <v>IEC 60745-1: 2006 (Ed 4.0) + IEC 60745-2-5: 2010 (Ed 5.0)</v>
          </cell>
          <cell r="P2194" t="str">
            <v>GBC-01-20-5456</v>
          </cell>
          <cell r="Q2194" t="str">
            <v>LENOR S.R.L.</v>
          </cell>
          <cell r="R2194" t="str">
            <v>NA</v>
          </cell>
          <cell r="S2194" t="str">
            <v>NA</v>
          </cell>
          <cell r="T2194" t="str">
            <v>NA</v>
          </cell>
          <cell r="U2194" t="str">
            <v>NA</v>
          </cell>
          <cell r="V2194">
            <v>6</v>
          </cell>
          <cell r="W2194" t="str">
            <v>6.1</v>
          </cell>
          <cell r="X2194" t="str">
            <v xml:space="preserve">Herramientas de mano eléctricas </v>
          </cell>
          <cell r="Y2194">
            <v>44392</v>
          </cell>
          <cell r="Z2194"/>
          <cell r="AA2194">
            <v>45345</v>
          </cell>
          <cell r="AB2194"/>
          <cell r="AC2194"/>
          <cell r="AD2194" t="str">
            <v>BAJA</v>
          </cell>
          <cell r="AE2194"/>
          <cell r="AF2194"/>
        </row>
        <row r="2195">
          <cell r="A2195" t="str">
            <v>CSE-IACSA-E15-024.1</v>
          </cell>
          <cell r="B2195" t="str">
            <v>EINHELL ARGENTINA S.A.</v>
          </cell>
          <cell r="C2195" t="str">
            <v>Licencia de Marca (Sistema Nº 5)</v>
          </cell>
          <cell r="D2195" t="str">
            <v>BAJA</v>
          </cell>
          <cell r="E2195"/>
          <cell r="F2195">
            <v>30711932476</v>
          </cell>
          <cell r="G2195" t="str">
            <v>Av. Corrientes 1463; PISO 3°, Depto. 5, C.A.B.A., Argentina.</v>
          </cell>
          <cell r="H2195" t="str">
            <v>Jiangsu Anchor Tools Co. Ltd // No. 88 Anchor Road, Binhai New District 226156 Haimen City, Jiangsu, China..</v>
          </cell>
          <cell r="I2195" t="str">
            <v>Xinlei Compressor Co., Ltd. // Wenling Industrial Zone, Wenling, Zhejiang, China..</v>
          </cell>
          <cell r="J2195" t="str">
            <v>China.</v>
          </cell>
          <cell r="K2195" t="str">
            <v>Compresor</v>
          </cell>
          <cell r="L2195" t="str">
            <v>EINHELL</v>
          </cell>
          <cell r="M2195" t="str">
            <v>TC-AC 270/50/10</v>
          </cell>
          <cell r="N2195" t="str">
            <v>230 V ~; 50 Hz; 1800 W; Clase I.</v>
          </cell>
          <cell r="O2195" t="str">
            <v>IEC 60335-1: 2016 (Ed. 5.2)</v>
          </cell>
          <cell r="P2195" t="str">
            <v>GBC-11-19-3579</v>
          </cell>
          <cell r="Q2195" t="str">
            <v>LENOR S.R.L.</v>
          </cell>
          <cell r="R2195" t="str">
            <v>NA</v>
          </cell>
          <cell r="S2195" t="str">
            <v>NA</v>
          </cell>
          <cell r="T2195" t="str">
            <v>NA</v>
          </cell>
          <cell r="U2195" t="str">
            <v>NA</v>
          </cell>
          <cell r="V2195">
            <v>3</v>
          </cell>
          <cell r="W2195" t="str">
            <v>3.7</v>
          </cell>
          <cell r="X2195" t="str">
            <v>Cuidado del hogar</v>
          </cell>
          <cell r="Y2195">
            <v>44392</v>
          </cell>
          <cell r="Z2195"/>
          <cell r="AA2195">
            <v>44925</v>
          </cell>
          <cell r="AB2195"/>
          <cell r="AC2195"/>
          <cell r="AD2195">
            <v>-987</v>
          </cell>
          <cell r="AE2195"/>
          <cell r="AF2195"/>
        </row>
        <row r="2196">
          <cell r="A2196" t="str">
            <v>CSE-IACSA-E15-026.1</v>
          </cell>
          <cell r="B2196" t="str">
            <v>EINHELL ARGENTINA S.A.</v>
          </cell>
          <cell r="C2196" t="str">
            <v>Licencia de Marca (Sistema Nº 5)</v>
          </cell>
          <cell r="D2196" t="str">
            <v>BAJA</v>
          </cell>
          <cell r="E2196"/>
          <cell r="F2196">
            <v>30711932476</v>
          </cell>
          <cell r="G2196" t="str">
            <v>Av. Corrientes 1463; PISO 3°, Depto. 5, C.A.B.A., Argentina.</v>
          </cell>
          <cell r="H2196" t="str">
            <v>Wuyi Yatai Electric Appliances Co., Ltd. // No. 18 Zhenxing West Street, Jiangbin Industrial Zone, Tongqin Town, Wuyi, Zhejiang, China..</v>
          </cell>
          <cell r="I2196" t="str">
            <v>Wuyi Yatai Electric Appliances Co., Ltd. // No. 18 Zhenxing West Street, Jiangbin Industrial Zone, Tongqin Town, Wuyi, Zhejiang, China..</v>
          </cell>
          <cell r="J2196" t="str">
            <v>China.</v>
          </cell>
          <cell r="K2196" t="str">
            <v xml:space="preserve">Cepillo </v>
          </cell>
          <cell r="L2196" t="str">
            <v>EINHELL</v>
          </cell>
          <cell r="M2196" t="str">
            <v>TC-PL 750</v>
          </cell>
          <cell r="N2196" t="str">
            <v>220-240 Vca, 50Hz, 750W, n0: 17000/min , Clase II</v>
          </cell>
          <cell r="O2196" t="str">
            <v>IEC 62841-1: 2014 (Ed 1.0), IEC 62841-2-14: 2015 (Ed 1.0)</v>
          </cell>
          <cell r="P2196" t="str">
            <v>190600654HZH-001</v>
          </cell>
          <cell r="Q2196" t="str">
            <v xml:space="preserve">Intertek Testing Services </v>
          </cell>
          <cell r="R2196" t="str">
            <v>Intertek Deutschland GmbH</v>
          </cell>
          <cell r="S2196" t="str">
            <v>19HZW1247-01</v>
          </cell>
          <cell r="T2196">
            <v>43678</v>
          </cell>
          <cell r="U2196" t="str">
            <v>761-E/2017</v>
          </cell>
          <cell r="V2196">
            <v>6</v>
          </cell>
          <cell r="W2196" t="str">
            <v>6.1</v>
          </cell>
          <cell r="X2196" t="str">
            <v xml:space="preserve">Herramientas de mano eléctricas </v>
          </cell>
          <cell r="Y2196">
            <v>44392</v>
          </cell>
          <cell r="Z2196"/>
          <cell r="AA2196">
            <v>45662</v>
          </cell>
          <cell r="AB2196"/>
          <cell r="AC2196"/>
          <cell r="AD2196" t="str">
            <v>BAJA</v>
          </cell>
          <cell r="AE2196"/>
          <cell r="AF2196"/>
        </row>
        <row r="2197">
          <cell r="A2197" t="str">
            <v>TCSE-IACSA-0006/060.1</v>
          </cell>
          <cell r="B2197" t="str">
            <v>Cencosud S.A.</v>
          </cell>
          <cell r="C2197" t="str">
            <v>Licencia de Tipo (Sistema Nº 4)</v>
          </cell>
          <cell r="D2197" t="str">
            <v>BAJA</v>
          </cell>
          <cell r="E2197"/>
          <cell r="F2197">
            <v>30590360763</v>
          </cell>
          <cell r="G2197" t="str">
            <v>Suipacha 1111 Piso 18, C.A.B.A., Argentina.</v>
          </cell>
          <cell r="H2197" t="str">
            <v>Zhongshan Ocean Pacific Lighting CO., Ltd //  2nd Floor, 2nd Kunshan Rd,  Haizhou, Guzhen Town, Zhongshan City, Guangdong Province, China.</v>
          </cell>
          <cell r="I2197" t="str">
            <v>Zhongshan Ocean Pacific Lighting CO., Ltd //  2nd Floor, 2nd Kunshan Rd,  Haizhou, Guzhen Town, Zhongshan City, Guangdong Province, China.</v>
          </cell>
          <cell r="J2197" t="str">
            <v>China.</v>
          </cell>
          <cell r="K2197" t="str">
            <v>Luminaria Fija</v>
          </cell>
          <cell r="L2197" t="str">
            <v>ABITARE</v>
          </cell>
          <cell r="M2197" t="str">
            <v>1) 18014; 2) FB300; 3) PLAFON MUNDO; 4) 84029</v>
          </cell>
          <cell r="N2197" t="str">
            <v>220-240V~; 50/60Hz; Clase I; 1) 2) 4) 1x60W; 3) 2x60W</v>
          </cell>
          <cell r="O2197" t="str">
            <v>IEC 60598-1: 2014 (Ed. 8.0) + IEC 60598-2-1: 1979 (Ed. 1.0) + A1:1987</v>
          </cell>
          <cell r="P2197" t="str">
            <v>SE Nº 55341</v>
          </cell>
          <cell r="Q2197" t="str">
            <v>IADEV S.A.</v>
          </cell>
          <cell r="R2197" t="str">
            <v>NA</v>
          </cell>
          <cell r="S2197" t="str">
            <v>NA</v>
          </cell>
          <cell r="T2197" t="str">
            <v>NA</v>
          </cell>
          <cell r="U2197" t="str">
            <v>NA</v>
          </cell>
          <cell r="V2197">
            <v>2</v>
          </cell>
          <cell r="W2197" t="str">
            <v>2.1</v>
          </cell>
          <cell r="X2197" t="str">
            <v xml:space="preserve">Luminaria: artefacto completo </v>
          </cell>
          <cell r="Y2197">
            <v>44393</v>
          </cell>
          <cell r="Z2197"/>
          <cell r="AA2197">
            <v>45120</v>
          </cell>
          <cell r="AB2197">
            <v>45161</v>
          </cell>
          <cell r="AC2197" t="str">
            <v>NO CUMPLIO CON LOS PLAZOS DE VIGILANCIA</v>
          </cell>
          <cell r="AD2197">
            <v>-792</v>
          </cell>
          <cell r="AE2197"/>
          <cell r="AF2197"/>
        </row>
        <row r="2198">
          <cell r="A2198" t="str">
            <v>EXT-L25-001.1-D12</v>
          </cell>
          <cell r="B2198" t="str">
            <v>Distecna.Com S.A.</v>
          </cell>
          <cell r="C2198" t="str">
            <v>Extensión de certificado</v>
          </cell>
          <cell r="D2198" t="str">
            <v>BAJA</v>
          </cell>
          <cell r="E2198"/>
          <cell r="F2198">
            <v>30714636827</v>
          </cell>
          <cell r="G2198" t="str">
            <v>Irala 1950, C.A.B.A,Argentina</v>
          </cell>
          <cell r="H2198" t="str">
            <v>Hangzhou Yamaha Musical Instruments Co., Ltd. // Shatiantou, Guali, Xiaoshan, Hangzhou, Zhejiang, China.</v>
          </cell>
          <cell r="I2198" t="str">
            <v>Hangzhou Yamaha Musical Instruments Co., Ltd. // Shatiantou, Guali, Xiaoshan, Hangzhou, Zhejiang, China.</v>
          </cell>
          <cell r="J2198" t="str">
            <v>China.</v>
          </cell>
          <cell r="K2198" t="str">
            <v>Parlantes potenciados</v>
          </cell>
          <cell r="L2198" t="str">
            <v>LOGITECH</v>
          </cell>
          <cell r="M2198" t="str">
            <v>G560</v>
          </cell>
          <cell r="N2198" t="str">
            <v>100-240Vac; 50/60Hz; 400W; Clase II</v>
          </cell>
          <cell r="O2198" t="str">
            <v>IEC 60065-1:2014 (Ed. 8.0)</v>
          </cell>
          <cell r="P2198" t="str">
            <v>LESE 18061201 JDS</v>
          </cell>
          <cell r="Q2198" t="str">
            <v>LESE - CITEDEF</v>
          </cell>
          <cell r="R2198" t="str">
            <v>NA</v>
          </cell>
          <cell r="S2198" t="str">
            <v>NA</v>
          </cell>
          <cell r="T2198" t="str">
            <v>NA</v>
          </cell>
          <cell r="U2198" t="str">
            <v>NA</v>
          </cell>
          <cell r="V2198">
            <v>5</v>
          </cell>
          <cell r="W2198" t="str">
            <v>5.4</v>
          </cell>
          <cell r="X2198" t="str">
            <v>Receptores / generadores / grabadores / reproductores de audio / video no profesional.</v>
          </cell>
          <cell r="Y2198">
            <v>44393</v>
          </cell>
          <cell r="Z2198"/>
          <cell r="AA2198">
            <v>45265</v>
          </cell>
          <cell r="AB2198"/>
          <cell r="AC2198"/>
          <cell r="AD2198" t="str">
            <v>BAJA</v>
          </cell>
          <cell r="AE2198"/>
          <cell r="AF2198"/>
        </row>
        <row r="2199">
          <cell r="A2199" t="str">
            <v>CSE-IACSA-E15-010.2</v>
          </cell>
          <cell r="B2199" t="str">
            <v>EINHELL ARGENTINA S.A.</v>
          </cell>
          <cell r="C2199" t="str">
            <v>Licencia de Marca (Sistema Nº 5)</v>
          </cell>
          <cell r="D2199" t="str">
            <v>BAJA</v>
          </cell>
          <cell r="E2199"/>
          <cell r="F2199">
            <v>30711932476</v>
          </cell>
          <cell r="G2199" t="str">
            <v>Av. Corrientes 1463; PISO 3°, Depto. 5, C.A.B.A., Argentina.</v>
          </cell>
          <cell r="H2199" t="str">
            <v>Zhengyang Technology Co., Ltd. // 558 Great Wall East Road, Economic Development Zone , Yongkang, Zhejiang, China..</v>
          </cell>
          <cell r="I2199" t="str">
            <v>Zhengyang Technology Co., Ltd. // 558 Great Wall East Road, Economic Development Zone , Yongkang, Zhejiang, China..</v>
          </cell>
          <cell r="J2199" t="str">
            <v>China.</v>
          </cell>
          <cell r="K2199" t="str">
            <v>Sierra ingletadora</v>
          </cell>
          <cell r="L2199" t="str">
            <v>EINHELL</v>
          </cell>
          <cell r="M2199" t="str">
            <v>TC-SM 2131/1 Dual</v>
          </cell>
          <cell r="N2199" t="str">
            <v>220-240Vca, 50Hz, 1500W (S1), 1800W (S2, 5min), n0: 4900/min, Ø210mm, Clase II</v>
          </cell>
          <cell r="O2199" t="str">
            <v>IEC 62841-1: 2015 (Ed 1.0); IEC 62841-3-9: 2019 (Ed 2.0)</v>
          </cell>
          <cell r="P2199" t="str">
            <v>190600315HZH-001</v>
          </cell>
          <cell r="Q2199" t="str">
            <v>Intertek Testing Services Hangzhou Ltd</v>
          </cell>
          <cell r="R2199" t="str">
            <v>Intertek Deutschland GmbH</v>
          </cell>
          <cell r="S2199" t="str">
            <v>19HZW1226-01</v>
          </cell>
          <cell r="T2199">
            <v>43676</v>
          </cell>
          <cell r="U2199" t="str">
            <v>761-E/2017</v>
          </cell>
          <cell r="V2199">
            <v>6</v>
          </cell>
          <cell r="W2199" t="str">
            <v>6.2</v>
          </cell>
          <cell r="X2199" t="str">
            <v xml:space="preserve">Herramientas eléctricas de banco </v>
          </cell>
          <cell r="Y2199">
            <v>44396</v>
          </cell>
          <cell r="Z2199"/>
          <cell r="AA2199">
            <v>45549</v>
          </cell>
          <cell r="AB2199">
            <v>45492</v>
          </cell>
          <cell r="AC2199" t="str">
            <v>Agregado de modelo.</v>
          </cell>
          <cell r="AD2199" t="str">
            <v>BAJA</v>
          </cell>
          <cell r="AE2199"/>
          <cell r="AF2199"/>
        </row>
        <row r="2200">
          <cell r="A2200" t="str">
            <v>CSE-IACSA-C22-009.1</v>
          </cell>
          <cell r="B2200" t="str">
            <v>Cencosud S.A.</v>
          </cell>
          <cell r="C2200" t="str">
            <v>Licencia de Marca (Sistema Nº 5)</v>
          </cell>
          <cell r="D2200" t="str">
            <v>BAJA</v>
          </cell>
          <cell r="E2200"/>
          <cell r="F2200">
            <v>30590360763</v>
          </cell>
          <cell r="G2200" t="str">
            <v>Suipacha 1111 Piso 18, C.A.B.A., Argentina.</v>
          </cell>
          <cell r="H2200" t="str">
            <v>zhuhai ismart digital co.,ltd // 2/F,BLOCK 2 ,NO.5 XINWAN NO.6RD, Hongwan Commercial &amp; Logistics Centre, Zhuhai, P.R.China..</v>
          </cell>
          <cell r="I2200" t="str">
            <v>zhuhai ismart digital co.,ltd // 2/F,BLOCK 2 ,NO.5 XINWAN NO.6RD, Hongwan Commercial &amp; Logistics Centre, Zhuhai, P.R.China..</v>
          </cell>
          <cell r="J2200" t="str">
            <v>China.</v>
          </cell>
          <cell r="K2200" t="str">
            <v>Fuente de alimentación para camaras de seguridad</v>
          </cell>
          <cell r="L2200" t="str">
            <v>Shenzhen Fujia appliance co.,ltd</v>
          </cell>
          <cell r="M2200" t="str">
            <v>FJ-SW126K1201000DA</v>
          </cell>
          <cell r="N2200" t="str">
            <v>ENTRADA: 100-240Vca 50/60Hz 0,4A ; SALIDA: 12Vcc 1000mA Clase II</v>
          </cell>
          <cell r="O2200" t="str">
            <v>IEC 60065: 2014 (Ed 8.0)</v>
          </cell>
          <cell r="P2200" t="str">
            <v>BGB-08-19-5777</v>
          </cell>
          <cell r="Q2200" t="str">
            <v>LENOR S.R.L.</v>
          </cell>
          <cell r="R2200" t="str">
            <v>NA</v>
          </cell>
          <cell r="S2200" t="str">
            <v>NA</v>
          </cell>
          <cell r="T2200" t="str">
            <v>NA</v>
          </cell>
          <cell r="U2200" t="str">
            <v>NA</v>
          </cell>
          <cell r="V2200">
            <v>4</v>
          </cell>
          <cell r="W2200" t="str">
            <v>4.3</v>
          </cell>
          <cell r="X2200" t="str">
            <v>Fuente de alimentación para equipos electrónicos de audio y video</v>
          </cell>
          <cell r="Y2200">
            <v>44397</v>
          </cell>
          <cell r="Z2200"/>
          <cell r="AA2200">
            <v>44868</v>
          </cell>
          <cell r="AB2200" t="str">
            <v>NA</v>
          </cell>
          <cell r="AC2200" t="str">
            <v>NA</v>
          </cell>
          <cell r="AD2200">
            <v>-1044</v>
          </cell>
          <cell r="AE2200"/>
          <cell r="AF2200"/>
        </row>
        <row r="2201">
          <cell r="A2201" t="str">
            <v>CSE-IACSA-N14-002.1</v>
          </cell>
          <cell r="B2201" t="str">
            <v>Newsan S.A.</v>
          </cell>
          <cell r="C2201" t="str">
            <v>Licencia de Marca (Sistema Nº 5)</v>
          </cell>
          <cell r="D2201" t="str">
            <v>BAJA</v>
          </cell>
          <cell r="E2201"/>
          <cell r="F2201">
            <v>30642617555</v>
          </cell>
          <cell r="G2201" t="str">
            <v>Roque Pérez 3650, Buenos Aires, Argentina.</v>
          </cell>
          <cell r="H2201" t="str">
            <v xml:space="preserve">Kuo Tong Electrical Technology (Hui Zhou) Co., Ltd. </v>
          </cell>
          <cell r="I2201" t="str">
            <v>Kuo Tong Electrical Technology (Hui Zhou) Co., Ltd.
Yin Shan Industrial Area, Liangjing Town, Hui Yang, Hui Zhou City, Guang Dong, 516211, China..</v>
          </cell>
          <cell r="J2201" t="str">
            <v>China.</v>
          </cell>
          <cell r="K2201" t="str">
            <v>Humidificador ultrasónico de vapor frío // Ultrasonic cool mist humidifier</v>
          </cell>
          <cell r="L2201" t="str">
            <v>VICK</v>
          </cell>
          <cell r="M2201" t="str">
            <v>SweetDreams - VUL575AR</v>
          </cell>
          <cell r="N2201" t="str">
            <v>220V~; 50Hz; 25W; Clase II // Class II</v>
          </cell>
          <cell r="O2201" t="str">
            <v>IEC 60335-1-2010 (Ed. 5.0) + IEC 60335-2-98:2002 + A1:2004 + A2:2008 (Ed. 2.2)</v>
          </cell>
          <cell r="P2201" t="str">
            <v>SE N° 40321</v>
          </cell>
          <cell r="Q2201" t="str">
            <v>IADEV S.A.</v>
          </cell>
          <cell r="R2201" t="str">
            <v>NA</v>
          </cell>
          <cell r="S2201" t="str">
            <v>NA</v>
          </cell>
          <cell r="T2201" t="str">
            <v>NA</v>
          </cell>
          <cell r="U2201" t="str">
            <v>NA</v>
          </cell>
          <cell r="V2201">
            <v>3</v>
          </cell>
          <cell r="W2201" t="str">
            <v>3.2</v>
          </cell>
          <cell r="X2201" t="str">
            <v>Electrodomésticos de uso en la Cocina</v>
          </cell>
          <cell r="Y2201">
            <v>44397</v>
          </cell>
          <cell r="Z2201"/>
          <cell r="AA2201">
            <v>45293</v>
          </cell>
          <cell r="AB2201">
            <v>44939</v>
          </cell>
          <cell r="AC2201" t="str">
            <v>Cambio en el domicilio de la fábrica.</v>
          </cell>
          <cell r="AD2201">
            <v>-619</v>
          </cell>
          <cell r="AE2201"/>
          <cell r="AF2201"/>
        </row>
        <row r="2202">
          <cell r="A2202" t="str">
            <v>TCSE-IACSA-0307/001.1</v>
          </cell>
          <cell r="B2202" t="str">
            <v>LUNAQUATICS S.R.L.</v>
          </cell>
          <cell r="C2202" t="str">
            <v>Licencia de Tipo (Sistema Nº 4)</v>
          </cell>
          <cell r="D2202" t="str">
            <v>BAJA</v>
          </cell>
          <cell r="E2202"/>
          <cell r="F2202">
            <v>30504018845</v>
          </cell>
          <cell r="G2202" t="str">
            <v>Lamas Andres 1580 Dpto:1  (CP1416) - C.A.B.A. , Argentina.</v>
          </cell>
          <cell r="H2202" t="str">
            <v>QINGDAO MANTIS AQUARIUM TECHNOLOGY CO. LTD . // No.2 Kaiyuan road, Development Zone, Laizhou City 261400,China..</v>
          </cell>
          <cell r="I2202" t="str">
            <v>QINGDAO MANTIS AQUARIUM TECHNOLOGY CO. LTD . // No.2 Kaiyuan road, Development Zone, Laizhou City 261400,China..</v>
          </cell>
          <cell r="J2202" t="str">
            <v>China.</v>
          </cell>
          <cell r="K2202" t="str">
            <v>Fuente de alimentación para acuario</v>
          </cell>
          <cell r="L2202" t="str">
            <v>LUNAQUATICS</v>
          </cell>
          <cell r="M2202" t="str">
            <v>Ver Anexo 1</v>
          </cell>
          <cell r="N2202" t="str">
            <v>100-240Vac, 50/60 Hz, Clase I; Ver Anexo I</v>
          </cell>
          <cell r="O2202" t="str">
            <v xml:space="preserve">IEC 61558-1:2005 (ED. 2.0) + A1:2009  ; IEC 61558-2-16:2009 (ED. 1.0) + A1:2013 </v>
          </cell>
          <cell r="P2202" t="str">
            <v>SE N° 53318</v>
          </cell>
          <cell r="Q2202" t="str">
            <v>IADEV S.A.</v>
          </cell>
          <cell r="R2202" t="str">
            <v>NA</v>
          </cell>
          <cell r="S2202" t="str">
            <v>NA</v>
          </cell>
          <cell r="T2202" t="str">
            <v>NA</v>
          </cell>
          <cell r="U2202" t="str">
            <v>NA</v>
          </cell>
          <cell r="V2202">
            <v>4</v>
          </cell>
          <cell r="W2202" t="str">
            <v>4.4</v>
          </cell>
          <cell r="X2202" t="str">
            <v>Fuente de alimentación generales</v>
          </cell>
          <cell r="Y2202">
            <v>44398</v>
          </cell>
          <cell r="Z2202"/>
          <cell r="AA2202">
            <v>44946</v>
          </cell>
          <cell r="AB2202">
            <v>45084</v>
          </cell>
          <cell r="AC2202" t="str">
            <v>NO CUMPLIO CON LOS PLAZOS DE VIGILANCIA</v>
          </cell>
          <cell r="AD2202">
            <v>-966</v>
          </cell>
          <cell r="AE2202"/>
          <cell r="AF2202"/>
        </row>
        <row r="2203">
          <cell r="A2203" t="str">
            <v>CSE-IACSA-S38-001.4</v>
          </cell>
          <cell r="B2203" t="str">
            <v>SOBRE CASAS MARTA ESTELA</v>
          </cell>
          <cell r="C2203" t="str">
            <v>Licencia de Marca (Sistema Nº 5)</v>
          </cell>
          <cell r="D2203" t="str">
            <v>BAJA</v>
          </cell>
          <cell r="E2203"/>
          <cell r="F2203">
            <v>27139069914</v>
          </cell>
          <cell r="G2203" t="str">
            <v>Av. Juan Bautista Alberdi 1714, C.A.B.A., Argentina.</v>
          </cell>
          <cell r="H2203" t="str">
            <v>SLAMP S.P.A. // Via Tre Cannelle, 3, 00071 Pomezia (RM), Roma, Italia..</v>
          </cell>
          <cell r="I2203" t="str">
            <v>Logi System Soc. Coop. // Via Vaccareccia 43/E, Pomezia (RM) 00071, Roma, Italia..</v>
          </cell>
          <cell r="J2203" t="str">
            <v>Italia.</v>
          </cell>
          <cell r="K2203" t="str">
            <v>Luminaria suspendida de techo</v>
          </cell>
          <cell r="L2203" t="str">
            <v>SLAMP</v>
          </cell>
          <cell r="M2203" t="str">
            <v>HUGO</v>
          </cell>
          <cell r="N2203" t="str">
            <v>100-240Vac; 50/60Hz; 30W LED, Clase II; IP20;
(N° DE ARTICULO, COLOR PRISMA: HUG89SOS0000LE000; COLOR BLANCO: HUG89SOS0000WT000).</v>
          </cell>
          <cell r="O2203" t="str">
            <v>IEC 60598-1:2014 (ED. 8.0) + IEC 60598-2-1:1979 (ED. 1.0) + IEC 62031:2008 (ED. 1.0) + A1:2012 + A2:2014</v>
          </cell>
          <cell r="P2203" t="str">
            <v>200018922UDI-CBSf</v>
          </cell>
          <cell r="Q2203" t="str">
            <v>Intertek Italia. S.p.A.</v>
          </cell>
          <cell r="R2203" t="str">
            <v>Intertek Semko AB</v>
          </cell>
          <cell r="S2203" t="str">
            <v>SE-90350</v>
          </cell>
          <cell r="T2203">
            <v>43193</v>
          </cell>
          <cell r="U2203" t="str">
            <v>Disp 913-E 2017</v>
          </cell>
          <cell r="V2203">
            <v>2</v>
          </cell>
          <cell r="W2203" t="str">
            <v>2.1</v>
          </cell>
          <cell r="X2203" t="str">
            <v xml:space="preserve">Luminaria: artefacto completo </v>
          </cell>
          <cell r="Y2203">
            <v>44398</v>
          </cell>
          <cell r="Z2203"/>
          <cell r="AA2203">
            <v>45034</v>
          </cell>
          <cell r="AB2203">
            <v>45103</v>
          </cell>
          <cell r="AC2203" t="str">
            <v>No se cumplen los plazos de vigilancia. Se realizó recertificación: CSE-IACSA-S38-001.8.</v>
          </cell>
          <cell r="AD2203">
            <v>-878</v>
          </cell>
          <cell r="AE2203"/>
          <cell r="AF2203"/>
        </row>
        <row r="2204">
          <cell r="A2204" t="str">
            <v>CSE-IACSA-S38-001.3</v>
          </cell>
          <cell r="B2204" t="str">
            <v>SOBRE CASAS MARTA ESTELA</v>
          </cell>
          <cell r="C2204" t="str">
            <v>Licencia de Marca (Sistema Nº 5)</v>
          </cell>
          <cell r="D2204" t="str">
            <v>BAJA</v>
          </cell>
          <cell r="E2204"/>
          <cell r="F2204">
            <v>27139069914</v>
          </cell>
          <cell r="G2204" t="str">
            <v>Av. Juan Bautista Alberdi 1714, C.A.B.A., Argentina.</v>
          </cell>
          <cell r="H2204" t="str">
            <v>SIMP S.r.L.s. // Via Tre Cannelle, 3, 00071 Pomezia (RM), Roma, Italia..</v>
          </cell>
          <cell r="I2204" t="str">
            <v>Logi System Soc. Coop. // Via Vaccareccia 43/E, Pomezia (RM) 00071, Roma, Italia..</v>
          </cell>
          <cell r="J2204" t="str">
            <v>Italia.</v>
          </cell>
          <cell r="K2204" t="str">
            <v>Luminaria fija para pared, techo y suspension</v>
          </cell>
          <cell r="L2204" t="str">
            <v>SLAMP</v>
          </cell>
          <cell r="M2204" t="str">
            <v>1) La Lollo L; 2) la Lollo M. Ver Anexo 1</v>
          </cell>
          <cell r="N2204" t="str">
            <v>100-240Vac; 50/60Hz; Clase II; IP 20; Ver Anexo 1</v>
          </cell>
          <cell r="O2204" t="str">
            <v>IEC 60598-1:2014 (ED. 8.0) + IEC 60598-2-1:1979 (ED. 1.0) + IEC 62031:2008 (ED. 1.0) + A1:2012 + A2:2014</v>
          </cell>
          <cell r="P2204" t="str">
            <v>200018922UDI-CBSi</v>
          </cell>
          <cell r="Q2204" t="str">
            <v>Intertek Italia. S.p.A.</v>
          </cell>
          <cell r="R2204" t="str">
            <v>Intertek Semko AB</v>
          </cell>
          <cell r="S2204" t="str">
            <v>SE-90350</v>
          </cell>
          <cell r="T2204">
            <v>43200</v>
          </cell>
          <cell r="U2204" t="str">
            <v>Disp 913-E 2017</v>
          </cell>
          <cell r="V2204">
            <v>2</v>
          </cell>
          <cell r="W2204" t="str">
            <v>2.1</v>
          </cell>
          <cell r="X2204" t="str">
            <v xml:space="preserve">Luminaria: artefacto completo </v>
          </cell>
          <cell r="Y2204">
            <v>44398</v>
          </cell>
          <cell r="Z2204"/>
          <cell r="AA2204">
            <v>45400</v>
          </cell>
          <cell r="AB2204">
            <v>45121</v>
          </cell>
          <cell r="AC2204" t="str">
            <v xml:space="preserve">Actualización de denominación de modelos.
</v>
          </cell>
          <cell r="AD2204">
            <v>-512</v>
          </cell>
          <cell r="AE2204"/>
          <cell r="AF2204"/>
        </row>
        <row r="2205">
          <cell r="A2205" t="str">
            <v>CSE-IACSA-E15-044.1</v>
          </cell>
          <cell r="B2205" t="str">
            <v>EINHELL ARGENTINA S.A.</v>
          </cell>
          <cell r="C2205" t="str">
            <v>Licencia de Marca (Sistema Nº 5)</v>
          </cell>
          <cell r="D2205" t="str">
            <v>BAJA</v>
          </cell>
          <cell r="E2205"/>
          <cell r="F2205">
            <v>30711932476</v>
          </cell>
          <cell r="G2205" t="str">
            <v>Av. Corrientes 1463, PISO 3°, Depto. 5, C.A.B.A., Argentina.</v>
          </cell>
          <cell r="H2205" t="str">
            <v>Ningbo Daye Garden Machinery Co. Ltd // No 58 Jinfeng Road; 315403; Yuyao; Zhejiang; P.R. China..</v>
          </cell>
          <cell r="I2205" t="str">
            <v>Ningbo Daye Garden Machinery Co. Ltd // No 58 Jinfeng Road; 315403; Yuyao; Zhejiang; P.R. China..</v>
          </cell>
          <cell r="J2205" t="str">
            <v>China.</v>
          </cell>
          <cell r="K2205" t="str">
            <v>Cargador de Bateria para Herramienta Electrica</v>
          </cell>
          <cell r="L2205" t="str">
            <v>EINHELL</v>
          </cell>
          <cell r="M2205" t="str">
            <v>FREELEXO</v>
          </cell>
          <cell r="N2205" t="str">
            <v>Entrada: 100-240V~;  50/60Hz; 1,5A; Clase II; IP65
Salida: 18Vcc; 1,8A</v>
          </cell>
          <cell r="O2205" t="str">
            <v>IEC 60335-1: 2010 (Ed. 5.0) + A1: 2013 + A2: 2016 + IEC 60335-2-29: 2016 (Ed. 5.0)</v>
          </cell>
          <cell r="P2205" t="str">
            <v>GBC-06-21-8195</v>
          </cell>
          <cell r="Q2205" t="str">
            <v>LENOR S.R.L.</v>
          </cell>
          <cell r="R2205" t="str">
            <v>NA</v>
          </cell>
          <cell r="S2205" t="str">
            <v>NA</v>
          </cell>
          <cell r="T2205" t="str">
            <v>NA</v>
          </cell>
          <cell r="U2205" t="str">
            <v>NA</v>
          </cell>
          <cell r="V2205">
            <v>6</v>
          </cell>
          <cell r="W2205" t="str">
            <v>6.1</v>
          </cell>
          <cell r="X2205" t="str">
            <v xml:space="preserve">Herramientas de mano eléctricas </v>
          </cell>
          <cell r="Y2205">
            <v>44399</v>
          </cell>
          <cell r="Z2205"/>
          <cell r="AA2205">
            <v>45378</v>
          </cell>
          <cell r="AB2205">
            <v>45476</v>
          </cell>
          <cell r="AC2205" t="str">
            <v>el producto dejó de comercializarse</v>
          </cell>
          <cell r="AD2205" t="str">
            <v>BAJA</v>
          </cell>
          <cell r="AE2205"/>
          <cell r="AF2205"/>
        </row>
        <row r="2206">
          <cell r="A2206" t="str">
            <v>CSE-IACSA-F17-002.1</v>
          </cell>
          <cell r="B2206" t="str">
            <v>Fag Sistems S.A.</v>
          </cell>
          <cell r="C2206" t="str">
            <v>Licencia de Marca (Sistema Nº 5)</v>
          </cell>
          <cell r="D2206" t="str">
            <v>BAJA</v>
          </cell>
          <cell r="E2206"/>
          <cell r="F2206">
            <v>30709752118</v>
          </cell>
          <cell r="G2206" t="str">
            <v>Honorio Pueyrredon 1548, 2° Piso, Villa Crespo, C.A.B.A., Argentina.</v>
          </cell>
          <cell r="H2206" t="str">
            <v>Hubei Qinchu Household Appliances Manufacturing Co., Ltd. // Add: 3rd West Road, Economic Development Zone, Zhongxiang City, Hubei Province, China..</v>
          </cell>
          <cell r="I2206" t="str">
            <v>Hubei Qinchu Household Appliances Manufacturing Co., Ltd. // Add: 3rd West Road, Economic Development Zone, Zhongxiang City, Hubei Province, China..</v>
          </cell>
          <cell r="J2206" t="str">
            <v>China.</v>
          </cell>
          <cell r="K2206" t="str">
            <v>Cortadora de vegetales</v>
          </cell>
          <cell r="L2206" t="str">
            <v>1) WESTINGHOUSE; 2) KANJIHOME; 3) DINAX</v>
          </cell>
          <cell r="M2206" t="str">
            <v>1) WH-QCV-326-00; 1) WH-QCV-326-01; 2) KJH-QCV-326-00; 2) KJH-QCV-326-01; 3) DX-QCV-326-00</v>
          </cell>
          <cell r="N2206" t="str">
            <v>220-240V~; 50/60Hz; 150W; Clase II</v>
          </cell>
          <cell r="O2206" t="str">
            <v>IEC 60335-1:2010 (Ed. 5.0) + A1:2013 + A2:2016 + IEC 60335-2-14:2016: (Ed. 6.0)</v>
          </cell>
          <cell r="P2206" t="str">
            <v>181210001GZU-002</v>
          </cell>
          <cell r="Q2206" t="str">
            <v>Intertek Testing Services Shenzhen Ltd. Guangzhou Branch</v>
          </cell>
          <cell r="R2206" t="str">
            <v>Intertek Testing Services (Singapore) Pte Ltd.</v>
          </cell>
          <cell r="S2206" t="str">
            <v>SG ITS-17139</v>
          </cell>
          <cell r="T2206">
            <v>43522</v>
          </cell>
          <cell r="U2206" t="str">
            <v>DNCI Disp. 238-E2017</v>
          </cell>
          <cell r="V2206">
            <v>3</v>
          </cell>
          <cell r="W2206" t="str">
            <v>3.2</v>
          </cell>
          <cell r="X2206" t="str">
            <v>Electrodomésticos de uso en la Cocina</v>
          </cell>
          <cell r="Y2206">
            <v>44400</v>
          </cell>
          <cell r="Z2206">
            <v>45664</v>
          </cell>
          <cell r="AA2206">
            <v>46021</v>
          </cell>
          <cell r="AB2206">
            <v>45908</v>
          </cell>
          <cell r="AC2206"/>
          <cell r="AD2206">
            <v>109</v>
          </cell>
          <cell r="AE2206"/>
          <cell r="AF2206"/>
        </row>
        <row r="2207">
          <cell r="A2207" t="str">
            <v>CSE-IACSA-G10-001.1</v>
          </cell>
          <cell r="B2207" t="str">
            <v>G Y P NEW TREE S.A.</v>
          </cell>
          <cell r="C2207" t="str">
            <v>Licencia de Marca (Sistema Nº 5)</v>
          </cell>
          <cell r="D2207" t="str">
            <v>BAJA</v>
          </cell>
          <cell r="E2207"/>
          <cell r="F2207">
            <v>30698376100</v>
          </cell>
          <cell r="G2207" t="str">
            <v>Av. Corrientes 4175, C.A.B.A., Argentina.</v>
          </cell>
          <cell r="H2207" t="str">
            <v>Yuyao Simen Town Wanji Electrics Factory // Simen Industrial Zone, Yuyao City, Zhejiang, China..</v>
          </cell>
          <cell r="I2207" t="str">
            <v>Yuyao Simen Town Wanji Electrics Factory // Simen Industrial Zone, Yuyao City, Zhejiang, China..</v>
          </cell>
          <cell r="J2207" t="str">
            <v>China.</v>
          </cell>
          <cell r="K2207" t="str">
            <v>Cargador de batería</v>
          </cell>
          <cell r="L2207" t="str">
            <v>WANJI, WORKPRO</v>
          </cell>
          <cell r="M2207" t="str">
            <v>VER ANEXO I</v>
          </cell>
          <cell r="N2207" t="str">
            <v>Entrada:100‐240VAC, 50‐60Hz, 16W, IPX0, CLASE II
Tensión de salida: VER ANEXO 1</v>
          </cell>
          <cell r="O2207" t="str">
            <v>IEC 60335‐1: 2010 (Ed. 5.0) + A1: 2013 + IEC 60335‐2‐29: 2002 (Ed. 4.0) + A1:2004 + A2:2009</v>
          </cell>
          <cell r="P2207" t="str">
            <v>IE N° 151201459SHA‐001 + N° 151201459SHA‐001‐M1</v>
          </cell>
          <cell r="Q2207" t="str">
            <v>Intertek Testing Services Shanghai</v>
          </cell>
          <cell r="R2207" t="str">
            <v>INTERTEK SEMKO AB</v>
          </cell>
          <cell r="S2207" t="str">
            <v>SE-82101M1</v>
          </cell>
          <cell r="T2207">
            <v>42759</v>
          </cell>
          <cell r="U2207" t="str">
            <v>913/2017</v>
          </cell>
          <cell r="V2207">
            <v>4</v>
          </cell>
          <cell r="W2207" t="str">
            <v>4.1</v>
          </cell>
          <cell r="X2207" t="str">
            <v>Cargadores de bateria</v>
          </cell>
          <cell r="Y2207">
            <v>44400</v>
          </cell>
          <cell r="Z2207"/>
          <cell r="AA2207">
            <v>45536</v>
          </cell>
          <cell r="AB2207">
            <v>45271</v>
          </cell>
          <cell r="AC2207" t="str">
            <v>discontinuidad del producto</v>
          </cell>
          <cell r="AD2207">
            <v>-376</v>
          </cell>
          <cell r="AE2207"/>
          <cell r="AF2207"/>
        </row>
        <row r="2208">
          <cell r="A2208" t="str">
            <v>CSE-IACSA-G10-001.2</v>
          </cell>
          <cell r="B2208" t="str">
            <v>G Y P NEW TREE S.A.</v>
          </cell>
          <cell r="C2208" t="str">
            <v>Licencia de Marca (Sistema Nº 5)</v>
          </cell>
          <cell r="D2208" t="str">
            <v>BAJA</v>
          </cell>
          <cell r="E2208"/>
          <cell r="F2208">
            <v>30698376100</v>
          </cell>
          <cell r="G2208" t="str">
            <v>Av. Corrientes 4175, C.A.B.A., Argentina.</v>
          </cell>
          <cell r="H2208" t="str">
            <v>Yuyao Simen Town Wanji Electrics Factory // Simen Industrial Zone, Yuyao City, Zhejiang, China..</v>
          </cell>
          <cell r="I2208" t="str">
            <v>Yuyao Simen Town Wanji Electrics Factory // Simen Industrial Zone, Yuyao City, Zhejiang, China..</v>
          </cell>
          <cell r="J2208" t="str">
            <v>China.</v>
          </cell>
          <cell r="K2208" t="str">
            <v>Cargador de batería</v>
          </cell>
          <cell r="L2208" t="str">
            <v>WANJI, WORKPRO</v>
          </cell>
          <cell r="M2208" t="str">
            <v>VER ANEXO I</v>
          </cell>
          <cell r="N2208" t="str">
            <v>Entrada: 100-240V~, 50-60Hz,  10W, IPX0, Clase II.
VER ANEXO 1</v>
          </cell>
          <cell r="O2208" t="str">
            <v>IEC 60335-1: 2010 (Ed. 5.0) + A1: 2013 + A2: 2016 + IEC 60335-2-29: 2016 (Ed. 5.0)</v>
          </cell>
          <cell r="P2208" t="str">
            <v>IE N° 180400525SHA-001</v>
          </cell>
          <cell r="Q2208" t="str">
            <v>Intertek Testing Services Shanghai</v>
          </cell>
          <cell r="R2208" t="str">
            <v>INTERTEK SEMKO AB</v>
          </cell>
          <cell r="S2208" t="str">
            <v>SE-90686</v>
          </cell>
          <cell r="T2208">
            <v>43227</v>
          </cell>
          <cell r="U2208" t="str">
            <v>913/2017</v>
          </cell>
          <cell r="V2208">
            <v>4</v>
          </cell>
          <cell r="W2208" t="str">
            <v>4.1</v>
          </cell>
          <cell r="X2208" t="str">
            <v>Cargadores de bateria</v>
          </cell>
          <cell r="Y2208">
            <v>44400</v>
          </cell>
          <cell r="Z2208"/>
          <cell r="AA2208">
            <v>45171</v>
          </cell>
          <cell r="AB2208">
            <v>45181</v>
          </cell>
          <cell r="AC2208" t="str">
            <v>NO CUMPLIO CON PLAZOS DE VIGILANCIA</v>
          </cell>
          <cell r="AD2208">
            <v>-741</v>
          </cell>
          <cell r="AE2208"/>
          <cell r="AF2208"/>
        </row>
        <row r="2209">
          <cell r="A2209" t="str">
            <v>CSE-IACSA-G10-002.1</v>
          </cell>
          <cell r="B2209" t="str">
            <v>G Y P NEW TREE S.A.</v>
          </cell>
          <cell r="C2209" t="str">
            <v>Licencia de Marca (Sistema Nº 5)</v>
          </cell>
          <cell r="D2209" t="str">
            <v>BAJA</v>
          </cell>
          <cell r="E2209"/>
          <cell r="F2209">
            <v>30698376100</v>
          </cell>
          <cell r="G2209" t="str">
            <v>Av. Corrientes 4175, C.A.B.A., Argentina.</v>
          </cell>
          <cell r="H2209" t="str">
            <v>Xiamen Xunheng Electronics Tech Co. LTD.  // Unit 202. No. 28 Xiangyue Road, (Xiang'an) Industrial Area, Xiamen Torch Hi-tech Zone, 361000 Xiamen, P.R China.</v>
          </cell>
          <cell r="I2209" t="str">
            <v>Xiamen Xunheng Electronics Tech Co. LTD.  // Unit 202. No. 28 Xiangyue Road, (Xiang'an) Industrial Area, Xiamen Torch Hi-tech Zone, 361000 Xiamen, P.R China.</v>
          </cell>
          <cell r="J2209" t="str">
            <v>China.</v>
          </cell>
          <cell r="K2209" t="str">
            <v>Cargador de batería</v>
          </cell>
          <cell r="L2209" t="str">
            <v>WORKPRO</v>
          </cell>
          <cell r="M2209" t="str">
            <v>VER ANEXO I</v>
          </cell>
          <cell r="N2209" t="str">
            <v>Entrada:100‐240VAC, 50‐60Hz, 0,8A, IP20, CLASE II
Tensión de salida: VER ANEXO 1</v>
          </cell>
          <cell r="O2209" t="str">
            <v>IEC 60335-1:2010 + A1:2013 + A2:2016 (Ed 5.2) + IEC 60335-2-29:2016 (Ed 5.0)</v>
          </cell>
          <cell r="P2209" t="str">
            <v>IE SE N° 10395</v>
          </cell>
          <cell r="Q2209" t="str">
            <v>LADET S.A.</v>
          </cell>
          <cell r="R2209" t="str">
            <v>NA</v>
          </cell>
          <cell r="S2209" t="str">
            <v>NA</v>
          </cell>
          <cell r="T2209" t="str">
            <v>NA</v>
          </cell>
          <cell r="U2209" t="str">
            <v>NA</v>
          </cell>
          <cell r="V2209">
            <v>4</v>
          </cell>
          <cell r="W2209" t="str">
            <v>4.1</v>
          </cell>
          <cell r="X2209" t="str">
            <v>Cargadores de bateria</v>
          </cell>
          <cell r="Y2209">
            <v>44400</v>
          </cell>
          <cell r="Z2209"/>
          <cell r="AA2209">
            <v>44806</v>
          </cell>
          <cell r="AB2209">
            <v>44866</v>
          </cell>
          <cell r="AC2209" t="str">
            <v>NO CUMPLIO CON LOS PLAZOS DE VIGILANCIA</v>
          </cell>
          <cell r="AD2209">
            <v>-1106</v>
          </cell>
          <cell r="AE2209"/>
          <cell r="AF2209"/>
        </row>
        <row r="2210">
          <cell r="A2210" t="str">
            <v>TCSE-IACSA-0258/024.1</v>
          </cell>
          <cell r="B2210" t="str">
            <v>GACINOL S.R.L.</v>
          </cell>
          <cell r="C2210" t="str">
            <v>Licencia de Tipo (Sistema Nº 4)</v>
          </cell>
          <cell r="D2210" t="str">
            <v>BAJA</v>
          </cell>
          <cell r="E2210"/>
          <cell r="F2210">
            <v>30711420327</v>
          </cell>
          <cell r="G2210" t="str">
            <v>Sarmiento 757, Berrotaran, Cordoba, Argentina.</v>
          </cell>
          <cell r="H2210" t="str">
            <v>ChangZhou Standard  Electric Appliance  Co, Ltd. // No. 29 Chunqiu Road, Minghuang Industrial Park, Hutang Town, Wujin District, ChangZhou City, JiangSu P.R. China.</v>
          </cell>
          <cell r="I2210" t="str">
            <v>ChangZhou Standard  Electric Appliance  Co, Ltd. // No. 29 Chunqiu Road, Minghuang Industrial Park, Hutang Town, Wujin District, ChangZhou City, JiangSu P.R. China.</v>
          </cell>
          <cell r="J2210" t="str">
            <v>China.</v>
          </cell>
          <cell r="K2210" t="str">
            <v>Lijadora</v>
          </cell>
          <cell r="L2210" t="str">
            <v>HAMILTON; YOSEMITE</v>
          </cell>
          <cell r="M2210" t="str">
            <v xml:space="preserve">HAMILTON: 1) HLR001; 2) HLR002; 3) HLR003; 4) HLR004; 5) HLR005; 6) HLO001; 7) HLO002; 8) HLO003; 9) HLO004.
YOSEMITE: 1) YSM111; 2) YSM112; 3) YSM113; 4) YSM114; 5) YSM115; 6) YSM116; 7) YSM117; 8) YSM118; 9) YSM119. </v>
          </cell>
          <cell r="N2210" t="str">
            <v>220-240Vac, 50-60Hz, Clase II; 1) 300W, 1.2A; 2) 450W, 2.A; 3) 130W, 0.5A; 4) 200W, 0.8A; 5) 250W, 1.1A; 6) 240W, 1A; 7) 160W, 0.7A; 8) 220W, 1A; 9) 300W, 1.3A.</v>
          </cell>
          <cell r="O2210" t="str">
            <v>IEC 60745-1: 2006 (Ed. 4.0) + IEC 60745-2-4: 2002 (Ed. 2.0) + A1: 2008</v>
          </cell>
          <cell r="P2210" t="str">
            <v>BMC-06-21-8687</v>
          </cell>
          <cell r="Q2210" t="str">
            <v>LENOR S.R.L.</v>
          </cell>
          <cell r="R2210" t="str">
            <v>NA</v>
          </cell>
          <cell r="S2210" t="str">
            <v>NA</v>
          </cell>
          <cell r="T2210" t="str">
            <v>NA</v>
          </cell>
          <cell r="U2210" t="str">
            <v>NA</v>
          </cell>
          <cell r="V2210">
            <v>6</v>
          </cell>
          <cell r="W2210" t="str">
            <v>6.1</v>
          </cell>
          <cell r="X2210" t="str">
            <v xml:space="preserve">Herramientas de mano eléctricas </v>
          </cell>
          <cell r="Y2210">
            <v>44400</v>
          </cell>
          <cell r="Z2210">
            <v>45635</v>
          </cell>
          <cell r="AA2210">
            <v>45806</v>
          </cell>
          <cell r="AB2210">
            <v>45770</v>
          </cell>
          <cell r="AC2210" t="str">
            <v>Adecuación a nuevas resoluciones legales</v>
          </cell>
          <cell r="AD2210" t="str">
            <v>BAJA</v>
          </cell>
          <cell r="AE2210"/>
          <cell r="AF2210"/>
        </row>
        <row r="2211">
          <cell r="A2211" t="str">
            <v>TCSE-IACSA-0258/023.1</v>
          </cell>
          <cell r="B2211" t="str">
            <v>GACINOL S.R.L.</v>
          </cell>
          <cell r="C2211" t="str">
            <v>Licencia de Tipo (Sistema Nº 4)</v>
          </cell>
          <cell r="D2211" t="str">
            <v>BAJA</v>
          </cell>
          <cell r="E2211"/>
          <cell r="F2211">
            <v>30711420327</v>
          </cell>
          <cell r="G2211" t="str">
            <v>Sarmiento 757, Berrotaran, Cordoba, Argentina.</v>
          </cell>
          <cell r="H2211" t="str">
            <v>ZheJiang LANGSHI Electric Machine CO.,Ltd. // No.2 Hehua Road, Wuyi Economic Development Zone, Zhejiang, China.</v>
          </cell>
          <cell r="I2211" t="str">
            <v>ZheJiang LANGSHI Electric Machine CO.,Ltd. // No.2 Hehua Road, Wuyi Economic Development Zone, Zhejiang, China.</v>
          </cell>
          <cell r="J2211" t="str">
            <v>China.</v>
          </cell>
          <cell r="K2211" t="str">
            <v>Cepillo Eléctrico</v>
          </cell>
          <cell r="L2211" t="str">
            <v>HAMILTON; YOSEMITE</v>
          </cell>
          <cell r="M2211" t="str">
            <v>HAMILTON: 1) HCE001; 2) HCE002; 3) HCE003.
YOSEMITE: 1) YSM901; 2) YSM902; 3) YSM903.</v>
          </cell>
          <cell r="N2211" t="str">
            <v>220Vac, 50Hz, Clase II; 1) 900W, 3.9A; 2) 710W, 3.2A; 3) 600W, 2.7A.</v>
          </cell>
          <cell r="O2211" t="str">
            <v>IEC 60745-1: 2006 (Ed. 4.0)+ IEC 60745-2-14: 2003 (Ed. 2.0) + A1:2006 + A2: 2010</v>
          </cell>
          <cell r="P2211" t="str">
            <v>LDS-05-21-7377</v>
          </cell>
          <cell r="Q2211" t="str">
            <v>LENOR S.R.L.</v>
          </cell>
          <cell r="R2211" t="str">
            <v>NA</v>
          </cell>
          <cell r="S2211" t="str">
            <v>NA</v>
          </cell>
          <cell r="T2211" t="str">
            <v>NA</v>
          </cell>
          <cell r="U2211" t="str">
            <v>NA</v>
          </cell>
          <cell r="V2211">
            <v>6</v>
          </cell>
          <cell r="W2211" t="str">
            <v>6.1</v>
          </cell>
          <cell r="X2211" t="str">
            <v xml:space="preserve">Herramientas de mano eléctricas </v>
          </cell>
          <cell r="Y2211">
            <v>44400</v>
          </cell>
          <cell r="Z2211">
            <v>45712</v>
          </cell>
          <cell r="AA2211">
            <v>45888</v>
          </cell>
          <cell r="AB2211">
            <v>45852</v>
          </cell>
          <cell r="AC2211" t="str">
            <v>REV. POR ADECUACIÓN A NUEVA RES.</v>
          </cell>
          <cell r="AD2211" t="str">
            <v>BAJA</v>
          </cell>
          <cell r="AE2211"/>
          <cell r="AF2211"/>
        </row>
        <row r="2212">
          <cell r="A2212" t="str">
            <v>CSE-IACSA-X3-004.1</v>
          </cell>
          <cell r="B2212" t="str">
            <v>XEROX ARGENTINA ICSA</v>
          </cell>
          <cell r="C2212" t="str">
            <v>Licencia de Marca (Sistema Nº 5)</v>
          </cell>
          <cell r="D2212" t="str">
            <v>BAJA</v>
          </cell>
          <cell r="E2212"/>
          <cell r="F2212">
            <v>30541682372</v>
          </cell>
          <cell r="G2212" t="str">
            <v>Cazadores de coquimbo 2841 Piso: 3 Munro CP 1605, Buenos Aires, Republica Argentina.</v>
          </cell>
          <cell r="H2212" t="str">
            <v>Fuji Xerox Hai Phong Co., Ltd.// Lot No. IN1-1 and IN1-3, VSIP Hai Phong Township, Industrial and Service Park, Thuy Nguyen District, Dinh Vu-Cat Hai Economic Zone, Hai Phong City, Vietnam.</v>
          </cell>
          <cell r="I2212" t="str">
            <v>Fuji Xerox Hai Phong Co., Ltd.// Lot No. IN1-1 and IN1-3, VSIP Hai Phong Township, Industrial and Service Park, Thuy Nguyen District, Dinh Vu-Cat Hai Economic Zone, Hai Phong City, Vietnam.</v>
          </cell>
          <cell r="J2212" t="str">
            <v>Vietnam.</v>
          </cell>
          <cell r="K2212" t="str">
            <v>Impresora Láser</v>
          </cell>
          <cell r="L2212" t="str">
            <v>XEROX</v>
          </cell>
          <cell r="M2212" t="str">
            <v>J-B281</v>
          </cell>
          <cell r="N2212" t="str">
            <v>220-240 V~, 50/60 Hz, 5 A, Clase I</v>
          </cell>
          <cell r="O2212" t="str">
            <v>IEC 60950-1:2013 (Ed. 2.2)</v>
          </cell>
          <cell r="P2212" t="str">
            <v>15120428JYK-S01, 15120428JYK-S01(R1), 15120428JYK-S01(R2)</v>
          </cell>
          <cell r="Q2212" t="str">
            <v>Intertek Japan K.K.</v>
          </cell>
          <cell r="R2212" t="str">
            <v>Intertek Semko AB</v>
          </cell>
          <cell r="S2212" t="str">
            <v>SE-83639M2</v>
          </cell>
          <cell r="T2212">
            <v>43447</v>
          </cell>
          <cell r="U2212" t="str">
            <v>913-E/2017</v>
          </cell>
          <cell r="V2212">
            <v>5</v>
          </cell>
          <cell r="W2212" t="str">
            <v>5.7</v>
          </cell>
          <cell r="X2212" t="str">
            <v>impresoras / escáner</v>
          </cell>
          <cell r="Y2212">
            <v>44400</v>
          </cell>
          <cell r="Z2212"/>
          <cell r="AA2212">
            <v>45301</v>
          </cell>
          <cell r="AB2212">
            <v>45254</v>
          </cell>
          <cell r="AC2212" t="str">
            <v>SE DEJARA DE COMERCILIZAR</v>
          </cell>
          <cell r="AD2212">
            <v>-611</v>
          </cell>
          <cell r="AE2212"/>
          <cell r="AF2212"/>
        </row>
        <row r="2213">
          <cell r="A2213" t="str">
            <v>TCSE-IACSA-0146/051.1</v>
          </cell>
          <cell r="B2213" t="str">
            <v>BIDCOM S.R.L.</v>
          </cell>
          <cell r="C2213" t="str">
            <v>Licencia de Tipo (Sistema Nº 4)</v>
          </cell>
          <cell r="D2213" t="str">
            <v>BAJA</v>
          </cell>
          <cell r="E2213"/>
          <cell r="F2213">
            <v>30711069360</v>
          </cell>
          <cell r="G2213" t="str">
            <v>Av. Bouchard 468 5º I, C.A.B.A., Argentina.</v>
          </cell>
          <cell r="H2213" t="str">
            <v>YaoGong Electronic Technology Co.,Ltd. // Room 811, North Block, Dajiating Garden, Road 4 Exhibition South, Haizhu District, Guangzhou, China.</v>
          </cell>
          <cell r="I2213" t="str">
            <v>YaoGong Electronic Technology Co.,Ltd. // Room 811, North Block, Dajiating Garden, Road 4 Exhibition South, Haizhu District, Guangzhou, China.</v>
          </cell>
          <cell r="J2213" t="str">
            <v>China.</v>
          </cell>
          <cell r="K2213" t="str">
            <v>Separador de Pantallas</v>
          </cell>
          <cell r="L2213" t="str">
            <v>GADNIC</v>
          </cell>
          <cell r="M2213" t="str">
            <v>948D</v>
          </cell>
          <cell r="N2213" t="str">
            <v>110-240V~, 50/60Hz, 400W, Clase I</v>
          </cell>
          <cell r="O2213" t="str">
            <v>IEC 61010-1: 2001 (Ed. 2.0)</v>
          </cell>
          <cell r="P2213" t="str">
            <v>60996-1527-95427</v>
          </cell>
          <cell r="Q2213" t="str">
            <v>SHITSUKE S.R.L.</v>
          </cell>
          <cell r="R2213" t="str">
            <v>NA</v>
          </cell>
          <cell r="S2213" t="str">
            <v>NA</v>
          </cell>
          <cell r="T2213" t="str">
            <v>NA</v>
          </cell>
          <cell r="U2213" t="str">
            <v>NA</v>
          </cell>
          <cell r="V2213">
            <v>3</v>
          </cell>
          <cell r="W2213" t="str">
            <v>3.7</v>
          </cell>
          <cell r="X2213" t="str">
            <v>Cuidado del hogar</v>
          </cell>
          <cell r="Y2213">
            <v>44403</v>
          </cell>
          <cell r="Z2213">
            <v>45509</v>
          </cell>
          <cell r="AA2213">
            <v>45630</v>
          </cell>
          <cell r="AB2213">
            <v>45632</v>
          </cell>
          <cell r="AC2213" t="str">
            <v>BAJA POR MOTIVOS COMERCIALES</v>
          </cell>
          <cell r="AD2213" t="str">
            <v>BAJA</v>
          </cell>
          <cell r="AE2213"/>
          <cell r="AF2213"/>
        </row>
        <row r="2214">
          <cell r="A2214" t="str">
            <v>TCSE-IACSA-0146/055.1</v>
          </cell>
          <cell r="B2214" t="str">
            <v>BIDCOM S.R.L.</v>
          </cell>
          <cell r="C2214" t="str">
            <v>Licencia de Tipo (Sistema Nº 4)</v>
          </cell>
          <cell r="D2214" t="str">
            <v>BAJA</v>
          </cell>
          <cell r="E2214"/>
          <cell r="F2214">
            <v>30711069360</v>
          </cell>
          <cell r="G2214" t="str">
            <v>Av. Bouchard 468 5º I, C.A.B.A., Argentina.</v>
          </cell>
          <cell r="H2214" t="str">
            <v>Ningbo Wangtong Electron Co.,ltd. // No.2, South Mingguang Road, ,Maoshan Industrial Zone, Jiangshan Town, Yinzhou, Ningbo, China..</v>
          </cell>
          <cell r="I2214" t="str">
            <v>Ningbo Wangtong Electron Co.,ltd. // No.2, South Mingguang Road, ,Maoshan Industrial Zone, Jiangshan Town, Yinzhou, Ningbo, China..</v>
          </cell>
          <cell r="J2214" t="str">
            <v>China.</v>
          </cell>
          <cell r="K2214" t="str">
            <v>Rallador Eléctrico</v>
          </cell>
          <cell r="L2214" t="str">
            <v>GADNIC</v>
          </cell>
          <cell r="M2214" t="str">
            <v>1) RE2.0; 2) RE3.0</v>
          </cell>
          <cell r="N2214" t="str">
            <v>220V~, 50Hz, 150W, Clase II</v>
          </cell>
          <cell r="O2214" t="str">
            <v>IEC 60335-1: 2010 (Ed. 5.0) + A1: 2013 + A2: 2016 + IEC 60335-2-14: 2016 (Ed. 6.0)</v>
          </cell>
          <cell r="P2214" t="str">
            <v>60991-1527-95417</v>
          </cell>
          <cell r="Q2214" t="str">
            <v>SHITSUKE S.R.L.</v>
          </cell>
          <cell r="R2214" t="str">
            <v>NA</v>
          </cell>
          <cell r="S2214" t="str">
            <v>NA</v>
          </cell>
          <cell r="T2214" t="str">
            <v>NA</v>
          </cell>
          <cell r="U2214" t="str">
            <v>NA</v>
          </cell>
          <cell r="V2214">
            <v>3</v>
          </cell>
          <cell r="W2214" t="str">
            <v>3.2</v>
          </cell>
          <cell r="X2214" t="str">
            <v xml:space="preserve">Electrodomésticos de uso en la Cocina </v>
          </cell>
          <cell r="Y2214">
            <v>44403</v>
          </cell>
          <cell r="Z2214">
            <v>45572</v>
          </cell>
          <cell r="AA2214">
            <v>45920</v>
          </cell>
          <cell r="AB2214">
            <v>45895</v>
          </cell>
          <cell r="AC2214" t="str">
            <v>REV. POR ADECUACIÓN A NUEVA RES.</v>
          </cell>
          <cell r="AD2214" t="str">
            <v>BAJA</v>
          </cell>
          <cell r="AE2214"/>
          <cell r="AF2214"/>
        </row>
        <row r="2215">
          <cell r="A2215" t="str">
            <v>TCSE-IACSA-0146/050.1</v>
          </cell>
          <cell r="B2215" t="str">
            <v>BIDCOM S.R.L.</v>
          </cell>
          <cell r="C2215" t="str">
            <v>Licencia de Tipo (Sistema Nº 4)</v>
          </cell>
          <cell r="D2215" t="str">
            <v>BAJA</v>
          </cell>
          <cell r="E2215"/>
          <cell r="F2215">
            <v>30711069360</v>
          </cell>
          <cell r="G2215" t="str">
            <v>Av. Bouchard 468 5º I, C.A.B.A., Argentina.</v>
          </cell>
          <cell r="H2215" t="str">
            <v>YaoGong Electronic Technology Co.,Ltd. // Room 811, North Block, Dajiating Garden, Road 4 Exhibition South, Haizhu District, Guangzhou, China.</v>
          </cell>
          <cell r="I2215" t="str">
            <v>YaoGong Electronic Technology Co.,Ltd. // Room 811, North Block, Dajiating Garden, Road 4 Exhibition South, Haizhu District, Guangzhou, China.</v>
          </cell>
          <cell r="J2215" t="str">
            <v>China.</v>
          </cell>
          <cell r="K2215" t="str">
            <v>Fuente de Alimentación para Laboratorio</v>
          </cell>
          <cell r="L2215" t="str">
            <v>GADNIC</v>
          </cell>
          <cell r="M2215" t="str">
            <v>1) 305D; 2) 1502D+</v>
          </cell>
          <cell r="N2215" t="str">
            <v>220V~, 50/60Hz, Clase I;
1)170W, 4A; 2) 35W, 2A.</v>
          </cell>
          <cell r="O2215" t="str">
            <v>IEC 61010-1: 2001 (Ed. 2.0)</v>
          </cell>
          <cell r="P2215" t="str">
            <v>60995-1527-95435</v>
          </cell>
          <cell r="Q2215" t="str">
            <v>SHITSUKE S.R.L.</v>
          </cell>
          <cell r="R2215" t="str">
            <v>NA</v>
          </cell>
          <cell r="S2215" t="str">
            <v>NA</v>
          </cell>
          <cell r="T2215" t="str">
            <v>NA</v>
          </cell>
          <cell r="U2215" t="str">
            <v>NA</v>
          </cell>
          <cell r="V2215">
            <v>4</v>
          </cell>
          <cell r="W2215" t="str">
            <v>4.4</v>
          </cell>
          <cell r="X2215" t="str">
            <v>Fuente de alimentación generales.</v>
          </cell>
          <cell r="Y2215">
            <v>44403</v>
          </cell>
          <cell r="Z2215"/>
          <cell r="AA2215">
            <v>45465</v>
          </cell>
          <cell r="AB2215">
            <v>45282</v>
          </cell>
          <cell r="AC2215" t="str">
            <v>BAJA DE MODELO</v>
          </cell>
          <cell r="AD2215">
            <v>-447</v>
          </cell>
          <cell r="AE2215"/>
          <cell r="AF2215"/>
        </row>
        <row r="2216">
          <cell r="A2216" t="str">
            <v>CSE-IACSA-J7-001.1</v>
          </cell>
          <cell r="B2216" t="str">
            <v>JAIRE S.R.L.</v>
          </cell>
          <cell r="C2216" t="str">
            <v>Licencia de Marca (Sistema Nº 5)</v>
          </cell>
          <cell r="D2216" t="str">
            <v>VIGENTE</v>
          </cell>
          <cell r="E2216"/>
          <cell r="F2216">
            <v>30504018845</v>
          </cell>
          <cell r="G2216" t="str">
            <v>Av. Tilcara 2875, C1437CYA, Ciudad Autónoma de Buenos Aires, Argentina</v>
          </cell>
          <cell r="H2216" t="str">
            <v xml:space="preserve">GD Midea Air-conditioning Equipment Co.,Ltd./ Lingang Road, 528311,  Beijiao Town, Shunde District, Foshan City, Guangdong Province, China..
</v>
          </cell>
          <cell r="I2216" t="str">
            <v>GD Midea Air-conditioning Equipment Co.,Ltd./ Lingang Road, 528311,  Beijiao Town, Shunde District, Foshan City, Guangdong Province, China..</v>
          </cell>
          <cell r="J2216" t="str">
            <v>China.</v>
          </cell>
          <cell r="K2216" t="str">
            <v>Aire Acondicionado/ Air Conditioner</v>
          </cell>
          <cell r="L2216" t="str">
            <v>RUNWAY</v>
          </cell>
          <cell r="M2216" t="str">
            <v xml:space="preserve">Unidades Interiores: 
1) MUE-36HRN1-R, 2) MUE-60HRN1-R, 3) MUE-72HRN1-R, 4) MCD-36HRN1-R,                                                                                       5) MCD-60HRN1-R, 6) MCD-72HRN1-R
Unidades Exteriores:
1) MOU-36HN1-R, 2) MOU-60HN1-R, 3) MOUA-72HN1-R  
</v>
          </cell>
          <cell r="N2216" t="str">
            <v xml:space="preserve">Unidades Interiores: 380V 3N~, 50Hz, Clase I/ Class I, IP20
1), 4) 440W, 2), 5) 645W, 3), 6) 910W                                                                                                                                
                                                                                                                                                                                                                                          Unidades Exteriores: 380V 3N~, 50Hz, IP24, Clase I/ Class I
1) 4.950W, 2 ) 6.300W, 3) 7.500W     
</v>
          </cell>
          <cell r="O2216" t="str">
            <v xml:space="preserve">IEC 60335-1: 2010 (ED 5.0) + IEC 60335-2-40: 2013 (ED 5.0) </v>
          </cell>
          <cell r="P2216" t="str">
            <v>CUP-07-16-7291</v>
          </cell>
          <cell r="Q2216" t="str">
            <v>LENOR S.R.L.</v>
          </cell>
          <cell r="R2216" t="str">
            <v>NA</v>
          </cell>
          <cell r="S2216" t="str">
            <v>NA</v>
          </cell>
          <cell r="T2216" t="str">
            <v>NA</v>
          </cell>
          <cell r="U2216" t="str">
            <v>NA</v>
          </cell>
          <cell r="V2216">
            <v>3</v>
          </cell>
          <cell r="W2216" t="str">
            <v>3.1</v>
          </cell>
          <cell r="X2216" t="str">
            <v>Climatización</v>
          </cell>
          <cell r="Y2216">
            <v>44403</v>
          </cell>
          <cell r="Z2216">
            <v>45631</v>
          </cell>
          <cell r="AA2216">
            <v>45998</v>
          </cell>
          <cell r="AB2216">
            <v>45982</v>
          </cell>
          <cell r="AC2216"/>
          <cell r="AD2216">
            <v>86</v>
          </cell>
          <cell r="AE2216"/>
          <cell r="AF2216"/>
        </row>
        <row r="2217">
          <cell r="A2217" t="str">
            <v>CSE-IACSA-J7-001.2</v>
          </cell>
          <cell r="B2217" t="str">
            <v>JAIRE S.R.L.</v>
          </cell>
          <cell r="C2217" t="str">
            <v>Licencia de Marca (Sistema Nº 5)</v>
          </cell>
          <cell r="D2217" t="str">
            <v>VIGENTE</v>
          </cell>
          <cell r="E2217"/>
          <cell r="F2217">
            <v>30504018845</v>
          </cell>
          <cell r="G2217" t="str">
            <v>Av. Tilcara 2875, C1437CYA, Ciudad Autónoma de Buenos Aires, Argentina</v>
          </cell>
          <cell r="H2217" t="str">
            <v xml:space="preserve">GD Midea Air-conditioning Equipment Co.,Ltd./ Lingang Road, 528311,  Beijiao Town, Shunde District, Foshan City, Guangdong Province, China..
</v>
          </cell>
          <cell r="I2217" t="str">
            <v>GD Midea Air-conditioning Equipment Co.,Ltd./ Lingang Road, 528311,  Beijiao Town, Shunde District, Foshan City, Guangdong Province, China..</v>
          </cell>
          <cell r="J2217" t="str">
            <v>China.</v>
          </cell>
          <cell r="K2217" t="str">
            <v>Aire Acondicionado/ Air Conditioner</v>
          </cell>
          <cell r="L2217" t="str">
            <v>RUNWAY</v>
          </cell>
          <cell r="M2217" t="str">
            <v>Unidades Interiores: 
1) MVB-36HWN1-Q, 2) MVB-60HWN1-Q, 3) MVB-72HWN1-Q 
4) MTB-36HWN1-R, 5) MTB-60HWN1-R, 6) MTB-72HWN1-R 
Unidades Exteriores:
1) MOU-36HN1-R, 2) MOU-60HN1-R, 3) MOUA-72HN1-R 
4) MOV-36HN1-R, 5) MOV-60HN1-R, 6) MOV-72HN1-R</v>
          </cell>
          <cell r="N2217" t="str">
            <v>Unidades Interiores: 220V~, 50Hz, Clase I/ Class I, IP20
1), 4) 440W, 2), 5) 645W, 3), 6) 910W                                                                                                                               
                                                                                                                                                                                                                                          Unidades Exteriores: 380V 3N~, 50Hz, IP24, Clase I/ Class I
1) 4.950W, 2) 6.300W, 3) 7.500W</v>
          </cell>
          <cell r="O2217" t="str">
            <v xml:space="preserve">IEC 60335-1: 2010 (ED 5.0) + IEC 60335-2-40: 2013 (ED 5.0) </v>
          </cell>
          <cell r="P2217" t="str">
            <v>CUP-07-16-7292</v>
          </cell>
          <cell r="Q2217" t="str">
            <v>LENOR S.R.L.</v>
          </cell>
          <cell r="R2217" t="str">
            <v>NA</v>
          </cell>
          <cell r="S2217" t="str">
            <v>NA</v>
          </cell>
          <cell r="T2217" t="str">
            <v>NA</v>
          </cell>
          <cell r="U2217" t="str">
            <v>NA</v>
          </cell>
          <cell r="V2217">
            <v>3</v>
          </cell>
          <cell r="W2217" t="str">
            <v>3.1</v>
          </cell>
          <cell r="X2217" t="str">
            <v>Climatización</v>
          </cell>
          <cell r="Y2217">
            <v>44403</v>
          </cell>
          <cell r="Z2217">
            <v>45631</v>
          </cell>
          <cell r="AA2217">
            <v>45998</v>
          </cell>
          <cell r="AB2217">
            <v>45982</v>
          </cell>
          <cell r="AC2217"/>
          <cell r="AD2217">
            <v>86</v>
          </cell>
          <cell r="AE2217"/>
          <cell r="AF2217"/>
        </row>
        <row r="2218">
          <cell r="A2218" t="str">
            <v>CSE-IACSA-L22-010.1</v>
          </cell>
          <cell r="B2218" t="str">
            <v>LENOVO ARGENTINA S.R.L.</v>
          </cell>
          <cell r="C2218" t="str">
            <v>Licencia de Marca (Sistema Nº 5)</v>
          </cell>
          <cell r="D2218" t="str">
            <v>BAJA</v>
          </cell>
          <cell r="E2218"/>
          <cell r="F2218">
            <v>30714731382</v>
          </cell>
          <cell r="G2218" t="str">
            <v>Av. Del Libertador 7208 6º Piso, C.A.B.A., Argentina.</v>
          </cell>
          <cell r="H2218" t="str">
            <v>Golden Elite Technology (Shenzhen ) Ltd // No.1, Nan-Huan Rd., ShaJing, Baoan District, Shenzhen Guangdong Province, China..</v>
          </cell>
          <cell r="I2218" t="str">
            <v>Golden Elite Technology (Shenzhen ) Ltd // No.1, Nan-Huan Rd., ShaJing, Baoan District, Shenzhen Guangdong Province, China..</v>
          </cell>
          <cell r="J2218" t="str">
            <v>China.</v>
          </cell>
          <cell r="K2218" t="str">
            <v>Computadora Personal.</v>
          </cell>
          <cell r="L2218" t="str">
            <v>Lenovo.</v>
          </cell>
          <cell r="M2218" t="str">
            <v>Legion T5 26IOB6; Series: 90RS*******; Series: 90RT*******</v>
          </cell>
          <cell r="N2218" t="str">
            <v>100-240V~; 50/60Hz; 6A; Clase I;
100-240V~; 50/60Hz; 7A; Clase I;
200-240V~; 50/60Hz; 6A; Clase I</v>
          </cell>
          <cell r="O2218" t="str">
            <v>IEC 62368-1:2014 (Ed. 2.0)</v>
          </cell>
          <cell r="P2218" t="str">
            <v>210200056TWN-001 + 21020056TWN-001R1</v>
          </cell>
          <cell r="Q2218" t="str">
            <v>Intertek Testing Services Taiwan Ltd.</v>
          </cell>
          <cell r="R2218" t="str">
            <v>Intertek Testing Services (Singapore) Pte., Ltd.</v>
          </cell>
          <cell r="S2218" t="str">
            <v>SG ITS-24160M1</v>
          </cell>
          <cell r="T2218">
            <v>44320</v>
          </cell>
          <cell r="U2218" t="str">
            <v>DNCI Disp. 238-E2017</v>
          </cell>
          <cell r="V2218">
            <v>5</v>
          </cell>
          <cell r="W2218" t="str">
            <v>5.8</v>
          </cell>
          <cell r="X2218" t="str">
            <v>Equipamiento de tecnología de la información y comunicación</v>
          </cell>
          <cell r="Y2218">
            <v>44403</v>
          </cell>
          <cell r="Z2218"/>
          <cell r="AA2218">
            <v>44952</v>
          </cell>
          <cell r="AB2218">
            <v>45084</v>
          </cell>
          <cell r="AC2218" t="str">
            <v>NO CUMPLIO CON LOS PLAZOS DE VIGILANCIA</v>
          </cell>
          <cell r="AD2218">
            <v>-960</v>
          </cell>
          <cell r="AE2218"/>
          <cell r="AF2218"/>
        </row>
        <row r="2219">
          <cell r="A2219" t="str">
            <v>CSE-IACSA-B13-011.1</v>
          </cell>
          <cell r="B2219" t="str">
            <v>BIDCOM S.R.L.</v>
          </cell>
          <cell r="C2219" t="str">
            <v>Licencia de Marca (Sistema Nº 5)</v>
          </cell>
          <cell r="D2219" t="str">
            <v>BAJA</v>
          </cell>
          <cell r="E2219"/>
          <cell r="F2219">
            <v>30711069360</v>
          </cell>
          <cell r="G2219" t="str">
            <v>Av. Bouchard 468 5º I, C.A.B.A., Argentina.</v>
          </cell>
          <cell r="H2219" t="str">
            <v>NingBo Hanya Electrical Appliance Co.,Ltd. // NO.59 CIZHANG EAST ROAD, ZHANGQI TOWN, CIXI, NINGBO, China.</v>
          </cell>
          <cell r="I2219" t="str">
            <v>NingBo Hanya Electrical Appliance Co.,Ltd. // NO.59 CIZHANG EAST ROAD, ZHANGQI TOWN, CIXI, NINGBO, China.</v>
          </cell>
          <cell r="J2219" t="str">
            <v>China.</v>
          </cell>
          <cell r="K2219" t="str">
            <v>Plancha de Vapor</v>
          </cell>
          <cell r="L2219" t="str">
            <v>GADNIC</v>
          </cell>
          <cell r="M2219" t="str">
            <v>PL9000</v>
          </cell>
          <cell r="N2219" t="str">
            <v>220V~, 50Hz, 1800W, Clase I</v>
          </cell>
          <cell r="O2219" t="str">
            <v>IEC 60335-1: 2010 (Ed. 5.0) + A1: 2013 + A2: 2016 + IEC 60335-2-3: 2012 (Ed. 5.0) + A1: 2004 + A2: 2008</v>
          </cell>
          <cell r="P2219" t="str">
            <v>60990-1527-95378</v>
          </cell>
          <cell r="Q2219" t="str">
            <v>SHITSUKE S.R.L.</v>
          </cell>
          <cell r="R2219" t="str">
            <v>NA</v>
          </cell>
          <cell r="S2219" t="str">
            <v>NA</v>
          </cell>
          <cell r="T2219" t="str">
            <v>NA</v>
          </cell>
          <cell r="U2219" t="str">
            <v>NA</v>
          </cell>
          <cell r="V2219">
            <v>3</v>
          </cell>
          <cell r="W2219" t="str">
            <v>3.7</v>
          </cell>
          <cell r="X2219" t="str">
            <v>Cuidado del hogar</v>
          </cell>
          <cell r="Y2219">
            <v>44404</v>
          </cell>
          <cell r="Z2219">
            <v>45611</v>
          </cell>
          <cell r="AA2219">
            <v>45972</v>
          </cell>
          <cell r="AB2219">
            <v>45617</v>
          </cell>
          <cell r="AC2219" t="str">
            <v>Cambio de la dirección de fabrica</v>
          </cell>
          <cell r="AD2219" t="str">
            <v>BAJA</v>
          </cell>
          <cell r="AE2219"/>
          <cell r="AF2219"/>
        </row>
        <row r="2220">
          <cell r="A2220" t="str">
            <v>TCSE-IACSA-0146/057.1</v>
          </cell>
          <cell r="B2220" t="str">
            <v>BIDCOM S.R.L.</v>
          </cell>
          <cell r="C2220" t="str">
            <v>Licencia de Tipo (Sistema Nº 4)</v>
          </cell>
          <cell r="D2220" t="str">
            <v>BAJA</v>
          </cell>
          <cell r="E2220"/>
          <cell r="F2220">
            <v>30711069360</v>
          </cell>
          <cell r="G2220" t="str">
            <v>Av. Bouchard 468 5º I, C.A.B.A., Argentina.</v>
          </cell>
          <cell r="H2220" t="str">
            <v>Ningbo World Wide Electric techonology Co.,Ltd. // No. 11-1, Ruangong Bridge, Fengyanghe Village, Lanjiang Street, Ningbo City, Zhejiang Province, China.</v>
          </cell>
          <cell r="I2220" t="str">
            <v>Ningbo World Wide Electric techonology Co.,Ltd. // No. 11-1, Ruangong Bridge, Fengyanghe Village, Lanjiang Street, Ningbo City, Zhejiang Province, China.</v>
          </cell>
          <cell r="J2220" t="str">
            <v>China.</v>
          </cell>
          <cell r="K2220" t="str">
            <v>Máquina de Coser Overlock</v>
          </cell>
          <cell r="L2220" t="str">
            <v>GADNIC</v>
          </cell>
          <cell r="M2220" t="str">
            <v>1) SW8800; 2) SW11000+</v>
          </cell>
          <cell r="N2220" t="str">
            <v>220V~, 50Hz, 90W, Clase II</v>
          </cell>
          <cell r="O2220" t="str">
            <v>IEC 60335-1: 2016 (Ed. 5.2) + IEC 60335-2-28: 2008 (Ed. 4.1)</v>
          </cell>
          <cell r="P2220" t="str">
            <v>61035-1527-95541</v>
          </cell>
          <cell r="Q2220" t="str">
            <v>SHITSUKE S.R.L.</v>
          </cell>
          <cell r="R2220" t="str">
            <v>NA</v>
          </cell>
          <cell r="S2220" t="str">
            <v>NA</v>
          </cell>
          <cell r="T2220" t="str">
            <v>NA</v>
          </cell>
          <cell r="U2220" t="str">
            <v>NA</v>
          </cell>
          <cell r="V2220">
            <v>3</v>
          </cell>
          <cell r="W2220" t="str">
            <v>3.7</v>
          </cell>
          <cell r="X2220" t="str">
            <v>Cuidado del hogar</v>
          </cell>
          <cell r="Y2220">
            <v>44404</v>
          </cell>
          <cell r="Z2220"/>
          <cell r="AA2220">
            <v>45298</v>
          </cell>
          <cell r="AB2220">
            <v>45224</v>
          </cell>
          <cell r="AC2220" t="str">
            <v>pasaje a marca y cambio en la dirección de fábrica</v>
          </cell>
          <cell r="AD2220">
            <v>-614</v>
          </cell>
          <cell r="AE2220"/>
          <cell r="AF2220"/>
        </row>
        <row r="2221">
          <cell r="A2221" t="str">
            <v>CSE-IACSA-L18-001.1</v>
          </cell>
          <cell r="B2221" t="str">
            <v>LG Electronics Argentina S.A.</v>
          </cell>
          <cell r="C2221" t="str">
            <v>Licencia de Marca (Sistema Nº 5)</v>
          </cell>
          <cell r="D2221" t="str">
            <v>BAJA</v>
          </cell>
          <cell r="E2221"/>
          <cell r="F2221">
            <v>30707280480</v>
          </cell>
          <cell r="G2221" t="str">
            <v>Carlos M. Della Paolera 265, Piso 26, Torre Boston, Ciudad de Buenos Aires, C100ADA, Argentina</v>
          </cell>
          <cell r="H2221" t="str">
            <v>Lg Electronics Inc.Kitchen Package Divsion // 170, Soengsanpaechong-ro, Changwon, Gyeongsangnam-Do, Korea</v>
          </cell>
          <cell r="I2221" t="str">
            <v>LG Electronics Inc. Kitchen Package Divsion // 170, Soengsanpaechong-ro, Changwon, Gyeongsangnam-Do, Korea</v>
          </cell>
          <cell r="J2221" t="str">
            <v>Corea</v>
          </cell>
          <cell r="K2221" t="str">
            <v>Horno electrico de empotrar</v>
          </cell>
          <cell r="L2221" t="str">
            <v>LG</v>
          </cell>
          <cell r="M2221" t="str">
            <v>LB645R059T1</v>
          </cell>
          <cell r="N2221" t="str">
            <v>220-240 V~; 50 Hz; 3200 W; Clase I</v>
          </cell>
          <cell r="O2221" t="str">
            <v>IEC 60335-1:2010 (Ed. 5.0)+AMD1 + IEC 60335-2-6: 2014 (Ed. 6.0)</v>
          </cell>
          <cell r="P2221" t="str">
            <v>TR-150500063SEL-001; TR 150500063SEL-001(R1)</v>
          </cell>
          <cell r="Q2221" t="str">
            <v>Intertek ETL SEMKO Korea Ltd.</v>
          </cell>
          <cell r="R2221" t="str">
            <v>Intertek Semko AB</v>
          </cell>
          <cell r="S2221" t="str">
            <v xml:space="preserve">SE-79461M2 </v>
          </cell>
          <cell r="T2221">
            <v>42944</v>
          </cell>
          <cell r="U2221" t="str">
            <v>DNCI N° 913-E/2017</v>
          </cell>
          <cell r="V2221">
            <v>3</v>
          </cell>
          <cell r="W2221" t="str">
            <v>3.2</v>
          </cell>
          <cell r="X2221" t="str">
            <v>Electrodomésticos de uso en la Cocina</v>
          </cell>
          <cell r="Y2221">
            <v>44404</v>
          </cell>
          <cell r="Z2221"/>
          <cell r="AA2221">
            <v>44941</v>
          </cell>
          <cell r="AB2221">
            <v>44929</v>
          </cell>
          <cell r="AC2221" t="str">
            <v>cambio de direccion</v>
          </cell>
          <cell r="AD2221">
            <v>-971</v>
          </cell>
          <cell r="AE2221"/>
          <cell r="AF2221"/>
        </row>
        <row r="2222">
          <cell r="A2222" t="str">
            <v>CSE-IACSA-S38-001.5</v>
          </cell>
          <cell r="B2222" t="str">
            <v>SOBRE CASAS MARTA ESTELA</v>
          </cell>
          <cell r="C2222" t="str">
            <v>Licencia de Marca (Sistema Nº 5)</v>
          </cell>
          <cell r="D2222" t="str">
            <v>BAJA</v>
          </cell>
          <cell r="E2222"/>
          <cell r="F2222">
            <v>27139069914</v>
          </cell>
          <cell r="G2222" t="str">
            <v>Av. Juan Bautista Alberdi 1714, C.A.B.A., Argentina.</v>
          </cell>
          <cell r="H2222" t="str">
            <v>Logi System Soc. Coop. // Via Vaccareccia 43/E, Pomezia (RM) 00071, Roma, Italia.</v>
          </cell>
          <cell r="I2222" t="str">
            <v>Logi System Soc. Coop. // Via Vaccareccia 43/E, Pomezia (RM) 00071, Roma, Italia.</v>
          </cell>
          <cell r="J2222" t="str">
            <v>Italia.</v>
          </cell>
          <cell r="K2222" t="str">
            <v>Luminaria fija para pared, techo y suspension</v>
          </cell>
          <cell r="L2222" t="str">
            <v>SLAMP</v>
          </cell>
          <cell r="M2222" t="str">
            <v>1) HANAMI; 2) HANAMI LARGE; 3) HANAMI CEILING/WALL</v>
          </cell>
          <cell r="N2222" t="str">
            <v>200-240Vac; IP20; Clase II; Ver Anexo 1</v>
          </cell>
          <cell r="O2222" t="str">
            <v>IEC 60598-1:2014 (Ed. 8.0) + IEC 60598-2-1:1979 (Ed. 1.0) + IEC 62031:2008 (Ed. 1.0) + A1:2012 + A2:2014</v>
          </cell>
          <cell r="P2222" t="str">
            <v>200018922UDI-CBSe</v>
          </cell>
          <cell r="Q2222" t="str">
            <v>Intertek Italia. S.p.A.</v>
          </cell>
          <cell r="R2222" t="str">
            <v>Intertek Semko AB</v>
          </cell>
          <cell r="S2222" t="str">
            <v>SE-90404</v>
          </cell>
          <cell r="T2222">
            <v>43200</v>
          </cell>
          <cell r="U2222" t="str">
            <v>Disp 913-E 2017</v>
          </cell>
          <cell r="V2222">
            <v>2</v>
          </cell>
          <cell r="W2222" t="str">
            <v>2.1</v>
          </cell>
          <cell r="X2222" t="str">
            <v xml:space="preserve">Luminaria: artefacto completo </v>
          </cell>
          <cell r="Y2222">
            <v>44404</v>
          </cell>
          <cell r="Z2222"/>
          <cell r="AA2222">
            <v>45400</v>
          </cell>
          <cell r="AB2222">
            <v>45121</v>
          </cell>
          <cell r="AC2222" t="str">
            <v xml:space="preserve">Actualización de denominación de modelos.
</v>
          </cell>
          <cell r="AD2222">
            <v>-512</v>
          </cell>
          <cell r="AE2222"/>
          <cell r="AF2222"/>
        </row>
        <row r="2223">
          <cell r="A2223" t="str">
            <v>CSE-IACSA-S38-002.3</v>
          </cell>
          <cell r="B2223" t="str">
            <v xml:space="preserve">SOBRE CASAS MARTA ESTELA </v>
          </cell>
          <cell r="C2223" t="str">
            <v>Licencia de Marca (Sistema Nº 5)</v>
          </cell>
          <cell r="D2223" t="str">
            <v>BAJA</v>
          </cell>
          <cell r="E2223" t="str">
            <v>X</v>
          </cell>
          <cell r="F2223">
            <v>27139069914</v>
          </cell>
          <cell r="G2223" t="str">
            <v>Av. Juan Bautista Alberdi 1714, C.A.B.A., Argentina.</v>
          </cell>
          <cell r="H2223" t="str">
            <v>Logi System Soc. Coop. // Via Vaccareccia 43/E, Pomezia (RM) 00071, Roma, Italia.</v>
          </cell>
          <cell r="I2223" t="str">
            <v>Logi System Soc. Coop. // Via Vaccareccia 43/E, Pomezia (RM) 00071, Roma, Italia.</v>
          </cell>
          <cell r="J2223" t="str">
            <v>Italia.</v>
          </cell>
          <cell r="K2223" t="str">
            <v>Luminaria de apoyo en piso.</v>
          </cell>
          <cell r="L2223" t="str">
            <v>SLAMP</v>
          </cell>
          <cell r="M2223" t="str">
            <v>LIZA (N° DE ARTICULO SEGÚN COLOR: PRISMA: LIZ86TAV0000LE000; 
PELTRE: LIZ86TAV0000PE000)</v>
          </cell>
          <cell r="N2223" t="str">
            <v>220-240V; 50Hz; 1x8W E27 LED + LED 1,5W; Clase II; IP20</v>
          </cell>
          <cell r="O2223" t="str">
            <v>IEC 60598-1:2014 (Ed. 8.0) + IEC 60598-2-4:1997 (Ed. 2.0) + IEC 62031:2008 (Ed. 1.0) + A1:2012 + A2:2014</v>
          </cell>
          <cell r="P2223" t="str">
            <v>200018922UDI-CBSh</v>
          </cell>
          <cell r="Q2223" t="str">
            <v>Intertek Italia. S.p.A.</v>
          </cell>
          <cell r="R2223" t="str">
            <v>Intertek Semko AB</v>
          </cell>
          <cell r="S2223" t="str">
            <v>SE-90437</v>
          </cell>
          <cell r="T2223">
            <v>43201</v>
          </cell>
          <cell r="U2223" t="str">
            <v>Disp 913-E 2017</v>
          </cell>
          <cell r="V2223">
            <v>2</v>
          </cell>
          <cell r="W2223" t="str">
            <v>2.1</v>
          </cell>
          <cell r="X2223" t="str">
            <v xml:space="preserve">Luminaria: artefacto completo </v>
          </cell>
          <cell r="Y2223">
            <v>44404</v>
          </cell>
          <cell r="Z2223"/>
          <cell r="AA2223">
            <v>45043</v>
          </cell>
          <cell r="AB2223">
            <v>45103</v>
          </cell>
          <cell r="AC2223" t="str">
            <v>No se cumplen los plazos de vigilancia. Se realizó recertificación: CSE-IACSA-S38-001.9.</v>
          </cell>
          <cell r="AD2223" t="str">
            <v>BAJA</v>
          </cell>
          <cell r="AE2223"/>
          <cell r="AF2223"/>
        </row>
        <row r="2224">
          <cell r="A2224" t="str">
            <v>TCSE-IACSA-0146/053.1</v>
          </cell>
          <cell r="B2224" t="str">
            <v>BIDCOM S.R.L.</v>
          </cell>
          <cell r="C2224" t="str">
            <v>Licencia de Tipo (Sistema Nº 4)</v>
          </cell>
          <cell r="D2224" t="str">
            <v>BAJA</v>
          </cell>
          <cell r="E2224"/>
          <cell r="F2224">
            <v>30711069360</v>
          </cell>
          <cell r="G2224" t="str">
            <v>Av. Bouchard 468 5º I, C.A.B.A., Argentina.</v>
          </cell>
          <cell r="H2224" t="str">
            <v>Bazhoushi Sanheyuqi Suliaozhipin Co.,Ltd. // Middle street, Jianchapu Town,Bazhou,Langfang City,Hebei Province, China..</v>
          </cell>
          <cell r="I2224" t="str">
            <v>Bazhoushi Sanheyuqi Suliaozhipin Co.,Ltd. // Middle street, Jianchapu Town,Bazhou,Langfang City,Hebei Province, China..</v>
          </cell>
          <cell r="J2224" t="str">
            <v>China.</v>
          </cell>
          <cell r="K2224" t="str">
            <v>Picadora de Carne</v>
          </cell>
          <cell r="L2224" t="str">
            <v>GADNIC</v>
          </cell>
          <cell r="M2224" t="str">
            <v>1) P300; 2) P3.0</v>
          </cell>
          <cell r="N2224" t="str">
            <v>220-240V~, 50-60Hz, 300W, Clase II</v>
          </cell>
          <cell r="O2224" t="str">
            <v>IEC 60335-1: 2010 (Ed. 5.0) + A1: 2013 + A2: 2016 + IEC 60335-2-14: 2016 (Ed. 6.0)</v>
          </cell>
          <cell r="P2224" t="str">
            <v>60993-1527-95384</v>
          </cell>
          <cell r="Q2224" t="str">
            <v>SHITSUKE S.R.L.</v>
          </cell>
          <cell r="R2224" t="str">
            <v>NA</v>
          </cell>
          <cell r="S2224" t="str">
            <v>NA</v>
          </cell>
          <cell r="T2224" t="str">
            <v>NA</v>
          </cell>
          <cell r="U2224" t="str">
            <v>NA</v>
          </cell>
          <cell r="V2224">
            <v>3</v>
          </cell>
          <cell r="W2224" t="str">
            <v>3.2</v>
          </cell>
          <cell r="X2224" t="str">
            <v xml:space="preserve">Electrodomésticos de uso en la Cocina </v>
          </cell>
          <cell r="Y2224">
            <v>44405</v>
          </cell>
          <cell r="Z2224"/>
          <cell r="AA2224">
            <v>44939</v>
          </cell>
          <cell r="AB2224">
            <v>45084</v>
          </cell>
          <cell r="AC2224" t="str">
            <v>NO CUMPLIO CON LOS PLAZOS DE VIGILANCIA</v>
          </cell>
          <cell r="AD2224">
            <v>-973</v>
          </cell>
          <cell r="AE2224"/>
          <cell r="AF2224"/>
        </row>
        <row r="2225">
          <cell r="A2225" t="str">
            <v>TCSE-IACSA-0280/001.1R1</v>
          </cell>
          <cell r="B2225" t="str">
            <v>COMPAÑIA BULK S.A.</v>
          </cell>
          <cell r="C2225" t="str">
            <v>Licencia de Tipo (Sistema Nº 4)</v>
          </cell>
          <cell r="D2225" t="str">
            <v>BAJA</v>
          </cell>
          <cell r="E2225"/>
          <cell r="F2225">
            <v>30504018845</v>
          </cell>
          <cell r="G2225" t="str">
            <v>Mariano Acosta 963, C.A.B.A., Argentina.</v>
          </cell>
          <cell r="H2225" t="str">
            <v>DongGuan Baiyou Electronic Co., Ltd. // 2F A Building, WuFeng Industrial Park, 21st JinTan Road, ShanWu ShiJie Town, DongGuan City, GuangDong Province,  China.</v>
          </cell>
          <cell r="I2225" t="str">
            <v>DongGuan Baiyou Electronic Co., Ltd. // 2F A Building, WuFeng Industrial Park, 21st JinTan Road, ShanWu ShiJie Town, DongGuan City, GuangDong Province,  China.</v>
          </cell>
          <cell r="J2225" t="str">
            <v>China.</v>
          </cell>
          <cell r="K2225" t="str">
            <v>Fuente de Alimentación para Luminaria de Led.</v>
          </cell>
          <cell r="L2225" t="str">
            <v>BULK.</v>
          </cell>
          <cell r="M2225" t="str">
            <v>BY219-PA012</v>
          </cell>
          <cell r="N2225" t="str">
            <v>Entrada: 100-240Vac, 50/60Hz, 18W Max, Clase II; Salida: 12Vcc, 1.5A</v>
          </cell>
          <cell r="O2225" t="str">
            <v>IEC 61558-1: 2005 (Ed. 2.0) + A1: 2009 + IEC 61558-2-16: 2009 (Ed. 1.0) + A1: 2013.</v>
          </cell>
          <cell r="P2225" t="str">
            <v>21020903-1.</v>
          </cell>
          <cell r="Q2225" t="str">
            <v>LAMYEN UTN Santa Fe</v>
          </cell>
          <cell r="R2225" t="str">
            <v>NA</v>
          </cell>
          <cell r="S2225" t="str">
            <v>NA</v>
          </cell>
          <cell r="T2225" t="str">
            <v>NA</v>
          </cell>
          <cell r="U2225" t="str">
            <v>NA</v>
          </cell>
          <cell r="V2225">
            <v>4</v>
          </cell>
          <cell r="W2225" t="str">
            <v>4.4</v>
          </cell>
          <cell r="X2225" t="str">
            <v>Fuente de alimentación generales</v>
          </cell>
          <cell r="Y2225">
            <v>44405</v>
          </cell>
          <cell r="Z2225"/>
          <cell r="AA2225">
            <v>44811</v>
          </cell>
          <cell r="AB2225">
            <v>44866</v>
          </cell>
          <cell r="AC2225" t="str">
            <v>NO CUMPLIO CON LOS PLAZOS DE VIGILANCIA</v>
          </cell>
          <cell r="AD2225">
            <v>-1101</v>
          </cell>
          <cell r="AE2225"/>
          <cell r="AF2225"/>
        </row>
        <row r="2226">
          <cell r="A2226" t="str">
            <v>CSE-IACSA-G18-001.1</v>
          </cell>
          <cell r="B2226" t="str">
            <v>GACINOL S.R.L.</v>
          </cell>
          <cell r="C2226" t="str">
            <v>Licencia de Marca (Sistema Nº 5)</v>
          </cell>
          <cell r="D2226" t="str">
            <v>VIGENTE</v>
          </cell>
          <cell r="E2226"/>
          <cell r="F2226">
            <v>30711420327</v>
          </cell>
          <cell r="G2226" t="str">
            <v>Sarmiento 757, Berrotaran, Córdoba, Argentina.</v>
          </cell>
          <cell r="H2226" t="str">
            <v>Jinding Group Co., Ltd.</v>
          </cell>
          <cell r="I2226" t="str">
            <v>Jinding Group Co., Ltd. // Huangli Town, Changzhou City, Jiangsu, China..</v>
          </cell>
          <cell r="J2226" t="str">
            <v>China.</v>
          </cell>
          <cell r="K2226" t="str">
            <v>Cargador de batería</v>
          </cell>
          <cell r="L2226" t="str">
            <v>Hamilton</v>
          </cell>
          <cell r="M2226" t="str">
            <v>ULT109</v>
          </cell>
          <cell r="N2226" t="str">
            <v>Entrada: 220-240VAC, 50/60Hz, 60W.
Salida: 21VDC, 2.4A.</v>
          </cell>
          <cell r="O2226" t="str">
            <v xml:space="preserve">IEC 60335-1: 2010 (Ed 5.0) + A1:2013 + IEC 60335-2-29:2010 (Ed 4.2) </v>
          </cell>
          <cell r="P2226" t="str">
            <v>150900371SHA-001</v>
          </cell>
          <cell r="Q2226" t="str">
            <v>Intertek Testing Services Shanghai</v>
          </cell>
          <cell r="R2226" t="str">
            <v>Intertek Deutschland GmbH</v>
          </cell>
          <cell r="S2226" t="str">
            <v>15SHH1779-01</v>
          </cell>
          <cell r="T2226">
            <v>42331</v>
          </cell>
          <cell r="U2226" t="str">
            <v>N° 761-E/2017</v>
          </cell>
          <cell r="V2226">
            <v>4</v>
          </cell>
          <cell r="W2226" t="str">
            <v>4.1</v>
          </cell>
          <cell r="X2226" t="str">
            <v>Cargadores de bateria</v>
          </cell>
          <cell r="Y2226">
            <v>44407</v>
          </cell>
          <cell r="Z2226">
            <v>45677</v>
          </cell>
          <cell r="AA2226">
            <v>46031</v>
          </cell>
          <cell r="AB2226"/>
          <cell r="AC2226"/>
          <cell r="AD2226">
            <v>119</v>
          </cell>
          <cell r="AE2226"/>
          <cell r="AF2226"/>
        </row>
        <row r="2227">
          <cell r="A2227" t="str">
            <v>CSE-IACSA-V7-008.1</v>
          </cell>
          <cell r="B2227" t="str">
            <v>Verifone Argentina S.A.</v>
          </cell>
          <cell r="C2227" t="str">
            <v>Licencia de Marca (Sistema Nº 5)</v>
          </cell>
          <cell r="D2227" t="str">
            <v>BAJA</v>
          </cell>
          <cell r="E2227"/>
          <cell r="F2227">
            <v>30682526544</v>
          </cell>
          <cell r="G2227" t="str">
            <v>Arias 3751, Piso 15, C.A.B.A., Argentina.</v>
          </cell>
          <cell r="H2227" t="str">
            <v>Suzhou Greatsun Electronics &amp; Communication Co., Ltd. // N°.8, Taicang Port, East Street, Lu Jia N. Road, Economic and Technological Development Park, District F, Jiangsu, China..</v>
          </cell>
          <cell r="I2227" t="str">
            <v>Suzhou Greatsun Electronics &amp; Communication Co., Ltd. // N°.8, Taicang Port, East Street, Lu Jia N. Road, Economic and Technological Development Park, District F, Jiangsu, China..</v>
          </cell>
          <cell r="J2227" t="str">
            <v>China.</v>
          </cell>
          <cell r="K2227" t="str">
            <v>Fuente de alimentación para terminales de punto de venta.</v>
          </cell>
          <cell r="L2227" t="str">
            <v>Verifone</v>
          </cell>
          <cell r="M2227" t="str">
            <v>A124-2116167R (P/N: PWR420-001-08-B)</v>
          </cell>
          <cell r="N2227" t="str">
            <v>Entrada: 100-240V~, 50/60Hz, 0.60A, Clase II.
Salida: 11.6Vcc, 1.55A.</v>
          </cell>
          <cell r="O2227" t="str">
            <v>IEC 60950-1:2013 (Ed. 2.2)</v>
          </cell>
          <cell r="P2227" t="str">
            <v xml:space="preserve">TR N° 19091703-1 </v>
          </cell>
          <cell r="Q2227" t="str">
            <v>LAMYEN UTN Santa Fe</v>
          </cell>
          <cell r="R2227" t="str">
            <v>NA</v>
          </cell>
          <cell r="S2227" t="str">
            <v>NA</v>
          </cell>
          <cell r="T2227" t="str">
            <v>NA</v>
          </cell>
          <cell r="U2227" t="str">
            <v>NA</v>
          </cell>
          <cell r="V2227">
            <v>4</v>
          </cell>
          <cell r="W2227" t="str">
            <v>4.2</v>
          </cell>
          <cell r="X2227" t="str">
            <v>Fuente de alimentación para equipos de tecnología de la información</v>
          </cell>
          <cell r="Y2227">
            <v>44407</v>
          </cell>
          <cell r="Z2227"/>
          <cell r="AA2227">
            <v>45273</v>
          </cell>
          <cell r="AB2227"/>
          <cell r="AC2227"/>
          <cell r="AD2227" t="str">
            <v>BAJA</v>
          </cell>
          <cell r="AE2227"/>
          <cell r="AF2227"/>
        </row>
        <row r="2228">
          <cell r="A2228" t="str">
            <v>CSE-IACSA-T23-001.1</v>
          </cell>
          <cell r="B2228" t="str">
            <v xml:space="preserve">Telectrónica Codificacíon S.A. </v>
          </cell>
          <cell r="C2228" t="str">
            <v>Licencia de Marca (Sistema Nº 5)</v>
          </cell>
          <cell r="D2228" t="str">
            <v>BAJA</v>
          </cell>
          <cell r="E2228"/>
          <cell r="F2228">
            <v>30504018845</v>
          </cell>
          <cell r="G2228" t="str">
            <v>Venezuela 1661, (CP 1096), C.A.B.A., Argentina.</v>
          </cell>
          <cell r="H2228" t="str">
            <v>Zhonghan Electronics (Shenzhen) Co., Ltd.</v>
          </cell>
          <cell r="I2228" t="str">
            <v>Zhonghan Electronics (Shenzhen) Co., Ltd.
Building 2, 3, 4, 10, Juyan Industrial Zone, Tangwei Village, Fuyong Town, Baoan District, Shenzhen City, Guangdong, 518103, China..</v>
          </cell>
          <cell r="J2228" t="str">
            <v>China.</v>
          </cell>
          <cell r="K2228" t="str">
            <v>Fuente de Alimentación para impresoras // Switching Power Adapter for printers</v>
          </cell>
          <cell r="L2228" t="str">
            <v>Zebra, FSP</v>
          </cell>
          <cell r="M2228" t="str">
            <v>(1) FSP060-RPBA, (2 ) FSP060-RPBC, (3) FSP060-RPAC, (4) FSP030-DGAA5</v>
          </cell>
          <cell r="N2228" t="str">
            <v>Entrada/input: (1); (2); (3)100-240V~, 50-60Hz, 2.0A, Clase I/ Class I;                                          (4)100-240V~, 50-60Hz, 1.3A, clase/class I.                                                                                                Salida/output: (1) 20Vdc, 3.0A (60WMAX.); (2) 24Vdc, 2.5A (60W MAX.); (3) 24Vdc, 2.5A (60W MAX.); (4) 48Vdc, 0.63A (30W MAX.)</v>
          </cell>
          <cell r="O2228" t="str">
            <v>IEC 60950-1:2005 (Ed. 2.0)  + A1:2009</v>
          </cell>
          <cell r="P2228" t="str">
            <v>N° 36908-463-72640; N° 36908-463-72956</v>
          </cell>
          <cell r="Q2228" t="str">
            <v>SHITSUKE S.R.L.</v>
          </cell>
          <cell r="R2228" t="str">
            <v>NA</v>
          </cell>
          <cell r="S2228" t="str">
            <v>NA</v>
          </cell>
          <cell r="T2228" t="str">
            <v>NA</v>
          </cell>
          <cell r="U2228" t="str">
            <v>NA</v>
          </cell>
          <cell r="V2228">
            <v>4</v>
          </cell>
          <cell r="W2228" t="str">
            <v>4.2</v>
          </cell>
          <cell r="X2228" t="str">
            <v>Fuente de alimentación para equipos de tecnología de la información</v>
          </cell>
          <cell r="Y2228">
            <v>44410</v>
          </cell>
          <cell r="Z2228"/>
          <cell r="AA2228">
            <v>44793</v>
          </cell>
          <cell r="AB2228">
            <v>44753</v>
          </cell>
          <cell r="AC2228" t="str">
            <v>Cese de comercialización</v>
          </cell>
          <cell r="AD2228">
            <v>-1119</v>
          </cell>
          <cell r="AE2228"/>
          <cell r="AF2228"/>
        </row>
        <row r="2229">
          <cell r="A2229" t="str">
            <v>TCSE-IACSA-0006/058.1</v>
          </cell>
          <cell r="B2229" t="str">
            <v>Cencosud S.A.</v>
          </cell>
          <cell r="C2229" t="str">
            <v>Licencia de Tipo (Sistema Nº 4)</v>
          </cell>
          <cell r="D2229" t="str">
            <v>BAJA</v>
          </cell>
          <cell r="E2229"/>
          <cell r="F2229">
            <v>30590360763</v>
          </cell>
          <cell r="G2229" t="str">
            <v>Suipacha 1111 Piso 18, C.A.B.A., Argentina.</v>
          </cell>
          <cell r="H2229" t="str">
            <v>ZHONGSHAN NEWBEST IMPORT AND EXPORT COMPANY LIMITED // ROOM 2,4 FLOOR.NO.23,NANAN ROAD SHIQI, ZHONGSHAN ,GUANGDONG,CHINA</v>
          </cell>
          <cell r="I2229" t="str">
            <v xml:space="preserve">ZHONGSHAN MEIYUN LIGHTING CO., LTD // 3 Floor, Building D,No.9, Minchengdong Road, Jidong Er,Xiaolan Town, Zhongshan City,Guangdong Province,China. </v>
          </cell>
          <cell r="J2229" t="str">
            <v>China.</v>
          </cell>
          <cell r="K2229" t="str">
            <v>Luminaria colgante</v>
          </cell>
          <cell r="L2229" t="str">
            <v>ABITARE</v>
          </cell>
          <cell r="M2229" t="str">
            <v>1) 805-200301; 2) 803-200301; 3) 303-200631</v>
          </cell>
          <cell r="N2229" t="str">
            <v>220-240V~, 50-60Hz, Clase I, E27;
1) 5x40W; 2,3) 3x40W</v>
          </cell>
          <cell r="O2229" t="str">
            <v>IEC 60598-1: 2014 (Ed. 8.0) + A1:2017 + IEC 60598-2-1: 1979 (Ed. 1.0) + A1: 1987</v>
          </cell>
          <cell r="P2229" t="str">
            <v>BGB-06-21-8115</v>
          </cell>
          <cell r="Q2229" t="str">
            <v>LENOR S.R.L.</v>
          </cell>
          <cell r="R2229" t="str">
            <v>NA</v>
          </cell>
          <cell r="S2229" t="str">
            <v>NA</v>
          </cell>
          <cell r="T2229" t="str">
            <v>NA</v>
          </cell>
          <cell r="U2229" t="str">
            <v>NA</v>
          </cell>
          <cell r="V2229">
            <v>2</v>
          </cell>
          <cell r="W2229" t="str">
            <v>2.1</v>
          </cell>
          <cell r="X2229" t="str">
            <v xml:space="preserve">Luminaria: artefacto completo </v>
          </cell>
          <cell r="Y2229">
            <v>44412</v>
          </cell>
          <cell r="Z2229"/>
          <cell r="AA2229">
            <v>44777</v>
          </cell>
          <cell r="AB2229">
            <v>44837</v>
          </cell>
          <cell r="AC2229" t="str">
            <v>NO CUMPLIO CON PROCESO DE VIGILANCIA</v>
          </cell>
          <cell r="AD2229">
            <v>-1135</v>
          </cell>
          <cell r="AE2229"/>
          <cell r="AF2229"/>
        </row>
        <row r="2230">
          <cell r="A2230" t="str">
            <v>TCSE-IACSA-0258/025.1</v>
          </cell>
          <cell r="B2230" t="str">
            <v>GACINOL S.R.L.</v>
          </cell>
          <cell r="C2230" t="str">
            <v>Licencia de Tipo (Sistema Nº 4)</v>
          </cell>
          <cell r="D2230" t="str">
            <v>BAJA</v>
          </cell>
          <cell r="E2230"/>
          <cell r="F2230">
            <v>30711420327</v>
          </cell>
          <cell r="G2230" t="str">
            <v>Sarmiento 757, Berrotaran, Cordoba, Argentina.</v>
          </cell>
          <cell r="H2230" t="str">
            <v>Ning bo Zhi Feng Electric Appliance Co., Ltd. // No.21 Lane 425, Huanshan Road, Qijiashan Street, Beilun, Ningbo, China..</v>
          </cell>
          <cell r="I2230" t="str">
            <v>Ning bo Zhi Feng Electric Appliance Co., Ltd. // No.21 Lane 425, Huanshan Road, Qijiashan Street, Beilun, Ningbo, China..</v>
          </cell>
          <cell r="J2230" t="str">
            <v>China.</v>
          </cell>
          <cell r="K2230" t="str">
            <v>Pistola Para Pintar.</v>
          </cell>
          <cell r="L2230" t="str">
            <v>YOSEMITE</v>
          </cell>
          <cell r="M2230" t="str">
            <v>YSM650</v>
          </cell>
          <cell r="N2230" t="str">
            <v>220V~; 50-60HZ; 650W; 2,8A; IP20; Clase II</v>
          </cell>
          <cell r="O2230" t="str">
            <v>IEC 61029-1: 1990 (Ed. 1.0)</v>
          </cell>
          <cell r="P2230" t="str">
            <v>LDS-06-21-8742</v>
          </cell>
          <cell r="Q2230" t="str">
            <v>LENOR S.R.L.</v>
          </cell>
          <cell r="R2230" t="str">
            <v>NA</v>
          </cell>
          <cell r="S2230" t="str">
            <v>NA</v>
          </cell>
          <cell r="T2230" t="str">
            <v>NA</v>
          </cell>
          <cell r="U2230" t="str">
            <v>NA</v>
          </cell>
          <cell r="V2230">
            <v>6</v>
          </cell>
          <cell r="W2230" t="str">
            <v>6.1</v>
          </cell>
          <cell r="X2230" t="str">
            <v xml:space="preserve">Herramientas de mano eléctricas </v>
          </cell>
          <cell r="Y2230">
            <v>44412</v>
          </cell>
          <cell r="Z2230"/>
          <cell r="AA2230">
            <v>45497</v>
          </cell>
          <cell r="AB2230"/>
          <cell r="AC2230"/>
          <cell r="AD2230" t="str">
            <v>BAJA</v>
          </cell>
          <cell r="AE2230"/>
          <cell r="AF2230"/>
        </row>
        <row r="2231">
          <cell r="A2231" t="str">
            <v>CSE-IACSA-O6-002.1</v>
          </cell>
          <cell r="B2231" t="str">
            <v>Oracle Argentina S.R.L.</v>
          </cell>
          <cell r="C2231" t="str">
            <v>Licencia de Marca (Sistema Nº 5)</v>
          </cell>
          <cell r="D2231" t="str">
            <v>BAJA</v>
          </cell>
          <cell r="E2231"/>
          <cell r="F2231">
            <v>30640142673</v>
          </cell>
          <cell r="G2231" t="str">
            <v>Juana Manso 1069, Piso 7, Ciudad de Buenos Aires, C1107CBS, Argentina.</v>
          </cell>
          <cell r="H2231" t="str">
            <v>Oracle America, Inc. // 500 Oracle Parkway Redwood City, CA 94065 US.</v>
          </cell>
          <cell r="I2231" t="str">
            <v>GES Manufacturing Services (M) SDN BHD. // Plo 34 Fasa 2, Kawasan Perindustrian, Senai 81400, Johor, Malaysia.</v>
          </cell>
          <cell r="J2231" t="str">
            <v>Malasia.</v>
          </cell>
          <cell r="K2231" t="str">
            <v>POS Docking Station - Terminal de punto de venta</v>
          </cell>
          <cell r="L2231" t="str">
            <v>ORACLE</v>
          </cell>
          <cell r="M2231" t="str">
            <v>MICROS Workstation 6 Adj. Stand</v>
          </cell>
          <cell r="N2231" t="str">
            <v>Entrada: 100-240V~; 50/60Hz; 1-0,5A; Salida: 12Vdc; 8,3A</v>
          </cell>
          <cell r="O2231" t="str">
            <v>IEC 62368-1: 2014 (Ed. 2.0)</v>
          </cell>
          <cell r="P2231" t="str">
            <v>190401923SHA-001</v>
          </cell>
          <cell r="Q2231" t="str">
            <v>Intertek Testing Services Shanghai</v>
          </cell>
          <cell r="R2231" t="str">
            <v>Intertek Semko AB</v>
          </cell>
          <cell r="S2231" t="str">
            <v>SE-94582</v>
          </cell>
          <cell r="T2231">
            <v>43642</v>
          </cell>
          <cell r="U2231" t="str">
            <v>Disp. 913-E/2017</v>
          </cell>
          <cell r="V2231">
            <v>5</v>
          </cell>
          <cell r="W2231" t="str">
            <v>5.6</v>
          </cell>
          <cell r="X2231" t="str">
            <v>Monitores de informática y video s/sintonizador</v>
          </cell>
          <cell r="Y2231">
            <v>44412</v>
          </cell>
          <cell r="Z2231"/>
          <cell r="AA2231">
            <v>44961</v>
          </cell>
          <cell r="AB2231">
            <v>45084</v>
          </cell>
          <cell r="AC2231" t="str">
            <v>NO CUMPLIO CON LOS PLAZOS DE VIGILANCIA</v>
          </cell>
          <cell r="AD2231">
            <v>-951</v>
          </cell>
          <cell r="AE2231"/>
          <cell r="AF2231"/>
        </row>
        <row r="2232">
          <cell r="A2232" t="str">
            <v>CSE-IACSA-S51-003.1</v>
          </cell>
          <cell r="B2232" t="str">
            <v>USS Servicio Unidos de Seguridad S.A.</v>
          </cell>
          <cell r="C2232" t="str">
            <v>Licencia de Marca (Sistema Nº 5)</v>
          </cell>
          <cell r="D2232" t="str">
            <v>BAJA</v>
          </cell>
          <cell r="E2232"/>
          <cell r="F2232">
            <v>30504018845</v>
          </cell>
          <cell r="G2232" t="str">
            <v>Zufriategui 3153, Villa Martelli, Vicente Lopez, Provincia de Buenos Aires, Argentina.</v>
          </cell>
          <cell r="H2232" t="str">
            <v>WENZHOU MORNING ELECTRONICS Co., Ltd. // Power Science and Technology Innovation Center, NO.238, Wei 11 Road, Yueqing Economic Development Zone, Yueqing, Zhejiang, China.</v>
          </cell>
          <cell r="I2232" t="str">
            <v>WENZHOU MORNING ELECTRONICS Co., Ltd. // Power Science and Technology Innovation Center, NO.238, Wei 11 Road, Yueqing Economic Development Zone, Yueqing, Zhejiang, China.</v>
          </cell>
          <cell r="J2232" t="str">
            <v>China.</v>
          </cell>
          <cell r="K2232" t="str">
            <v>Interruptor Smart WiFi</v>
          </cell>
          <cell r="L2232" t="str">
            <v>LINDA SMART.</v>
          </cell>
          <cell r="M2232" t="str">
            <v>1) MS-101-16A; 2) MS-101</v>
          </cell>
          <cell r="N2232" t="str">
            <v>90-250V~, 50/60Hz, max. 10A</v>
          </cell>
          <cell r="O2232" t="str">
            <v>IEC 60669-1:2017 (Ed. 4.0) + IEC 60669-2-1: 2015 (Ed. 4.2)</v>
          </cell>
          <cell r="P2232" t="str">
            <v>SE Nº 54743</v>
          </cell>
          <cell r="Q2232" t="str">
            <v>IADEV S.A.</v>
          </cell>
          <cell r="R2232" t="str">
            <v>NA</v>
          </cell>
          <cell r="S2232" t="str">
            <v>NA</v>
          </cell>
          <cell r="T2232" t="str">
            <v>NA</v>
          </cell>
          <cell r="U2232" t="str">
            <v>NA</v>
          </cell>
          <cell r="V2232">
            <v>1</v>
          </cell>
          <cell r="W2232" t="str">
            <v>1.2</v>
          </cell>
          <cell r="X2232" t="str">
            <v>Cajas Y Accesorios</v>
          </cell>
          <cell r="Y2232">
            <v>44412</v>
          </cell>
          <cell r="Z2232"/>
          <cell r="AA2232">
            <v>44962</v>
          </cell>
          <cell r="AB2232">
            <v>45084</v>
          </cell>
          <cell r="AC2232" t="str">
            <v>NO CUMPLIO CON LOS PLAZOS DE VIGILANCIA</v>
          </cell>
          <cell r="AD2232">
            <v>-950</v>
          </cell>
          <cell r="AE2232"/>
          <cell r="AF2232"/>
        </row>
        <row r="2233">
          <cell r="A2233" t="str">
            <v>CSE-IACSA-S51-004.1</v>
          </cell>
          <cell r="B2233" t="str">
            <v>USS Servicio Unidos de Seguridad S.A.</v>
          </cell>
          <cell r="C2233" t="str">
            <v>Licencia de Marca (Sistema Nº 5)</v>
          </cell>
          <cell r="D2233" t="str">
            <v>BAJA</v>
          </cell>
          <cell r="E2233"/>
          <cell r="F2233">
            <v>30504018845</v>
          </cell>
          <cell r="G2233" t="str">
            <v>Zufriategui 3153, Villa Martelli, Vicente Lopez, Provincia de Buenos Aires, Argentina.</v>
          </cell>
          <cell r="H2233" t="str">
            <v xml:space="preserve">Hangzhou Hongshi Electrical Co., LTD// #8 Yuyang Road,Lushan Subdistrict, Fuyang, Hangzhou, Zhejiang,China. </v>
          </cell>
          <cell r="I2233" t="str">
            <v xml:space="preserve">Hangzhou Hongshi Electrical Co., LTD// #8 Yuyang Road,Lushan Subdistrict, Fuyang, Hangzhou, Zhejiang,China. </v>
          </cell>
          <cell r="J2233" t="str">
            <v>China.</v>
          </cell>
          <cell r="K2233" t="str">
            <v>Enchufe Inalambrico WI-FI</v>
          </cell>
          <cell r="L2233" t="str">
            <v>SWE</v>
          </cell>
          <cell r="M2233" t="str">
            <v>F3s301-IRAM</v>
          </cell>
          <cell r="N2233" t="str">
            <v>110-220V~, 50/60Hz, 10Aμ; 2500W</v>
          </cell>
          <cell r="O2233" t="str">
            <v>IEC 60730-1: 2013 (Ed 5.0)</v>
          </cell>
          <cell r="P2233" t="str">
            <v>SE Nº 54783</v>
          </cell>
          <cell r="Q2233" t="str">
            <v>IADEV S.A.</v>
          </cell>
          <cell r="R2233" t="str">
            <v>NA</v>
          </cell>
          <cell r="S2233" t="str">
            <v>NA</v>
          </cell>
          <cell r="T2233" t="str">
            <v>NA</v>
          </cell>
          <cell r="U2233" t="str">
            <v>NA</v>
          </cell>
          <cell r="V2233">
            <v>1</v>
          </cell>
          <cell r="W2233" t="str">
            <v>1.2</v>
          </cell>
          <cell r="X2233" t="str">
            <v>Cajas Y Accesorios</v>
          </cell>
          <cell r="Y2233">
            <v>44412</v>
          </cell>
          <cell r="Z2233"/>
          <cell r="AA2233">
            <v>44962</v>
          </cell>
          <cell r="AB2233">
            <v>45084</v>
          </cell>
          <cell r="AC2233" t="str">
            <v>NO CUMPLIO CON LOS PLAZOS DE VIGILANCIA</v>
          </cell>
          <cell r="AD2233">
            <v>-950</v>
          </cell>
          <cell r="AE2233"/>
          <cell r="AF2233"/>
        </row>
        <row r="2234">
          <cell r="A2234" t="str">
            <v>TCSE-IACSA-0146/056.1</v>
          </cell>
          <cell r="B2234" t="str">
            <v>BIDCOM S.R.L.</v>
          </cell>
          <cell r="C2234" t="str">
            <v>Licencia de Tipo (Sistema Nº 4)</v>
          </cell>
          <cell r="D2234" t="str">
            <v>BAJA</v>
          </cell>
          <cell r="E2234"/>
          <cell r="F2234">
            <v>30711069360</v>
          </cell>
          <cell r="G2234" t="str">
            <v>Av. Bouchard 468 5º I, C.A.B.A., Argentina.</v>
          </cell>
          <cell r="H2234" t="str">
            <v>Zhongshan Fengye Electrical Appliances Co.,Ltd. // Lianfend Road Xinglong Industrial Zone, Xiaolan Town, Zhongshan, Guangdong, China.</v>
          </cell>
          <cell r="I2234" t="str">
            <v>Zhongshan Fengye Electrical Appliances Co.,Ltd. // Lianfend Road Xinglong Industrial Zone, Xiaolan Town, Zhongshan, Guangdong, China.</v>
          </cell>
          <cell r="J2234" t="str">
            <v>China.</v>
          </cell>
          <cell r="K2234" t="str">
            <v>Freidora eléctrica</v>
          </cell>
          <cell r="L2234" t="str">
            <v>GADNIC</v>
          </cell>
          <cell r="M2234" t="str">
            <v>1) FA1.5; 2) FA2.5</v>
          </cell>
          <cell r="N2234" t="str">
            <v>220-240V~, 50/60Hz, Clase I;
1)900W; 2) 1200W</v>
          </cell>
          <cell r="O2234" t="str">
            <v>IEC 60335-1: 2016 (Ed. 5.2) + IEC 60335-2-13: 2004 (Ed. 5.1)</v>
          </cell>
          <cell r="P2234" t="str">
            <v>61034-1527-95512</v>
          </cell>
          <cell r="Q2234" t="str">
            <v>SHITSUKE S.R.L.</v>
          </cell>
          <cell r="R2234" t="str">
            <v>NA</v>
          </cell>
          <cell r="S2234" t="str">
            <v>NA</v>
          </cell>
          <cell r="T2234" t="str">
            <v>NA</v>
          </cell>
          <cell r="U2234" t="str">
            <v>NA</v>
          </cell>
          <cell r="V2234">
            <v>3</v>
          </cell>
          <cell r="W2234" t="str">
            <v>3.7</v>
          </cell>
          <cell r="X2234" t="str">
            <v>Cuidado del hogar</v>
          </cell>
          <cell r="Y2234">
            <v>44413</v>
          </cell>
          <cell r="Z2234"/>
          <cell r="AA2234">
            <v>44934</v>
          </cell>
          <cell r="AB2234">
            <v>44917</v>
          </cell>
          <cell r="AC2234" t="str">
            <v>Pasaje a marca.</v>
          </cell>
          <cell r="AD2234">
            <v>-978</v>
          </cell>
          <cell r="AE2234"/>
          <cell r="AF2234"/>
        </row>
        <row r="2235">
          <cell r="A2235" t="str">
            <v>EX-SE-E15-010.2-C22</v>
          </cell>
          <cell r="B2235" t="str">
            <v>Cencosud S.A.</v>
          </cell>
          <cell r="C2235" t="str">
            <v>Extensión de certificado</v>
          </cell>
          <cell r="D2235" t="str">
            <v>BAJA</v>
          </cell>
          <cell r="E2235"/>
          <cell r="F2235">
            <v>30504018845</v>
          </cell>
          <cell r="G2235" t="str">
            <v>Suipacha 1111, Piso 18, C.A.B.A., Argentina.</v>
          </cell>
          <cell r="H2235" t="str">
            <v>Zhengyang Technology Co., Ltd. // 558 Great Wall East Road, Economic Development Zone , Yongkang, Zhejiang, China..</v>
          </cell>
          <cell r="I2235" t="str">
            <v>Zhengyang Technology Co., Ltd. // 558 Great Wall East Road, Economic Development Zone , Yongkang, Zhejiang, China..</v>
          </cell>
          <cell r="J2235" t="str">
            <v>China.</v>
          </cell>
          <cell r="K2235" t="str">
            <v>Sierra ingletadora</v>
          </cell>
          <cell r="L2235" t="str">
            <v>EINHELL</v>
          </cell>
          <cell r="M2235" t="str">
            <v>TC-SM 2131/1 Dual</v>
          </cell>
          <cell r="N2235" t="str">
            <v>220-240Vca, 50Hz, 1500W (S1), 1800W (S2, 5min), n0: 4900/min, Ø210mm, Clase II</v>
          </cell>
          <cell r="O2235" t="str">
            <v>IEC 62841-1: 2015 (Ed 1.0); IEC 62841-3-9: 2019 (Ed 2.0)</v>
          </cell>
          <cell r="P2235" t="str">
            <v>190600315HZH-001</v>
          </cell>
          <cell r="Q2235" t="str">
            <v>Intertek Testing Services Hangzhou Ltd</v>
          </cell>
          <cell r="R2235" t="str">
            <v>Intertek Deutschland GmbH</v>
          </cell>
          <cell r="S2235" t="str">
            <v>19HZW1226-01</v>
          </cell>
          <cell r="T2235">
            <v>43676</v>
          </cell>
          <cell r="U2235" t="str">
            <v>761-E/2017</v>
          </cell>
          <cell r="V2235">
            <v>6</v>
          </cell>
          <cell r="W2235" t="str">
            <v>6.2</v>
          </cell>
          <cell r="X2235" t="str">
            <v xml:space="preserve">Herramientas eléctricas de banco </v>
          </cell>
          <cell r="Y2235">
            <v>44413</v>
          </cell>
          <cell r="Z2235"/>
          <cell r="AA2235">
            <v>45549</v>
          </cell>
          <cell r="AB2235"/>
          <cell r="AC2235"/>
          <cell r="AD2235" t="str">
            <v>BAJA</v>
          </cell>
          <cell r="AE2235"/>
          <cell r="AF2235"/>
        </row>
        <row r="2236">
          <cell r="A2236" t="str">
            <v>CSE-IACSA-C21-005.1R1</v>
          </cell>
          <cell r="B2236" t="str">
            <v>Conextube S.A.</v>
          </cell>
          <cell r="C2236" t="str">
            <v>Licencia de Marca (Sistema Nº 5)</v>
          </cell>
          <cell r="D2236" t="str">
            <v>BAJA</v>
          </cell>
          <cell r="E2236" t="str">
            <v>X</v>
          </cell>
          <cell r="F2236">
            <v>30655037248</v>
          </cell>
          <cell r="G2236" t="str">
            <v>O´Higgins 2135, Piso 10, Depto 130, CP 1428, CABA, Argentina.</v>
          </cell>
          <cell r="H2236" t="str">
            <v>Changan Group Co.,Ltd. // N°.288 Wei17th Road, Yueqing Economic Development, Zhejiang, China..</v>
          </cell>
          <cell r="I2236" t="str">
            <v>Changan Group Co.,Ltd. // N°.288 Wei17th Road, Yueqing Economic Development, Zhejiang, China..</v>
          </cell>
          <cell r="J2236" t="str">
            <v>China.</v>
          </cell>
          <cell r="K2236" t="str">
            <v>Interruptor por Corriente Diferencial</v>
          </cell>
          <cell r="L2236" t="str">
            <v>CONEXTUBE</v>
          </cell>
          <cell r="M2236" t="str">
            <v xml:space="preserve">CXT D (Ver anexo 1) </v>
          </cell>
          <cell r="N2236" t="str">
            <v xml:space="preserve">Un=240Vca (1P+N); 415Vca (3P+N); 
In: 16, 25, 32, 40, 63A
Inc= I∆c= 6000A; tipo-A, tipo- AC
I∆n= 10, 30, 100, 300mA
Ver anexo 1 </v>
          </cell>
          <cell r="O2236" t="str">
            <v>IEC 61008-1:2010 (Ed 3.0) + A1:2012 + A2: 2013 + IEC 61008-2-1:1990 (Ed 3.0)</v>
          </cell>
          <cell r="P2236" t="str">
            <v>170900900SHA-001, 170900900SHA-002</v>
          </cell>
          <cell r="Q2236" t="str">
            <v>Intertek Testing Services Shanghai</v>
          </cell>
          <cell r="R2236" t="str">
            <v>Intertek SEMKO AB</v>
          </cell>
          <cell r="S2236" t="str">
            <v>SE-89849</v>
          </cell>
          <cell r="T2236">
            <v>43138</v>
          </cell>
          <cell r="U2236" t="str">
            <v>913-E/2017.</v>
          </cell>
          <cell r="V2236">
            <v>1</v>
          </cell>
          <cell r="W2236" t="str">
            <v>1.5</v>
          </cell>
          <cell r="X2236" t="str">
            <v xml:space="preserve">Dispositivos de protección y maniobra </v>
          </cell>
          <cell r="Y2236">
            <v>44413</v>
          </cell>
          <cell r="Z2236"/>
          <cell r="AA2236">
            <v>44785</v>
          </cell>
          <cell r="AB2236">
            <v>44761</v>
          </cell>
          <cell r="AC2236" t="str">
            <v>Cambio en dirección legal del cliente y agregado de marca comercial</v>
          </cell>
          <cell r="AD2236" t="str">
            <v>BAJA</v>
          </cell>
          <cell r="AE2236"/>
          <cell r="AF2236"/>
        </row>
        <row r="2237">
          <cell r="A2237" t="str">
            <v>CSE-IACSA-C21-006.1R1</v>
          </cell>
          <cell r="B2237" t="str">
            <v>CONEXTUBE S.A.</v>
          </cell>
          <cell r="C2237" t="str">
            <v>Licencia de Marca (Sistema Nº 5)</v>
          </cell>
          <cell r="D2237" t="str">
            <v>BAJA</v>
          </cell>
          <cell r="E2237"/>
          <cell r="F2237">
            <v>30655037248</v>
          </cell>
          <cell r="G2237" t="str">
            <v>O´Higgins 2135, Piso 10, Depto 130, CP 1428, CABA, Argentina.</v>
          </cell>
          <cell r="H2237" t="str">
            <v>Changan Group Co.,Ltd. // N°.288 Wei17th Road, Yueqing Economic Development, Zhejiang, China..</v>
          </cell>
          <cell r="I2237" t="str">
            <v>Changan Group Co.,Ltd. // N°.288 Wei17th Road, Yueqing Economic Development, Zhejiang, China..</v>
          </cell>
          <cell r="J2237" t="str">
            <v>China.</v>
          </cell>
          <cell r="K2237" t="str">
            <v>Interruptor Automático Termomagnético</v>
          </cell>
          <cell r="L2237" t="str">
            <v>CONEXTUBE</v>
          </cell>
          <cell r="M2237" t="str">
            <v xml:space="preserve">CXT A45 (Ver anexo 1) </v>
          </cell>
          <cell r="N2237" t="str">
            <v>U: 230V/415V~ (1P), 415V~ (2P,3P,4P)
In:1, 2, 3, 4, 5, 6, 10, 16, 20, 25, 32, 40, 50, 63A.</v>
          </cell>
          <cell r="O2237" t="str">
            <v>IEC 60898-1: 2015 (ED 2.0</v>
          </cell>
          <cell r="P2237" t="str">
            <v>TR N° 180502108SHA-001 1P TR N° 180502108SHA-002 2P TR N° 180502108SHA-003 3P TR N° 180502108SHA-004 4P</v>
          </cell>
          <cell r="Q2237" t="str">
            <v>Intertek Testing Services Shanghai</v>
          </cell>
          <cell r="R2237" t="str">
            <v>Intertek Semko AB</v>
          </cell>
          <cell r="S2237" t="str">
            <v>SE-90979</v>
          </cell>
          <cell r="T2237">
            <v>43256</v>
          </cell>
          <cell r="U2237" t="str">
            <v>Disp. 913-E 2017</v>
          </cell>
          <cell r="V2237">
            <v>1</v>
          </cell>
          <cell r="W2237" t="str">
            <v>1.5</v>
          </cell>
          <cell r="X2237" t="str">
            <v xml:space="preserve">Herramientas de mano eléctricas </v>
          </cell>
          <cell r="Y2237">
            <v>44413</v>
          </cell>
          <cell r="Z2237"/>
          <cell r="AA2237">
            <v>44799</v>
          </cell>
          <cell r="AB2237">
            <v>44774</v>
          </cell>
          <cell r="AC2237" t="str">
            <v>Cambio en dirección legal del cliente y agregado de marca comercial</v>
          </cell>
          <cell r="AD2237">
            <v>-1113</v>
          </cell>
          <cell r="AE2237"/>
          <cell r="AF2237"/>
        </row>
        <row r="2238">
          <cell r="A2238" t="str">
            <v>TCSE-IACSA-0307/002.1</v>
          </cell>
          <cell r="B2238" t="str">
            <v>LUNAQUATICS S.R.L.</v>
          </cell>
          <cell r="C2238" t="str">
            <v>Licencia de Tipo (Sistema Nº 4)</v>
          </cell>
          <cell r="D2238" t="str">
            <v>BAJA</v>
          </cell>
          <cell r="E2238"/>
          <cell r="F2238">
            <v>30504018845</v>
          </cell>
          <cell r="G2238" t="str">
            <v>Lamas Andres 1580, Dpto 1,  (CP1416), C.A.B.A., Argentina.</v>
          </cell>
          <cell r="H2238" t="str">
            <v>FOSHAN SHUNDE GUANYUDA POWER SUPPLY CO., LTD. // No.1 of South, Jiefan East Road Xichong, Lunjiao, Shunde Foshan, Guangdong, China..</v>
          </cell>
          <cell r="I2238" t="str">
            <v>FOSHAN SHUNDE GUANYUDA POWER SUPPLY CO., LTD. // No.1 of South, Jiefan East Road Xichong, Lunjiao, Shunde Foshan, Guangdong, China..</v>
          </cell>
          <cell r="J2238" t="str">
            <v>China.</v>
          </cell>
          <cell r="K2238" t="str">
            <v>Fuente de alimentación para acuario.</v>
          </cell>
          <cell r="L2238" t="str">
            <v>GVE</v>
          </cell>
          <cell r="M2238" t="str">
            <v>Ver Anexo I.</v>
          </cell>
          <cell r="N2238" t="str">
            <v>100-240Vac, 50/60 Hz, Clase I, Ver Anexo I.</v>
          </cell>
          <cell r="O2238" t="str">
            <v xml:space="preserve">IEC 61558-1:2009 (ED. 2.1) + IEC 61558-2-16:2013 (ED. 1.1) </v>
          </cell>
          <cell r="P2238" t="str">
            <v>SE N° 53318</v>
          </cell>
          <cell r="Q2238" t="str">
            <v>IADEV S.A.</v>
          </cell>
          <cell r="R2238" t="str">
            <v>NA</v>
          </cell>
          <cell r="S2238" t="str">
            <v>NA</v>
          </cell>
          <cell r="T2238" t="str">
            <v>NA</v>
          </cell>
          <cell r="U2238" t="str">
            <v>NA</v>
          </cell>
          <cell r="V2238">
            <v>4</v>
          </cell>
          <cell r="W2238" t="str">
            <v>4.4</v>
          </cell>
          <cell r="X2238" t="str">
            <v>Fuente de alimentación generales</v>
          </cell>
          <cell r="Y2238">
            <v>44413</v>
          </cell>
          <cell r="Z2238"/>
          <cell r="AA2238">
            <v>44778</v>
          </cell>
          <cell r="AB2238">
            <v>44762</v>
          </cell>
          <cell r="AC2238" t="str">
            <v>Agregado de características técnicas.</v>
          </cell>
          <cell r="AD2238">
            <v>-1134</v>
          </cell>
          <cell r="AE2238"/>
          <cell r="AF2238"/>
        </row>
        <row r="2239">
          <cell r="A2239" t="str">
            <v>CSE-IACSA-E15-043.1</v>
          </cell>
          <cell r="B2239" t="str">
            <v>EINHELL ARGENTINA S.A.</v>
          </cell>
          <cell r="C2239" t="str">
            <v>Licencia de Marca (Sistema Nº 5)</v>
          </cell>
          <cell r="D2239" t="str">
            <v>VIGENTE</v>
          </cell>
          <cell r="E2239"/>
          <cell r="F2239">
            <v>30711932476</v>
          </cell>
          <cell r="G2239" t="str">
            <v>Av. Corrientes 1463, PISO 3°, Depto. 5, C.A.B.A., Argentina.</v>
          </cell>
          <cell r="H2239" t="str">
            <v>Wuyi Yatai Electric Appliances Co., Ltd. // No. 18 Zhenxing West Street, Jiangbin Industrial Zone, Tongqin Town, Wuyi, Zhejiang, China..</v>
          </cell>
          <cell r="I2239" t="str">
            <v>Wuyi Yatai Electric Appliances Co., Ltd. // No. 18 Zhenxing West Street, Jiangbin Industrial Zone, Tongqin Town Wuyi, Zhejiang, China.</v>
          </cell>
          <cell r="J2239" t="str">
            <v>China.</v>
          </cell>
          <cell r="K2239" t="str">
            <v>Sierra Circular</v>
          </cell>
          <cell r="L2239" t="str">
            <v>EINHELL</v>
          </cell>
          <cell r="M2239" t="str">
            <v>TC-CS 1410/1</v>
          </cell>
          <cell r="N2239" t="str">
            <v>230V~, 50Hz, 1410W, Clase II, n0:5500min-1, Ø184 x Ø16mm</v>
          </cell>
          <cell r="O2239" t="str">
            <v>IEC 60745-1: 2006 (Ed. 4.0) + IEC 60745-2-5: 2010 (Ed. 5.0)</v>
          </cell>
          <cell r="P2239" t="str">
            <v>GBC-07-21-0628</v>
          </cell>
          <cell r="Q2239" t="str">
            <v>LENOR S.R.L.</v>
          </cell>
          <cell r="R2239" t="str">
            <v>NA</v>
          </cell>
          <cell r="S2239" t="str">
            <v>NA</v>
          </cell>
          <cell r="T2239" t="str">
            <v>NA</v>
          </cell>
          <cell r="U2239" t="str">
            <v>NA</v>
          </cell>
          <cell r="V2239">
            <v>6</v>
          </cell>
          <cell r="W2239" t="str">
            <v>6.1</v>
          </cell>
          <cell r="X2239" t="str">
            <v xml:space="preserve">Herramientas de mano eléctricas </v>
          </cell>
          <cell r="Y2239">
            <v>44417</v>
          </cell>
          <cell r="Z2239">
            <v>45678</v>
          </cell>
          <cell r="AA2239">
            <v>46038</v>
          </cell>
          <cell r="AB2239"/>
          <cell r="AC2239"/>
          <cell r="AD2239">
            <v>126</v>
          </cell>
          <cell r="AE2239"/>
          <cell r="AF2239"/>
        </row>
        <row r="2240">
          <cell r="A2240" t="str">
            <v>TCSE-IACSA-0146/054.1</v>
          </cell>
          <cell r="B2240" t="str">
            <v>BIDCOM S.R.L.</v>
          </cell>
          <cell r="C2240" t="str">
            <v>Licencia de Tipo (Sistema Nº 4)</v>
          </cell>
          <cell r="D2240" t="str">
            <v>BAJA</v>
          </cell>
          <cell r="E2240"/>
          <cell r="F2240">
            <v>30711069360</v>
          </cell>
          <cell r="G2240" t="str">
            <v>Av. Bouchard 468 5º I, C.A.B.A., Argentina.</v>
          </cell>
          <cell r="H2240" t="str">
            <v>HuiZhou Smartech Co., Ltd. // No. 3 - 3, East WeiHuang Road, ShuiKou Town, HuiCheng District, HuiZhou City, GuangDong Province, China.</v>
          </cell>
          <cell r="I2240" t="str">
            <v>HuiZhou Smartech Co., Ltd. // No. 3 - 3, East WeiHuang Road, ShuiKou Town, HuiCheng District, HuiZhou City, GuangDong Province, China.</v>
          </cell>
          <cell r="J2240" t="str">
            <v>China.</v>
          </cell>
          <cell r="K2240" t="str">
            <v>Plastificadora - Laminadora</v>
          </cell>
          <cell r="L2240" t="str">
            <v>GADNIC</v>
          </cell>
          <cell r="M2240" t="str">
            <v>1) PLA30; 2) PLA300</v>
          </cell>
          <cell r="N2240" t="str">
            <v>220V~, 50Hz, 300W, Clase II</v>
          </cell>
          <cell r="O2240" t="str">
            <v>IEC 60335-1 :2010 (Ed. 5.0) + A1: 2013 + A2: 2016 + IEC 60335-2-45: 2002 (Ed. 3.0) + A1: 2008</v>
          </cell>
          <cell r="P2240" t="str">
            <v>60994-1527-95648</v>
          </cell>
          <cell r="Q2240" t="str">
            <v>SHITSUKE S.R.L.</v>
          </cell>
          <cell r="R2240" t="str">
            <v>NA</v>
          </cell>
          <cell r="S2240" t="str">
            <v>NA</v>
          </cell>
          <cell r="T2240" t="str">
            <v>NA</v>
          </cell>
          <cell r="U2240" t="str">
            <v>NA</v>
          </cell>
          <cell r="V2240">
            <v>3</v>
          </cell>
          <cell r="W2240" t="str">
            <v>3.7</v>
          </cell>
          <cell r="X2240" t="str">
            <v>Cuidado del hogar</v>
          </cell>
          <cell r="Y2240">
            <v>44419</v>
          </cell>
          <cell r="Z2240"/>
          <cell r="AA2240">
            <v>45133</v>
          </cell>
          <cell r="AB2240">
            <v>45110</v>
          </cell>
          <cell r="AC2240" t="str">
            <v>AGREGADO DE MODELOS</v>
          </cell>
          <cell r="AD2240">
            <v>-779</v>
          </cell>
          <cell r="AE2240"/>
          <cell r="AF2240"/>
        </row>
        <row r="2241">
          <cell r="A2241" t="str">
            <v>CSE-IACSA-B13-012.1</v>
          </cell>
          <cell r="B2241" t="str">
            <v>BIDCOM S.R.L.</v>
          </cell>
          <cell r="C2241" t="str">
            <v>Licencia de Marca (Sistema Nº 5)</v>
          </cell>
          <cell r="D2241" t="str">
            <v>BAJA</v>
          </cell>
          <cell r="E2241"/>
          <cell r="F2241">
            <v>30711069360</v>
          </cell>
          <cell r="G2241" t="str">
            <v>Av. Bouchard 468 5º I, C.A.B.A., Argentina.</v>
          </cell>
          <cell r="H2241" t="str">
            <v>Ningbo Kinway electronic technology // 3F,Building2,Aierni Group,Xiaogao West Road,Shounan Street,Yinzhou Distrcit , Ningbo , Zhejiang , China..</v>
          </cell>
          <cell r="I2241" t="str">
            <v>Ningbo kinway Electronic Technology Co.,Ltd. // 3F, Building2, Aierni Group, Xiaogao West Road, Shounan Street, Yinzhou Distrcit, Ningbo, Zhejiang, China.</v>
          </cell>
          <cell r="J2241" t="str">
            <v>China.</v>
          </cell>
          <cell r="K2241" t="str">
            <v>Bordeadora.</v>
          </cell>
          <cell r="L2241" t="str">
            <v>GADNIC</v>
          </cell>
          <cell r="M2241" t="str">
            <v>MOWER 350</v>
          </cell>
          <cell r="N2241" t="str">
            <v>220V~; 50Hz; 350W ; Clase II ; IPX4</v>
          </cell>
          <cell r="O2241" t="str">
            <v>IEC 60335-1: 2010 (Ed. 5.0) + A1: 2013 + A2: 2016 + IEC 60335-2-3: 2012 (Ed. 5.0) + A1: 2004 + A2: 2008</v>
          </cell>
          <cell r="P2241" t="str">
            <v>61128-1527-95653</v>
          </cell>
          <cell r="Q2241" t="str">
            <v>SHITSUKE S.R.L.</v>
          </cell>
          <cell r="R2241" t="str">
            <v>NA</v>
          </cell>
          <cell r="S2241" t="str">
            <v>NA</v>
          </cell>
          <cell r="T2241" t="str">
            <v>NA</v>
          </cell>
          <cell r="U2241" t="str">
            <v>NA</v>
          </cell>
          <cell r="V2241">
            <v>3</v>
          </cell>
          <cell r="W2241" t="str">
            <v>3.7</v>
          </cell>
          <cell r="X2241" t="str">
            <v>Cuidado del hogar</v>
          </cell>
          <cell r="Y2241">
            <v>44419</v>
          </cell>
          <cell r="Z2241"/>
          <cell r="AA2241">
            <v>44968</v>
          </cell>
          <cell r="AB2241"/>
          <cell r="AC2241"/>
          <cell r="AD2241" t="str">
            <v>BAJA</v>
          </cell>
          <cell r="AE2241"/>
          <cell r="AF2241"/>
        </row>
        <row r="2242">
          <cell r="A2242" t="str">
            <v>CSE-IACSA-S43-001.1</v>
          </cell>
          <cell r="B2242" t="str">
            <v>SILGAR S.R.L.</v>
          </cell>
          <cell r="C2242" t="str">
            <v>Licencia de Marca (Sistema Nº 5)</v>
          </cell>
          <cell r="D2242" t="str">
            <v>BAJA</v>
          </cell>
          <cell r="E2242" t="str">
            <v>X</v>
          </cell>
          <cell r="F2242">
            <v>30714246638</v>
          </cell>
          <cell r="G2242" t="str">
            <v>Saraza 646, C.A.B.A., Argentina.</v>
          </cell>
          <cell r="H2242" t="str">
            <v>Zhong shan eastar Electrical Appliance Co., Ltd. // No.6 Mingyue Road, Sanjiao Town, Zhongshan City, Guangdong, China.</v>
          </cell>
          <cell r="I2242" t="str">
            <v>Zhong shan eastar Electrical Appliance Co., Ltd. // No.6 Mingyue Road, Sanjiao Town, Zhongshan City, Guangdong, China.</v>
          </cell>
          <cell r="J2242" t="str">
            <v>China.</v>
          </cell>
          <cell r="K2242" t="str">
            <v>Envasadora al vacío</v>
          </cell>
          <cell r="L2242" t="str">
            <v>SIKLA</v>
          </cell>
          <cell r="M2242" t="str">
            <v>1) 9937, 2) 9938, 3) 9937A, 4) 9938A</v>
          </cell>
          <cell r="N2242" t="str">
            <v>220-240V~, 50Hz, 110W, Clase II</v>
          </cell>
          <cell r="O2242" t="str">
            <v>IEC 60335-1: 2010 (Ed. 5.0) + A1: 2013 +A2: 2016 + IEC 60335-2-45: 2002 (Ed. 3.0) + A1: 2008 + A2: 2011</v>
          </cell>
          <cell r="P2242" t="str">
            <v>171107171GZU-002; 171107171GZU-002 Amendment 1</v>
          </cell>
          <cell r="Q2242" t="str">
            <v>Intertek Testing Services Shenzhen Ltd. Guangzhou Branch</v>
          </cell>
          <cell r="R2242" t="str">
            <v>Intertek Testing Services (Singapore) Pte., Ltd.</v>
          </cell>
          <cell r="S2242" t="str">
            <v>SG ITS-14494 M1</v>
          </cell>
          <cell r="T2242">
            <v>43193</v>
          </cell>
          <cell r="U2242" t="str">
            <v>Disp. 238-E 2017</v>
          </cell>
          <cell r="V2242">
            <v>6</v>
          </cell>
          <cell r="W2242" t="str">
            <v>6.1</v>
          </cell>
          <cell r="X2242" t="str">
            <v xml:space="preserve">Herramientas de mano eléctricas </v>
          </cell>
          <cell r="Y2242">
            <v>44419</v>
          </cell>
          <cell r="Z2242"/>
          <cell r="AA2242">
            <v>45623</v>
          </cell>
          <cell r="AB2242"/>
          <cell r="AC2242"/>
          <cell r="AD2242" t="str">
            <v>BAJA</v>
          </cell>
          <cell r="AE2242"/>
          <cell r="AF2242"/>
        </row>
        <row r="2243">
          <cell r="A2243" t="str">
            <v>TCSE-IACSA-0006/063.1</v>
          </cell>
          <cell r="B2243" t="str">
            <v>Cencosud S.A.</v>
          </cell>
          <cell r="C2243" t="str">
            <v>Licencia de Tipo (Sistema Nº 4)</v>
          </cell>
          <cell r="D2243" t="str">
            <v>BAJA</v>
          </cell>
          <cell r="E2243"/>
          <cell r="F2243">
            <v>30590360763</v>
          </cell>
          <cell r="G2243" t="str">
            <v>Suipacha 1111, Piso 18, C.A.B.A., Argentina.</v>
          </cell>
          <cell r="H2243" t="str">
            <v>ZHONGSHAN NEWBEST IMPORT AND EXPORT COMPANY LIMITED // ROOM 2,4 FLOOR.NO.23,NANAN ROAD SHIQI, ZHONGSHAN ,GUANGDONG,CHINA.</v>
          </cell>
          <cell r="I2243" t="str">
            <v>ZHONGSHAN MEIYUN LIGHTING CO., LTD // No.3, Fifth Road North, Chihua Industrial Zone, Chencun Avenue, Chencun Town Shunde District, Foshan City, Guangdong Province, China.</v>
          </cell>
          <cell r="J2243" t="str">
            <v>China.</v>
          </cell>
          <cell r="K2243" t="str">
            <v>Luminaria de pie</v>
          </cell>
          <cell r="L2243" t="str">
            <v>ABITARE</v>
          </cell>
          <cell r="M2243" t="str">
            <v>1) 501-141868; 2) 501-140787</v>
          </cell>
          <cell r="N2243" t="str">
            <v>220-240V~, 50-60Hz, 1x40W, Clase II, E27</v>
          </cell>
          <cell r="O2243" t="str">
            <v>IEC 60598-1: 2008 (Ed. 7.0) + IEC 60598-2-4: 2017 (Ed. 3.0)</v>
          </cell>
          <cell r="P2243" t="str">
            <v>SE N° 55759</v>
          </cell>
          <cell r="Q2243" t="str">
            <v>IADEV S.A.</v>
          </cell>
          <cell r="R2243" t="str">
            <v>NA</v>
          </cell>
          <cell r="S2243" t="str">
            <v>NA</v>
          </cell>
          <cell r="T2243" t="str">
            <v>NA</v>
          </cell>
          <cell r="U2243" t="str">
            <v>NA</v>
          </cell>
          <cell r="V2243">
            <v>2</v>
          </cell>
          <cell r="W2243" t="str">
            <v>2.1</v>
          </cell>
          <cell r="X2243" t="str">
            <v xml:space="preserve">Luminaria: artefacto completo </v>
          </cell>
          <cell r="Y2243">
            <v>44420</v>
          </cell>
          <cell r="Z2243"/>
          <cell r="AA2243">
            <v>44785</v>
          </cell>
          <cell r="AB2243"/>
          <cell r="AC2243"/>
          <cell r="AD2243" t="str">
            <v>BAJA</v>
          </cell>
          <cell r="AE2243"/>
          <cell r="AF2243"/>
        </row>
        <row r="2244">
          <cell r="A2244" t="str">
            <v>TCSE-IACSA-0258/022.1R1</v>
          </cell>
          <cell r="B2244" t="str">
            <v>GACINOL S.R.L.</v>
          </cell>
          <cell r="C2244" t="str">
            <v>Licencia de Tipo (Sistema Nº 4)</v>
          </cell>
          <cell r="D2244" t="str">
            <v>BAJA</v>
          </cell>
          <cell r="E2244"/>
          <cell r="F2244">
            <v>30711420327</v>
          </cell>
          <cell r="G2244" t="str">
            <v>Sarmiento 757, Berrotaran, Cordoba, Argentina.</v>
          </cell>
          <cell r="H2244" t="str">
            <v>Lutian Machinery Co.,Ltd. // Add: No.1 Lutian Road, Hengjie, Luqiao, Taizhou, Zhejiang, China.</v>
          </cell>
          <cell r="I2244" t="str">
            <v>Lutian Machinery Co.,Ltd. // Add: No.1 Lutian Road, Hengjie, Luqiao, Taizhou, Zhejiang, China.</v>
          </cell>
          <cell r="J2244" t="str">
            <v>China.</v>
          </cell>
          <cell r="K2244" t="str">
            <v>Hidrolavadora.</v>
          </cell>
          <cell r="L2244" t="str">
            <v>HAMILTON; YOSEMITE.</v>
          </cell>
          <cell r="M2244" t="str">
            <v>1) HAMILTON: HIL001; YOSEMITE: YSM120;
2) HAMILTON: HIL002; YOSEMITE: YSM140;
3) HAMILTON: HIL003; YOSEMITE: YSM160;
4) HAMILTON: HIL004; YOSEMITE: YSM180;
5) HAMILTON: HIL005; YOSEMITE: YSM2000;
6) HAMILTON: HIL006; YOSEMITE: YSM2200.</v>
          </cell>
          <cell r="N2244" t="str">
            <v>220Vac, 50Hz, Clase II, IPX5; 
1) 1200W; 2) 1400W; 3) 1600W; 4) 1800W; 5) 2000W; 6) 2200W.</v>
          </cell>
          <cell r="O2244" t="str">
            <v>IEC 60335-1: 2010 (Ed. 5.0) + A1: 2013 + A2: 2016 + IEC 60335-2-79: 2002 (Ed. 2.0) + A1: 2004 + A2: 2007.</v>
          </cell>
          <cell r="P2244" t="str">
            <v>SE Nº 53988.</v>
          </cell>
          <cell r="Q2244" t="str">
            <v>IADEV S.A.</v>
          </cell>
          <cell r="R2244" t="str">
            <v>NA</v>
          </cell>
          <cell r="S2244" t="str">
            <v>NA</v>
          </cell>
          <cell r="T2244" t="str">
            <v>NA</v>
          </cell>
          <cell r="U2244" t="str">
            <v>NA</v>
          </cell>
          <cell r="V2244">
            <v>3</v>
          </cell>
          <cell r="W2244" t="str">
            <v>3.7</v>
          </cell>
          <cell r="X2244" t="str">
            <v>Cuidado del hogar</v>
          </cell>
          <cell r="Y2244">
            <v>44420</v>
          </cell>
          <cell r="Z2244"/>
          <cell r="AA2244">
            <v>44617</v>
          </cell>
          <cell r="AB2244">
            <v>44529</v>
          </cell>
          <cell r="AC2244" t="str">
            <v>agregado de modelos</v>
          </cell>
          <cell r="AD2244">
            <v>-1295</v>
          </cell>
          <cell r="AE2244"/>
          <cell r="AF2244"/>
        </row>
        <row r="2245">
          <cell r="A2245" t="str">
            <v>EX-SE-E15-001.1-C22</v>
          </cell>
          <cell r="B2245" t="str">
            <v>CENCOSUD S.A.</v>
          </cell>
          <cell r="C2245" t="str">
            <v>Extensión de certificado</v>
          </cell>
          <cell r="D2245" t="str">
            <v>SUSPENDIDO</v>
          </cell>
          <cell r="E2245"/>
          <cell r="F2245">
            <v>30504018845</v>
          </cell>
          <cell r="G2245" t="str">
            <v>Suipacha 1111, Piso 18, C.A.B.A., Argentina.</v>
          </cell>
          <cell r="H2245" t="str">
            <v>Yuyao Simen Town Wanji Electrics Factory / Simen Industrial Zone, Yuyao City, Zhejiang, 315400, China..</v>
          </cell>
          <cell r="I2245" t="str">
            <v>Yuyao Simen Town Wanji Electrics Factory /Simen Industrial Zone, Yuyao City, Zhejiang, China..</v>
          </cell>
          <cell r="J2245" t="str">
            <v>China.</v>
          </cell>
          <cell r="K2245" t="str">
            <v>Cargador de Baterías para herramientas de mano</v>
          </cell>
          <cell r="L2245" t="str">
            <v>EINHELL ; ROBUST</v>
          </cell>
          <cell r="M2245" t="str">
            <v>RB-CD 18 Li; LG RB-SD 3,6 Li; LG RT-SD 3,6/1 Li; LG RB-CD 18 2B; LG RB-SD 4,8 F; A72-3h;
RB-CD 12 Li; DACB-DC1200500; RB-CD 12/4 Li; LG TC-SD 3,6 Li; TC-CD 12 LI ; LG TC-SD 3,6 LI</v>
          </cell>
          <cell r="N2245" t="str">
            <v>Entrada:230Vca; 50Hz; Clase II; Ver Anexo 1</v>
          </cell>
          <cell r="O2245" t="str">
            <v>IEC 60335-1: 2010 (Ed. 5.0) + IEC 60335-2-29: 2004 (Ed. 4.1)</v>
          </cell>
          <cell r="P2245" t="str">
            <v>GBC-07-18-9456 (Clausulas: 10.1; 10.2; 10.101 y 10.102);
GBC-12-17-9693 (Clausulas: 7; 8; 11; 13; 16; 27; 28; 30); SE N° 41250; SE N° 39640</v>
          </cell>
          <cell r="Q2245" t="str">
            <v>LENOR S.R.L.</v>
          </cell>
          <cell r="R2245" t="str">
            <v>NA</v>
          </cell>
          <cell r="S2245" t="str">
            <v>NA</v>
          </cell>
          <cell r="T2245" t="str">
            <v>NA</v>
          </cell>
          <cell r="U2245" t="str">
            <v>NA</v>
          </cell>
          <cell r="V2245">
            <v>4</v>
          </cell>
          <cell r="W2245" t="str">
            <v>4.1</v>
          </cell>
          <cell r="X2245" t="str">
            <v>Cargadores de bateria</v>
          </cell>
          <cell r="Y2245">
            <v>44421</v>
          </cell>
          <cell r="Z2245"/>
          <cell r="AA2245">
            <v>45697</v>
          </cell>
          <cell r="AB2245"/>
          <cell r="AC2245"/>
          <cell r="AD2245">
            <v>-215</v>
          </cell>
          <cell r="AE2245"/>
          <cell r="AF2245"/>
        </row>
        <row r="2246">
          <cell r="A2246" t="str">
            <v>CSE-IACSA-E15-001.1</v>
          </cell>
          <cell r="B2246" t="str">
            <v>EINHELL ARGENTINA S.A.</v>
          </cell>
          <cell r="C2246" t="str">
            <v>Licencia de Marca (Sistema Nº 5)</v>
          </cell>
          <cell r="D2246" t="str">
            <v>VIGENTE</v>
          </cell>
          <cell r="E2246"/>
          <cell r="F2246">
            <v>30711932476</v>
          </cell>
          <cell r="G2246" t="str">
            <v>Av. Corrientes 1463, Piso 3°, Depto. 5,  C.A.B.A., Argentina.</v>
          </cell>
          <cell r="H2246" t="str">
            <v>Yuyao Simen Town Wanji Electrics Factory / Simen Industrial Zone, Yuyao City, Zhejiang, 315400, China..</v>
          </cell>
          <cell r="I2246" t="str">
            <v>Yuyao Simen Town Wanji Electrics Factory /Simen Industrial Zone, Yuyao City, Zhejiang, China..</v>
          </cell>
          <cell r="J2246" t="str">
            <v>China.</v>
          </cell>
          <cell r="K2246" t="str">
            <v>Cargador de Baterías para herramientas de mano</v>
          </cell>
          <cell r="L2246" t="str">
            <v>EINHELL ; ROBUST</v>
          </cell>
          <cell r="M2246" t="str">
            <v>RB-CD 18 Li; LG RB-SD 3,6 Li; LG RT-SD 3,6/1 Li; LG RB-CD 18 2B; LG RB-SD 4,8 F; A72-3h;
RB-CD 12 Li; DACB-DC1200500; RB-CD 12/4 Li; LG TC-SD 3,6 Li; TC-CD 12 LI ; LG TC-SD 3,6 LI</v>
          </cell>
          <cell r="N2246" t="str">
            <v>Entrada:230Vca; 50Hz; Clase II; Ver Anexo 1</v>
          </cell>
          <cell r="O2246" t="str">
            <v>IEC 60335-1: 2010 (Ed. 5.0) + IEC 60335-2-29: 2004 (Ed. 4.1)</v>
          </cell>
          <cell r="P2246" t="str">
            <v>GBC-07-18-9456 (Clausulas: 10.1; 10.2; 10.101 y 10.102);
GBC-12-17-9693 (Clausulas: 7; 8; 11; 13; 16; 27; 28; 30); SE N° 41250; SE N° 39640</v>
          </cell>
          <cell r="Q2246" t="str">
            <v>LENOR S.R.L.</v>
          </cell>
          <cell r="R2246" t="str">
            <v>NA</v>
          </cell>
          <cell r="S2246" t="str">
            <v>NA</v>
          </cell>
          <cell r="T2246" t="str">
            <v>NA</v>
          </cell>
          <cell r="U2246" t="str">
            <v>NA</v>
          </cell>
          <cell r="V2246">
            <v>4</v>
          </cell>
          <cell r="W2246" t="str">
            <v>4.1</v>
          </cell>
          <cell r="X2246" t="str">
            <v>Cargadores de bateria</v>
          </cell>
          <cell r="Y2246">
            <v>44421</v>
          </cell>
          <cell r="Z2246">
            <v>45664</v>
          </cell>
          <cell r="AA2246">
            <v>46021</v>
          </cell>
          <cell r="AB2246"/>
          <cell r="AC2246"/>
          <cell r="AD2246">
            <v>109</v>
          </cell>
          <cell r="AE2246"/>
          <cell r="AF2246"/>
        </row>
        <row r="2247">
          <cell r="A2247" t="str">
            <v>CSE-IACSA-C21-003.1</v>
          </cell>
          <cell r="B2247" t="str">
            <v>Conextube S.A.</v>
          </cell>
          <cell r="C2247" t="str">
            <v>Licencia de Marca (Sistema Nº 5)</v>
          </cell>
          <cell r="D2247" t="str">
            <v>BAJA</v>
          </cell>
          <cell r="E2247" t="str">
            <v>X</v>
          </cell>
          <cell r="F2247">
            <v>30655037248</v>
          </cell>
          <cell r="G2247" t="str">
            <v>O´Higgins 2135, Piso 10, Depto 130, CP 1428, CABA, Argentina.</v>
          </cell>
          <cell r="H2247" t="str">
            <v>Wenzhou Korlen Electric Appliances Co.,Ltd/ No. 258 Wei 20 Road, Yuequing Economic &amp; Development Zone, Zhejiang, China..</v>
          </cell>
          <cell r="I2247" t="str">
            <v>Wenzhou Korlen Electric Appliances Co.,Ltd/ No. 258 Wei 20 Road, Yuequing Economic &amp; Development Zone, Zhejiang, China..</v>
          </cell>
          <cell r="J2247" t="str">
            <v>China.</v>
          </cell>
          <cell r="K2247" t="str">
            <v>Interruptor por Corriente Diferencial</v>
          </cell>
          <cell r="L2247" t="str">
            <v>CONEXTUBE</v>
          </cell>
          <cell r="M2247" t="str">
            <v xml:space="preserve">CXT D (Ver anexo 1) </v>
          </cell>
          <cell r="N2247" t="str">
            <v xml:space="preserve">Un=240Vca (1P+N); 415Vca (3P+N); 50/60H
Inc= I∆c= 6000A; I∆m= Im= 630A; (63A); I∆m= Im= 500A (16,25,40A)
Ver anexo 1 </v>
          </cell>
          <cell r="O2247" t="str">
            <v>IEC 61008-1:2010 (ED 3.0) + A1:2012 + A2: 2013 + IEC 61008-2-1:1990 (ED 3.0)</v>
          </cell>
          <cell r="P2247" t="str">
            <v>160302571SHA-001, 160302571SHA-002</v>
          </cell>
          <cell r="Q2247" t="str">
            <v>Intertek Testing Services Shanghai</v>
          </cell>
          <cell r="R2247" t="str">
            <v>Intertek Semko AB</v>
          </cell>
          <cell r="S2247" t="str">
            <v>NA</v>
          </cell>
          <cell r="T2247" t="str">
            <v>NA</v>
          </cell>
          <cell r="U2247" t="str">
            <v>NA</v>
          </cell>
          <cell r="V2247">
            <v>1</v>
          </cell>
          <cell r="W2247" t="str">
            <v>1.5</v>
          </cell>
          <cell r="X2247" t="str">
            <v xml:space="preserve">Dispositivos de protección y maniobra </v>
          </cell>
          <cell r="Y2247">
            <v>44425</v>
          </cell>
          <cell r="Z2247"/>
          <cell r="AA2247">
            <v>45304</v>
          </cell>
          <cell r="AB2247">
            <v>45728</v>
          </cell>
          <cell r="AC2247" t="str">
            <v>Cambio de proveedor // Certificados vencidos en enero 2024</v>
          </cell>
          <cell r="AD2247" t="str">
            <v>BAJA</v>
          </cell>
          <cell r="AE2247"/>
          <cell r="AF2247"/>
        </row>
        <row r="2248">
          <cell r="A2248" t="str">
            <v>CSE-IACSA-C21-001.1</v>
          </cell>
          <cell r="B2248" t="str">
            <v>Conextube S.A.</v>
          </cell>
          <cell r="C2248" t="str">
            <v>Licencia de Marca (Sistema Nº 5)</v>
          </cell>
          <cell r="D2248" t="str">
            <v>BAJA</v>
          </cell>
          <cell r="E2248" t="str">
            <v>X</v>
          </cell>
          <cell r="F2248">
            <v>30655037248</v>
          </cell>
          <cell r="G2248" t="str">
            <v>O´Higgins 2135, Piso 10, Depto 130, CP 1428, CABA, Argentina.</v>
          </cell>
          <cell r="H2248" t="str">
            <v>Wenzhou Korlen Electric Appliances Co.,Ltd/ No. 258 Wei 20 Road, Yuequing Economic &amp; Development Zone, Zhejiang, China..</v>
          </cell>
          <cell r="I2248" t="str">
            <v>Wenzhou Korlen Electric Appliances Co.,Ltd/ No. 258 Wei 20 Road, Yuequing Economic &amp; Development Zone, Zhejiang, China..</v>
          </cell>
          <cell r="J2248" t="str">
            <v>China.</v>
          </cell>
          <cell r="K2248" t="str">
            <v xml:space="preserve">Interruptor Automático Termomagnético </v>
          </cell>
          <cell r="L2248" t="str">
            <v>CONEXTUBE</v>
          </cell>
          <cell r="M2248" t="str">
            <v xml:space="preserve">CXT A60 (Ver anexo 1) </v>
          </cell>
          <cell r="N2248" t="str">
            <v xml:space="preserve">U: 240V/415V~ (1P), 415 V~ (2P,3P,4P), 50/60Hz
In: 1, 2, 3, 4, 6, 10, 16, 20, 25, 32, 40, 50, 63A
Icn: Ics: 6000A, Tipo B, C, D 
Ver anexo 1 </v>
          </cell>
          <cell r="O2248" t="str">
            <v>IEC 60898-1: 2015 (ED 2.0)</v>
          </cell>
          <cell r="P2248" t="str">
            <v>150500685SHA-001, 150500685SHA-002, 150500685SHA-003, 150500685SHA-004</v>
          </cell>
          <cell r="Q2248" t="str">
            <v>Intertek Testing Services Shanghai</v>
          </cell>
          <cell r="R2248" t="str">
            <v>Intertek Semko AB</v>
          </cell>
          <cell r="S2248" t="str">
            <v>NA</v>
          </cell>
          <cell r="T2248" t="str">
            <v>NA</v>
          </cell>
          <cell r="U2248" t="str">
            <v>NA</v>
          </cell>
          <cell r="V2248">
            <v>1</v>
          </cell>
          <cell r="W2248" t="str">
            <v>1.5</v>
          </cell>
          <cell r="X2248" t="str">
            <v xml:space="preserve">Dispositivos de protección y maniobra </v>
          </cell>
          <cell r="Y2248">
            <v>44425</v>
          </cell>
          <cell r="Z2248"/>
          <cell r="AA2248">
            <v>45304</v>
          </cell>
          <cell r="AB2248">
            <v>45728</v>
          </cell>
          <cell r="AC2248" t="str">
            <v>Cambio de proveedor // Certificados vencidos en enero 2024</v>
          </cell>
          <cell r="AD2248" t="str">
            <v>BAJA</v>
          </cell>
          <cell r="AE2248"/>
          <cell r="AF2248"/>
        </row>
        <row r="2249">
          <cell r="A2249" t="str">
            <v>CSE-IACSA-C21-001.4</v>
          </cell>
          <cell r="B2249" t="str">
            <v>Conextube S.A.</v>
          </cell>
          <cell r="C2249" t="str">
            <v>Licencia de Marca (Sistema Nº 5)</v>
          </cell>
          <cell r="D2249" t="str">
            <v>BAJA</v>
          </cell>
          <cell r="E2249" t="str">
            <v>X</v>
          </cell>
          <cell r="F2249">
            <v>30655037248</v>
          </cell>
          <cell r="G2249" t="str">
            <v>O´Higgins 2135, Piso 10, Depto 130, CP 1428, CABA, Argentina.</v>
          </cell>
          <cell r="H2249" t="str">
            <v>Wenzhou Korlen Electric Appliances Co.,Ltd/ No. 258 Wei 20 Road, Yuequing Economic &amp; Development Zone, Zhejiang, China..</v>
          </cell>
          <cell r="I2249" t="str">
            <v>Wenzhou Korlen Electric Appliances Co.,Ltd/ No. 258 Wei 20 Road, Yuequing Economic &amp; Development Zone, Zhejiang, China..</v>
          </cell>
          <cell r="J2249" t="str">
            <v>China.</v>
          </cell>
          <cell r="K2249" t="str">
            <v xml:space="preserve">Interruptor Automático Termomagnético </v>
          </cell>
          <cell r="L2249" t="str">
            <v>CONEXTUBE</v>
          </cell>
          <cell r="M2249" t="str">
            <v xml:space="preserve">CXT A45 (Ver anexo 1) </v>
          </cell>
          <cell r="N2249" t="str">
            <v xml:space="preserve">U: 240V/415V~ (1P), 415 V~ (2P,3P,4P)
In: 2, 3, 4, 5, 6, 10, 16, 20, 25, 32, 40, 50, 63A
Icn: Ics: 4500A, Tipo C 
Ver anexo 1 </v>
          </cell>
          <cell r="O2249" t="str">
            <v>IEC 60898-1: 2015 (ED 2.0)</v>
          </cell>
          <cell r="P2249" t="str">
            <v>160302562SHA-001, 160302562SHA-002, 160302562SHA-003, 160302562SHA-004</v>
          </cell>
          <cell r="Q2249" t="str">
            <v>Intertek Testing Services Shanghai</v>
          </cell>
          <cell r="R2249" t="str">
            <v>Intertek Semko AB</v>
          </cell>
          <cell r="S2249" t="str">
            <v>NA</v>
          </cell>
          <cell r="T2249" t="str">
            <v>NA</v>
          </cell>
          <cell r="U2249" t="str">
            <v>NA</v>
          </cell>
          <cell r="V2249">
            <v>1</v>
          </cell>
          <cell r="W2249" t="str">
            <v>1.5</v>
          </cell>
          <cell r="X2249" t="str">
            <v xml:space="preserve">Dispositivos de protección y maniobra </v>
          </cell>
          <cell r="Y2249">
            <v>44425</v>
          </cell>
          <cell r="Z2249"/>
          <cell r="AA2249">
            <v>45304</v>
          </cell>
          <cell r="AB2249">
            <v>45728</v>
          </cell>
          <cell r="AC2249" t="str">
            <v>Cambio de proveedor // Certificados vencidos en enero 2024</v>
          </cell>
          <cell r="AD2249" t="str">
            <v>BAJA</v>
          </cell>
          <cell r="AE2249"/>
          <cell r="AF2249"/>
        </row>
        <row r="2250">
          <cell r="A2250" t="str">
            <v>CSE-IACSA-L22-003.5R1</v>
          </cell>
          <cell r="B2250" t="str">
            <v>LENOVO ARGENTINA S.R.L.</v>
          </cell>
          <cell r="C2250" t="str">
            <v>Licencia de Marca (Sistema Nº 5)</v>
          </cell>
          <cell r="D2250" t="str">
            <v>BAJA</v>
          </cell>
          <cell r="E2250"/>
          <cell r="F2250">
            <v>30714731382</v>
          </cell>
          <cell r="G2250" t="str">
            <v>Av. Del Libertador 7208, 6º piso, C.A.B.A., Argentina.</v>
          </cell>
          <cell r="H2250" t="str">
            <v>Lenovo (Beijing) Ltd. // No.6, Chuang Ye Road, Shangdi Information Industry Base, Haidian District, Beijing 100085, China.</v>
          </cell>
          <cell r="I2250" t="str">
            <v xml:space="preserve">Lenovo Centro Tecnológico S. DE R.L. de CV // Boulevard Escobedo N° 316, Apodaca Technology Park, Apodaca, Nuevo León, México </v>
          </cell>
          <cell r="J2250" t="str">
            <v>México.</v>
          </cell>
          <cell r="K2250" t="str">
            <v>Computadora personal</v>
          </cell>
          <cell r="L2250" t="str">
            <v>Lenovo</v>
          </cell>
          <cell r="M2250" t="str">
            <v>Serie: ThinkCentre M80t; Modelos: 11CS*******, 11CT*******, 11EK*******, 11EL******* ("*"= 0-9, a-z, A-Z, - o en blanco) (El símbolo “*” puede ser 0-9, a-z, A-Z, cualquier caracter alfanumérico, guíon, o espacio en blanco, únicamente con fines comerciales, sin afectar la seguridad).</v>
          </cell>
          <cell r="N2250" t="str">
            <v>100-240Vac, 50/60Hz, 3A o 4A, Clase I</v>
          </cell>
          <cell r="O2250" t="str">
            <v>IEC 60950-1:2005 (Ed. 2.0) + A1:2009 + A2:2013</v>
          </cell>
          <cell r="P2250" t="str">
            <v>191001463SHA-001</v>
          </cell>
          <cell r="Q2250" t="str">
            <v>Intertek Testing Services Shanghai</v>
          </cell>
          <cell r="R2250" t="str">
            <v>Intertek Semko AB</v>
          </cell>
          <cell r="S2250" t="str">
            <v>SE-96531</v>
          </cell>
          <cell r="T2250">
            <v>43818</v>
          </cell>
          <cell r="U2250" t="str">
            <v>Disp 913-E 2017</v>
          </cell>
          <cell r="V2250">
            <v>5</v>
          </cell>
          <cell r="W2250" t="str">
            <v>5.8</v>
          </cell>
          <cell r="X2250" t="str">
            <v>Equipamiento de tecnología de la información y comunicación</v>
          </cell>
          <cell r="Y2250">
            <v>44425</v>
          </cell>
          <cell r="Z2250"/>
          <cell r="AA2250">
            <v>44962</v>
          </cell>
          <cell r="AB2250">
            <v>45446</v>
          </cell>
          <cell r="AC2250" t="str">
            <v>No se iniciaran las actividades de vigilancia</v>
          </cell>
          <cell r="AD2250">
            <v>-950</v>
          </cell>
          <cell r="AE2250"/>
          <cell r="AF2250"/>
        </row>
        <row r="2251">
          <cell r="A2251" t="str">
            <v>TCSE-IACSA-0146/049.1</v>
          </cell>
          <cell r="B2251" t="str">
            <v>BIDCOM S.R.L.</v>
          </cell>
          <cell r="C2251" t="str">
            <v>Licencia de Tipo (Sistema Nº 4)</v>
          </cell>
          <cell r="D2251" t="str">
            <v>BAJA</v>
          </cell>
          <cell r="E2251"/>
          <cell r="F2251">
            <v>30711069360</v>
          </cell>
          <cell r="G2251" t="str">
            <v>Av. Bouchard 468 5º I, C.A.B.A., Argentina.</v>
          </cell>
          <cell r="H2251" t="str">
            <v xml:space="preserve">Guangzhou Sino Group Co., LTD // No.608-609 Mingfeng Building, Tonghe Road, Baiyun District, Guangzhou, China., 510500 </v>
          </cell>
          <cell r="I2251" t="str">
            <v xml:space="preserve">Guangzhou Sino Group Co., LTD // No.608-609 Mingfeng Building, Tonghe Road, Baiyun District, Guangzhou, China., 510500 </v>
          </cell>
          <cell r="J2251" t="str">
            <v>China.</v>
          </cell>
          <cell r="K2251" t="str">
            <v>Máquina de Corte de Plotter</v>
          </cell>
          <cell r="L2251" t="str">
            <v>GADNIC</v>
          </cell>
          <cell r="M2251" t="str">
            <v>1) PLT1; 2) PLTT1PLUS; 3) PLTT100PLUS</v>
          </cell>
          <cell r="N2251" t="str">
            <v>85-264V~, 50Hz, 2A , Clase I</v>
          </cell>
          <cell r="O2251" t="str">
            <v>IEC 62368-1: 2014 (Ed. 2.0)</v>
          </cell>
          <cell r="P2251" t="str">
            <v>60411-1527-95300</v>
          </cell>
          <cell r="Q2251" t="str">
            <v>SHITSUKE S.R.L.</v>
          </cell>
          <cell r="R2251" t="str">
            <v>NA</v>
          </cell>
          <cell r="S2251" t="str">
            <v>NA</v>
          </cell>
          <cell r="T2251" t="str">
            <v>NA</v>
          </cell>
          <cell r="U2251" t="str">
            <v>NA</v>
          </cell>
          <cell r="V2251">
            <v>3</v>
          </cell>
          <cell r="W2251" t="str">
            <v>3.7</v>
          </cell>
          <cell r="X2251" t="str">
            <v>Cuidado del hogar</v>
          </cell>
          <cell r="Y2251">
            <v>44426</v>
          </cell>
          <cell r="Z2251"/>
          <cell r="AA2251">
            <v>45141</v>
          </cell>
          <cell r="AB2251">
            <v>45161</v>
          </cell>
          <cell r="AC2251" t="str">
            <v>NO CUMPLIO CON LOS PLAZOS DE VIGILANCIA</v>
          </cell>
          <cell r="AD2251">
            <v>-771</v>
          </cell>
          <cell r="AE2251"/>
          <cell r="AF2251"/>
        </row>
        <row r="2252">
          <cell r="A2252" t="str">
            <v>CSE-IACSA-C22-014.1</v>
          </cell>
          <cell r="B2252" t="str">
            <v>Cencosud S.A.</v>
          </cell>
          <cell r="C2252" t="str">
            <v>Licencia de Marca (Sistema Nº 5)</v>
          </cell>
          <cell r="D2252" t="str">
            <v>BAJA</v>
          </cell>
          <cell r="E2252"/>
          <cell r="F2252">
            <v>30590360763</v>
          </cell>
          <cell r="G2252" t="str">
            <v>Suipacha 1111, Piso 18, C.A.B.A., Argentina.</v>
          </cell>
          <cell r="H2252" t="str">
            <v>Ningbo Bainian Electric Appliance Co.,Ltd. // 785 North Rd, Xincheng Ave, Cixi City, Zhejiang, China.</v>
          </cell>
          <cell r="I2252" t="str">
            <v>Ningbo Bainian Electric Appliance Co.,Ltd. // 785 North Rd, Xincheng Ave, Cixi City, Zhejiang, China.</v>
          </cell>
          <cell r="J2252" t="str">
            <v>China.</v>
          </cell>
          <cell r="K2252" t="str">
            <v>Temporizador</v>
          </cell>
          <cell r="L2252" t="str">
            <v>NEX</v>
          </cell>
          <cell r="M2252" t="str">
            <v>BNC-50/A7T-1</v>
          </cell>
          <cell r="N2252" t="str">
            <v>220Vca, 50Hz, 10A, Clase II; 2400W, 
Tmin: -10°C, Tmáx: 45°C, Cosø: 1, Ciclos de accionamiento: 10A máx</v>
          </cell>
          <cell r="O2252" t="str">
            <v>IEC 60730-1: 2013 (Ed 5.0) + IEC 60730-2-7: 2008 (Ed 2.0)</v>
          </cell>
          <cell r="P2252" t="str">
            <v>BGB-11-19-2615</v>
          </cell>
          <cell r="Q2252" t="str">
            <v>LENOR S.R.L.</v>
          </cell>
          <cell r="R2252" t="str">
            <v>NA</v>
          </cell>
          <cell r="S2252" t="str">
            <v>NA</v>
          </cell>
          <cell r="T2252" t="str">
            <v>NA</v>
          </cell>
          <cell r="U2252" t="str">
            <v>NA</v>
          </cell>
          <cell r="V2252">
            <v>3</v>
          </cell>
          <cell r="W2252" t="str">
            <v>3.8</v>
          </cell>
          <cell r="X2252" t="str">
            <v>Componentes</v>
          </cell>
          <cell r="Y2252">
            <v>44426</v>
          </cell>
          <cell r="Z2252"/>
          <cell r="AA2252">
            <v>45324</v>
          </cell>
          <cell r="AB2252"/>
          <cell r="AC2252"/>
          <cell r="AD2252" t="str">
            <v>BAJA</v>
          </cell>
          <cell r="AE2252"/>
          <cell r="AF2252"/>
        </row>
        <row r="2253">
          <cell r="A2253" t="str">
            <v>TCSE-IACSA-0006/059.1</v>
          </cell>
          <cell r="B2253" t="str">
            <v>Cencosud S.A.</v>
          </cell>
          <cell r="C2253" t="str">
            <v>Licencia de Tipo (Sistema Nº 4)</v>
          </cell>
          <cell r="D2253" t="str">
            <v>BAJA</v>
          </cell>
          <cell r="E2253"/>
          <cell r="F2253">
            <v>30590360763</v>
          </cell>
          <cell r="G2253" t="str">
            <v>Suipacha 1111 Piso 18, C.A.B.A., Argentina.</v>
          </cell>
          <cell r="H2253" t="str">
            <v>JILIN PROVINCE STAR LIGHTING FIXTURE IMP.&amp; EXP. CO.LTD // NO.3286 GONGNONG ROAD,CHANGCHUN CITY, CHINA.</v>
          </cell>
          <cell r="I2253" t="str">
            <v>ZHONGSHAN BESTSUN LIGHTING CO LTD // NO 7,LEFENG 4TH ROAD,HENGLAN TOWN,ZHONGSHAN CITY,GUANGDONG PROVINCE,CHINA</v>
          </cell>
          <cell r="J2253" t="str">
            <v>China.</v>
          </cell>
          <cell r="K2253" t="str">
            <v>Luminaria de exterior</v>
          </cell>
          <cell r="L2253" t="str">
            <v>ABITARE</v>
          </cell>
          <cell r="M2253" t="str">
            <v>1) 111-2, 2) WX0021-WD, 3) WX0021-WD, 4) WX0021-H</v>
          </cell>
          <cell r="N2253" t="str">
            <v>220V~, 50Hz, 60W, Clase I, E27, IP43</v>
          </cell>
          <cell r="O2253" t="str">
            <v>IEC 60598-1: 2014 (Ed. 8.0) + IEC 60598-2-1: 1979 (Ed. 1.0) + A1: 1987</v>
          </cell>
          <cell r="P2253" t="str">
            <v>SE Nº 55141 // SE Nº 55834</v>
          </cell>
          <cell r="Q2253" t="str">
            <v>IADEV S.A.</v>
          </cell>
          <cell r="R2253" t="str">
            <v>NA</v>
          </cell>
          <cell r="S2253" t="str">
            <v>NA</v>
          </cell>
          <cell r="T2253" t="str">
            <v>NA</v>
          </cell>
          <cell r="U2253" t="str">
            <v>NA</v>
          </cell>
          <cell r="V2253">
            <v>2</v>
          </cell>
          <cell r="W2253" t="str">
            <v>2.1</v>
          </cell>
          <cell r="X2253" t="str">
            <v xml:space="preserve">Luminaria: artefacto completo </v>
          </cell>
          <cell r="Y2253">
            <v>44426</v>
          </cell>
          <cell r="Z2253"/>
          <cell r="AA2253">
            <v>44968</v>
          </cell>
          <cell r="AB2253">
            <v>45084</v>
          </cell>
          <cell r="AC2253" t="str">
            <v>NO CUMPLIO CON LOS PLAZOS DE VIGILANCIA</v>
          </cell>
          <cell r="AD2253">
            <v>-944</v>
          </cell>
          <cell r="AE2253"/>
          <cell r="AF2253"/>
        </row>
        <row r="2254">
          <cell r="A2254" t="str">
            <v>CSE-IACSA-A29-002.1</v>
          </cell>
          <cell r="B2254" t="str">
            <v>ADM Group S.R.L.</v>
          </cell>
          <cell r="C2254" t="str">
            <v>Licencia de Marca (Sistema Nº 5)</v>
          </cell>
          <cell r="D2254" t="str">
            <v>BAJA</v>
          </cell>
          <cell r="E2254"/>
          <cell r="F2254">
            <v>30504018845</v>
          </cell>
          <cell r="G2254" t="str">
            <v>Santiago del Estero 250, Piso 8, Of.30, C.A.B.A., Argentina.</v>
          </cell>
          <cell r="H2254" t="str">
            <v xml:space="preserve">Changan Group Co.,Ltd. // No.18 Lingyun Road Dongfeng Industrial Zone, Liushi, Wenzhou, China..
</v>
          </cell>
          <cell r="I2254" t="str">
            <v xml:space="preserve">Changan Group Co.,Ltd. // No.18 Lingyun Road Dongfeng Industrial Zone, Liushi, Wenzhou, China..
</v>
          </cell>
          <cell r="J2254" t="str">
            <v>China.</v>
          </cell>
          <cell r="K2254" t="str">
            <v>Relé Térmico</v>
          </cell>
          <cell r="L2254" t="str">
            <v>SANDERSON</v>
          </cell>
          <cell r="M2254" t="str">
            <v>CR2-1301; CR2-1302; CR2-1303; CR2-1304; CR2-1305; CR2-1306; CR2-1307; CR2-1308; CR2-1310; CR2-1312; CR2-1314; CR2-1316; CR2-1321; CR2-1322; CR2-3353; CR2-3355; CR2-3357; CR2-3359; CR2-3361; CR2-3363; CR2-3365</v>
          </cell>
          <cell r="N2254" t="str">
            <v>Ver Anexo 1</v>
          </cell>
          <cell r="O2254" t="str">
            <v>IEC 60947-4-1:2009 (Ed 3.0) + A1:2012 + IEC 60947-5-1:2003 (Ed. 3.0) + A1:2009</v>
          </cell>
          <cell r="P2254" t="str">
            <v>141201241SHA-001, 141201241SHA-002, 141201241SHA-003, 141201241SHA-004</v>
          </cell>
          <cell r="Q2254" t="str">
            <v>Intertek Testing Services Shanghai</v>
          </cell>
          <cell r="R2254" t="str">
            <v>Intertek SEMKO AB</v>
          </cell>
          <cell r="S2254" t="str">
            <v>SE-78807</v>
          </cell>
          <cell r="T2254">
            <v>42073</v>
          </cell>
          <cell r="U2254" t="str">
            <v xml:space="preserve">Disp. 913-E 2017 </v>
          </cell>
          <cell r="V2254">
            <v>1</v>
          </cell>
          <cell r="W2254" t="str">
            <v>1.5</v>
          </cell>
          <cell r="X2254" t="str">
            <v xml:space="preserve">Dispositivos de protección y maniobra </v>
          </cell>
          <cell r="Y2254">
            <v>44427</v>
          </cell>
          <cell r="Z2254">
            <v>45700</v>
          </cell>
          <cell r="AA2254">
            <v>45998</v>
          </cell>
          <cell r="AB2254"/>
          <cell r="AC2254"/>
          <cell r="AD2254" t="str">
            <v>BAJA</v>
          </cell>
          <cell r="AE2254"/>
          <cell r="AF2254"/>
        </row>
        <row r="2255">
          <cell r="A2255" t="str">
            <v>CSE-IACSA-A29-001.1</v>
          </cell>
          <cell r="B2255" t="str">
            <v>ADM Group S.R.L.</v>
          </cell>
          <cell r="C2255" t="str">
            <v>Licencia de Marca (Sistema Nº 5)</v>
          </cell>
          <cell r="D2255" t="str">
            <v>BAJA</v>
          </cell>
          <cell r="E2255"/>
          <cell r="F2255">
            <v>30504018845</v>
          </cell>
          <cell r="G2255" t="str">
            <v>Santiago del Estero 250, Piso 8, Of.30, C.A.B.A., Argentina.</v>
          </cell>
          <cell r="H2255" t="str">
            <v xml:space="preserve">Changan Group Co.,Ltd. // No.18 Lingyun Road Dongfeng Industrial Zone, Liushi, Wenzhou, China..
</v>
          </cell>
          <cell r="I2255" t="str">
            <v xml:space="preserve">Changan Group Co.,Ltd. // No.18 Lingyun Road Dongfeng Industrial Zone, Liushi, Wenzhou, China..
</v>
          </cell>
          <cell r="J2255" t="str">
            <v>China.</v>
          </cell>
          <cell r="K2255" t="str">
            <v>Contactor</v>
          </cell>
          <cell r="L2255" t="str">
            <v>SANDERSON</v>
          </cell>
          <cell r="M2255" t="str">
            <v>• CC1-0901-B7, CC1-0901-E7, CC1-0901-B7, CC1-0901-F7, CC1-0901, CC1-0901-N7, CC1-0910-B7, CC1-0910-E7, CC1-0910-B7, CC1-0910-F7, CC1-0910, CC1-0910-N7.
• CC1-1201-B7, CC1-1201-E7, CC1-1201-B7, CC1-1201-F7, CC1-1201, CC1-1201-N7, CC1-1210-B7, CC1-1210-E7, CC1-1210-B7, CC1-1210-F7, CC1-1210, CC1-1210-N7.
• CC1-1801-B7, CC1-1801-E7, CC1-1801-B7, CC1-1801-F7, CC1-1801, CC1-1801-N7, CC1-1810-B7, CC1-1810-E7, CC1-1810-B7, CC1-1810-F7, CC1-1810, CC1-1810-N7.
• CC1-2501-B7, CC1-2501-E7, CC1-2501-B7, CC1-2501-F7, CC1-2501, CC1-2501-N7, CC1-2510-B7, CC1-2510-E7, CC1-2510-B7, CC1-2510-F7, CC1-2510, CC1-2510-N7.
• CC1-3201-B7, CC1-3201-E7, CC1-3201-B7, CC1-3201-F7, CC1-3201, CC1-3201-N7, CC1-4011-B7, CC1-4011-E7, CC1-4011-B7, CC1-4011-F7, CC1-4011, CC1-4011-N7.
• CC1-5011-B7, CC1-5011-E7, CC1-5011-B7, CC1-5011-F7, CC1-5011, CC1-5011-N7.
• CC1-6511-B7, CC1-6511-E7, CC1-6511-B7, CC1-6511-F7, CC1-6511, CC1-6511-N7.
• CC1-8011-B7, CC1-8011-E7, CC1-8011-B7, CC1-8011-F7, CC1-8011, CC1-8011-N7.
• CC1-8011-B7, CC1-8011-E7, CC1-8011-B7, CC1-8011-F7, CC1-8011, CC1-8011-N7.
• CC1-9511-B7, CC1-9511-E7, CC1-9511-B7, CC1-9511-F7, CC1-9511, CC1-9511-N7.</v>
          </cell>
          <cell r="N2255" t="str">
            <v>Ui:690V~; Uimp: 6kV; 50/60Hz Circuito Aux: Cat.: AC-15; Ue=415V Ie=0,95A; Ith=10A
(Ver Anexo 2 segun designacion de modelos)</v>
          </cell>
          <cell r="O2255" t="str">
            <v>IEC 60947-4-1:2009 (Ed. 3.0)+A1:2012 + IEC60947-5-1:2003 (Ed. 3.0)+A1:2009</v>
          </cell>
          <cell r="P2255" t="str">
            <v>141201234SHA-001; 141201234SHA-002; 141201234SHA-003; 141201234SHA-004; 141201234SHA-005; 141201234SHA-006; 141201234SHA-007; 141201234SHA-008</v>
          </cell>
          <cell r="Q2255" t="str">
            <v>Intertek Testing Services Shanghai</v>
          </cell>
          <cell r="R2255" t="str">
            <v>Intertek SEMKO AB</v>
          </cell>
          <cell r="S2255" t="str">
            <v xml:space="preserve">SE-78888 </v>
          </cell>
          <cell r="T2255">
            <v>42079</v>
          </cell>
          <cell r="U2255" t="str">
            <v>Disp 913-E 2017</v>
          </cell>
          <cell r="V2255">
            <v>1</v>
          </cell>
          <cell r="W2255" t="str">
            <v>1.5</v>
          </cell>
          <cell r="X2255" t="str">
            <v xml:space="preserve">Dispositivos de protección y maniobra </v>
          </cell>
          <cell r="Y2255">
            <v>44427</v>
          </cell>
          <cell r="Z2255">
            <v>45700</v>
          </cell>
          <cell r="AA2255">
            <v>46003</v>
          </cell>
          <cell r="AB2255"/>
          <cell r="AC2255"/>
          <cell r="AD2255" t="str">
            <v>BAJA</v>
          </cell>
          <cell r="AE2255"/>
          <cell r="AF2255"/>
        </row>
        <row r="2256">
          <cell r="A2256" t="str">
            <v>CSE-IACSA-A29-002.1R1</v>
          </cell>
          <cell r="B2256" t="str">
            <v>ADM Group S.R.L.</v>
          </cell>
          <cell r="C2256" t="str">
            <v>Licencia de Marca (Sistema Nº 5)</v>
          </cell>
          <cell r="D2256" t="str">
            <v>VIGENTE</v>
          </cell>
          <cell r="E2256"/>
          <cell r="F2256">
            <v>30504018845</v>
          </cell>
          <cell r="G2256" t="str">
            <v>Santiago del Estero 250, Piso 8, Of.30, C.A.B.A., Argentina.</v>
          </cell>
          <cell r="H2256" t="str">
            <v>Changan Group Co.,Ltd. // NO.288 Wei 17th Road, Yueqing Economic Development, Wenzhou, Zhejiang Province, China.</v>
          </cell>
          <cell r="I2256" t="str">
            <v>Changan Group Co.,Ltd. // NO.288 Wei 17th Road, Yueqing Economic Development, Wenzhou, Zhejiang Province, China.</v>
          </cell>
          <cell r="J2256" t="str">
            <v>China.</v>
          </cell>
          <cell r="K2256" t="str">
            <v>Relé Térmico</v>
          </cell>
          <cell r="L2256" t="str">
            <v>SANDERSON</v>
          </cell>
          <cell r="M2256" t="str">
            <v>CR2-1301; CR2-1302; CR2-1303; CR2-1304; CR2-1305; CR2-1306; CR2-1307; CR2-1308; CR2-1310; CR2-1312; CR2-1314; CR2-1316; CR2-1321; CR2-1322; CR2-3353; CR2-3355; CR2-3357; CR2-3359; CR2-3361; CR2-3363; CR2-3365.</v>
          </cell>
          <cell r="N2256" t="str">
            <v>Ver Anexo 1</v>
          </cell>
          <cell r="O2256" t="str">
            <v>IEC 60947-4-1: 2009 (Ed. 3.0) + A1: 2012 + IEC 60947-5-1: 2003 (Ed. 3.0) + A1: 2009.</v>
          </cell>
          <cell r="P2256" t="str">
            <v>141201241SHA-001, 141201241SHA-002, 141201241SHA-003, 141201241SHA-004</v>
          </cell>
          <cell r="Q2256" t="str">
            <v>Intertek Testing Services Shanghai</v>
          </cell>
          <cell r="R2256" t="str">
            <v>Intertek SEMKO AB</v>
          </cell>
          <cell r="S2256" t="str">
            <v>SE-78807</v>
          </cell>
          <cell r="T2256">
            <v>42073</v>
          </cell>
          <cell r="U2256" t="str">
            <v xml:space="preserve">Disp. 913-E 2017 </v>
          </cell>
          <cell r="V2256">
            <v>1</v>
          </cell>
          <cell r="W2256" t="str">
            <v>1.5</v>
          </cell>
          <cell r="X2256" t="str">
            <v xml:space="preserve">Dispositivos de protección y maniobra </v>
          </cell>
          <cell r="Y2256">
            <v>44427</v>
          </cell>
          <cell r="Z2256" t="str">
            <v>NA</v>
          </cell>
          <cell r="AA2256">
            <v>45998</v>
          </cell>
          <cell r="AB2256"/>
          <cell r="AC2256"/>
          <cell r="AD2256">
            <v>298</v>
          </cell>
          <cell r="AE2256"/>
          <cell r="AF2256"/>
        </row>
        <row r="2257">
          <cell r="A2257" t="str">
            <v>CSE-IACSA-A29-001.1R1</v>
          </cell>
          <cell r="B2257" t="str">
            <v>ADM Group S.R.L.</v>
          </cell>
          <cell r="C2257" t="str">
            <v>Licencia de Marca (Sistema Nº 5)</v>
          </cell>
          <cell r="D2257" t="str">
            <v>VIGENTE</v>
          </cell>
          <cell r="E2257"/>
          <cell r="F2257">
            <v>30504018845</v>
          </cell>
          <cell r="G2257" t="str">
            <v>Santiago del Estero 250, Piso 8, Of.30, C.A.B.A., Argentina.</v>
          </cell>
          <cell r="H2257" t="str">
            <v>Changan Group Co.,Ltd. // NO.288 Wei 17th Road, Yueqing Economic Development, Wenzhou, Zhejiang Province, China.</v>
          </cell>
          <cell r="I2257" t="str">
            <v>Changan Group Co.,Ltd. // NO.288 Wei 17th Road, Yueqing Economic Development, Wenzhou, Zhejiang Province, China.</v>
          </cell>
          <cell r="J2257" t="str">
            <v>China.</v>
          </cell>
          <cell r="K2257" t="str">
            <v>Contactor</v>
          </cell>
          <cell r="L2257" t="str">
            <v>SANDERSON</v>
          </cell>
          <cell r="M2257" t="str">
            <v>• CC1-0901-B7, CC1-0901-E7, CC1-0901-B7, CC1-0901-F7, CC1-0901, CC1-0901-N7, CC1-0910-B7, CC1-0910-E7, CC1-0910-B7, CC1-0910-F7, CC1-0910, CC1-0910-N7.
• CC1-1201-B7, CC1-1201-E7, CC1-1201-B7, CC1-1201-F7, CC1-1201, CC1-1201-N7, CC1-1210-B7, CC1-1210-E7, CC1-1210-B7, CC1-1210-F7, CC1-1210, CC1-1210-N7.
• CC1-1801-B7, CC1-1801-E7, CC1-1801-B7, CC1-1801-F7, CC1-1801, CC1-1801-N7, CC1-1810-B7, CC1-1810-E7, CC1-1810-B7, CC1-1810-F7, CC1-1810, CC1-1810-N7.
• CC1-2501-B7, CC1-2501-E7, CC1-2501-B7, CC1-2501-F7, CC1-2501, CC1-2501-N7, CC1-2510-B7, CC1-2510-E7, CC1-2510-B7, CC1-2510-F7, CC1-2510, CC1-2510-N7.
• CC1-3201-B7, CC1-3201-E7, CC1-3201-B7, CC1-3201-F7, CC1-3201, CC1-3201-N7, CC1-4011-B7, CC1-4011-E7, CC1-4011-B7, CC1-4011-F7, CC1-4011, CC1-4011-N7.
• CC1-5011-B7, CC1-5011-E7, CC1-5011-B7, CC1-5011-F7, CC1-5011, CC1-5011-N7.
• CC1-6511-B7, CC1-6511-E7, CC1-6511-B7, CC1-6511-F7, CC1-6511, CC1-6511-N7.
• CC1-8011-B7, CC1-8011-E7, CC1-8011-B7, CC1-8011-F7, CC1-8011, CC1-8011-N7.
• CC1-8011-B7, CC1-8011-E7, CC1-8011-B7, CC1-8011-F7, CC1-8011, CC1-8011-N7.
• CC1-9511-B7, CC1-9511-E7, CC1-9511-B7, CC1-9511-F7, CC1-9511, CC1-9511-N7.</v>
          </cell>
          <cell r="N2257" t="str">
            <v>Ui:690V~; Uimp: 6kV; 50/60Hz Circuito Aux: Cat.: AC-15; Ue=415V Ie=0,95A; Ith=10A. (Ver Anexo 2 segun designacion de modelos)</v>
          </cell>
          <cell r="O2257" t="str">
            <v>IEC 60947-4-1: 2009 (Ed. 3.0) + A1: 2012 + IEC 60947-5-1: 2003 (Ed. 3.0) + A1: 2009.</v>
          </cell>
          <cell r="P2257" t="str">
            <v>141201234SHA-001; 141201234SHA-002; 141201234SHA-003; 141201234SHA-004; 141201234SHA-005; 141201234SHA-006; 141201234SHA-007; 141201234SHA-008</v>
          </cell>
          <cell r="Q2257" t="str">
            <v>Intertek Testing Services Shanghai</v>
          </cell>
          <cell r="R2257" t="str">
            <v>Intertek SEMKO AB</v>
          </cell>
          <cell r="S2257" t="str">
            <v xml:space="preserve">SE-78888 </v>
          </cell>
          <cell r="T2257">
            <v>42079</v>
          </cell>
          <cell r="U2257" t="str">
            <v>Disp 913-E 2017</v>
          </cell>
          <cell r="V2257">
            <v>1</v>
          </cell>
          <cell r="W2257" t="str">
            <v>1.5</v>
          </cell>
          <cell r="X2257" t="str">
            <v xml:space="preserve">Dispositivos de protección y maniobra </v>
          </cell>
          <cell r="Y2257">
            <v>44427</v>
          </cell>
          <cell r="Z2257" t="str">
            <v>NA</v>
          </cell>
          <cell r="AA2257">
            <v>46003</v>
          </cell>
          <cell r="AB2257"/>
          <cell r="AC2257"/>
          <cell r="AD2257">
            <v>91</v>
          </cell>
          <cell r="AE2257"/>
          <cell r="AF2257"/>
        </row>
        <row r="2258">
          <cell r="A2258" t="str">
            <v>TCSE-IACSA-0006/062.1</v>
          </cell>
          <cell r="B2258" t="str">
            <v>Cencosud S.A.</v>
          </cell>
          <cell r="C2258" t="str">
            <v>Licencia de Tipo (Sistema Nº 4)</v>
          </cell>
          <cell r="D2258" t="str">
            <v>BAJA</v>
          </cell>
          <cell r="E2258"/>
          <cell r="F2258">
            <v>30590360763</v>
          </cell>
          <cell r="G2258" t="str">
            <v>Suipacha 1111 Piso 18, C.A.B.A., Argentina.</v>
          </cell>
          <cell r="H2258" t="str">
            <v xml:space="preserve">ULTIMATE GROUP LIMITED // DONG HAI SHU GUANG BUILDING NO.455 ZHONG SHAN EAST ROAD NINGBO CHINA  </v>
          </cell>
          <cell r="I2258" t="str">
            <v>Ningbo Howin Electric Appliances Co., Ltd. // No. 66, Fengyi Road, Yuyao, Zhejiang, China.</v>
          </cell>
          <cell r="J2258" t="str">
            <v>China.</v>
          </cell>
          <cell r="K2258" t="str">
            <v>Sandwichera 3 en 1.</v>
          </cell>
          <cell r="L2258" t="str">
            <v>NEX</v>
          </cell>
          <cell r="M2258" t="str">
            <v>SKM7000MT20-2.</v>
          </cell>
          <cell r="N2258" t="str">
            <v>220Vac, 50Hz, 700W, Clase I</v>
          </cell>
          <cell r="O2258" t="str">
            <v>IEC 60335-1: 2010 (Ed. 5.0) + A1: 2013 + A2:2016 + IEC 60335-2-9: 2008 (Ed. 6.0) + A1: 2012 + A2: 2016</v>
          </cell>
          <cell r="P2258" t="str">
            <v>BGB-06-21-9457</v>
          </cell>
          <cell r="Q2258" t="str">
            <v>LENOR S.R.L.</v>
          </cell>
          <cell r="R2258" t="str">
            <v>NA</v>
          </cell>
          <cell r="S2258" t="str">
            <v>NA</v>
          </cell>
          <cell r="T2258" t="str">
            <v>NA</v>
          </cell>
          <cell r="U2258" t="str">
            <v>NA</v>
          </cell>
          <cell r="V2258">
            <v>3</v>
          </cell>
          <cell r="W2258" t="str">
            <v>3.7</v>
          </cell>
          <cell r="X2258" t="str">
            <v>Cuidado del hogar</v>
          </cell>
          <cell r="Y2258">
            <v>44427</v>
          </cell>
          <cell r="Z2258"/>
          <cell r="AA2258">
            <v>44792</v>
          </cell>
          <cell r="AB2258">
            <v>44727</v>
          </cell>
          <cell r="AC2258" t="str">
            <v>Pasaje a marca.</v>
          </cell>
          <cell r="AD2258">
            <v>-1120</v>
          </cell>
          <cell r="AE2258"/>
          <cell r="AF2258"/>
        </row>
        <row r="2259">
          <cell r="A2259" t="str">
            <v>CSE-IACSA-L22-002.6R1</v>
          </cell>
          <cell r="B2259" t="str">
            <v>LENOVO ARGENTINA S.R.L.</v>
          </cell>
          <cell r="C2259" t="str">
            <v>Licencia de Marca (Sistema Nº 5)</v>
          </cell>
          <cell r="D2259" t="str">
            <v>BAJA</v>
          </cell>
          <cell r="E2259"/>
          <cell r="F2259">
            <v>30714731382</v>
          </cell>
          <cell r="G2259" t="str">
            <v>Av. Del Libertador 7208, 6º piso, C.A.B.A., Argentina.</v>
          </cell>
          <cell r="H2259" t="str">
            <v>Lenovo (Beijing) Ltd. // No.6, Chuang Ye Road, Shangdi Information Industry Base, Haidian District, Beijing 100085, China..</v>
          </cell>
          <cell r="I2259" t="str">
            <v>Lenovo Information Products (Shenzhen) Co., Ltd. // Nº 30 Taohua Road, Futian Free Trade Zone, Futian District, Shenzhen Guangdong, China..</v>
          </cell>
          <cell r="J2259" t="str">
            <v>China.</v>
          </cell>
          <cell r="K2259" t="str">
            <v>Computadora personal</v>
          </cell>
          <cell r="L2259" t="str">
            <v>Lenovo</v>
          </cell>
          <cell r="M2259" t="str">
            <v>Serie: ThinkCentre M80t; Modelos: 11CS*******, 11CT*******, 11EK*******, 11EL******* ("*"= 0-9, a-z, A-Z, - o en blanco) (El símbolo “*” puede ser 0-9, a-z, A-Z, cualquier caracter alfanumérico, guíon, o espacio en blanco, únicamente con fines comerciales, sin afectar la seguridad).</v>
          </cell>
          <cell r="N2259" t="str">
            <v>100-240Vac, 50/60Hz, 3A o 4A, Clase I</v>
          </cell>
          <cell r="O2259" t="str">
            <v>IEC 60950-1:2005 (Ed. 2.0) + A1:2009 + A2:2013</v>
          </cell>
          <cell r="P2259" t="str">
            <v>191001448SHA-001</v>
          </cell>
          <cell r="Q2259" t="str">
            <v>Intertek Testing Services Shanghai</v>
          </cell>
          <cell r="R2259" t="str">
            <v>Intertek Semko AB</v>
          </cell>
          <cell r="S2259" t="str">
            <v>SE-96531</v>
          </cell>
          <cell r="T2259">
            <v>43818</v>
          </cell>
          <cell r="U2259" t="str">
            <v>Disp 913-E 2017</v>
          </cell>
          <cell r="V2259">
            <v>5</v>
          </cell>
          <cell r="W2259" t="str">
            <v>5.8</v>
          </cell>
          <cell r="X2259" t="str">
            <v>Equipamiento de tecnología de la información y comunicación</v>
          </cell>
          <cell r="Y2259">
            <v>44427</v>
          </cell>
          <cell r="Z2259"/>
          <cell r="AA2259">
            <v>44962</v>
          </cell>
          <cell r="AB2259"/>
          <cell r="AC2259" t="str">
            <v>No se iniciaran las actividades de vigilancia</v>
          </cell>
          <cell r="AD2259">
            <v>-950</v>
          </cell>
          <cell r="AE2259"/>
          <cell r="AF2259"/>
        </row>
        <row r="2260">
          <cell r="A2260" t="str">
            <v>EX-SE-G16-001.1-B21</v>
          </cell>
          <cell r="B2260" t="str">
            <v>BOSAN S.A.</v>
          </cell>
          <cell r="C2260" t="str">
            <v>Extensión de certificado</v>
          </cell>
          <cell r="D2260" t="str">
            <v>baja</v>
          </cell>
          <cell r="E2260"/>
          <cell r="F2260">
            <v>30504018845</v>
          </cell>
          <cell r="G2260" t="str">
            <v>Av. Boedo 1061, C1239 AAA, C.A.B.A, Argentina.</v>
          </cell>
          <cell r="H2260" t="str">
            <v>Hisense Ronshen (Guangdong) Refrigerator Co., Ltd. // No.8 Ronggang Road, Ronggui, Shunde, Foshan, Guangdong P.R. China..</v>
          </cell>
          <cell r="I2260" t="str">
            <v>Hisense Ronshen (Guangdong) Refrigerator Co., Ltd. // No.8 Ronggang Road, Ronggui, Shunde, Foshan, Guangdong P.R. China..</v>
          </cell>
          <cell r="J2260" t="str">
            <v>China.</v>
          </cell>
          <cell r="K2260" t="str">
            <v>Congelador Vertical</v>
          </cell>
          <cell r="L2260" t="str">
            <v>PEABODY</v>
          </cell>
          <cell r="M2260" t="str">
            <v>PE-FV90IX; PE-FV90B</v>
          </cell>
          <cell r="N2260" t="str">
            <v>220-240Vac; 50Hz; 0,7A; R600a (55gr); Clase I; Clase Climática: T</v>
          </cell>
          <cell r="O2260" t="str">
            <v>IEC 60335-1:2010 (Ed. 5.0) + A1:2013;  IEC 60335-2-24:2010 (Ed. 7.0) + A1:2012</v>
          </cell>
          <cell r="P2260" t="str">
            <v>170105032GZU-001</v>
          </cell>
          <cell r="Q2260" t="str">
            <v>Intertek Testing Services Shenzhen Ltd. Guangzhou Branch.</v>
          </cell>
          <cell r="R2260" t="str">
            <v>Intertek Testing
Services Singapore Pte Ltd.</v>
          </cell>
          <cell r="S2260" t="str">
            <v>SG ITS-12864</v>
          </cell>
          <cell r="T2260">
            <v>42818</v>
          </cell>
          <cell r="U2260" t="str">
            <v>DNDC N°
238-E/2017.</v>
          </cell>
          <cell r="V2260">
            <v>3</v>
          </cell>
          <cell r="W2260" t="str">
            <v>3.3</v>
          </cell>
          <cell r="X2260" t="str">
            <v xml:space="preserve">Heladeras/freezers </v>
          </cell>
          <cell r="Y2260">
            <v>44428</v>
          </cell>
          <cell r="Z2260"/>
          <cell r="AA2260">
            <v>45379</v>
          </cell>
          <cell r="AB2260">
            <v>45069</v>
          </cell>
          <cell r="AC2260" t="str">
            <v>cambio de direccion del titular y de fabrica</v>
          </cell>
          <cell r="AD2260">
            <v>-533</v>
          </cell>
          <cell r="AE2260"/>
          <cell r="AF2260"/>
        </row>
        <row r="2261">
          <cell r="A2261" t="str">
            <v>TCSE-IACSA-0212/004.1</v>
          </cell>
          <cell r="B2261" t="str">
            <v>COTO C.I.C.S.A.</v>
          </cell>
          <cell r="C2261" t="str">
            <v>Licencia de Tipo (Sistema Nº 4)</v>
          </cell>
          <cell r="D2261" t="str">
            <v>BAJA</v>
          </cell>
          <cell r="E2261"/>
          <cell r="F2261">
            <v>30548083156</v>
          </cell>
          <cell r="G2261" t="str">
            <v>Paysandú 1842, Ciudad Autonoma de Buenos Aires, Republica Argentina</v>
          </cell>
          <cell r="H2261" t="str">
            <v>Rhyme CO., LTD // Building B, No.3 Hengwei Road, Suzhou City, P.R.China. 215144</v>
          </cell>
          <cell r="I2261" t="str">
            <v>Rhyme CO., LTD// Building B, No.3 Hengwei Road, Suzhou City, P.R.China. 215144</v>
          </cell>
          <cell r="J2261" t="str">
            <v>China.</v>
          </cell>
          <cell r="K2261" t="str">
            <v>Luminaria colgante LED</v>
          </cell>
          <cell r="L2261" t="str">
            <v>Lumina II</v>
          </cell>
          <cell r="M2261" t="str">
            <v>1) Lumina II_125_20X115; 2) Lumina II_125_90; 3) Lumina II_95_20X115</v>
          </cell>
          <cell r="N2261" t="str">
            <v>220-240Vac; 50Hz; Clase I; IP65; 1) 2) 125W; 3) 95W</v>
          </cell>
          <cell r="O2261" t="str">
            <v>IEC 60598-1: 2014 (Ed. 8.0) + IEC 60598-2-1: 1979 (Ed. 1.0) + A1: 1987</v>
          </cell>
          <cell r="P2261" t="str">
            <v>SE Nº 55757</v>
          </cell>
          <cell r="Q2261" t="str">
            <v>IADEV S.A.</v>
          </cell>
          <cell r="R2261" t="str">
            <v>NA</v>
          </cell>
          <cell r="S2261" t="str">
            <v>NA</v>
          </cell>
          <cell r="T2261" t="str">
            <v>NA</v>
          </cell>
          <cell r="U2261" t="str">
            <v>NA</v>
          </cell>
          <cell r="V2261">
            <v>2</v>
          </cell>
          <cell r="W2261" t="str">
            <v>2.1</v>
          </cell>
          <cell r="X2261" t="str">
            <v xml:space="preserve">Luminaria: artefacto completo </v>
          </cell>
          <cell r="Y2261">
            <v>44428</v>
          </cell>
          <cell r="Z2261"/>
          <cell r="AA2261">
            <v>44976</v>
          </cell>
          <cell r="AB2261">
            <v>44976</v>
          </cell>
          <cell r="AC2261" t="str">
            <v>Temas comerciales</v>
          </cell>
          <cell r="AD2261">
            <v>-936</v>
          </cell>
          <cell r="AE2261"/>
          <cell r="AF2261"/>
        </row>
        <row r="2262">
          <cell r="A2262" t="str">
            <v>CSE-IACSA-J8-003.1</v>
          </cell>
          <cell r="B2262" t="str">
            <v>Importadora JA S.A.</v>
          </cell>
          <cell r="C2262" t="str">
            <v>Licencia de Marca (Sistema Nº 5)</v>
          </cell>
          <cell r="D2262" t="str">
            <v>BAJA</v>
          </cell>
          <cell r="E2262"/>
          <cell r="F2262">
            <v>30708901500</v>
          </cell>
          <cell r="G2262" t="str">
            <v>Ladines 2552  3° 14, C.A.B.A., Argentina.</v>
          </cell>
          <cell r="H2262" t="str">
            <v>NINGBO BRIGHT ELECTRICAL APPLIANCE TECHNOLOGY CO.,LTD</v>
          </cell>
          <cell r="I2262" t="str">
            <v>NINGBO BRIGHT ELECTRICAL APPLIANCE TECHNOLOGY CO.,LTD // NO 18, WENTI ROAD,ZHOUXANG INDUSTRY AREA, NINGBO, ZHEJIANG, China.</v>
          </cell>
          <cell r="J2262" t="str">
            <v>China.</v>
          </cell>
          <cell r="K2262" t="str">
            <v>Luminaria de Emergencia / Emergency Lighting</v>
          </cell>
          <cell r="L2262" t="str">
            <v>JA</v>
          </cell>
          <cell r="M2262" t="str">
            <v xml:space="preserve">1) JA-3036;  2) JA-3S30;  3) JA-3L30; 4) JA-3S60; 5) JA-3090
</v>
          </cell>
          <cell r="N2262" t="str">
            <v xml:space="preserve">220V, 50Hz, Clase II                                                                                                                                                         1); 3); 5) 4W, 0.5A  2)1.8W, 0.2A  4)3.6W, 0.4A                                                                                                                               
</v>
          </cell>
          <cell r="O2262" t="str">
            <v xml:space="preserve">IEC60598-1: 1999 (ED 5.0) + IEC60598-2-22: 2002
</v>
          </cell>
          <cell r="P2262" t="str">
            <v>SE N° 35612/A</v>
          </cell>
          <cell r="Q2262" t="str">
            <v>IADEV S.A.</v>
          </cell>
          <cell r="R2262" t="str">
            <v>NA</v>
          </cell>
          <cell r="S2262" t="str">
            <v>NA</v>
          </cell>
          <cell r="T2262" t="str">
            <v>NA</v>
          </cell>
          <cell r="U2262" t="str">
            <v>NA</v>
          </cell>
          <cell r="V2262">
            <v>2</v>
          </cell>
          <cell r="W2262" t="str">
            <v>2.1</v>
          </cell>
          <cell r="X2262" t="str">
            <v xml:space="preserve">Luminaria: artefacto completo </v>
          </cell>
          <cell r="Y2262">
            <v>44428</v>
          </cell>
          <cell r="Z2262"/>
          <cell r="AA2262">
            <v>44934</v>
          </cell>
          <cell r="AB2262">
            <v>44603</v>
          </cell>
          <cell r="AC2262" t="str">
            <v>Cambio de domicilio legal del titular</v>
          </cell>
          <cell r="AD2262">
            <v>-978</v>
          </cell>
          <cell r="AE2262"/>
          <cell r="AF2262"/>
        </row>
        <row r="2263">
          <cell r="A2263" t="str">
            <v>EX-SE-T32-003.1-T37</v>
          </cell>
          <cell r="B2263" t="str">
            <v>TOOLING CORP S.A.</v>
          </cell>
          <cell r="C2263" t="str">
            <v>Extensión de certificado</v>
          </cell>
          <cell r="D2263" t="str">
            <v>BAJA</v>
          </cell>
          <cell r="E2263"/>
          <cell r="F2263">
            <v>30504018845</v>
          </cell>
          <cell r="G2263" t="str">
            <v>Calle Publica 6490 B Los Boulevares - Cordoba - Argentina</v>
          </cell>
          <cell r="H2263" t="str">
            <v>Zhejiang Shuangyang Group Co. Ltd. //  No.444, Sanbei West Road, Shiye Village, Guanhaiwei Town,  315315 , Cixi City, Ningbo , Zhejiang China.</v>
          </cell>
          <cell r="I2263" t="str">
            <v>Zhejiang Shuangyang Group Co. Ltd. //  No.444, Sanbei West Road, Shiye Village, Guanhaiwei Town,  315315 , Cixi City, Ningbo , Zhejiang China.</v>
          </cell>
          <cell r="J2263" t="str">
            <v>China.</v>
          </cell>
          <cell r="K2263" t="str">
            <v>Temporizador para Riel DIN</v>
          </cell>
          <cell r="L2263" t="str">
            <v>TACOMA; AKAI ENERGY; PROLITE</v>
          </cell>
          <cell r="M2263" t="str">
            <v>1) 9002; 2) 9003</v>
          </cell>
          <cell r="N2263" t="str">
            <v>220-240V~, 50/60Hz, 3600W, 16(2)A, Clase II</v>
          </cell>
          <cell r="O2263" t="str">
            <v>IEC 60730-1: 2013 (Ed. 5.0) + IEC 60730-2-7: 2008 (Ed. 2.0)</v>
          </cell>
          <cell r="P2263" t="str">
            <v>59812-2142-94353</v>
          </cell>
          <cell r="Q2263" t="str">
            <v>SHITSUKE S.R.L.</v>
          </cell>
          <cell r="R2263" t="str">
            <v>NA</v>
          </cell>
          <cell r="S2263" t="str">
            <v>NA</v>
          </cell>
          <cell r="T2263" t="str">
            <v>NA</v>
          </cell>
          <cell r="U2263" t="str">
            <v>NA</v>
          </cell>
          <cell r="V2263">
            <v>1</v>
          </cell>
          <cell r="W2263" t="str">
            <v>1.5</v>
          </cell>
          <cell r="X2263" t="str">
            <v xml:space="preserve">Dispositivos de protección y maniobra </v>
          </cell>
          <cell r="Y2263">
            <v>44428</v>
          </cell>
          <cell r="Z2263"/>
          <cell r="AA2263">
            <v>44861</v>
          </cell>
          <cell r="AB2263"/>
          <cell r="AC2263"/>
          <cell r="AD2263">
            <v>-1051</v>
          </cell>
          <cell r="AE2263"/>
          <cell r="AF2263"/>
        </row>
        <row r="2264">
          <cell r="A2264" t="str">
            <v>EX-SE-T32-001.1-T37</v>
          </cell>
          <cell r="B2264" t="str">
            <v>TOOLING CORP S.A.</v>
          </cell>
          <cell r="C2264" t="str">
            <v>Extensión de certificado</v>
          </cell>
          <cell r="D2264" t="str">
            <v>BAJA</v>
          </cell>
          <cell r="E2264"/>
          <cell r="F2264">
            <v>30504018845</v>
          </cell>
          <cell r="G2264" t="str">
            <v>Calle Publica 6490 B Los Boulevares - Cordoba - Argentina</v>
          </cell>
          <cell r="H2264" t="str">
            <v>Zhejiang Shuangyang Group Co. Ltd. //  No.444, Sanbei West Road, Shiye Village, Guanhaiwei Town,  315315 , Cixi City, Ningbo , Zhejiang China.</v>
          </cell>
          <cell r="I2264" t="str">
            <v>Zhejiang Shuangyang Group Co. Ltd. //  No.444, Sanbei West Road, Shiye Village, Guanhaiwei Town,  315315 , Cixi City, Ningbo , Zhejiang China.</v>
          </cell>
          <cell r="J2264" t="str">
            <v>China.</v>
          </cell>
          <cell r="K2264" t="str">
            <v>Temporizador</v>
          </cell>
          <cell r="L2264" t="str">
            <v>TACOMA; AKAI ENERGY; PROLITE</v>
          </cell>
          <cell r="M2264">
            <v>9000</v>
          </cell>
          <cell r="N2264" t="str">
            <v>220-240V~, 50/60Hz, 2300W, 10(2)A, Clase I</v>
          </cell>
          <cell r="O2264" t="str">
            <v>IEC 60730-1: 2013 (Ed. 5.0) + IEC 60730-2-7: 2008 (Ed. 2.0)</v>
          </cell>
          <cell r="P2264" t="str">
            <v>59812-2142-94355</v>
          </cell>
          <cell r="Q2264" t="str">
            <v>SHITSUKE S.R.L.</v>
          </cell>
          <cell r="R2264" t="str">
            <v>NA</v>
          </cell>
          <cell r="S2264" t="str">
            <v>NA</v>
          </cell>
          <cell r="T2264" t="str">
            <v>NA</v>
          </cell>
          <cell r="U2264" t="str">
            <v>NA</v>
          </cell>
          <cell r="V2264">
            <v>1</v>
          </cell>
          <cell r="W2264" t="str">
            <v>1.5</v>
          </cell>
          <cell r="X2264" t="str">
            <v xml:space="preserve">Dispositivos de protección y maniobra </v>
          </cell>
          <cell r="Y2264">
            <v>44428</v>
          </cell>
          <cell r="Z2264"/>
          <cell r="AA2264">
            <v>44861</v>
          </cell>
          <cell r="AB2264"/>
          <cell r="AC2264"/>
          <cell r="AD2264">
            <v>-1051</v>
          </cell>
          <cell r="AE2264"/>
          <cell r="AF2264"/>
        </row>
        <row r="2265">
          <cell r="A2265" t="str">
            <v>EX-SE-T32-002.1-T37</v>
          </cell>
          <cell r="B2265" t="str">
            <v>TOOLING CORP S.A.</v>
          </cell>
          <cell r="C2265" t="str">
            <v>Extensión de certificado</v>
          </cell>
          <cell r="D2265" t="str">
            <v>BAJA</v>
          </cell>
          <cell r="E2265"/>
          <cell r="F2265">
            <v>30504018845</v>
          </cell>
          <cell r="G2265" t="str">
            <v>Calle Publica 6490 B Los Boulevares - Cordoba - Argentina</v>
          </cell>
          <cell r="H2265" t="str">
            <v>Zhejiang Shuangyang Group Co. Ltd. //  No.444, Sanbei West Road, Shiye Village, Guanhaiwei Town,  315315 , Cixi City, Ningbo , Zhejiang China.</v>
          </cell>
          <cell r="I2265" t="str">
            <v>Zhejiang Shuangyang Group Co. Ltd. //  No.444, Sanbei West Road, Shiye Village, Guanhaiwei Town,  315315 , Cixi City, Ningbo , Zhejiang China.</v>
          </cell>
          <cell r="J2265" t="str">
            <v>China.</v>
          </cell>
          <cell r="K2265" t="str">
            <v>Temporizador</v>
          </cell>
          <cell r="L2265" t="str">
            <v>TACOMA; AKAI ENERGY; PROLITE</v>
          </cell>
          <cell r="M2265">
            <v>9001</v>
          </cell>
          <cell r="N2265" t="str">
            <v>220-240V~, 50/60Hz, 2300W, 10(2)A, Clase I</v>
          </cell>
          <cell r="O2265" t="str">
            <v>IEC 60730-1: 2013 (Ed. 5.0) + IEC 60730-2-7: 2008 (Ed. 2.0)</v>
          </cell>
          <cell r="P2265" t="str">
            <v>59812-2142-94354</v>
          </cell>
          <cell r="Q2265" t="str">
            <v>SHITSUKE S.R.L.</v>
          </cell>
          <cell r="R2265" t="str">
            <v>NA</v>
          </cell>
          <cell r="S2265" t="str">
            <v>NA</v>
          </cell>
          <cell r="T2265" t="str">
            <v>NA</v>
          </cell>
          <cell r="U2265" t="str">
            <v>NA</v>
          </cell>
          <cell r="V2265">
            <v>1</v>
          </cell>
          <cell r="W2265" t="str">
            <v>1.5</v>
          </cell>
          <cell r="X2265" t="str">
            <v xml:space="preserve">Dispositivos de protección y maniobra </v>
          </cell>
          <cell r="Y2265">
            <v>44428</v>
          </cell>
          <cell r="Z2265"/>
          <cell r="AA2265">
            <v>44861</v>
          </cell>
          <cell r="AB2265"/>
          <cell r="AC2265"/>
          <cell r="AD2265">
            <v>-1051</v>
          </cell>
          <cell r="AE2265"/>
          <cell r="AF2265"/>
        </row>
        <row r="2266">
          <cell r="A2266" t="str">
            <v>TCSE-IACSA-0146/060.1</v>
          </cell>
          <cell r="B2266" t="str">
            <v>BIDCOM S.R.L.</v>
          </cell>
          <cell r="C2266" t="str">
            <v>Licencia de Tipo (Sistema Nº 4)</v>
          </cell>
          <cell r="D2266" t="str">
            <v>BAJA</v>
          </cell>
          <cell r="E2266"/>
          <cell r="F2266">
            <v>30711069360</v>
          </cell>
          <cell r="G2266" t="str">
            <v>Av. Bouchard 468, Piso n° 5, Depto. N° 1, C.A.B.A., Argentina.</v>
          </cell>
          <cell r="H2266" t="str">
            <v>Zhongshan Yibo Electric Appliances Co., Ltd // Add: No.2, Weiye Road, Dacen Industrial, Huangpu Town,Zhongshan City, Guangdong, China.</v>
          </cell>
          <cell r="I2266" t="str">
            <v>Zhongshan Yibo Electric Appliances Co., Ltd // No.2, Weiye Road, Dacen Industrial, Huangpu Town,Zhongshan City, Guangdong, China.</v>
          </cell>
          <cell r="J2266" t="str">
            <v>China.</v>
          </cell>
          <cell r="K2266" t="str">
            <v>Campana Extractora de Cocina</v>
          </cell>
          <cell r="L2266" t="str">
            <v>GADNIC</v>
          </cell>
          <cell r="M2266" t="str">
            <v>1) CC190; 2) CC1900; 3) CC80; 4) CC800; 5) CC6002; 6) CC9004</v>
          </cell>
          <cell r="N2266" t="str">
            <v>220V~; 50Hz; Clase I; 1, 2, 6) 190W; 3, 4, 5) 80W</v>
          </cell>
          <cell r="O2266" t="str">
            <v>IEC 60335-1: 2010 (Ed. 5.0) + A1: 2013 + A2: 2016 + IEC 60335-2-31: 2002 (Ed. 4) + A1: 2006 + A2: 2008</v>
          </cell>
          <cell r="P2266" t="str">
            <v>N°: 61123-1527-95780</v>
          </cell>
          <cell r="Q2266" t="str">
            <v>SHITSUKE S.R.L.</v>
          </cell>
          <cell r="R2266" t="str">
            <v>NA</v>
          </cell>
          <cell r="S2266" t="str">
            <v>NA</v>
          </cell>
          <cell r="T2266" t="str">
            <v>NA</v>
          </cell>
          <cell r="U2266" t="str">
            <v>NA</v>
          </cell>
          <cell r="V2266">
            <v>3</v>
          </cell>
          <cell r="W2266" t="str">
            <v>3.7</v>
          </cell>
          <cell r="X2266" t="str">
            <v>Cuidado del hogar</v>
          </cell>
          <cell r="Y2266">
            <v>44433</v>
          </cell>
          <cell r="Z2266"/>
          <cell r="AA2266">
            <v>44798</v>
          </cell>
          <cell r="AB2266">
            <v>44866</v>
          </cell>
          <cell r="AC2266" t="str">
            <v>NO CUMPLIO CON LOS PLAZOS DE VIGILANCIA</v>
          </cell>
          <cell r="AD2266">
            <v>-1114</v>
          </cell>
          <cell r="AE2266"/>
          <cell r="AF2266"/>
        </row>
        <row r="2267">
          <cell r="A2267" t="str">
            <v>TCSE-IACSA-0287/002.1</v>
          </cell>
          <cell r="B2267" t="str">
            <v>DF MEGAFRÍO S.R.L.</v>
          </cell>
          <cell r="C2267" t="str">
            <v>Licencia de Tipo (Sistema Nº 4)</v>
          </cell>
          <cell r="D2267" t="str">
            <v>BAJA</v>
          </cell>
          <cell r="E2267"/>
          <cell r="F2267">
            <v>30692558746</v>
          </cell>
          <cell r="G2267" t="str">
            <v>Casildo Villar 435 , Mar del Plata , Buenos Aires , Argentina</v>
          </cell>
          <cell r="H2267" t="str">
            <v>Foshan Gales Electrical Appliance Technology Co., Ltd. // 6 Dongyang 3rd Road, Xin’an Industry Zone, Huanan, Ironware Industry Base, Danzao, Nanhai, Foshan, Guangdong, China.</v>
          </cell>
          <cell r="I2267" t="str">
            <v>Foshan Gales Electrical Appliance Technology Co., Ltd. // 6 Dongyang 3rd Road, Xin’an Industry Zone, Huanan, Ironware Industry Base, Danzao, Nanhai, Foshan, Guangdong, China.</v>
          </cell>
          <cell r="J2267" t="str">
            <v>China.</v>
          </cell>
          <cell r="K2267" t="str">
            <v>Juguera</v>
          </cell>
          <cell r="L2267" t="str">
            <v>TURBOBLENDER</v>
          </cell>
          <cell r="M2267" t="str">
            <v>1) TB-EX100; 2) TB-EX110; 3) TB-EX120; 4) TB-EX160; 5) TB-EX160T; 6) TB-EXC400; 7) TB-EXC600</v>
          </cell>
          <cell r="N2267" t="str">
            <v>220V~ 50-60Hz  Clase II; 1) 100W; 2) 110W; 3) 120W; 4,5) 160W; 6) 400W; 7) 600W</v>
          </cell>
          <cell r="O2267" t="str">
            <v xml:space="preserve">IEC 60335-1: 2010 +A1: 2013 + A2: 2016 (Ed. 5.2) + IEC 60335-2-14: 2006 + A1: 2008 (Ed. 5.0)
</v>
          </cell>
          <cell r="P2267" t="str">
            <v>SE N° 55985</v>
          </cell>
          <cell r="Q2267" t="str">
            <v>IADEV S.A.</v>
          </cell>
          <cell r="R2267" t="str">
            <v>NA</v>
          </cell>
          <cell r="S2267" t="str">
            <v>NA</v>
          </cell>
          <cell r="T2267" t="str">
            <v>NA</v>
          </cell>
          <cell r="U2267" t="str">
            <v>NA</v>
          </cell>
          <cell r="V2267">
            <v>3</v>
          </cell>
          <cell r="W2267" t="str">
            <v>3.2</v>
          </cell>
          <cell r="X2267" t="str">
            <v>Electrodomésticos de uso en la Cocina</v>
          </cell>
          <cell r="Y2267">
            <v>44433</v>
          </cell>
          <cell r="Z2267"/>
          <cell r="AA2267">
            <v>44932</v>
          </cell>
          <cell r="AB2267">
            <v>44883</v>
          </cell>
          <cell r="AC2267" t="str">
            <v>Pasaje a marca.</v>
          </cell>
          <cell r="AD2267">
            <v>-980</v>
          </cell>
          <cell r="AE2267"/>
          <cell r="AF2267"/>
        </row>
        <row r="2268">
          <cell r="A2268" t="str">
            <v>CSE-IACSA-G16-004.1</v>
          </cell>
          <cell r="B2268" t="str">
            <v>Goldmund S.A.</v>
          </cell>
          <cell r="C2268" t="str">
            <v>Licencia de Marca (Sistema Nº 5)</v>
          </cell>
          <cell r="D2268" t="str">
            <v>BAJA</v>
          </cell>
          <cell r="E2268"/>
          <cell r="F2268">
            <v>30504018845</v>
          </cell>
          <cell r="G2268" t="str">
            <v>Humboldt 2355, 1° Piso, CABA, Argentina.</v>
          </cell>
          <cell r="H2268" t="str">
            <v>Hisense Ronshen (Guangdong) Refrigerator Co., Ltd. // No.8 Ronggang Road, Ronggui, Shunde, Foshan, Guangdong P.R. China..</v>
          </cell>
          <cell r="I2268" t="str">
            <v>Hisense Ronshen (Guangdong) Refrigerator Co., Ltd. // No.8 Ronggang Road, Ronggui, Shunde, Foshan, Guangdong P.R. China..</v>
          </cell>
          <cell r="J2268" t="str">
            <v>China.</v>
          </cell>
          <cell r="K2268" t="str">
            <v>Congelador Vertical</v>
          </cell>
          <cell r="L2268" t="str">
            <v>1)PEABODY
2)ZENITH.</v>
          </cell>
          <cell r="M2268" t="str">
            <v xml:space="preserve">1) PE-FV153, PE-FV153B, PE-FV153G, PE-FV153IX		
2) ZE-FV153, ZE-FV153B, ZE-FV153G, ZE-FV153IX	</v>
          </cell>
          <cell r="N2268" t="str">
            <v>220-240Vca; 50Hz; 0,65A; Clase climática: T; Protección: IPX0; Refrigerante: R600a (58g); GasEspumante: Ciclopentano</v>
          </cell>
          <cell r="O2268" t="str">
            <v>IEC 60335-1:2010 (Ed. 5.0) + A1:2013 + IEC 60335-2-24:2010 (Ed. 7.0)</v>
          </cell>
          <cell r="P2268" t="str">
            <v>BKZ-06-21-9101</v>
          </cell>
          <cell r="Q2268" t="str">
            <v>LENOR S.R.L.</v>
          </cell>
          <cell r="R2268" t="str">
            <v>NA</v>
          </cell>
          <cell r="S2268" t="str">
            <v>NA</v>
          </cell>
          <cell r="T2268" t="str">
            <v>NA</v>
          </cell>
          <cell r="U2268" t="str">
            <v>NA</v>
          </cell>
          <cell r="V2268">
            <v>3</v>
          </cell>
          <cell r="W2268" t="str">
            <v>3.3</v>
          </cell>
          <cell r="X2268" t="str">
            <v xml:space="preserve">Heladeras/freezers </v>
          </cell>
          <cell r="Y2268">
            <v>44433</v>
          </cell>
          <cell r="Z2268"/>
          <cell r="AA2268">
            <v>45353</v>
          </cell>
          <cell r="AB2268">
            <v>45062</v>
          </cell>
          <cell r="AC2268" t="str">
            <v>cambio de direccion del titular</v>
          </cell>
          <cell r="AD2268">
            <v>-559</v>
          </cell>
          <cell r="AE2268"/>
          <cell r="AF2268"/>
        </row>
        <row r="2269">
          <cell r="A2269" t="str">
            <v>CSE-IACSA-L28-001.1</v>
          </cell>
          <cell r="B2269" t="str">
            <v>Lavanderías Argentinas S.R.L.</v>
          </cell>
          <cell r="C2269" t="str">
            <v>Licencia de Marca (Sistema Nº 5)</v>
          </cell>
          <cell r="D2269" t="str">
            <v>BAJA</v>
          </cell>
          <cell r="E2269"/>
          <cell r="F2269">
            <v>30709402958</v>
          </cell>
          <cell r="G2269" t="str">
            <v>Estados Unidos. 3734 (C1228ABP), Ciudad Autónoma de Buenos Aires, República Argentina</v>
          </cell>
          <cell r="H2269" t="str">
            <v xml:space="preserve">Alliance Laundry Systems LLC // Box 990 221 Shepard Street, Ripon WI 54971, USA </v>
          </cell>
          <cell r="I2269" t="str">
            <v xml:space="preserve">Alliance Laundry Systems LLC // Box 990 221 Shepard Street, Ripon WI 54971, USA </v>
          </cell>
          <cell r="J2269" t="str">
            <v>Estados Unidos.</v>
          </cell>
          <cell r="K2269" t="str">
            <v>Secadora comercial electrica</v>
          </cell>
          <cell r="L2269" t="str">
            <v>Alliance Laundry Systems, SPEED QUEEN</v>
          </cell>
          <cell r="M2269" t="str">
            <v>CESD-HWA, SDEWXRGS303BW01</v>
          </cell>
          <cell r="N2269" t="str">
            <v xml:space="preserve">220-240Vac, 50/60Hz, 22A max, 5000W max, 1 Phase </v>
          </cell>
          <cell r="O2269" t="str">
            <v>IEC 60335-1:2010 (Ed. 5.0), AMD1:2013, AMD2:2016 + IEC 60335-2-11:2008 (Ed. 7.0), AMD1:2012, AMD2:2015</v>
          </cell>
          <cell r="P2269" t="str">
            <v>103972821CHI-001</v>
          </cell>
          <cell r="Q2269" t="str">
            <v>Intertek Testing Services NA, Inc.</v>
          </cell>
          <cell r="R2269" t="str">
            <v>Intertek Semko AB</v>
          </cell>
          <cell r="S2269" t="str">
            <v>SE-96358</v>
          </cell>
          <cell r="T2269">
            <v>43808</v>
          </cell>
          <cell r="U2269" t="str">
            <v>Disp 913-E 2017</v>
          </cell>
          <cell r="V2269">
            <v>3</v>
          </cell>
          <cell r="W2269" t="str">
            <v>3.4</v>
          </cell>
          <cell r="X2269" t="str">
            <v>Lavado</v>
          </cell>
          <cell r="Y2269">
            <v>44433</v>
          </cell>
          <cell r="Z2269"/>
          <cell r="AA2269">
            <v>45338</v>
          </cell>
          <cell r="AB2269">
            <v>45338</v>
          </cell>
          <cell r="AC2269" t="str">
            <v>NO SE IMPORTARÁN MAS LOS MODELOS. El certificado queda dado de baja una vez terminada la vigencia actual.</v>
          </cell>
          <cell r="AD2269">
            <v>-574</v>
          </cell>
          <cell r="AE2269"/>
          <cell r="AF2269"/>
        </row>
        <row r="2270">
          <cell r="A2270" t="str">
            <v>CSE-IACSA-L28-002.1</v>
          </cell>
          <cell r="B2270" t="str">
            <v>Lavanderías Argentinas S.R.L.</v>
          </cell>
          <cell r="C2270" t="str">
            <v>Licencia de Marca (Sistema Nº 5)</v>
          </cell>
          <cell r="D2270" t="str">
            <v>BAJA</v>
          </cell>
          <cell r="E2270"/>
          <cell r="F2270">
            <v>30709402958</v>
          </cell>
          <cell r="G2270" t="str">
            <v>Estados Unidos. 3734 (C1228ABP), Ciudad Autónoma de Buenos Aires, República Argentina</v>
          </cell>
          <cell r="H2270" t="str">
            <v xml:space="preserve">Alliance Laundry Systems LLC // Box 990 221 Shepard Street, Ripon WI 54971, USA </v>
          </cell>
          <cell r="I2270" t="str">
            <v xml:space="preserve">Alliance Laundry Systems LLC // Box 990 221 Shepard Street, Ripon WI 54971, USA </v>
          </cell>
          <cell r="J2270" t="str">
            <v>Estados Unidos.</v>
          </cell>
          <cell r="K2270" t="str">
            <v>Lavadoras comerciales</v>
          </cell>
          <cell r="L2270" t="str">
            <v>Alliance Laundry Systems, SPEED QUEEN</v>
          </cell>
          <cell r="M2270" t="str">
            <v xml:space="preserve">CTLW-HVA, SWNWX2SP303BW01, CFLW-HVA, SFNWXASP303BW01, CFLW-HVA, SFNNXASP303BW01 </v>
          </cell>
          <cell r="N2270" t="str">
            <v>220Vac, 50Hz, 8.0A, 1800W, 1 Phase</v>
          </cell>
          <cell r="O2270" t="str">
            <v>IEC 60335-1:2010 (Ed. 5.0), AMD1:2013, AMD2:2016 + IEC 60335-2-7: 2008 (Ed. 7.0), AMD1:2011, AMD2:2016</v>
          </cell>
          <cell r="P2270" t="str">
            <v>103972533CHI-001</v>
          </cell>
          <cell r="Q2270" t="str">
            <v>Intertek Testing Services NA, Inc.</v>
          </cell>
          <cell r="R2270" t="str">
            <v>Intertek Semko AB</v>
          </cell>
          <cell r="S2270" t="str">
            <v>SE-96353</v>
          </cell>
          <cell r="T2270">
            <v>43808</v>
          </cell>
          <cell r="U2270" t="str">
            <v>Disp 913-E 2017</v>
          </cell>
          <cell r="V2270">
            <v>3</v>
          </cell>
          <cell r="W2270" t="str">
            <v>3.4</v>
          </cell>
          <cell r="X2270" t="str">
            <v>Lavado</v>
          </cell>
          <cell r="Y2270">
            <v>44433</v>
          </cell>
          <cell r="Z2270"/>
          <cell r="AA2270">
            <v>45688</v>
          </cell>
          <cell r="AB2270"/>
          <cell r="AC2270"/>
          <cell r="AD2270" t="str">
            <v>BAJA</v>
          </cell>
          <cell r="AE2270"/>
          <cell r="AF2270"/>
        </row>
        <row r="2271">
          <cell r="A2271" t="str">
            <v>CSE-IACSA-V7-009.1R2</v>
          </cell>
          <cell r="B2271" t="str">
            <v>Verifone Argentina S.A.</v>
          </cell>
          <cell r="C2271" t="str">
            <v>Licencia de Marca (Sistema Nº 5)</v>
          </cell>
          <cell r="D2271" t="str">
            <v>BAJA</v>
          </cell>
          <cell r="E2271"/>
          <cell r="F2271">
            <v>30682526544</v>
          </cell>
          <cell r="G2271" t="str">
            <v>Arias 3751 Piso 15, C.A.B.A., Argentina.</v>
          </cell>
          <cell r="H2271" t="str">
            <v>Ten Pao Industrial Co.,Ltd. // Room 10-12,6/F.,Kwong Sang Hong Centre, 151-153 Hoi Bun Road, Kwun Tong, Kowloon,H.K.</v>
          </cell>
          <cell r="I2271" t="str">
            <v>Ten Pao Electronics (Huizhou) Co., Ltd. // Dongjiang Industrial Area, ShuikouTown, Huizhou City, Guangdong Province, P.R.China.</v>
          </cell>
          <cell r="J2271" t="str">
            <v>China.</v>
          </cell>
          <cell r="K2271" t="str">
            <v>Fuente de Alimentación para Usar con Terminales de Punto de Venta.</v>
          </cell>
          <cell r="L2271" t="str">
            <v>VERIFONE.</v>
          </cell>
          <cell r="M2271" t="str">
            <v>1) S010CCA0500200; 2) S010CNA0500200; 3) S011EA0520220.</v>
          </cell>
          <cell r="N2271" t="str">
            <v>1,2) Entrada: 100-240Vca, 50/60Hz, 0.4A, Clase II; Salida: 5.0Vcc, 2.0A
3) Entrada: 100-240Vca, 50/60Hz, 0.4A, Clase II; Salida: 5.0Vcc, 2.2A.</v>
          </cell>
          <cell r="O2271" t="str">
            <v>IEC 60950-1: 2005 (Ed. 2.0) + A1: 2009</v>
          </cell>
          <cell r="P2271" t="str">
            <v>SE Nº 54130; SE Nº 55218; SE Nº 55785</v>
          </cell>
          <cell r="Q2271" t="str">
            <v>IADEV S.A.</v>
          </cell>
          <cell r="R2271" t="str">
            <v>NA</v>
          </cell>
          <cell r="S2271" t="str">
            <v>NA</v>
          </cell>
          <cell r="T2271" t="str">
            <v>NA</v>
          </cell>
          <cell r="U2271" t="str">
            <v>NA</v>
          </cell>
          <cell r="V2271">
            <v>4</v>
          </cell>
          <cell r="W2271" t="str">
            <v>4.4</v>
          </cell>
          <cell r="X2271" t="str">
            <v>Fuente de alimentación generales</v>
          </cell>
          <cell r="Y2271">
            <v>44433</v>
          </cell>
          <cell r="Z2271"/>
          <cell r="AA2271">
            <v>44840</v>
          </cell>
          <cell r="AB2271">
            <v>44441</v>
          </cell>
          <cell r="AC2271" t="str">
            <v>agregado de modelos</v>
          </cell>
          <cell r="AD2271" t="str">
            <v>BAJA</v>
          </cell>
          <cell r="AE2271"/>
          <cell r="AF2271"/>
        </row>
        <row r="2272">
          <cell r="A2272" t="str">
            <v>TCSE-IACSA-0309/002.1</v>
          </cell>
          <cell r="B2272" t="str">
            <v>Fag Sistems S.A.</v>
          </cell>
          <cell r="C2272" t="str">
            <v>Licencia de Tipo (Sistema Nº 4)</v>
          </cell>
          <cell r="D2272" t="str">
            <v>BAJA</v>
          </cell>
          <cell r="E2272"/>
          <cell r="F2272">
            <v>30709752118</v>
          </cell>
          <cell r="G2272" t="str">
            <v>Honorio Pueyrredon 1548, 2° Piso, Villa Crespo, C.A.B.A., Argentina.</v>
          </cell>
          <cell r="H2272" t="str">
            <v>CWAP ELECTRONIC Co., Limited //  Add:Unit 45,XIHUXIJIE,BANGHU,BAIYUN DISTRICT,GUANGZHOU,GUANGDONG,China.</v>
          </cell>
          <cell r="I2272" t="str">
            <v>CWAP ELECTRONIC Co., Limited //  Add:Unit 45,XIHUXIJIE,BANGHU,BAIYUN DISTRICT,GUANGZHOU,GUANGDONG,China.</v>
          </cell>
          <cell r="J2272" t="str">
            <v>China.</v>
          </cell>
          <cell r="K2272" t="str">
            <v>Gabinete de PC con Fuente de Alimentación</v>
          </cell>
          <cell r="L2272" t="str">
            <v>KanjiHome; Kanji Home; Kanji; Technology line; Hogarnet; Panoramic; Ashima; RDI; Zanella; Harrison; Stell Home; E tec; Parvis; Vinner; Rsgmtec; Panasonic; Parsom; Dinax; Etec; Electroplus; Electroshow; MIO; BESTRON; MOSTLINE.</v>
          </cell>
          <cell r="M2272" t="str">
            <v>1) 9302 NEO; 2) 9304 COSMO; 3) 9305 AI; 4) 9306 CYCLO; 5) 9307 ZEN; 6) 9308 G3; 7) 9309 LON; 8) 9311 MASTER; 9) 9312 PANDORA; 10) 9315 CLASSIC; 11) 9317 ELEKTRA; 12) 9321 RINHO; 13) 9322 GO; 14) 9325 AREO; 15) 9326 CIRCLE; 16) KJ-GAME-Z10; 17) KJ-GAME-Z11; 18) KJ-GAME-Z12; 19) KJ-GAME-Z13; 20) KJ-GAME-Z14; 21) KJ-KITGAB001; 22) KJ-KITGAB002; 23) KJ-KITGAB003; 24) KJ-KITGAB004; 25) KJ-KITGAB005; 26) GB-KIT001; 27) GB-KIT002; 28) GB-KIT003; 29) GB-KIT004; 30) GB-KIT005; 31) GB-KIT006; 32) GB-KIT007; 33) GB-KIT008; 34) GB-KIT009; 35) GB-KIT010; 36) MIO-800</v>
          </cell>
          <cell r="N2272" t="str">
            <v>Correspondientes con la fuente de alimentacion que tenga incorporado. (Ver Anexo I)</v>
          </cell>
          <cell r="O2272" t="str">
            <v>IEC 62368: 2014 (Ed. 2.0)</v>
          </cell>
          <cell r="P2272" t="str">
            <v>61507-1186-95988</v>
          </cell>
          <cell r="Q2272" t="str">
            <v>SHITSUKE S.R.L.</v>
          </cell>
          <cell r="R2272" t="str">
            <v>NA</v>
          </cell>
          <cell r="S2272" t="str">
            <v>NA</v>
          </cell>
          <cell r="T2272" t="str">
            <v>NA</v>
          </cell>
          <cell r="U2272" t="str">
            <v>NA</v>
          </cell>
          <cell r="V2272">
            <v>4</v>
          </cell>
          <cell r="W2272" t="str">
            <v>4.2</v>
          </cell>
          <cell r="X2272" t="str">
            <v>Fuente de alimentación para equipos de tecnología de la información</v>
          </cell>
          <cell r="Y2272">
            <v>44434</v>
          </cell>
          <cell r="Z2272">
            <v>45734</v>
          </cell>
          <cell r="AA2272">
            <v>45792</v>
          </cell>
          <cell r="AB2272">
            <v>45734</v>
          </cell>
          <cell r="AC2272" t="str">
            <v>CAMBIO DE RESOLUCION</v>
          </cell>
          <cell r="AD2272" t="str">
            <v>BAJA</v>
          </cell>
          <cell r="AE2272"/>
          <cell r="AF2272"/>
        </row>
        <row r="2273">
          <cell r="A2273" t="str">
            <v>TCSE-IACSA-0309/001.1</v>
          </cell>
          <cell r="B2273" t="str">
            <v>Fag Sistems S.A.</v>
          </cell>
          <cell r="C2273" t="str">
            <v>Licencia de Tipo (Sistema Nº 4)</v>
          </cell>
          <cell r="D2273" t="str">
            <v>BAJA</v>
          </cell>
          <cell r="E2273"/>
          <cell r="F2273">
            <v>30709752118</v>
          </cell>
          <cell r="G2273" t="str">
            <v>Honorio Pueyrredon 1548, 2° Piso, Villa Crespo, C.A.B.A., Argentina.</v>
          </cell>
          <cell r="H2273" t="str">
            <v>CWAP ELECTRONIC Co., Limited //  Add:Unit 45,XIHUXIJIE,BANGHU,BAIYUN DISTRICT,GUANGZHOU,GUANGDONG,China.</v>
          </cell>
          <cell r="I2273" t="str">
            <v>CWAP ELECTRONIC Co., Limited //  Add:Unit 45,XIHUXIJIE,BANGHU,BAIYUN DISTRICT,GUANGZHOU,GUANGDONG,China.</v>
          </cell>
          <cell r="J2273" t="str">
            <v>China.</v>
          </cell>
          <cell r="K2273" t="str">
            <v>Fuente de Alimentación para Gabinete de PC</v>
          </cell>
          <cell r="L2273" t="str">
            <v>KanjiHome; Kanji Home; Kanji; Technology line; Hogarnet; Panoramic; Ashima; RDI; Zanella; Harrison; Stell Home; E tec; Parvis; Vinner; Rsgmtec; Panasonic; Parsom; Dinax; Etec; Electroplus; Electroshow; MIO; BESTRON; MOSTLINE.</v>
          </cell>
          <cell r="M2273" t="str">
            <v>1) A-230-S; 2) A-250-S; 3) A-300-S; 4) A-350-S; 5) A-400-S; 6) A-500-S; 7) A-500-PLUS; 8) A-550-S1; 9) A-550-PLUS1; 10) A-500-S2; 11) A-500-PLUS2; 12) A-500-S3; 13) A-500-PLUS3; 14) A-500-S4; 15) A-500-PLUS4; 16) A-600-S; 17) A-600-PLUS; 18) A-600-S1; 19) A-600-PLUS1; 20) A-600-S2; 21) A-600-PLUS2; 22) A-600-S3; 23) A-600-PLUS3; 24) A-600-S4; 25) A-600-PLUS4; 26) A-800-S, 27) A-800-PLUS; 28) A-800-S1; 29) A-800-PLUS1; 30) A-800-S2; 31) A-800-PLUS2; 32) A-800-S3; 33) A-800-PLUS3; 34) A-800-S4; 35) A-800-PLUS4; 36) A-850-S; 37) A-850-PLUS; 38) A-850-S1; 39) A-850-PLUS1; 40) A-850-S2; 41) A-850-PLUS2; 42) A-850-S3; 43) A-850-PLUS3; 44) A-850-S4; 45) A-850-PLUS4; 46) A-850-PLUS4MF</v>
          </cell>
          <cell r="N2273" t="str">
            <v>100-240V~, 50-60Hz, Clase I; 1) 230W; 2)250W; 3)300W; 4) 350W; 5) 400W; 6-15) 500W; 16-25) 600W; 26-35) 800W; 36-46) 850W</v>
          </cell>
          <cell r="O2273" t="str">
            <v>IEC 62368: 2014 (Ed. 2.0)</v>
          </cell>
          <cell r="P2273" t="str">
            <v>61509-1186-95845</v>
          </cell>
          <cell r="Q2273" t="str">
            <v>SHITSUKE S.R.L.</v>
          </cell>
          <cell r="R2273" t="str">
            <v>NA</v>
          </cell>
          <cell r="S2273" t="str">
            <v>NA</v>
          </cell>
          <cell r="T2273" t="str">
            <v>NA</v>
          </cell>
          <cell r="U2273" t="str">
            <v>NA</v>
          </cell>
          <cell r="V2273">
            <v>4</v>
          </cell>
          <cell r="W2273" t="str">
            <v>4.2</v>
          </cell>
          <cell r="X2273" t="str">
            <v>Fuente de alimentación para equipos de tecnología de la información</v>
          </cell>
          <cell r="Y2273">
            <v>44434</v>
          </cell>
          <cell r="Z2273">
            <v>45621</v>
          </cell>
          <cell r="AA2273">
            <v>45792</v>
          </cell>
          <cell r="AB2273">
            <v>45734</v>
          </cell>
          <cell r="AC2273" t="str">
            <v>CAMBIO DE RESOLUCION</v>
          </cell>
          <cell r="AD2273" t="str">
            <v>BAJA</v>
          </cell>
          <cell r="AE2273"/>
          <cell r="AF2273"/>
        </row>
        <row r="2274">
          <cell r="A2274" t="str">
            <v>TCSE-IACSA-0258/026.1</v>
          </cell>
          <cell r="B2274" t="str">
            <v>GACINOL S.R.L.</v>
          </cell>
          <cell r="C2274" t="str">
            <v>Licencia de Tipo (Sistema Nº 4)</v>
          </cell>
          <cell r="D2274" t="str">
            <v>BAJA</v>
          </cell>
          <cell r="E2274"/>
          <cell r="F2274">
            <v>30711420327</v>
          </cell>
          <cell r="G2274" t="str">
            <v>Sarmiento 757, Berrotaran, Cordoba, Argentina.</v>
          </cell>
          <cell r="H2274" t="str">
            <v>Keystone Electrical Zhejiang CO., LTD // 1158 South Longqian Street, Jinhua, Zhejiag, China.</v>
          </cell>
          <cell r="I2274" t="str">
            <v>Keystone Electrical Zhejiang CO., LTD // 1158 South Longqian Street, Jinhua, Zhejiag, China.</v>
          </cell>
          <cell r="J2274" t="str">
            <v>China.</v>
          </cell>
          <cell r="K2274" t="str">
            <v>Sierra sable</v>
          </cell>
          <cell r="L2274" t="str">
            <v>HAMILTON; YOSEMITE</v>
          </cell>
          <cell r="M2274" t="str">
            <v>HAMILTON: 1) HRS002; 2) HRS001YOSEMITE: 1) YSM710; 2) YSM900</v>
          </cell>
          <cell r="N2274" t="str">
            <v>220V~, 50Hz, Clase II; 1) 710W, 6A; 2) 900W, 7.5A.</v>
          </cell>
          <cell r="O2274" t="str">
            <v>IEC 60745-1:2006 (Ed. 4.0) +  IEC 60745-2-11: 2003 (Ed. 2.0) + A1:2008</v>
          </cell>
          <cell r="P2274" t="str">
            <v>LDS-06-21-8743</v>
          </cell>
          <cell r="Q2274" t="str">
            <v>LENOR S.R.L.</v>
          </cell>
          <cell r="R2274" t="str">
            <v>NA</v>
          </cell>
          <cell r="S2274" t="str">
            <v>NA</v>
          </cell>
          <cell r="T2274" t="str">
            <v>NA</v>
          </cell>
          <cell r="U2274" t="str">
            <v>NA</v>
          </cell>
          <cell r="V2274">
            <v>6</v>
          </cell>
          <cell r="W2274" t="str">
            <v>6.1</v>
          </cell>
          <cell r="X2274" t="str">
            <v xml:space="preserve">Herramientas de mano eléctricas </v>
          </cell>
          <cell r="Y2274">
            <v>44434</v>
          </cell>
          <cell r="Z2274">
            <v>45635</v>
          </cell>
          <cell r="AA2274">
            <v>45803</v>
          </cell>
          <cell r="AB2274">
            <v>45770</v>
          </cell>
          <cell r="AC2274" t="str">
            <v>Adecuación a nuevas resoluciones legales</v>
          </cell>
          <cell r="AD2274" t="str">
            <v>BAJA</v>
          </cell>
          <cell r="AE2274"/>
          <cell r="AF2274"/>
        </row>
        <row r="2275">
          <cell r="A2275" t="str">
            <v>CSE-IACSA-L22-003.4R1</v>
          </cell>
          <cell r="B2275" t="str">
            <v>LENOVO ARGENTINA S.R.L.</v>
          </cell>
          <cell r="C2275" t="str">
            <v>Licencia de Marca (Sistema Nº 5)</v>
          </cell>
          <cell r="D2275" t="str">
            <v>BAJA</v>
          </cell>
          <cell r="E2275"/>
          <cell r="F2275">
            <v>30714731382</v>
          </cell>
          <cell r="G2275" t="str">
            <v>Mexico 2051, 3º, Martínez, Buenos Aires, Argentina.</v>
          </cell>
          <cell r="H2275" t="str">
            <v>Lenovo (Beijing) Ltd. // No.6, Chuang Ye Road, Shangdi Information Industry Base, Haidian District, Beijing 100085, China.</v>
          </cell>
          <cell r="I2275" t="str">
            <v xml:space="preserve">Lenovo Centro Tecnológico S. DE R.L. de CV // Boulevard Escobedo N° 316, Apodaca Technology Park, Apodaca, Nuevo León, México </v>
          </cell>
          <cell r="J2275" t="str">
            <v>México.</v>
          </cell>
          <cell r="K2275" t="str">
            <v>Computadora personal.</v>
          </cell>
          <cell r="L2275" t="str">
            <v>Lenovo.</v>
          </cell>
          <cell r="M2275" t="str">
            <v>Serie: ThinkCentre M80s; Modelos: 11CU*******, 11CV*******, 11EM*******, 11EN******* ("*"= 0-9, a-z, A-Z, - o en blanco) (El símbolo “*” puede ser 0-9, a-z, A-Z, cualquier caracter alfanumérico, guíon, o espacio en blanco, únicamente con fines comerciales, sin afectar la seguridad).</v>
          </cell>
          <cell r="N2275" t="str">
            <v>100-240Vac, 50/60Hz, 3A o 4A, Clase I.</v>
          </cell>
          <cell r="O2275" t="str">
            <v>IEC 60950-1: 2005 (Ed. 2.0) + A1: 2009 + A2: 2013.</v>
          </cell>
          <cell r="P2275" t="str">
            <v>191001463SHA-001.</v>
          </cell>
          <cell r="Q2275" t="str">
            <v>Intertek Testing Services Shanghai.</v>
          </cell>
          <cell r="R2275" t="str">
            <v>Intertek Semko AB</v>
          </cell>
          <cell r="S2275" t="str">
            <v>SE-96532</v>
          </cell>
          <cell r="T2275">
            <v>43818</v>
          </cell>
          <cell r="U2275" t="str">
            <v>Disp 913-E 2017</v>
          </cell>
          <cell r="V2275">
            <v>5</v>
          </cell>
          <cell r="W2275" t="str">
            <v>5.8</v>
          </cell>
          <cell r="X2275" t="str">
            <v>Equipamiento de tecnología de la información y comunicación</v>
          </cell>
          <cell r="Y2275">
            <v>44434</v>
          </cell>
          <cell r="Z2275"/>
          <cell r="AA2275">
            <v>44962</v>
          </cell>
          <cell r="AB2275"/>
          <cell r="AC2275" t="str">
            <v>No se iniciaran las actividades de vigilancia</v>
          </cell>
          <cell r="AD2275" t="str">
            <v>baja</v>
          </cell>
          <cell r="AE2275"/>
          <cell r="AF2275"/>
        </row>
        <row r="2276">
          <cell r="A2276" t="str">
            <v>TCSE-IACSA-0287/003.1</v>
          </cell>
          <cell r="B2276" t="str">
            <v>DF MEGAFRÍO S.R.L.</v>
          </cell>
          <cell r="C2276" t="str">
            <v>Licencia de Tipo (Sistema Nº 4)</v>
          </cell>
          <cell r="D2276" t="str">
            <v>BAJA</v>
          </cell>
          <cell r="E2276"/>
          <cell r="F2276">
            <v>30692558746</v>
          </cell>
          <cell r="G2276" t="str">
            <v>Casildo Villar 435 , Mar del Plata , Buenos Aires , Argentina.</v>
          </cell>
          <cell r="H2276" t="str">
            <v>Foshan Gales Electrical Appliance Technology Co., Ltd. // 6 Dongyang 3rd Road, Xin’an Industry Zone, Huanan, Ironware Industry Base, Danzao, Nanhai, Foshan, Guangdong, China.</v>
          </cell>
          <cell r="I2276" t="str">
            <v>Foshan Gales Electrical Appliance Technology Co., Ltd. // 6 Dongyang 3rd Road, Xin’an Industry Zone, Huanan, Ironware Industry Base, Danzao, Nanhai, Foshan, Guangdong, China.</v>
          </cell>
          <cell r="J2276" t="str">
            <v>China.</v>
          </cell>
          <cell r="K2276" t="str">
            <v>Exprimidor.</v>
          </cell>
          <cell r="L2276" t="str">
            <v>TURBOBLENDER</v>
          </cell>
          <cell r="M2276" t="str">
            <v>1) TB-SJ200P; 2) TB-SJ200.</v>
          </cell>
          <cell r="N2276" t="str">
            <v>220V~, 50-60Hz, 200W, Clase I.</v>
          </cell>
          <cell r="O2276" t="str">
            <v xml:space="preserve">IEC 60335-1: 2010 + A1: 2013 + A2: 2016 (Ed. 5.2) + IEC 60335-2-14: 2006 + A1: 2008 (Ed. 5.0).
</v>
          </cell>
          <cell r="P2276" t="str">
            <v>SE N° 55984</v>
          </cell>
          <cell r="Q2276" t="str">
            <v>IADEV S.A.</v>
          </cell>
          <cell r="R2276" t="str">
            <v>NA</v>
          </cell>
          <cell r="S2276" t="str">
            <v>NA</v>
          </cell>
          <cell r="T2276" t="str">
            <v>NA</v>
          </cell>
          <cell r="U2276" t="str">
            <v>NA</v>
          </cell>
          <cell r="V2276">
            <v>3</v>
          </cell>
          <cell r="W2276" t="str">
            <v>3.2</v>
          </cell>
          <cell r="X2276" t="str">
            <v>Electrodomésticos de uso en la Cocina</v>
          </cell>
          <cell r="Y2276">
            <v>44435</v>
          </cell>
          <cell r="Z2276"/>
          <cell r="AA2276">
            <v>44932</v>
          </cell>
          <cell r="AB2276">
            <v>44883</v>
          </cell>
          <cell r="AC2276" t="str">
            <v>Pasaje a marca.</v>
          </cell>
          <cell r="AD2276">
            <v>-980</v>
          </cell>
          <cell r="AE2276"/>
          <cell r="AF2276"/>
        </row>
        <row r="2277">
          <cell r="A2277" t="str">
            <v>CSE-IACSA-M26-002.1</v>
          </cell>
          <cell r="B2277" t="str">
            <v>MEDIC S.A.</v>
          </cell>
          <cell r="C2277" t="str">
            <v>Licencia de Marca (Sistema Nº 5)</v>
          </cell>
          <cell r="D2277" t="str">
            <v>BAJA</v>
          </cell>
          <cell r="E2277"/>
          <cell r="F2277">
            <v>30589519236</v>
          </cell>
          <cell r="G2277" t="str">
            <v>Uruguay 775, 7° A, Capital Federal, Argentina.</v>
          </cell>
          <cell r="H2277" t="str">
            <v>Canfield Scientific Inc. // 4 Wood Hollow Road, Parsippany, NJ 07054, United States of America.</v>
          </cell>
          <cell r="I2277" t="str">
            <v>Canfield Scientific Inc. // 4 Wood Hollow Road, Parsippany, NJ 07054, United States of America.</v>
          </cell>
          <cell r="J2277" t="str">
            <v>Estados Unidos.</v>
          </cell>
          <cell r="K2277" t="str">
            <v>Cámara Móvil.</v>
          </cell>
          <cell r="L2277" t="str">
            <v>Canfield Scientific, Inc.</v>
          </cell>
          <cell r="M2277" t="str">
            <v>IntelliStudio.</v>
          </cell>
          <cell r="N2277" t="str">
            <v>120/230Vac, 60/50Hz, 10A, IP21, Clase I.</v>
          </cell>
          <cell r="O2277" t="str">
            <v>IEC 62368-1: 2014 (Ed. 2.0).</v>
          </cell>
          <cell r="P2277" t="str">
            <v>103643473BOX-012.</v>
          </cell>
          <cell r="Q2277" t="str">
            <v>Intertek Testing Services NA, Inc.</v>
          </cell>
          <cell r="R2277" t="str">
            <v>Intertek Testing Services NA, Inc.</v>
          </cell>
          <cell r="S2277" t="str">
            <v>US/7706/ITS</v>
          </cell>
          <cell r="T2277">
            <v>43565</v>
          </cell>
          <cell r="U2277" t="str">
            <v>Disp. 760-E/2017</v>
          </cell>
          <cell r="V2277">
            <v>5</v>
          </cell>
          <cell r="W2277" t="str">
            <v>5.8</v>
          </cell>
          <cell r="X2277" t="str">
            <v>Equipamiento de tecnología de la información y comunicación</v>
          </cell>
          <cell r="Y2277">
            <v>44438</v>
          </cell>
          <cell r="Z2277"/>
          <cell r="AA2277">
            <v>44985</v>
          </cell>
          <cell r="AB2277">
            <v>44951</v>
          </cell>
          <cell r="AC2277" t="str">
            <v>Se reemplaza por nueva licencia</v>
          </cell>
          <cell r="AD2277">
            <v>-927</v>
          </cell>
          <cell r="AE2277"/>
          <cell r="AF2277"/>
        </row>
        <row r="2278">
          <cell r="A2278" t="str">
            <v>TCSE-IACSA-0301/001.1</v>
          </cell>
          <cell r="B2278" t="str">
            <v>RP ELECTRONICA S.R.L.</v>
          </cell>
          <cell r="C2278" t="str">
            <v>Licencia de Tipo (Sistema Nº 4)</v>
          </cell>
          <cell r="D2278" t="str">
            <v>BAJA</v>
          </cell>
          <cell r="E2278"/>
          <cell r="F2278">
            <v>30504018845</v>
          </cell>
          <cell r="G2278" t="str">
            <v>Bolivia 681, C.A.B.A., Argentina.</v>
          </cell>
          <cell r="H2278" t="str">
            <v>Shenzhen Moso Electronics Technology Co. Ltd. // N° 1061, Songbai Road, Xili Town, Nanshan District Shenzhen, China.</v>
          </cell>
          <cell r="I2278" t="str">
            <v>Shenzhen Moso Electronics Technology Co. Ltd. // N° 1061, Songbai Road, Xili Town, Nanshan District Shenzhen, China.</v>
          </cell>
          <cell r="J2278" t="str">
            <v>China.</v>
          </cell>
          <cell r="K2278" t="str">
            <v>Fuente de Aalimentacion para LED.</v>
          </cell>
          <cell r="L2278" t="str">
            <v>MOSO.</v>
          </cell>
          <cell r="M2278" t="str">
            <v>1) X6-105M150 ; 2) X6-200M286; 3) X6-200M191.</v>
          </cell>
          <cell r="N2278" t="str">
            <v>1) Entrada: 100-240Vca, 50/60Hz, 1.5A, Clase I; Salida: 75-150Vcc, 0.10-1.05A, 105W.
2)  Entrada: 100-240Vca, 50/60Hz, 2.8A, Clase I; Salida: 143-286Vcc, 0.10-1.05A, 200W.
3) Entrada: 100-240Vca, 50/60Hz, 2.8A, Clase I; Salida: 96-191Vcc, 1.05-1.50A, 200W.</v>
          </cell>
          <cell r="O2278" t="str">
            <v>IEC 61347-1: 2007 (Ed. 2.0) + IEC 61347-2-13: 2006 (Ed. 1.0).</v>
          </cell>
          <cell r="P2278" t="str">
            <v>21072103-1</v>
          </cell>
          <cell r="Q2278" t="str">
            <v>LAMYEN UTN Santa Fe</v>
          </cell>
          <cell r="R2278" t="str">
            <v>NA</v>
          </cell>
          <cell r="S2278" t="str">
            <v>NA</v>
          </cell>
          <cell r="T2278" t="str">
            <v>NA</v>
          </cell>
          <cell r="U2278" t="str">
            <v>NA</v>
          </cell>
          <cell r="V2278">
            <v>4</v>
          </cell>
          <cell r="W2278" t="str">
            <v>4.3</v>
          </cell>
          <cell r="X2278" t="str">
            <v>Fuente de alimentación para equipos electrónicos de audio y video</v>
          </cell>
          <cell r="Y2278">
            <v>44438</v>
          </cell>
          <cell r="Z2278"/>
          <cell r="AA2278">
            <v>44803</v>
          </cell>
          <cell r="AB2278">
            <v>44866</v>
          </cell>
          <cell r="AC2278" t="str">
            <v>NO CUMPLIO CON LOS PLAZOS DE VIGILANCIA</v>
          </cell>
          <cell r="AD2278">
            <v>-1109</v>
          </cell>
          <cell r="AE2278"/>
          <cell r="AF2278"/>
        </row>
        <row r="2279">
          <cell r="A2279" t="str">
            <v>EX-SE-G16-004.1-B21</v>
          </cell>
          <cell r="B2279" t="str">
            <v>BOSAN S.A.</v>
          </cell>
          <cell r="C2279" t="str">
            <v>Extensión de certificado</v>
          </cell>
          <cell r="D2279" t="str">
            <v>BAJA</v>
          </cell>
          <cell r="E2279"/>
          <cell r="F2279">
            <v>30504018845</v>
          </cell>
          <cell r="G2279" t="str">
            <v>Av. Boedo 1061, C1239 AAA, C.A.B.A, Argentina.</v>
          </cell>
          <cell r="H2279" t="str">
            <v>Hisense Ronshen (Guangdong) Refrigerator Co., Ltd. // No.8 Ronggang Road, Ronggui, Shunde, Foshan, Guangdong P.R. China..</v>
          </cell>
          <cell r="I2279" t="str">
            <v>Hisense Ronshen (Guangdong) Refrigerator Co., Ltd. // No.8 Ronggang Road, Ronggui, Shunde, Foshan, Guangdong P.R. China..</v>
          </cell>
          <cell r="J2279" t="str">
            <v>China.</v>
          </cell>
          <cell r="K2279" t="str">
            <v>Congelador Vertical</v>
          </cell>
          <cell r="L2279" t="str">
            <v>1)PEABODY
2)ZENITH.</v>
          </cell>
          <cell r="M2279" t="str">
            <v xml:space="preserve">1) PE-FV153, PE-FV153B, PE-FV153G, PE-FV153IX		
2) ZE-FV153, ZE-FV153B, ZE-FV153G, ZE-FV153IX	</v>
          </cell>
          <cell r="N2279" t="str">
            <v>220-240Vca; 50Hz; 0.65A; Clase climática: ST; Protección: IPX0; Refrigerante: R600a (58g); Gas refrigerante: Ciclopentano</v>
          </cell>
          <cell r="O2279" t="str">
            <v>IEC 60335-1:2010 (Ed. 5.0) + A1:2013 + IEC 60335-2-24:2010 (Ed. 7.0)</v>
          </cell>
          <cell r="P2279" t="str">
            <v>BKZ-06-21-9101</v>
          </cell>
          <cell r="Q2279" t="str">
            <v>LENOR S.R.L.</v>
          </cell>
          <cell r="R2279" t="str">
            <v>NA</v>
          </cell>
          <cell r="S2279" t="str">
            <v>NA</v>
          </cell>
          <cell r="T2279" t="str">
            <v>NA</v>
          </cell>
          <cell r="U2279" t="str">
            <v>NA</v>
          </cell>
          <cell r="V2279">
            <v>3</v>
          </cell>
          <cell r="W2279" t="str">
            <v>3.3</v>
          </cell>
          <cell r="X2279" t="str">
            <v xml:space="preserve">Heladeras/freezers </v>
          </cell>
          <cell r="Y2279">
            <v>44439</v>
          </cell>
          <cell r="Z2279"/>
          <cell r="AA2279">
            <v>45353</v>
          </cell>
          <cell r="AB2279">
            <v>45062</v>
          </cell>
          <cell r="AC2279" t="str">
            <v>cambio de direccion del titular</v>
          </cell>
          <cell r="AD2279">
            <v>-559</v>
          </cell>
          <cell r="AE2279"/>
          <cell r="AF2279"/>
        </row>
        <row r="2280">
          <cell r="A2280" t="str">
            <v>CSE-IACSA-M20-001.1</v>
          </cell>
          <cell r="B2280" t="str">
            <v>Mercadoventa Norte S.A.</v>
          </cell>
          <cell r="C2280" t="str">
            <v>Licencia de Marca (Sistema Nº 5)</v>
          </cell>
          <cell r="D2280" t="str">
            <v>BAJA</v>
          </cell>
          <cell r="E2280"/>
          <cell r="F2280">
            <v>30715207784</v>
          </cell>
          <cell r="G2280" t="str">
            <v>Almafuerte 455, San Pedro, Provincia de Buenos Aires, Argentina</v>
          </cell>
          <cell r="H2280" t="str">
            <v xml:space="preserve">NINGBO LONWE ENVRIRONMENT TECHNOLOGY CO., LTD </v>
          </cell>
          <cell r="I2280" t="str">
            <v>NINGBO LONWE ENVIRONMENT TECHNOLOGY CO., LTD.
No.23 Jinxi Branch Road, Hangzhou Bay New District, Ningbo, China..</v>
          </cell>
          <cell r="J2280" t="str">
            <v>China.</v>
          </cell>
          <cell r="K2280" t="str">
            <v>Dispenser de agua frio/calor</v>
          </cell>
          <cell r="L2280" t="str">
            <v>AQUADISP, CIMES</v>
          </cell>
          <cell r="M2280" t="str">
            <v>YLR-LW-2-5-90LB, YLR-LW-2-5-58LB, YLR-LW-2-5-40LB, YLR-LW-2-5-101LB</v>
          </cell>
          <cell r="N2280" t="str">
            <v>Entrada: 220-240V~, 50/60Hz, Clase I, Corriente de refrigeración: 0.92A, Potencia de refrigeración: 90W, Potencia de calefacción: 500W, Clase Climatica T, Refrigerante R134a</v>
          </cell>
          <cell r="O2280" t="str">
            <v>IEC 60335-1:2010 + Corr 1:2010 (Ed 5.0) + IEC 60335-2-15:2012 (Ed 6.0)
+ IEC 60335-2-24:2010 (Ed 7.0)</v>
          </cell>
          <cell r="P2280" t="str">
            <v>N° 1609306 S MEVN</v>
          </cell>
          <cell r="Q2280" t="str">
            <v xml:space="preserve">CONSULTAR S.R.L. </v>
          </cell>
          <cell r="R2280" t="str">
            <v>NA</v>
          </cell>
          <cell r="S2280" t="str">
            <v>NA</v>
          </cell>
          <cell r="T2280" t="str">
            <v>NA</v>
          </cell>
          <cell r="U2280" t="str">
            <v>NA</v>
          </cell>
          <cell r="V2280">
            <v>3</v>
          </cell>
          <cell r="W2280" t="str">
            <v>3.2</v>
          </cell>
          <cell r="X2280" t="str">
            <v>Electrodomésticos de uso en la Cocina</v>
          </cell>
          <cell r="Y2280">
            <v>44439</v>
          </cell>
          <cell r="Z2280">
            <v>45709</v>
          </cell>
          <cell r="AA2280">
            <v>46073</v>
          </cell>
          <cell r="AB2280">
            <v>45814</v>
          </cell>
          <cell r="AC2280" t="str">
            <v>REV. POR ADECUACIÓN A LA NUEVA RES.</v>
          </cell>
          <cell r="AD2280" t="str">
            <v>BAJA</v>
          </cell>
          <cell r="AE2280"/>
          <cell r="AF2280"/>
        </row>
        <row r="2281">
          <cell r="A2281" t="str">
            <v>EX-SE-M20-001.1R1-R15</v>
          </cell>
          <cell r="B2281" t="str">
            <v>REYNES S.A.</v>
          </cell>
          <cell r="C2281" t="str">
            <v>Extensión de certificado</v>
          </cell>
          <cell r="D2281" t="str">
            <v>BAJA</v>
          </cell>
          <cell r="E2281"/>
          <cell r="F2281">
            <v>30711581851</v>
          </cell>
          <cell r="G2281" t="str">
            <v>A. Brown 48, San Pedro, 2930-Buenos Aires, Argentina.</v>
          </cell>
          <cell r="H2281" t="str">
            <v xml:space="preserve">NINGBO LONWE ENVRIRONMENT TECHNOLOGY CO., LTD </v>
          </cell>
          <cell r="I2281" t="str">
            <v>NINGBO LONWE ENVIRONMENT TECHNOLOGY CO., LTD. 
No. 1031 Guanfu Road Donghai Village Fuhai Town, Cixi City, Zhejiang, 315332, China..</v>
          </cell>
          <cell r="J2281" t="str">
            <v>China.</v>
          </cell>
          <cell r="K2281" t="str">
            <v>Dispenser de agua frio/calor</v>
          </cell>
          <cell r="L2281" t="str">
            <v xml:space="preserve">AQUADISP, CIMES </v>
          </cell>
          <cell r="M2281" t="str">
            <v xml:space="preserve">YLR-LW-2-5-90LB, YLR-LW-2-5-58LB, YLR-LW-2-5-40LB, YLR-LW-2-5-101LB.
</v>
          </cell>
          <cell r="N2281" t="str">
            <v>Entrada: 220-240V~, 50/60Hz, Clase I, Corriente de refrigeración: 0.92A, Potencia de refrigeración: 90W, Potencia de calefacción: 500W, Clase Climatica T, Refrigerante R134a</v>
          </cell>
          <cell r="O2281" t="str">
            <v>IEC 60335-1:2010 + Corr 1:2010 (Ed 5.0) + IEC 60335-2-15:2012 (Ed 6.0) 
+ IEC 60335-2-24:2010 (Ed 7.0)</v>
          </cell>
          <cell r="P2281" t="str">
            <v>N° 1609306 S MEVN</v>
          </cell>
          <cell r="Q2281" t="str">
            <v xml:space="preserve">CONSULTAR S.R.L. </v>
          </cell>
          <cell r="R2281" t="str">
            <v>NA</v>
          </cell>
          <cell r="S2281" t="str">
            <v>NA</v>
          </cell>
          <cell r="T2281" t="str">
            <v>NA</v>
          </cell>
          <cell r="U2281" t="str">
            <v>NA</v>
          </cell>
          <cell r="V2281">
            <v>3</v>
          </cell>
          <cell r="W2281" t="str">
            <v>3.2</v>
          </cell>
          <cell r="X2281" t="str">
            <v>Electrodomésticos de uso en la Cocina</v>
          </cell>
          <cell r="Y2281">
            <v>44439</v>
          </cell>
          <cell r="Z2281"/>
          <cell r="AA2281">
            <v>45339</v>
          </cell>
          <cell r="AB2281"/>
          <cell r="AC2281"/>
          <cell r="AD2281" t="str">
            <v>BAJA</v>
          </cell>
          <cell r="AE2281"/>
          <cell r="AF2281"/>
        </row>
        <row r="2282">
          <cell r="A2282" t="str">
            <v>TCSE-IACSA-0006/065.1</v>
          </cell>
          <cell r="B2282" t="str">
            <v>Cencosud S.A.</v>
          </cell>
          <cell r="C2282" t="str">
            <v>Licencia de Tipo (Sistema Nº 4)</v>
          </cell>
          <cell r="D2282" t="str">
            <v>BAJA</v>
          </cell>
          <cell r="E2282"/>
          <cell r="F2282">
            <v>30590360763</v>
          </cell>
          <cell r="G2282" t="str">
            <v>Suipacha 1111 Piso 18, C.A.B.A., Argentina.</v>
          </cell>
          <cell r="H2282" t="str">
            <v>Ningbo Everlux Optoelectronics Technology Co.,Ltd. // Rm 1602, Bona Plaza, No.456 Taikang Middle Rd., Ningbo, China.</v>
          </cell>
          <cell r="I2282" t="str">
            <v>NINGBO EVER-BRIGHT LIGHTING CO.,LTD. // Zhouhan Village, Jiangshan Town, Ningbo 315000, CHINA</v>
          </cell>
          <cell r="J2282" t="str">
            <v>China.</v>
          </cell>
          <cell r="K2282" t="str">
            <v>Luminaria Portatil.</v>
          </cell>
          <cell r="L2282" t="str">
            <v>ABITARE.</v>
          </cell>
          <cell r="M2282" t="str">
            <v>AST5310F.</v>
          </cell>
          <cell r="N2282" t="str">
            <v>220-240Vac, 50-60Hz, 10W, IP65, Temp. Color 6000K, 800Lm, Clase I.</v>
          </cell>
          <cell r="O2282" t="str">
            <v>IEC 60598-1:2014 (Ed. 8.0) + IEC 60598-2-4: 1997 (Ed. 2.0).</v>
          </cell>
          <cell r="P2282" t="str">
            <v>SE Nº 55868</v>
          </cell>
          <cell r="Q2282" t="str">
            <v>IADEV S.A.</v>
          </cell>
          <cell r="R2282" t="str">
            <v>NA</v>
          </cell>
          <cell r="S2282" t="str">
            <v>NA</v>
          </cell>
          <cell r="T2282" t="str">
            <v>NA</v>
          </cell>
          <cell r="U2282" t="str">
            <v>NA</v>
          </cell>
          <cell r="V2282">
            <v>2</v>
          </cell>
          <cell r="W2282" t="str">
            <v>2.1</v>
          </cell>
          <cell r="X2282" t="str">
            <v xml:space="preserve">Luminaria: artefacto completo </v>
          </cell>
          <cell r="Y2282">
            <v>44441</v>
          </cell>
          <cell r="Z2282"/>
          <cell r="AA2282">
            <v>44806</v>
          </cell>
          <cell r="AB2282">
            <v>44866</v>
          </cell>
          <cell r="AC2282" t="str">
            <v>NO CUMPLIO CON LOS PLAZOS DE VIGILANCIA</v>
          </cell>
          <cell r="AD2282">
            <v>-1106</v>
          </cell>
          <cell r="AE2282"/>
          <cell r="AF2282"/>
        </row>
        <row r="2283">
          <cell r="A2283" t="str">
            <v>CSE-IACSA-V7-009.1R3</v>
          </cell>
          <cell r="B2283" t="str">
            <v>Verifone Argentina S.A.</v>
          </cell>
          <cell r="C2283" t="str">
            <v>Licencia de Marca (Sistema Nº 5)</v>
          </cell>
          <cell r="D2283" t="str">
            <v>BAJA</v>
          </cell>
          <cell r="E2283"/>
          <cell r="F2283">
            <v>30682526544</v>
          </cell>
          <cell r="G2283" t="str">
            <v>Arias 3751 Piso 15, C.A.B.A., Argentina.</v>
          </cell>
          <cell r="H2283" t="str">
            <v>Ten Pao Industrial Co.,Ltd. // Room 10-12,6/F.,Kwong Sang Hong Centre, 151-153 Hoi Bun Road, Kwun Tong, Kowloon,H.K.</v>
          </cell>
          <cell r="I2283" t="str">
            <v>Ten Pao Electronics (Huizhou) Co., Ltd. // Dongjiang Industrial Area, ShuikouTown, Huizhou City, Guangdong Province, P.R.China.</v>
          </cell>
          <cell r="J2283" t="str">
            <v>China.</v>
          </cell>
          <cell r="K2283" t="str">
            <v>Fuente de Alimentación para Usar con Terminales de Punto de Venta.</v>
          </cell>
          <cell r="L2283" t="str">
            <v>VERIFONE.</v>
          </cell>
          <cell r="M2283" t="str">
            <v>1) S010CCA0500200; 2) S010CNA0500200; 3) S011EA0520220; 4) S023HA0900250.</v>
          </cell>
          <cell r="N2283" t="str">
            <v>1,2) Entrada: 100-240Vca, 50/60Hz, 0.4A, Clase II; Salida: 5.0Vcc, 2.0A.
3) Entrada: 100-240Vca, 50/60Hz, 0.4A, Clase II; Salida: 5.0Vcc, 2.2A.
4) Entrada: 100-240Vca, 50/60Hz, 0.6A, Clase II; Salida: 9.0Vcc, 2.5A.</v>
          </cell>
          <cell r="O2283" t="str">
            <v>IEC 60950-1: 2005 (Ed. 2.0) + A1: 2009.</v>
          </cell>
          <cell r="P2283" t="str">
            <v>SE Nº 54130; SE Nº 55218; SE Nº 55785; SE Nº 55952.</v>
          </cell>
          <cell r="Q2283" t="str">
            <v>IADEV S.A.</v>
          </cell>
          <cell r="R2283" t="str">
            <v>NA</v>
          </cell>
          <cell r="S2283" t="str">
            <v>NA</v>
          </cell>
          <cell r="T2283" t="str">
            <v>NA</v>
          </cell>
          <cell r="U2283" t="str">
            <v>NA</v>
          </cell>
          <cell r="V2283">
            <v>4</v>
          </cell>
          <cell r="W2283" t="str">
            <v>4.4</v>
          </cell>
          <cell r="X2283" t="str">
            <v>Fuente de alimentación generales</v>
          </cell>
          <cell r="Y2283">
            <v>44441</v>
          </cell>
          <cell r="Z2283" t="str">
            <v>NA</v>
          </cell>
          <cell r="AA2283">
            <v>45910</v>
          </cell>
          <cell r="AB2283">
            <v>45889</v>
          </cell>
          <cell r="AC2283" t="str">
            <v xml:space="preserve">Actualización a Resoluciones 237/2024 &amp; 16/2025
</v>
          </cell>
          <cell r="AD2283" t="str">
            <v>BAJA</v>
          </cell>
          <cell r="AE2283"/>
          <cell r="AF2283"/>
        </row>
        <row r="2284">
          <cell r="A2284" t="str">
            <v>TCSE-IACSA-0006/064.1</v>
          </cell>
          <cell r="B2284" t="str">
            <v>Cencosud S.A.</v>
          </cell>
          <cell r="C2284" t="str">
            <v>Licencia de Tipo (Sistema Nº 4)</v>
          </cell>
          <cell r="D2284" t="str">
            <v>BAJA</v>
          </cell>
          <cell r="E2284"/>
          <cell r="F2284">
            <v>30590360763</v>
          </cell>
          <cell r="G2284" t="str">
            <v>Suipacha 1111 Piso 18, C.A.B.A., Argentina.</v>
          </cell>
          <cell r="H2284" t="str">
            <v>Ningbo Everlux Optoelectronics Technology Co.,Ltd. // Rm 1602, Bona Plaza, No.456 Taikang Middle Rd., Ningbo, China.</v>
          </cell>
          <cell r="I2284" t="str">
            <v>NINGBO EVER-BRIGHT LIGHTING CO.,LTD. // Zhouhan Village, Jiangshan Town, Ningbo 315000, CHINA</v>
          </cell>
          <cell r="J2284" t="str">
            <v>China.</v>
          </cell>
          <cell r="K2284" t="str">
            <v>Luminaria de Exterior con Sensor.</v>
          </cell>
          <cell r="L2284" t="str">
            <v>ABITARE.</v>
          </cell>
          <cell r="M2284" t="str">
            <v>AST5210F.</v>
          </cell>
          <cell r="N2284" t="str">
            <v>220-240Vac, 50-60Hz, 10W, IP65, Temp. Color 6000K, 800Lm, Clase I.</v>
          </cell>
          <cell r="O2284" t="str">
            <v>IEC 60598-1:2014 (Ed. 8.0) + IEC 60598-2-1: 1979 (Ed. 1.0) + A1: 1987.</v>
          </cell>
          <cell r="P2284" t="str">
            <v>SE Nº 55869</v>
          </cell>
          <cell r="Q2284" t="str">
            <v>IADEV S.A.</v>
          </cell>
          <cell r="R2284" t="str">
            <v>NA</v>
          </cell>
          <cell r="S2284" t="str">
            <v>NA</v>
          </cell>
          <cell r="T2284" t="str">
            <v>NA</v>
          </cell>
          <cell r="U2284" t="str">
            <v>NA</v>
          </cell>
          <cell r="V2284">
            <v>2</v>
          </cell>
          <cell r="W2284" t="str">
            <v>2.1</v>
          </cell>
          <cell r="X2284" t="str">
            <v xml:space="preserve">Luminaria: artefacto completo </v>
          </cell>
          <cell r="Y2284">
            <v>44442</v>
          </cell>
          <cell r="Z2284"/>
          <cell r="AA2284">
            <v>44807</v>
          </cell>
          <cell r="AB2284">
            <v>44866</v>
          </cell>
          <cell r="AC2284" t="str">
            <v>NO CUMPLIO CON LOS PLAZOS DE VIGILANCIA</v>
          </cell>
          <cell r="AD2284">
            <v>-1105</v>
          </cell>
          <cell r="AE2284"/>
          <cell r="AF2284"/>
        </row>
        <row r="2285">
          <cell r="A2285" t="str">
            <v>CSE-IACSA-E15-009.1</v>
          </cell>
          <cell r="B2285" t="str">
            <v>EINHELL ARGENTINA S.A.</v>
          </cell>
          <cell r="C2285" t="str">
            <v>Licencia de Marca (Sistema Nº 5)</v>
          </cell>
          <cell r="D2285" t="str">
            <v>BAJA</v>
          </cell>
          <cell r="E2285"/>
          <cell r="F2285">
            <v>30711932476</v>
          </cell>
          <cell r="G2285" t="str">
            <v>Av. Corrientes 1463; PISO 3°, Depto. 5,  C.A.B.A., Argentina.</v>
          </cell>
          <cell r="H2285" t="str">
            <v xml:space="preserve">Wuyi County Ruiying Electric Appliance Co. Ltd // .Shentang Industrial Zone; Wuyi; Zhejiang; P.R. China								</v>
          </cell>
          <cell r="I2285" t="str">
            <v xml:space="preserve">Wuyi County Ruiying Electric Appliance Co. Ltd // Shentang Industrial Zone; Wuyi; Zhejiang; P.R. China.				 .			</v>
          </cell>
          <cell r="J2285" t="str">
            <v>China.</v>
          </cell>
          <cell r="K2285" t="str">
            <v>Sierra de Corte para Metal.</v>
          </cell>
          <cell r="L2285" t="str">
            <v>EINHELL.</v>
          </cell>
          <cell r="M2285" t="str">
            <v xml:space="preserve">TC-MC 355.		</v>
          </cell>
          <cell r="N2285" t="str">
            <v>220-240Vca, 50Hz, 2300W, Clase II.</v>
          </cell>
          <cell r="O2285" t="str">
            <v>IEC 61029-1: 1990 + IEC 61029-2-10: 1998.</v>
          </cell>
          <cell r="P2285" t="str">
            <v>TR N° 160300908HZH-001, TR N° 160300908HZH-001 amd.2, TR N° 160300908HZH-001 amd.1</v>
          </cell>
          <cell r="Q2285" t="str">
            <v>Intertek Testing Services Hangzhou Ltd.</v>
          </cell>
          <cell r="R2285" t="str">
            <v>Intertek Deutschland GmbH</v>
          </cell>
          <cell r="S2285" t="str">
            <v xml:space="preserve">16HZW0773-02 </v>
          </cell>
          <cell r="T2285">
            <v>42696</v>
          </cell>
          <cell r="U2285" t="str">
            <v>NA</v>
          </cell>
          <cell r="V2285">
            <v>6</v>
          </cell>
          <cell r="W2285" t="str">
            <v>6.2</v>
          </cell>
          <cell r="X2285" t="str">
            <v xml:space="preserve">Herramientas eléctricas de banco </v>
          </cell>
          <cell r="Y2285">
            <v>44442</v>
          </cell>
          <cell r="Z2285"/>
          <cell r="AA2285">
            <v>45332</v>
          </cell>
          <cell r="AB2285"/>
          <cell r="AC2285" t="str">
            <v>El cliente informa que no renovará.</v>
          </cell>
          <cell r="AD2285" t="str">
            <v>BAJA</v>
          </cell>
          <cell r="AE2285"/>
          <cell r="AF2285"/>
        </row>
        <row r="2286">
          <cell r="A2286" t="str">
            <v>CSE-IACSA-B13-013.1</v>
          </cell>
          <cell r="B2286" t="str">
            <v>BIDCOM S.R.L.</v>
          </cell>
          <cell r="C2286" t="str">
            <v>Licencia de Marca (Sistema Nº 5)</v>
          </cell>
          <cell r="D2286" t="str">
            <v>BAJA</v>
          </cell>
          <cell r="E2286"/>
          <cell r="F2286">
            <v>30711069360</v>
          </cell>
          <cell r="G2286" t="str">
            <v>Av. Bouchard 468 5º I, C.A.B.A., Argentina.</v>
          </cell>
          <cell r="H2286" t="str">
            <v xml:space="preserve">Zhongshan Huichu Electrical Appliance CO.,LTD // No.110 Western Donghai Road,Anle Village,Dongfeng Town,Zhongshan City,Guangdong Province,China.      </v>
          </cell>
          <cell r="I2286" t="str">
            <v xml:space="preserve">Zhongshan Huichu Electrical Appliance CO.,LTD // No.110 Western Donghai Road,Anle Village,Dongfeng Town,Zhongshan City,Guangdong Province,China.      </v>
          </cell>
          <cell r="J2286" t="str">
            <v>China.</v>
          </cell>
          <cell r="K2286" t="str">
            <v>Anafe Electrico Vitroceramico.</v>
          </cell>
          <cell r="L2286" t="str">
            <v>GADNIC</v>
          </cell>
          <cell r="M2286" t="str">
            <v>1) ANV3600; 2) AV400; 3) AV4000.</v>
          </cell>
          <cell r="N2286" t="str">
            <v>220V~, 50Hz, 6200W, Clase I.</v>
          </cell>
          <cell r="O2286" t="str">
            <v>IEC 60335-1: 2010 (Ed. 5.0) + A1: 2013 + A2: 2016 + IEC 60335-2-9: 2008 (Ed. 6.0) + A1: 2012 + A2: 2016.</v>
          </cell>
          <cell r="P2286" t="str">
            <v>61124-1527-95782</v>
          </cell>
          <cell r="Q2286" t="str">
            <v>SHITSUKE S.R.L.</v>
          </cell>
          <cell r="R2286" t="str">
            <v>NA</v>
          </cell>
          <cell r="S2286" t="str">
            <v>NA</v>
          </cell>
          <cell r="T2286" t="str">
            <v>NA</v>
          </cell>
          <cell r="U2286" t="str">
            <v>NA</v>
          </cell>
          <cell r="V2286">
            <v>3</v>
          </cell>
          <cell r="W2286" t="str">
            <v>3.7</v>
          </cell>
          <cell r="X2286" t="str">
            <v>Cuidado del hogar</v>
          </cell>
          <cell r="Y2286">
            <v>44446</v>
          </cell>
          <cell r="Z2286"/>
          <cell r="AA2286">
            <v>44992</v>
          </cell>
          <cell r="AB2286"/>
          <cell r="AC2286"/>
          <cell r="AD2286" t="str">
            <v>BAJA</v>
          </cell>
          <cell r="AE2286"/>
          <cell r="AF2286"/>
        </row>
        <row r="2287">
          <cell r="A2287" t="str">
            <v>TCSE-IACSA-0293/001.1</v>
          </cell>
          <cell r="B2287" t="str">
            <v>Estela Julia Fernandez</v>
          </cell>
          <cell r="C2287" t="str">
            <v>Licencia de Tipo (Sistema Nº 4)</v>
          </cell>
          <cell r="D2287" t="str">
            <v>BAJA</v>
          </cell>
          <cell r="E2287"/>
          <cell r="F2287">
            <v>30504018845</v>
          </cell>
          <cell r="G2287" t="str">
            <v>Sarmiento 757, Berrotaran, Cordoba, Argentina.</v>
          </cell>
          <cell r="H2287" t="str">
            <v>Zhongshan ZhunYi Electric Appliance Co.,LTD. // No.246 DongFu 3 road HuiCheng village DongFeng Town ZhongShan City  Guangdong province China.</v>
          </cell>
          <cell r="I2287" t="str">
            <v>Zhongshan ZhunYi Electric Appliance Co.,LTD. // No.246 DongFu 3 road HuiCheng village DongFeng Town ZhongShan City  Guangdong province China.</v>
          </cell>
          <cell r="J2287" t="str">
            <v>China.</v>
          </cell>
          <cell r="K2287" t="str">
            <v>Pava Eléctrica.</v>
          </cell>
          <cell r="L2287" t="str">
            <v>AUGEN.</v>
          </cell>
          <cell r="M2287" t="str">
            <v>1) ZY-303A; 2) ZY-303B; 3) ZY-303C; 4) ZY-303D; 5) ZY-8001A; 6) ZY-8001B; 7) ZY-8001C; 8) ZY-8001D; 9) ZY-8002.</v>
          </cell>
          <cell r="N2287" t="str">
            <v>220V, 50Hz, 1500W, Clase I.</v>
          </cell>
          <cell r="O2287" t="str">
            <v>IEC 60335-1: 2016 (Ed. 5.2) + IEC 60335-2-15: 2018 (Ed. 6.2).</v>
          </cell>
          <cell r="P2287" t="str">
            <v>N° 21051001</v>
          </cell>
          <cell r="Q2287" t="str">
            <v>LADET S.A.</v>
          </cell>
          <cell r="R2287" t="str">
            <v>NA</v>
          </cell>
          <cell r="S2287" t="str">
            <v>NA</v>
          </cell>
          <cell r="T2287" t="str">
            <v>NA</v>
          </cell>
          <cell r="U2287" t="str">
            <v>NA</v>
          </cell>
          <cell r="V2287">
            <v>3</v>
          </cell>
          <cell r="W2287" t="str">
            <v>3.2</v>
          </cell>
          <cell r="X2287" t="str">
            <v xml:space="preserve">Electrodomésticos de uso en la Cocina </v>
          </cell>
          <cell r="Y2287">
            <v>44446</v>
          </cell>
          <cell r="Z2287"/>
          <cell r="AA2287">
            <v>44811</v>
          </cell>
          <cell r="AB2287">
            <v>44866</v>
          </cell>
          <cell r="AC2287" t="str">
            <v>NO CUMPLIO CON LOS PLAZOS DE VIGILANCIA</v>
          </cell>
          <cell r="AD2287">
            <v>-1101</v>
          </cell>
          <cell r="AE2287"/>
          <cell r="AF2287"/>
        </row>
        <row r="2288">
          <cell r="A2288" t="str">
            <v>TCSE-IACSA-0146/064.1</v>
          </cell>
          <cell r="B2288" t="str">
            <v>BIDCOM S.R.L.</v>
          </cell>
          <cell r="C2288" t="str">
            <v>Licencia de Tipo (Sistema Nº 4)</v>
          </cell>
          <cell r="D2288" t="str">
            <v>BAJA</v>
          </cell>
          <cell r="E2288"/>
          <cell r="F2288">
            <v>30711069360</v>
          </cell>
          <cell r="G2288" t="str">
            <v>Av. Bouchard 468, Piso n° 5, Depto. N° 1, C.A.B.A., Argentina.</v>
          </cell>
          <cell r="H2288" t="str">
            <v>Wuyi Kangdi Intelligent Technology Co.,Ltd. // North Side Of Xiangshan Flyover, Baiyang Street, Wuyi, Zhejiang, China..</v>
          </cell>
          <cell r="I2288" t="str">
            <v>Wuyi Kangdi Intelligent Technology Co.,Ltd. // North Side Of Xiangshan Flyover, Baiyang Street, Wuyi, Zhejiang, China..</v>
          </cell>
          <cell r="J2288" t="str">
            <v>China.</v>
          </cell>
          <cell r="K2288" t="str">
            <v>Luminaria de escritorio.</v>
          </cell>
          <cell r="L2288" t="str">
            <v>GADNIC.</v>
          </cell>
          <cell r="M2288" t="str">
            <v>1) PixLamp; 2) PX Lamp.</v>
          </cell>
          <cell r="N2288" t="str">
            <v>220V~, 50Hz, 40W, E27, Clase II.</v>
          </cell>
          <cell r="O2288" t="str">
            <v>IEC 60598-1: 2014 (Ed. 8.0) + IEC 60598-2-4: 1997 (Ed. 2.0).</v>
          </cell>
          <cell r="P2288" t="str">
            <v>61439-1527-96052</v>
          </cell>
          <cell r="Q2288" t="str">
            <v>SHITSUKE S.R.L.</v>
          </cell>
          <cell r="R2288" t="str">
            <v>NA</v>
          </cell>
          <cell r="S2288" t="str">
            <v>NA</v>
          </cell>
          <cell r="T2288" t="str">
            <v>NA</v>
          </cell>
          <cell r="U2288" t="str">
            <v>NA</v>
          </cell>
          <cell r="V2288">
            <v>2</v>
          </cell>
          <cell r="W2288" t="str">
            <v>2.1</v>
          </cell>
          <cell r="X2288" t="str">
            <v xml:space="preserve">Luminaria: artefacto completo </v>
          </cell>
          <cell r="Y2288">
            <v>44447</v>
          </cell>
          <cell r="Z2288"/>
          <cell r="AA2288">
            <v>44812</v>
          </cell>
          <cell r="AB2288">
            <v>44866</v>
          </cell>
          <cell r="AC2288" t="str">
            <v>NO CUMPLIO CON LOS PLAZOS DE VIGILANCIA</v>
          </cell>
          <cell r="AD2288">
            <v>-1100</v>
          </cell>
          <cell r="AE2288"/>
          <cell r="AF2288"/>
        </row>
        <row r="2289">
          <cell r="A2289" t="str">
            <v>CSE-IACSA-B13-010.1</v>
          </cell>
          <cell r="B2289" t="str">
            <v>BIDCOM S.R.L.</v>
          </cell>
          <cell r="C2289" t="str">
            <v>Licencia de Marca (Sistema Nº 5)</v>
          </cell>
          <cell r="D2289" t="str">
            <v>BAJA</v>
          </cell>
          <cell r="E2289"/>
          <cell r="F2289">
            <v>30711069360</v>
          </cell>
          <cell r="G2289" t="str">
            <v>Av. Bouchard 468 5º I, C.A.B.A., Argentina.</v>
          </cell>
          <cell r="H2289" t="str">
            <v>Suzhou Gamana Appliance Co., Ltd. // NO.160 Keling Road, Su Zhou City, Jiangsu Province 215221, China.</v>
          </cell>
          <cell r="I2289" t="str">
            <v>Suzhou Gamana Appliance Co., Ltd. // NO.160 Keling Road, Su Zhou City, Jiangsu Province 215221, China.</v>
          </cell>
          <cell r="J2289" t="str">
            <v>China.</v>
          </cell>
          <cell r="K2289" t="str">
            <v>Aspiradora de Mano.</v>
          </cell>
          <cell r="L2289" t="str">
            <v>GADNIC.</v>
          </cell>
          <cell r="M2289" t="str">
            <v>VC5.</v>
          </cell>
          <cell r="N2289" t="str">
            <v>220V~, 50Hz, 400W, Clase II.</v>
          </cell>
          <cell r="O2289" t="str">
            <v>IEC 60335-1: 2010 (Ed. 5.0) + A1: 2013 + A2: 2016 + IEC 60335-2-2: 2009 (Ed. 6.0) + A1: 2012.</v>
          </cell>
          <cell r="P2289" t="str">
            <v>59975-1527-94242</v>
          </cell>
          <cell r="Q2289" t="str">
            <v>SHITSUKE S.R.L.</v>
          </cell>
          <cell r="R2289" t="str">
            <v>NA</v>
          </cell>
          <cell r="S2289" t="str">
            <v>NA</v>
          </cell>
          <cell r="T2289" t="str">
            <v>NA</v>
          </cell>
          <cell r="U2289" t="str">
            <v>NA</v>
          </cell>
          <cell r="V2289">
            <v>3</v>
          </cell>
          <cell r="W2289" t="str">
            <v>3.7</v>
          </cell>
          <cell r="X2289" t="str">
            <v>Cuidado del hogar</v>
          </cell>
          <cell r="Y2289">
            <v>44447</v>
          </cell>
          <cell r="Z2289"/>
          <cell r="AA2289">
            <v>44993</v>
          </cell>
          <cell r="AB2289">
            <v>45084</v>
          </cell>
          <cell r="AC2289" t="str">
            <v>NO CUMPLIO CON LOS PLAZOS DE VIGILANCIA</v>
          </cell>
          <cell r="AD2289">
            <v>-919</v>
          </cell>
          <cell r="AE2289"/>
          <cell r="AF2289"/>
        </row>
        <row r="2290">
          <cell r="A2290" t="str">
            <v>CSE-IACSA-G18-007.1</v>
          </cell>
          <cell r="B2290" t="str">
            <v>GACINOL S.R.L.</v>
          </cell>
          <cell r="C2290" t="str">
            <v>Licencia de Marca (Sistema Nº 5)</v>
          </cell>
          <cell r="D2290" t="str">
            <v>BAJA</v>
          </cell>
          <cell r="E2290"/>
          <cell r="F2290">
            <v>30711420327</v>
          </cell>
          <cell r="G2290" t="str">
            <v>Sarmiento 757, Berrotaran, Córdoba, Argentina.</v>
          </cell>
          <cell r="H2290" t="str">
            <v>Dafu Pump Industry Co.,Ltd // Shanshi Industrial Zone of Taizhou city, Zhejiang province, China..</v>
          </cell>
          <cell r="I2290" t="str">
            <v>Dafu Pump Industry Co., Ltd. // Shanshi Industrial Zone of Taizhou city, Zhejiang province, China..</v>
          </cell>
          <cell r="J2290" t="str">
            <v>China.</v>
          </cell>
          <cell r="K2290" t="str">
            <v>Bomba Periférica</v>
          </cell>
          <cell r="L2290" t="str">
            <v>1) 3) 5) HAMILTON;  2) 4) 6)YOSEMITE</v>
          </cell>
          <cell r="M2290" t="str">
            <v>1) HBP60; 2) YSM60P; 3) HBP70; 4) YSM70P; 5) HBP80; 6) YSM80P</v>
          </cell>
          <cell r="N2290" t="str">
            <v>220V~; 50Hz; IP44; Clase I; Tc: 35°C; 1" x 1"; 1) 2) Altura máxima: 20m; Caudal máximo: 25 l/min; 0,5HP; 370W;  3) 4) 45m; 45 l/min; 0,75HP; 550W; 5) 6) 55m; 60 l/min; 1HP; 750W</v>
          </cell>
          <cell r="O2290" t="str">
            <v>IEC 60335-1: 2010 (Ed. 5.0) + A1: 2013 + A2: 2016 + IEC 60335-2-41: 2002 (Ed. 3.0) + A1: 2004</v>
          </cell>
          <cell r="P2290" t="str">
            <v>LDS-06-21-8741</v>
          </cell>
          <cell r="Q2290" t="str">
            <v>LENOR S.R.L.</v>
          </cell>
          <cell r="R2290" t="str">
            <v>NA</v>
          </cell>
          <cell r="S2290" t="str">
            <v>NA</v>
          </cell>
          <cell r="T2290" t="str">
            <v>NA</v>
          </cell>
          <cell r="U2290" t="str">
            <v>NA</v>
          </cell>
          <cell r="V2290">
            <v>3</v>
          </cell>
          <cell r="W2290" t="str">
            <v>3.8</v>
          </cell>
          <cell r="X2290" t="str">
            <v>Componente</v>
          </cell>
          <cell r="Y2290">
            <v>44447</v>
          </cell>
          <cell r="Z2290">
            <v>45432</v>
          </cell>
          <cell r="AA2290">
            <v>45716</v>
          </cell>
          <cell r="AB2290">
            <v>45432</v>
          </cell>
          <cell r="AC2290" t="str">
            <v>Cambio de nombrey dirección de fábrica.</v>
          </cell>
          <cell r="AD2290" t="str">
            <v>BAJA</v>
          </cell>
          <cell r="AE2290"/>
          <cell r="AF2290"/>
        </row>
        <row r="2291">
          <cell r="A2291" t="str">
            <v>CSE-IACSA-G18-006.1</v>
          </cell>
          <cell r="B2291" t="str">
            <v>GACINOL S.R.L.</v>
          </cell>
          <cell r="C2291" t="str">
            <v>Licencia de Marca (Sistema Nº 5)</v>
          </cell>
          <cell r="D2291" t="str">
            <v>BAJA</v>
          </cell>
          <cell r="E2291"/>
          <cell r="F2291">
            <v>30711420327</v>
          </cell>
          <cell r="G2291" t="str">
            <v>Sarmiento 757, Berrotaran, Córdoba, Argentina.</v>
          </cell>
          <cell r="H2291" t="str">
            <v>Dafu Pump Industry Co.,Ltd // Shanshi Industrial Zone of Taizhou city, Zhejiang province, China..</v>
          </cell>
          <cell r="I2291" t="str">
            <v>Dafu Pump Industry Co., Ltd. // Shanshi Industrial Zone of Taizhou city, Zhejiang province, China..</v>
          </cell>
          <cell r="J2291" t="str">
            <v>China.</v>
          </cell>
          <cell r="K2291" t="str">
            <v>Bomba Centrífuga</v>
          </cell>
          <cell r="L2291" t="str">
            <v>1) 3) 5) HAMILTON;  2) 4) 6)YOSEMITE</v>
          </cell>
          <cell r="M2291" t="str">
            <v>1) HBC130; 2) YSM130C; 3) HBC146; 4) YSM146; 5) HBC158; 6) YSM158</v>
          </cell>
          <cell r="N2291" t="str">
            <v>220V~; 50Hz; IP44; Clase I; Tc: 35°C; Altura máxima: 30m; 1" x 1"; 1) 2) Caudal máximo: 80 l/min; 0,5HP; 370W;  3) 4) 100 l/min; 0,75HP; 550W; 5) 6) 118 l/min; 1HP; 750W</v>
          </cell>
          <cell r="O2291" t="str">
            <v>IEC 60335-1: 2010 (Ed. 5.0) + A1: 2013 + A2: 2016 + IEC 60335-2-41: 2002 (Ed. 3.0) + A1: 2004</v>
          </cell>
          <cell r="P2291" t="str">
            <v>LDS-06-21-8740</v>
          </cell>
          <cell r="Q2291" t="str">
            <v>LENOR S.R.L.</v>
          </cell>
          <cell r="R2291" t="str">
            <v>NA</v>
          </cell>
          <cell r="S2291" t="str">
            <v>NA</v>
          </cell>
          <cell r="T2291" t="str">
            <v>NA</v>
          </cell>
          <cell r="U2291" t="str">
            <v>NA</v>
          </cell>
          <cell r="V2291">
            <v>3</v>
          </cell>
          <cell r="W2291" t="str">
            <v>3.8</v>
          </cell>
          <cell r="X2291" t="str">
            <v>Componente</v>
          </cell>
          <cell r="Y2291">
            <v>44447</v>
          </cell>
          <cell r="Z2291">
            <v>45432</v>
          </cell>
          <cell r="AA2291">
            <v>45716</v>
          </cell>
          <cell r="AB2291">
            <v>45432</v>
          </cell>
          <cell r="AC2291" t="str">
            <v>Cambio de nombrey dirección de fábrica.</v>
          </cell>
          <cell r="AD2291" t="str">
            <v>BAJA</v>
          </cell>
          <cell r="AE2291"/>
          <cell r="AF2291"/>
        </row>
        <row r="2292">
          <cell r="A2292" t="str">
            <v>TCSE-IACSA-0146/062.1</v>
          </cell>
          <cell r="B2292" t="str">
            <v>BIDCOM S.R.L.</v>
          </cell>
          <cell r="C2292" t="str">
            <v>Licencia de Tipo (Sistema Nº 4)</v>
          </cell>
          <cell r="D2292" t="str">
            <v>BAJA</v>
          </cell>
          <cell r="E2292"/>
          <cell r="F2292">
            <v>30711069360</v>
          </cell>
          <cell r="G2292" t="str">
            <v>Av. Bouchard 468, Piso n° 5, Depto. N° 1, C.A.B.A., Argentina.</v>
          </cell>
          <cell r="H2292" t="str">
            <v>Changzhou Lewood Pet Pet Supplies Co., Ltd. // No. 6 Longjiang South Road, Wujin High-tech Zone, Changzhou City, Jiangsu Province, China..</v>
          </cell>
          <cell r="I2292" t="str">
            <v>Changzhou Lewood Pet Pet Supplies Co., Ltd. // No. 6 Longjiang South Road, Wujin High-tech Zone, Changzhou City, Jiangsu Province, China..</v>
          </cell>
          <cell r="J2292" t="str">
            <v>China.</v>
          </cell>
          <cell r="K2292" t="str">
            <v>Secador de pelo canino</v>
          </cell>
          <cell r="L2292" t="str">
            <v>GADNIC.</v>
          </cell>
          <cell r="M2292" t="str">
            <v>PD2000</v>
          </cell>
          <cell r="N2292" t="str">
            <v>220V~, 50Hz, 700-2000W, Clase II.</v>
          </cell>
          <cell r="O2292" t="str">
            <v>IEC 60335-1: 2010 (Ed. 5.0) + A1: 2013 + A2: 2016 + IEC 60335-2-23 : 2003 +A1: 2008 +A2: 2012 (Ed 5.2)</v>
          </cell>
          <cell r="P2292" t="str">
            <v>61436-1527-96028</v>
          </cell>
          <cell r="Q2292" t="str">
            <v>SHITSUKE S.R.L.</v>
          </cell>
          <cell r="R2292" t="str">
            <v>NA</v>
          </cell>
          <cell r="S2292" t="str">
            <v>NA</v>
          </cell>
          <cell r="T2292" t="str">
            <v>NA</v>
          </cell>
          <cell r="U2292" t="str">
            <v>NA</v>
          </cell>
          <cell r="V2292">
            <v>3</v>
          </cell>
          <cell r="W2292" t="str">
            <v>3.7</v>
          </cell>
          <cell r="X2292" t="str">
            <v>Cuidado del hogar</v>
          </cell>
          <cell r="Y2292">
            <v>44448</v>
          </cell>
          <cell r="Z2292"/>
          <cell r="AA2292">
            <v>44813</v>
          </cell>
          <cell r="AB2292">
            <v>44866</v>
          </cell>
          <cell r="AC2292" t="str">
            <v>NO CUMPLIO CON LOS PLAZOS DE VIGILANCIA</v>
          </cell>
          <cell r="AD2292">
            <v>-1099</v>
          </cell>
          <cell r="AE2292"/>
          <cell r="AF2292"/>
        </row>
        <row r="2293">
          <cell r="A2293" t="str">
            <v>TCSE-IACSA-0146/066.1</v>
          </cell>
          <cell r="B2293" t="str">
            <v>BIDCOM S.R.L.</v>
          </cell>
          <cell r="C2293" t="str">
            <v>Licencia de Tipo (Sistema Nº 4)</v>
          </cell>
          <cell r="D2293" t="str">
            <v>BAJA</v>
          </cell>
          <cell r="E2293"/>
          <cell r="F2293">
            <v>30711069360</v>
          </cell>
          <cell r="G2293" t="str">
            <v>Av. Bouchard 468, Piso n° 5, Depto. N° 1, C.A.B.A., Argentina.</v>
          </cell>
          <cell r="H2293" t="str">
            <v>SHENZHEN CREALITY 3D TECHNOLOGY CO.,LTD. // 12/F,Bld.3,Jincheng Industrial Area,Tongsheng Community,Dalang Street,Longhua,Shenzhen,China.,518109, China..</v>
          </cell>
          <cell r="I2293" t="str">
            <v>SHENZHEN CREALITY 3D TECHNOLOGY CO.,LTD. // 12/F,Bld.3,Jincheng Industrial Area,Tongsheng Community,Dalang Street,Longhua,Shenzhen,China.,518109, China..</v>
          </cell>
          <cell r="J2293" t="str">
            <v>China.</v>
          </cell>
          <cell r="K2293" t="str">
            <v>Impresora 3D</v>
          </cell>
          <cell r="L2293" t="str">
            <v>GADNIC; ENDER; CREALITY.</v>
          </cell>
          <cell r="M2293" t="str">
            <v>1) IMP3D001; 2) Ender-3 Pro; 3) Ender-3 Pro Plus; 4) Ender-3 V2; 5) CR-6  SE; 6) HALOT-ONE; 7) HALOT-SKY; 8) HIALOT-LITE; 9) UW-02; 10) CR-10 SMART; 11) Ender-3; 12) Ender-3 V2; 13) Ender-3 Max; 14) Ender-5 Plus; 15) Ender-5 Pro; 16) Ender-6; 17) CR-6 SE; 18) CR-200B; 19) Sermoon D1; 20) CR-5 Pro_H; 21) CR-30; 22) LD-002H; 23)UW-01; 24) CR-10S Pro; 25) Ender-5.</v>
          </cell>
          <cell r="N2293" t="str">
            <v>100-240V~, 50/60Hz, Clase I;
1,2,3,11) 3.4A; 4,5,10,12,13,16,17,19,20,21) 1.6A; 6) 0.68A; 7,8) 1.13A; 9) 0.34A; 14,25) 2.5A; 15) 1.2A; 22,23) 0.4A; 24) 2.18A; 18) 1.5A.</v>
          </cell>
          <cell r="O2293" t="str">
            <v>IEC 62368-1: 2014 (Ed. 2.0)</v>
          </cell>
          <cell r="P2293" t="str">
            <v>61441-1527-96107</v>
          </cell>
          <cell r="Q2293" t="str">
            <v>SHITSUKE S.R.L.</v>
          </cell>
          <cell r="R2293" t="str">
            <v>NA</v>
          </cell>
          <cell r="S2293" t="str">
            <v>NA</v>
          </cell>
          <cell r="T2293" t="str">
            <v>NA</v>
          </cell>
          <cell r="U2293" t="str">
            <v>NA</v>
          </cell>
          <cell r="V2293">
            <v>5</v>
          </cell>
          <cell r="W2293" t="str">
            <v>5.7</v>
          </cell>
          <cell r="X2293" t="str">
            <v>impresoras / escáner</v>
          </cell>
          <cell r="Y2293">
            <v>44448</v>
          </cell>
          <cell r="Z2293"/>
          <cell r="AA2293">
            <v>44813</v>
          </cell>
          <cell r="AB2293">
            <v>44658</v>
          </cell>
          <cell r="AC2293" t="str">
            <v>agergado de modelos</v>
          </cell>
          <cell r="AD2293">
            <v>-1099</v>
          </cell>
          <cell r="AE2293"/>
          <cell r="AF2293"/>
        </row>
        <row r="2294">
          <cell r="A2294" t="str">
            <v>CSE-IACSA-S49-005.1</v>
          </cell>
          <cell r="B2294" t="str">
            <v>SUSTENTATOR S.A</v>
          </cell>
          <cell r="C2294" t="str">
            <v>Licencia de Marca (Sistema Nº 5)</v>
          </cell>
          <cell r="D2294" t="str">
            <v>BAJA</v>
          </cell>
          <cell r="E2294"/>
          <cell r="F2294">
            <v>33711172829</v>
          </cell>
          <cell r="G2294" t="str">
            <v>TAPALQUE 6260, C.A.B.A., ARGENTINA</v>
          </cell>
          <cell r="H2294" t="str">
            <v>Shenzhen Growatt New Energy Technology Co., Ltd. // 1st East &amp; 3rd Floor of Building A, Building B, Jiayu Industrial Park, #28, GuangHui Road, LongTeng Community, Shiyan Street, Baoan District, Shenzhen, P.R.China.</v>
          </cell>
          <cell r="I2294" t="str">
            <v>Shenzhen Growatt New Energy Technology Co., Ltd. // 1st East &amp; 3rd Floor of Building A, Building B, Jiayu Industrial Park, #28, GuangHui Road, LongTeng Community, Shiyan Street, Baoan District, Shenzhen, P.R.China.</v>
          </cell>
          <cell r="J2294" t="str">
            <v>China.</v>
          </cell>
          <cell r="K2294" t="str">
            <v>Inversor Fotovoltaico</v>
          </cell>
          <cell r="L2294" t="str">
            <v>GROWATT</v>
          </cell>
          <cell r="M2294" t="str">
            <v>1) SPF 2000 TL HVM-24; 2)SPF 3000TL HVM-24; 3) SPF 2000TL HVM-48; 4) SPF 3000TL HVM-48; 5) SPF 5000TL HVM/HVM-P</v>
          </cell>
          <cell r="N2294" t="str">
            <v>Ver Anexo I</v>
          </cell>
          <cell r="O2294" t="str">
            <v>IEC 62109-1:2010 (ED 1.0) + IEC 62109-2:2011 (ED 1.0)</v>
          </cell>
          <cell r="P2294" t="str">
            <v>MTA-07-21-9905</v>
          </cell>
          <cell r="Q2294" t="str">
            <v>LENOR S.R.L.</v>
          </cell>
          <cell r="R2294" t="str">
            <v>NA</v>
          </cell>
          <cell r="S2294" t="str">
            <v>NA</v>
          </cell>
          <cell r="T2294" t="str">
            <v>NA</v>
          </cell>
          <cell r="U2294" t="str">
            <v>NA</v>
          </cell>
          <cell r="V2294">
            <v>4</v>
          </cell>
          <cell r="W2294" t="str">
            <v>4.1</v>
          </cell>
          <cell r="X2294" t="str">
            <v>Cargadores de bateria</v>
          </cell>
          <cell r="Y2294">
            <v>44448</v>
          </cell>
          <cell r="Z2294"/>
          <cell r="AA2294">
            <v>44994</v>
          </cell>
          <cell r="AB2294">
            <v>44963</v>
          </cell>
          <cell r="AC2294" t="str">
            <v>Cambio de nombre y dirección de la fábrica, cambio en la denominación de modelos.</v>
          </cell>
          <cell r="AD2294">
            <v>-918</v>
          </cell>
          <cell r="AE2294"/>
          <cell r="AF2294"/>
        </row>
        <row r="2295">
          <cell r="A2295" t="str">
            <v>CSE-IACSA-C22-013.1</v>
          </cell>
          <cell r="B2295" t="str">
            <v>Cencosud S.A.</v>
          </cell>
          <cell r="C2295" t="str">
            <v>Licencia de Marca (Sistema Nº 5)</v>
          </cell>
          <cell r="D2295" t="str">
            <v>BAJA</v>
          </cell>
          <cell r="E2295"/>
          <cell r="F2295">
            <v>30590360763</v>
          </cell>
          <cell r="G2295" t="str">
            <v>Suipacha 1111, Piso 18, C.A.B.A., Argentina.</v>
          </cell>
          <cell r="H2295" t="str">
            <v>Ningbo Bainian Electric Appliance Co.,Ltd. // 785 North Rd, Xincheng Ave, Cixi City, Zhejiang, China.</v>
          </cell>
          <cell r="I2295" t="str">
            <v>Ningbo Bainian Electric Appliance Co.,Ltd. // 785 North Rd, Xincheng Ave, Cixi City, Zhejiang, China.</v>
          </cell>
          <cell r="J2295" t="str">
            <v>China.</v>
          </cell>
          <cell r="K2295" t="str">
            <v>Temporizador</v>
          </cell>
          <cell r="L2295" t="str">
            <v>NEX</v>
          </cell>
          <cell r="M2295" t="str">
            <v>BND-50/A39-1</v>
          </cell>
          <cell r="N2295" t="str">
            <v>220Vca, 50Hz, 10A, Clase II; 2400W, 
Tmin: -10°C, Tmáx: 45°C, Cosø: 1, Ciclos de accionamiento: 10A máx</v>
          </cell>
          <cell r="O2295" t="str">
            <v>IEC 60730-1: 2013 (Ed 5.0) + IEC 60730-2-7: 2008 (Ed 2.0)</v>
          </cell>
          <cell r="P2295" t="str">
            <v>BGB-11-19-2614</v>
          </cell>
          <cell r="Q2295" t="str">
            <v>LENOR S.R.L.</v>
          </cell>
          <cell r="R2295" t="str">
            <v>NA</v>
          </cell>
          <cell r="S2295" t="str">
            <v>NA</v>
          </cell>
          <cell r="T2295" t="str">
            <v>NA</v>
          </cell>
          <cell r="U2295" t="str">
            <v>NA</v>
          </cell>
          <cell r="V2295">
            <v>3</v>
          </cell>
          <cell r="W2295" t="str">
            <v>3.8</v>
          </cell>
          <cell r="X2295" t="str">
            <v>Componentes</v>
          </cell>
          <cell r="Y2295">
            <v>44449</v>
          </cell>
          <cell r="Z2295"/>
          <cell r="AA2295">
            <v>45314</v>
          </cell>
          <cell r="AB2295"/>
          <cell r="AC2295"/>
          <cell r="AD2295" t="str">
            <v>BAJA</v>
          </cell>
          <cell r="AE2295"/>
          <cell r="AF2295"/>
        </row>
        <row r="2296">
          <cell r="A2296" t="str">
            <v>TCSE-IACSA-0311/001.1</v>
          </cell>
          <cell r="B2296" t="str">
            <v>GUIDO GIULIANO SETTI</v>
          </cell>
          <cell r="C2296" t="str">
            <v>Licencia de Tipo (Sistema Nº 4)</v>
          </cell>
          <cell r="D2296" t="str">
            <v>BAJA</v>
          </cell>
          <cell r="E2296"/>
          <cell r="F2296">
            <v>30504018845</v>
          </cell>
          <cell r="G2296" t="str">
            <v>San Juan 455, Capitan Bermudez, Santa Fe, Argentina.</v>
          </cell>
          <cell r="H2296" t="str">
            <v>Shenzhen Yuxinou Technology Co., Ltd. // 6 / F, Building B1, Maoyuan Industrial Park, Huanguan South Road, Shenzhen, Guangdong, China.</v>
          </cell>
          <cell r="I2296" t="str">
            <v>Shenzhen Yuxinou Technology Co., Ltd. // 6 / F, Building B1, Maoyuan Industrial Park, Huanguan South Road, Shenzhen, Guangdong, China.</v>
          </cell>
          <cell r="J2296" t="str">
            <v>China.</v>
          </cell>
          <cell r="K2296" t="str">
            <v>Modulo Led.</v>
          </cell>
          <cell r="L2296" t="str">
            <v>YXO YUXINOU.</v>
          </cell>
          <cell r="M2296" t="str">
            <v>1) DOB4075-20W; 2) DOB4075-30W; 3) DOB4075-50W.</v>
          </cell>
          <cell r="N2296" t="str">
            <v>220V~ 50/60Hz; 1) 20W; 2) 30W; 3) 50W.</v>
          </cell>
          <cell r="O2296" t="str">
            <v>IEC 62031:2012 (Ed. 1.1)</v>
          </cell>
          <cell r="P2296" t="str">
            <v>SE Nº 55988</v>
          </cell>
          <cell r="Q2296" t="str">
            <v>IADEV S.A.</v>
          </cell>
          <cell r="R2296" t="str">
            <v>NA</v>
          </cell>
          <cell r="S2296" t="str">
            <v>NA</v>
          </cell>
          <cell r="T2296" t="str">
            <v>NA</v>
          </cell>
          <cell r="U2296" t="str">
            <v>NA</v>
          </cell>
          <cell r="V2296">
            <v>2</v>
          </cell>
          <cell r="W2296" t="str">
            <v>2.2</v>
          </cell>
          <cell r="X2296" t="str">
            <v>Componente</v>
          </cell>
          <cell r="Y2296">
            <v>44449</v>
          </cell>
          <cell r="Z2296"/>
          <cell r="AA2296">
            <v>44814</v>
          </cell>
          <cell r="AB2296">
            <v>44866</v>
          </cell>
          <cell r="AC2296" t="str">
            <v>NO CUMPLIO CON LOS PLAZOS DE VIGILANCIA</v>
          </cell>
          <cell r="AD2296">
            <v>-1098</v>
          </cell>
          <cell r="AE2296"/>
          <cell r="AF2296"/>
        </row>
        <row r="2297">
          <cell r="A2297" t="str">
            <v>CSE-IACSA-L20-008.1</v>
          </cell>
          <cell r="B2297" t="str">
            <v>Lynch Cocinas S.A.</v>
          </cell>
          <cell r="C2297" t="str">
            <v>Licencia de Marca (Sistema Nº 5)</v>
          </cell>
          <cell r="D2297" t="str">
            <v>BAJA</v>
          </cell>
          <cell r="E2297"/>
          <cell r="F2297">
            <v>30709511625</v>
          </cell>
          <cell r="G2297" t="str">
            <v>Paraguay 643, Piso 4 , Oficina B, CABA, Argentina.</v>
          </cell>
          <cell r="H2297" t="str">
            <v>Yindu Kitchen Equipment Co., Ltd. // No.1 Xingxing Road, Xingqiao District, Yuhang, Hangzhou, Zhejiang, China.</v>
          </cell>
          <cell r="I2297" t="str">
            <v>Yindu Kitchen Equipment Co., Ltd. // No.1 Xingxing Road, Xingqiao District, Yuhang, Hangzhou, Zhejiang, China.</v>
          </cell>
          <cell r="J2297" t="str">
            <v>China.</v>
          </cell>
          <cell r="K2297" t="str">
            <v>Máquina productora de Hielo Industrial.</v>
          </cell>
          <cell r="L2297" t="str">
            <v>LYNCH COCINAS.</v>
          </cell>
          <cell r="M2297" t="str">
            <v>1) SA-80FP; 2) SA-130FP; 3) SA-200FP; 4) SA-300FP.</v>
          </cell>
          <cell r="N2297" t="str">
            <v>1) 220Vac, 50Hz, 600W, 4,5A, Clase I, Refrigerante: R404a, 325g, Clase Climatica N;
2) 220Vac, 50Hz, 950W, 5,4 A, Clase I, Refrigerante: R404a, 270g, Clase Climatica N;
3) 220Vac, 50Hz, 1240W, 6,8A, Clase I, Refrigerante: R404a, 300g, Clase Climatica N;
4) 220Vac, 50Hz, 1890W, 8.96A, Clase I, Refrigerante: R404a, 520g, Clase Climatica N.</v>
          </cell>
          <cell r="O2297" t="str">
            <v>IEC 60335-1: 2010 +A1: 2013 +A2: 2016 (Ed 5.2) + IEC 60335-2-24: 2010 +A1: 2012 (Ed 7.0).</v>
          </cell>
          <cell r="P2297" t="str">
            <v>CKC-08-21-2547.</v>
          </cell>
          <cell r="Q2297" t="str">
            <v>LENOR S.R.L.</v>
          </cell>
          <cell r="R2297" t="str">
            <v>NA</v>
          </cell>
          <cell r="S2297" t="str">
            <v>NA</v>
          </cell>
          <cell r="T2297" t="str">
            <v>NA</v>
          </cell>
          <cell r="U2297" t="str">
            <v>NA</v>
          </cell>
          <cell r="V2297">
            <v>3</v>
          </cell>
          <cell r="W2297" t="str">
            <v>3.3</v>
          </cell>
          <cell r="X2297" t="str">
            <v xml:space="preserve">Heladeras/freezers </v>
          </cell>
          <cell r="Y2297">
            <v>44449</v>
          </cell>
          <cell r="Z2297"/>
          <cell r="AA2297">
            <v>45056</v>
          </cell>
          <cell r="AB2297">
            <v>45084</v>
          </cell>
          <cell r="AC2297" t="str">
            <v>NO CUMPLIO CON LOS PLAZOS DE VIGILANCIA</v>
          </cell>
          <cell r="AD2297">
            <v>-856</v>
          </cell>
          <cell r="AE2297"/>
          <cell r="AF2297"/>
        </row>
        <row r="2298">
          <cell r="A2298" t="str">
            <v>CSE-IACSA-M13-002.4</v>
          </cell>
          <cell r="B2298" t="str">
            <v>Motorola Solutions Argentina S.A.</v>
          </cell>
          <cell r="C2298" t="str">
            <v>Licencia de Marca (Sistema Nº 5)</v>
          </cell>
          <cell r="D2298" t="str">
            <v>VIGENTE</v>
          </cell>
          <cell r="E2298"/>
          <cell r="F2298">
            <v>30504018845</v>
          </cell>
          <cell r="G2298" t="str">
            <v>Av. Del Libertador 1855, Vicente López, Buenos Aires, Argentina.</v>
          </cell>
          <cell r="H2298" t="str">
            <v>Leader Electronics Incs. // 8F, 138 LN 235 Baoqiao RD, Xindian District New Taipei, Taiwan.</v>
          </cell>
          <cell r="I2298" t="str">
            <v>Dongguan Leader Electronics Inc. // No. 1, Industrial Area, Tang Xia Town, Dong Guan City, Guang Dong Province, China..</v>
          </cell>
          <cell r="J2298" t="str">
            <v>China.</v>
          </cell>
          <cell r="K2298" t="str">
            <v>Fuente de Alimentación/ Cargador de baterías para computadoras, modems &amp; routers,
equipamiento de telefonía y radio e impresoras.</v>
          </cell>
          <cell r="L2298" t="str">
            <v>LEI; Motorola.</v>
          </cell>
          <cell r="M2298" t="str">
            <v>MH36-4145250-A4; PS000041A04</v>
          </cell>
          <cell r="N2298" t="str">
            <v>Entrada: 220-240Vac; 50/60Hz; 0,4A; Clase II; Salida: 14,5Vdc; 2,5A.</v>
          </cell>
          <cell r="O2298" t="str">
            <v>IEC 60950-1:2005 (Ed. 2.0) + A1:2009 + A2:2013</v>
          </cell>
          <cell r="P2298" t="str">
            <v>150800078TWN-001</v>
          </cell>
          <cell r="Q2298" t="str">
            <v>Intertek Testing Services Taiwan Ltd.</v>
          </cell>
          <cell r="R2298" t="str">
            <v>Intertek SEMKO AB</v>
          </cell>
          <cell r="S2298" t="str">
            <v>SE-80279</v>
          </cell>
          <cell r="T2298">
            <v>42234</v>
          </cell>
          <cell r="U2298" t="str">
            <v xml:space="preserve">Disp. 913-E 2017 </v>
          </cell>
          <cell r="V2298">
            <v>4</v>
          </cell>
          <cell r="W2298" t="str">
            <v>4.2</v>
          </cell>
          <cell r="X2298" t="str">
            <v>Fuente de alimentación para equipos de tecnología de la información</v>
          </cell>
          <cell r="Y2298">
            <v>44449</v>
          </cell>
          <cell r="Z2298">
            <v>45674</v>
          </cell>
          <cell r="AA2298">
            <v>46029</v>
          </cell>
          <cell r="AB2298"/>
          <cell r="AC2298"/>
          <cell r="AD2298">
            <v>117</v>
          </cell>
          <cell r="AE2298"/>
          <cell r="AF2298"/>
        </row>
        <row r="2299">
          <cell r="A2299" t="str">
            <v>TCSE-IACSA-0310/001.1</v>
          </cell>
          <cell r="B2299" t="str">
            <v>LEF ARGENTINA S.A.</v>
          </cell>
          <cell r="C2299" t="str">
            <v>Licencia de Tipo (Sistema Nº 4)</v>
          </cell>
          <cell r="D2299" t="str">
            <v>BAJA</v>
          </cell>
          <cell r="E2299"/>
          <cell r="F2299">
            <v>30504018845</v>
          </cell>
          <cell r="G2299" t="str">
            <v>Hipolito Irigoyen 918 - Rio Cuarto (5800) - Cordoba, Argentina</v>
          </cell>
          <cell r="H2299" t="str">
            <v>Chicony Power Technology (Suzhou) Co., Ltd. // No. 2589, Tongjin Road, Wujiang Economic Development Zone, Jiangsu, 215200, P.R. China.</v>
          </cell>
          <cell r="I2299" t="str">
            <v>Chicony Power Technology (Suzhou) Co., Ltd. // No. 2589, Tongjin Road, Wujiang Economic Development Zone, Jiangsu, 215200, P.R. China.</v>
          </cell>
          <cell r="J2299" t="str">
            <v>China.</v>
          </cell>
          <cell r="K2299" t="str">
            <v>Fuente de Alimentación Para Notebook, Tablet, PC, Computadora.</v>
          </cell>
          <cell r="L2299" t="str">
            <v>1) LEF ARGENTINA, 2) TOSHIBA, 3) SAFETY MARK, 4) LENOVO, 5) ASUS, 6) LG, 7) SAMSUNG, 8) DELL, 9) CHICONY, 10) HP, 11) ACER, 12) MACBOOK, 13) SONY.</v>
          </cell>
          <cell r="M2299" t="str">
            <v>LEFAR- AAYYYZZZ (La variable “AA” indica la corriente de entrada: El rango valores es de 05 a 35 (con un Incremento de 01). Siendo su valor mínimo 0,5 A y su valor máximo 3,5 A.; La variable “YYY” indica la tensión de salida: El rango valores es de 050 a 200 (con un Incremento de 005). Siendo su valor mínimo 5 Vcc y su valor máximo 20,0 Vcc.; La variable “ZZZ” indica la corriente de salida: El rango valores es de 005 a 770 (con un Incremento de 001). Siendo su valor mínimo 0,5 A y su valor máximo 7,70A.).</v>
          </cell>
          <cell r="N2299" t="str">
            <v>Entrada: 100-240V, 50-60Hz, 0.5-3.5A, Clase I;  Salida: 5.0-20.0Vcc, 0.5-7.70A.</v>
          </cell>
          <cell r="O2299" t="str">
            <v>IEC 62368: 2014 (Ed. 2.0)</v>
          </cell>
          <cell r="P2299" t="str">
            <v>61730-1890-96065</v>
          </cell>
          <cell r="Q2299" t="str">
            <v>SHITSUKE S.R.L.</v>
          </cell>
          <cell r="R2299" t="str">
            <v>NA</v>
          </cell>
          <cell r="S2299" t="str">
            <v>NA</v>
          </cell>
          <cell r="T2299" t="str">
            <v>NA</v>
          </cell>
          <cell r="U2299" t="str">
            <v>NA</v>
          </cell>
          <cell r="V2299">
            <v>4</v>
          </cell>
          <cell r="W2299" t="str">
            <v>4.2</v>
          </cell>
          <cell r="X2299" t="str">
            <v>Fuente de alimentación para equipos de tecnología de la información</v>
          </cell>
          <cell r="Y2299">
            <v>44453</v>
          </cell>
          <cell r="Z2299">
            <v>45714</v>
          </cell>
          <cell r="AA2299">
            <v>45888</v>
          </cell>
          <cell r="AB2299">
            <v>45825</v>
          </cell>
          <cell r="AC2299" t="str">
            <v>REV. POR ADECUACIÓN A LA NUEVA RES.</v>
          </cell>
          <cell r="AD2299" t="str">
            <v>BAJA</v>
          </cell>
          <cell r="AE2299"/>
          <cell r="AF2299"/>
        </row>
        <row r="2300">
          <cell r="A2300" t="str">
            <v>TCSE-IACSA-0310/002.1</v>
          </cell>
          <cell r="B2300" t="str">
            <v>LEF ARGENTINA S.A.</v>
          </cell>
          <cell r="C2300" t="str">
            <v>Licencia de Tipo (Sistema Nº 4)</v>
          </cell>
          <cell r="D2300" t="str">
            <v>BAJA</v>
          </cell>
          <cell r="E2300"/>
          <cell r="F2300">
            <v>30504018845</v>
          </cell>
          <cell r="G2300" t="str">
            <v>Hipolito Irigoyen 918 - Rio Cuarto (5800) - Cordoba, Argentina</v>
          </cell>
          <cell r="H2300" t="str">
            <v>Chicony Power Technology (Suzhou) Co., Ltd. // No. 2589, Tongjin Road, Wujiang Economic Development Zone, Jiangsu, 215200, P.R. China.</v>
          </cell>
          <cell r="I2300" t="str">
            <v>Chicony Power Technology (Suzhou) Co., Ltd. // No. 2589, Tongjin Road, Wujiang Economic Development Zone, Jiangsu, 215200, P.R. China.</v>
          </cell>
          <cell r="J2300" t="str">
            <v>China.</v>
          </cell>
          <cell r="K2300" t="str">
            <v>Fuente de Alimentación Para Notebook, Tablet, PC, Computadora.</v>
          </cell>
          <cell r="L2300" t="str">
            <v>1) LEF ARGENTINA, 2) TOSHIBA, 3) SAFETY MARK, 4) LENOVO, 5) ASUS, 6) LG, 7) SAMSUNG, 8) DELL, 9) CHICONY, 10) HP, 11) ACER, 12) MACBOOK, 13) SONY.</v>
          </cell>
          <cell r="M2300" t="str">
            <v>LEFAR- AAYYYZZZ (La variable “AA” indica la corriente de entrada: El rango valores es de 05 a 20 (con un Incremento de 01). Siendo su valor mínimo 0,5 A y su valor máximo 2,0 A.; La variable “YYY” indica la tensión de salida: El rango valores es de 050 a 420 (con un Incremento de 005). Siendo su valor mínimo 5 Vcc y su valor máximo 42,0 Vcc.; La variable “ZZZ” indica la corriente de salida: El rango valores es de 005 a 150 (con un Incremento de 001). Siendo su valor mínimo 0,5 A y su valor máximo 1,50 A.).</v>
          </cell>
          <cell r="N2300" t="str">
            <v>Entrada: 100-240V, 50-60Hz, 0.5-2.0A, Clase II; Salida: 5.0-42.0Vcc, 0.5-1.50A.</v>
          </cell>
          <cell r="O2300" t="str">
            <v>IEC 62368: 2014 (Ed. 2.0)</v>
          </cell>
          <cell r="P2300" t="str">
            <v>61731-1890-96081</v>
          </cell>
          <cell r="Q2300" t="str">
            <v>SHITSUKE S.R.L.</v>
          </cell>
          <cell r="R2300" t="str">
            <v>NA</v>
          </cell>
          <cell r="S2300" t="str">
            <v>NA</v>
          </cell>
          <cell r="T2300" t="str">
            <v>NA</v>
          </cell>
          <cell r="U2300" t="str">
            <v>NA</v>
          </cell>
          <cell r="V2300">
            <v>4</v>
          </cell>
          <cell r="W2300" t="str">
            <v>4.2</v>
          </cell>
          <cell r="X2300" t="str">
            <v>Fuente de alimentación para equipos de tecnología de la información</v>
          </cell>
          <cell r="Y2300">
            <v>44453</v>
          </cell>
          <cell r="Z2300">
            <v>45714</v>
          </cell>
          <cell r="AA2300">
            <v>45888</v>
          </cell>
          <cell r="AB2300">
            <v>45825</v>
          </cell>
          <cell r="AC2300" t="str">
            <v>REV. POR ADECUACIÓN A LA NUEVA RES.</v>
          </cell>
          <cell r="AD2300" t="str">
            <v>BAJA</v>
          </cell>
          <cell r="AE2300"/>
          <cell r="AF2300"/>
        </row>
        <row r="2301">
          <cell r="A2301" t="str">
            <v>TCSE-IACSA-0055/022.2</v>
          </cell>
          <cell r="B2301" t="str">
            <v>Ansal Refrigeración S.A.</v>
          </cell>
          <cell r="C2301" t="str">
            <v>Licencia de Tipo (Sistema Nº 4)</v>
          </cell>
          <cell r="D2301" t="str">
            <v>BAJA</v>
          </cell>
          <cell r="E2301"/>
          <cell r="F2301">
            <v>30516712593</v>
          </cell>
          <cell r="G2301" t="str">
            <v>Otamendi 530, C.A.B.A., Argentina.</v>
          </cell>
          <cell r="H2301" t="str">
            <v>SHENGZHOU CITY REFRIGERATION EQUIPMENT FACTORY // 8 Jiangsan Road, Sanjiang Industrial Area, Shengzhou, China..</v>
          </cell>
          <cell r="I2301" t="str">
            <v>SHENGZHOU CITY REFRIGERATION EQUIPMENT FACTORY // 8 Jiangsan Road, Sanjiang Industrial Area, Shengzhou, China..</v>
          </cell>
          <cell r="J2301" t="str">
            <v>China.</v>
          </cell>
          <cell r="K2301" t="str">
            <v>Evaporador</v>
          </cell>
          <cell r="L2301" t="str">
            <v>BLUESTAR</v>
          </cell>
          <cell r="M2301" t="str">
            <v>DL-2.0/10; DL-3.0/15; DL-5.0/25; DL-8.0/40; DL-11.2/55; DD-1.3/7; DD-2.2/12; DD-2.8/15; DD3.7/22; DD-5.6/30; DD-7.5/40; DD-11.2/60</v>
          </cell>
          <cell r="N2301" t="str">
            <v>220V; Φ1+N; 50Hz; Refrigerantes: R22; R134; R404; Ver Anexo 1</v>
          </cell>
          <cell r="O2301" t="str">
            <v>IEC 60335-1:2013 (Ed 5.1) + IEC 60335-2-40:2013 (Ed 5.0)</v>
          </cell>
          <cell r="P2301" t="str">
            <v>AN -09-18-3166</v>
          </cell>
          <cell r="Q2301" t="str">
            <v>LENOR S.R.L.</v>
          </cell>
          <cell r="R2301" t="str">
            <v>NA</v>
          </cell>
          <cell r="S2301" t="str">
            <v>NA</v>
          </cell>
          <cell r="T2301" t="str">
            <v>NA</v>
          </cell>
          <cell r="U2301" t="str">
            <v>NA</v>
          </cell>
          <cell r="V2301">
            <v>3</v>
          </cell>
          <cell r="W2301" t="str">
            <v>3.1</v>
          </cell>
          <cell r="X2301" t="str">
            <v>Climatización</v>
          </cell>
          <cell r="Y2301">
            <v>44454</v>
          </cell>
          <cell r="Z2301">
            <v>45799</v>
          </cell>
          <cell r="AA2301">
            <v>46522</v>
          </cell>
          <cell r="AB2301">
            <v>45799</v>
          </cell>
          <cell r="AC2301" t="str">
            <v>Adecuación a nuevas resoluciones legales</v>
          </cell>
          <cell r="AD2301" t="str">
            <v>BAJA</v>
          </cell>
          <cell r="AE2301"/>
          <cell r="AF2301"/>
        </row>
        <row r="2302">
          <cell r="A2302" t="str">
            <v>CSE-IACSA-A35-003.1</v>
          </cell>
          <cell r="B2302" t="str">
            <v>ARGENPROM S.R.L.</v>
          </cell>
          <cell r="C2302" t="str">
            <v>Licencia de Marca (Sistema Nº 5)</v>
          </cell>
          <cell r="D2302" t="str">
            <v>BAJA</v>
          </cell>
          <cell r="E2302"/>
          <cell r="F2302">
            <v>30685793136</v>
          </cell>
          <cell r="G2302" t="str">
            <v>Martín Lezica 3046, San Isidro, Buenos Aires (1642), Argentina.</v>
          </cell>
          <cell r="H2302" t="str">
            <v>Ningbo Lamo Electric Appliance Co., Ltd. // Rongyu Village Xinpu Town, Cixi, Zhejiang, 315322, China.</v>
          </cell>
          <cell r="I2302" t="str">
            <v>Ningbo Lamo Electric Appliance Co., Ltd. // Rongyu Village Xinpu Town, Cixi, Zhejiang, 315322, China.</v>
          </cell>
          <cell r="J2302" t="str">
            <v>China.</v>
          </cell>
          <cell r="K2302" t="str">
            <v>Heladera (Frigobar).</v>
          </cell>
          <cell r="L2302" t="str">
            <v>ARGENPROM.</v>
          </cell>
          <cell r="M2302" t="str">
            <v>1) CRF32BKCK; 2) CRF32CK.</v>
          </cell>
          <cell r="N2302" t="str">
            <v>220V~, 50Hz, 0.4A, Clase I, Clase Climatica SN-N-ST, Refrigerante R600a, 16gr. Espumante Ciclopentano.
1) Color negro. 2) Color rojo.</v>
          </cell>
          <cell r="O2302" t="str">
            <v>IEC 60335-1: 2010 (Ed. 5.0) + A1: 2013 + A2: 2016 + IEC 60335-2-24: 2010 (Ed. 7.0) + A1: 2012 + A2: 2017.</v>
          </cell>
          <cell r="P2302" t="str">
            <v>SE Nº 54055.</v>
          </cell>
          <cell r="Q2302" t="str">
            <v>IADEV S.A.</v>
          </cell>
          <cell r="R2302" t="str">
            <v>NA</v>
          </cell>
          <cell r="S2302" t="str">
            <v>NA</v>
          </cell>
          <cell r="T2302" t="str">
            <v>NA</v>
          </cell>
          <cell r="U2302" t="str">
            <v>NA</v>
          </cell>
          <cell r="V2302">
            <v>3</v>
          </cell>
          <cell r="W2302" t="str">
            <v>3.3</v>
          </cell>
          <cell r="X2302" t="str">
            <v xml:space="preserve">Heladeras/freezers </v>
          </cell>
          <cell r="Y2302">
            <v>44454</v>
          </cell>
          <cell r="Z2302"/>
          <cell r="AA2302">
            <v>45000</v>
          </cell>
          <cell r="AB2302">
            <v>45266</v>
          </cell>
          <cell r="AC2302" t="str">
            <v>NA</v>
          </cell>
          <cell r="AD2302" t="str">
            <v>BAJA</v>
          </cell>
          <cell r="AE2302"/>
          <cell r="AF2302"/>
        </row>
        <row r="2303">
          <cell r="A2303" t="str">
            <v>TCSE-IACSA-0313/001.1</v>
          </cell>
          <cell r="B2303" t="str">
            <v>MF Group Consultores Especializados S.R.L.</v>
          </cell>
          <cell r="C2303" t="str">
            <v>Licencia de Tipo (Sistema Nº 4)</v>
          </cell>
          <cell r="D2303" t="str">
            <v>BAJA</v>
          </cell>
          <cell r="E2303"/>
          <cell r="F2303">
            <v>30504018845</v>
          </cell>
          <cell r="G2303" t="str">
            <v>Peru 457, Piso 3, Of. E, segundo cuerpo. C.A.B.A., Argentina</v>
          </cell>
          <cell r="H2303" t="str">
            <v>Xiamen Catec Electronic Industry Co., Ltd. // No 46, Meixi Road, Eastern Sea Rim, Siming Industrial Park, Tongan, Xiamen, China.</v>
          </cell>
          <cell r="I2303" t="str">
            <v>Xiamen Catec Electronic Industry Co., Ltd. // No 46, Meixi Road, Eastern Sea Rim, Siming Industrial Park, Tongan, Xiamen, China.</v>
          </cell>
          <cell r="J2303" t="str">
            <v>China.</v>
          </cell>
          <cell r="K2303" t="str">
            <v>Fuente de Alimentación para Computadoras de Escritorio.</v>
          </cell>
          <cell r="L2303" t="str">
            <v>GIGABYTE, AORUS.</v>
          </cell>
          <cell r="M2303" t="str">
            <v>1) GP-P450B; 2) GP-P550B; 3) GP-P650B; 4) GP-AP750GM; 5) GP-P750GM; 6) GP-G750H; 7) GP-AP850GM; 8) GP-P1000GM; 9) GP-P850GM.</v>
          </cell>
          <cell r="N2303" t="str">
            <v>100-240Vac, Clase I; Ver Anexo I.</v>
          </cell>
          <cell r="O2303" t="str">
            <v>IEC 60950-1: 2013 (Ed. 2.2)</v>
          </cell>
          <cell r="P2303" t="str">
            <v>62003-1875-96277</v>
          </cell>
          <cell r="Q2303" t="str">
            <v>SHITSUKE S.R.L.</v>
          </cell>
          <cell r="R2303" t="str">
            <v>NA</v>
          </cell>
          <cell r="S2303" t="str">
            <v>NA</v>
          </cell>
          <cell r="T2303" t="str">
            <v>NA</v>
          </cell>
          <cell r="U2303" t="str">
            <v>NA</v>
          </cell>
          <cell r="V2303">
            <v>4</v>
          </cell>
          <cell r="W2303" t="str">
            <v>4.2</v>
          </cell>
          <cell r="X2303" t="str">
            <v>Fuente de alimentación para equipos de tecnología de la información</v>
          </cell>
          <cell r="Y2303">
            <v>44454</v>
          </cell>
          <cell r="Z2303"/>
          <cell r="AA2303">
            <v>44819</v>
          </cell>
          <cell r="AB2303">
            <v>44720</v>
          </cell>
          <cell r="AC2303" t="str">
            <v>agragado de modelos</v>
          </cell>
          <cell r="AD2303">
            <v>-1093</v>
          </cell>
          <cell r="AE2303"/>
          <cell r="AF2303"/>
        </row>
        <row r="2304">
          <cell r="A2304" t="str">
            <v>CSE-IACSA-T34-001.1</v>
          </cell>
          <cell r="B2304" t="str">
            <v xml:space="preserve">Tian Servicios S.A. </v>
          </cell>
          <cell r="C2304" t="str">
            <v>Licencia de Marca (Sistema Nº 5)</v>
          </cell>
          <cell r="D2304" t="str">
            <v>BAJA</v>
          </cell>
          <cell r="E2304"/>
          <cell r="F2304">
            <v>30504018845</v>
          </cell>
          <cell r="G2304" t="str">
            <v>Gelly y Obes 2233 PB A, C.A.B.A., Argentina</v>
          </cell>
          <cell r="H2304" t="str">
            <v>Yongkang Sippon Electric Co.,Ltd. // No. 75, Sifang Road, Xicheng Zone, Yongkang city, Zhejiang, China.</v>
          </cell>
          <cell r="I2304" t="str">
            <v>Yongkang Sippon Electric Co.,Ltd. // No. 75, Sifang Road, Xicheng Zone, Yongkang city, Zhejiang, China.</v>
          </cell>
          <cell r="J2304" t="str">
            <v>China.</v>
          </cell>
          <cell r="K2304" t="str">
            <v>Aspiradora.</v>
          </cell>
          <cell r="L2304" t="str">
            <v>SIPPON.</v>
          </cell>
          <cell r="M2304" t="str">
            <v>1) BJ1922-1200-20; 2) BJ1922-1200-30; 3) BJ1922-1000-30; 4) BJ1922-1000-30.</v>
          </cell>
          <cell r="N2304" t="str">
            <v>220-240Vac, 50/60Hz, IPX4, Clase II;
1,2) 1200W; 3,4) 1000W.</v>
          </cell>
          <cell r="O2304" t="str">
            <v>IEC 60335-1: 2010 (Ed. 5.0) + IEC 60335-2-2: 2009 (Ed. 6.0).</v>
          </cell>
          <cell r="P2304" t="str">
            <v>S.E. Nº 21061101</v>
          </cell>
          <cell r="Q2304" t="str">
            <v>LADET S.A.</v>
          </cell>
          <cell r="R2304" t="str">
            <v>NA</v>
          </cell>
          <cell r="S2304" t="str">
            <v>NA</v>
          </cell>
          <cell r="T2304" t="str">
            <v>NA</v>
          </cell>
          <cell r="U2304" t="str">
            <v>NA</v>
          </cell>
          <cell r="V2304">
            <v>3</v>
          </cell>
          <cell r="W2304" t="str">
            <v>3.7</v>
          </cell>
          <cell r="X2304" t="str">
            <v>Cuidado del hogar</v>
          </cell>
          <cell r="Y2304">
            <v>44454</v>
          </cell>
          <cell r="Z2304"/>
          <cell r="AA2304">
            <v>45000</v>
          </cell>
          <cell r="AB2304">
            <v>44831</v>
          </cell>
          <cell r="AC2304" t="str">
            <v>SE CANCELA POR FALTA DE PAGO (FEE ANUAL)</v>
          </cell>
          <cell r="AD2304">
            <v>-912</v>
          </cell>
          <cell r="AE2304"/>
          <cell r="AF2304"/>
        </row>
        <row r="2305">
          <cell r="A2305" t="str">
            <v>CSE-IACSA-E32-001.1</v>
          </cell>
          <cell r="B2305" t="str">
            <v>EXTRA POWER S.A.</v>
          </cell>
          <cell r="C2305" t="str">
            <v>Licencia de Marca (Sistema Nº 5)</v>
          </cell>
          <cell r="D2305" t="str">
            <v>BAJA</v>
          </cell>
          <cell r="E2305"/>
          <cell r="F2305">
            <v>30707407006</v>
          </cell>
          <cell r="G2305" t="str">
            <v>Monteagudo 214, C.A.B.A., Argentina</v>
          </cell>
          <cell r="H2305" t="str">
            <v>Taizhou OUKE Technology Co.,Ltd // Taihu Industrial Park, Daxi Town, Wenling City, Taizhou Province, China.</v>
          </cell>
          <cell r="I2305" t="str">
            <v>Taizhou OUKE Technology Co.,Ltd // Taihu Industrial Park, Daxi Town, Wenling City, Taizhou Province, China.</v>
          </cell>
          <cell r="J2305" t="str">
            <v>China.</v>
          </cell>
          <cell r="K2305" t="str">
            <v>Bomba de Agua Periférica.</v>
          </cell>
          <cell r="L2305" t="str">
            <v>VERSA; VERSA MAX; VERSA PROFESIONAL.</v>
          </cell>
          <cell r="M2305" t="str">
            <v>QB60.</v>
          </cell>
          <cell r="N2305" t="str">
            <v>220V, 50Hz, 370W, 0.50 HP, 2.2A, 30l/min, 2850r/min, Suc. I. Max 8m, Hmáx. 30m, Tmáx. liquido 40°, IP54, Clase I.</v>
          </cell>
          <cell r="O2305" t="str">
            <v>IEC 60335-1: 2016 (Ed. 5.2) + IEC 60335-2-41: 2010 (Ed. 3.2).</v>
          </cell>
          <cell r="P2305" t="str">
            <v>CMF-06-21-9526</v>
          </cell>
          <cell r="Q2305" t="str">
            <v>LENOR S.R.L.</v>
          </cell>
          <cell r="R2305" t="str">
            <v>NA</v>
          </cell>
          <cell r="S2305" t="str">
            <v>NA</v>
          </cell>
          <cell r="T2305" t="str">
            <v>NA</v>
          </cell>
          <cell r="U2305" t="str">
            <v>NA</v>
          </cell>
          <cell r="V2305">
            <v>3</v>
          </cell>
          <cell r="W2305" t="str">
            <v>3.7</v>
          </cell>
          <cell r="X2305" t="str">
            <v>Cuidado del hogar</v>
          </cell>
          <cell r="Y2305">
            <v>44455</v>
          </cell>
          <cell r="Z2305"/>
          <cell r="AA2305">
            <v>45001</v>
          </cell>
          <cell r="AB2305">
            <v>44953</v>
          </cell>
          <cell r="AC2305" t="str">
            <v>Agregado de marca comercial.</v>
          </cell>
          <cell r="AD2305">
            <v>-911</v>
          </cell>
          <cell r="AE2305"/>
          <cell r="AF2305"/>
        </row>
        <row r="2306">
          <cell r="A2306" t="str">
            <v>CSE-IACSA-E32-002.1</v>
          </cell>
          <cell r="B2306" t="str">
            <v>EXTRA POWER S.A.</v>
          </cell>
          <cell r="C2306" t="str">
            <v>Licencia de Marca (Sistema Nº 5)</v>
          </cell>
          <cell r="D2306" t="str">
            <v>BAJA</v>
          </cell>
          <cell r="E2306"/>
          <cell r="F2306">
            <v>30707407006</v>
          </cell>
          <cell r="G2306" t="str">
            <v>Monteagudo 214, C.A.B.A., Argentina</v>
          </cell>
          <cell r="H2306" t="str">
            <v>Taizhou OUKE Technology Co.,Ltd // Taihu Industrial Park, Daxi Town, Wenling City, Taizhou Province, China.</v>
          </cell>
          <cell r="I2306" t="str">
            <v>Taizhou OUKE Technology Co.,Ltd // Taihu Industrial Park, Daxi Town, Wenling City, Taizhou Province, China.</v>
          </cell>
          <cell r="J2306" t="str">
            <v>China.</v>
          </cell>
          <cell r="K2306" t="str">
            <v>Bomba de Agua Centrífuga.</v>
          </cell>
          <cell r="L2306" t="str">
            <v>VERSA; VERSA MAX; VERSA PROFESIONAL.</v>
          </cell>
          <cell r="M2306" t="str">
            <v>1) CPM130; 2) CPM146; 3) CPM158; 4) CPM170; 5) CPM180.</v>
          </cell>
          <cell r="N2306" t="str">
            <v>220V, 50Hz, 2850r/min, Suc. I. Max 8m, Tmáx. liquido 40°, IP54, Clase I; 
1) 370W, 0.5HP, 2.4A, 75l/min, Hmáx. 15m; 2) 550W, 0.75HP, 3.2A, 85l/min, Hmáx. 20m; 3) 750W, 1HP, 3.8A, 90l/min, Hmáx. 25m; 4) 1100W, 1.5HP, 5.6A, 110l/min, Hmáx. 30m; 5) 1500W, 1.5HP, 8A, 110l/min, Hmáx. 34m.</v>
          </cell>
          <cell r="O2306" t="str">
            <v>IEC 60335-1: 2016 (Ed. 5.2) + IEC 60335-2-41: 2010 (Ed. 3.2)</v>
          </cell>
          <cell r="P2306" t="str">
            <v>CMF-06-21-9524</v>
          </cell>
          <cell r="Q2306" t="str">
            <v>LENOR S.R.L.</v>
          </cell>
          <cell r="R2306" t="str">
            <v>NA</v>
          </cell>
          <cell r="S2306" t="str">
            <v>NA</v>
          </cell>
          <cell r="T2306" t="str">
            <v>NA</v>
          </cell>
          <cell r="U2306" t="str">
            <v>NA</v>
          </cell>
          <cell r="V2306">
            <v>3</v>
          </cell>
          <cell r="W2306" t="str">
            <v>3.7</v>
          </cell>
          <cell r="X2306" t="str">
            <v>Cuidado del hogar</v>
          </cell>
          <cell r="Y2306">
            <v>44455</v>
          </cell>
          <cell r="Z2306"/>
          <cell r="AA2306">
            <v>45357</v>
          </cell>
          <cell r="AB2306"/>
          <cell r="AC2306"/>
          <cell r="AD2306" t="str">
            <v>BAJA</v>
          </cell>
          <cell r="AE2306"/>
          <cell r="AF2306"/>
        </row>
        <row r="2307">
          <cell r="A2307" t="str">
            <v>CSE-IACSA-E32-003.1</v>
          </cell>
          <cell r="B2307" t="str">
            <v>EXTRA POWER S.A.</v>
          </cell>
          <cell r="C2307" t="str">
            <v>Licencia de Marca (Sistema Nº 5)</v>
          </cell>
          <cell r="D2307" t="str">
            <v>BAJA</v>
          </cell>
          <cell r="E2307" t="str">
            <v>X</v>
          </cell>
          <cell r="F2307">
            <v>30504018845</v>
          </cell>
          <cell r="G2307" t="str">
            <v>Monteagudo 214, C.A.B.A., Argentina</v>
          </cell>
          <cell r="H2307" t="str">
            <v>Taizhou OUKE Technology Co.,Ltd // Taihu Industrial Park, Daxi Town, Wenling City, Taizhou Province, China.</v>
          </cell>
          <cell r="I2307" t="str">
            <v>Taizhou OUKE Technology Co.,Ltd // Taihu Industrial Park, Daxi Town, Wenling City, Taizhou Province, China.</v>
          </cell>
          <cell r="J2307" t="str">
            <v>China.</v>
          </cell>
          <cell r="K2307" t="str">
            <v>Bomba de Agua Autocebante.</v>
          </cell>
          <cell r="L2307" t="str">
            <v>VERSA; VERSA MAX; VERSA PROFESIONAL.</v>
          </cell>
          <cell r="M2307" t="str">
            <v>1) JET60L; 2) JET80L; 3) JET100L.</v>
          </cell>
          <cell r="N2307" t="str">
            <v>220V, 50Hz, 2850r/min, Suc. I. Max 8m, Tmáx. liquido 40°, IP54, Clase I; 
1) 370W, 0.5HP, 2.7A, 45l/min, Hmáx. 35m; 2) 550W, 0.75HP, 3.2A, 50l/min, Hmáx. 38m; 3) 750W, 1HP, 3.8A, 55l/min, Hmáx. 42m.</v>
          </cell>
          <cell r="O2307" t="str">
            <v>IEC 60335-1: 2016 (Ed. 5.2) + IEC 60335-2-41: 2010 (Ed. 3.2)</v>
          </cell>
          <cell r="P2307" t="str">
            <v>CMF-06-21-9525</v>
          </cell>
          <cell r="Q2307" t="str">
            <v>LENOR S.R.L.</v>
          </cell>
          <cell r="R2307" t="str">
            <v>NA</v>
          </cell>
          <cell r="S2307" t="str">
            <v>NA</v>
          </cell>
          <cell r="T2307" t="str">
            <v>NA</v>
          </cell>
          <cell r="U2307" t="str">
            <v>NA</v>
          </cell>
          <cell r="V2307">
            <v>3</v>
          </cell>
          <cell r="W2307" t="str">
            <v>3.7</v>
          </cell>
          <cell r="X2307" t="str">
            <v>Cuidado del hogar</v>
          </cell>
          <cell r="Y2307">
            <v>44455</v>
          </cell>
          <cell r="Z2307"/>
          <cell r="AA2307">
            <v>45001</v>
          </cell>
          <cell r="AB2307">
            <v>45001</v>
          </cell>
          <cell r="AC2307" t="str">
            <v>No hay stock en el país y el producto esta discontinuado</v>
          </cell>
          <cell r="AD2307" t="str">
            <v>BAJA</v>
          </cell>
          <cell r="AE2307"/>
          <cell r="AF2307"/>
        </row>
        <row r="2308">
          <cell r="A2308" t="str">
            <v>EX-SE-0313/001.1-0323</v>
          </cell>
          <cell r="B2308" t="str">
            <v>Air S.R.L.</v>
          </cell>
          <cell r="C2308" t="str">
            <v>Extensión de certificado</v>
          </cell>
          <cell r="D2308" t="str">
            <v>BAJA</v>
          </cell>
          <cell r="E2308"/>
          <cell r="F2308">
            <v>30504018845</v>
          </cell>
          <cell r="G2308" t="str">
            <v>Corrientes – 733, Rosario, Santa Fe, Argentina</v>
          </cell>
          <cell r="H2308" t="str">
            <v>Xiamen Catec Electronic Industry Co., Ltd. // No 46, Meixi Road, Eastern Sea Rim, Siming Industrial Park, Tongan, Xiamen, China.</v>
          </cell>
          <cell r="I2308" t="str">
            <v>Xiamen Catec Electronic Industry Co., Ltd. // No 46, Meixi Road, Eastern Sea Rim, Siming Industrial Park, Tongan, Xiamen, China.</v>
          </cell>
          <cell r="J2308" t="str">
            <v>China.</v>
          </cell>
          <cell r="K2308" t="str">
            <v>Fuente de Alimentación para Computadoras de Escritorio.</v>
          </cell>
          <cell r="L2308" t="str">
            <v>GIGABYTE, AORUS.</v>
          </cell>
          <cell r="M2308" t="str">
            <v>1) GP-P450B; 2) GP-P550B; 3) GP-P650B; 4) GP-AP750GM; 5) GP-P750GM; 6) GP-G750H; 7) GP-AP850GM; 8) GP-P1000GM; 9) GP-P850GM.</v>
          </cell>
          <cell r="N2308" t="str">
            <v>100-240Vac, Clase I; Ver Anexo I.</v>
          </cell>
          <cell r="O2308" t="str">
            <v>IEC 60950-1: 2013 (Ed. 2.2)</v>
          </cell>
          <cell r="P2308" t="str">
            <v>NA</v>
          </cell>
          <cell r="Q2308" t="str">
            <v>NA</v>
          </cell>
          <cell r="R2308" t="str">
            <v>NA</v>
          </cell>
          <cell r="S2308" t="str">
            <v>NA</v>
          </cell>
          <cell r="T2308" t="str">
            <v>NA</v>
          </cell>
          <cell r="U2308" t="str">
            <v>NA</v>
          </cell>
          <cell r="V2308">
            <v>4</v>
          </cell>
          <cell r="W2308" t="str">
            <v>4.2</v>
          </cell>
          <cell r="X2308" t="str">
            <v>Fuente de alimentación para equipos de tecnología de la información</v>
          </cell>
          <cell r="Y2308">
            <v>44456</v>
          </cell>
          <cell r="Z2308"/>
          <cell r="AA2308">
            <v>44819</v>
          </cell>
          <cell r="AB2308"/>
          <cell r="AC2308"/>
          <cell r="AD2308">
            <v>-1093</v>
          </cell>
          <cell r="AE2308"/>
          <cell r="AF2308"/>
        </row>
        <row r="2309">
          <cell r="A2309" t="str">
            <v>EX-SE-0313/001.1-0310</v>
          </cell>
          <cell r="B2309" t="str">
            <v>LEF ARGENTINA S.A.</v>
          </cell>
          <cell r="C2309" t="str">
            <v>Extensión de certificado</v>
          </cell>
          <cell r="D2309" t="str">
            <v>BAJA</v>
          </cell>
          <cell r="E2309"/>
          <cell r="F2309">
            <v>30504018845</v>
          </cell>
          <cell r="G2309" t="str">
            <v>HIPOLITO IRIGOYEN – 918, Rio Cuarto- Córdoba, Argentina</v>
          </cell>
          <cell r="H2309" t="str">
            <v>Xiamen Catec Electronic Industry Co., Ltd. // No 46, Meixi Road, Eastern Sea Rim, Siming Industrial Park, Tongan, Xiamen, China.</v>
          </cell>
          <cell r="I2309" t="str">
            <v>Xiamen Catec Electronic Industry Co., Ltd. // No 46, Meixi Road, Eastern Sea Rim, Siming Industrial Park, Tongan, Xiamen, China.</v>
          </cell>
          <cell r="J2309" t="str">
            <v>China.</v>
          </cell>
          <cell r="K2309" t="str">
            <v>Fuente de Alimentación para Computadoras de Escritorio.</v>
          </cell>
          <cell r="L2309" t="str">
            <v>GIGABYTE, AORUS.</v>
          </cell>
          <cell r="M2309" t="str">
            <v>1) GP-P450B; 2) GP-P550B; 3) GP-P650B; 4) GP-AP750GM; 5) GP-P750GM; 6) GP-G750H; 7) GP-AP850GM; 8) GP-P1000GM; 9) GP-P850GM.</v>
          </cell>
          <cell r="N2309" t="str">
            <v>100-240Vac, Clase I; Ver Anexo I.</v>
          </cell>
          <cell r="O2309" t="str">
            <v>IEC 60950-1: 2013 (Ed. 2.2)</v>
          </cell>
          <cell r="P2309" t="str">
            <v>NA</v>
          </cell>
          <cell r="Q2309" t="str">
            <v>NA</v>
          </cell>
          <cell r="R2309" t="str">
            <v>NA</v>
          </cell>
          <cell r="S2309" t="str">
            <v>NA</v>
          </cell>
          <cell r="T2309" t="str">
            <v>NA</v>
          </cell>
          <cell r="U2309" t="str">
            <v>NA</v>
          </cell>
          <cell r="V2309">
            <v>4</v>
          </cell>
          <cell r="W2309" t="str">
            <v>4.2</v>
          </cell>
          <cell r="X2309" t="str">
            <v>Fuente de alimentación para equipos de tecnología de la información</v>
          </cell>
          <cell r="Y2309">
            <v>44456</v>
          </cell>
          <cell r="Z2309"/>
          <cell r="AA2309">
            <v>44819</v>
          </cell>
          <cell r="AB2309"/>
          <cell r="AC2309"/>
          <cell r="AD2309">
            <v>-1093</v>
          </cell>
          <cell r="AE2309"/>
          <cell r="AF2309"/>
        </row>
        <row r="2310">
          <cell r="A2310" t="str">
            <v>EX-SE-0313/001.1-0322</v>
          </cell>
          <cell r="B2310" t="str">
            <v>NB DISTRIBUIDORA MAYORISTA S.R.L.</v>
          </cell>
          <cell r="C2310" t="str">
            <v>Extensión de certificado</v>
          </cell>
          <cell r="D2310" t="str">
            <v>BAJA</v>
          </cell>
          <cell r="E2310"/>
          <cell r="F2310">
            <v>30504018845</v>
          </cell>
          <cell r="G2310" t="str">
            <v>Av. Jujuy 1038, C.A.B.A., Argentina</v>
          </cell>
          <cell r="H2310" t="str">
            <v>Xiamen Catec Electronic Industry Co., Ltd. // No 46, Meixi Road, Eastern Sea Rim, Siming Industrial Park, Tongan, Xiamen, China.</v>
          </cell>
          <cell r="I2310" t="str">
            <v>Xiamen Catec Electronic Industry Co., Ltd. // No 46, Meixi Road, Eastern Sea Rim, Siming Industrial Park, Tongan, Xiamen, China.</v>
          </cell>
          <cell r="J2310" t="str">
            <v>China.</v>
          </cell>
          <cell r="K2310" t="str">
            <v>Fuente de Alimentación para Computadoras de Escritorio.</v>
          </cell>
          <cell r="L2310" t="str">
            <v>GIGABYTE, AORUS.</v>
          </cell>
          <cell r="M2310" t="str">
            <v>1) GP-P450B; 2) GP-P550B; 3) GP-P650B; 4) GP-AP750GM; 5) GP-P750GM; 6) GP-G750H; 7) GP-AP850GM; 8) GP-P1000GM; 9) GP-P850GM.</v>
          </cell>
          <cell r="N2310" t="str">
            <v>100-240Vac, Clase I; Ver Anexo I.</v>
          </cell>
          <cell r="O2310" t="str">
            <v>IEC 60950-1: 2013 (Ed. 2.2)</v>
          </cell>
          <cell r="P2310" t="str">
            <v>NA</v>
          </cell>
          <cell r="Q2310" t="str">
            <v>NA</v>
          </cell>
          <cell r="R2310" t="str">
            <v>NA</v>
          </cell>
          <cell r="S2310" t="str">
            <v>NA</v>
          </cell>
          <cell r="T2310" t="str">
            <v>NA</v>
          </cell>
          <cell r="U2310" t="str">
            <v>NA</v>
          </cell>
          <cell r="V2310">
            <v>4</v>
          </cell>
          <cell r="W2310" t="str">
            <v>4.2</v>
          </cell>
          <cell r="X2310" t="str">
            <v>Fuente de alimentación para equipos de tecnología de la información</v>
          </cell>
          <cell r="Y2310">
            <v>44456</v>
          </cell>
          <cell r="Z2310"/>
          <cell r="AA2310">
            <v>44819</v>
          </cell>
          <cell r="AB2310"/>
          <cell r="AC2310"/>
          <cell r="AD2310">
            <v>-1093</v>
          </cell>
          <cell r="AE2310"/>
          <cell r="AF2310"/>
        </row>
        <row r="2311">
          <cell r="A2311" t="str">
            <v>EX-SE-0313/001.1-0321</v>
          </cell>
          <cell r="B2311" t="str">
            <v>POLYTECH S.A.</v>
          </cell>
          <cell r="C2311" t="str">
            <v>Extensión de certificado</v>
          </cell>
          <cell r="D2311" t="str">
            <v>BAJA</v>
          </cell>
          <cell r="E2311"/>
          <cell r="F2311">
            <v>30504018845</v>
          </cell>
          <cell r="G2311" t="str">
            <v>Vidal 3854, C.A.B.A., Argentina</v>
          </cell>
          <cell r="H2311" t="str">
            <v>Xiamen Catec Electronic Industry Co., Ltd. // No 46, Meixi Road, Eastern Sea Rim, Siming Industrial Park, Tongan, Xiamen, China.</v>
          </cell>
          <cell r="I2311" t="str">
            <v>Xiamen Catec Electronic Industry Co., Ltd. // No 46, Meixi Road, Eastern Sea Rim, Siming Industrial Park, Tongan, Xiamen, China.</v>
          </cell>
          <cell r="J2311" t="str">
            <v>China.</v>
          </cell>
          <cell r="K2311" t="str">
            <v>Fuente de Alimentación para Computadoras de Escritorio.</v>
          </cell>
          <cell r="L2311" t="str">
            <v>GIGABYTE, AORUS.</v>
          </cell>
          <cell r="M2311" t="str">
            <v>1) GP-P450B; 2) GP-P550B; 3) GP-P650B; 4) GP-AP750GM; 5) GP-P750GM; 6) GP-G750H; 7) GP-AP850GM; 8) GP-P1000GM; 9) GP-P850GM.</v>
          </cell>
          <cell r="N2311" t="str">
            <v>100-240Vac, Clase I; Ver Anexo I.</v>
          </cell>
          <cell r="O2311" t="str">
            <v>IEC 60950-1: 2013 (Ed. 2.2)</v>
          </cell>
          <cell r="P2311" t="str">
            <v>NA</v>
          </cell>
          <cell r="Q2311" t="str">
            <v>NA</v>
          </cell>
          <cell r="R2311" t="str">
            <v>NA</v>
          </cell>
          <cell r="S2311" t="str">
            <v>NA</v>
          </cell>
          <cell r="T2311" t="str">
            <v>NA</v>
          </cell>
          <cell r="U2311" t="str">
            <v>NA</v>
          </cell>
          <cell r="V2311">
            <v>4</v>
          </cell>
          <cell r="W2311" t="str">
            <v>4.2</v>
          </cell>
          <cell r="X2311" t="str">
            <v>Fuente de alimentación para equipos de tecnología de la información</v>
          </cell>
          <cell r="Y2311">
            <v>44456</v>
          </cell>
          <cell r="Z2311"/>
          <cell r="AA2311">
            <v>44819</v>
          </cell>
          <cell r="AB2311"/>
          <cell r="AC2311"/>
          <cell r="AD2311">
            <v>-1093</v>
          </cell>
          <cell r="AE2311"/>
          <cell r="AF2311"/>
        </row>
        <row r="2312">
          <cell r="A2312" t="str">
            <v>CSE-IACSA-S49-004.1</v>
          </cell>
          <cell r="B2312" t="str">
            <v>SUSTENTATOR S.A</v>
          </cell>
          <cell r="C2312" t="str">
            <v>Licencia de Marca (Sistema Nº 5)</v>
          </cell>
          <cell r="D2312" t="str">
            <v>BAJA</v>
          </cell>
          <cell r="E2312"/>
          <cell r="F2312">
            <v>30504018845</v>
          </cell>
          <cell r="G2312" t="str">
            <v>Tapalque 6260, C.A.B.A., Argentina.</v>
          </cell>
          <cell r="H2312" t="str">
            <v>Shenzhen Growatt New Energy Technology CO.,Ltd. // 1st East &amp; 3rd Floor of Building A, Building B, Jiayu Industrial Park, #28, GuangHui Road, LongTeng Community, Shiyan Street, Baoan District, Shenzhen, P. R. China.</v>
          </cell>
          <cell r="I2312" t="str">
            <v>Shenzhen Growatt New Energy Technology CO.,Ltd. // 1st East &amp; 3rd Floor of Building A, Building B, Jiayu Industrial Park, #28, GuangHui Road, LongTeng Community, Shiyan Street, Baoan District, Shenzhen, P. R. China.</v>
          </cell>
          <cell r="J2312" t="str">
            <v>China.</v>
          </cell>
          <cell r="K2312" t="str">
            <v>Inversor de Corriente Fotovoltaica.</v>
          </cell>
          <cell r="L2312" t="str">
            <v>GROWATT.</v>
          </cell>
          <cell r="M2312" t="str">
            <v>1) MOD 3000TL3-X; 2) MOD 4000TL3-X; 3) MOD 5000TL3-X.</v>
          </cell>
          <cell r="N2312" t="str">
            <v>Ver Anexo I.</v>
          </cell>
          <cell r="O2312" t="str">
            <v>IEC 61727: 2004 (Ed. 2.0) + IEC 62116: 2014 (Ed. 2.0).</v>
          </cell>
          <cell r="P2312" t="str">
            <v>200427174GZU-002; 200427174GZU-001</v>
          </cell>
          <cell r="Q2312" t="str">
            <v>Intertek Testing Services Shenzhen Ltd. Guangzhou Branch.</v>
          </cell>
          <cell r="R2312" t="str">
            <v>Intertek Testing Services Ltd. Shanghai</v>
          </cell>
          <cell r="S2312" t="str">
            <v>CN-PV-200092</v>
          </cell>
          <cell r="T2312">
            <v>44034</v>
          </cell>
          <cell r="U2312" t="str">
            <v>Disp. 1067-E/2017</v>
          </cell>
          <cell r="V2312">
            <v>4</v>
          </cell>
          <cell r="W2312" t="str">
            <v>4.1</v>
          </cell>
          <cell r="X2312" t="str">
            <v>Cargadores de bateria</v>
          </cell>
          <cell r="Y2312">
            <v>44456</v>
          </cell>
          <cell r="Z2312"/>
          <cell r="AA2312">
            <v>45002</v>
          </cell>
          <cell r="AB2312">
            <v>44777</v>
          </cell>
          <cell r="AC2312" t="str">
            <v>Cambio en la dirección de fábrica.</v>
          </cell>
          <cell r="AD2312">
            <v>-910</v>
          </cell>
          <cell r="AE2312"/>
          <cell r="AF2312"/>
        </row>
        <row r="2313">
          <cell r="A2313" t="str">
            <v>CSE-IACSA-R9-007.1</v>
          </cell>
          <cell r="B2313" t="str">
            <v>Red Bull Argentina S.R.L.</v>
          </cell>
          <cell r="C2313" t="str">
            <v>Licencia de Marca (Sistema Nº 5)</v>
          </cell>
          <cell r="D2313" t="str">
            <v>BAJA</v>
          </cell>
          <cell r="E2313"/>
          <cell r="F2313">
            <v>30707962573</v>
          </cell>
          <cell r="G2313" t="str">
            <v>Tucuman 1 , Piso 4, C.A.B.A., Argentina.</v>
          </cell>
          <cell r="H2313" t="str">
            <v>EPTA S.P.A. //</v>
          </cell>
          <cell r="I2313" t="str">
            <v>IARP Asia Co., Ltd. // 231 Moo 6, Kao Yai, Cha-Am, Petchburi, Tailandia.</v>
          </cell>
          <cell r="J2313" t="str">
            <v>Tailandia.</v>
          </cell>
          <cell r="K2313" t="str">
            <v>Heladera Exhibidora.</v>
          </cell>
          <cell r="L2313" t="str">
            <v>RED BULL.</v>
          </cell>
          <cell r="M2313" t="str">
            <v>1) VC206566012; 2) VC206571011.</v>
          </cell>
          <cell r="N2313" t="str">
            <v>220-240V, 50Hz, Clase I, Clase Climatica 7, Refrigerante R600a;
1) 70W, 0.5A, Cantidad refrigerante 0.009Kg.
2) 105W, 0.6A, Cantidad refrigerante 0.013Kg.</v>
          </cell>
          <cell r="O2313" t="str">
            <v>IEC 60335-1: 2010 (Ed. 5.0) + IEC 60335-2-89: 2010 (Ed. 2.0) + A1: 2012.</v>
          </cell>
          <cell r="P2313" t="str">
            <v>200014217UDI-CBS; 200014217UDI-CBS-R01; 200014217UDI-CBS-R02; 200014217UDI-CBS-R03.</v>
          </cell>
          <cell r="Q2313" t="str">
            <v>INTERTEK ITALIA S.p.A.</v>
          </cell>
          <cell r="R2313" t="str">
            <v>Intertek Semko AB</v>
          </cell>
          <cell r="S2313" t="str">
            <v>SE-90341</v>
          </cell>
          <cell r="T2313">
            <v>43193</v>
          </cell>
          <cell r="U2313" t="str">
            <v>913-E/2017</v>
          </cell>
          <cell r="V2313">
            <v>3</v>
          </cell>
          <cell r="W2313" t="str">
            <v>3.3</v>
          </cell>
          <cell r="X2313" t="str">
            <v xml:space="preserve">Heladeras/freezers </v>
          </cell>
          <cell r="Y2313">
            <v>44459</v>
          </cell>
          <cell r="Z2313"/>
          <cell r="AA2313">
            <v>45005</v>
          </cell>
          <cell r="AB2313">
            <v>45084</v>
          </cell>
          <cell r="AC2313" t="str">
            <v>NO CUMPLIO CON LOS PLAZOS DE VIGILANCIA</v>
          </cell>
          <cell r="AD2313">
            <v>-907</v>
          </cell>
          <cell r="AE2313"/>
          <cell r="AF2313"/>
        </row>
        <row r="2314">
          <cell r="A2314" t="str">
            <v>CSE-IACSA-R9-008.1</v>
          </cell>
          <cell r="B2314" t="str">
            <v>Red Bull Argentina S.R.L.</v>
          </cell>
          <cell r="C2314" t="str">
            <v>Licencia de Marca (Sistema Nº 5)</v>
          </cell>
          <cell r="D2314" t="str">
            <v>baja</v>
          </cell>
          <cell r="E2314"/>
          <cell r="F2314">
            <v>30707962573</v>
          </cell>
          <cell r="G2314" t="str">
            <v>Tucuman 1 , Piso 4, C.A.B.A., Argentina.</v>
          </cell>
          <cell r="H2314" t="str">
            <v>Jiagsu Selon Electric Appliances Co. Ltd. // 19 Lianfeng Road 1st District, Yushan Industrial Park, Changshu, Jiangsu, China.</v>
          </cell>
          <cell r="I2314" t="str">
            <v>Jiagsu Selon Electric Appliances Co. Ltd. // 19 Lianfeng Road 1st District, Yushan Industrial Park, Changshu, Jiangsu, China.</v>
          </cell>
          <cell r="J2314" t="str">
            <v>China.</v>
          </cell>
          <cell r="K2314" t="str">
            <v>Heladera Exhibidora.</v>
          </cell>
          <cell r="L2314" t="str">
            <v>RED BULL.</v>
          </cell>
          <cell r="M2314" t="str">
            <v>1401-152001 (RB-MRC LED).</v>
          </cell>
          <cell r="N2314" t="str">
            <v>220-240V, 50/60Hz, 0.42A o 12Vdc, 4A, Clase Climática N, SN, T, Clase II.</v>
          </cell>
          <cell r="O2314" t="str">
            <v>IEC 60335-1: 2010 (Ed: 5.0) + A1: 2013 + IEC 60335-2-24: 2010 (Ed. 7.0) + A1: 2012.</v>
          </cell>
          <cell r="P2314" t="str">
            <v>160800164SHA-001.</v>
          </cell>
          <cell r="Q2314" t="str">
            <v>Intertek Testing Services Shanghai Limited.</v>
          </cell>
          <cell r="R2314" t="str">
            <v>Intertek Semko AB</v>
          </cell>
          <cell r="S2314" t="str">
            <v>SE-84097</v>
          </cell>
          <cell r="T2314">
            <v>42599</v>
          </cell>
          <cell r="U2314" t="str">
            <v>913-E/2017</v>
          </cell>
          <cell r="V2314">
            <v>3</v>
          </cell>
          <cell r="W2314" t="str">
            <v>3.3</v>
          </cell>
          <cell r="X2314" t="str">
            <v xml:space="preserve">Heladeras/freezers </v>
          </cell>
          <cell r="Y2314">
            <v>44459</v>
          </cell>
          <cell r="Z2314"/>
          <cell r="AA2314">
            <v>45005</v>
          </cell>
          <cell r="AB2314">
            <v>45084</v>
          </cell>
          <cell r="AC2314" t="str">
            <v>NO CUMPLIO CON LOS PLAZOS DE VIGILANCIA</v>
          </cell>
          <cell r="AD2314">
            <v>-907</v>
          </cell>
          <cell r="AE2314"/>
          <cell r="AF2314"/>
        </row>
        <row r="2315">
          <cell r="A2315" t="str">
            <v>CSE-IACSA-R9-009.1</v>
          </cell>
          <cell r="B2315" t="str">
            <v>Red Bull Argentina S.R.L.</v>
          </cell>
          <cell r="C2315" t="str">
            <v>Licencia de Marca (Sistema Nº 5)</v>
          </cell>
          <cell r="D2315" t="str">
            <v>BAJA</v>
          </cell>
          <cell r="E2315"/>
          <cell r="F2315">
            <v>30707962573</v>
          </cell>
          <cell r="G2315" t="str">
            <v>Tucuman 1 , Piso 4, C.A.B.A., Argentina.</v>
          </cell>
          <cell r="H2315" t="str">
            <v>Jiagsu Selon Electric Appliances Co. Ltd. // 19 Lianfeng Road 1st District, Yushan Industrial Park, Changshu, Jiangsu, China.</v>
          </cell>
          <cell r="I2315" t="str">
            <v>Suzhou Seitek Co., Ltd. // 19 Lianfeng Road, 1st district, Yushan Industrial Park, Changshu, Jiangsu,China.</v>
          </cell>
          <cell r="J2315" t="str">
            <v>China.</v>
          </cell>
          <cell r="K2315" t="str">
            <v>Heladera Exhibidora.</v>
          </cell>
          <cell r="L2315" t="str">
            <v>RED BULL.</v>
          </cell>
          <cell r="M2315" t="str">
            <v>RB-GDCT ECO LED (1401-146001).</v>
          </cell>
          <cell r="N2315" t="str">
            <v>220-240 Vac, 50Hz, 110W, 0.6A, Clase I, Refrigerante R600a, 21gr, Clase climatica 5.</v>
          </cell>
          <cell r="O2315" t="str">
            <v>IEC 60335-1: 2010 (Ed: 5.0) + A1: 2013 + IEC 60335-2-89: 2010 (Ed. 2.0) + A1: 2012.</v>
          </cell>
          <cell r="P2315" t="str">
            <v>151100690SHA-001; 151100690SHA-001 M1.</v>
          </cell>
          <cell r="Q2315" t="str">
            <v>Intertek Testing Services Shanghai Limited.</v>
          </cell>
          <cell r="R2315" t="str">
            <v>Intertek Semko AB</v>
          </cell>
          <cell r="S2315" t="str">
            <v>SE-81304M1</v>
          </cell>
          <cell r="T2315">
            <v>42389</v>
          </cell>
          <cell r="U2315" t="str">
            <v>913-E/2017</v>
          </cell>
          <cell r="V2315">
            <v>3</v>
          </cell>
          <cell r="W2315" t="str">
            <v>3.3</v>
          </cell>
          <cell r="X2315" t="str">
            <v xml:space="preserve">Heladeras/freezers </v>
          </cell>
          <cell r="Y2315">
            <v>44459</v>
          </cell>
          <cell r="Z2315"/>
          <cell r="AA2315">
            <v>45005</v>
          </cell>
          <cell r="AB2315" t="str">
            <v>22/2/2023</v>
          </cell>
          <cell r="AC2315" t="str">
            <v>SE DEJA DE PRODUCIR</v>
          </cell>
          <cell r="AD2315">
            <v>-907</v>
          </cell>
          <cell r="AE2315"/>
          <cell r="AF2315"/>
        </row>
        <row r="2316">
          <cell r="A2316" t="str">
            <v>CSE-IACSA-R9-010.1</v>
          </cell>
          <cell r="B2316" t="str">
            <v>Red Bull Argentina S.R.L.</v>
          </cell>
          <cell r="C2316" t="str">
            <v>Licencia de Marca (Sistema Nº 5)</v>
          </cell>
          <cell r="D2316" t="str">
            <v>BAJA</v>
          </cell>
          <cell r="E2316"/>
          <cell r="F2316">
            <v>30707962573</v>
          </cell>
          <cell r="G2316" t="str">
            <v>Tucuman 1 , Piso 4, C.A.B.A., Argentina.</v>
          </cell>
          <cell r="H2316" t="str">
            <v>Jiagsu Selon Electric Appliances Co. Ltd. // 19 Lianfeng Road 1st District, Yushan Industrial Park, Changshu, Jiangsu, China.</v>
          </cell>
          <cell r="I2316" t="str">
            <v>Suzhou Seitek Co., Ltd. // 19 Lianfeng Road, 1st district, Yushan Industrial Park, Changshu, Jiangsu,China.</v>
          </cell>
          <cell r="J2316" t="str">
            <v>China.</v>
          </cell>
          <cell r="K2316" t="str">
            <v>Heladera Exhibidora.</v>
          </cell>
          <cell r="L2316" t="str">
            <v>RED BULL.</v>
          </cell>
          <cell r="M2316" t="str">
            <v>RB-BC 2020 ECO LED 1 (1509-227002).</v>
          </cell>
          <cell r="N2316" t="str">
            <v>220-240V~, 50Hz, 0.46A, Clase I, Refrigerante: R600a/13g, Clase Climática 4.</v>
          </cell>
          <cell r="O2316" t="str">
            <v>IEC 60335-1: 2010 (Ed: 5.0) + A1: 2013 + IEC 60335-2-89: 2010 (Ed. 2.0) + A1: 2012.</v>
          </cell>
          <cell r="P2316" t="str">
            <v>170501878SHA-001.</v>
          </cell>
          <cell r="Q2316" t="str">
            <v>Intertek Testing Services Shanghai Limited.</v>
          </cell>
          <cell r="R2316" t="str">
            <v>Intertek Semko AB</v>
          </cell>
          <cell r="S2316" t="str">
            <v>SE-87321</v>
          </cell>
          <cell r="T2316">
            <v>42902</v>
          </cell>
          <cell r="U2316" t="str">
            <v>913-E/2017</v>
          </cell>
          <cell r="V2316">
            <v>3</v>
          </cell>
          <cell r="W2316" t="str">
            <v>3.3</v>
          </cell>
          <cell r="X2316" t="str">
            <v xml:space="preserve">Heladeras/freezers </v>
          </cell>
          <cell r="Y2316">
            <v>44459</v>
          </cell>
          <cell r="Z2316"/>
          <cell r="AA2316">
            <v>45005</v>
          </cell>
          <cell r="AB2316">
            <v>45084</v>
          </cell>
          <cell r="AC2316" t="str">
            <v>NO CUMPLIO CON LOS PLAZOS DE VIGILANCIA</v>
          </cell>
          <cell r="AD2316">
            <v>-907</v>
          </cell>
          <cell r="AE2316"/>
          <cell r="AF2316"/>
        </row>
        <row r="2317">
          <cell r="A2317" t="str">
            <v>TCSE-IACSA-0006/049.1R1</v>
          </cell>
          <cell r="B2317" t="str">
            <v>Cencosud S.A.</v>
          </cell>
          <cell r="C2317" t="str">
            <v>Licencia de Tipo (Sistema Nº 4)</v>
          </cell>
          <cell r="D2317" t="str">
            <v>BAJA</v>
          </cell>
          <cell r="E2317"/>
          <cell r="F2317">
            <v>30590360763</v>
          </cell>
          <cell r="G2317" t="str">
            <v>Suipacha 1111, Piso 18, C.A.B.A., Argentina.</v>
          </cell>
          <cell r="H2317" t="str">
            <v>I FOSHAN SHUNDE HENG HUI LIGHTING // No.3, Fifth Road North, Chihua Industrial Zone, Chencun Avenue, Chencun Town Shunde District, Foshan City, Guangdong Province, China</v>
          </cell>
          <cell r="I2317" t="str">
            <v>FOSHAN SHUNDE HENGHUI LIGHTING INDUSTRIES CO., LTD. // No.3, Fifth Road North, Chihua Industrial Zone, Chencun Avenue, Chencun Town Shunde District, Foshan City, Guangdong Province, China.</v>
          </cell>
          <cell r="J2317" t="str">
            <v>China.</v>
          </cell>
          <cell r="K2317" t="str">
            <v>Luminaria Fija</v>
          </cell>
          <cell r="L2317" t="str">
            <v>ABITARE.</v>
          </cell>
          <cell r="M2317" t="str">
            <v>Ver Anexo I.</v>
          </cell>
          <cell r="N2317" t="str">
            <v>Ver Anexo I.</v>
          </cell>
          <cell r="O2317" t="str">
            <v>IEC 60598-1:2008 (Ed 7.0) + IEC 60598-2-1:1979 (Ed 1.0) A1:1987</v>
          </cell>
          <cell r="P2317" t="str">
            <v>SE Nº 53699.</v>
          </cell>
          <cell r="Q2317" t="str">
            <v>IADEV S.A.</v>
          </cell>
          <cell r="R2317" t="str">
            <v>NA</v>
          </cell>
          <cell r="S2317" t="str">
            <v>NA</v>
          </cell>
          <cell r="T2317" t="str">
            <v>NA</v>
          </cell>
          <cell r="U2317" t="str">
            <v>NA</v>
          </cell>
          <cell r="V2317">
            <v>2</v>
          </cell>
          <cell r="W2317" t="str">
            <v>2.1</v>
          </cell>
          <cell r="X2317" t="str">
            <v xml:space="preserve">Luminaria: artefacto completo </v>
          </cell>
          <cell r="Y2317">
            <v>44460</v>
          </cell>
          <cell r="Z2317"/>
          <cell r="AA2317">
            <v>45151</v>
          </cell>
          <cell r="AB2317">
            <v>45161</v>
          </cell>
          <cell r="AC2317" t="str">
            <v>NO CUMPLIO CON LOS PLAZOS DE VIGILANCIA</v>
          </cell>
          <cell r="AD2317">
            <v>-761</v>
          </cell>
          <cell r="AE2317"/>
          <cell r="AF2317"/>
        </row>
        <row r="2318">
          <cell r="A2318" t="str">
            <v>EX-SE-X3-002.2-G21</v>
          </cell>
          <cell r="B2318" t="str">
            <v>GRANET S.A.</v>
          </cell>
          <cell r="C2318" t="str">
            <v>Extensión de certificado</v>
          </cell>
          <cell r="D2318" t="str">
            <v>BAJA</v>
          </cell>
          <cell r="E2318"/>
          <cell r="F2318">
            <v>30710062648</v>
          </cell>
          <cell r="G2318" t="str">
            <v>Cazadores de coquimbo 2841 Piso: 3 Munro CP 1605, Buenos Aires, Republica Argentina.</v>
          </cell>
          <cell r="H2318" t="str">
            <v>Fuji Xerox Co., Ltd.// 9-7-3- Akasaka, Minato- Ku, Tokio 107-0052, Japon</v>
          </cell>
          <cell r="I2318" t="str">
            <v>dólar</v>
          </cell>
          <cell r="J2318" t="str">
            <v>China.</v>
          </cell>
          <cell r="K2318" t="str">
            <v>Impresora Laser</v>
          </cell>
          <cell r="L2318" t="str">
            <v>XEROX</v>
          </cell>
          <cell r="M2318" t="str">
            <v>D-B270</v>
          </cell>
          <cell r="N2318" t="str">
            <v>220-240Vca, 50/60Hz, 6A, Clase I</v>
          </cell>
          <cell r="O2318" t="str">
            <v>IEC 60950-1: 2005 +A1: 2009 +A2: 2013 (Ed 2.2)</v>
          </cell>
          <cell r="P2318" t="str">
            <v>15120434JYK-S01 // 15120434JYK-S01(R1) // 15120434JYK-S01(R2) // 15120434JYK-S01(R3)</v>
          </cell>
          <cell r="Q2318" t="str">
            <v>Intertek Japan K.K. Tokyo Laboratory</v>
          </cell>
          <cell r="R2318" t="str">
            <v>INTERTEK SEMKO AB</v>
          </cell>
          <cell r="S2318" t="str">
            <v>SE-83705A1/M3</v>
          </cell>
          <cell r="T2318">
            <v>43677</v>
          </cell>
          <cell r="U2318" t="str">
            <v>913-E/2017</v>
          </cell>
          <cell r="V2318">
            <v>5</v>
          </cell>
          <cell r="W2318" t="str">
            <v>5.7</v>
          </cell>
          <cell r="X2318" t="str">
            <v>impresoras / escáner</v>
          </cell>
          <cell r="Y2318">
            <v>44460</v>
          </cell>
          <cell r="Z2318"/>
          <cell r="AA2318">
            <v>44783</v>
          </cell>
          <cell r="AB2318">
            <v>44837</v>
          </cell>
          <cell r="AC2318" t="str">
            <v>NO CUMPLIO CON EL PROCESO DE VIGILANCIA</v>
          </cell>
          <cell r="AD2318">
            <v>-1129</v>
          </cell>
          <cell r="AE2318"/>
          <cell r="AF2318"/>
        </row>
        <row r="2319">
          <cell r="A2319" t="str">
            <v>EX-SE-0313/001.1-0324</v>
          </cell>
          <cell r="B2319" t="str">
            <v>Grupo Núcleo S.A.</v>
          </cell>
          <cell r="C2319" t="str">
            <v>Extensión de certificado</v>
          </cell>
          <cell r="D2319" t="str">
            <v>BAJA</v>
          </cell>
          <cell r="E2319"/>
          <cell r="F2319">
            <v>30504018845</v>
          </cell>
          <cell r="G2319" t="str">
            <v>Chaco 1670, Mar del Plata, Bs As, Argentina</v>
          </cell>
          <cell r="H2319" t="str">
            <v>Xiamen Catec Electronic Industry Co., Ltd. // No 46, Meixi Road, Eastern Sea Rim, Siming Industrial Park, Tongan, Xiamen, China.</v>
          </cell>
          <cell r="I2319" t="str">
            <v>Xiamen Catec Electronic Industry Co., Ltd. // No 46, Meixi Road, Eastern Sea Rim, Siming Industrial Park, Tongan, Xiamen, China.</v>
          </cell>
          <cell r="J2319" t="str">
            <v>China.</v>
          </cell>
          <cell r="K2319" t="str">
            <v>Fuente de Alimentación para Computadoras de Escritorio.</v>
          </cell>
          <cell r="L2319" t="str">
            <v>GIGABYTE, AORUS.</v>
          </cell>
          <cell r="M2319" t="str">
            <v>1) GP-P450B; 2) GP-P550B; 3) GP-P650B; 4) GP-AP750GM; 5) GP-P750GM; 6) GP-G750H; 7) GP-AP850GM; 8) GP-P1000GM; 9) GP-P850GM.</v>
          </cell>
          <cell r="N2319" t="str">
            <v>100-240Vac, Clase I; Ver Anexo I.</v>
          </cell>
          <cell r="O2319" t="str">
            <v>IEC 60950-1: 2013 (Ed. 2.2)</v>
          </cell>
          <cell r="P2319" t="str">
            <v>NA</v>
          </cell>
          <cell r="Q2319" t="str">
            <v>NA</v>
          </cell>
          <cell r="R2319" t="str">
            <v>NA</v>
          </cell>
          <cell r="S2319" t="str">
            <v>NA</v>
          </cell>
          <cell r="T2319" t="str">
            <v>NA</v>
          </cell>
          <cell r="U2319" t="str">
            <v>NA</v>
          </cell>
          <cell r="V2319">
            <v>4</v>
          </cell>
          <cell r="W2319" t="str">
            <v>4.2</v>
          </cell>
          <cell r="X2319" t="str">
            <v>Fuente de alimentación para equipos de tecnología de la información</v>
          </cell>
          <cell r="Y2319">
            <v>44460</v>
          </cell>
          <cell r="Z2319"/>
          <cell r="AA2319">
            <v>44819</v>
          </cell>
          <cell r="AB2319"/>
          <cell r="AC2319"/>
          <cell r="AD2319">
            <v>-1093</v>
          </cell>
          <cell r="AE2319"/>
          <cell r="AF2319"/>
        </row>
        <row r="2320">
          <cell r="A2320" t="str">
            <v>TCSE-IACSA-0146/063.1</v>
          </cell>
          <cell r="B2320" t="str">
            <v>BIDCOM S.R.L.</v>
          </cell>
          <cell r="C2320" t="str">
            <v>Licencia de Tipo (Sistema Nº 4)</v>
          </cell>
          <cell r="D2320" t="str">
            <v>BAJA</v>
          </cell>
          <cell r="E2320"/>
          <cell r="F2320">
            <v>30711069360</v>
          </cell>
          <cell r="G2320" t="str">
            <v>Av. Bouchard 468, Piso n° 5, Depto. N° 1, C.A.B.A., Argentina.</v>
          </cell>
          <cell r="H2320" t="str">
            <v>Ningbo Yusing Lighting Co., Ltd. // No. 1199, Mingguang Road, Jiangshan Town, Yinzhou District, Ningbo, Zheijian, China..</v>
          </cell>
          <cell r="I2320" t="str">
            <v>Ningbo Yusing Lighting Co., Ltd. // No. 1199, Mingguang Road, Jiangshan Town, Yinzhou District, Ningbo, Zheijian, China..</v>
          </cell>
          <cell r="J2320" t="str">
            <v>China.</v>
          </cell>
          <cell r="K2320" t="str">
            <v>Reflector Led.</v>
          </cell>
          <cell r="L2320" t="str">
            <v>GADNIC.</v>
          </cell>
          <cell r="M2320" t="str">
            <v>1) RL200; 2) RL2000; 3) RL100; 4) RL1000; 5) RL50; 6) RL500; 7) RL30; 8) RL300; 9) RL20; 10) RL200.</v>
          </cell>
          <cell r="N2320" t="str">
            <v>220-240Vac, 50Hz, IP65, Clase I;
1,2) 200W; 3,4) 100W; 5,6) 50W; 7,8) 30W, 9,10) 20W.</v>
          </cell>
          <cell r="O2320" t="str">
            <v>IEC 60598-1: 2014 (Ed. 8.0) + IEC 60598-2-5: 1998 (Ed. 2.0).</v>
          </cell>
          <cell r="P2320" t="str">
            <v>61609-1527-96010</v>
          </cell>
          <cell r="Q2320" t="str">
            <v>SHITSUKE S.R.L.</v>
          </cell>
          <cell r="R2320" t="str">
            <v>NA</v>
          </cell>
          <cell r="S2320" t="str">
            <v>NA</v>
          </cell>
          <cell r="T2320" t="str">
            <v>NA</v>
          </cell>
          <cell r="U2320" t="str">
            <v>NA</v>
          </cell>
          <cell r="V2320">
            <v>2</v>
          </cell>
          <cell r="W2320" t="str">
            <v>2.1</v>
          </cell>
          <cell r="X2320" t="str">
            <v xml:space="preserve">Luminaria: artefacto completo </v>
          </cell>
          <cell r="Y2320">
            <v>44461</v>
          </cell>
          <cell r="Z2320"/>
          <cell r="AA2320">
            <v>45533</v>
          </cell>
          <cell r="AB2320">
            <v>45436</v>
          </cell>
          <cell r="AC2320" t="str">
            <v>Agregado de modelos por razones comerciales.</v>
          </cell>
          <cell r="AD2320" t="str">
            <v>BAJA</v>
          </cell>
          <cell r="AE2320"/>
          <cell r="AF2320"/>
        </row>
        <row r="2321">
          <cell r="A2321" t="str">
            <v>TCSE-IACSA-0006/047.1R1</v>
          </cell>
          <cell r="B2321" t="str">
            <v>Cencosud S.A.</v>
          </cell>
          <cell r="C2321" t="str">
            <v>Licencia de Tipo (Sistema Nº 4)</v>
          </cell>
          <cell r="D2321" t="str">
            <v>BAJA</v>
          </cell>
          <cell r="E2321"/>
          <cell r="F2321">
            <v>30590360763</v>
          </cell>
          <cell r="G2321" t="str">
            <v>Suipacha 1111, Piso 18, C.A.B.A., Argentina.</v>
          </cell>
          <cell r="H2321" t="str">
            <v>Foshan City Shuangzi Lighting Limited Company. // No.9 East Three Road, Jiangyi Ind. Park Leliu Shunde Foshan Guangdong, China.</v>
          </cell>
          <cell r="I2321" t="str">
            <v>Foshan City Shuangzi Lighting Limited Company. // No.9 East Three Road, Jiangyi Ind. Park Leliu Shunde Foshan Guangdong, China.</v>
          </cell>
          <cell r="J2321" t="str">
            <v>China.</v>
          </cell>
          <cell r="K2321" t="str">
            <v>Luminaria de Mesa o Escritorio.</v>
          </cell>
          <cell r="L2321" t="str">
            <v>ABITARE.</v>
          </cell>
          <cell r="M2321" t="str">
            <v>1) SZT-1963; 2)SZT-1671; 3)SZT-1512CR; 4) SZT-1512CP; 5) SZT-1759/N.Y.</v>
          </cell>
          <cell r="N2321" t="str">
            <v>220-240V~, 50Hz, 40W Max, E14, Clase II.</v>
          </cell>
          <cell r="O2321" t="str">
            <v>IEC 60598-1: 2014 (Ed. 8.0) + 60598-2-4: 1997 (Ed. 1.0).</v>
          </cell>
          <cell r="P2321" t="str">
            <v>SE Nº 53626; SE Nº 53795 (Clausulas 3; 4.11; 4.12; 7; 8; 10.2.2; 13).</v>
          </cell>
          <cell r="Q2321" t="str">
            <v>IADEV S.A.</v>
          </cell>
          <cell r="R2321" t="str">
            <v>NA</v>
          </cell>
          <cell r="S2321" t="str">
            <v>NA</v>
          </cell>
          <cell r="T2321" t="str">
            <v>NA</v>
          </cell>
          <cell r="U2321" t="str">
            <v>NA</v>
          </cell>
          <cell r="V2321">
            <v>2</v>
          </cell>
          <cell r="W2321" t="str">
            <v>2.1</v>
          </cell>
          <cell r="X2321" t="str">
            <v xml:space="preserve">Luminaria: artefacto completo </v>
          </cell>
          <cell r="Y2321">
            <v>44461</v>
          </cell>
          <cell r="Z2321"/>
          <cell r="AA2321">
            <v>45091</v>
          </cell>
          <cell r="AB2321">
            <v>45161</v>
          </cell>
          <cell r="AC2321" t="str">
            <v>NO CUMPLIO CON LOS PLAZOS DE VIGILANCIA</v>
          </cell>
          <cell r="AD2321">
            <v>-821</v>
          </cell>
          <cell r="AE2321"/>
          <cell r="AF2321"/>
        </row>
        <row r="2322">
          <cell r="A2322" t="str">
            <v>EX-SE-0313/001.1-0311</v>
          </cell>
          <cell r="B2322" t="str">
            <v>Pc Arts Argentina S.A.</v>
          </cell>
          <cell r="C2322" t="str">
            <v>Extensión de certificado</v>
          </cell>
          <cell r="D2322" t="str">
            <v>BAJA</v>
          </cell>
          <cell r="E2322"/>
          <cell r="F2322">
            <v>30504018845</v>
          </cell>
          <cell r="G2322" t="str">
            <v>Brasil 3033, C.A.B.A., Argentina</v>
          </cell>
          <cell r="H2322" t="str">
            <v>Xiamen Catec Electronic Industry Co., Ltd. // No 46, Meixi Road, Eastern Sea Rim, Siming Industrial Park, Tongan, Xiamen, China.</v>
          </cell>
          <cell r="I2322" t="str">
            <v>Xiamen Catec Electronic Industry Co., Ltd. // No 46, Meixi Road, Eastern Sea Rim, Siming Industrial Park, Tongan, Xiamen, China.</v>
          </cell>
          <cell r="J2322" t="str">
            <v>China.</v>
          </cell>
          <cell r="K2322" t="str">
            <v>Fuente de Alimentación para Computadoras de Escritorio.</v>
          </cell>
          <cell r="L2322" t="str">
            <v>GIGABYTE, AORUS.</v>
          </cell>
          <cell r="M2322" t="str">
            <v>1) GP-P450B; 2) GP-P550B; 3) GP-P650B; 4) GP-AP750GM; 5) GP-P750GM; 6) GP-G750H; 7) GP-AP850GM; 8) GP-P1000GM; 9) GP-P850GM.</v>
          </cell>
          <cell r="N2322"/>
          <cell r="O2322" t="str">
            <v>IEC 60950-1: 2013 (Ed. 2.2)</v>
          </cell>
          <cell r="P2322" t="str">
            <v>NA</v>
          </cell>
          <cell r="Q2322" t="str">
            <v>NA</v>
          </cell>
          <cell r="R2322" t="str">
            <v>NA</v>
          </cell>
          <cell r="S2322" t="str">
            <v>NA</v>
          </cell>
          <cell r="T2322" t="str">
            <v>NA</v>
          </cell>
          <cell r="U2322" t="str">
            <v>NA</v>
          </cell>
          <cell r="V2322">
            <v>4</v>
          </cell>
          <cell r="W2322" t="str">
            <v>4.2</v>
          </cell>
          <cell r="X2322" t="str">
            <v>Fuente de alimentación para equipos de tecnología de la información</v>
          </cell>
          <cell r="Y2322">
            <v>44461</v>
          </cell>
          <cell r="Z2322"/>
          <cell r="AA2322">
            <v>44819</v>
          </cell>
          <cell r="AB2322">
            <v>44755</v>
          </cell>
          <cell r="AC2322" t="str">
            <v>revision</v>
          </cell>
          <cell r="AD2322">
            <v>-1093</v>
          </cell>
          <cell r="AE2322"/>
          <cell r="AF2322"/>
        </row>
        <row r="2323">
          <cell r="A2323" t="str">
            <v>CSE-IACSA-B13-014.1</v>
          </cell>
          <cell r="B2323" t="str">
            <v>BIDCOM S.R.L.</v>
          </cell>
          <cell r="C2323" t="str">
            <v>Licencia de Marca (Sistema Nº 5)</v>
          </cell>
          <cell r="D2323" t="str">
            <v>BAJA</v>
          </cell>
          <cell r="E2323"/>
          <cell r="F2323">
            <v>30711069360</v>
          </cell>
          <cell r="G2323" t="str">
            <v>Av. Bouchard 468 5º I, C.A.B.A., Argentina.</v>
          </cell>
          <cell r="H2323" t="str">
            <v>Ningbo Yusin Lighting Co., Ltd. // No. 1199, Mingguang Road, Jiangshan Town, Yinzhou District, Ningbo, Zhejiang, China.</v>
          </cell>
          <cell r="I2323" t="str">
            <v>Ningbo Yusin Lighting Co., Ltd. // No. 1199, Mingguang Road, Jiangshan Town, Yinzhou District, Ningbo, Zhejiang, China.</v>
          </cell>
          <cell r="J2323" t="str">
            <v>China.</v>
          </cell>
          <cell r="K2323" t="str">
            <v>Lámpara Led RGB.</v>
          </cell>
          <cell r="L2323" t="str">
            <v>GADNIC.</v>
          </cell>
          <cell r="M2323" t="str">
            <v>1) RGB9; 2) RGB90.</v>
          </cell>
          <cell r="N2323" t="str">
            <v>220-240V~, 50/60Hz, 9W, 0.05A, E27.</v>
          </cell>
          <cell r="O2323" t="str">
            <v>IEC 62560: 2011 (Ed. 1.0).</v>
          </cell>
          <cell r="P2323" t="str">
            <v>61610-1527-95938</v>
          </cell>
          <cell r="Q2323" t="str">
            <v>SHITSUKE S.R.L.</v>
          </cell>
          <cell r="R2323" t="str">
            <v>NA</v>
          </cell>
          <cell r="S2323" t="str">
            <v>NA</v>
          </cell>
          <cell r="T2323" t="str">
            <v>NA</v>
          </cell>
          <cell r="U2323" t="str">
            <v>NA</v>
          </cell>
          <cell r="V2323">
            <v>2</v>
          </cell>
          <cell r="W2323" t="str">
            <v>2.3</v>
          </cell>
          <cell r="X2323" t="str">
            <v>Lámparas</v>
          </cell>
          <cell r="Y2323">
            <v>44462</v>
          </cell>
          <cell r="Z2323"/>
          <cell r="AA2323">
            <v>45449</v>
          </cell>
          <cell r="AB2323"/>
          <cell r="AC2323"/>
          <cell r="AD2323" t="str">
            <v>BAJA</v>
          </cell>
          <cell r="AE2323"/>
          <cell r="AF2323"/>
        </row>
        <row r="2324">
          <cell r="A2324" t="str">
            <v>EX-SE-B13-006.1-F21</v>
          </cell>
          <cell r="B2324" t="str">
            <v>FORETEC S.R.L.</v>
          </cell>
          <cell r="C2324" t="str">
            <v>Extensión de certificado</v>
          </cell>
          <cell r="D2324" t="str">
            <v>BAJA</v>
          </cell>
          <cell r="E2324"/>
          <cell r="F2324">
            <v>30504018845</v>
          </cell>
          <cell r="G2324" t="str">
            <v>Av. Bouchard 468 , C.A.B.A, Argentina</v>
          </cell>
          <cell r="H2324" t="str">
            <v>Ningbo kinway Electronic Technology Co.,Ltd. // 3F, Building2, Aierni Group, Xiaogao West Road, Shounan Street, Yinzhou Distrcit, Ningbo, Zhejiang, China.</v>
          </cell>
          <cell r="I2324" t="str">
            <v>Ningbo kinway Electronic Technology Co.,Ltd. // 3F, Building2, Aierni Group, Xiaogao West Road, Shounan Street, Yinzhou Distrcit, Ningbo, Zhejiang, China.</v>
          </cell>
          <cell r="J2324" t="str">
            <v>China.</v>
          </cell>
          <cell r="K2324" t="str">
            <v>Soplador de hojas</v>
          </cell>
          <cell r="L2324" t="str">
            <v>Gadnic / Gadnic Tools</v>
          </cell>
          <cell r="M2324" t="str">
            <v>BLOW 720; BLOW 7.2</v>
          </cell>
          <cell r="N2324" t="str">
            <v>220V~, 50Hz, 720W, Clase II</v>
          </cell>
          <cell r="O2324" t="str">
            <v>IEC 60335-1: 2010 (Ed. 5.0) + A1: 2013 + A2: 2016 + IEC 60335-2-100: 2002 (Ed. 1.0)</v>
          </cell>
          <cell r="P2324" t="str">
            <v>59193-1527-93674</v>
          </cell>
          <cell r="Q2324" t="str">
            <v>SHITSUKE S.R.L.</v>
          </cell>
          <cell r="R2324" t="str">
            <v>NA</v>
          </cell>
          <cell r="S2324" t="str">
            <v>NA</v>
          </cell>
          <cell r="T2324" t="str">
            <v>NA</v>
          </cell>
          <cell r="U2324" t="str">
            <v>NA</v>
          </cell>
          <cell r="V2324">
            <v>3</v>
          </cell>
          <cell r="W2324" t="str">
            <v>3.7</v>
          </cell>
          <cell r="X2324" t="str">
            <v>Cuidado del hogar</v>
          </cell>
          <cell r="Y2324">
            <v>44462</v>
          </cell>
          <cell r="Z2324"/>
          <cell r="AA2324">
            <v>44913</v>
          </cell>
          <cell r="AB2324"/>
          <cell r="AC2324"/>
          <cell r="AD2324">
            <v>-999</v>
          </cell>
          <cell r="AE2324"/>
          <cell r="AF2324"/>
        </row>
        <row r="2325">
          <cell r="A2325" t="str">
            <v>EX-SE-0146/039.1-0317</v>
          </cell>
          <cell r="B2325" t="str">
            <v>FORETEC S.R.L.</v>
          </cell>
          <cell r="C2325" t="str">
            <v>Extensión de certificado</v>
          </cell>
          <cell r="D2325" t="str">
            <v>BAJA</v>
          </cell>
          <cell r="E2325"/>
          <cell r="F2325">
            <v>30504018845</v>
          </cell>
          <cell r="G2325" t="str">
            <v>Av. Bouchard 468, C.A.B.A., Argentina.</v>
          </cell>
          <cell r="H2325" t="str">
            <v>Zhongshan Shengxin Technology Co., Ltd.  // Floor 2-1, Building A, No. 10, Xingtang 1st Road, Baishi Village, Sanxiang Town, China..</v>
          </cell>
          <cell r="I2325" t="str">
            <v>Zhongshan Shengxin Technology Co., Ltd.  // Floor 2-1, Building A, No. 10, Xingtang 1st Road, Baishi Village, Sanxiang Town, China..</v>
          </cell>
          <cell r="J2325" t="str">
            <v>China.</v>
          </cell>
          <cell r="K2325" t="str">
            <v>Sistema de Cocción al Vacío.</v>
          </cell>
          <cell r="L2325" t="str">
            <v>GADNIC.</v>
          </cell>
          <cell r="M2325" t="str">
            <v>Urano.</v>
          </cell>
          <cell r="N2325" t="str">
            <v>220-240V, 50/60Hz, 1100W, Clase I.</v>
          </cell>
          <cell r="O2325" t="str">
            <v>IEC 60335-1: 2010 + A1: 2013 + A2: 2016 + IEC 60335-2-15: 2002 (Ed. 5.0) + A1: 2005 + A2: 2008.</v>
          </cell>
          <cell r="P2325" t="str">
            <v>59894-1527-94202.</v>
          </cell>
          <cell r="Q2325" t="str">
            <v>SHITSUKE S.R.L.</v>
          </cell>
          <cell r="R2325" t="str">
            <v>NA</v>
          </cell>
          <cell r="S2325" t="str">
            <v>NA</v>
          </cell>
          <cell r="T2325" t="str">
            <v>NA</v>
          </cell>
          <cell r="U2325" t="str">
            <v>NA</v>
          </cell>
          <cell r="V2325">
            <v>3</v>
          </cell>
          <cell r="W2325" t="str">
            <v>3.2</v>
          </cell>
          <cell r="X2325" t="str">
            <v>Electrodomésticos de uso en la Cocina</v>
          </cell>
          <cell r="Y2325">
            <v>44462</v>
          </cell>
          <cell r="Z2325"/>
          <cell r="AA2325">
            <v>44642</v>
          </cell>
          <cell r="AB2325"/>
          <cell r="AC2325"/>
          <cell r="AD2325" t="str">
            <v>BAJA</v>
          </cell>
          <cell r="AE2325"/>
          <cell r="AF2325"/>
        </row>
        <row r="2326">
          <cell r="A2326" t="str">
            <v>EX-SE-0146/038.1-0317</v>
          </cell>
          <cell r="B2326" t="str">
            <v>FORETEC S.R.L.</v>
          </cell>
          <cell r="C2326" t="str">
            <v>Extensión de certificado</v>
          </cell>
          <cell r="D2326" t="str">
            <v>BAJA</v>
          </cell>
          <cell r="E2326"/>
          <cell r="F2326">
            <v>30504018845</v>
          </cell>
          <cell r="G2326" t="str">
            <v>Av. Bouchard 468, C.A.B.A., Argentina.</v>
          </cell>
          <cell r="H2326" t="str">
            <v>Zhongshan Shengxin Technology Co., Ltd.  // Floor 2-1, Building A, No. 10, Xingtang 1st Road, Baishi Village, Sanxiang Town, China..</v>
          </cell>
          <cell r="I2326" t="str">
            <v>Zhongshan Shengxin Technology Co., Ltd.  // Floor 2-1, Building A, No. 10, Xingtang 1st Road, Baishi Village, Sanxiang Town, China..</v>
          </cell>
          <cell r="J2326" t="str">
            <v>China.</v>
          </cell>
          <cell r="K2326" t="str">
            <v>Selladora de Bolsas al Vacío.</v>
          </cell>
          <cell r="L2326" t="str">
            <v>GADNIC.</v>
          </cell>
          <cell r="M2326" t="str">
            <v>1) Neptuno; 2) Pluton.</v>
          </cell>
          <cell r="N2326" t="str">
            <v>220Vac, 50Hz, Clase II;
1) 110W; 2) 95W.</v>
          </cell>
          <cell r="O2326" t="str">
            <v>IEC 60335-1: 2010 + A1: 2013 + A2: 2016 + IEC 60335-2-45: 2002 (Ed. 3.0) + A1: 2008.</v>
          </cell>
          <cell r="P2326" t="str">
            <v>59895-1527-94194.</v>
          </cell>
          <cell r="Q2326" t="str">
            <v>NA</v>
          </cell>
          <cell r="R2326" t="str">
            <v>NA</v>
          </cell>
          <cell r="S2326" t="str">
            <v>NA</v>
          </cell>
          <cell r="T2326" t="str">
            <v>NA</v>
          </cell>
          <cell r="U2326" t="str">
            <v>NA</v>
          </cell>
          <cell r="V2326">
            <v>3</v>
          </cell>
          <cell r="W2326" t="str">
            <v>3.2</v>
          </cell>
          <cell r="X2326" t="str">
            <v>Electrodomésticos de uso en la Cocina</v>
          </cell>
          <cell r="Y2326">
            <v>44462</v>
          </cell>
          <cell r="Z2326"/>
          <cell r="AA2326">
            <v>44818</v>
          </cell>
          <cell r="AB2326"/>
          <cell r="AC2326"/>
          <cell r="AD2326">
            <v>-1094</v>
          </cell>
          <cell r="AE2326"/>
          <cell r="AF2326"/>
        </row>
        <row r="2327">
          <cell r="A2327" t="str">
            <v>EX-SE-B13-009.1-F21</v>
          </cell>
          <cell r="B2327" t="str">
            <v>FORETEC S.R.L.</v>
          </cell>
          <cell r="C2327" t="str">
            <v>Extensión de certificado</v>
          </cell>
          <cell r="D2327" t="str">
            <v>BAJA</v>
          </cell>
          <cell r="E2327"/>
          <cell r="F2327">
            <v>30504018845</v>
          </cell>
          <cell r="G2327" t="str">
            <v>AV. Bouchard 468, C.A.B.A, Argentina</v>
          </cell>
          <cell r="H2327" t="str">
            <v>DEIMA Elektromekanik Urunler Insaat Spor Malz. Imalat San.Ve Tic. A.Ş. // Haramidere Mevkii Cihangir mah. Güvercin cad. no:4 Avcılar / İstanbul – Turkey</v>
          </cell>
          <cell r="I2327" t="str">
            <v>DEIMA Elektromekanik Urunler Insaat Spor Malz. Imalat San.Ve Tic. A.Ş. // Haramidere Mevkii Cihangir mah. Güvercin cad. no:4 Avcılar, İstanbul, Turquía..</v>
          </cell>
          <cell r="J2327" t="str">
            <v>Turquía.</v>
          </cell>
          <cell r="K2327" t="str">
            <v>Batidora de mano</v>
          </cell>
          <cell r="L2327" t="str">
            <v>Gadnic / Cuk by Gadnic</v>
          </cell>
          <cell r="M2327" t="str">
            <v>B351; B3501</v>
          </cell>
          <cell r="N2327" t="str">
            <v>220-240V, 50/60Hz, 200W, Clase II</v>
          </cell>
          <cell r="O2327" t="str">
            <v>IEC 60335-1:2010 (Ed. 5.0) + A1: 2013 + A2: 2016 + IEC 60335-2-14: 2016 (Ed. 6.0)</v>
          </cell>
          <cell r="P2327" t="str">
            <v>59891-1527-94192</v>
          </cell>
          <cell r="Q2327" t="str">
            <v>SHITSUKE S.R.L.</v>
          </cell>
          <cell r="R2327" t="str">
            <v>NA</v>
          </cell>
          <cell r="S2327" t="str">
            <v>NA</v>
          </cell>
          <cell r="T2327" t="str">
            <v>NA</v>
          </cell>
          <cell r="U2327" t="str">
            <v>NA</v>
          </cell>
          <cell r="V2327">
            <v>3</v>
          </cell>
          <cell r="W2327" t="str">
            <v>3.2</v>
          </cell>
          <cell r="X2327" t="str">
            <v>Electrodomésticos de uso en la Cocina</v>
          </cell>
          <cell r="Y2327">
            <v>44462</v>
          </cell>
          <cell r="Z2327"/>
          <cell r="AA2327">
            <v>44856</v>
          </cell>
          <cell r="AB2327"/>
          <cell r="AC2327"/>
          <cell r="AD2327">
            <v>-1056</v>
          </cell>
          <cell r="AE2327"/>
          <cell r="AF2327"/>
        </row>
        <row r="2328">
          <cell r="A2328" t="str">
            <v>EX-SE-B13-008.1-F21</v>
          </cell>
          <cell r="B2328" t="str">
            <v>FORETEC S.R.L.</v>
          </cell>
          <cell r="C2328" t="str">
            <v>Extensión de certificado</v>
          </cell>
          <cell r="D2328" t="str">
            <v>BAJA</v>
          </cell>
          <cell r="E2328"/>
          <cell r="F2328">
            <v>30504018845</v>
          </cell>
          <cell r="G2328" t="str">
            <v>AV. Bouchard 468, C.A.B.A, Argentina</v>
          </cell>
          <cell r="H2328" t="str">
            <v>DEIMA Elektromekanik Urunler Insaat Spor Malz. Imalat San.Ve Tic. A.Ş. // Haramidere Mevkii Cihangir mah. Güvercin cad. no:4 Avcılar / İstanbul – Turkey</v>
          </cell>
          <cell r="I2328" t="str">
            <v>DEIMA Elektromekanik Urunler Insaat Spor Malz. Imalat San.Ve Tic. A.Ş. // Haramidere Mevkii Cihangir mah. Güvercin cad. no:4 Avcılar, İstanbul, Turquía..</v>
          </cell>
          <cell r="J2328" t="str">
            <v>Turquía.</v>
          </cell>
          <cell r="K2328" t="str">
            <v>Batidora de Inmersión</v>
          </cell>
          <cell r="L2328" t="str">
            <v>Gadnic / Cuk by Gadnic</v>
          </cell>
          <cell r="M2328" t="str">
            <v>MP700; MP7000</v>
          </cell>
          <cell r="N2328" t="str">
            <v>220-240V, 50/60Hz, 350W, Clase II</v>
          </cell>
          <cell r="O2328" t="str">
            <v>IEC 60335-1:2010 (Ed. 5.0) + A1: 2013 + A2: 2016 + IEC 60335-2-14: 2016 (Ed. 6.0)</v>
          </cell>
          <cell r="P2328" t="str">
            <v>59892-1527-94193</v>
          </cell>
          <cell r="Q2328" t="str">
            <v>SHITSUKE S.R.L.</v>
          </cell>
          <cell r="R2328" t="str">
            <v>NA</v>
          </cell>
          <cell r="S2328" t="str">
            <v>NA</v>
          </cell>
          <cell r="T2328" t="str">
            <v>NA</v>
          </cell>
          <cell r="U2328" t="str">
            <v>NA</v>
          </cell>
          <cell r="V2328">
            <v>3</v>
          </cell>
          <cell r="W2328" t="str">
            <v>3.2</v>
          </cell>
          <cell r="X2328" t="str">
            <v>Electrodomésticos de uso en la Cocina</v>
          </cell>
          <cell r="Y2328">
            <v>44462</v>
          </cell>
          <cell r="Z2328"/>
          <cell r="AA2328">
            <v>44856</v>
          </cell>
          <cell r="AB2328"/>
          <cell r="AC2328"/>
          <cell r="AD2328">
            <v>-1056</v>
          </cell>
          <cell r="AE2328"/>
          <cell r="AF2328"/>
        </row>
        <row r="2329">
          <cell r="A2329" t="str">
            <v>CSE-IACSA-P24-001.2</v>
          </cell>
          <cell r="B2329" t="str">
            <v>PETIT FOURS S.A.</v>
          </cell>
          <cell r="C2329" t="str">
            <v>Licencia de Marca (Sistema Nº 5)</v>
          </cell>
          <cell r="D2329" t="str">
            <v>BAJA</v>
          </cell>
          <cell r="E2329"/>
          <cell r="F2329">
            <v>30504018845</v>
          </cell>
          <cell r="G2329" t="str">
            <v xml:space="preserve">Alberdi 353, Carcarañá -Santa Fe, Argentina. </v>
          </cell>
          <cell r="H2329" t="str">
            <v>Cino Technology (Shenzhen) Ltd. // 401,G Building, Licheng scientific and technological industrial Park, Xinhe Rd, Shajing, Baoan, Shenzhen, China..</v>
          </cell>
          <cell r="I2329" t="str">
            <v>Cino Technology (Shenzhen) Ltd. // 401,G Building, Licheng scientific and technological industrial Park, Xinhe Rd, Shajing, Baoan, Shenzhen, China..</v>
          </cell>
          <cell r="J2329" t="str">
            <v>China.</v>
          </cell>
          <cell r="K2329" t="str">
            <v>Maquina de Café Espresso.</v>
          </cell>
          <cell r="L2329" t="str">
            <v>CINO.</v>
          </cell>
          <cell r="M2329" t="str">
            <v xml:space="preserve">1) CN-N XXYY (XX puede indicar 01, 02 o 03 donde 01 representa sin función de agua caliente y vapor, 02 representa con función de agua caliente y 03 representa con función de vapor. YY denota un número entre 01-99 que representa tipo de cabezal según tipo de cápsula.).
2) CN-CA;
3) CN-A01.
</v>
          </cell>
          <cell r="N2329" t="str">
            <v>220-240V~, 50-60Hz, 1300-1500W, Clase I.</v>
          </cell>
          <cell r="O2329" t="str">
            <v>IEC 60335-1: 2010 (Ed. 5.0) + A1: 2013 + A2: 2016 + IEC 60335-2-15: 2012 (Ed. 6.0) + A1: 2016.</v>
          </cell>
          <cell r="P2329" t="str">
            <v xml:space="preserve">180207150GZU-001; SE Nº 53501/A. </v>
          </cell>
          <cell r="Q2329" t="str">
            <v>Intertek Testing Services Shenzhen Ltd. Guangzhou Branch; IADEV S.A.</v>
          </cell>
          <cell r="R2329" t="str">
            <v>Intertek Testing Services (Singapore) Pte., Ltd.</v>
          </cell>
          <cell r="S2329" t="str">
            <v>SG ITS-14843</v>
          </cell>
          <cell r="T2329">
            <v>43167</v>
          </cell>
          <cell r="U2329" t="str">
            <v>Disp. 238-E 2017</v>
          </cell>
          <cell r="V2329">
            <v>3</v>
          </cell>
          <cell r="W2329" t="str">
            <v>3.2</v>
          </cell>
          <cell r="X2329" t="str">
            <v>Electrodomésticos de uso en la Cocina</v>
          </cell>
          <cell r="Y2329">
            <v>44462</v>
          </cell>
          <cell r="Z2329"/>
          <cell r="AA2329">
            <v>44934</v>
          </cell>
          <cell r="AB2329">
            <v>44649</v>
          </cell>
          <cell r="AC2329" t="str">
            <v>AGREGADO DE MODELO (NUEVO PADRE DE FAMILIA)</v>
          </cell>
          <cell r="AD2329">
            <v>-978</v>
          </cell>
          <cell r="AE2329"/>
          <cell r="AF2329"/>
        </row>
        <row r="2330">
          <cell r="A2330" t="str">
            <v>CSE-IACSA-B13-015.1</v>
          </cell>
          <cell r="B2330" t="str">
            <v>BIDCOM S.R.L.</v>
          </cell>
          <cell r="C2330" t="str">
            <v>Licencia de Marca (Sistema Nº 5)</v>
          </cell>
          <cell r="D2330" t="str">
            <v>baja</v>
          </cell>
          <cell r="E2330"/>
          <cell r="F2330">
            <v>30711069360</v>
          </cell>
          <cell r="G2330" t="str">
            <v>Av. Bouchard 468 5º I, C.A.B.A., Argentina.</v>
          </cell>
          <cell r="H2330" t="str">
            <v>Shenzhen Fansizhe Science And Technology Co., Ltd. // 3/F, Building A, No.17, Xinfa 2nd Road, Xinfa Industrial Zone, Xiaqiao, Boa’an, Shenzhen, Guangdong, China.</v>
          </cell>
          <cell r="I2330" t="str">
            <v>Shenzhen Fansizhe Science And Technology Co., Ltd. // 3/F, Building A, No.17, Xinfa 2nd Road, Xinfa Industrial Zone, Xiaqiao, Boa’an, Shenzhen, Guangdong, China.</v>
          </cell>
          <cell r="J2330" t="str">
            <v>China.</v>
          </cell>
          <cell r="K2330" t="str">
            <v>Maquina Depiladora.</v>
          </cell>
          <cell r="L2330" t="str">
            <v>GADNIC.</v>
          </cell>
          <cell r="M2330" t="str">
            <v>1) IPL5000; 2) IPL500.</v>
          </cell>
          <cell r="N2330" t="str">
            <v>100-240V~, 50/60Hz, 150W, Clase II.</v>
          </cell>
          <cell r="O2330" t="str">
            <v>IEC 60335-1: 2016 (Ed. 5.2) + IEC 60335-2-23: 2008 (Ed. 5.1).</v>
          </cell>
          <cell r="P2330" t="str">
            <v>61440-1527-96066</v>
          </cell>
          <cell r="Q2330" t="str">
            <v>SHITSUKE S.R.L.</v>
          </cell>
          <cell r="R2330" t="str">
            <v>NA</v>
          </cell>
          <cell r="S2330" t="str">
            <v>NA</v>
          </cell>
          <cell r="T2330" t="str">
            <v>NA</v>
          </cell>
          <cell r="U2330" t="str">
            <v>NA</v>
          </cell>
          <cell r="V2330">
            <v>3</v>
          </cell>
          <cell r="W2330" t="str">
            <v>3.6</v>
          </cell>
          <cell r="X2330" t="str">
            <v>Cuidado personal</v>
          </cell>
          <cell r="Y2330">
            <v>44466</v>
          </cell>
          <cell r="Z2330"/>
          <cell r="AA2330">
            <v>45368</v>
          </cell>
          <cell r="AB2330">
            <v>45008</v>
          </cell>
          <cell r="AC2330" t="str">
            <v>Cambio en la dirección de fábrica.</v>
          </cell>
          <cell r="AD2330">
            <v>-544</v>
          </cell>
          <cell r="AE2330"/>
          <cell r="AF2330"/>
        </row>
        <row r="2331">
          <cell r="A2331" t="str">
            <v>TCSE-IACSA-0146/067.1</v>
          </cell>
          <cell r="B2331" t="str">
            <v>BIDCOM S.R.L.</v>
          </cell>
          <cell r="C2331" t="str">
            <v>Licencia de Tipo (Sistema Nº 4)</v>
          </cell>
          <cell r="D2331" t="str">
            <v>BAJA</v>
          </cell>
          <cell r="E2331"/>
          <cell r="F2331">
            <v>30711069360</v>
          </cell>
          <cell r="G2331" t="str">
            <v>Av. Bouchard 468, Piso n° 5, Depto. N° 1, C.A.B.A., Argentina.</v>
          </cell>
          <cell r="H2331" t="str">
            <v>Changzhou First Rate Industry and Trading Co. LTD // Room# 3D201-1, R&amp;D HUB, Science and Education City, Hutang Town, Changzhou City, Jiangsu, China, 213161.</v>
          </cell>
          <cell r="I2331" t="str">
            <v>Changzhou First Rate Industry and Trading Co. LTD // Room# 3D201-1, R&amp;D HUB, Science and Education City, Hutang Town, Changzhou City, Jiangsu, China, 213161.</v>
          </cell>
          <cell r="J2331" t="str">
            <v>China.</v>
          </cell>
          <cell r="K2331" t="str">
            <v>Cepilladora Electrica.</v>
          </cell>
          <cell r="L2331" t="str">
            <v>GADNIC; GADNIC TOOLS.</v>
          </cell>
          <cell r="M2331" t="str">
            <v>1) CE650; 2) CE6500.</v>
          </cell>
          <cell r="N2331" t="str">
            <v>220V~, 50Hz, 650W, Clase II, 16800 min-1.</v>
          </cell>
          <cell r="O2331" t="str">
            <v>IEC 60745-1: 2006 (Ed. 4.0) + IEC 60745-2-1: 2003 (Ed. 2.0).</v>
          </cell>
          <cell r="P2331" t="str">
            <v>61438-1527-96276</v>
          </cell>
          <cell r="Q2331" t="str">
            <v>SHITSUKE S.R.L.</v>
          </cell>
          <cell r="R2331" t="str">
            <v>NA</v>
          </cell>
          <cell r="S2331" t="str">
            <v>NA</v>
          </cell>
          <cell r="T2331" t="str">
            <v>NA</v>
          </cell>
          <cell r="U2331" t="str">
            <v>NA</v>
          </cell>
          <cell r="V2331">
            <v>6</v>
          </cell>
          <cell r="W2331" t="str">
            <v>6.1</v>
          </cell>
          <cell r="X2331" t="str">
            <v xml:space="preserve">Herramientas de mano eléctricas </v>
          </cell>
          <cell r="Y2331">
            <v>44466</v>
          </cell>
          <cell r="Z2331"/>
          <cell r="AA2331">
            <v>45351</v>
          </cell>
          <cell r="AB2331">
            <v>45181</v>
          </cell>
          <cell r="AC2331" t="str">
            <v>Baja de marca comercial.</v>
          </cell>
          <cell r="AD2331">
            <v>-561</v>
          </cell>
          <cell r="AE2331"/>
          <cell r="AF2331"/>
        </row>
        <row r="2332">
          <cell r="A2332" t="str">
            <v>TCSE-IACSA-0133/021.1</v>
          </cell>
          <cell r="B2332" t="str">
            <v>Importadora JA S.A.</v>
          </cell>
          <cell r="C2332" t="str">
            <v>Licencia de Tipo (Sistema Nº 4)</v>
          </cell>
          <cell r="D2332" t="str">
            <v>BAJA</v>
          </cell>
          <cell r="E2332"/>
          <cell r="F2332">
            <v>30708901500</v>
          </cell>
          <cell r="G2332" t="str">
            <v>Ladines 2552  3° 14, C.A.B.A., Argentina.</v>
          </cell>
          <cell r="H2332" t="str">
            <v>Zhongshan Xile Optoelectronics Co. Ltd. // 4th Floor, 3th Building, Tongyi Industrial Zone, Dongxin Rd., Guzhen, Zhongshan, China.</v>
          </cell>
          <cell r="I2332" t="str">
            <v>Ningbo Chuangguan Electrical Appliance Co. Ltd. // No 515, Yonghe East Road, Xinxin Industrial Park, Langxia Street, Yuyao, Zhejiang, China.</v>
          </cell>
          <cell r="J2332" t="str">
            <v>China.</v>
          </cell>
          <cell r="K2332" t="str">
            <v>Enchufe con Control Remoto.</v>
          </cell>
          <cell r="L2332" t="str">
            <v>JA.</v>
          </cell>
          <cell r="M2332" t="str">
            <v>JA-ER01.</v>
          </cell>
          <cell r="N2332" t="str">
            <v>220Vca, 50Hz, 2200W, 10A, Clase I</v>
          </cell>
          <cell r="O2332" t="str">
            <v>IEC 60730-1: 2013 (Ed. 5.0) + A1: 2015.</v>
          </cell>
          <cell r="P2332" t="str">
            <v>SE Nº 51965</v>
          </cell>
          <cell r="Q2332" t="str">
            <v>IADEV S.A.</v>
          </cell>
          <cell r="R2332" t="str">
            <v>NA</v>
          </cell>
          <cell r="S2332" t="str">
            <v>NA</v>
          </cell>
          <cell r="T2332" t="str">
            <v>NA</v>
          </cell>
          <cell r="U2332" t="str">
            <v>NA</v>
          </cell>
          <cell r="V2332">
            <v>1</v>
          </cell>
          <cell r="W2332" t="str">
            <v>1.5</v>
          </cell>
          <cell r="X2332" t="str">
            <v xml:space="preserve">Dispositivos de protección y maniobra </v>
          </cell>
          <cell r="Y2332">
            <v>44467</v>
          </cell>
          <cell r="Z2332"/>
          <cell r="AA2332">
            <v>45171</v>
          </cell>
          <cell r="AB2332">
            <v>45197</v>
          </cell>
          <cell r="AC2332" t="str">
            <v>cambio en la dirección legal de titular del certificado</v>
          </cell>
          <cell r="AD2332">
            <v>-741</v>
          </cell>
          <cell r="AE2332"/>
          <cell r="AF2332"/>
        </row>
        <row r="2333">
          <cell r="A2333" t="str">
            <v>CSE-IACSA-N28-001.1</v>
          </cell>
          <cell r="B2333" t="str">
            <v>NEXINA S.A.</v>
          </cell>
          <cell r="C2333" t="str">
            <v>Licencia de Marca (Sistema Nº 5)</v>
          </cell>
          <cell r="D2333" t="str">
            <v>BAJA</v>
          </cell>
          <cell r="E2333"/>
          <cell r="F2333">
            <v>30504018845</v>
          </cell>
          <cell r="G2333" t="str">
            <v>Montevideo 184, C1019 ABD, Buenos Aires , C.A.B.A., Argentina.</v>
          </cell>
          <cell r="H2333" t="str">
            <v>Sanlida Electrical Technology Co., Ltd. // 101, Building A, 27 Jiangjunmao Community, Wulian Community, Longgang Street, Longgang District, Shenzhen, GD, P. R. China.</v>
          </cell>
          <cell r="I2333" t="str">
            <v>Sanlida Electrical Technology Co., Ltd. // 101, Building A, 27 Jiangjunmao Community, Wulian Community, Longgang Street, Longgang District, Shenzhen, GD, P. R. China.</v>
          </cell>
          <cell r="J2333" t="str">
            <v>China.</v>
          </cell>
          <cell r="K2333" t="str">
            <v>Batidora Planetaria.</v>
          </cell>
          <cell r="L2333" t="str">
            <v>EUROHOME; EUROCOOK; BE ONE.</v>
          </cell>
          <cell r="M2333" t="str">
            <v>EUROHOME: 1) EH-BP1509y, 2) EH-BP1510y, 3) EH-BP1510Ny, 4) EH-BP1510Xy, 5) EH-BP1521y, 6) EH-BP1521Ny, 7) EH-BP1521Xy.
EUROCOOK: 1) EC-BP1509y, 2) EC-BP1510y, 3) EC-BP1510Ny, 4) EC-BP1510Xy, 5) EC-BP1521y, 6) EC-BP1521Ny, 7) EC-BP1521Xy.
BE ONE: 1) BO-BP1509y, 2) BO-BP1510y, 3) BO-BP1510Ny, 4) BO-BP1510Xy, 5) BO-BP1521y, 6) BO-BP1521Ny, 7) BO-BP1521Xy.
(Donde "y" puede ser cualquier letra de la A-Z y denota cambios estéticos (color de la carcasa).</v>
          </cell>
          <cell r="N2333" t="str">
            <v>220-240V~, 50/60Hz, 1000 o 1300W, Clase II.</v>
          </cell>
          <cell r="O2333" t="str">
            <v>IEC 60335-1: 2010 (Ed. 5.0) + A1: 2013 + A2: 2016 + IEC 60335-2-14: 2016 (Ed. 6.0).</v>
          </cell>
          <cell r="P2333" t="str">
            <v>180202070GZU-003; 180202070GZU-003 - R1; 180202070GZU-003 - R2; 180202070GZU-003  R3.</v>
          </cell>
          <cell r="Q2333" t="str">
            <v>Intertek Testing Services Shenzhen Ltd. Guangzhou Branch.</v>
          </cell>
          <cell r="R2333" t="str">
            <v>Intertek Deutschland GmbH.</v>
          </cell>
          <cell r="S2333" t="str">
            <v>18GZH0510-03</v>
          </cell>
          <cell r="T2333">
            <v>43917</v>
          </cell>
          <cell r="U2333" t="str">
            <v>Disposición 761-E/2017</v>
          </cell>
          <cell r="V2333">
            <v>3</v>
          </cell>
          <cell r="W2333" t="str">
            <v>3.2</v>
          </cell>
          <cell r="X2333" t="str">
            <v>Electrodomésticos de uso en la Cocina</v>
          </cell>
          <cell r="Y2333">
            <v>44467</v>
          </cell>
          <cell r="Z2333"/>
          <cell r="AA2333">
            <v>45013</v>
          </cell>
          <cell r="AB2333">
            <v>44932</v>
          </cell>
          <cell r="AC2333" t="str">
            <v>FALTA DE PAGO (FEE ANUAL)</v>
          </cell>
          <cell r="AD2333">
            <v>-899</v>
          </cell>
          <cell r="AE2333"/>
          <cell r="AF2333"/>
        </row>
        <row r="2334">
          <cell r="A2334" t="str">
            <v>CSE-IACSA-A16-009.7</v>
          </cell>
          <cell r="B2334" t="str">
            <v>Ansal Refrigeración S.A.</v>
          </cell>
          <cell r="C2334" t="str">
            <v>Licencia de Marca (Sistema Nº 5)</v>
          </cell>
          <cell r="D2334" t="str">
            <v>BAJA</v>
          </cell>
          <cell r="E2334"/>
          <cell r="F2334">
            <v>30516712593</v>
          </cell>
          <cell r="G2334" t="str">
            <v>Otamendi 530, Ciudad Autónoma de Buenos Aires, Argentina.</v>
          </cell>
          <cell r="H2334" t="str">
            <v>GD Midea Air Conditioning Equipment Co Ltd // Lingang Road 22, Beijiao Town, Shunde, District, Foshan City,Guangdong Province, China..</v>
          </cell>
          <cell r="I2334" t="str">
            <v>GD Midea Air Conditioning Equipment Co Ltd // Lingang Road 22, Beijiao Town, Shunde, District, Foshan City,Guangdong Province, China..</v>
          </cell>
          <cell r="J2334" t="str">
            <v>China.</v>
          </cell>
          <cell r="K2334" t="str">
            <v>Aire Acondicionado tipo conducto inverter</v>
          </cell>
          <cell r="L2334" t="str">
            <v>A)TADIRAN; B)MIDEA</v>
          </cell>
          <cell r="M2334" t="str">
            <v>Ver Anexo</v>
          </cell>
          <cell r="N2334" t="str">
            <v xml:space="preserve">380-415V~; 50HZ; Cl. I; Refrigerante 410; Ver Anexo </v>
          </cell>
          <cell r="O2334" t="str">
            <v>IEC 60335-1: 2013 (Ed. 5.1) + IEC 60335-2-40: 2013 (Ed. 5.0)</v>
          </cell>
          <cell r="P2334" t="str">
            <v>AN -09-19-7932</v>
          </cell>
          <cell r="Q2334" t="str">
            <v>LENOR S.R.L.</v>
          </cell>
          <cell r="R2334" t="str">
            <v>NA</v>
          </cell>
          <cell r="S2334" t="str">
            <v>NA</v>
          </cell>
          <cell r="T2334" t="str">
            <v>NA</v>
          </cell>
          <cell r="U2334" t="str">
            <v>NA</v>
          </cell>
          <cell r="V2334">
            <v>3</v>
          </cell>
          <cell r="W2334" t="str">
            <v>3.1</v>
          </cell>
          <cell r="X2334" t="str">
            <v>Climatización</v>
          </cell>
          <cell r="Y2334">
            <v>44469</v>
          </cell>
          <cell r="Z2334"/>
          <cell r="AA2334">
            <v>45690</v>
          </cell>
          <cell r="AB2334">
            <v>45483</v>
          </cell>
          <cell r="AC2334" t="str">
            <v>Agregado de Marca Comercial.</v>
          </cell>
          <cell r="AD2334" t="str">
            <v>BAJA</v>
          </cell>
          <cell r="AE2334"/>
          <cell r="AF2334"/>
        </row>
        <row r="2335">
          <cell r="A2335" t="str">
            <v>CSE-IACSA-A16-009.6</v>
          </cell>
          <cell r="B2335" t="str">
            <v>Ansal Refrigeración S.A.</v>
          </cell>
          <cell r="C2335" t="str">
            <v>Licencia de Marca (Sistema Nº 5)</v>
          </cell>
          <cell r="D2335" t="str">
            <v>BAJA</v>
          </cell>
          <cell r="E2335"/>
          <cell r="F2335">
            <v>30516712593</v>
          </cell>
          <cell r="G2335" t="str">
            <v>Otamendi 530, Ciudad Autónoma de Buenos Aires, Argentina.</v>
          </cell>
          <cell r="H2335" t="str">
            <v>GD Midea Air Conditioning Equipment Co Ltd // Lingang Road 22, Beijiao Town, Shunde, District, Foshan City,Guangdong Province, China..</v>
          </cell>
          <cell r="I2335" t="str">
            <v>GD Midea Air Conditioning Equipment Co Ltd // Lingang Road 22, Beijiao Town, Shunde, District, Foshan City,Guangdong Province, China..</v>
          </cell>
          <cell r="J2335" t="str">
            <v>China.</v>
          </cell>
          <cell r="K2335" t="str">
            <v>Aire Acondicionado piso techo inverter</v>
          </cell>
          <cell r="L2335" t="str">
            <v>A)TADIRAN; B)MIDEA</v>
          </cell>
          <cell r="M2335" t="str">
            <v>Ver Anexo</v>
          </cell>
          <cell r="N2335" t="str">
            <v xml:space="preserve">380-415V~; 50HZ; Cl. I; Refrigerante 410; Ver Anexo </v>
          </cell>
          <cell r="O2335" t="str">
            <v>IEC 60335-1: 2013 (Ed. 5.1) + IEC 60335-2-40: 2013 (Ed. 5.0)</v>
          </cell>
          <cell r="P2335" t="str">
            <v>AN -09-19-7930</v>
          </cell>
          <cell r="Q2335" t="str">
            <v>LENOR S.R.L.</v>
          </cell>
          <cell r="R2335" t="str">
            <v>NA</v>
          </cell>
          <cell r="S2335" t="str">
            <v>NA</v>
          </cell>
          <cell r="T2335" t="str">
            <v>NA</v>
          </cell>
          <cell r="U2335" t="str">
            <v>NA</v>
          </cell>
          <cell r="V2335">
            <v>3</v>
          </cell>
          <cell r="W2335" t="str">
            <v>3.1</v>
          </cell>
          <cell r="X2335" t="str">
            <v>Climatización</v>
          </cell>
          <cell r="Y2335">
            <v>44469</v>
          </cell>
          <cell r="Z2335">
            <v>45443</v>
          </cell>
          <cell r="AA2335">
            <v>45773</v>
          </cell>
          <cell r="AB2335">
            <v>45483</v>
          </cell>
          <cell r="AC2335" t="str">
            <v>AGREGADO DE MARCA COMERCIAL.</v>
          </cell>
          <cell r="AD2335" t="str">
            <v>BAJA</v>
          </cell>
          <cell r="AE2335"/>
          <cell r="AF2335"/>
        </row>
        <row r="2336">
          <cell r="A2336" t="str">
            <v>TCSE-IACSA-0277/001.1</v>
          </cell>
          <cell r="B2336" t="str">
            <v>COMPRANDOENGRUPO.NET S.A.</v>
          </cell>
          <cell r="C2336" t="str">
            <v>Licencia de Tipo (Sistema Nº 4)</v>
          </cell>
          <cell r="D2336" t="str">
            <v>BAJA</v>
          </cell>
          <cell r="E2336"/>
          <cell r="F2336">
            <v>30504018845</v>
          </cell>
          <cell r="G2336" t="str">
            <v>Francisco de Toledo 1630, Cordoba , Argentina.</v>
          </cell>
          <cell r="H2336" t="str">
            <v>Shenzhen Muren Appliance Co., Ltd. // Fourth floor, Building A, No.8, Zhenxing road, Carp river industrial zone, Loucun community, Xinhu street, Guangming new district, Shenzhen city, Guangdong, P.R. China.</v>
          </cell>
          <cell r="I2336" t="str">
            <v>HANGZHOU JOINS IMPORT &amp; EXPORT CO., LTD. // ROOM 809, NO.1451, BINXING ROAD, CHANGHE STREET, BINJIANG DISTRICT, HANGZHOU, China..</v>
          </cell>
          <cell r="J2336" t="str">
            <v>China.</v>
          </cell>
          <cell r="K2336" t="str">
            <v>SENSOR DE MOVIMIENTO</v>
          </cell>
          <cell r="L2336" t="str">
            <v>ETHEOS, CHAMPION, BAROVO, VONNE</v>
          </cell>
          <cell r="M2336" t="str">
            <v>SME-N12W, SME-N12C, SME-A12W, SME-A12C,  SME-T12W, SME-T12C</v>
          </cell>
          <cell r="N2336" t="str">
            <v>220V~; 50Hz; IP44; CLASE II; Carga máxima: 1200 W (incandescente) o 300 W (LED); 4,5mA; potencia mín. de carga: 1W</v>
          </cell>
          <cell r="O2336" t="str">
            <v>IEC 60669-1:2017 (Ed. 4.0) + IEC 60669-2-1: 2015 (Ed. 4.2)</v>
          </cell>
          <cell r="P2336" t="str">
            <v>GUP-07-21-0945</v>
          </cell>
          <cell r="Q2336" t="str">
            <v>LENOR S.R.L.</v>
          </cell>
          <cell r="R2336" t="str">
            <v>NA</v>
          </cell>
          <cell r="S2336" t="str">
            <v>NA</v>
          </cell>
          <cell r="T2336" t="str">
            <v>NA</v>
          </cell>
          <cell r="U2336" t="str">
            <v>NA</v>
          </cell>
          <cell r="V2336">
            <v>1</v>
          </cell>
          <cell r="W2336" t="str">
            <v>1.2</v>
          </cell>
          <cell r="X2336" t="str">
            <v>Componente</v>
          </cell>
          <cell r="Y2336">
            <v>44469</v>
          </cell>
          <cell r="Z2336">
            <v>45644</v>
          </cell>
          <cell r="AA2336">
            <v>45818</v>
          </cell>
          <cell r="AB2336">
            <v>45786</v>
          </cell>
          <cell r="AC2336" t="str">
            <v>REV POR ADECUACION A LA NUEVA RES</v>
          </cell>
          <cell r="AD2336" t="str">
            <v>BAJA</v>
          </cell>
          <cell r="AE2336"/>
          <cell r="AF2336"/>
        </row>
        <row r="2337">
          <cell r="A2337" t="str">
            <v>TCSE-IACSA-0258/028.1</v>
          </cell>
          <cell r="B2337" t="str">
            <v>GACINOL S.R.L.</v>
          </cell>
          <cell r="C2337" t="str">
            <v>Licencia de Tipo (Sistema Nº 4)</v>
          </cell>
          <cell r="D2337" t="str">
            <v>BAJA</v>
          </cell>
          <cell r="E2337"/>
          <cell r="F2337">
            <v>30711420327</v>
          </cell>
          <cell r="G2337" t="str">
            <v>Sarmiento 757, Berrotaran, Cordoba, Argentina.</v>
          </cell>
          <cell r="H2337" t="str">
            <v>Zhejiang Guanxin Technology Co., Ltd. // Jinyanshan Industrial zone, Quanxi town, Wui county, Jinhua city, Zhenjiang, China.</v>
          </cell>
          <cell r="I2337" t="str">
            <v>Zhejiang Guanxin Technology Co., Ltd. // Jinyanshan Industrial zone, Quanxi town, Wui county, Jinhua city, Zhenjiang, China.</v>
          </cell>
          <cell r="J2337" t="str">
            <v>China.</v>
          </cell>
          <cell r="K2337" t="str">
            <v>Lustralijadora Rotorbital.</v>
          </cell>
          <cell r="L2337" t="str">
            <v>HAMILTON; YOSEMITE.</v>
          </cell>
          <cell r="M2337" t="str">
            <v>HAMILTON: 1) HPE002; 2) HPE003.
YOSEMITE: 1) YSM091; 2) YSM092.</v>
          </cell>
          <cell r="N2337" t="str">
            <v>1) 220V, 50Hz, 800W, n0: 2000-6400min-1, Ø 125mm, Clase II;
2) 220V, 50Hz, 650W, n0: 2000-6400min-1, Ø 125mm, Clase II.</v>
          </cell>
          <cell r="O2337" t="str">
            <v>IEC 60745-1: 2006 (Ed. 4.0) + IEC 60745-2-3: 2012 (Ed. 2.2).</v>
          </cell>
          <cell r="P2337" t="str">
            <v>LDS-08-21-3934</v>
          </cell>
          <cell r="Q2337" t="str">
            <v>LENOR S.R.L.</v>
          </cell>
          <cell r="R2337" t="str">
            <v>NA</v>
          </cell>
          <cell r="S2337" t="str">
            <v>NA</v>
          </cell>
          <cell r="T2337" t="str">
            <v>NA</v>
          </cell>
          <cell r="U2337" t="str">
            <v>NA</v>
          </cell>
          <cell r="V2337">
            <v>6</v>
          </cell>
          <cell r="W2337" t="str">
            <v>6.1</v>
          </cell>
          <cell r="X2337" t="str">
            <v xml:space="preserve">Herramientas de mano eléctricas </v>
          </cell>
          <cell r="Y2337">
            <v>44469</v>
          </cell>
          <cell r="Z2337">
            <v>45682</v>
          </cell>
          <cell r="AA2337">
            <v>45855</v>
          </cell>
          <cell r="AB2337">
            <v>45811</v>
          </cell>
          <cell r="AC2337" t="str">
            <v>Rev. Por adecuación a la nueva res.</v>
          </cell>
          <cell r="AD2337" t="str">
            <v>BAJA</v>
          </cell>
          <cell r="AE2337"/>
          <cell r="AF2337"/>
        </row>
        <row r="2338">
          <cell r="A2338" t="str">
            <v>TCSE-IACSA-0314/001.1</v>
          </cell>
          <cell r="B2338" t="str">
            <v>SIGNAL NOISE S.R.L.</v>
          </cell>
          <cell r="C2338" t="str">
            <v>Licencia de Tipo (Sistema Nº 4)</v>
          </cell>
          <cell r="D2338" t="str">
            <v>BAJA</v>
          </cell>
          <cell r="E2338"/>
          <cell r="F2338">
            <v>30504018845</v>
          </cell>
          <cell r="G2338" t="str">
            <v>Av. Belgrano 3265, PB, Depto.1, C.A.B.A., Argentina.</v>
          </cell>
          <cell r="H2338" t="str">
            <v>Dongguan Longjoin Electronics Co. Ltd. // LongJian Road 8#,Shuilang Village, Dalingshan Town, Dongguan City, Guangdong Province, PRC.</v>
          </cell>
          <cell r="I2338" t="str">
            <v>Dongguan Longjoin Electronics Co. Ltd. // LongJian Road 8#,Shuilang Village, Dalingshan Town, Dongguan City, Guangdong Province, PRC.</v>
          </cell>
          <cell r="J2338" t="str">
            <v>China.</v>
          </cell>
          <cell r="K2338" t="str">
            <v>Parlante / Altavoz de Monitor.</v>
          </cell>
          <cell r="L2338" t="str">
            <v>MIDIPLUS.</v>
          </cell>
          <cell r="M2338" t="str">
            <v>MI5.</v>
          </cell>
          <cell r="N2338" t="str">
            <v>100-240V~, 50/60Hz, 100W, Clase II.</v>
          </cell>
          <cell r="O2338" t="str">
            <v>IEC 62368: 2014 (Ed. 2.0).</v>
          </cell>
          <cell r="P2338" t="str">
            <v>SE Nº 56158</v>
          </cell>
          <cell r="Q2338" t="str">
            <v>IADEV S.A.</v>
          </cell>
          <cell r="R2338" t="str">
            <v>NA</v>
          </cell>
          <cell r="S2338" t="str">
            <v>NA</v>
          </cell>
          <cell r="T2338" t="str">
            <v>NA</v>
          </cell>
          <cell r="U2338" t="str">
            <v>NA</v>
          </cell>
          <cell r="V2338">
            <v>5</v>
          </cell>
          <cell r="W2338" t="str">
            <v>5.1</v>
          </cell>
          <cell r="X2338" t="str">
            <v>Amplificadores y procesadores de señales</v>
          </cell>
          <cell r="Y2338">
            <v>44469</v>
          </cell>
          <cell r="Z2338"/>
          <cell r="AA2338">
            <v>44834</v>
          </cell>
          <cell r="AB2338">
            <v>44742</v>
          </cell>
          <cell r="AC2338" t="str">
            <v xml:space="preserve">error de tipeo en la descripcion de los modelos. </v>
          </cell>
          <cell r="AD2338">
            <v>-1078</v>
          </cell>
          <cell r="AE2338"/>
          <cell r="AF2338"/>
        </row>
        <row r="2339">
          <cell r="A2339" t="str">
            <v>TCSE-IACSA-0314/002.1</v>
          </cell>
          <cell r="B2339" t="str">
            <v>SIGNAL NOISE S.R.L.</v>
          </cell>
          <cell r="C2339" t="str">
            <v>Licencia de Tipo (Sistema Nº 4)</v>
          </cell>
          <cell r="D2339" t="str">
            <v>BAJA</v>
          </cell>
          <cell r="E2339"/>
          <cell r="F2339">
            <v>30504018845</v>
          </cell>
          <cell r="G2339" t="str">
            <v>Av. Belgrano 3265, PB, Depto.1, C.A.B.A., Argentina.</v>
          </cell>
          <cell r="H2339" t="str">
            <v>Dongguan Longjoin Electronics Co. Ltd. // LongJian Road 8#,Shuilang Village, Dalingshan Town, Dongguan City, Guangdong Province, PRC.</v>
          </cell>
          <cell r="I2339" t="str">
            <v>Dongguan Longjoin Electronics Co. Ltd. // LongJian Road 8#,Shuilang Village, Dalingshan Town, Dongguan City, Guangdong Province, PRC.</v>
          </cell>
          <cell r="J2339" t="str">
            <v>China.</v>
          </cell>
          <cell r="K2339" t="str">
            <v>Parlante / Altavoz de Monitor.</v>
          </cell>
          <cell r="L2339" t="str">
            <v>MIDIPLUS.</v>
          </cell>
          <cell r="M2339" t="str">
            <v>MS6.</v>
          </cell>
          <cell r="N2339" t="str">
            <v>230V~, 50Hz, 65W, Clase I.</v>
          </cell>
          <cell r="O2339" t="str">
            <v>IEC 62368: 2014 (Ed. 2.0).</v>
          </cell>
          <cell r="P2339" t="str">
            <v>SE Nº 56159</v>
          </cell>
          <cell r="Q2339" t="str">
            <v>IADEV S.A.</v>
          </cell>
          <cell r="R2339" t="str">
            <v>NA</v>
          </cell>
          <cell r="S2339" t="str">
            <v>NA</v>
          </cell>
          <cell r="T2339" t="str">
            <v>NA</v>
          </cell>
          <cell r="U2339" t="str">
            <v>NA</v>
          </cell>
          <cell r="V2339">
            <v>5</v>
          </cell>
          <cell r="W2339" t="str">
            <v>5.1</v>
          </cell>
          <cell r="X2339" t="str">
            <v>Amplificadores y procesadores de señales</v>
          </cell>
          <cell r="Y2339">
            <v>44469</v>
          </cell>
          <cell r="Z2339"/>
          <cell r="AA2339">
            <v>44834</v>
          </cell>
          <cell r="AB2339">
            <v>44742</v>
          </cell>
          <cell r="AC2339" t="str">
            <v xml:space="preserve">error de tipeo en la descripcion de los modelos. </v>
          </cell>
          <cell r="AD2339">
            <v>-1078</v>
          </cell>
          <cell r="AE2339"/>
          <cell r="AF2339"/>
        </row>
        <row r="2340">
          <cell r="A2340" t="str">
            <v>CSE-IACSA-C22-024.1R1</v>
          </cell>
          <cell r="B2340" t="str">
            <v>Cencosud S.A.</v>
          </cell>
          <cell r="C2340" t="str">
            <v>Licencia de Marca (Sistema Nº 5)</v>
          </cell>
          <cell r="D2340" t="str">
            <v>BAJA</v>
          </cell>
          <cell r="E2340"/>
          <cell r="F2340">
            <v>30590360763</v>
          </cell>
          <cell r="G2340" t="str">
            <v>Suipacha 1111 Piso 18, C.A.B.A., Argentina.</v>
          </cell>
          <cell r="H2340" t="str">
            <v>Zhejiang Tiange Industrial &amp; Trading Co., Ltd //  Xiachen, Baiyang Industrial Zone, Wuyi, Zhejiang, China.</v>
          </cell>
          <cell r="I2340" t="str">
            <v>Zhejiang Tiange Industrial &amp; Trading Co., Ltd //  Xiachen, Baiyang Industrial Zone, Wuyi, Zhejiang, China.</v>
          </cell>
          <cell r="J2340" t="str">
            <v>China.</v>
          </cell>
          <cell r="K2340" t="str">
            <v>Taladro De Impacto.</v>
          </cell>
          <cell r="L2340" t="str">
            <v>Mc Carthy.</v>
          </cell>
          <cell r="M2340" t="str">
            <v>HEEHEPMCC004; HEEHEPMCC003</v>
          </cell>
          <cell r="N2340" t="str">
            <v>220Vca, 50Hz, 500W, 0-2800min-1, Clase II</v>
          </cell>
          <cell r="O2340" t="str">
            <v>IEC 60745-1: 2006 (Ed. 4.0) ; IEC 60745-2-1: 2003 (Ed. 2.0) + A1: 2008.</v>
          </cell>
          <cell r="P2340" t="str">
            <v>BGB-05-20-1428.</v>
          </cell>
          <cell r="Q2340" t="str">
            <v>LENOR S.R.L.</v>
          </cell>
          <cell r="R2340" t="str">
            <v>NA</v>
          </cell>
          <cell r="S2340" t="str">
            <v>NA</v>
          </cell>
          <cell r="T2340" t="str">
            <v>NA</v>
          </cell>
          <cell r="U2340" t="str">
            <v>NA</v>
          </cell>
          <cell r="V2340">
            <v>6</v>
          </cell>
          <cell r="W2340" t="str">
            <v>6.1</v>
          </cell>
          <cell r="X2340" t="str">
            <v xml:space="preserve">Herramientas de mano eléctricas </v>
          </cell>
          <cell r="Y2340">
            <v>44470</v>
          </cell>
          <cell r="Z2340"/>
          <cell r="AA2340">
            <v>44897</v>
          </cell>
          <cell r="AB2340"/>
          <cell r="AC2340"/>
          <cell r="AD2340">
            <v>-1015</v>
          </cell>
          <cell r="AE2340"/>
          <cell r="AF2340"/>
        </row>
        <row r="2341">
          <cell r="A2341" t="str">
            <v>TCSE-IACSA-0006/066.1</v>
          </cell>
          <cell r="B2341" t="str">
            <v>CENCOSUD S.A.</v>
          </cell>
          <cell r="C2341" t="str">
            <v>Licencia de Tipo (Sistema Nº 4)</v>
          </cell>
          <cell r="D2341" t="str">
            <v>BAJA</v>
          </cell>
          <cell r="E2341"/>
          <cell r="F2341">
            <v>30590360763</v>
          </cell>
          <cell r="G2341" t="str">
            <v>Suipacha 1111, Piso 18, C.A.B.A., Argentina.</v>
          </cell>
          <cell r="H2341" t="str">
            <v>Shanghai Everise Tools Industrial Co.,Ltd // No. 1298 Jiujing Road, Jiuting Town, Songjian Area,Shanghai , China..</v>
          </cell>
          <cell r="I2341" t="str">
            <v>Zhejiang Finder Industry Co., Ltd // No.999, Haiyan Road, Wanghai Street, Haiyan County Jiaxing, China..</v>
          </cell>
          <cell r="J2341" t="str">
            <v>China.</v>
          </cell>
          <cell r="K2341" t="str">
            <v>MINITORNO</v>
          </cell>
          <cell r="L2341" t="str">
            <v>ROBUST</v>
          </cell>
          <cell r="M2341" t="str">
            <v>CF1013</v>
          </cell>
          <cell r="N2341" t="str">
            <v>230V~, 50Hz, 135W, 8000-33000min-1, 3.2mm Max., Clase II.</v>
          </cell>
          <cell r="O2341" t="str">
            <v>IEC 60745-1: 2006 (Ed. 4.0) + IEC 60745-2-23: 2012 (Ed. 1.0)</v>
          </cell>
          <cell r="P2341" t="str">
            <v xml:space="preserve">BGB-08-21-4029 </v>
          </cell>
          <cell r="Q2341" t="str">
            <v>LENOR S.R.L.</v>
          </cell>
          <cell r="R2341" t="str">
            <v>NA</v>
          </cell>
          <cell r="S2341" t="str">
            <v>NA</v>
          </cell>
          <cell r="T2341" t="str">
            <v>NA</v>
          </cell>
          <cell r="U2341" t="str">
            <v>NA</v>
          </cell>
          <cell r="V2341">
            <v>6</v>
          </cell>
          <cell r="W2341" t="str">
            <v>6.3</v>
          </cell>
          <cell r="X2341" t="str">
            <v xml:space="preserve">Herramientas de mano eléctricas </v>
          </cell>
          <cell r="Y2341">
            <v>44470</v>
          </cell>
          <cell r="Z2341"/>
          <cell r="AA2341">
            <v>45148</v>
          </cell>
          <cell r="AB2341">
            <v>45161</v>
          </cell>
          <cell r="AC2341" t="str">
            <v>NO CUMPLIO CON LOS PLAZOS DE VIGILANCIA</v>
          </cell>
          <cell r="AD2341">
            <v>-764</v>
          </cell>
          <cell r="AE2341"/>
          <cell r="AF2341"/>
        </row>
        <row r="2342">
          <cell r="A2342" t="str">
            <v>TCSE-IACSA-0312/001.1</v>
          </cell>
          <cell r="B2342" t="str">
            <v>MORANO MAQUINAS HERRAMIENTAS S.A</v>
          </cell>
          <cell r="C2342" t="str">
            <v>Licencia de Tipo (Sistema Nº 4)</v>
          </cell>
          <cell r="D2342" t="str">
            <v>BAJA</v>
          </cell>
          <cell r="E2342"/>
          <cell r="F2342">
            <v>30504018845</v>
          </cell>
          <cell r="G2342" t="str">
            <v>Puente Del Inca 2450, Polo Industrial Ezeiza, Tristan Suarez, Bs As, Argentina.</v>
          </cell>
          <cell r="H2342" t="str">
            <v>LUTIAN MACHINERY CO., LTD. // No. 1 Lutian Road, Hengjie, Luqiao, Taizhou, Zhejiang, China.</v>
          </cell>
          <cell r="I2342" t="str">
            <v>LUTIAN MACHINERY CO., LTD. // No. 1 Lutian Road, Hengjie, Luqiao, Taizhou, Zhejiang, China.</v>
          </cell>
          <cell r="J2342" t="str">
            <v>China.</v>
          </cell>
          <cell r="K2342" t="str">
            <v>Hidrolavadora</v>
          </cell>
          <cell r="L2342" t="str">
            <v>KONAN</v>
          </cell>
          <cell r="M2342" t="str">
            <v>1) KHI/1600; 2) KHI/1400; 3) KHI/1200</v>
          </cell>
          <cell r="N2342" t="str">
            <v>220-240V~, 50/60Hz, IPX5, Clase II; 1) 1600W; 2) 1400W; 3) 1200W.</v>
          </cell>
          <cell r="O2342" t="str">
            <v>IEC 60335-1: 2016 (Ed. 5.2) + IEC 60335-2-79: 2016 (Ed. 4.0)</v>
          </cell>
          <cell r="P2342" t="str">
            <v>61653-1731-96149</v>
          </cell>
          <cell r="Q2342" t="str">
            <v>SHITSUKE S.R.L.</v>
          </cell>
          <cell r="R2342" t="str">
            <v>NA</v>
          </cell>
          <cell r="S2342" t="str">
            <v>NA</v>
          </cell>
          <cell r="T2342" t="str">
            <v>NA</v>
          </cell>
          <cell r="U2342" t="str">
            <v>NA</v>
          </cell>
          <cell r="V2342">
            <v>3</v>
          </cell>
          <cell r="W2342" t="str">
            <v>3.1</v>
          </cell>
          <cell r="X2342" t="str">
            <v>Cuidado del hogar</v>
          </cell>
          <cell r="Y2342">
            <v>44470</v>
          </cell>
          <cell r="Z2342"/>
          <cell r="AA2342">
            <v>44835</v>
          </cell>
          <cell r="AB2342"/>
          <cell r="AC2342"/>
          <cell r="AD2342">
            <v>-1077</v>
          </cell>
          <cell r="AE2342"/>
          <cell r="AF2342"/>
        </row>
        <row r="2343">
          <cell r="A2343" t="str">
            <v>TCSE-IACSA-0146/061.1</v>
          </cell>
          <cell r="B2343" t="str">
            <v>BIDCOM S.R.L.</v>
          </cell>
          <cell r="C2343" t="str">
            <v>Licencia de Tipo (Sistema Nº 4)</v>
          </cell>
          <cell r="D2343" t="str">
            <v>BAJA</v>
          </cell>
          <cell r="E2343"/>
          <cell r="F2343">
            <v>30711069360</v>
          </cell>
          <cell r="G2343" t="str">
            <v>Av. Bouchard 468, Piso n° 5, Depto. N° 1, C.A.B.A., Argentina.</v>
          </cell>
          <cell r="H2343" t="str">
            <v>Zhejiang Luyao Electronics Technology Co., Ltd. // Wei 1st Road, Mechanical Park, Wanquan Light Industrial Base, Pingyang, Wenzhou, Zhejiang, China..</v>
          </cell>
          <cell r="I2343" t="str">
            <v>Zhejiang Luyao Electronics Technology Co., Ltd. // Wei 1st Road,Mechanical Park,Wanquan Light Industrial Base, Pingyang, Wenzhou, Zhejiang, China.</v>
          </cell>
          <cell r="J2343" t="str">
            <v>China.</v>
          </cell>
          <cell r="K2343" t="str">
            <v>Masajeador eléctrico.</v>
          </cell>
          <cell r="L2343" t="str">
            <v>GADNIC.</v>
          </cell>
          <cell r="M2343" t="str">
            <v>1) MAS28; 2) MASAJ028.</v>
          </cell>
          <cell r="N2343" t="str">
            <v>220V~, 50/60Hz, 25W, Clase II</v>
          </cell>
          <cell r="O2343" t="str">
            <v>IEC 60335-1: 2010 (Ed. 5.0) + A1: 2013 + A2: 2016 + IEC 60335-2-32: 2002 (Ed. 4.0) + A1: 2008</v>
          </cell>
          <cell r="P2343" t="str">
            <v>60902-1527-96205 + A1</v>
          </cell>
          <cell r="Q2343" t="str">
            <v>SHITSUKE S.R.L.</v>
          </cell>
          <cell r="R2343" t="str">
            <v>NA</v>
          </cell>
          <cell r="S2343" t="str">
            <v>NA</v>
          </cell>
          <cell r="T2343" t="str">
            <v>NA</v>
          </cell>
          <cell r="U2343" t="str">
            <v>NA</v>
          </cell>
          <cell r="V2343">
            <v>3</v>
          </cell>
          <cell r="W2343" t="str">
            <v>3.7</v>
          </cell>
          <cell r="X2343" t="str">
            <v>Cuidado del hogar</v>
          </cell>
          <cell r="Y2343">
            <v>44475</v>
          </cell>
          <cell r="Z2343"/>
          <cell r="AA2343">
            <v>44993</v>
          </cell>
          <cell r="AB2343">
            <v>45084</v>
          </cell>
          <cell r="AC2343" t="str">
            <v>NO CUMPLIO CON LOS PLAZOS DE VIGILANCIA</v>
          </cell>
          <cell r="AD2343">
            <v>-919</v>
          </cell>
          <cell r="AE2343"/>
          <cell r="AF2343"/>
        </row>
        <row r="2344">
          <cell r="A2344" t="str">
            <v>CSE-IACSA-B13-013.2</v>
          </cell>
          <cell r="B2344" t="str">
            <v>BIDCOM S.R.L.</v>
          </cell>
          <cell r="C2344" t="str">
            <v>Licencia de Marca (Sistema Nº 5)</v>
          </cell>
          <cell r="D2344" t="str">
            <v>BAJA</v>
          </cell>
          <cell r="E2344"/>
          <cell r="F2344">
            <v>30711069360</v>
          </cell>
          <cell r="G2344" t="str">
            <v>Av. Bouchard 468, Piso n° 5, Depto. N° 1, C.A.B.A., Argentina.</v>
          </cell>
          <cell r="H2344" t="str">
            <v>ZHONGSHAN HUICHU ELECTRICAL APPLIANCE CO.,LTD // Western Donghai road, Anle Village, Dongfeng Town, ZHONGSHAN,GUANGDONG, China..</v>
          </cell>
          <cell r="I2344" t="str">
            <v>Zhongshan Huichu Electrical Appliance Co., Ltd/ // Western Donghai road, Anle Village, Dongfeng Town, Zhongshan,Guangdon, China..</v>
          </cell>
          <cell r="J2344" t="str">
            <v>China.</v>
          </cell>
          <cell r="K2344" t="str">
            <v>Anafe Electrico Vitroceramico</v>
          </cell>
          <cell r="L2344" t="str">
            <v>GADNIC.</v>
          </cell>
          <cell r="M2344" t="str">
            <v>1) ANV1500; 2) AV150; 3) ANV2000; 4) AV200</v>
          </cell>
          <cell r="N2344" t="str">
            <v>220V~, 50Hz, Clase I; 1) 2) 1500W; 3) 4) 4000W.</v>
          </cell>
          <cell r="O2344" t="str">
            <v>IEC 60335-1: 2010 (Ed. 5.0) + A1: 2013 + A2: 2016 + IEC 60335-2-9: 2008 (Ed. 6.0) + A1: 2012 + A2: 2016</v>
          </cell>
          <cell r="P2344" t="str">
            <v>61613-1527-96055</v>
          </cell>
          <cell r="Q2344" t="str">
            <v>SHITSUKE S.R.L.</v>
          </cell>
          <cell r="R2344" t="str">
            <v>NA</v>
          </cell>
          <cell r="S2344" t="str">
            <v>NA</v>
          </cell>
          <cell r="T2344" t="str">
            <v>NA</v>
          </cell>
          <cell r="U2344" t="str">
            <v>NA</v>
          </cell>
          <cell r="V2344">
            <v>3</v>
          </cell>
          <cell r="W2344" t="str">
            <v>3.2</v>
          </cell>
          <cell r="X2344" t="str">
            <v>Electrodomésticos de uso en la Cocina.</v>
          </cell>
          <cell r="Y2344">
            <v>44475</v>
          </cell>
          <cell r="Z2344"/>
          <cell r="AA2344">
            <v>45386</v>
          </cell>
          <cell r="AB2344"/>
          <cell r="AC2344"/>
          <cell r="AD2344" t="str">
            <v>BAJA</v>
          </cell>
          <cell r="AE2344"/>
          <cell r="AF2344"/>
        </row>
        <row r="2345">
          <cell r="A2345" t="str">
            <v>TCSE-IACSA-0006/009.3R1</v>
          </cell>
          <cell r="B2345" t="str">
            <v>Cencosud S.A.</v>
          </cell>
          <cell r="C2345" t="str">
            <v>Licencia de Tipo (Sistema Nº 4)</v>
          </cell>
          <cell r="D2345" t="str">
            <v>BAJA</v>
          </cell>
          <cell r="E2345"/>
          <cell r="F2345">
            <v>30590360763</v>
          </cell>
          <cell r="G2345" t="str">
            <v>Suipacha 1111, Piso 18, C.A.B.A., Argentina.</v>
          </cell>
          <cell r="H2345" t="str">
            <v>Zhongshan Force Lighting Factory Co., Ltd. // No.2 Yihui 3Road, Maohui Industrial, Sisha, Hneglan town, Zhongshan City, Guangdong, China.</v>
          </cell>
          <cell r="I2345" t="str">
            <v>Zhongshan Force Lighting Factory Co., Ltd. // No.2 Yihui 3Road, Maohui Industrial, Sisha, Hneglan town, Zhongshan City, Guangdong, China.</v>
          </cell>
          <cell r="J2345" t="str">
            <v>China.</v>
          </cell>
          <cell r="K2345" t="str">
            <v>Luminaria Colgante.</v>
          </cell>
          <cell r="L2345" t="str">
            <v>ABITARE.</v>
          </cell>
          <cell r="M2345" t="str">
            <v>1) MD42332-1; 2) MD42332-1; 3) MD51954-1M; 4) MD51954A-1M; 5) MD71932-3.</v>
          </cell>
          <cell r="N2345" t="str">
            <v>220-240V~; 50-60Hz; Clase I; 1-4) 1xE27x40W; 5) 3xE14x40W.</v>
          </cell>
          <cell r="O2345" t="str">
            <v>IEC 60598-1:2008 (Ed.7.0) + IEC 60598-2-1: 1979 (Ed.1.0) + A1: 1987</v>
          </cell>
          <cell r="P2345" t="str">
            <v>SE Nº 53873 (Completo) - SE Nº 53874  (Reducido)</v>
          </cell>
          <cell r="Q2345" t="str">
            <v>IADEV S.A.</v>
          </cell>
          <cell r="R2345" t="str">
            <v>NA</v>
          </cell>
          <cell r="S2345" t="str">
            <v>NA</v>
          </cell>
          <cell r="T2345" t="str">
            <v>NA</v>
          </cell>
          <cell r="U2345" t="str">
            <v>NA</v>
          </cell>
          <cell r="V2345">
            <v>2</v>
          </cell>
          <cell r="W2345" t="str">
            <v>2.1</v>
          </cell>
          <cell r="X2345" t="str">
            <v xml:space="preserve">Luminaria: artefacto completo </v>
          </cell>
          <cell r="Y2345">
            <v>44480</v>
          </cell>
          <cell r="Z2345"/>
          <cell r="AA2345">
            <v>45056</v>
          </cell>
          <cell r="AB2345">
            <v>45084</v>
          </cell>
          <cell r="AC2345" t="str">
            <v>NO CUMPLIO CON LOS PLAZOS DE VIGILANCIA</v>
          </cell>
          <cell r="AD2345">
            <v>-856</v>
          </cell>
          <cell r="AE2345"/>
          <cell r="AF2345"/>
        </row>
        <row r="2346">
          <cell r="A2346" t="str">
            <v>CSE-IACSA-I32-001.1</v>
          </cell>
          <cell r="B2346" t="str">
            <v>INNOVA33 S.R.L.</v>
          </cell>
          <cell r="C2346" t="str">
            <v>Licencia de Marca (Sistema Nº 5)</v>
          </cell>
          <cell r="D2346" t="str">
            <v>BAJA</v>
          </cell>
          <cell r="E2346"/>
          <cell r="F2346">
            <v>30717015599</v>
          </cell>
          <cell r="G2346" t="str">
            <v>CONCEPCION ARENAL 2469 PISO 6 DTO B, Buenos Aires, Argentina.</v>
          </cell>
          <cell r="H2346" t="str">
            <v>Shenzhen Number Energy Saving Corporation // 6th, Caiyun 1st Rd., Xinlian Community, Longgang Street Longgang District Shenzhen, China.</v>
          </cell>
          <cell r="I2346" t="str">
            <v>Shenzhen Number Energy Saving Corporation // 6th, Caiyun 1st Rd., Xinlian Community, Longgang Street Longgang District Shenzhen, China.</v>
          </cell>
          <cell r="J2346" t="str">
            <v>China.</v>
          </cell>
          <cell r="K2346" t="str">
            <v>Luminaria Para Horticultura.</v>
          </cell>
          <cell r="L2346" t="str">
            <v>NANOLUX</v>
          </cell>
          <cell r="M2346" t="str">
            <v>1) CMH1000 FIXTURE 3K LAMP; 2) CMH1000 FIXTURE 4K LAMP; 3) CMH 630 DE FIXTURE 3K LAMP; 4) CMH 630 DE FIXTURE 4K LAMP; 5) CMH 630 W - 315W*2 3K LAMP; 6) CMH 630 W - 315W*2 4K LAMP; 7)CMH 315W Fixture.</v>
          </cell>
          <cell r="N2346" t="str">
            <v>240V~, 50/60 Hz, 1) 2) 5.9-5.1A, 750-1000W, 3) 4) 5) 5.9-5.1A 473-630 W, 6) 2.8-1.4A, 315W</v>
          </cell>
          <cell r="O2346" t="str">
            <v>IEC 60598-1: 2014 (Ed. 8.0) + A1: 2017 + IEC 60598-2-1: 1979 (Ed. 1.0) + A1: 1987.</v>
          </cell>
          <cell r="P2346" t="str">
            <v>PKV-05-21-5965</v>
          </cell>
          <cell r="Q2346" t="str">
            <v>LENOR S.R.L.</v>
          </cell>
          <cell r="R2346" t="str">
            <v>NA</v>
          </cell>
          <cell r="S2346" t="str">
            <v>NA</v>
          </cell>
          <cell r="T2346" t="str">
            <v>NA</v>
          </cell>
          <cell r="U2346" t="str">
            <v>NA</v>
          </cell>
          <cell r="V2346">
            <v>2</v>
          </cell>
          <cell r="W2346" t="str">
            <v>2.1</v>
          </cell>
          <cell r="X2346" t="str">
            <v xml:space="preserve">Luminaria: artefacto completo </v>
          </cell>
          <cell r="Y2346">
            <v>44482</v>
          </cell>
          <cell r="Z2346"/>
          <cell r="AA2346">
            <v>45560</v>
          </cell>
          <cell r="AB2346">
            <v>45198</v>
          </cell>
          <cell r="AC2346" t="str">
            <v>Agregado de modelo.</v>
          </cell>
          <cell r="AD2346">
            <v>-352</v>
          </cell>
          <cell r="AE2346"/>
          <cell r="AF2346" t="str">
            <v>X</v>
          </cell>
        </row>
        <row r="2347">
          <cell r="A2347" t="str">
            <v>CSE-IACSA-I32-003.1</v>
          </cell>
          <cell r="B2347" t="str">
            <v>INNOVA33 S.R.L.</v>
          </cell>
          <cell r="C2347" t="str">
            <v>Licencia de Marca (Sistema Nº 5)</v>
          </cell>
          <cell r="D2347" t="str">
            <v>BAJA</v>
          </cell>
          <cell r="E2347"/>
          <cell r="F2347">
            <v>30717015599</v>
          </cell>
          <cell r="G2347" t="str">
            <v>CONCEPCION ARENAL 2469 PISO 6 DTO B, Buenos Aires, Argentina.</v>
          </cell>
          <cell r="H2347" t="str">
            <v>Shenzhen Number Energy Saving Corporation // 6th, Caiyun 1st Rd., Xinlian Community, Longgang Street Longgang District Shenzhen, China.</v>
          </cell>
          <cell r="I2347" t="str">
            <v>Shenzhen Number Energy Saving Corporation // 6th, Caiyun 1st Rd., Xinlian Community, Longgang Street Longgang District Shenzhen, China.</v>
          </cell>
          <cell r="J2347" t="str">
            <v>China.</v>
          </cell>
          <cell r="K2347" t="str">
            <v>Balasto.</v>
          </cell>
          <cell r="L2347" t="str">
            <v>NANOLUX</v>
          </cell>
          <cell r="M2347" t="str">
            <v>1) HPS/MH1000W; 2) HPS/MH600W; 3) HPS/MH400W.</v>
          </cell>
          <cell r="N2347" t="str">
            <v>120-240V~, 50/60Hz, 1) 8.6/4.3 A, 1000W, 2) 5.2/2.6 A; 600W, 3) 3.9/1.8 A; 400W</v>
          </cell>
          <cell r="O2347" t="str">
            <v>IEC 61347-1: 2015 (Ed. 3.0) + IEC 61347-2-12: 2010 (Ed. 1.1).</v>
          </cell>
          <cell r="P2347" t="str">
            <v>PKV-05-21-5967</v>
          </cell>
          <cell r="Q2347" t="str">
            <v>LENOR S.R.L.</v>
          </cell>
          <cell r="R2347" t="str">
            <v>NA</v>
          </cell>
          <cell r="S2347" t="str">
            <v>NA</v>
          </cell>
          <cell r="T2347" t="str">
            <v>NA</v>
          </cell>
          <cell r="U2347" t="str">
            <v>NA</v>
          </cell>
          <cell r="V2347">
            <v>2</v>
          </cell>
          <cell r="W2347" t="str">
            <v>2.1</v>
          </cell>
          <cell r="X2347" t="str">
            <v xml:space="preserve">Luminaria: artefacto completo </v>
          </cell>
          <cell r="Y2347">
            <v>44482</v>
          </cell>
          <cell r="Z2347"/>
          <cell r="AA2347">
            <v>45211</v>
          </cell>
          <cell r="AB2347">
            <v>45176</v>
          </cell>
          <cell r="AC2347" t="str">
            <v>no se renovará el certificado</v>
          </cell>
          <cell r="AD2347">
            <v>-701</v>
          </cell>
          <cell r="AE2347"/>
          <cell r="AF2347" t="str">
            <v>X</v>
          </cell>
        </row>
        <row r="2348">
          <cell r="A2348" t="str">
            <v>CSE-IACSA-L22-011.1</v>
          </cell>
          <cell r="B2348" t="str">
            <v>LENOVO ARGENTINA S.R.L.</v>
          </cell>
          <cell r="C2348" t="str">
            <v>Licencia de Marca (Sistema Nº 5)</v>
          </cell>
          <cell r="D2348" t="str">
            <v>BAJA</v>
          </cell>
          <cell r="E2348"/>
          <cell r="F2348">
            <v>30714731382</v>
          </cell>
          <cell r="G2348" t="str">
            <v>Av. Del Libertador 7208 6º Piso, C.A.B.A., Argentina.</v>
          </cell>
          <cell r="H2348" t="str">
            <v>Lenovo (Beijing) Ltd. // 201-H2-6, Floor 2, Building 2, No.6 Shangdi West Road, Haidian District, Beijing 100085, China..</v>
          </cell>
          <cell r="I2348" t="str">
            <v>Lenovo Information Products (Shenzhen) Co., Ltd. // Nº 30 Taohua Road, Futian Free Trade Zone, Futian District, Shenzhen Guangdong, China..</v>
          </cell>
          <cell r="J2348" t="str">
            <v>China.</v>
          </cell>
          <cell r="K2348" t="str">
            <v>Computadora personal.</v>
          </cell>
          <cell r="L2348" t="str">
            <v>Lenovo.</v>
          </cell>
          <cell r="M2348" t="str">
            <v>ThinkCentre M80s, 11CU*******, 11CV*******, 11EM*******, 11EN******* ("*"= 0-9, a-z, A-Z, - o en blanco)</v>
          </cell>
          <cell r="N2348" t="str">
            <v>100-240Vac, 50/60Hz, 3.0A o 4.0A, CI.I</v>
          </cell>
          <cell r="O2348" t="str">
            <v>IEC 60950-1: 2005 (Ed. 2.0) + A1: 2009 + A2: 2013.</v>
          </cell>
          <cell r="P2348" t="str">
            <v>191001463SHA-001</v>
          </cell>
          <cell r="Q2348" t="str">
            <v>Intertek Testing Services Shanghai.</v>
          </cell>
          <cell r="R2348" t="str">
            <v>Intertek Semko AB</v>
          </cell>
          <cell r="S2348" t="str">
            <v>SE-96532</v>
          </cell>
          <cell r="T2348">
            <v>43818</v>
          </cell>
          <cell r="U2348" t="str">
            <v>Disp 913-E 2017</v>
          </cell>
          <cell r="V2348">
            <v>5</v>
          </cell>
          <cell r="W2348" t="str">
            <v>5.8</v>
          </cell>
          <cell r="X2348" t="str">
            <v>Equipamiento de tecnología de la información y comunicación</v>
          </cell>
          <cell r="Y2348">
            <v>44483</v>
          </cell>
          <cell r="Z2348"/>
          <cell r="AA2348">
            <v>44848</v>
          </cell>
          <cell r="AB2348"/>
          <cell r="AC2348"/>
          <cell r="AD2348">
            <v>-1064</v>
          </cell>
          <cell r="AE2348"/>
          <cell r="AF2348"/>
        </row>
        <row r="2349">
          <cell r="A2349" t="str">
            <v>TCSE-IACSA-0281/001.1</v>
          </cell>
          <cell r="B2349" t="str">
            <v>SILKE ROGELIO FABIAN</v>
          </cell>
          <cell r="C2349" t="str">
            <v>Licencia de Tipo (Sistema Nº 4)</v>
          </cell>
          <cell r="D2349" t="str">
            <v>BAJA</v>
          </cell>
          <cell r="E2349"/>
          <cell r="F2349">
            <v>30504018845</v>
          </cell>
          <cell r="G2349" t="str">
            <v>Av. Monteagudo 2121, Posadas Misiones, Argentina</v>
          </cell>
          <cell r="H2349" t="str">
            <v>Vector Industria de Produtos Metalurgicos LTDA. // Rua Vico Costa, 114 Caxias do Sul - RS Brasil.</v>
          </cell>
          <cell r="I2349" t="str">
            <v>Vector Industria de Produtos Metalurgicos LTDA. // Rua Vico Costa, 114 Caxias do Sul - RS Brasil.</v>
          </cell>
          <cell r="J2349" t="str">
            <v>China.</v>
          </cell>
          <cell r="K2349" t="str">
            <v>Asadera Eléctrica.</v>
          </cell>
          <cell r="L2349" t="str">
            <v>ARKE.</v>
          </cell>
          <cell r="M2349" t="str">
            <v>1) CRIS-05, 2) CRIS-06, 3) CRIS-08, 4) CRID-09, 5) CRID-11, 6) CRID-15.</v>
          </cell>
          <cell r="N2349" t="str">
            <v>220Vca, 50Hz, 65W, Clase I.</v>
          </cell>
          <cell r="O2349" t="str">
            <v>IEC 60335-1: 2010 (Ed. 5.0) + A1:2013 + A2:2016 + IEC 60335-2-6: 2002 (Ed. 5.0) + A1: 2004 + A2: 2008</v>
          </cell>
          <cell r="P2349" t="str">
            <v>2107282 SLKE</v>
          </cell>
          <cell r="Q2349" t="str">
            <v xml:space="preserve">CONSULTAR S.R.L. </v>
          </cell>
          <cell r="R2349" t="str">
            <v>NA</v>
          </cell>
          <cell r="S2349" t="str">
            <v>NA</v>
          </cell>
          <cell r="T2349" t="str">
            <v>NA</v>
          </cell>
          <cell r="U2349" t="str">
            <v>NA</v>
          </cell>
          <cell r="V2349">
            <v>3</v>
          </cell>
          <cell r="W2349" t="str">
            <v>3.7</v>
          </cell>
          <cell r="X2349" t="str">
            <v>Cuidado del hogar</v>
          </cell>
          <cell r="Y2349">
            <v>44483</v>
          </cell>
          <cell r="Z2349"/>
          <cell r="AA2349">
            <v>44665</v>
          </cell>
          <cell r="AB2349">
            <v>44848</v>
          </cell>
          <cell r="AC2349" t="str">
            <v>NO CUMPLE CON LOS PLAZOS DE VIGILANCIA</v>
          </cell>
          <cell r="AD2349">
            <v>-1247</v>
          </cell>
          <cell r="AE2349"/>
          <cell r="AF2349"/>
        </row>
        <row r="2350">
          <cell r="A2350" t="str">
            <v>CSE-IACSA-V11-001.1</v>
          </cell>
          <cell r="B2350" t="str">
            <v>VEMAR S.A.</v>
          </cell>
          <cell r="C2350" t="str">
            <v>Licencia de Marca (Sistema Nº 5)</v>
          </cell>
          <cell r="D2350" t="str">
            <v>BAJA</v>
          </cell>
          <cell r="E2350"/>
          <cell r="F2350">
            <v>30697291829</v>
          </cell>
          <cell r="G2350" t="str">
            <v>Escultor Santiago Parodi 5337, CASEROS, PROV. BS. AS., ARGENTINA.</v>
          </cell>
          <cell r="H2350" t="str">
            <v>VEMAR S.A. // Escultor Santiago Parodi 5337, CASEROS, PROV. BS. AS., ARGENTINA.</v>
          </cell>
          <cell r="I2350" t="str">
            <v>VEMAR S.A. // Escultor Santiago Parodi 5337, CASEROS, PROV. BS. AS., ARGENTINA.</v>
          </cell>
          <cell r="J2350" t="str">
            <v>Argentina.</v>
          </cell>
          <cell r="K2350" t="str">
            <v>Ventilador de Pie.</v>
          </cell>
          <cell r="L2350" t="str">
            <v>ELECTROSTYLE / VEMAR / STROMBERG / M&amp;M HOME / CADDI / OTTAWA / IMPERIO / BLUMT / KAZZ / LYNX / MARVEL / TAMASHI.</v>
          </cell>
          <cell r="M2350" t="str">
            <v>1) 20SFS-501; 2) 20SFS-522; 3) 20EVF-544; 4) 20EVF-566; 5) 18SFS-451; 6) 18SFS-455; 7) 18EVF-462; 8) 18EVF-473; 9) 16SFS-401; 10) 16SFS-403; 11) 16EVF-405; 12) 16EVF-407.</v>
          </cell>
          <cell r="N2350" t="str">
            <v>220V~, 50Hz, Clase II; 1-4) 70W; 5,6) 55W; 7,8) 60W; 9,10) 45W; 11,12) 50W.</v>
          </cell>
          <cell r="O2350" t="str">
            <v xml:space="preserve">IEC 60335-1: 2016 (Ed. 5.2) + IEC 60335-2-80: 2002 + A1: 2004 + A2: 2008 (Ed. 2.2) </v>
          </cell>
          <cell r="P2350" t="str">
            <v>SE Nº 56258</v>
          </cell>
          <cell r="Q2350" t="str">
            <v>IADEV S.A.</v>
          </cell>
          <cell r="R2350" t="str">
            <v>NA</v>
          </cell>
          <cell r="S2350" t="str">
            <v>NA</v>
          </cell>
          <cell r="T2350" t="str">
            <v>NA</v>
          </cell>
          <cell r="U2350" t="str">
            <v>NA</v>
          </cell>
          <cell r="V2350">
            <v>3</v>
          </cell>
          <cell r="W2350" t="str">
            <v>3.1</v>
          </cell>
          <cell r="X2350" t="str">
            <v>Cuidado del hogar</v>
          </cell>
          <cell r="Y2350">
            <v>44484</v>
          </cell>
          <cell r="Z2350"/>
          <cell r="AA2350">
            <v>45211</v>
          </cell>
          <cell r="AB2350">
            <v>45211</v>
          </cell>
          <cell r="AC2350" t="str">
            <v>BAJA CERTIFICADO</v>
          </cell>
          <cell r="AD2350">
            <v>-701</v>
          </cell>
          <cell r="AE2350"/>
          <cell r="AF2350"/>
        </row>
        <row r="2351">
          <cell r="A2351" t="str">
            <v>TCSE-IACSA-0146/070.1</v>
          </cell>
          <cell r="B2351" t="str">
            <v>Bidcom S.R.L.</v>
          </cell>
          <cell r="C2351" t="str">
            <v>Licencia de Tipo (Sistema Nº 4)</v>
          </cell>
          <cell r="D2351" t="str">
            <v>BAJA</v>
          </cell>
          <cell r="E2351"/>
          <cell r="F2351">
            <v>30711069360</v>
          </cell>
          <cell r="G2351" t="str">
            <v>Av. Bouchard 468, Piso n° 5, Depto. N° 1, C.A.B.A., Argentina.</v>
          </cell>
          <cell r="H2351" t="str">
            <v xml:space="preserve"> Shenzhen Hua Xin Information Technology Co., Ltd. // Section A, 10/F, Block 1, No.7 Industrial Park, Yulu Community, Yutang, Guangming New District Shenzhen, China.</v>
          </cell>
          <cell r="I2351" t="str">
            <v>Shenzhen Hua Xin Information Technology Co., Ltd. // Section A,10/F,Block 1,No.7 Industrial Park, Yulu Community,Yutang,Guangming New District, shenzhen China</v>
          </cell>
          <cell r="J2351" t="str">
            <v>China.</v>
          </cell>
          <cell r="K2351" t="str">
            <v>Cargador de Batería para Limpiadora Robot.</v>
          </cell>
          <cell r="L2351" t="str">
            <v>GADNIC.</v>
          </cell>
          <cell r="M2351" t="str">
            <v>DC1.</v>
          </cell>
          <cell r="N2351" t="str">
            <v>Entrada: 220-230V~, 50/60Hz, 1500W, 5A Max, Clase II; Salida: 19Vdc, 0.6A.</v>
          </cell>
          <cell r="O2351" t="str">
            <v>IEC 60335-1: 2010 (Ed. 5.0) + IEC 60335-2-29: 2016 (Ed. 5.0).</v>
          </cell>
          <cell r="P2351" t="str">
            <v>62177-1527-96526</v>
          </cell>
          <cell r="Q2351" t="str">
            <v>SHITSUKE S.R.L.</v>
          </cell>
          <cell r="R2351" t="str">
            <v>NA</v>
          </cell>
          <cell r="S2351" t="str">
            <v>NA</v>
          </cell>
          <cell r="T2351" t="str">
            <v>NA</v>
          </cell>
          <cell r="U2351" t="str">
            <v>NA</v>
          </cell>
          <cell r="V2351">
            <v>3</v>
          </cell>
          <cell r="W2351" t="str">
            <v>3.7</v>
          </cell>
          <cell r="X2351" t="str">
            <v>Cuidado del hogar</v>
          </cell>
          <cell r="Y2351">
            <v>44488</v>
          </cell>
          <cell r="Z2351"/>
          <cell r="AA2351">
            <v>45030</v>
          </cell>
          <cell r="AB2351">
            <v>45084</v>
          </cell>
          <cell r="AC2351" t="str">
            <v>NO CUMPLIO CON LOS PLAZOS DE VIGILANCIA</v>
          </cell>
          <cell r="AD2351">
            <v>-882</v>
          </cell>
          <cell r="AE2351"/>
          <cell r="AF2351"/>
        </row>
        <row r="2352">
          <cell r="A2352" t="str">
            <v>TCSE-IACSA-0315/001.1</v>
          </cell>
          <cell r="B2352" t="str">
            <v>D.ME.D. S.R.L</v>
          </cell>
          <cell r="C2352" t="str">
            <v>Licencia de Tipo (Sistema Nº 4)</v>
          </cell>
          <cell r="D2352" t="str">
            <v>BAJA</v>
          </cell>
          <cell r="E2352"/>
          <cell r="F2352">
            <v>30504018845</v>
          </cell>
          <cell r="G2352" t="str">
            <v>Sarmiento 235, General Lagos, Santa Fe, Argentina</v>
          </cell>
          <cell r="H2352" t="str">
            <v>Jiangsu Jilong Sport and Leisure Products Co., Ltc. // NO. 1 Industrial Area South Zhongcheng Road Zhongyang Town, Suqian, Jiangsu, China.</v>
          </cell>
          <cell r="I2352" t="str">
            <v>Jiangsu Jilong Sport and Leisure Products Co., Ltc. // NO. 1 Industrial Area South Zhongcheng Road Zhongyang Town, Suqian, Jiangsu, China.</v>
          </cell>
          <cell r="J2352" t="str">
            <v>China.</v>
          </cell>
          <cell r="K2352" t="str">
            <v>Bomba de Filtrado.</v>
          </cell>
          <cell r="L2352" t="str">
            <v>AVENLI.</v>
          </cell>
          <cell r="M2352" t="str">
            <v>FR29P415EU.</v>
          </cell>
          <cell r="N2352" t="str">
            <v>220-240Vca, 50Hz, 35W, IPX7, Clase I.</v>
          </cell>
          <cell r="O2352" t="str">
            <v>IEC 60335-1: 2010 (Ed. 5.0) + A1: 2013 + IEC 60335-2-41: 2012 (Ed. 4.0).</v>
          </cell>
          <cell r="P2352" t="str">
            <v>21082503-1</v>
          </cell>
          <cell r="Q2352" t="str">
            <v>LAMYEN UTN Santa Fe</v>
          </cell>
          <cell r="R2352" t="str">
            <v>NA</v>
          </cell>
          <cell r="S2352" t="str">
            <v>NA</v>
          </cell>
          <cell r="T2352" t="str">
            <v>NA</v>
          </cell>
          <cell r="U2352" t="str">
            <v>NA</v>
          </cell>
          <cell r="V2352">
            <v>3</v>
          </cell>
          <cell r="W2352" t="str">
            <v>3.7</v>
          </cell>
          <cell r="X2352" t="str">
            <v>Cuidado del hogar</v>
          </cell>
          <cell r="Y2352">
            <v>44488</v>
          </cell>
          <cell r="Z2352"/>
          <cell r="AA2352">
            <v>44670</v>
          </cell>
          <cell r="AB2352">
            <v>44790</v>
          </cell>
          <cell r="AC2352" t="str">
            <v>NO CUMPLE CON LOS PLAZOS DE VIGILANCIA</v>
          </cell>
          <cell r="AD2352">
            <v>-1242</v>
          </cell>
          <cell r="AE2352"/>
          <cell r="AF2352"/>
        </row>
        <row r="2353">
          <cell r="A2353" t="str">
            <v>CSE-IACSA-E15-045.1</v>
          </cell>
          <cell r="B2353" t="str">
            <v>EINHELL ARGENTINA S.A.</v>
          </cell>
          <cell r="C2353" t="str">
            <v>Licencia de Marca (Sistema Nº 5)</v>
          </cell>
          <cell r="D2353" t="str">
            <v>BAJA</v>
          </cell>
          <cell r="E2353"/>
          <cell r="F2353">
            <v>30711932476</v>
          </cell>
          <cell r="G2353" t="str">
            <v>Av. Corrientes 1463; PISO 3°, Depto. 5,  C.A.B.A., Argentina.</v>
          </cell>
          <cell r="H2353" t="str">
            <v>Zhejiang Libang Electric Appliance Co., Ltd. //  No. 29 Xita 3rd Road Chengxi Industrial Zone, Yongkang City 321300, P.R.China.</v>
          </cell>
          <cell r="I2353" t="str">
            <v>Zhejiang Libang Electric Appliance Co., Ltd. //  No 29 Xita 3rd road chengxi industrial zone, Yongkang City 321300, P.R.China</v>
          </cell>
          <cell r="J2353" t="str">
            <v>China.</v>
          </cell>
          <cell r="K2353" t="str">
            <v>Fresadora.</v>
          </cell>
          <cell r="L2353" t="str">
            <v>1) OZITO; 2) EINHELL.</v>
          </cell>
          <cell r="M2353" t="str">
            <v>1) ROU-5000U; 2) TC-RO 850.</v>
          </cell>
          <cell r="N2353" t="str">
            <v>1) 230Vca, 50Hz, 850W, Clase II, n0: 11.500-30.000/min;
2) 230Vca, 50Hz, 350W, Clase II, n0: 30.000/min máx.</v>
          </cell>
          <cell r="O2353" t="str">
            <v>IEC 60745-1: 2006 (Ed. 4.0) + : IEC 60745-2-17: 2010 (Ed. 3.0)</v>
          </cell>
          <cell r="P2353" t="str">
            <v xml:space="preserve">GBC-08-21-2730 </v>
          </cell>
          <cell r="Q2353" t="str">
            <v>LENOR S.R.L.</v>
          </cell>
          <cell r="R2353" t="str">
            <v>NA</v>
          </cell>
          <cell r="S2353" t="str">
            <v>NA</v>
          </cell>
          <cell r="T2353" t="str">
            <v>NA</v>
          </cell>
          <cell r="U2353" t="str">
            <v>NA</v>
          </cell>
          <cell r="V2353">
            <v>6</v>
          </cell>
          <cell r="W2353" t="str">
            <v>6.1</v>
          </cell>
          <cell r="X2353" t="str">
            <v xml:space="preserve">Herramientas de mano eléctricas </v>
          </cell>
          <cell r="Y2353">
            <v>44489</v>
          </cell>
          <cell r="Z2353"/>
          <cell r="AA2353">
            <v>45219</v>
          </cell>
          <cell r="AB2353">
            <v>45177</v>
          </cell>
          <cell r="AC2353"/>
          <cell r="AD2353">
            <v>-693</v>
          </cell>
          <cell r="AE2353"/>
          <cell r="AF2353"/>
        </row>
        <row r="2354">
          <cell r="A2354" t="str">
            <v>CSE-IACSA-E34-001.1</v>
          </cell>
          <cell r="B2354" t="str">
            <v>EXO S.A.</v>
          </cell>
          <cell r="C2354" t="str">
            <v>Licencia de Marca (Sistema Nº 5)</v>
          </cell>
          <cell r="D2354" t="str">
            <v>BAJA</v>
          </cell>
          <cell r="E2354"/>
          <cell r="F2354">
            <v>30579607552</v>
          </cell>
          <cell r="G2354" t="str">
            <v>AV. Chiclana 3444 , C.A.B.A., Argentina.</v>
          </cell>
          <cell r="H2354" t="str">
            <v>SHENZHEN SOY TECHNOLOGY CO., LTD // 4F, 5F 501, A Building, No. 11, Dakan Industrial 2nd Road, Xili Town, Nanshan District, 518055 Shenzhen City, Guangdong, China.</v>
          </cell>
          <cell r="I2354" t="str">
            <v>Shenzhen Soy Technology Co., Ltd. // 4F, 5F 501, A Building, No. 11, Dakan Industrial 2nd Road, Xili Town, Nanshan District, 518055 Shenzhen City, Guangdong, China.</v>
          </cell>
          <cell r="J2354" t="str">
            <v>China.</v>
          </cell>
          <cell r="K2354" t="str">
            <v>Fuente de Alimentación.</v>
          </cell>
          <cell r="L2354" t="str">
            <v>SOY.</v>
          </cell>
          <cell r="M2354" t="str">
            <v>1) SOY-1200200AR-063; 2) SOY-1200190AR-063; 3) SOY-1200180AR-063; 4) SOY-1200170AR-063; 5) SOY-1200160AR-063; 6) SOY-1200150AR-063; 7) SOY-1200140AR-063; 8) SOY-1200130AR-063; 9) SOY-1200120AR-063; 10) SOY-1200110AR-063; 11) SOY-1200100AR-063; 12) SOY-1150200AR-063; 13) SOY-1150190AR-063; 14) SOY-1150180AR-063; 15) SOY-1150170AR-063; 16)SOY-1150160AR-063; 17) SOY-llS0lS0AR-063; 18) SOY-1150140AR-063; 19) SOY-1150130AR-063; 20) SOY-1150120AR-063; 21) SOY-llS0ll0AR-063; 22) SOY-llS0lO0AR-063; 23) SOY-1100200AR-063; 24) SOY-1100190AR-063; 25) SOY-1100180AR-063; 26) SOY-1100170AR-063; 27) SOY-1100160AR-063; 28) SOY-ll00lS0AR-063; 29) SOY-1100140AR-063; 30) SOY-1100130AR-063; 31) SOY-1100120AR-063; 32) SOY-llO0ll0AR-063; 33) SOY-ll00lO0AR-063; 34) SOY-1000200AR-063; 35) SOY-1000190AR-063; 36) SOY-1000180AR-063; 37)  SOY-1000170AR-063; 38) SOY-1000160AR-063; 39) SOY-l000lS0AR-063; 40) SOY-1000140AR-063; 41) SOY-1000130AR-063; 42) SOY-1000120AR-063; 43) SOY-l000ll0AR-063; 44) SOY-lO00l00AR-063; 45) SOY-0900200AR-063; 46) SOY-0900150AR-063; 47) SOY-0900100AR-063; 48) SOY-0800200AR-063; 49) SOY-0800150AR-063; 50) SOY-0800100AR-06.</v>
          </cell>
          <cell r="N2354" t="str">
            <v>ENTRADA: 100-240Vca, 50/60Hz, 0.75A MAX, CLASE II, Salida: Ver Anexo I</v>
          </cell>
          <cell r="O2354" t="str">
            <v>IEC 62368-1: 2014 (Ed. 2.0).</v>
          </cell>
          <cell r="P2354" t="str">
            <v>210806026SZN-001</v>
          </cell>
          <cell r="Q2354" t="str">
            <v>Intertek Testing Services Shenzhen Ltd. Longhua Branch</v>
          </cell>
          <cell r="R2354" t="str">
            <v>Intertek Testing Services (Singapore) Pte Ltd</v>
          </cell>
          <cell r="S2354" t="str">
            <v>SG ITS-26045</v>
          </cell>
          <cell r="T2354">
            <v>44439</v>
          </cell>
          <cell r="U2354" t="str">
            <v>DNDC N° 238-E/2017</v>
          </cell>
          <cell r="V2354">
            <v>4</v>
          </cell>
          <cell r="W2354" t="str">
            <v>4.2</v>
          </cell>
          <cell r="X2354" t="str">
            <v>Fuente de alimentación para equipos de tecnología de la información</v>
          </cell>
          <cell r="Y2354">
            <v>44490</v>
          </cell>
          <cell r="Z2354"/>
          <cell r="AA2354">
            <v>44855</v>
          </cell>
          <cell r="AB2354">
            <v>44797</v>
          </cell>
          <cell r="AC2354"/>
          <cell r="AD2354">
            <v>-1057</v>
          </cell>
          <cell r="AE2354"/>
          <cell r="AF2354"/>
        </row>
        <row r="2355">
          <cell r="A2355" t="str">
            <v>TCSE-IACSA-0318/001.1</v>
          </cell>
          <cell r="B2355" t="str">
            <v>DAFESE S.R.L.</v>
          </cell>
          <cell r="C2355" t="str">
            <v>Licencia de Tipo (Sistema Nº 4)</v>
          </cell>
          <cell r="D2355" t="str">
            <v>BAJA</v>
          </cell>
          <cell r="E2355"/>
          <cell r="F2355">
            <v>30715079875</v>
          </cell>
          <cell r="G2355" t="str">
            <v>Av. Alicia Moreau de Justo 4230-Caseros (1638), Buenos Aires, Argentina.</v>
          </cell>
          <cell r="H2355" t="str">
            <v>SHENZHEN GRILIGHT TECHNOLOGY CO., LTD. // A-122, 36 Shuangxiu Road, Kengzi Pingshan District,518122, Shenzhen, China.</v>
          </cell>
          <cell r="I2355" t="str">
            <v>Shenzhen Grilight Technology Co., Ltd. // A-122, 36 Shuangxiu Road, Kengzi Pingshan District, 518122, Shenzhen, China.</v>
          </cell>
          <cell r="J2355" t="str">
            <v>China.</v>
          </cell>
          <cell r="K2355" t="str">
            <v>Fuente de Alimentacion para Equipos de Tecnologia de la Informacion.</v>
          </cell>
          <cell r="L2355" t="str">
            <v>MKP.</v>
          </cell>
          <cell r="M2355" t="str">
            <v>1) WB-12V-180; 2) WB-12V-144; 3) WB-12V-120; 4) WB-12V-96; 5) WB-12V-60; 6) WB-12V-24.</v>
          </cell>
          <cell r="N2355" t="str">
            <v>Entrada: 100-240V~, 50/60Hz, Clase I; 1) 3.5A; 2) 3A; 3) 2A;  4) 1.4A, 5) 1A; 6) 0.5A;
Salida: 12Vdc; 1) 15A; 2) 12A; 3) 10A; 4) 8A; 5) 5A; 6) 2A.</v>
          </cell>
          <cell r="O2355" t="str">
            <v>IEC 62368-1: 2014 (Ed. 2.0).</v>
          </cell>
          <cell r="P2355" t="str">
            <v>61970-2276-96527</v>
          </cell>
          <cell r="Q2355" t="str">
            <v>SHITSUKE S.R.L.</v>
          </cell>
          <cell r="R2355" t="str">
            <v>NA</v>
          </cell>
          <cell r="S2355" t="str">
            <v>NA</v>
          </cell>
          <cell r="T2355" t="str">
            <v>NA</v>
          </cell>
          <cell r="U2355" t="str">
            <v>NA</v>
          </cell>
          <cell r="V2355">
            <v>4</v>
          </cell>
          <cell r="W2355" t="str">
            <v>4.2</v>
          </cell>
          <cell r="X2355" t="str">
            <v>Fuente de alimentación para equipos de tecnología de la información</v>
          </cell>
          <cell r="Y2355">
            <v>44494</v>
          </cell>
          <cell r="Z2355"/>
          <cell r="AA2355">
            <v>44835</v>
          </cell>
          <cell r="AB2355" t="str">
            <v>14/11/22</v>
          </cell>
          <cell r="AC2355" t="str">
            <v>NO SE CONTINUA CON LA VIGENCIA DEL CERTIFICADO</v>
          </cell>
          <cell r="AD2355">
            <v>-1077</v>
          </cell>
          <cell r="AE2355"/>
          <cell r="AF2355"/>
        </row>
        <row r="2356">
          <cell r="A2356" t="str">
            <v>TCSE-IACSA-0146/069.1</v>
          </cell>
          <cell r="B2356" t="str">
            <v>BIDCOM S.R.L.</v>
          </cell>
          <cell r="C2356" t="str">
            <v>Licencia de Tipo (Sistema Nº 4)</v>
          </cell>
          <cell r="D2356" t="str">
            <v>BAJA</v>
          </cell>
          <cell r="E2356"/>
          <cell r="F2356">
            <v>30711069360</v>
          </cell>
          <cell r="G2356" t="str">
            <v>Av. Bouchard 468, Piso n° 5, Depto. N° 1, C.A.B.A., Argentina.</v>
          </cell>
          <cell r="H2356" t="str">
            <v>Wuyi Kangdi Intelligent Technology Co.,Ltd. // North Side Of Xiangshan Flyover,Baiyang Street,Wuyi,Zhejiang,China.</v>
          </cell>
          <cell r="I2356" t="str">
            <v>Wuyi Kangdi Intelligent Technology Co.,Ltd. // North Side Of Xiangshan Flyover,Baiyang Street,Wuyi,Zhejiang,China</v>
          </cell>
          <cell r="J2356" t="str">
            <v>China.</v>
          </cell>
          <cell r="K2356" t="str">
            <v>Set de Iluminación para Fotografía.</v>
          </cell>
          <cell r="L2356" t="str">
            <v>Gadnic.</v>
          </cell>
          <cell r="M2356" t="str">
            <v>1) FOTO0017; 2) FOTO0032.</v>
          </cell>
          <cell r="N2356" t="str">
            <v>110-240V~, 50/60Hz, 40-50W, E27, Clase II</v>
          </cell>
          <cell r="O2356" t="str">
            <v>IEC 60598-1: 2017 (Ed. 8.1) + IEC 60598-2-17: 1984 (Ed. 1.0) + A1: 1987 + A2: 1990.</v>
          </cell>
          <cell r="P2356" t="str">
            <v>61783-1527-96348</v>
          </cell>
          <cell r="Q2356" t="str">
            <v>SHITSUKE S.R.L.</v>
          </cell>
          <cell r="R2356" t="str">
            <v>NA</v>
          </cell>
          <cell r="S2356" t="str">
            <v>NA</v>
          </cell>
          <cell r="T2356" t="str">
            <v>NA</v>
          </cell>
          <cell r="U2356" t="str">
            <v>NA</v>
          </cell>
          <cell r="V2356">
            <v>2</v>
          </cell>
          <cell r="W2356" t="str">
            <v>2.1</v>
          </cell>
          <cell r="X2356" t="str">
            <v xml:space="preserve">Luminaria: artefacto completo </v>
          </cell>
          <cell r="Y2356">
            <v>44495</v>
          </cell>
          <cell r="Z2356"/>
          <cell r="AA2356">
            <v>44677</v>
          </cell>
          <cell r="AB2356">
            <v>44630</v>
          </cell>
          <cell r="AC2356" t="str">
            <v>AGREGADO DE MODELOS</v>
          </cell>
          <cell r="AD2356">
            <v>-1235</v>
          </cell>
          <cell r="AE2356"/>
          <cell r="AF2356"/>
        </row>
        <row r="2357">
          <cell r="A2357" t="str">
            <v>TCSE-IACSA-0146/072.1</v>
          </cell>
          <cell r="B2357" t="str">
            <v>Bidcom S.R.L.</v>
          </cell>
          <cell r="C2357" t="str">
            <v>Licencia de Tipo (Sistema Nº 4)</v>
          </cell>
          <cell r="D2357" t="str">
            <v>BAJA</v>
          </cell>
          <cell r="E2357"/>
          <cell r="F2357">
            <v>30711069360</v>
          </cell>
          <cell r="G2357" t="str">
            <v>Av. Bouchard 468, Piso n° 5, Depto. N° 1, C.A.B.A., Argentina.</v>
          </cell>
          <cell r="H2357" t="str">
            <v>DongGuan HuaTao Metal &amp; Plastic Products Co., Ltd.  // NO.2 Yan He East Road, Xia Bian Avenue, Chang An Town, Dongguan city, Guangdong Province, P.R. China.</v>
          </cell>
          <cell r="I2357" t="str">
            <v>"DongGuan HuaTao Metal &amp; Plastic Products Co.,Ltd.  // NO.2 Yan He East Road, Xia Bian Avenue, Chang An Town, Dongguan city, Guangdong Province, P.R.China</v>
          </cell>
          <cell r="J2357" t="str">
            <v>China.</v>
          </cell>
          <cell r="K2357" t="str">
            <v>Inflador de Globos.</v>
          </cell>
          <cell r="L2357" t="str">
            <v>GADNIC.</v>
          </cell>
          <cell r="M2357" t="str">
            <v>Power Balloons 502.</v>
          </cell>
          <cell r="N2357" t="str">
            <v>220-240V~, 50/60Hz, 400W, Clase II.</v>
          </cell>
          <cell r="O2357" t="str">
            <v>IEC 60335-1: 2010 (Ed. 5.0) + A1: 2013 + A2: 2016.</v>
          </cell>
          <cell r="P2357" t="str">
            <v>62220-1527-96551</v>
          </cell>
          <cell r="Q2357" t="str">
            <v>SHITSUKE S.R.L.</v>
          </cell>
          <cell r="R2357" t="str">
            <v>NA</v>
          </cell>
          <cell r="S2357" t="str">
            <v>NA</v>
          </cell>
          <cell r="T2357" t="str">
            <v>NA</v>
          </cell>
          <cell r="U2357" t="str">
            <v>NA</v>
          </cell>
          <cell r="V2357">
            <v>3</v>
          </cell>
          <cell r="W2357" t="str">
            <v>3.7</v>
          </cell>
          <cell r="X2357" t="str">
            <v>Cuidado del hogar</v>
          </cell>
          <cell r="Y2357">
            <v>44496</v>
          </cell>
          <cell r="Z2357"/>
          <cell r="AA2357">
            <v>45036</v>
          </cell>
          <cell r="AB2357">
            <v>45084</v>
          </cell>
          <cell r="AC2357" t="str">
            <v>NO CUMPLIO CON LOS PLAZOS DE VIGILANCIA</v>
          </cell>
          <cell r="AD2357">
            <v>-876</v>
          </cell>
          <cell r="AE2357"/>
          <cell r="AF2357"/>
        </row>
        <row r="2358">
          <cell r="A2358" t="str">
            <v>CSE-IACSA-A43-001.1</v>
          </cell>
          <cell r="B2358" t="str">
            <v>ACEGAME S.A.</v>
          </cell>
          <cell r="C2358" t="str">
            <v>Licencia de Marca (Sistema Nº 5)</v>
          </cell>
          <cell r="D2358" t="str">
            <v>BAJA</v>
          </cell>
          <cell r="E2358"/>
          <cell r="F2358">
            <v>33688512889</v>
          </cell>
          <cell r="G2358" t="str">
            <v>Andrés Lamas 1446 Ciudad de Buenos Aires,  Argentina</v>
          </cell>
          <cell r="H2358" t="str">
            <v>Ningbo Davos Electrical Appliance Co.,Ltd//No.5, Aishang Rd., Hai Yan Miao Village, Fuhai Town, 315332 Cixi, Ningbo City, Zhejiang, P. R. China</v>
          </cell>
          <cell r="I2358" t="str">
            <v xml:space="preserve">Ningbo Davos Electrical Appliance Co.,Ltd. // No.588, Jianfu Village, Fuhai Town, 315332 Cixi, Ningbo, P. R. China. </v>
          </cell>
          <cell r="J2358" t="str">
            <v>China.</v>
          </cell>
          <cell r="K2358" t="str">
            <v>Convector.</v>
          </cell>
          <cell r="L2358" t="str">
            <v>Smart-Tek.</v>
          </cell>
          <cell r="M2358" t="str">
            <v>HT3100.</v>
          </cell>
          <cell r="N2358" t="str">
            <v>230V~, 50/60Hz, 2000W, IP20, Clase I.</v>
          </cell>
          <cell r="O2358" t="str">
            <v>IEC 60335-1: 2010 (Ed. 5.0) + A1: 2013 + A2: 2016 + IEC 60335-2-30: 2009 (Ed. 5.0) + A1: 2016.</v>
          </cell>
          <cell r="P2358" t="str">
            <v>210300610HZH-001</v>
          </cell>
          <cell r="Q2358" t="str">
            <v>Intertek Testing Services Zhejiang Ltd., Hangzhou Branch</v>
          </cell>
          <cell r="R2358" t="str">
            <v>Intertek Deutschland GmbH</v>
          </cell>
          <cell r="S2358" t="str">
            <v>21HZH0695-01</v>
          </cell>
          <cell r="T2358">
            <v>44330</v>
          </cell>
          <cell r="U2358" t="str">
            <v>DNCI N° 761-E/2017</v>
          </cell>
          <cell r="V2358">
            <v>3</v>
          </cell>
          <cell r="W2358" t="str">
            <v>3.1</v>
          </cell>
          <cell r="X2358" t="str">
            <v>Climatización</v>
          </cell>
          <cell r="Y2358">
            <v>44498</v>
          </cell>
          <cell r="Z2358">
            <v>45560</v>
          </cell>
          <cell r="AA2358">
            <v>45920</v>
          </cell>
          <cell r="AB2358">
            <v>45556</v>
          </cell>
          <cell r="AC2358" t="str">
            <v>La fabrica se vence y el cliente informa que no renovará</v>
          </cell>
          <cell r="AD2358">
            <v>8</v>
          </cell>
          <cell r="AE2358"/>
          <cell r="AF2358"/>
        </row>
        <row r="2359">
          <cell r="A2359" t="str">
            <v>CSE-IACSA-C23-001.2R1</v>
          </cell>
          <cell r="B2359" t="str">
            <v>CMX Electric S.R.L.</v>
          </cell>
          <cell r="C2359" t="str">
            <v>Licencia de Marca (Sistema Nº 5)</v>
          </cell>
          <cell r="D2359" t="str">
            <v>BAJA</v>
          </cell>
          <cell r="E2359"/>
          <cell r="F2359">
            <v>30504018845</v>
          </cell>
          <cell r="G2359" t="str">
            <v>Tucumán 1539, piso 1°, oficina 11, CABA, Argentina.</v>
          </cell>
          <cell r="H2359" t="str">
            <v>Changan Group Co., Ltd.//No.288 Wei17th Road, Yueqing Economic Development Zone,Yueqing, Wenzhou, Zhejiang Province, P.R.China.</v>
          </cell>
          <cell r="I2359" t="str">
            <v>Changan Group Co., Ltd.//No.288 Wei17th Road, Yueqing Economic Development Zone,Yueqing, Wenzhou, Zhejiang Province, P.R.China.</v>
          </cell>
          <cell r="J2359" t="str">
            <v>China.</v>
          </cell>
          <cell r="K2359" t="str">
            <v>Relé Térmico de Sobrecarga</v>
          </cell>
          <cell r="L2359" t="str">
            <v>Telemando</v>
          </cell>
          <cell r="M2359" t="str">
            <v>CR2-1301; CR2-1302; CR2-1303; CR2-1304; CR2-1305; CR2-1306; CR2-1307; CR2-1308; CR2-1310; CR2-1312; CR2-1314; CR2-1316; CR2-1321; CR2-1322; CR2-3353; CR2-3355; CR2-3357; CR2-3359; CR2-3361; CR2-3363; CR2-3365</v>
          </cell>
          <cell r="N2359" t="str">
            <v>Ver Anexo 1</v>
          </cell>
          <cell r="O2359" t="str">
            <v>IEC 60947-4-1:2009 (Ed 3.0) + IEC 60947-5-1:2003 (Ed. 3.0) + A1:2009</v>
          </cell>
          <cell r="P2359" t="str">
            <v>141201241SHA-001, 141201241SHA-002, 141201241SHA-003, 141201241SHA-004</v>
          </cell>
          <cell r="Q2359" t="str">
            <v>Intertek Testing Services Shanghai</v>
          </cell>
          <cell r="R2359" t="str">
            <v>Intertek Semko AB</v>
          </cell>
          <cell r="S2359" t="str">
            <v>SE-78807</v>
          </cell>
          <cell r="T2359">
            <v>42073</v>
          </cell>
          <cell r="U2359" t="str">
            <v>Disp 913-E 2017</v>
          </cell>
          <cell r="V2359">
            <v>1</v>
          </cell>
          <cell r="W2359" t="str">
            <v>1.5</v>
          </cell>
          <cell r="X2359" t="str">
            <v xml:space="preserve">Dispositivos de protección y maniobra </v>
          </cell>
          <cell r="Y2359">
            <v>44498</v>
          </cell>
          <cell r="Z2359">
            <v>45558</v>
          </cell>
          <cell r="AA2359">
            <v>45917</v>
          </cell>
          <cell r="AB2359">
            <v>45868</v>
          </cell>
          <cell r="AC2359" t="str">
            <v>Rev. Por adecuación a la nueva res.</v>
          </cell>
          <cell r="AD2359" t="str">
            <v>BAJA</v>
          </cell>
          <cell r="AE2359"/>
          <cell r="AF2359"/>
        </row>
        <row r="2360">
          <cell r="A2360" t="str">
            <v>CSE-IACSA-I32-002.1</v>
          </cell>
          <cell r="B2360" t="str">
            <v>INNOVA33 S.R.L.</v>
          </cell>
          <cell r="C2360" t="str">
            <v>Licencia de Marca (Sistema Nº 5)</v>
          </cell>
          <cell r="D2360" t="str">
            <v>BAJA</v>
          </cell>
          <cell r="E2360"/>
          <cell r="F2360">
            <v>30717015599</v>
          </cell>
          <cell r="G2360" t="str">
            <v>CONCEPCION ARENAL 2469 PISO 6 DTO B, Buenos Aires, Argentina.</v>
          </cell>
          <cell r="H2360" t="str">
            <v>Shenzhen Number Energy Saving Corporation // 6th, Caiyun 1st Rd., Xinlian Community, Longgang Street Longgang District Shenzhen, China.</v>
          </cell>
          <cell r="I2360" t="str">
            <v>Shenzhen Number Energy Saving Corporation // 6th, Caiyun 1st Rd., Xinlian Community, Longgang Street Longgang District Shenzhen, China.</v>
          </cell>
          <cell r="J2360" t="str">
            <v>China.</v>
          </cell>
          <cell r="K2360" t="str">
            <v>Lámpara de Halogenuro Metálico Cerámico.</v>
          </cell>
          <cell r="L2360" t="str">
            <v>MAXPAR</v>
          </cell>
          <cell r="M2360" t="str">
            <v>1) CMH 315W/3K; 2) CMH 315W/4K; 3) CMH 630W/3K; 4) CMH 630W/4K; 5) CMH 1000W/3K; 6) CMH 1000W/4K.</v>
          </cell>
          <cell r="N2360" t="str">
            <v>110-240V~, 50/60Hz, 1) 315W, 3K, 2) 315W, 4K, 3) 630W, 3K, 4) 630W, 4K, 5) 1000W, 3K, 6) 1000W, 4K</v>
          </cell>
          <cell r="O2360" t="str">
            <v>IEC 62035: 2014 (Ed. 2.0).</v>
          </cell>
          <cell r="P2360" t="str">
            <v>PKV-05-21-5966</v>
          </cell>
          <cell r="Q2360" t="str">
            <v>LENOR S.R.L.</v>
          </cell>
          <cell r="R2360" t="str">
            <v>NA</v>
          </cell>
          <cell r="S2360" t="str">
            <v>NA</v>
          </cell>
          <cell r="T2360" t="str">
            <v>NA</v>
          </cell>
          <cell r="U2360" t="str">
            <v>NA</v>
          </cell>
          <cell r="V2360">
            <v>2</v>
          </cell>
          <cell r="W2360" t="str">
            <v>2.2</v>
          </cell>
          <cell r="X2360" t="str">
            <v>Lámparas</v>
          </cell>
          <cell r="Y2360">
            <v>44498</v>
          </cell>
          <cell r="Z2360"/>
          <cell r="AA2360">
            <v>44863</v>
          </cell>
          <cell r="AB2360">
            <v>44824</v>
          </cell>
          <cell r="AC2360" t="str">
            <v>Agregado de marca comercial.</v>
          </cell>
          <cell r="AD2360">
            <v>-1049</v>
          </cell>
          <cell r="AE2360"/>
          <cell r="AF2360"/>
        </row>
        <row r="2361">
          <cell r="A2361" t="str">
            <v>CSE-IACSA-B13-022.1</v>
          </cell>
          <cell r="B2361" t="str">
            <v>BIDCOM S.R.L.</v>
          </cell>
          <cell r="C2361" t="str">
            <v>Licencia de Marca (Sistema Nº 5)</v>
          </cell>
          <cell r="D2361" t="str">
            <v>BAJA</v>
          </cell>
          <cell r="E2361"/>
          <cell r="F2361">
            <v>30711069360</v>
          </cell>
          <cell r="G2361" t="str">
            <v>Av. Bouchard 468 5º I, C.A.B.A., Argentina.</v>
          </cell>
          <cell r="H2361" t="str">
            <v xml:space="preserve">Zhongshan Huichu Electrical Appliance CO.,LTD // No.110 Western Donghai Road,Anle Village,Dongfeng Town,Zhongshan City,Guangdong Province,China.      </v>
          </cell>
          <cell r="I2361" t="str">
            <v xml:space="preserve">Zhongshan Huichu Electrical Appliance CO.,LTD // No.110 Western Donghai Road,Anle Village,Dongfeng Town,Zhongshan City,Guangdong Province,China.      </v>
          </cell>
          <cell r="J2361" t="str">
            <v>China.</v>
          </cell>
          <cell r="K2361" t="str">
            <v>Olla a presión eléctrica</v>
          </cell>
          <cell r="L2361" t="str">
            <v>GADNIC.</v>
          </cell>
          <cell r="M2361" t="str">
            <v>1) HD100 PLUS; 2) HD 1000 PLUS; 3) HD100; 4) HD1000</v>
          </cell>
          <cell r="N2361" t="str">
            <v>220-240V~; 50/60Hz; 1000W; CLASE I.</v>
          </cell>
          <cell r="O2361" t="str">
            <v>IEC 60335-1: 2010 (Ed. 5.0) + A1: 2013 + A2: 2016 + IEC 60335-2-15: 2002 (Ed. 5.0) + A1: 2005 + A2: 2008</v>
          </cell>
          <cell r="P2361" t="str">
            <v>58638-1527-93137.</v>
          </cell>
          <cell r="Q2361" t="str">
            <v>SHITSUKE S.R.L.</v>
          </cell>
          <cell r="R2361" t="str">
            <v>NA</v>
          </cell>
          <cell r="S2361" t="str">
            <v>NA</v>
          </cell>
          <cell r="T2361" t="str">
            <v>NA</v>
          </cell>
          <cell r="U2361" t="str">
            <v>NA</v>
          </cell>
          <cell r="V2361">
            <v>3</v>
          </cell>
          <cell r="W2361" t="str">
            <v>3.7</v>
          </cell>
          <cell r="X2361" t="str">
            <v>Cuidado del hogar</v>
          </cell>
          <cell r="Y2361">
            <v>44504</v>
          </cell>
          <cell r="Z2361"/>
          <cell r="AA2361">
            <v>45596</v>
          </cell>
          <cell r="AB2361">
            <v>45435</v>
          </cell>
          <cell r="AC2361" t="str">
            <v>Agregado de modelos comerciales.</v>
          </cell>
          <cell r="AD2361">
            <v>-316</v>
          </cell>
          <cell r="AE2361"/>
          <cell r="AF2361"/>
        </row>
        <row r="2362">
          <cell r="A2362" t="str">
            <v>CSE-IACSA-C23-001.1R1</v>
          </cell>
          <cell r="B2362" t="str">
            <v>CMX Electric S.R.L.</v>
          </cell>
          <cell r="C2362" t="str">
            <v>Licencia de Marca (Sistema Nº 5)</v>
          </cell>
          <cell r="D2362" t="str">
            <v>BAJA</v>
          </cell>
          <cell r="E2362"/>
          <cell r="F2362">
            <v>30504018845</v>
          </cell>
          <cell r="G2362" t="str">
            <v>Tucumán 1539, piso 1°, oficina 11, CABA, Argentina.</v>
          </cell>
          <cell r="H2362" t="str">
            <v xml:space="preserve">Changan Group Co.,Ltd./ No.288,Wei 17 road,Yueqing economic development zone,Zhejiang province, China..
</v>
          </cell>
          <cell r="I2362" t="str">
            <v>Changan Group Co., Ltd.//No.288 Wei17th Road, Yueqing Economic Development Zone,Yueqing, Wenzhou, Zhejiang Province, P.R.China.</v>
          </cell>
          <cell r="J2362" t="str">
            <v>China.</v>
          </cell>
          <cell r="K2362" t="str">
            <v>Contactor</v>
          </cell>
          <cell r="L2362" t="str">
            <v>Telemando</v>
          </cell>
          <cell r="M2362" t="str">
            <v>Ver Anexo 1</v>
          </cell>
          <cell r="N2362" t="str">
            <v>Ui:690V~; Uimp: 6kV; 50/60Hz Circuito Aux: Cat.: AC-15; Ue=415V Ie=0,95A; Ith=10A
(Ver Anexo 2 segun designacion de modelos)</v>
          </cell>
          <cell r="O2362" t="str">
            <v>IEC 60947-4-1:2009 (Ed. 3.0)+A1:2012 + IEC60947-5-1:2003 (Ed. 3.0)+A1:2009</v>
          </cell>
          <cell r="P2362" t="str">
            <v>141201234SHA-001; 141201234SHA-002; 141201234SHA-003; 141201234SHA-004; 141201234SHA-005; 141201234SHA-006; 141201234SHA-007; 141201234SHA-008; 62440-1851-96867</v>
          </cell>
          <cell r="Q2362" t="str">
            <v>Intertek Testing Services Shanghai; SHITSUKE S.R.L.</v>
          </cell>
          <cell r="R2362" t="str">
            <v>Intertek SEMKO AB</v>
          </cell>
          <cell r="S2362" t="str">
            <v>SE-78888</v>
          </cell>
          <cell r="T2362">
            <v>42079</v>
          </cell>
          <cell r="U2362" t="str">
            <v xml:space="preserve">Disp. 913-E 2017 </v>
          </cell>
          <cell r="V2362">
            <v>1</v>
          </cell>
          <cell r="W2362" t="str">
            <v>1.5</v>
          </cell>
          <cell r="X2362" t="str">
            <v xml:space="preserve">Dispositivos de protección y maniobra </v>
          </cell>
          <cell r="Y2362">
            <v>44505</v>
          </cell>
          <cell r="Z2362">
            <v>45558</v>
          </cell>
          <cell r="AA2362">
            <v>45916</v>
          </cell>
          <cell r="AB2362">
            <v>45869</v>
          </cell>
          <cell r="AC2362" t="str">
            <v xml:space="preserve">Rev. Por adecuación a la nueva res. </v>
          </cell>
          <cell r="AD2362" t="str">
            <v>BAJA</v>
          </cell>
          <cell r="AE2362"/>
          <cell r="AF2362"/>
        </row>
        <row r="2363">
          <cell r="A2363" t="str">
            <v>TCSE-IACSA-0316/001.1</v>
          </cell>
          <cell r="B2363" t="str">
            <v>ACCESORIOS.COM</v>
          </cell>
          <cell r="C2363" t="str">
            <v>Licencia de Tipo (Sistema Nº 4)</v>
          </cell>
          <cell r="D2363" t="str">
            <v>BAJA</v>
          </cell>
          <cell r="E2363"/>
          <cell r="F2363">
            <v>30504018845</v>
          </cell>
          <cell r="G2363" t="str">
            <v>Rivadavia 150 Dpto: 55 56, Córdoba, Argentina.</v>
          </cell>
          <cell r="H2363" t="str">
            <v>TIANCHANG JOSEN ELECTRONIC FACTORY // 3 F, Road No3 Bulong industrial area, Yantian village, Fenggang town, Dongguan city, Guangdong Province, China..</v>
          </cell>
          <cell r="I2363" t="str">
            <v>TIANCHANG JOSEN ELECTRONIC FACTORY // 3 F, Road No3 Bulong industrial area, Yantian village, Fenggang town, Dongguan city, Guangdong Province, PRC</v>
          </cell>
          <cell r="J2363" t="str">
            <v>China.</v>
          </cell>
          <cell r="K2363" t="str">
            <v>Fuente de Alimentación.</v>
          </cell>
          <cell r="L2363" t="str">
            <v>AXER</v>
          </cell>
          <cell r="M2363" t="str">
            <v>1) P1A; 2) P2.1A; 3) 3.1A; 4) QC; 5) QC 2USB; 6) PD-20W; 7) A3.1A</v>
          </cell>
          <cell r="N2363" t="str">
            <v>Entrada: 110-240V~; 50-60Hz; 1) 3) 4) 7) 0,3A; 2) 6) 0,5A; 5) 0,6A, Clase II;
Salida: 5Vcc; 1) 1A; 2) 2,1A; 3) 7) 3,1A; 4) 5) 3,6A; 6) 3A</v>
          </cell>
          <cell r="O2363" t="str">
            <v>IEC 62368-1:2018 (Ed. 3.0)</v>
          </cell>
          <cell r="P2363" t="str">
            <v>2108311 S ACCE</v>
          </cell>
          <cell r="Q2363" t="str">
            <v xml:space="preserve">CONSULTAR S.R.L. </v>
          </cell>
          <cell r="R2363" t="str">
            <v>NA</v>
          </cell>
          <cell r="S2363" t="str">
            <v>NA</v>
          </cell>
          <cell r="T2363" t="str">
            <v>NA</v>
          </cell>
          <cell r="U2363" t="str">
            <v>NA</v>
          </cell>
          <cell r="V2363">
            <v>4</v>
          </cell>
          <cell r="W2363" t="str">
            <v>4.2</v>
          </cell>
          <cell r="X2363" t="str">
            <v>Fuente de alimentación para equipos de tecnología de la información</v>
          </cell>
          <cell r="Y2363">
            <v>44509</v>
          </cell>
          <cell r="Z2363"/>
          <cell r="AA2363">
            <v>44690</v>
          </cell>
          <cell r="AB2363">
            <v>44683</v>
          </cell>
          <cell r="AC2363"/>
          <cell r="AD2363">
            <v>-1222</v>
          </cell>
          <cell r="AE2363"/>
          <cell r="AF2363"/>
        </row>
        <row r="2364">
          <cell r="A2364" t="str">
            <v>CSE-IACSA-A43-002.1</v>
          </cell>
          <cell r="B2364" t="str">
            <v>ACEGAME S.A.</v>
          </cell>
          <cell r="C2364" t="str">
            <v>Licencia de Marca (Sistema Nº 5)</v>
          </cell>
          <cell r="D2364" t="str">
            <v>PREPARAR VIGILANCIA</v>
          </cell>
          <cell r="E2364"/>
          <cell r="F2364">
            <v>33688512889</v>
          </cell>
          <cell r="G2364" t="str">
            <v>Andrés Lamas 1446 Ciudad de Buenos Aires,  Argentina</v>
          </cell>
          <cell r="H2364" t="str">
            <v>Cixi Shuaige Electrical Appliance Factory // Zhangqi Industrial Cixi City, Zhejiang, 315313 P. R. China. Village, Fuhai Town, 315332 Cixi, Ningbo, P. R. China..</v>
          </cell>
          <cell r="I2364" t="str">
            <v>Cixi Shuaige Electrical Appliance Factory//Zhangqi Industrial Cixi City, Zhejiang, 315313 P. R. China. Village, Fuhai Town, 315332 Cixi, Ningbo, P. R. China.</v>
          </cell>
          <cell r="J2364" t="str">
            <v>China.</v>
          </cell>
          <cell r="K2364" t="str">
            <v>Caloventor.</v>
          </cell>
          <cell r="L2364" t="str">
            <v>Smart-Tek</v>
          </cell>
          <cell r="M2364" t="str">
            <v>HT1200</v>
          </cell>
          <cell r="N2364" t="str">
            <v>220-240Vca; 50/60Hz; 1500W; Clase II</v>
          </cell>
          <cell r="O2364" t="str">
            <v>IEC 60335-1: 2010 (Ed. 5.0) + A1: 2013 + A2: 2016 + IEC 60335-2-30: 2009 (Ed. 5.0) + A1: 2016</v>
          </cell>
          <cell r="P2364" t="str">
            <v>SH10061055-001 + A1 + A2 + A3 + A4 + A5</v>
          </cell>
          <cell r="Q2364" t="str">
            <v>Intertek Testing Services Ltd. Shanghai</v>
          </cell>
          <cell r="R2364" t="str">
            <v>Intertek Deutschland GmbH</v>
          </cell>
          <cell r="S2364" t="str">
            <v>10SHH2033-04</v>
          </cell>
          <cell r="T2364">
            <v>43255</v>
          </cell>
          <cell r="U2364" t="str">
            <v>DNCI N° 761-E/2017</v>
          </cell>
          <cell r="V2364">
            <v>3</v>
          </cell>
          <cell r="W2364" t="str">
            <v>3.1</v>
          </cell>
          <cell r="X2364" t="str">
            <v>Climatización</v>
          </cell>
          <cell r="Y2364">
            <v>44509</v>
          </cell>
          <cell r="Z2364">
            <v>45555</v>
          </cell>
          <cell r="AA2364">
            <v>45918</v>
          </cell>
          <cell r="AB2364"/>
          <cell r="AC2364"/>
          <cell r="AD2364">
            <v>6</v>
          </cell>
          <cell r="AE2364"/>
          <cell r="AF2364"/>
        </row>
        <row r="2365">
          <cell r="A2365" t="str">
            <v>CSE-IACSA-B22-003.1</v>
          </cell>
          <cell r="B2365" t="str">
            <v>BGH Tech Partner S.A.</v>
          </cell>
          <cell r="C2365" t="str">
            <v>Licencia de Marca (Sistema Nº 5)</v>
          </cell>
          <cell r="D2365" t="str">
            <v>BAJA</v>
          </cell>
          <cell r="E2365"/>
          <cell r="F2365">
            <v>30504018845</v>
          </cell>
          <cell r="G2365" t="str">
            <v>Brasil 731, C.A.B.A., Argentina.</v>
          </cell>
          <cell r="H2365" t="str">
            <v>Linoya Electronic Technology Co. Ltd. (QISHI BRANCH) // Linoya Electronic Technology Co. Ltd.</v>
          </cell>
          <cell r="I2365" t="str">
            <v>Linoya Electronic Technology Co. Ltd. (Qishi Branch) // Dongxing (private enterprises) Industrial, Qishi town, Dongguan City, Guagdong China.</v>
          </cell>
          <cell r="J2365" t="str">
            <v>China.</v>
          </cell>
          <cell r="K2365" t="str">
            <v>Ficha Bipolar con Toma a Tierra con Cable Inyectado.</v>
          </cell>
          <cell r="L2365" t="str">
            <v>LINOYA</v>
          </cell>
          <cell r="M2365" t="str">
            <v>XYP-10</v>
          </cell>
          <cell r="N2365" t="str">
            <v>250V~, 10A, Con cable: H03VV-F 3G(0.5-0.75)mm2, H05VV-F 3G(0.75-1.5) mm2, H05RR-F 3G(0.75-1.5) mm2, H05RN-F 3G(0.75-1.0) mm2</v>
          </cell>
          <cell r="O2365" t="str">
            <v>IRAM 2073: 2009 (Ed. 3.0) + IEC 60884-1: 2002 (Ed. 3.0) + A1: 2006 + A2: 2013.</v>
          </cell>
          <cell r="P2365" t="str">
            <v>150525101GZU-002</v>
          </cell>
          <cell r="Q2365" t="str">
            <v>Intertek Testing Services Shenzhen Ltd. Guangzhou Branch.</v>
          </cell>
          <cell r="R2365" t="str">
            <v>NA</v>
          </cell>
          <cell r="S2365" t="str">
            <v>CSE-IACSA-L23-002.1</v>
          </cell>
          <cell r="T2365" t="str">
            <v>NA</v>
          </cell>
          <cell r="U2365" t="str">
            <v>NA</v>
          </cell>
          <cell r="V2365">
            <v>3</v>
          </cell>
          <cell r="W2365" t="str">
            <v>3.2</v>
          </cell>
          <cell r="X2365" t="str">
            <v>Electrodomésticos de uso en la Cocina</v>
          </cell>
          <cell r="Y2365">
            <v>44509</v>
          </cell>
          <cell r="Z2365"/>
          <cell r="AA2365">
            <v>44874</v>
          </cell>
          <cell r="AB2365" t="str">
            <v>27/1/2023</v>
          </cell>
          <cell r="AC2365" t="str">
            <v>DESUSO</v>
          </cell>
          <cell r="AD2365">
            <v>-1038</v>
          </cell>
          <cell r="AE2365"/>
          <cell r="AF2365"/>
        </row>
        <row r="2366">
          <cell r="A2366" t="str">
            <v>CSE-IACSA-S56-002.1</v>
          </cell>
          <cell r="B2366" t="str">
            <v>SPOTSLINE S.R.L.</v>
          </cell>
          <cell r="C2366" t="str">
            <v>Licencia de Marca (Sistema Nº 5)</v>
          </cell>
          <cell r="D2366" t="str">
            <v>BAJA</v>
          </cell>
          <cell r="E2366"/>
          <cell r="F2366">
            <v>30504018845</v>
          </cell>
          <cell r="G2366" t="str">
            <v>LAVALLE 1334 4º PISO OF 45 - C.A.B.A., Argentina.</v>
          </cell>
          <cell r="H2366" t="str">
            <v>SPOTSLINE S.R.L. // Pedro Ignacio Rivera 5915 – Carapachay – 1606 – Buenos Aires - Argentina.</v>
          </cell>
          <cell r="I2366" t="str">
            <v>SPOTSLINE S.R.L. // Pedro Ignacio Rivera 5915 – Carapachay – 1606 – Buenos Aires - Argentina.</v>
          </cell>
          <cell r="J2366" t="str">
            <v>Argentina.</v>
          </cell>
          <cell r="K2366" t="str">
            <v xml:space="preserve">GUIRNALDA LUMINOSA DE EXTERIOR </v>
          </cell>
          <cell r="L2366" t="str">
            <v>SPOTSLINE</v>
          </cell>
          <cell r="M2366" t="str">
            <v>1) GUIR5C/CAJA; 2) GUIRNALDA10</v>
          </cell>
          <cell r="N2366" t="str">
            <v>1) 220Vca, 50Hz, 10x24W max (LED), Clase II ; E27;  IP44; 2) 220Vca, 50Hz, 20x24W max (LED), Clase II ; E27;  IP44</v>
          </cell>
          <cell r="O2366" t="str">
            <v>IEC 60598-1: 2014 + IEC 60598-2-20: 2014</v>
          </cell>
          <cell r="P2366" t="str">
            <v>N° 21090105-1</v>
          </cell>
          <cell r="Q2366" t="str">
            <v>LAMYEN UTN Santa Fe</v>
          </cell>
          <cell r="R2366" t="str">
            <v>NA</v>
          </cell>
          <cell r="S2366" t="str">
            <v>NA</v>
          </cell>
          <cell r="T2366" t="str">
            <v>NA</v>
          </cell>
          <cell r="U2366" t="str">
            <v>NA</v>
          </cell>
          <cell r="V2366">
            <v>2</v>
          </cell>
          <cell r="W2366" t="str">
            <v>2.1</v>
          </cell>
          <cell r="X2366" t="str">
            <v xml:space="preserve">Luminaria: artefacto completo </v>
          </cell>
          <cell r="Y2366">
            <v>44511</v>
          </cell>
          <cell r="Z2366"/>
          <cell r="AA2366">
            <v>45223</v>
          </cell>
          <cell r="AB2366"/>
          <cell r="AC2366"/>
          <cell r="AD2366" t="str">
            <v>BAJA</v>
          </cell>
          <cell r="AE2366"/>
          <cell r="AF2366"/>
        </row>
        <row r="2367">
          <cell r="A2367" t="str">
            <v>TCSE-IACSA-0006/067.1</v>
          </cell>
          <cell r="B2367" t="str">
            <v>CENCOSUD S.A.</v>
          </cell>
          <cell r="C2367" t="str">
            <v>Licencia de Tipo (Sistema Nº 4)</v>
          </cell>
          <cell r="D2367" t="str">
            <v>BAJA</v>
          </cell>
          <cell r="E2367"/>
          <cell r="F2367">
            <v>30590360763</v>
          </cell>
          <cell r="G2367" t="str">
            <v>Suipacha 1111, Piso 18, C.A.B.A., Argentina.</v>
          </cell>
          <cell r="H2367" t="str">
            <v>JIANGSU JINFEIDA POWER TOOLS CO. LTD. // XIEJIA TOWN; 225644; GAO YOU; JIANGSU; CHINA.</v>
          </cell>
          <cell r="I2367" t="str">
            <v>Jiansu Jinfeida Power Tools Co. Ltd. // Xiejia Town, 225644, Gao You, Jiangsu, China.</v>
          </cell>
          <cell r="J2367" t="str">
            <v>China.</v>
          </cell>
          <cell r="K2367" t="str">
            <v>Taladro de Banco.</v>
          </cell>
          <cell r="L2367" t="str">
            <v>EINHELL.</v>
          </cell>
          <cell r="M2367" t="str">
            <v>TC-BD 350.</v>
          </cell>
          <cell r="N2367" t="str">
            <v>230 V ~, 50 Hz, 350 W, Clase I, n0: 1400 min-1</v>
          </cell>
          <cell r="O2367" t="str">
            <v>IEC 62841-1: 2014 (Ed. 1.0).</v>
          </cell>
          <cell r="P2367" t="str">
            <v>BGB-06-21-9367.</v>
          </cell>
          <cell r="Q2367" t="str">
            <v>LENOR S.R.L.</v>
          </cell>
          <cell r="R2367" t="str">
            <v>NA</v>
          </cell>
          <cell r="S2367" t="str">
            <v>NA</v>
          </cell>
          <cell r="T2367" t="str">
            <v>NA</v>
          </cell>
          <cell r="U2367" t="str">
            <v>NA</v>
          </cell>
          <cell r="V2367">
            <v>6</v>
          </cell>
          <cell r="W2367" t="str">
            <v>6.2</v>
          </cell>
          <cell r="X2367" t="str">
            <v xml:space="preserve">Herramientas eléctricas de banco </v>
          </cell>
          <cell r="Y2367">
            <v>44515</v>
          </cell>
          <cell r="Z2367"/>
          <cell r="AA2367">
            <v>44878</v>
          </cell>
          <cell r="AB2367"/>
          <cell r="AC2367" t="str">
            <v>falta de mantenimiento</v>
          </cell>
          <cell r="AD2367">
            <v>-1034</v>
          </cell>
          <cell r="AE2367"/>
          <cell r="AF2367"/>
        </row>
        <row r="2368">
          <cell r="A2368" t="str">
            <v>TCSE-IACSA-0258/027.1</v>
          </cell>
          <cell r="B2368" t="str">
            <v>GACINOL S.R.L.</v>
          </cell>
          <cell r="C2368" t="str">
            <v>Licencia de Tipo (Sistema Nº 4)</v>
          </cell>
          <cell r="D2368" t="str">
            <v>BAJA</v>
          </cell>
          <cell r="E2368"/>
          <cell r="F2368">
            <v>30711420327</v>
          </cell>
          <cell r="G2368" t="str">
            <v>Sarmiento 757, Berrotaran, Cordoba, Argentina.</v>
          </cell>
          <cell r="H2368" t="str">
            <v>Wuyo Bohai Electric Tools Co., Ltd. // 1 Chementou,Tongqin industrial park, Wuyi, Zhejiang, China.</v>
          </cell>
          <cell r="I2368" t="str">
            <v>Wuyo Bohai Electric Tools Co., Ltd. // 1 Chementou,Tongqin industrial park, Wuyi, Zhejiang, China.</v>
          </cell>
          <cell r="J2368" t="str">
            <v>China.</v>
          </cell>
          <cell r="K2368" t="str">
            <v>Sierra Sensitiva.</v>
          </cell>
          <cell r="L2368" t="str">
            <v>HAMILTON; YOSEMITE.</v>
          </cell>
          <cell r="M2368" t="str">
            <v>HAMILTON: 1) HSS002; 2) HSS001. YOSEMITE: 3) YSM355; 4) YSM355-P.</v>
          </cell>
          <cell r="N2368" t="str">
            <v>220V, 50Hz, Clase I; 1,4) 2250W, 6A; 2,3) 2100W, 5.3A.</v>
          </cell>
          <cell r="O2368" t="str">
            <v>IEC 61029-1: 1990 (Ed. 1.0) + IEC 61029-2-10: 1998 (Ed. 1.0).</v>
          </cell>
          <cell r="P2368" t="str">
            <v>LDS-08-21-2515</v>
          </cell>
          <cell r="Q2368" t="str">
            <v>LENOR S.R.L.</v>
          </cell>
          <cell r="R2368" t="str">
            <v>NA</v>
          </cell>
          <cell r="S2368" t="str">
            <v>NA</v>
          </cell>
          <cell r="T2368" t="str">
            <v>NA</v>
          </cell>
          <cell r="U2368" t="str">
            <v>NA</v>
          </cell>
          <cell r="V2368">
            <v>6</v>
          </cell>
          <cell r="W2368" t="str">
            <v>6.2</v>
          </cell>
          <cell r="X2368" t="str">
            <v xml:space="preserve">Herramientas eléctricas de banco </v>
          </cell>
          <cell r="Y2368">
            <v>44515</v>
          </cell>
          <cell r="Z2368">
            <v>45712</v>
          </cell>
          <cell r="AA2368">
            <v>45890</v>
          </cell>
          <cell r="AB2368">
            <v>45848</v>
          </cell>
          <cell r="AC2368" t="str">
            <v>REV. POR ADECUACIÓN A NUEVA RES.</v>
          </cell>
          <cell r="AD2368" t="str">
            <v>BAJA</v>
          </cell>
          <cell r="AE2368"/>
          <cell r="AF2368"/>
        </row>
        <row r="2369">
          <cell r="A2369" t="str">
            <v>CSE-IACSA-L22-002.7</v>
          </cell>
          <cell r="B2369" t="str">
            <v>LENOVO ARGENTINA S.R.L.</v>
          </cell>
          <cell r="C2369" t="str">
            <v>Licencia de Marca (Sistema Nº 5)</v>
          </cell>
          <cell r="D2369" t="str">
            <v>BAJA</v>
          </cell>
          <cell r="E2369"/>
          <cell r="F2369">
            <v>30714731382</v>
          </cell>
          <cell r="G2369" t="str">
            <v>Av. Del Libertador 7208 6º piso. CABA., Argentina .</v>
          </cell>
          <cell r="H2369" t="str">
            <v>Lenovo (Beijing) Ltd. // 201-H2-6, Floor 2, Building 2, No.6 Shangdi West Road, Haidian District, Beijing 100085, China.</v>
          </cell>
          <cell r="I2369" t="str">
            <v>Lenovo Information Products (Shenzhen) Co., Ltd. // No. 30 Taohua Road, Futian Free Trade Zone, Futian District, Shenzhen Guangdong 518038, P.R. China</v>
          </cell>
          <cell r="J2369" t="str">
            <v>China.</v>
          </cell>
          <cell r="K2369" t="str">
            <v>Computadora Personal.</v>
          </cell>
          <cell r="L2369" t="str">
            <v>Lenovo.</v>
          </cell>
          <cell r="M2369" t="str">
            <v>ThinkCentre neo 50t Gen 3, 11SC*******, 11SD*******, 11SE*******, 11SF******* (*=0-9, a-z, A-Z, “-“ o en blanco)</v>
          </cell>
          <cell r="N2369" t="str">
            <v>100-240V~, 50/60Hz, 3A/4A/5A, Clase I</v>
          </cell>
          <cell r="O2369" t="str">
            <v>IEC 62368-1: 2014 (Ed. 2.0)</v>
          </cell>
          <cell r="P2369" t="str">
            <v>210500518SHA-001</v>
          </cell>
          <cell r="Q2369" t="str">
            <v>Intertek Testing Services Shanghai</v>
          </cell>
          <cell r="R2369" t="str">
            <v>Intertek Semko AB</v>
          </cell>
          <cell r="S2369" t="str">
            <v>SE-106119</v>
          </cell>
          <cell r="T2369">
            <v>44480</v>
          </cell>
          <cell r="U2369" t="str">
            <v xml:space="preserve">Disp. 913-E 2017 </v>
          </cell>
          <cell r="V2369">
            <v>5</v>
          </cell>
          <cell r="W2369" t="str">
            <v>5.8</v>
          </cell>
          <cell r="X2369" t="str">
            <v>Equipamiento de tecnología de la información y comunicación</v>
          </cell>
          <cell r="Y2369">
            <v>44515</v>
          </cell>
          <cell r="Z2369"/>
          <cell r="AA2369">
            <v>44880</v>
          </cell>
          <cell r="AB2369"/>
          <cell r="AC2369"/>
          <cell r="AD2369">
            <v>-1032</v>
          </cell>
          <cell r="AE2369"/>
          <cell r="AF2369"/>
        </row>
        <row r="2370">
          <cell r="A2370" t="str">
            <v>CSE-IACSA-L22-003.6</v>
          </cell>
          <cell r="B2370" t="str">
            <v>LENOVO ARGENTINA S.R.L.</v>
          </cell>
          <cell r="C2370" t="str">
            <v>Licencia de Marca (Sistema Nº 5)</v>
          </cell>
          <cell r="D2370" t="str">
            <v>BAJA</v>
          </cell>
          <cell r="E2370"/>
          <cell r="F2370">
            <v>30714731382</v>
          </cell>
          <cell r="G2370" t="str">
            <v>Av. Del Libertador 7208 6º piso. CABA., Argentina .</v>
          </cell>
          <cell r="H2370" t="str">
            <v>Lenovo (Beijing) Ltd. // 201-H2-6, Floor 2, Building 2, No.6 Shangdi West Road, Haidian District, Beijing 100085, China.</v>
          </cell>
          <cell r="I2370" t="str">
            <v>LENOVO CENTRO TECNOLOGICO S DE RL DE CV // Apodaca Technology Park, Boulevard Escobedo # 316, Apodaca, Nuevo Leon Mexico CP 66600, MEXICO</v>
          </cell>
          <cell r="J2370" t="str">
            <v>México.</v>
          </cell>
          <cell r="K2370" t="str">
            <v>Computadora Personal.</v>
          </cell>
          <cell r="L2370" t="str">
            <v>Lenovo.</v>
          </cell>
          <cell r="M2370" t="str">
            <v>ThinkCentre neo 50t Gen 3, 11SC*******, 11SD*******, 11SE*******, 11SF******* (*=0-9, a-z, A-Z, “-“ o en blanco)</v>
          </cell>
          <cell r="N2370" t="str">
            <v>100-240V~, 50/60Hz, 3A/4A/5A, Clase I</v>
          </cell>
          <cell r="O2370" t="str">
            <v>IEC 62368-1: 2014 (Ed. 2.0)</v>
          </cell>
          <cell r="P2370" t="str">
            <v>210500518SHA-001</v>
          </cell>
          <cell r="Q2370" t="str">
            <v>Intertek Testing Services Shanghai</v>
          </cell>
          <cell r="R2370" t="str">
            <v>Intertek Semko AB</v>
          </cell>
          <cell r="S2370" t="str">
            <v>SE-106119</v>
          </cell>
          <cell r="T2370">
            <v>44480</v>
          </cell>
          <cell r="U2370" t="str">
            <v xml:space="preserve">Disp. 913-E 2017 </v>
          </cell>
          <cell r="V2370">
            <v>5</v>
          </cell>
          <cell r="W2370" t="str">
            <v>5.8</v>
          </cell>
          <cell r="X2370" t="str">
            <v>Equipamiento de tecnología de la información y comunicación</v>
          </cell>
          <cell r="Y2370">
            <v>44515</v>
          </cell>
          <cell r="Z2370"/>
          <cell r="AA2370">
            <v>44880</v>
          </cell>
          <cell r="AB2370"/>
          <cell r="AC2370"/>
          <cell r="AD2370">
            <v>-1032</v>
          </cell>
          <cell r="AE2370"/>
          <cell r="AF2370"/>
        </row>
        <row r="2371">
          <cell r="A2371" t="str">
            <v>CSE-IACSA-E8-001.1</v>
          </cell>
          <cell r="B2371" t="str">
            <v>ETERCOR S.A.</v>
          </cell>
          <cell r="C2371" t="str">
            <v>Licencia de Marca (Sistema Nº 5)</v>
          </cell>
          <cell r="D2371" t="str">
            <v>BAJA</v>
          </cell>
          <cell r="E2371"/>
          <cell r="F2371">
            <v>30504018845</v>
          </cell>
          <cell r="G2371" t="str">
            <v>Av. Velez Sarfield 172 – Córdoba – Argentina</v>
          </cell>
          <cell r="H2371" t="str">
            <v>Dreame Technology (Tianjin) Limited // Room 2112-1-1, South District, Finance and Trade Center, No.  6975, Yazhou Road, Dongjiang Bonded Port Area, Tianjin Pilot Free  Trade Zone, 300463 Tianjin, P. R. China.</v>
          </cell>
          <cell r="I2371" t="str">
            <v>Suzhou Kaifa Electronics Co., Ltd.//Comprehensive Free Zone, West Zone, No. 200 Suhong Middle Road, SIP , Suzhou, P.R. China</v>
          </cell>
          <cell r="J2371" t="str">
            <v>China.</v>
          </cell>
          <cell r="K2371" t="str">
            <v>Cargador de Bateria para Aspiradora Robot.</v>
          </cell>
          <cell r="L2371" t="str">
            <v>MI.</v>
          </cell>
          <cell r="M2371" t="str">
            <v>CDZ1902.</v>
          </cell>
          <cell r="N2371" t="str">
            <v>Entrada: 100-240V~, 50/60Hz, 0.5A; Salida: 19.8Vcc, 1A, Clase II.</v>
          </cell>
          <cell r="O2371" t="str">
            <v>IEC 60335-1: 2010 (Ed. 5.0) + A1: 2013 + A2:2016 + IEC 60335-2-29: 2016 (Ed. 5.0)</v>
          </cell>
          <cell r="P2371" t="str">
            <v>190802149SHA-001 + M1 + M2</v>
          </cell>
          <cell r="Q2371" t="str">
            <v>Intertek Testing Services Shanghai</v>
          </cell>
          <cell r="R2371" t="str">
            <v>Intertek Semko AB</v>
          </cell>
          <cell r="S2371" t="str">
            <v>SE-96008M2</v>
          </cell>
          <cell r="T2371">
            <v>43977</v>
          </cell>
          <cell r="U2371" t="str">
            <v xml:space="preserve">Disp. 913-E 2017 </v>
          </cell>
          <cell r="V2371">
            <v>3</v>
          </cell>
          <cell r="W2371" t="str">
            <v>3.6</v>
          </cell>
          <cell r="X2371" t="str">
            <v>Cuidado personal</v>
          </cell>
          <cell r="Y2371">
            <v>44516</v>
          </cell>
          <cell r="Z2371"/>
          <cell r="AA2371">
            <v>44881</v>
          </cell>
          <cell r="AB2371"/>
          <cell r="AC2371"/>
          <cell r="AD2371">
            <v>-1031</v>
          </cell>
          <cell r="AE2371"/>
          <cell r="AF2371"/>
        </row>
        <row r="2372">
          <cell r="A2372" t="str">
            <v>TCSE-IACSA-0212/006.1</v>
          </cell>
          <cell r="B2372" t="str">
            <v>COTO C.I.C.S.A.</v>
          </cell>
          <cell r="C2372" t="str">
            <v>Licencia de Tipo (Sistema Nº 4)</v>
          </cell>
          <cell r="D2372" t="str">
            <v>BAJA</v>
          </cell>
          <cell r="E2372"/>
          <cell r="F2372">
            <v>30548083156</v>
          </cell>
          <cell r="G2372" t="str">
            <v>Paysandú 1842, Ciudad Autonoma de Buenos Aires, Republica Argentina</v>
          </cell>
          <cell r="H2372" t="str">
            <v>NINGBO BORINE ELECTRIC APPLIANCE CO.,LTD. // NO. 11 Tianmushan Road Dagang Industry Zone,Beilun Ningbo,315800,China</v>
          </cell>
          <cell r="I2372" t="str">
            <v>Ningbo Borine Electric Appliance Co., Ltd. // No. 11 Tianmushan Road Dagang Industry Zone, Beilun Ningbo, 315800, China.</v>
          </cell>
          <cell r="J2372" t="str">
            <v>China.</v>
          </cell>
          <cell r="K2372" t="str">
            <v>Rallador Eléctrico.</v>
          </cell>
          <cell r="L2372" t="str">
            <v>TOP HOUSE.</v>
          </cell>
          <cell r="M2372" t="str">
            <v>FP7715.</v>
          </cell>
          <cell r="N2372" t="str">
            <v>220-240V~, 50-60Hz, 150W, Clase II.</v>
          </cell>
          <cell r="O2372" t="str">
            <v>IEC 60335-1: 2010 + A1: 2013 + A2: 2016 (Ed. 5.2) + IEC 60335-2-14: 2006 + A1: 2008 (Ed. 5.1).</v>
          </cell>
          <cell r="P2372" t="str">
            <v>SE Nº 56795</v>
          </cell>
          <cell r="Q2372" t="str">
            <v>IADEV S.A.</v>
          </cell>
          <cell r="R2372" t="str">
            <v>NA</v>
          </cell>
          <cell r="S2372" t="str">
            <v>NA</v>
          </cell>
          <cell r="T2372" t="str">
            <v>NA</v>
          </cell>
          <cell r="U2372" t="str">
            <v>NA</v>
          </cell>
          <cell r="V2372">
            <v>3</v>
          </cell>
          <cell r="W2372" t="str">
            <v>3.2</v>
          </cell>
          <cell r="X2372" t="str">
            <v>Electrodomésticos de uso en la cocina</v>
          </cell>
          <cell r="Y2372">
            <v>44518</v>
          </cell>
          <cell r="Z2372"/>
          <cell r="AA2372">
            <v>45472</v>
          </cell>
          <cell r="AB2372">
            <v>45456</v>
          </cell>
          <cell r="AC2372" t="str">
            <v>Pasaje de Tipo a Marca</v>
          </cell>
          <cell r="AD2372">
            <v>-440</v>
          </cell>
          <cell r="AE2372"/>
          <cell r="AF2372"/>
        </row>
        <row r="2373">
          <cell r="A2373" t="str">
            <v>TCSE-IACSA-0212/005.1</v>
          </cell>
          <cell r="B2373" t="str">
            <v>COTO C.I.C.S.A.</v>
          </cell>
          <cell r="C2373" t="str">
            <v>Licencia de Tipo (Sistema Nº 4)</v>
          </cell>
          <cell r="D2373" t="str">
            <v>BAJA</v>
          </cell>
          <cell r="E2373"/>
          <cell r="F2373">
            <v>30548083156</v>
          </cell>
          <cell r="G2373" t="str">
            <v>Paysandú 1842, Ciudad Autonoma de Buenos Aires, Republica Argentina</v>
          </cell>
          <cell r="H2373" t="str">
            <v>NINGBO BORINE ELECTRIC APPLIANCE CO.,LTD. // NO. 11 Tianmushan Road Dagang Industry Zone,Beilun Ningbo,315800,China</v>
          </cell>
          <cell r="I2373" t="str">
            <v>Ningbo Borine Electric Appliance Co., Ltd. // No. 11 Tianmushan Road Dagang Industry Zone, Beilun Ningbo, 315800, China.</v>
          </cell>
          <cell r="J2373" t="str">
            <v>China.</v>
          </cell>
          <cell r="K2373" t="str">
            <v>Picadora.</v>
          </cell>
          <cell r="L2373" t="str">
            <v>TOP HOUSE.</v>
          </cell>
          <cell r="M2373" t="str">
            <v>HL-2019.</v>
          </cell>
          <cell r="N2373" t="str">
            <v>220-240V~, 50-60Hz, 350W, Clase II.</v>
          </cell>
          <cell r="O2373" t="str">
            <v>IEC 60335-1: 2010 + A1: 2013 + A2: 2016 (Ed. 5.2) + IEC 60335-2-14: 2006 + A1: 2008 (Ed. 5.1).</v>
          </cell>
          <cell r="P2373" t="str">
            <v>SE Nº 56754</v>
          </cell>
          <cell r="Q2373" t="str">
            <v>IADEV S.A.</v>
          </cell>
          <cell r="R2373" t="str">
            <v>NA</v>
          </cell>
          <cell r="S2373" t="str">
            <v>NA</v>
          </cell>
          <cell r="T2373" t="str">
            <v>NA</v>
          </cell>
          <cell r="U2373" t="str">
            <v>NA</v>
          </cell>
          <cell r="V2373">
            <v>3</v>
          </cell>
          <cell r="W2373" t="str">
            <v>3.2</v>
          </cell>
          <cell r="X2373" t="str">
            <v>Electrodomésticos de uso en la cocina</v>
          </cell>
          <cell r="Y2373">
            <v>44518</v>
          </cell>
          <cell r="Z2373"/>
          <cell r="AA2373">
            <v>44699</v>
          </cell>
          <cell r="AB2373">
            <v>44790</v>
          </cell>
          <cell r="AC2373" t="str">
            <v>NO CUMPLE CON LOS PLAZOS DE VIGILANCIA</v>
          </cell>
          <cell r="AD2373">
            <v>-1213</v>
          </cell>
          <cell r="AE2373"/>
          <cell r="AF2373"/>
        </row>
        <row r="2374">
          <cell r="A2374" t="str">
            <v>CSE-IACSA-D27-001.1</v>
          </cell>
          <cell r="B2374" t="str">
            <v>DORINKA S.R.L.</v>
          </cell>
          <cell r="C2374" t="str">
            <v>Licencia de Marca (Sistema Nº 5)</v>
          </cell>
          <cell r="D2374" t="str">
            <v>BAJA</v>
          </cell>
          <cell r="E2374"/>
          <cell r="F2374">
            <v>30504018845</v>
          </cell>
          <cell r="G2374" t="str">
            <v>Bolivia 5831, C.A.B.A., Argentina.</v>
          </cell>
          <cell r="H2374" t="str">
            <v>Jiangmen S-2 Science &amp; Technology Development Co., Ltd. // No.1 Industrial Zone, Hecheng Town, Heshan City, Guangdong, China.</v>
          </cell>
          <cell r="I2374" t="str">
            <v>Jiangmen S-2 Science &amp; Technology Development Co., Ltd. // No.1 Industrial Zone, Hecheng Town, Heshan City, Guangdong, China.</v>
          </cell>
          <cell r="J2374" t="str">
            <v>China.</v>
          </cell>
          <cell r="K2374" t="str">
            <v>Horno Eléctrico.</v>
          </cell>
          <cell r="L2374" t="str">
            <v>DURABRAND.</v>
          </cell>
          <cell r="M2374" t="str">
            <v>1) TY601C; 2) TY451S.</v>
          </cell>
          <cell r="N2374" t="str">
            <v>220V~, 50Hz, 2000W, 9.09A, Clase I.</v>
          </cell>
          <cell r="O2374" t="str">
            <v>IEC 60335-1: 2010 (Ed. 5.0) + IEC 60335-2-9: 2008 (Ed. 6.0).</v>
          </cell>
          <cell r="P2374" t="str">
            <v>SE Nº 48432.</v>
          </cell>
          <cell r="Q2374" t="str">
            <v>IADEV S.A.</v>
          </cell>
          <cell r="R2374" t="str">
            <v>NA</v>
          </cell>
          <cell r="S2374" t="str">
            <v>NA</v>
          </cell>
          <cell r="T2374" t="str">
            <v>NA</v>
          </cell>
          <cell r="U2374" t="str">
            <v>NA</v>
          </cell>
          <cell r="V2374">
            <v>3</v>
          </cell>
          <cell r="W2374" t="str">
            <v>3.2</v>
          </cell>
          <cell r="X2374" t="str">
            <v>Electrodomésticos de uso en la Cocina</v>
          </cell>
          <cell r="Y2374">
            <v>44518</v>
          </cell>
          <cell r="Z2374"/>
          <cell r="AA2374">
            <v>44875</v>
          </cell>
          <cell r="AB2374">
            <v>44893</v>
          </cell>
          <cell r="AC2374" t="str">
            <v>El producto requiere Eficiencia Energetica obligatoriamente y por tal motivo
solicitamos la cancelación del presente certificado</v>
          </cell>
          <cell r="AD2374">
            <v>-1037</v>
          </cell>
          <cell r="AE2374"/>
          <cell r="AF2374"/>
        </row>
        <row r="2375">
          <cell r="A2375" t="str">
            <v>CSE-IACSA-N14-009.1</v>
          </cell>
          <cell r="B2375" t="str">
            <v>Newsan S.A.</v>
          </cell>
          <cell r="C2375" t="str">
            <v>Licencia de Marca (Sistema Nº 5)</v>
          </cell>
          <cell r="D2375" t="str">
            <v>BAJA</v>
          </cell>
          <cell r="E2375"/>
          <cell r="F2375">
            <v>30504018845</v>
          </cell>
          <cell r="G2375" t="str">
            <v>Roque Pérez 3650, C.A.B.A., Argentina</v>
          </cell>
          <cell r="H2375" t="str">
            <v>Kaz Europe Sàrl // Place Chauderon 18, CH-1003 Lausanne, Switzerland</v>
          </cell>
          <cell r="I2375" t="str">
            <v>Xiamen BRI Environmental Industry Co.,Ltd//R&amp;D Office Building 1, 2&amp;3 Workshop, No 30 Ma An Road, Tong An, Xiamen, Fujian Province, P.R. China</v>
          </cell>
          <cell r="J2375" t="str">
            <v>China.</v>
          </cell>
          <cell r="K2375" t="str">
            <v>Humidificador eléctrico.</v>
          </cell>
          <cell r="L2375" t="str">
            <v>VICK.</v>
          </cell>
          <cell r="M2375" t="str">
            <v>VUL525AR.</v>
          </cell>
          <cell r="N2375" t="str">
            <v>220-240V~, 50-60Hz, 25W, Clase II.</v>
          </cell>
          <cell r="O2375" t="str">
            <v>IEC 60335-1: 2010 (Ed. 5.0) + A1: 2013 + A2: 2016 + IEC 60335-2-98: 2002 (Ed. 2.0) + A1: 2004 + A2: 2008 + IEC 60335-2-101: 2002 (Ed. 1.0) + A1: 2008 + A2: 2014.</v>
          </cell>
          <cell r="P2375" t="str">
            <v>210111109GZU-001 M1; 210111109GZU-003 M1</v>
          </cell>
          <cell r="Q2375" t="str">
            <v>Intertek Testing Services Shenzhen Ltd. Guangzhou Branch</v>
          </cell>
          <cell r="R2375" t="str">
            <v>Intertek Testing Services (Singapore) Pte Ltd</v>
          </cell>
          <cell r="S2375" t="str">
            <v>SG ITS-24379M1</v>
          </cell>
          <cell r="T2375">
            <v>44424</v>
          </cell>
          <cell r="U2375" t="str">
            <v xml:space="preserve">Disp. 238-E 2017 </v>
          </cell>
          <cell r="V2375">
            <v>3</v>
          </cell>
          <cell r="W2375" t="str">
            <v>3.6</v>
          </cell>
          <cell r="X2375" t="str">
            <v>Cuidado personal</v>
          </cell>
          <cell r="Y2375">
            <v>44524</v>
          </cell>
          <cell r="Z2375"/>
          <cell r="AA2375">
            <v>44889</v>
          </cell>
          <cell r="AB2375">
            <v>44847</v>
          </cell>
          <cell r="AC2375" t="str">
            <v>PRODUCTO DISCONTINUADO PARA ESTA EMPRESA</v>
          </cell>
          <cell r="AD2375">
            <v>-1023</v>
          </cell>
          <cell r="AE2375"/>
          <cell r="AF2375"/>
        </row>
        <row r="2376">
          <cell r="A2376" t="str">
            <v>TCSE-IACSA-0146/075.1</v>
          </cell>
          <cell r="B2376" t="str">
            <v>Bidcom S.R.L.</v>
          </cell>
          <cell r="C2376" t="str">
            <v>Licencia de Tipo (Sistema Nº 4)</v>
          </cell>
          <cell r="D2376" t="str">
            <v>BAJA</v>
          </cell>
          <cell r="E2376"/>
          <cell r="F2376">
            <v>30711069360</v>
          </cell>
          <cell r="G2376" t="str">
            <v>Av. Bouchard 468, Piso n° 5, Depto. N° 1, C.A.B.A., Argentina.</v>
          </cell>
          <cell r="H2376" t="str">
            <v>Hiking Electronic Co.,Ltd. // Room 701 Bona Building No. 456 Taikang Road, Ningbo, China.</v>
          </cell>
          <cell r="I2376" t="str">
            <v>Hiking Electronic Co.,Ltd. // Room 701 Bona Building No. 456 Taikang Road, Ningbo, China.</v>
          </cell>
          <cell r="J2376" t="str">
            <v>China.</v>
          </cell>
          <cell r="K2376" t="str">
            <v>Vaporera de Alimentos.</v>
          </cell>
          <cell r="L2376" t="str">
            <v>GADNIC / Cuk by Gadnic.</v>
          </cell>
          <cell r="M2376" t="str">
            <v>1) FOST0002; 2)FOST0102.</v>
          </cell>
          <cell r="N2376" t="str">
            <v>220-240V~, 50/60Hz, 360W, Clase I.</v>
          </cell>
          <cell r="O2376" t="str">
            <v>IEC 60335-1: 2010 + A1: 2013 + A2 : 2016 (Ed. 5.2) + IEC 60335-2-15: 2002 + A1: 2005 + A2: 2008 (Ed. 5.2).</v>
          </cell>
          <cell r="P2376" t="str">
            <v>62589-1527-97010</v>
          </cell>
          <cell r="Q2376" t="str">
            <v>SHITSUKE S.R.L.</v>
          </cell>
          <cell r="R2376" t="str">
            <v>NA</v>
          </cell>
          <cell r="S2376" t="str">
            <v>NA</v>
          </cell>
          <cell r="T2376" t="str">
            <v>NA</v>
          </cell>
          <cell r="U2376" t="str">
            <v>NA</v>
          </cell>
          <cell r="V2376">
            <v>3</v>
          </cell>
          <cell r="W2376" t="str">
            <v>3.2</v>
          </cell>
          <cell r="X2376" t="str">
            <v>Electrodomésticos de uso en la Cocina</v>
          </cell>
          <cell r="Y2376">
            <v>44525</v>
          </cell>
          <cell r="Z2376"/>
          <cell r="AA2376">
            <v>44706</v>
          </cell>
          <cell r="AB2376">
            <v>44790</v>
          </cell>
          <cell r="AC2376" t="str">
            <v>NO CUMPLE CON LOS PLAZOS DE VIGILANCIA</v>
          </cell>
          <cell r="AD2376">
            <v>-1206</v>
          </cell>
          <cell r="AE2376"/>
          <cell r="AF2376"/>
        </row>
        <row r="2377">
          <cell r="A2377" t="str">
            <v>TCSE-IACSA-0146/074.1</v>
          </cell>
          <cell r="B2377" t="str">
            <v>BIDCOM S.R.L.</v>
          </cell>
          <cell r="C2377" t="str">
            <v>Licencia de Tipo (Sistema Nº 4)</v>
          </cell>
          <cell r="D2377" t="str">
            <v>BAJA</v>
          </cell>
          <cell r="E2377"/>
          <cell r="F2377">
            <v>30711069360</v>
          </cell>
          <cell r="G2377" t="str">
            <v>Av. Bouchard 468, Piso n° 5, Depto. N° 1, C.A.B.A., Argentina.</v>
          </cell>
          <cell r="H2377" t="str">
            <v>Hiking Electronic Co.,Ltd// Room 701 Bona Building No.456 Taikang Road, Ningbo, China</v>
          </cell>
          <cell r="I2377" t="str">
            <v>Hiking Electronic Co.,Ltd. // Room 701 Bona Building No. 456 Taikang Road, Ningbo, China.</v>
          </cell>
          <cell r="J2377" t="str">
            <v>China.</v>
          </cell>
          <cell r="K2377" t="str">
            <v>Deshidratador de Alimentos.</v>
          </cell>
          <cell r="L2377" t="str">
            <v>GADNIC / Cuk by Gadnic.</v>
          </cell>
          <cell r="M2377" t="str">
            <v>1)DEHY0002 ; 2)DEHYFO02.</v>
          </cell>
          <cell r="N2377" t="str">
            <v>220-240V~; 50/60Hz; 250W, Clase II.</v>
          </cell>
          <cell r="O2377" t="str">
            <v>IEC 60335-1: 2010 + A1: 2013 + A2: 2016 (Ed. 5.2) + IEC 60335-2-9: 2008 + A1: 2012 + A2: 2016 (Ed. 6.2).</v>
          </cell>
          <cell r="P2377" t="str">
            <v>62593-1527-97039</v>
          </cell>
          <cell r="Q2377" t="str">
            <v>SHITSUKE S.R.L.</v>
          </cell>
          <cell r="R2377" t="str">
            <v>NA</v>
          </cell>
          <cell r="S2377" t="str">
            <v>NA</v>
          </cell>
          <cell r="T2377" t="str">
            <v>NA</v>
          </cell>
          <cell r="U2377" t="str">
            <v>NA</v>
          </cell>
          <cell r="V2377">
            <v>3</v>
          </cell>
          <cell r="W2377" t="str">
            <v>3.2</v>
          </cell>
          <cell r="X2377" t="str">
            <v>Electrodomésticos de uso en la Cocina</v>
          </cell>
          <cell r="Y2377">
            <v>44525</v>
          </cell>
          <cell r="Z2377"/>
          <cell r="AA2377">
            <v>45384</v>
          </cell>
          <cell r="AB2377"/>
          <cell r="AC2377"/>
          <cell r="AD2377" t="str">
            <v>BAJA</v>
          </cell>
          <cell r="AE2377"/>
          <cell r="AF2377"/>
        </row>
        <row r="2378">
          <cell r="A2378" t="str">
            <v>TCSE-IACSA-0006/022.1R2</v>
          </cell>
          <cell r="B2378" t="str">
            <v>Cencosud S.A.</v>
          </cell>
          <cell r="C2378" t="str">
            <v>Licencia de Tipo (Sistema Nº 4)</v>
          </cell>
          <cell r="D2378" t="str">
            <v>BAJA</v>
          </cell>
          <cell r="E2378"/>
          <cell r="F2378">
            <v>30590360763</v>
          </cell>
          <cell r="G2378" t="str">
            <v>Suipacha 1111 Piso 18, C.A.B.A., Argentina.</v>
          </cell>
          <cell r="H2378" t="str">
            <v>Ningbo Fusle Mechanical Manufacturing CO., LTD. // Lixie Village, Hengxi Town, Yinzhou District, Ningbo, P.R.China..</v>
          </cell>
          <cell r="I2378" t="str">
            <v>NINGBO FUSLE MECHANICAL MANUFACTURING CO., LTD. // Lixie Village,Hengxi Town,Yinzhou District,Ningbo,P.R.China..</v>
          </cell>
          <cell r="J2378" t="str">
            <v>China.</v>
          </cell>
          <cell r="K2378" t="str">
            <v>HIDROLAVADORA</v>
          </cell>
          <cell r="L2378" t="str">
            <v>Mc Carthy</v>
          </cell>
          <cell r="M2378" t="str">
            <v>1) FB520 2) FB-401</v>
          </cell>
          <cell r="N2378" t="str">
            <v>220Vca, 50Hz, CLASE II; 1) 1700W, Presión nominal 7MPa, Presión máximo 9MPa,
Caudal máximo 5.2 litros por minuto, Temperatura máximo de entrada de agua 35 ºC,
Presión máximo de entrada, 0.7 Mpa, Tipo de protección IPX5;
2)1500W, Presión nominal 6MPa, Presión máximo 9MPa,
Caudal máximo 5.2 litros por minuto, Temperatura máximo de entrada de agua 35 ºC,
Presión máximo de entrada, 0.7 Mpa, Tipo de protección IPX5.</v>
          </cell>
          <cell r="O2378" t="str">
            <v>IEC 60335-1:2016 (Ed 5.2) + IEC 60335-2-79: 2012 (Ed 3.0)</v>
          </cell>
          <cell r="P2378" t="str">
            <v>BGB-09-19-9861; BGB-09-21-6756</v>
          </cell>
          <cell r="Q2378" t="str">
            <v>LENOR S.R.L.</v>
          </cell>
          <cell r="R2378" t="str">
            <v>NA</v>
          </cell>
          <cell r="S2378" t="str">
            <v>NA</v>
          </cell>
          <cell r="T2378" t="str">
            <v>NA</v>
          </cell>
          <cell r="U2378" t="str">
            <v>NA</v>
          </cell>
          <cell r="V2378">
            <v>3</v>
          </cell>
          <cell r="W2378" t="str">
            <v>3.4</v>
          </cell>
          <cell r="X2378" t="str">
            <v>Lavado</v>
          </cell>
          <cell r="Y2378">
            <v>44525</v>
          </cell>
          <cell r="Z2378"/>
          <cell r="AA2378">
            <v>44855</v>
          </cell>
          <cell r="AB2378">
            <v>44825</v>
          </cell>
          <cell r="AC2378" t="str">
            <v>Pasaje a marca.</v>
          </cell>
          <cell r="AD2378">
            <v>-1057</v>
          </cell>
          <cell r="AE2378"/>
          <cell r="AF2378"/>
        </row>
        <row r="2379">
          <cell r="A2379" t="str">
            <v>TCSE-IACSA-0146/076.1</v>
          </cell>
          <cell r="B2379" t="str">
            <v>BIDCOM S.R.L.</v>
          </cell>
          <cell r="C2379" t="str">
            <v>Licencia de Tipo (Sistema Nº 4)</v>
          </cell>
          <cell r="D2379" t="str">
            <v>BAJA</v>
          </cell>
          <cell r="E2379"/>
          <cell r="F2379">
            <v>30711069360</v>
          </cell>
          <cell r="G2379" t="str">
            <v>Av. Bouchard 468, Piso n° 5, Depto. N° 1, C.A.B.A., Argentina.</v>
          </cell>
          <cell r="H2379" t="str">
            <v>Hiking Electronic Co.,Ltd// Room 701 Bona Building No.456 Taikang Road, Ningbo, China</v>
          </cell>
          <cell r="I2379" t="str">
            <v>Hiking Electronic Co.,Ltd. // Room 701 Bona Building No. 456 Taikang Road, Ningbo, China.</v>
          </cell>
          <cell r="J2379" t="str">
            <v>China.</v>
          </cell>
          <cell r="K2379" t="str">
            <v>Waflera Eléctrica.</v>
          </cell>
          <cell r="L2379" t="str">
            <v>GADNIC / Cuk by Gadnic.</v>
          </cell>
          <cell r="M2379" t="str">
            <v>1) WAHIK002; 2) WAF00102.</v>
          </cell>
          <cell r="N2379" t="str">
            <v>220-240V~, 50/60Hz, 360W, Clase I.</v>
          </cell>
          <cell r="O2379" t="str">
            <v>IEC 60335-1: 2010 + A1: 2013 + A2: 2016 (Ed. 5.2) + IEC 60335-2-9: 2008 + A1: 2012 + A2: 2016 (Ed. 6.2).</v>
          </cell>
          <cell r="P2379" t="str">
            <v>62591-1527-97058</v>
          </cell>
          <cell r="Q2379" t="str">
            <v>SHITSUKE S.R.L.</v>
          </cell>
          <cell r="R2379" t="str">
            <v>NA</v>
          </cell>
          <cell r="S2379" t="str">
            <v>NA</v>
          </cell>
          <cell r="T2379" t="str">
            <v>NA</v>
          </cell>
          <cell r="U2379" t="str">
            <v>NA</v>
          </cell>
          <cell r="V2379">
            <v>3</v>
          </cell>
          <cell r="W2379" t="str">
            <v>3.2</v>
          </cell>
          <cell r="X2379" t="str">
            <v>Electrodomésticos de uso en la Cocina</v>
          </cell>
          <cell r="Y2379">
            <v>44526</v>
          </cell>
          <cell r="Z2379"/>
          <cell r="AA2379">
            <v>44707</v>
          </cell>
          <cell r="AB2379">
            <v>44790</v>
          </cell>
          <cell r="AC2379" t="str">
            <v>NO CUMPLE CON LOS PLAZOS DE VIGILANCIA</v>
          </cell>
          <cell r="AD2379" t="str">
            <v>BAJA</v>
          </cell>
          <cell r="AE2379"/>
          <cell r="AF2379"/>
        </row>
        <row r="2380">
          <cell r="A2380" t="str">
            <v>TCSE-IACSA-0146/077.1</v>
          </cell>
          <cell r="B2380" t="str">
            <v>BIDCOM S.R.L.</v>
          </cell>
          <cell r="C2380" t="str">
            <v>Licencia de Tipo (Sistema Nº 4)</v>
          </cell>
          <cell r="D2380" t="str">
            <v>BAJA</v>
          </cell>
          <cell r="E2380"/>
          <cell r="F2380">
            <v>30711069360</v>
          </cell>
          <cell r="G2380" t="str">
            <v>Av. Bouchard 468, Piso n° 5, Depto. N° 1, C.A.B.A., Argentina.</v>
          </cell>
          <cell r="H2380" t="str">
            <v>Ningbo Souder Electric Appliance Co., Ltd//NO.7th Hongxing Road,Hongtang A Area,jiangbei,Ningbo.P.R China</v>
          </cell>
          <cell r="I2380" t="str">
            <v>Ningbo Souder Electric Appliance Co., Ltd. // NO. 7th Hongxing Road, Hongtang A Area, Jiangbei, Ningbo, P.R China.</v>
          </cell>
          <cell r="J2380" t="str">
            <v>China.</v>
          </cell>
          <cell r="K2380" t="str">
            <v>Juguera Eléctrica.</v>
          </cell>
          <cell r="L2380" t="str">
            <v>GADNIC.</v>
          </cell>
          <cell r="M2380" t="str">
            <v>1) SLJ150; 2) SLJ1500; 3) SLJ15; 4) SLJ1.</v>
          </cell>
          <cell r="N2380" t="str">
            <v>220-240V~, 50/60Hz, 150W, Clase I.</v>
          </cell>
          <cell r="O2380" t="str">
            <v>IEC 60335-1: 2010 + A1: 2013 + A2: 2016 (Ed. 5.2) + IEC 60335-2-14: 2016 (Ed. 6.0).</v>
          </cell>
          <cell r="P2380" t="str">
            <v>62590-1527-97026</v>
          </cell>
          <cell r="Q2380" t="str">
            <v>SHITSUKE S.R.L.</v>
          </cell>
          <cell r="R2380" t="str">
            <v>NA</v>
          </cell>
          <cell r="S2380" t="str">
            <v>NA</v>
          </cell>
          <cell r="T2380" t="str">
            <v>NA</v>
          </cell>
          <cell r="U2380" t="str">
            <v>NA</v>
          </cell>
          <cell r="V2380">
            <v>3</v>
          </cell>
          <cell r="W2380" t="str">
            <v>3.2</v>
          </cell>
          <cell r="X2380" t="str">
            <v>Electrodomésticos de uso en la Cocina</v>
          </cell>
          <cell r="Y2380">
            <v>44526</v>
          </cell>
          <cell r="Z2380"/>
          <cell r="AA2380">
            <v>44891</v>
          </cell>
          <cell r="AB2380"/>
          <cell r="AC2380"/>
          <cell r="AD2380">
            <v>-1021</v>
          </cell>
          <cell r="AE2380"/>
          <cell r="AF2380"/>
        </row>
        <row r="2381">
          <cell r="A2381" t="str">
            <v>TCSE-IACSA-0146/073.1</v>
          </cell>
          <cell r="B2381" t="str">
            <v>Bidcom S.R.L.</v>
          </cell>
          <cell r="C2381" t="str">
            <v>Licencia de Tipo (Sistema Nº 4)</v>
          </cell>
          <cell r="D2381" t="str">
            <v>BAJA</v>
          </cell>
          <cell r="E2381"/>
          <cell r="F2381">
            <v>30711069360</v>
          </cell>
          <cell r="G2381" t="str">
            <v>Av. Bouchard 468, Piso n° 5, Depto. N° 1, C.A.B.A., Argentina.</v>
          </cell>
          <cell r="H2381" t="str">
            <v>Hiking Electronic Co.,Ltd. // Room 701 Bona Building No. 456 Taikang Road, Ningbo, China.</v>
          </cell>
          <cell r="I2381" t="str">
            <v>Hiking Electronic Co.,Ltd. // Room 701 Bona Building No. 456 Taikang Road, Ningbo, China.</v>
          </cell>
          <cell r="J2381" t="str">
            <v>China.</v>
          </cell>
          <cell r="K2381" t="str">
            <v>Hervidor Eléctrico.</v>
          </cell>
          <cell r="L2381" t="str">
            <v>GADNIC / Cuk by Gadnic.</v>
          </cell>
          <cell r="M2381" t="str">
            <v>1) KETEL006; 2) KETEL106.</v>
          </cell>
          <cell r="N2381" t="str">
            <v>220-240V~, 50/60Hz, 1100-1300W, Clase I.</v>
          </cell>
          <cell r="O2381" t="str">
            <v>IEC 60335-1: 2010 + A1: 2013 + A2: 2016 (Ed. 5.2) + IEC 60335-2-15: 2002 + A1: 2005 + A2: 2008 (Ed. 5.2).</v>
          </cell>
          <cell r="P2381" t="str">
            <v>62586-1527-96983</v>
          </cell>
          <cell r="Q2381" t="str">
            <v>SHITSUKE S.R.L.</v>
          </cell>
          <cell r="R2381" t="str">
            <v>NA</v>
          </cell>
          <cell r="S2381" t="str">
            <v>NA</v>
          </cell>
          <cell r="T2381" t="str">
            <v>NA</v>
          </cell>
          <cell r="U2381" t="str">
            <v>NA</v>
          </cell>
          <cell r="V2381">
            <v>3</v>
          </cell>
          <cell r="W2381" t="str">
            <v>3.2</v>
          </cell>
          <cell r="X2381" t="str">
            <v>Electrodomésticos de uso en la Cocina</v>
          </cell>
          <cell r="Y2381">
            <v>44526</v>
          </cell>
          <cell r="Z2381"/>
          <cell r="AA2381">
            <v>44707</v>
          </cell>
          <cell r="AB2381">
            <v>44753</v>
          </cell>
          <cell r="AC2381" t="str">
            <v>NO QUIERE REALIZAR EL TRASPASO A MARCA</v>
          </cell>
          <cell r="AD2381">
            <v>-1205</v>
          </cell>
          <cell r="AE2381"/>
          <cell r="AF2381"/>
        </row>
        <row r="2382">
          <cell r="A2382" t="str">
            <v>TCSE-IACSA-0146/082.1</v>
          </cell>
          <cell r="B2382" t="str">
            <v>BIDCOM S.R.L.</v>
          </cell>
          <cell r="C2382" t="str">
            <v>Licencia de Tipo (Sistema Nº 4)</v>
          </cell>
          <cell r="D2382" t="str">
            <v>BAJA</v>
          </cell>
          <cell r="E2382"/>
          <cell r="F2382">
            <v>30711069360</v>
          </cell>
          <cell r="G2382" t="str">
            <v>Av. Bouchard 468, Piso n° 5, Depto. N° 1, C.A.B.A., Argentina.</v>
          </cell>
          <cell r="H2382" t="str">
            <v>Yuyao Lanqiang Electrical Appliance Co., Ltd.//ADD: No. 25-2 Kaiyuan Road ,Kaiyuan Village ,Mazhu Town , Yuyao city , Ningbo ,Zhejiang ,China</v>
          </cell>
          <cell r="I2382" t="str">
            <v>Yuyao Lanqiang Electrical Appliance Co., Ltd. //ADD: No. 25-2 Kaiyuan Road, Kaiyuan Village, Mazhu Town, Yuyao city, Ningbo, Zhejiang, China.</v>
          </cell>
          <cell r="J2382" t="str">
            <v>China.</v>
          </cell>
          <cell r="K2382" t="str">
            <v>Cabina Secadora de Uñas.</v>
          </cell>
          <cell r="L2382" t="str">
            <v>GADNIC / Care by Gadnic.</v>
          </cell>
          <cell r="M2382" t="str">
            <v>1) SUN5; 2) SUN50.</v>
          </cell>
          <cell r="N2382" t="str">
            <v>220V~, 50Hz, 48W, Clase II.</v>
          </cell>
          <cell r="O2382" t="str">
            <v>IEC 60335-1: 2010 + A1: 2013 + A2: 2016 (Ed. 5.2).</v>
          </cell>
          <cell r="P2382" t="str">
            <v>62587-1527-97053</v>
          </cell>
          <cell r="Q2382" t="str">
            <v>SHITSUKE S.R.L.</v>
          </cell>
          <cell r="R2382" t="str">
            <v>NA</v>
          </cell>
          <cell r="S2382" t="str">
            <v>NA</v>
          </cell>
          <cell r="T2382" t="str">
            <v>NA</v>
          </cell>
          <cell r="U2382" t="str">
            <v>NA</v>
          </cell>
          <cell r="V2382">
            <v>3</v>
          </cell>
          <cell r="W2382" t="str">
            <v>3.6</v>
          </cell>
          <cell r="X2382" t="str">
            <v>Cuidado personal</v>
          </cell>
          <cell r="Y2382">
            <v>44526</v>
          </cell>
          <cell r="Z2382"/>
          <cell r="AA2382">
            <v>45225</v>
          </cell>
          <cell r="AB2382"/>
          <cell r="AC2382"/>
          <cell r="AD2382" t="str">
            <v>BAJA</v>
          </cell>
          <cell r="AE2382"/>
          <cell r="AF2382"/>
        </row>
        <row r="2383">
          <cell r="A2383" t="str">
            <v>EX-SE-V11-001.1-G25</v>
          </cell>
          <cell r="B2383" t="str">
            <v>GULARO S.A.</v>
          </cell>
          <cell r="C2383" t="str">
            <v>Extensión de certificado</v>
          </cell>
          <cell r="D2383" t="str">
            <v>BAJA</v>
          </cell>
          <cell r="E2383"/>
          <cell r="F2383">
            <v>30504018845</v>
          </cell>
          <cell r="G2383" t="str">
            <v>Italia 569, El Talar, Buenos Aires, Argentina</v>
          </cell>
          <cell r="H2383" t="str">
            <v>VEMAR S.A. // San Jorge 4477, Caseros, Prov. Bs. As., Argentina.</v>
          </cell>
          <cell r="I2383" t="str">
            <v>VEMAR S.A. // San Jorge 4477, Caseros, Prov. Bs. As., Argentina.</v>
          </cell>
          <cell r="J2383" t="str">
            <v>Argentina.</v>
          </cell>
          <cell r="K2383" t="str">
            <v>Ventilador de Pie.</v>
          </cell>
          <cell r="L2383" t="str">
            <v>ELECTROSTYLE / VEMAR / STROMBERG / M&amp;M HOME / CADDI / OTTAWA / IMPERIO / BLUMT / KAZZ / LYNX / MARVEL / TAMASHI.</v>
          </cell>
          <cell r="M2383" t="str">
            <v>1) 20SFS-501; 2) 20SFS-522; 3) 20EVF-544; 4) 20EVF-566; 5) 18SFS-451; 6) 18SFS-455; 7) 18EVF-462; 8) 18EVF-473; 9) 16SFS-401; 10) 16SFS-403; 11) 16EVF-405; 12) 16EVF-407.</v>
          </cell>
          <cell r="N2383" t="str">
            <v>220V~, 50Hz, Clase II; 1-4) 70W; 5,6) 55W; 7,8) 60W; 9,10) 45W; 11,12) 50W.</v>
          </cell>
          <cell r="O2383" t="str">
            <v xml:space="preserve">IEC 60335-1: 2016 (Ed. 5.2) + IEC 60335-2-80: 2002 + A1: 2004 + A2: 2008 (Ed. 2.2) </v>
          </cell>
          <cell r="P2383" t="str">
            <v>NA</v>
          </cell>
          <cell r="Q2383" t="str">
            <v>NA</v>
          </cell>
          <cell r="R2383" t="str">
            <v>NA</v>
          </cell>
          <cell r="S2383" t="str">
            <v>NA</v>
          </cell>
          <cell r="T2383" t="str">
            <v>NA</v>
          </cell>
          <cell r="U2383" t="str">
            <v>NA</v>
          </cell>
          <cell r="V2383">
            <v>3</v>
          </cell>
          <cell r="W2383" t="str">
            <v>3.1</v>
          </cell>
          <cell r="X2383" t="str">
            <v>Cuidado del hogar</v>
          </cell>
          <cell r="Y2383">
            <v>44526</v>
          </cell>
          <cell r="Z2383"/>
          <cell r="AA2383">
            <v>44849</v>
          </cell>
          <cell r="AB2383"/>
          <cell r="AC2383"/>
          <cell r="AD2383">
            <v>-1063</v>
          </cell>
          <cell r="AE2383"/>
          <cell r="AF2383"/>
        </row>
        <row r="2384">
          <cell r="A2384" t="str">
            <v>TCSE-IACSA-0258/022.1R2</v>
          </cell>
          <cell r="B2384" t="str">
            <v>GACINOL S.R.L.</v>
          </cell>
          <cell r="C2384" t="str">
            <v>Licencia de Tipo (Sistema Nº 4)</v>
          </cell>
          <cell r="D2384" t="str">
            <v>BAJA</v>
          </cell>
          <cell r="E2384"/>
          <cell r="F2384">
            <v>30711420327</v>
          </cell>
          <cell r="G2384" t="str">
            <v>Sarmiento 757, Berrotaran, Cordoba, Argentina.</v>
          </cell>
          <cell r="H2384" t="str">
            <v>Lutian Machinery Co.,Ltd. // Add: No.1 Lutian Road, Hengjie, Luqiao, Taizhou, Zhejiang, China.</v>
          </cell>
          <cell r="I2384" t="str">
            <v>Lutian Machinery Co.,Ltd. // Add: No.1 Lutian Road, Hengjie, Luqiao, Taizhou, Zhejiang, China.</v>
          </cell>
          <cell r="J2384" t="str">
            <v>China.</v>
          </cell>
          <cell r="K2384" t="str">
            <v>Hidrolavadora.</v>
          </cell>
          <cell r="L2384" t="str">
            <v>HAMILTON; YOSEMITE.</v>
          </cell>
          <cell r="M2384" t="str">
            <v>1) HAMILTON: HIL001; YOSEMITE: YSM120;
2) HAMILTON: HIL002; YOSEMITE: YSM140;
3) HAMILTON: HIL003; YOSEMITE: YSM160;
4) HAMILTON: HIL004; YOSEMITE: YSM180;
5) HAMILTON: HIL005; YOSEMITE: YSM2000;
6) HAMILTON: HIL006; YOSEMITE: YSM2200.
7) YOSEMITE: YSM140A.</v>
          </cell>
          <cell r="N2384" t="str">
            <v>220Vac, 50Hz, Clase II, IPX5; 
1) 1200W; 2,7) 1400W; 3) 1600W; 4) 1800W; 5) 2000W; 6) 2200W.</v>
          </cell>
          <cell r="O2384" t="str">
            <v>IEC 60335-1: 2010 (Ed. 5.0) + A1: 2013 + A2: 2016 + IEC 60335-2-79: 2002 (Ed. 2.0) + A1: 2004 + A2: 2007.</v>
          </cell>
          <cell r="P2384" t="str">
            <v>SE Nº 53988; LDS-08-21-3837.</v>
          </cell>
          <cell r="Q2384" t="str">
            <v>IADEV S.A.</v>
          </cell>
          <cell r="R2384" t="str">
            <v>NA</v>
          </cell>
          <cell r="S2384" t="str">
            <v>NA</v>
          </cell>
          <cell r="T2384" t="str">
            <v>NA</v>
          </cell>
          <cell r="U2384" t="str">
            <v>NA</v>
          </cell>
          <cell r="V2384">
            <v>3</v>
          </cell>
          <cell r="W2384" t="str">
            <v>3.7</v>
          </cell>
          <cell r="X2384" t="str">
            <v>Cuidado del hogar</v>
          </cell>
          <cell r="Y2384">
            <v>44529</v>
          </cell>
          <cell r="Z2384"/>
          <cell r="AA2384">
            <v>44797</v>
          </cell>
          <cell r="AB2384">
            <v>44866</v>
          </cell>
          <cell r="AC2384" t="str">
            <v>NO CUMPLIO CON LOS PLAZOS DE VIGILANCIA</v>
          </cell>
          <cell r="AD2384">
            <v>-1115</v>
          </cell>
          <cell r="AE2384"/>
          <cell r="AF2384"/>
        </row>
        <row r="2385">
          <cell r="A2385" t="str">
            <v>CSE-IACSA-U3-005.1R1</v>
          </cell>
          <cell r="B2385" t="str">
            <v>Uriarte Taldea S.A.</v>
          </cell>
          <cell r="C2385" t="str">
            <v>Licencia de Marca (Sistema Nº 5)</v>
          </cell>
          <cell r="D2385" t="str">
            <v>BAJA</v>
          </cell>
          <cell r="E2385"/>
          <cell r="F2385">
            <v>30658325104</v>
          </cell>
          <cell r="G2385" t="str">
            <v>Defensa 2616, El Talar (1618), Buenos Aires, Argentina.</v>
          </cell>
          <cell r="H2385" t="str">
            <v>Gree Electric Appliances, Inc. of Zhuhai. // West Jinji Road, Qianshan, Zhuhai, Guangdong, China. 519070.</v>
          </cell>
          <cell r="I2385" t="str">
            <v>Gree Electric Appliances, Inc. of Zhuhai. // West Jinji Road, Qianshan, Zhuhai, Guangdong, China. 519070.</v>
          </cell>
          <cell r="J2385" t="str">
            <v>China.</v>
          </cell>
          <cell r="K2385" t="str">
            <v>Evaporadora Tipo Cassette.</v>
          </cell>
          <cell r="L2385" t="str">
            <v>GREE.</v>
          </cell>
          <cell r="M2385" t="str">
            <v>1) GKH(12)BA-K3DNA1A/I; 2) GKH(18)BA-K3DNA1A/I; 3) GKH(24)BA-K3DNA1A/I; 4) GKH(18)BB-K3DNA3A/I.</v>
          </cell>
          <cell r="N2385" t="str">
            <v>220-240V~, 50Hz; Ver Anexo I</v>
          </cell>
          <cell r="O2385" t="str">
            <v>IEC 60335-1: 2010 (Ed. 5.0) + A1: 2013 + A2: 2016 + IEC 60335-2-40: 2013 (Ed. 5.0) + A1: 2016.</v>
          </cell>
          <cell r="P2385" t="str">
            <v>EÑI-08-20-7579; EÑI-11-21-9886 (Cl. 7; 8; 13; 27; 28; 30)</v>
          </cell>
          <cell r="Q2385" t="str">
            <v>LENOR S.R.L.</v>
          </cell>
          <cell r="R2385" t="str">
            <v>NA</v>
          </cell>
          <cell r="S2385" t="str">
            <v>NA</v>
          </cell>
          <cell r="T2385" t="str">
            <v>NA</v>
          </cell>
          <cell r="U2385" t="str">
            <v>NA</v>
          </cell>
          <cell r="V2385">
            <v>3</v>
          </cell>
          <cell r="W2385" t="str">
            <v>3.7</v>
          </cell>
          <cell r="X2385" t="str">
            <v>Cuidado del hogar</v>
          </cell>
          <cell r="Y2385">
            <v>44529</v>
          </cell>
          <cell r="Z2385"/>
          <cell r="AA2385">
            <v>44755</v>
          </cell>
          <cell r="AB2385">
            <v>44657</v>
          </cell>
          <cell r="AC2385" t="str">
            <v>modificación en la denominación de modelos</v>
          </cell>
          <cell r="AD2385" t="str">
            <v>BAJA</v>
          </cell>
          <cell r="AE2385"/>
          <cell r="AF2385"/>
        </row>
        <row r="2386">
          <cell r="A2386" t="str">
            <v>CSE-IACSA-P21-001.1</v>
          </cell>
          <cell r="B2386" t="str">
            <v>PILISAR S.A.</v>
          </cell>
          <cell r="C2386" t="str">
            <v>Licencia de Tipo (Sistema Nº 4)</v>
          </cell>
          <cell r="D2386" t="str">
            <v>BAJA</v>
          </cell>
          <cell r="E2386"/>
          <cell r="F2386">
            <v>33709180849</v>
          </cell>
          <cell r="G2386" t="str">
            <v>Roque Perez 3650 (C1430FBX), Buneos Aires, Argentina.</v>
          </cell>
          <cell r="H2386" t="str">
            <v>Hisense International Co., Ltd. // Hisense Tower, 17 Donghai Xi Road, Qingdao, Shandong, China.</v>
          </cell>
          <cell r="I2386" t="str">
            <v>Shenzhen Fenda Technology Co., Ltd // Fenda Hi-Tech Park, Zhoushi Road, Shiyan Town, Baoan District, Shenzhen City, Guangdong, China.</v>
          </cell>
          <cell r="J2386" t="str">
            <v>China.</v>
          </cell>
          <cell r="K2386" t="str">
            <v>Barra de Sonido de 2.1 Canales con Subwoofer Incorporado.</v>
          </cell>
          <cell r="L2386" t="str">
            <v>HISENSE.</v>
          </cell>
          <cell r="M2386" t="str">
            <v>HS214.</v>
          </cell>
          <cell r="N2386" t="str">
            <v xml:space="preserve">100-240 V~; 50/60 Hz; 20 W; Clase II. </v>
          </cell>
          <cell r="O2386" t="str">
            <v>IEC 62368-1: 2014 (Ed. 2.0).</v>
          </cell>
          <cell r="P2386" t="str">
            <v>200528029SZN-002</v>
          </cell>
          <cell r="Q2386" t="str">
            <v>Intertek Testing Services Shenzhen Ltd. Longhua Branch.</v>
          </cell>
          <cell r="R2386" t="str">
            <v xml:space="preserve"> Intertek Testing Services (Singapore) Pte Ltd</v>
          </cell>
          <cell r="S2386" t="str">
            <v>SG ITS-21884</v>
          </cell>
          <cell r="T2386">
            <v>44069</v>
          </cell>
          <cell r="U2386" t="str">
            <v xml:space="preserve">Disp. 238-E 2017 </v>
          </cell>
          <cell r="V2386">
            <v>5</v>
          </cell>
          <cell r="W2386" t="str">
            <v>5.1</v>
          </cell>
          <cell r="X2386" t="str">
            <v>Amplificadores y procesadores de señales</v>
          </cell>
          <cell r="Y2386">
            <v>44532</v>
          </cell>
          <cell r="Z2386">
            <v>45635</v>
          </cell>
          <cell r="AA2386">
            <v>45599</v>
          </cell>
          <cell r="AB2386"/>
          <cell r="AC2386"/>
          <cell r="AD2386" t="str">
            <v>BAJA</v>
          </cell>
          <cell r="AE2386"/>
          <cell r="AF2386"/>
        </row>
        <row r="2387">
          <cell r="A2387" t="str">
            <v>CSE-IACSA-P21-002.1</v>
          </cell>
          <cell r="B2387" t="str">
            <v>PILISAR S.A.</v>
          </cell>
          <cell r="C2387" t="str">
            <v>Licencia de Tipo (Sistema Nº 4)</v>
          </cell>
          <cell r="D2387" t="str">
            <v>BAJA</v>
          </cell>
          <cell r="E2387"/>
          <cell r="F2387">
            <v>33709180849</v>
          </cell>
          <cell r="G2387" t="str">
            <v>Roque Perez 3650 (C1430FBX), Buneos Aires, Argentina.</v>
          </cell>
          <cell r="H2387" t="str">
            <v>Hisense International Co., Ltd. // Hisense Tower, 17 Donghai Xi Road, Qingdao, Shandong, China.</v>
          </cell>
          <cell r="I2387" t="str">
            <v>Zhong Shan City Richsound Electronic Industrial Ltd  // No. 16, East ShaGang Road, Gangkou, Zhongshan, Guangdong, China</v>
          </cell>
          <cell r="J2387" t="str">
            <v>China.</v>
          </cell>
          <cell r="K2387" t="str">
            <v>Barra de Sonido de 2.1 Canales con Subwoofer Incorporado.</v>
          </cell>
          <cell r="L2387" t="str">
            <v>HISENSE.</v>
          </cell>
          <cell r="M2387" t="str">
            <v>HS218.</v>
          </cell>
          <cell r="N2387" t="str">
            <v xml:space="preserve">100-240 V~; 50/60 Hz; 30 W; Clase II. </v>
          </cell>
          <cell r="O2387" t="str">
            <v>IEC 62368-1: 2014 (Ed. 2.0).</v>
          </cell>
          <cell r="P2387" t="str">
            <v>210531041SZN-001</v>
          </cell>
          <cell r="Q2387" t="str">
            <v>Intertek Testing Services Shenzhen Ltd. Longhua Branch.</v>
          </cell>
          <cell r="R2387" t="str">
            <v xml:space="preserve"> Intertek Testing Services (Singapore) Pte Ltd</v>
          </cell>
          <cell r="S2387" t="str">
            <v>SG ITS-25784</v>
          </cell>
          <cell r="T2387">
            <v>44413</v>
          </cell>
          <cell r="U2387" t="str">
            <v xml:space="preserve">Disp. 238-E 2017 </v>
          </cell>
          <cell r="V2387">
            <v>3</v>
          </cell>
          <cell r="W2387" t="str">
            <v>5.1</v>
          </cell>
          <cell r="X2387" t="str">
            <v>Amplificadores y procesadores de señales</v>
          </cell>
          <cell r="Y2387">
            <v>44532</v>
          </cell>
          <cell r="Z2387"/>
          <cell r="AA2387">
            <v>45597</v>
          </cell>
          <cell r="AB2387"/>
          <cell r="AC2387"/>
          <cell r="AD2387" t="str">
            <v>BAJA</v>
          </cell>
          <cell r="AE2387"/>
          <cell r="AF2387"/>
        </row>
        <row r="2388">
          <cell r="A2388" t="str">
            <v>TCSE-IACSA-0146/023.1R1</v>
          </cell>
          <cell r="B2388" t="str">
            <v>BIDCOM S.R.L.</v>
          </cell>
          <cell r="C2388" t="str">
            <v>Licencia de Tipo (Sistema Nº 4)</v>
          </cell>
          <cell r="D2388" t="str">
            <v>BAJA</v>
          </cell>
          <cell r="E2388"/>
          <cell r="F2388">
            <v>30711069360</v>
          </cell>
          <cell r="G2388" t="str">
            <v>Av. Bouchard 468 5º I, C.A.B.A., Argentina.</v>
          </cell>
          <cell r="H2388" t="str">
            <v xml:space="preserve">Guangzhou Rigal Electronics Co,Ltd. // First Building, NO.30 Hongmiandadao, Xiuquan Street, Huadu District, Guangzhou City, China.    </v>
          </cell>
          <cell r="I2388" t="str">
            <v>Guangzhou Rigal Electronics Co,Ltd. //  First Building, NO.30 Hongmiandadao, Xiuquan Street,Huadu District, Guangzhou City, China （Zip code：510812)</v>
          </cell>
          <cell r="J2388" t="str">
            <v>China.</v>
          </cell>
          <cell r="K2388" t="str">
            <v>Proyector Led.</v>
          </cell>
          <cell r="L2388" t="str">
            <v>GADNIC</v>
          </cell>
          <cell r="M2388" t="str">
            <v>1) BM1108-120; 2) BM1108-121; 3) BM1108-122; 4) BM1108-122A; 5) BM1108-123; 6) BM1108-123A; 7) BM1108-124; 8) BM1108-124A; 9) BM1108-125; 10) BM1108-125A 11) BM1108-126; 12) BM1108-126A</v>
          </cell>
          <cell r="N2388" t="str">
            <v>110-240V~, 50-60Hz, Clase I;1,2,3,4) 50W; 5,6,7,8) 130W; 9,10) 150W; 11,12) 140W.</v>
          </cell>
          <cell r="O2388" t="str">
            <v>IEC 60065: 2014 (Ed. 8.0)</v>
          </cell>
          <cell r="P2388" t="str">
            <v>58473-1527-92624</v>
          </cell>
          <cell r="Q2388" t="str">
            <v>SHITSUKE S.R.L.</v>
          </cell>
          <cell r="R2388" t="str">
            <v>NA</v>
          </cell>
          <cell r="S2388" t="str">
            <v>NA</v>
          </cell>
          <cell r="T2388" t="str">
            <v>NA</v>
          </cell>
          <cell r="U2388" t="str">
            <v>NA</v>
          </cell>
          <cell r="V2388">
            <v>5</v>
          </cell>
          <cell r="W2388" t="str">
            <v>5.4</v>
          </cell>
          <cell r="X2388" t="str">
            <v>Receptores / generadores / grabadores / reproductores de audio / video no profesional.</v>
          </cell>
          <cell r="Y2388">
            <v>44533</v>
          </cell>
          <cell r="Z2388"/>
          <cell r="AA2388">
            <v>44641</v>
          </cell>
          <cell r="AB2388">
            <v>44790</v>
          </cell>
          <cell r="AC2388" t="str">
            <v>NO CUMPLE CON LOS PLAZOS DE VIGILANCIA</v>
          </cell>
          <cell r="AD2388">
            <v>-1271</v>
          </cell>
          <cell r="AE2388"/>
          <cell r="AF2388"/>
        </row>
        <row r="2389">
          <cell r="A2389" t="str">
            <v>TCSE-IACSA-0146/071.1</v>
          </cell>
          <cell r="B2389" t="str">
            <v>Bidcom S.R.L.</v>
          </cell>
          <cell r="C2389" t="str">
            <v>Licencia de Tipo (Sistema Nº 4)</v>
          </cell>
          <cell r="D2389" t="str">
            <v>BAJA</v>
          </cell>
          <cell r="E2389"/>
          <cell r="F2389">
            <v>30711069360</v>
          </cell>
          <cell r="G2389" t="str">
            <v>Av. Bouchard 468, Piso n° 5, Depto. N° 1, C.A.B.A., Argentina.</v>
          </cell>
          <cell r="H2389" t="str">
            <v>DongGuan HuaTao Metal &amp; Plastic Products Co., // Shirley: Address:NO.2 Yan He East Road, Xia Bian Avenue, Chang An Town, Dongguan city, Guangdong Province, P.R.China</v>
          </cell>
          <cell r="I2389" t="str">
            <v>DongGuan HuaTao Metal &amp; Plastic Products Co.,Ltd// Shirley: Address:NO.2 Yan He East Road, Xia Bian Avenue, Chang An Town, Dongguan city, Guangdong Province, P.R.China.</v>
          </cell>
          <cell r="J2389" t="str">
            <v>China.</v>
          </cell>
          <cell r="K2389" t="str">
            <v>Luminaria de Embutir.</v>
          </cell>
          <cell r="L2389" t="str">
            <v>GADNIC.</v>
          </cell>
          <cell r="M2389" t="str">
            <v>1) PNL18; 2) PNL180; 3) PNL24; 4) PNL240; 5) PNL48; 6) PNL480.</v>
          </cell>
          <cell r="N2389" t="str">
            <v>220-240V~; 50/60Hz; Clase II; 1) 2) 18W; 3) 4) 24W; 5) 6) 48W</v>
          </cell>
          <cell r="O2389" t="str">
            <v>IEC 60598-1: 2014 (Ed. 8.0) + IEC 60598-2-2: 1996 (Ed. 2.0) + A1: 1997.</v>
          </cell>
          <cell r="P2389" t="str">
            <v>62219-1527-96892</v>
          </cell>
          <cell r="Q2389" t="str">
            <v>SHITSUKE S.R.L.</v>
          </cell>
          <cell r="R2389" t="str">
            <v>NA</v>
          </cell>
          <cell r="S2389" t="str">
            <v>NA</v>
          </cell>
          <cell r="T2389" t="str">
            <v>NA</v>
          </cell>
          <cell r="U2389" t="str">
            <v>NA</v>
          </cell>
          <cell r="V2389">
            <v>2</v>
          </cell>
          <cell r="W2389" t="str">
            <v>2.1</v>
          </cell>
          <cell r="X2389" t="str">
            <v xml:space="preserve">Luminaria: artefacto completo </v>
          </cell>
          <cell r="Y2389">
            <v>44533</v>
          </cell>
          <cell r="Z2389"/>
          <cell r="AA2389">
            <v>45213</v>
          </cell>
          <cell r="AB2389"/>
          <cell r="AC2389"/>
          <cell r="AD2389" t="str">
            <v>BAJA</v>
          </cell>
          <cell r="AE2389"/>
          <cell r="AF2389"/>
        </row>
        <row r="2390">
          <cell r="A2390" t="str">
            <v>EX-SE-0313/001.1-0335</v>
          </cell>
          <cell r="B2390" t="str">
            <v>CEVEN S.A.</v>
          </cell>
          <cell r="C2390" t="str">
            <v>Extensión de certificado</v>
          </cell>
          <cell r="D2390" t="str">
            <v>BAJA</v>
          </cell>
          <cell r="E2390"/>
          <cell r="F2390">
            <v>30504018845</v>
          </cell>
          <cell r="G2390" t="str">
            <v>Manuel Garcia 352, Parque Patricios, C.A.B.A., Argentina</v>
          </cell>
          <cell r="H2390" t="str">
            <v>Xiamen Catec Electronic Industry Co., Ltd. // No 46, Meixi Road, Eastern Sea Rim, Siming Industrial Park, Tongan, Xiamen, China.</v>
          </cell>
          <cell r="I2390" t="str">
            <v>Xiamen Catec Electronic Industry Co., Ltd. // No 46, Meixi Road, Eastern Sea Rim, Siming Industrial Park, Tongan, Xiamen, China.</v>
          </cell>
          <cell r="J2390" t="str">
            <v>China.</v>
          </cell>
          <cell r="K2390" t="str">
            <v>Fuente de Alimentación para Computadoras de Escritorio.</v>
          </cell>
          <cell r="L2390" t="str">
            <v>GIGABYTE, AORUS.</v>
          </cell>
          <cell r="M2390" t="str">
            <v>1) GP-P450B; 2) GP-P550B; 3) GP-P650B; 4) GP-AP750GM; 5) GP-P750GM; 6) GP-G750H; 7) GP-AP850GM; 8) GP-P1000GM; 9) GP-P850GM.</v>
          </cell>
          <cell r="N2390"/>
          <cell r="O2390" t="str">
            <v>IEC 60950-1: 2013 (Ed. 2.2)</v>
          </cell>
          <cell r="P2390" t="str">
            <v>NA</v>
          </cell>
          <cell r="Q2390" t="str">
            <v>NA</v>
          </cell>
          <cell r="R2390" t="str">
            <v>NA</v>
          </cell>
          <cell r="S2390" t="str">
            <v>NA</v>
          </cell>
          <cell r="T2390" t="str">
            <v>NA</v>
          </cell>
          <cell r="U2390" t="str">
            <v>NA</v>
          </cell>
          <cell r="V2390">
            <v>4</v>
          </cell>
          <cell r="W2390" t="str">
            <v>4.2</v>
          </cell>
          <cell r="X2390" t="str">
            <v>Fuente de alimentación para equipos de tecnología de la información</v>
          </cell>
          <cell r="Y2390">
            <v>44533</v>
          </cell>
          <cell r="Z2390"/>
          <cell r="AA2390">
            <v>44819</v>
          </cell>
          <cell r="AB2390"/>
          <cell r="AC2390"/>
          <cell r="AD2390">
            <v>-1093</v>
          </cell>
          <cell r="AE2390"/>
          <cell r="AF2390"/>
        </row>
        <row r="2391">
          <cell r="A2391" t="str">
            <v>CSE-IACSA-L22-012.1</v>
          </cell>
          <cell r="B2391" t="str">
            <v>LENOVO ARGENTINA S.R.L.</v>
          </cell>
          <cell r="C2391" t="str">
            <v>Licencia de Marca (Sistema Nº 5)</v>
          </cell>
          <cell r="D2391" t="str">
            <v>BAJA</v>
          </cell>
          <cell r="E2391"/>
          <cell r="F2391">
            <v>30714731382</v>
          </cell>
          <cell r="G2391" t="str">
            <v>Av. Del Libertador 7208 6º piso. CABA., Argentina.</v>
          </cell>
          <cell r="H2391" t="str">
            <v>Lenovo (Beijing) Ltd. // 201-H2-6, Floor 2, Building 2, No.6 Shangdi West Road, Haidian District, Beijing 100085, China.</v>
          </cell>
          <cell r="I2391" t="str">
            <v>Lenovo Information Products (Shenzhen) Co., Ltd//No. 30 Taohua Road, Futian Free Trade Zone, Futian District, Shenzhen Guangdong 518038, P.R.China.</v>
          </cell>
          <cell r="J2391" t="str">
            <v>China.</v>
          </cell>
          <cell r="K2391" t="str">
            <v>Computadora Personal.</v>
          </cell>
          <cell r="L2391" t="str">
            <v>Lenovo.</v>
          </cell>
          <cell r="M2391" t="str">
            <v>Legion T5 26IAB7, 90SU*******, 90SV*******, 90SW*******, 90SX******* (*=0-9, a-z, A-Z, “/”, “\”, “_”, “-”, “(”, “)”, “,” o en blanco).</v>
          </cell>
          <cell r="N2391" t="str">
            <v>100-240V~, 50/60Hz, 6A o 7A; o 200-240V~, 50/60Hz, 6A, Clase I.</v>
          </cell>
          <cell r="O2391" t="str">
            <v>IEC 62368-1: 2014 (Ed. 2.0).</v>
          </cell>
          <cell r="P2391" t="str">
            <v>210900278TPE-001</v>
          </cell>
          <cell r="Q2391" t="str">
            <v>Intertek Testing Services Taiwan Ltd.</v>
          </cell>
          <cell r="R2391" t="str">
            <v>Intertek Testing Services (Singapore) Pte., Ltd.</v>
          </cell>
          <cell r="S2391" t="str">
            <v>SG ITS-26474</v>
          </cell>
          <cell r="T2391">
            <v>44494</v>
          </cell>
          <cell r="U2391" t="str">
            <v>DNCI Disp. 238-E2017</v>
          </cell>
          <cell r="V2391">
            <v>5</v>
          </cell>
          <cell r="W2391" t="str">
            <v>5.8</v>
          </cell>
          <cell r="X2391" t="str">
            <v>Equipamiento de tecnología de la información y comunicación</v>
          </cell>
          <cell r="Y2391">
            <v>44533</v>
          </cell>
          <cell r="Z2391"/>
          <cell r="AA2391">
            <v>44898</v>
          </cell>
          <cell r="AB2391"/>
          <cell r="AC2391"/>
          <cell r="AD2391">
            <v>-1014</v>
          </cell>
          <cell r="AE2391"/>
          <cell r="AF2391"/>
        </row>
        <row r="2392">
          <cell r="A2392" t="str">
            <v>TCSE-IACSA-0287/004.1</v>
          </cell>
          <cell r="B2392" t="str">
            <v>DF MEGAFRÍO S.R.L.</v>
          </cell>
          <cell r="C2392" t="str">
            <v>Licencia de Tipo (Sistema Nº 4)</v>
          </cell>
          <cell r="D2392" t="str">
            <v>BAJA</v>
          </cell>
          <cell r="E2392"/>
          <cell r="F2392">
            <v>30692558746</v>
          </cell>
          <cell r="G2392" t="str">
            <v>Casildo Villar 435 , Mar del Plata , Buenos Aires , Argentina</v>
          </cell>
          <cell r="H2392" t="str">
            <v>CANAAN CONVEY CO., LTD. // Zpark building 27 Tower C floor 2 201, Haidian District, Beijing, China..</v>
          </cell>
          <cell r="I2392" t="str">
            <v>CANAAN CONVEY CO., LTD.//Zpark building 27 Tower C floor 2 201, Haidian District, Beijing, China.</v>
          </cell>
          <cell r="J2392" t="str">
            <v>China.</v>
          </cell>
          <cell r="K2392" t="str">
            <v>MAQUINA PARA MINERIA DE CRIPTOMONEDAS</v>
          </cell>
          <cell r="L2392" t="str">
            <v>AVALON MINER</v>
          </cell>
          <cell r="M2392" t="str">
            <v>1) A1246-90T; 2) A1246-87T; 3) A1246-85T; 4) A1246-83T; 5) A1166-75T; 6) A1166-72T; 7) A1166-68T; 8) A1146-63T; 9) A1166-68T;10) A1146-57T; 11) A1066-55T; 12) A1066-50T; 13) A1047-37T</v>
          </cell>
          <cell r="N2392" t="str">
            <v>Clase I, 200-285V~; 50/60Hz; 16A Max, 1) 2) 3) 4) 5) 6) 7) 3420W; 8) 3276W; 9) 3196; 10) 3192W; 11) 3300W; 12) 3250W; 13) 2380W</v>
          </cell>
          <cell r="O2392" t="str">
            <v>IEC 60950-1: 2012 (Ed. 2.1)</v>
          </cell>
          <cell r="P2392" t="str">
            <v>SE Nº 57496</v>
          </cell>
          <cell r="Q2392" t="str">
            <v>IADEV S.A.</v>
          </cell>
          <cell r="R2392" t="str">
            <v>NA</v>
          </cell>
          <cell r="S2392" t="str">
            <v>NA</v>
          </cell>
          <cell r="T2392" t="str">
            <v>NA</v>
          </cell>
          <cell r="U2392" t="str">
            <v>NA</v>
          </cell>
          <cell r="V2392">
            <v>5</v>
          </cell>
          <cell r="W2392" t="str">
            <v>5.8</v>
          </cell>
          <cell r="X2392" t="str">
            <v>Equipamiento de tecnología de la información y comunicación</v>
          </cell>
          <cell r="Y2392">
            <v>44539</v>
          </cell>
          <cell r="Z2392"/>
          <cell r="AA2392">
            <v>44904</v>
          </cell>
          <cell r="AB2392">
            <v>44547</v>
          </cell>
          <cell r="AC2392" t="str">
            <v>CAMBIO EN LA DENOMINACION DEL PRODUCTO</v>
          </cell>
          <cell r="AD2392">
            <v>-1008</v>
          </cell>
          <cell r="AE2392"/>
          <cell r="AF2392"/>
        </row>
        <row r="2393">
          <cell r="A2393" t="str">
            <v>CSE-IACSA-F16-003.1</v>
          </cell>
          <cell r="B2393" t="str">
            <v>Falabella S.A.</v>
          </cell>
          <cell r="C2393" t="str">
            <v>Licencia de Marca (Sistema Nº 5)</v>
          </cell>
          <cell r="D2393" t="str">
            <v>BAJA</v>
          </cell>
          <cell r="E2393"/>
          <cell r="F2393">
            <v>30504018845</v>
          </cell>
          <cell r="G2393" t="str">
            <v>Suipacha 1111, Piso 18, C.A.B.A., Argentina.</v>
          </cell>
          <cell r="H2393" t="str">
            <v>Yuyao Simen Town Wanji Electrics Factory // Simen Industrial Zone, Yuyao City,Zhejiang, China..</v>
          </cell>
          <cell r="I2393" t="str">
            <v>Yuyao Simen Town Wanji Electrics Factory // Simen Industrial Zone, Yuyao City,Zhejiang, China..</v>
          </cell>
          <cell r="J2393" t="str">
            <v>China.</v>
          </cell>
          <cell r="K2393" t="str">
            <v>Fuente de alimentación para herramientas de mano</v>
          </cell>
          <cell r="L2393" t="str">
            <v>Bauker</v>
          </cell>
          <cell r="M2393" t="str">
            <v>1)SD-GS1039E; SD-GS1039; WJ-Y050600300AR; 2)SD-GS1040; SD-GS1040E; WJ-Y050550600AR;3)SD-GS1062; SD-GS1041; SD-GS1062E; SD-GS1041E; WJ-Y051350370AR</v>
          </cell>
          <cell r="N2393" t="str">
            <v>Entrada: 220V~; 50-60Hz; Clase II; 1) 0,2A; 2) 0,2A ; 3) 0,2A.Salida: 1) 6Vcc; 300mA; 2) 5,5Vcc; 600mA; 3) 13,5Vcc; 370mA.</v>
          </cell>
          <cell r="O2393" t="str">
            <v>IEC 60335-1: 2010 (Ed. 5.0) + 
IEC 60335-2-29:2004 (Ed. 4.1)</v>
          </cell>
          <cell r="P2393" t="str">
            <v>N° 180400525SHA-001</v>
          </cell>
          <cell r="Q2393" t="str">
            <v>Intertek Testing Services Shanghai</v>
          </cell>
          <cell r="R2393" t="str">
            <v>Intertek SEMKO AB</v>
          </cell>
          <cell r="S2393" t="str">
            <v>SE-90686</v>
          </cell>
          <cell r="T2393">
            <v>43227</v>
          </cell>
          <cell r="U2393" t="str">
            <v>913/2017</v>
          </cell>
          <cell r="V2393">
            <v>4</v>
          </cell>
          <cell r="W2393" t="str">
            <v>4.4</v>
          </cell>
          <cell r="X2393" t="str">
            <v>Fuente de alimentación generales</v>
          </cell>
          <cell r="Y2393">
            <v>44539</v>
          </cell>
          <cell r="Z2393"/>
          <cell r="AA2393">
            <v>45869</v>
          </cell>
          <cell r="AB2393">
            <v>45671</v>
          </cell>
          <cell r="AC2393" t="str">
            <v>No cumple con facturación de FEE</v>
          </cell>
          <cell r="AD2393" t="str">
            <v>BAJA</v>
          </cell>
          <cell r="AE2393"/>
          <cell r="AF2393"/>
        </row>
        <row r="2394">
          <cell r="A2394" t="str">
            <v>CSE-IACSA-N25-002.1R1</v>
          </cell>
          <cell r="B2394" t="str">
            <v>Nordenwagen S.A.</v>
          </cell>
          <cell r="C2394" t="str">
            <v>Licencia de Marca (Sistema Nº 5)</v>
          </cell>
          <cell r="D2394" t="str">
            <v>BAJA</v>
          </cell>
          <cell r="E2394"/>
          <cell r="F2394">
            <v>30504018845</v>
          </cell>
          <cell r="G2394" t="str">
            <v>Carlos F. Melo 689, B1638CHA, Vicente Lopez, Buenos Aires,Argentina.</v>
          </cell>
          <cell r="H2394" t="str">
            <v>KATEK Czech Republic s.r.o //  K Prádlu 858/1, 735 35 Horní Suchá, Republica Checa.</v>
          </cell>
          <cell r="I2394" t="str">
            <v>KATEK Czech Republic s.r.o //  K Prádlu 858/1, 735 35 Horní Suchá, Republica Checa.</v>
          </cell>
          <cell r="J2394" t="str">
            <v>República Checa.</v>
          </cell>
          <cell r="K2394" t="str">
            <v>Dispositivo de control y protección sobre el cableado de alimentación para carga de vehiculos electricos (IC-CPD)</v>
          </cell>
          <cell r="L2394" t="str">
            <v>Porsche</v>
          </cell>
          <cell r="M2394" t="str">
            <v>9Y0.971.675.BE</v>
          </cell>
          <cell r="N2394" t="str">
            <v>1phase 100‐240V; 50/60Hz; Imax 32A; 2phase 100‐240V; 50/60Hz; Imax 16A</v>
          </cell>
          <cell r="O2394" t="str">
            <v xml:space="preserve">IEC 62752:2016 (Ed. 1.0) + AM1:2018 </v>
          </cell>
          <cell r="P2394" t="str">
            <v>2235668KAU-093c</v>
          </cell>
          <cell r="Q2394" t="str">
            <v>Intertek Deutschland GmbH</v>
          </cell>
          <cell r="R2394" t="str">
            <v>Intertek Semko AB</v>
          </cell>
          <cell r="S2394" t="str">
            <v>SE-101468M1</v>
          </cell>
          <cell r="T2394">
            <v>44512</v>
          </cell>
          <cell r="U2394" t="str">
            <v>disp. 913-E/2017</v>
          </cell>
          <cell r="V2394">
            <v>1</v>
          </cell>
          <cell r="W2394" t="str">
            <v>1.5</v>
          </cell>
          <cell r="X2394" t="str">
            <v xml:space="preserve">Dispositivos de protección y maniobra </v>
          </cell>
          <cell r="Y2394">
            <v>44539</v>
          </cell>
          <cell r="Z2394"/>
          <cell r="AA2394">
            <v>44733</v>
          </cell>
          <cell r="AB2394">
            <v>44790</v>
          </cell>
          <cell r="AC2394" t="str">
            <v>NO CUMPLE CON LOS PLAZOS DE VIGILANCIA</v>
          </cell>
          <cell r="AD2394">
            <v>-1179</v>
          </cell>
          <cell r="AE2394"/>
          <cell r="AF2394"/>
        </row>
        <row r="2395">
          <cell r="A2395" t="str">
            <v>TCSE-IACSA-0146/084.1</v>
          </cell>
          <cell r="B2395" t="str">
            <v>Bidcom S.R.L.</v>
          </cell>
          <cell r="C2395" t="str">
            <v>Licencia de Tipo (Sistema Nº 4)</v>
          </cell>
          <cell r="D2395" t="str">
            <v>BAJA</v>
          </cell>
          <cell r="E2395"/>
          <cell r="F2395">
            <v>30711069360</v>
          </cell>
          <cell r="G2395" t="str">
            <v>Av. Bouchard 468, Piso n° 5, Depto. N° 1, C.A.B.A., Argentina.</v>
          </cell>
          <cell r="H2395" t="str">
            <v>FIRST RATE// Add: Room# 3D201-1, R&amp;D HUB,China</v>
          </cell>
          <cell r="I2395" t="str">
            <v>First Rate // Add: Room# 3D201-1, R&amp;D HUB, China.</v>
          </cell>
          <cell r="J2395" t="str">
            <v>China.</v>
          </cell>
          <cell r="K2395" t="str">
            <v>Pulidora.</v>
          </cell>
          <cell r="L2395" t="str">
            <v>Gadnic.</v>
          </cell>
          <cell r="M2395" t="str">
            <v>1)PL800; 2)PL8000.</v>
          </cell>
          <cell r="N2395" t="str">
            <v>220V~, 50Hz, 800W, Clase II, M14, Ø150mm, 2000-6400r/min.</v>
          </cell>
          <cell r="O2395" t="str">
            <v>IEC 60745-1: 2006 (Ed 4.0) + IEC 60745-2-3: 2006 (Ed 2.0).</v>
          </cell>
          <cell r="P2395" t="str">
            <v>63019-1527-97356</v>
          </cell>
          <cell r="Q2395" t="str">
            <v>SHITSUKE S.R.L.</v>
          </cell>
          <cell r="R2395" t="str">
            <v>NA</v>
          </cell>
          <cell r="S2395" t="str">
            <v>NA</v>
          </cell>
          <cell r="T2395" t="str">
            <v>NA</v>
          </cell>
          <cell r="U2395" t="str">
            <v>NA</v>
          </cell>
          <cell r="V2395">
            <v>6</v>
          </cell>
          <cell r="W2395" t="str">
            <v>6.1</v>
          </cell>
          <cell r="X2395" t="str">
            <v xml:space="preserve">Herramientas de mano eléctricas </v>
          </cell>
          <cell r="Y2395">
            <v>44540</v>
          </cell>
          <cell r="Z2395"/>
          <cell r="AA2395">
            <v>44722</v>
          </cell>
          <cell r="AB2395">
            <v>44790</v>
          </cell>
          <cell r="AC2395" t="str">
            <v>NO CUMPLE CON LOS PLAZOS DE VIGILANCIA</v>
          </cell>
          <cell r="AD2395">
            <v>-1190</v>
          </cell>
          <cell r="AE2395"/>
          <cell r="AF2395"/>
        </row>
        <row r="2396">
          <cell r="A2396" t="str">
            <v>TCSE-IACSA-0146/058.1</v>
          </cell>
          <cell r="B2396" t="str">
            <v>BIDCOM S.R.L.</v>
          </cell>
          <cell r="C2396" t="str">
            <v>Licencia de Tipo (Sistema Nº 4)</v>
          </cell>
          <cell r="D2396" t="str">
            <v>BAJA</v>
          </cell>
          <cell r="E2396"/>
          <cell r="F2396">
            <v>30711069360</v>
          </cell>
          <cell r="G2396" t="str">
            <v>Av. Bouchard 468, Piso n° 5, Depto. N° 1, C.A.B.A., Argentina.</v>
          </cell>
          <cell r="H2396" t="str">
            <v>EAST PEAK PTE LTD // No. 488 Yongan West Road, Kandun Street, Cixi City, Zhejiang Province, China</v>
          </cell>
          <cell r="I2396" t="str">
            <v>East Peak Pte. Ltd. // No. 488 Yongan West Road, Kandun Street, Cixi City, Zhejiang Province, China.</v>
          </cell>
          <cell r="J2396" t="str">
            <v>China.</v>
          </cell>
          <cell r="K2396" t="str">
            <v>Máquina Para Hacer Pan.</v>
          </cell>
          <cell r="L2396" t="str">
            <v>Gadnic.</v>
          </cell>
          <cell r="M2396" t="str">
            <v>1) BRED1900; 2) BRED1905; 3) LBRED1901.</v>
          </cell>
          <cell r="N2396" t="str">
            <v>220-240V, 50Hz, Clase I;
1, 2) 700W; 3) 850W.</v>
          </cell>
          <cell r="O2396" t="str">
            <v>IEC 60335-1: 2016 (Ed. 5.2) +  IEC 60335-2-9: 2008 (Ed. 6.0) + A1: 2012 + A2: 2016.</v>
          </cell>
          <cell r="P2396" t="str">
            <v>62176-1527-96592</v>
          </cell>
          <cell r="Q2396" t="str">
            <v>SHITSUKE S.R.L.</v>
          </cell>
          <cell r="R2396" t="str">
            <v>NA</v>
          </cell>
          <cell r="S2396" t="str">
            <v>NA</v>
          </cell>
          <cell r="T2396" t="str">
            <v>NA</v>
          </cell>
          <cell r="U2396" t="str">
            <v>NA</v>
          </cell>
          <cell r="V2396">
            <v>3</v>
          </cell>
          <cell r="W2396" t="str">
            <v>3.2</v>
          </cell>
          <cell r="X2396" t="str">
            <v>Electrodomésticos de uso en la Cocina</v>
          </cell>
          <cell r="Y2396">
            <v>44540</v>
          </cell>
          <cell r="Z2396"/>
          <cell r="AA2396">
            <v>45265</v>
          </cell>
          <cell r="AB2396"/>
          <cell r="AC2396"/>
          <cell r="AD2396" t="str">
            <v>BAJA</v>
          </cell>
          <cell r="AE2396"/>
          <cell r="AF2396"/>
        </row>
        <row r="2397">
          <cell r="A2397" t="str">
            <v>TCSE-IACSA-0146/083.1</v>
          </cell>
          <cell r="B2397" t="str">
            <v>BIDCOM S.R.L.</v>
          </cell>
          <cell r="C2397" t="str">
            <v>Licencia de Tipo (Sistema Nº 4)</v>
          </cell>
          <cell r="D2397" t="str">
            <v>BAJA</v>
          </cell>
          <cell r="E2397"/>
          <cell r="F2397">
            <v>30711069360</v>
          </cell>
          <cell r="G2397" t="str">
            <v>Av. Bouchard 468, Piso n° 5, Depto. N° 1, C.A.B.A., Argentina.</v>
          </cell>
          <cell r="H2397" t="str">
            <v>Ji nan sindisiary Intelligent Equipment Co. , Ltd .//East of Qilangyuan Village,Xianggongzhuang Subdistrict,Zhangqiu District,Jinan City, Shandong Province,China</v>
          </cell>
          <cell r="I2397" t="str">
            <v>Ji nan sindisiary Intelligent Equipment Co., Ltd. // East of Qilangyuan Village, Xianggongzhuang Subdistrict, Zhangqiu District, Jinan City, Shandong Province, China.</v>
          </cell>
          <cell r="J2397" t="str">
            <v>China.</v>
          </cell>
          <cell r="K2397" t="str">
            <v>Máquina de corte de plotter.</v>
          </cell>
          <cell r="L2397" t="str">
            <v>Gadnic.</v>
          </cell>
          <cell r="M2397" t="str">
            <v>1)PLT2; 2)PLT200.</v>
          </cell>
          <cell r="N2397" t="str">
            <v>100-240V~, 50-60Hz, 4A, Clase I.</v>
          </cell>
          <cell r="O2397" t="str">
            <v>IEC 60950-1: 2005 + A1: 2009 + A2: 2013 (Ed. 2.0).</v>
          </cell>
          <cell r="P2397" t="str">
            <v>62350-1527-97015</v>
          </cell>
          <cell r="Q2397" t="str">
            <v>SHITSUKE S.R.L.</v>
          </cell>
          <cell r="R2397" t="str">
            <v>NA</v>
          </cell>
          <cell r="S2397" t="str">
            <v>NA</v>
          </cell>
          <cell r="T2397" t="str">
            <v>NA</v>
          </cell>
          <cell r="U2397" t="str">
            <v>NA</v>
          </cell>
          <cell r="V2397">
            <v>5</v>
          </cell>
          <cell r="W2397" t="str">
            <v>5.7</v>
          </cell>
          <cell r="X2397" t="str">
            <v>Impresoras/Escaner</v>
          </cell>
          <cell r="Y2397">
            <v>44540</v>
          </cell>
          <cell r="Z2397"/>
          <cell r="AA2397">
            <v>44904</v>
          </cell>
          <cell r="AB2397"/>
          <cell r="AC2397"/>
          <cell r="AD2397">
            <v>-1008</v>
          </cell>
          <cell r="AE2397"/>
          <cell r="AF2397"/>
        </row>
        <row r="2398">
          <cell r="A2398" t="str">
            <v>TCSE-IACSA-0146/078.1</v>
          </cell>
          <cell r="B2398" t="str">
            <v>BIDCOM S.R.L.</v>
          </cell>
          <cell r="C2398" t="str">
            <v>Licencia de Tipo (Sistema Nº 4)</v>
          </cell>
          <cell r="D2398" t="str">
            <v>BAJA</v>
          </cell>
          <cell r="E2398"/>
          <cell r="F2398">
            <v>30711069360</v>
          </cell>
          <cell r="G2398" t="str">
            <v>Av. Bouchard 468, Piso n° 5, Depto. N° 1, C.A.B.A., Argentina.</v>
          </cell>
          <cell r="H2398" t="str">
            <v>Best Friend Sourcing//Room 501-502 ，Lijincheng Business Center ,Lijincheng S&amp;T Industrial Park, Longhua District ,Shenzhen,Guangdong,China</v>
          </cell>
          <cell r="I2398" t="str">
            <v>Best Friend Sourcing // Room 501-502, Lijincheng Business Center, Lijincheng S&amp;T Industrial Park, Longhua District, Shenzhen, Guangdong, China.</v>
          </cell>
          <cell r="J2398" t="str">
            <v>China.</v>
          </cell>
          <cell r="K2398" t="str">
            <v>Arrancador de Batería.</v>
          </cell>
          <cell r="L2398" t="str">
            <v>Gadnic.</v>
          </cell>
          <cell r="M2398" t="str">
            <v>AV000026.</v>
          </cell>
          <cell r="N2398" t="str">
            <v>Entrada: 100-240V~, 50/60Hz, 75W máx., Clase II; Salida: 13.8V-15.5V, 6A máx.</v>
          </cell>
          <cell r="O2398" t="str">
            <v>IEC 60335-1: 2010 + A1: 2013 + A2: 2016 (Ed. 5.2) + IEC 60335-2-29: 2016 (Ed. 5.0).</v>
          </cell>
          <cell r="P2398" t="str">
            <v>62584-1527-97057</v>
          </cell>
          <cell r="Q2398" t="str">
            <v>SHITSUKE S.R.L.</v>
          </cell>
          <cell r="R2398" t="str">
            <v>NA</v>
          </cell>
          <cell r="S2398" t="str">
            <v>NA</v>
          </cell>
          <cell r="T2398" t="str">
            <v>NA</v>
          </cell>
          <cell r="U2398" t="str">
            <v>NA</v>
          </cell>
          <cell r="V2398">
            <v>4</v>
          </cell>
          <cell r="W2398" t="str">
            <v>4.1</v>
          </cell>
          <cell r="X2398" t="str">
            <v>Cargadores de bateria</v>
          </cell>
          <cell r="Y2398">
            <v>44540</v>
          </cell>
          <cell r="Z2398"/>
          <cell r="AA2398">
            <v>44872</v>
          </cell>
          <cell r="AB2398">
            <v>44859</v>
          </cell>
          <cell r="AC2398" t="str">
            <v>Agregado de modelos</v>
          </cell>
          <cell r="AD2398">
            <v>-1040</v>
          </cell>
          <cell r="AE2398"/>
          <cell r="AF2398"/>
        </row>
        <row r="2399">
          <cell r="A2399" t="str">
            <v>TCSE-IACSA-0146/078.1</v>
          </cell>
          <cell r="B2399" t="str">
            <v>BIDCOM S.R.L.</v>
          </cell>
          <cell r="C2399" t="str">
            <v>Licencia de Tipo (Sistema Nº 4)</v>
          </cell>
          <cell r="D2399" t="str">
            <v>BAJA</v>
          </cell>
          <cell r="E2399"/>
          <cell r="F2399">
            <v>30711069360</v>
          </cell>
          <cell r="G2399" t="str">
            <v>Av. Bouchard 468, Piso n° 5, Depto. N° 1, C.A.B.A., Argentina.</v>
          </cell>
          <cell r="H2399" t="str">
            <v>Best Friend Sourcing//Room 501-502 ，Lijincheng Business Center ,Lijincheng S&amp;T Industrial Park, Longhua District ,Shenzhen,Guangdong,China</v>
          </cell>
          <cell r="I2399" t="str">
            <v>Best Friend Sourcing // Room 501-502, Lijincheng Business Center, Lijincheng S&amp;T Industrial Park, Longhua District, Shenzhen, Guangdong, China.</v>
          </cell>
          <cell r="J2399" t="str">
            <v>China.</v>
          </cell>
          <cell r="K2399" t="str">
            <v>Arrancador de Batería.</v>
          </cell>
          <cell r="L2399" t="str">
            <v>Gadnic.</v>
          </cell>
          <cell r="M2399" t="str">
            <v>AV000026.</v>
          </cell>
          <cell r="N2399" t="str">
            <v>Entrada: 100-240V~, 50/60Hz, 75W máx., Clase II; Salida: 13.8V-15.5V, 6A máx.</v>
          </cell>
          <cell r="O2399" t="str">
            <v>IEC 60335-1: 2010 + A1: 2013 + A2: 2016 (Ed. 5.2) + IEC 60335-2-29: 2016 (Ed. 5.0).</v>
          </cell>
          <cell r="P2399" t="str">
            <v>62584-1527-97057</v>
          </cell>
          <cell r="Q2399" t="str">
            <v>SHITSUKE S.R.L.</v>
          </cell>
          <cell r="R2399" t="str">
            <v>NA</v>
          </cell>
          <cell r="S2399" t="str">
            <v>NA</v>
          </cell>
          <cell r="T2399" t="str">
            <v>NA</v>
          </cell>
          <cell r="U2399" t="str">
            <v>NA</v>
          </cell>
          <cell r="V2399">
            <v>4</v>
          </cell>
          <cell r="W2399" t="str">
            <v>4.1</v>
          </cell>
          <cell r="X2399" t="str">
            <v>Cargadores de bateria</v>
          </cell>
          <cell r="Y2399">
            <v>44540</v>
          </cell>
          <cell r="Z2399"/>
          <cell r="AA2399">
            <v>45037</v>
          </cell>
          <cell r="AB2399">
            <v>44860</v>
          </cell>
          <cell r="AC2399" t="str">
            <v>Agregado de modelos</v>
          </cell>
          <cell r="AD2399">
            <v>-875</v>
          </cell>
          <cell r="AE2399"/>
          <cell r="AF2399"/>
        </row>
        <row r="2400">
          <cell r="A2400" t="str">
            <v>CSE-IACSA-R8-006.1</v>
          </cell>
          <cell r="B2400" t="str">
            <v>Radio Victoria Argentina S.A.</v>
          </cell>
          <cell r="C2400" t="str">
            <v>Licencia de Marca (Sistema Nº 5)</v>
          </cell>
          <cell r="D2400" t="str">
            <v>BAJA</v>
          </cell>
          <cell r="E2400"/>
          <cell r="F2400">
            <v>30584811982</v>
          </cell>
          <cell r="G2400" t="str">
            <v>Combate de Montevideo 755, Rio Grande, Tierra del Fuego, Argentina.</v>
          </cell>
          <cell r="H2400" t="str">
            <v>HUIZHOU BYD ELECTRONIC CO., LTD // XIANGSHUI RIVER, ECONOMIC DEVELOPMENT ZONE, DAYA BAY, HUIZHOU GUANDDONG 516083, CHINA.</v>
          </cell>
          <cell r="I2400" t="str">
            <v>Huizhou Byd Electronic Co., Ltd. // Xiangshui River, Economic Development Zone, Daya Bay, Huizhou Guanddong 516083, China.</v>
          </cell>
          <cell r="J2400" t="str">
            <v>China.</v>
          </cell>
          <cell r="K2400" t="str">
            <v>Fuente de Alimentación.</v>
          </cell>
          <cell r="L2400" t="str">
            <v>BYD, TCL.</v>
          </cell>
          <cell r="M2400" t="str">
            <v>QC13AR.</v>
          </cell>
          <cell r="N2400" t="str">
            <v>Clase II, Entrada: 100-240V~, 50/60Hz, 0.5A, Salida: 5Vcc, 3A / 9Vcc, 2A / 12Vcc, 1.5A</v>
          </cell>
          <cell r="O2400" t="str">
            <v>IEC 60950-1: 2005 (Ed. 2.0) + A1: 2009 + A2: 2013.</v>
          </cell>
          <cell r="P2400" t="str">
            <v>18011339HKG-001</v>
          </cell>
          <cell r="Q2400" t="str">
            <v>Intertek Testing Services Hong Kong Ltd.</v>
          </cell>
          <cell r="R2400" t="str">
            <v>Intertek Testing Services (Singapore) Pte Ltd</v>
          </cell>
          <cell r="S2400" t="str">
            <v>SG ITS-14887</v>
          </cell>
          <cell r="T2400">
            <v>43172</v>
          </cell>
          <cell r="U2400" t="str">
            <v xml:space="preserve">Disp. 238-E 2017 </v>
          </cell>
          <cell r="V2400">
            <v>5</v>
          </cell>
          <cell r="W2400" t="str">
            <v>5.1</v>
          </cell>
          <cell r="X2400" t="str">
            <v xml:space="preserve">Amplificadores y procesadores de señales </v>
          </cell>
          <cell r="Y2400">
            <v>44540</v>
          </cell>
          <cell r="Z2400"/>
          <cell r="AA2400">
            <v>45259</v>
          </cell>
          <cell r="AB2400">
            <v>45267</v>
          </cell>
          <cell r="AC2400" t="str">
            <v>FABRICA SE DIO DE BAJA</v>
          </cell>
          <cell r="AD2400">
            <v>-653</v>
          </cell>
          <cell r="AE2400"/>
          <cell r="AF2400"/>
        </row>
        <row r="2401">
          <cell r="A2401" t="str">
            <v>TCSE-IACSA-0259/006.1</v>
          </cell>
          <cell r="B2401" t="str">
            <v>Recard S.A.</v>
          </cell>
          <cell r="C2401" t="str">
            <v>Licencia de Tipo (Sistema Nº 4)</v>
          </cell>
          <cell r="D2401" t="str">
            <v>BAJA</v>
          </cell>
          <cell r="E2401"/>
          <cell r="F2401">
            <v>30504018845</v>
          </cell>
          <cell r="G2401" t="str">
            <v>9 de julio 643, Tandil, Provincia de Buenos Aires, Argentina.</v>
          </cell>
          <cell r="H2401" t="str">
            <v>Shenzhen Orangehome Housewares Co.,Ltd // Building A, Zhenbao Industrial Zone, Heping South Road, Bao'an District, Shenzhen, China.</v>
          </cell>
          <cell r="I2401" t="str">
            <v>Shenzhen Orangehome Housewares Co., Ltd. // Building A, Zhenbao Industrial Zone, Heping South Road, Bao'an District, Shenzhen, China.</v>
          </cell>
          <cell r="J2401" t="str">
            <v>China.</v>
          </cell>
          <cell r="K2401" t="str">
            <v>Cortadora de Alimentos.</v>
          </cell>
          <cell r="L2401" t="str">
            <v>Faustina / Element.</v>
          </cell>
          <cell r="M2401" t="str">
            <v>1) C-CH01; 2) C-CH02.</v>
          </cell>
          <cell r="N2401" t="str">
            <v>220-240V, 50/60 Hz, 350W, Clase II.</v>
          </cell>
          <cell r="O2401" t="str">
            <v xml:space="preserve"> IEC 60335-1: 2010 (Ed. 5.0) + A1: 2013 + A2: 2016 + IEC 60335-2-14: 2006 (Ed. 5.0) + A1: 2008 + A2: 2012.</v>
          </cell>
          <cell r="P2401" t="str">
            <v xml:space="preserve"> OUQ-09-21-6411 </v>
          </cell>
          <cell r="Q2401" t="str">
            <v>LENOR S.R.L.</v>
          </cell>
          <cell r="R2401" t="str">
            <v>NA</v>
          </cell>
          <cell r="S2401" t="str">
            <v>NA</v>
          </cell>
          <cell r="T2401" t="str">
            <v>NA</v>
          </cell>
          <cell r="U2401" t="str">
            <v>NA</v>
          </cell>
          <cell r="V2401">
            <v>3</v>
          </cell>
          <cell r="W2401" t="str">
            <v>3.2</v>
          </cell>
          <cell r="X2401" t="str">
            <v>Electrodomésticos de uso en la Cocina</v>
          </cell>
          <cell r="Y2401">
            <v>44540</v>
          </cell>
          <cell r="Z2401"/>
          <cell r="AA2401">
            <v>44722</v>
          </cell>
          <cell r="AB2401">
            <v>44790</v>
          </cell>
          <cell r="AC2401" t="str">
            <v>NO CUMPLE CON LOS PLAZOS DE VIGILANCIA</v>
          </cell>
          <cell r="AD2401">
            <v>-1190</v>
          </cell>
          <cell r="AE2401"/>
          <cell r="AF2401"/>
        </row>
        <row r="2402">
          <cell r="A2402" t="str">
            <v>TCSE-IACSA-0146/068.1</v>
          </cell>
          <cell r="B2402" t="str">
            <v>BIDCOM S.R.L.</v>
          </cell>
          <cell r="C2402" t="str">
            <v>Licencia de Tipo (Sistema Nº 4)</v>
          </cell>
          <cell r="D2402" t="str">
            <v>BAJA</v>
          </cell>
          <cell r="E2402"/>
          <cell r="F2402">
            <v>30711069360</v>
          </cell>
          <cell r="G2402" t="str">
            <v>Av. Bouchard 468, Piso n° 5, Depto. N° 1, C.A.B.A., Argentina.</v>
          </cell>
          <cell r="H2402" t="str">
            <v>GuangZhou YIHUA EIectronic Equipment Co.,Ltd // No.13 Shajing East Road, Yongxing Industrial District,Longgui,Guangcong Road,Baiyun area,Guangzhou,Guangdong,China Post Code:510540, China.</v>
          </cell>
          <cell r="I2402" t="str">
            <v>GuangZhou YIHUA EIectronic Equipment Co.,Ltd // No.13 Shajing East Road, Yongxing Industrial District,Longgui,Guangcong Road,Baiyun area,Guangzhou,Guangdong,China.</v>
          </cell>
          <cell r="J2402" t="str">
            <v>China.</v>
          </cell>
          <cell r="K2402" t="str">
            <v>Soldador Cautin.</v>
          </cell>
          <cell r="L2402" t="str">
            <v>YIHUA.</v>
          </cell>
          <cell r="M2402" t="str">
            <v>1) 947-III, 2) 947, 3) 947 III .</v>
          </cell>
          <cell r="N2402" t="str">
            <v>220-240V~, 50Hz, 30W, Clase II.</v>
          </cell>
          <cell r="O2402" t="str">
            <v>IEC 60335-1: 2016 (Ed. 5.2) + IEC 60335-2-45: 2002 (Ed. 3.0).</v>
          </cell>
          <cell r="P2402" t="str">
            <v>61786-1527-97377</v>
          </cell>
          <cell r="Q2402" t="str">
            <v>SHITSUKE S.R.L.</v>
          </cell>
          <cell r="R2402" t="str">
            <v>NA</v>
          </cell>
          <cell r="S2402" t="str">
            <v>NA</v>
          </cell>
          <cell r="T2402" t="str">
            <v>NA</v>
          </cell>
          <cell r="U2402" t="str">
            <v>NA</v>
          </cell>
          <cell r="V2402">
            <v>6</v>
          </cell>
          <cell r="W2402" t="str">
            <v>6.1</v>
          </cell>
          <cell r="X2402" t="str">
            <v>Herramientas de mano eléctricas.</v>
          </cell>
          <cell r="Y2402">
            <v>44543</v>
          </cell>
          <cell r="Z2402"/>
          <cell r="AA2402">
            <v>44725</v>
          </cell>
          <cell r="AB2402">
            <v>44790</v>
          </cell>
          <cell r="AC2402" t="str">
            <v>NO CUMPLE CON LOS PLAZOS DE VIGILANCIA</v>
          </cell>
          <cell r="AD2402">
            <v>-1187</v>
          </cell>
          <cell r="AE2402"/>
          <cell r="AF2402"/>
        </row>
        <row r="2403">
          <cell r="A2403" t="str">
            <v>TCSE-IACSA-0146/081.1</v>
          </cell>
          <cell r="B2403" t="str">
            <v>Bidcom S.R.L.</v>
          </cell>
          <cell r="C2403" t="str">
            <v>Licencia de Tipo (Sistema Nº 4)</v>
          </cell>
          <cell r="D2403" t="str">
            <v>SUSPENDIDO</v>
          </cell>
          <cell r="E2403"/>
          <cell r="F2403">
            <v>30711069360</v>
          </cell>
          <cell r="G2403" t="str">
            <v>Av. Bouchard 468, Piso n° 5, Depto. N° 1, C.A.B.A., Argentina.</v>
          </cell>
          <cell r="H2403" t="str">
            <v>Hiking Electronic Co.,Ltd// Room 701 Bona Building No.456 Taikang Road, Ningbo, China</v>
          </cell>
          <cell r="I2403" t="str">
            <v>Hiking Electronic Co., Ltd. // Room 701 Bona Building No. 456 Taikang Road, Ningbo, China.</v>
          </cell>
          <cell r="J2403" t="str">
            <v>China.</v>
          </cell>
          <cell r="K2403" t="str">
            <v>Pochoclera Eléctrica.</v>
          </cell>
          <cell r="L2403" t="str">
            <v>Gadnic / Cuk by Gadnic.</v>
          </cell>
          <cell r="M2403" t="str">
            <v>1) POPCOR01; 2)POPCO100.</v>
          </cell>
          <cell r="N2403" t="str">
            <v>220-240V~, 50/60Hz, 1200W, Clase I.</v>
          </cell>
          <cell r="O2403" t="str">
            <v>IEC 60335-1: 2010 + A1: 2013 + A2: 2016 (Ed. 5.2) + IEC 60335-2-9: 2008 + A1: 2012 + A2: 2016 (Ed. 6.2).</v>
          </cell>
          <cell r="P2403" t="str">
            <v>62594-1527-97046</v>
          </cell>
          <cell r="Q2403" t="str">
            <v>SHITSUKE S.R.L.</v>
          </cell>
          <cell r="R2403" t="str">
            <v>NA</v>
          </cell>
          <cell r="S2403" t="str">
            <v>NA</v>
          </cell>
          <cell r="T2403" t="str">
            <v>NA</v>
          </cell>
          <cell r="U2403" t="str">
            <v>NA</v>
          </cell>
          <cell r="V2403">
            <v>3</v>
          </cell>
          <cell r="W2403" t="str">
            <v>3.2</v>
          </cell>
          <cell r="X2403" t="str">
            <v>Electrodomésticos de uso en la Cocina.</v>
          </cell>
          <cell r="Y2403">
            <v>44543</v>
          </cell>
          <cell r="Z2403">
            <v>45569</v>
          </cell>
          <cell r="AA2403">
            <v>45735</v>
          </cell>
          <cell r="AB2403"/>
          <cell r="AC2403"/>
          <cell r="AD2403">
            <v>-177</v>
          </cell>
          <cell r="AE2403"/>
          <cell r="AF2403"/>
        </row>
        <row r="2404">
          <cell r="A2404" t="str">
            <v>TCSE-IACSA-0146/080.1</v>
          </cell>
          <cell r="B2404" t="str">
            <v>Bidcom S.R.L.</v>
          </cell>
          <cell r="C2404" t="str">
            <v>Licencia de Tipo (Sistema Nº 4)</v>
          </cell>
          <cell r="D2404" t="str">
            <v>BAJA</v>
          </cell>
          <cell r="E2404"/>
          <cell r="F2404">
            <v>30711069360</v>
          </cell>
          <cell r="G2404" t="str">
            <v>Av. Bouchard 468, Piso n° 5, Depto. N° 1, C.A.B.A., Argentina.</v>
          </cell>
          <cell r="H2404" t="str">
            <v>Hiking Electronic Co.,Ltd// Room 701 Bona Building No.456 Taikang Road, Ningbo, China</v>
          </cell>
          <cell r="I2404" t="str">
            <v>Hiking Electronic Co., Ltd. // Room 701 Bona Building No. 456 Taikang Road, Ningbo, China.</v>
          </cell>
          <cell r="J2404" t="str">
            <v>China.</v>
          </cell>
          <cell r="K2404" t="str">
            <v>Afilador Eléctrico.</v>
          </cell>
          <cell r="L2404" t="str">
            <v>Gadnic / Cuk by Gadnic.</v>
          </cell>
          <cell r="M2404" t="str">
            <v>1) SHARP002; 2)SHAR2000.</v>
          </cell>
          <cell r="N2404" t="str">
            <v>220-240V~, 50/60Hz, 40W, Clase II.</v>
          </cell>
          <cell r="O2404" t="str">
            <v>IEC 60335-1: 2010 + A1: 2013 + A2: 2016 (Ed. 5.2) + IEC 60335-2-14: 2016 (Ed. 6.0).</v>
          </cell>
          <cell r="P2404" t="str">
            <v>62592-1527-97037</v>
          </cell>
          <cell r="Q2404" t="str">
            <v>SHITSUKE S.R.L.</v>
          </cell>
          <cell r="R2404" t="str">
            <v>NA</v>
          </cell>
          <cell r="S2404" t="str">
            <v>NA</v>
          </cell>
          <cell r="T2404" t="str">
            <v>NA</v>
          </cell>
          <cell r="U2404" t="str">
            <v>NA</v>
          </cell>
          <cell r="V2404">
            <v>3</v>
          </cell>
          <cell r="W2404" t="str">
            <v>3.2</v>
          </cell>
          <cell r="X2404" t="str">
            <v>Electrodomésticos de uso en la Cocina.</v>
          </cell>
          <cell r="Y2404">
            <v>44543</v>
          </cell>
          <cell r="Z2404"/>
          <cell r="AA2404">
            <v>45394</v>
          </cell>
          <cell r="AB2404">
            <v>45226</v>
          </cell>
          <cell r="AC2404" t="str">
            <v>baja de marca comercial.</v>
          </cell>
          <cell r="AD2404">
            <v>-518</v>
          </cell>
          <cell r="AE2404"/>
          <cell r="AF2404"/>
        </row>
        <row r="2405">
          <cell r="A2405" t="str">
            <v>TCSE-IACSA-0309/003.1</v>
          </cell>
          <cell r="B2405" t="str">
            <v>Fag Sistems S.A.</v>
          </cell>
          <cell r="C2405" t="str">
            <v>Licencia de Tipo (Sistema Nº 4)</v>
          </cell>
          <cell r="D2405" t="str">
            <v>SUSPENDIDO</v>
          </cell>
          <cell r="E2405"/>
          <cell r="F2405">
            <v>30709752118</v>
          </cell>
          <cell r="G2405" t="str">
            <v>Honorio Pueyrredon 1548, 2° Piso, Villa Crespo, C.A.B.A., Argentina.</v>
          </cell>
          <cell r="H2405" t="str">
            <v>Guangzhou Rigal Electronics Co., Ltd. // The First Building, No.30 Hongmiandadao, Xiuquan Street , Huadu District , Guangzhou, China</v>
          </cell>
          <cell r="I2405" t="str">
            <v>Guangzhou Rigal Electronics Co., Ltd. // The First Building, No.30 Hongmiandadao, Xiuquan Street , Huadu District , Guangzhou, China</v>
          </cell>
          <cell r="J2405" t="str">
            <v>China.</v>
          </cell>
          <cell r="K2405" t="str">
            <v>Proyector.</v>
          </cell>
          <cell r="L2405" t="str">
            <v xml:space="preserve">Unic, Kanji, HARRISON, KANJIHOME, TECHNOLOGY LINE, DINAX, PULSAR, VIEWSONIC, LG, Sony, EPSON, HAHA, Soyo, RIGAL, ELECTROSHOW, PANORAMIC, Hogarnet, MEXX, RDI, ZANELLA, NET RUNNER, STELL HOME, SUNNY COMPUTER, E TEC, PARVIS, VINNER, RGSMTEC, Kodak y Westinghouse. </v>
          </cell>
          <cell r="M2405" t="str">
            <v>1) UC28+; 2) UC30; 3) UC40+; 4) UC18; 5) UC46; 6) UC36; 7) KJ28+; 8) KJ30; 10) KJ40+; 11) KJ18; 12) KJ46; 12) KJ36; 13) RD-814; 14) RD-814 black; 15) RD-814 white; 16) RD-810; 17) RD-810 black; 18) RD-810 white; 19) RD-816; 20) RD-816 black; 21) RD-816 white; 22) RD-803; 23) RD-803 black; 24) RD-803 white; 25) RD-801; 26) RD-801 black; 27) RD-801 white; 28) RD-806B; 29) RD-806B black; 30) RD-806B White; 31) RD-804; 32) RD-804 white; 33) RD-804 black; 34) RD-817; 35) RD-817 white; 36) RD-817 black; 37) RD-808A; 38) RD-808A White; 39) RD-808A black; 40) RD-601; 41) RD-602; 42) RD-809; 43) CT-180; 44) KJ-814; 45) KJ-814 black; 46) KJ-814 white; 47) KJ-810; 48) KJ-810 black; 49) KJ-810 white; 50) KJ-816; 51) KJ-816 black; 52) KJ-816 white; 53) KJ-803; 54) KJ-803 black; 55) KJ-803 white; 56) KJ-801; 57) KJ-801 black; 58) KJ-801 white; 59) KJ-806B; 60) KJ-806B black; 61) KJ-806B White; 62) KJ-804; 63) KJ-804 white; 64) KJ-804 black; 65) KJ-817; 66) KJ-817 white; 67) KJ-817 black; 68) KJ-808A; 69) KJ-808A White; 70) KJ-808A black; 71) KJ-601; 72) KJ-602; 73) KJ-809; 74) KJ-180; 75) KJ-255; 76) KJ-256; 77) KJ-257; 78) KJ-258; 79) KJ-259; 80) KJ-260; 81) KJ-261; 82) KJ-262; 83) KJ-263; 84) KJ-264; 85) KJ-265; 86) PR-255; 87) PR-256; 88) PR-257; 89) PR-258; 90) PR-259; 91) PR-260; 92) PR-261; 93) PR-262; 94) PR-263; 95) PR-264; 96) PR-265.</v>
          </cell>
          <cell r="N2405" t="str">
            <v>110V-240V, 50/60 Hz, Clase II; 
1; 2; 4; 6; 7; 8; 10; 12; 80; 81; 82; 91; 92; 93: 50W;
3; 5; 9; 11; 12-74; 83; 84; 85; 94; 95; 96: 55W;
75; 76; 86; 87: 40W;
77; 78; 79; 88; 89; 90: 45W.</v>
          </cell>
          <cell r="O2405" t="str">
            <v>IEC 60065: 2014 (Ed. 8.0).</v>
          </cell>
          <cell r="P2405" t="str">
            <v>63182-1186-97416</v>
          </cell>
          <cell r="Q2405" t="str">
            <v>SHITSUKE S.R.L.</v>
          </cell>
          <cell r="R2405" t="str">
            <v>NA</v>
          </cell>
          <cell r="S2405" t="str">
            <v>NA</v>
          </cell>
          <cell r="T2405" t="str">
            <v>NA</v>
          </cell>
          <cell r="U2405" t="str">
            <v>NA</v>
          </cell>
          <cell r="V2405">
            <v>5</v>
          </cell>
          <cell r="W2405" t="str">
            <v>5.1</v>
          </cell>
          <cell r="X2405" t="str">
            <v>Amplificadores y procesadores de señales</v>
          </cell>
          <cell r="Y2405">
            <v>44543</v>
          </cell>
          <cell r="Z2405">
            <v>45638</v>
          </cell>
          <cell r="AA2405">
            <v>45817</v>
          </cell>
          <cell r="AB2405">
            <v>45805</v>
          </cell>
          <cell r="AC2405" t="str">
            <v>REV. POR ADECUACIÓN A LA NUEVA RES.</v>
          </cell>
          <cell r="AD2405">
            <v>-95</v>
          </cell>
          <cell r="AE2405"/>
          <cell r="AF2405"/>
        </row>
        <row r="2406">
          <cell r="A2406" t="str">
            <v>TCSE-IACSA-0330/001.1</v>
          </cell>
          <cell r="B2406" t="str">
            <v>MONFA S.A</v>
          </cell>
          <cell r="C2406" t="str">
            <v>Licencia de Tipo (Sistema Nº 4)</v>
          </cell>
          <cell r="D2406" t="str">
            <v>SUSPENDIDO</v>
          </cell>
          <cell r="E2406"/>
          <cell r="F2406">
            <v>30711603952</v>
          </cell>
          <cell r="G2406" t="str">
            <v>AV. Intendente Paoloni 1564, Cordoba, Argentina.</v>
          </cell>
          <cell r="H2406" t="str">
            <v>DONGGUAN NEW WARRIOR COMPRESSOR CO.,LTD//Zone B, Second floor, Building C, Luhua pier, Huaideya yao industrial zone,  Humen town, Dongguan city, Guangdong Province, China</v>
          </cell>
          <cell r="I2406" t="str">
            <v>Dongguan New Warrior Compressor Co., Ltd. // Zone B, Second floor, Building C, Luhua pier, Huaideya yao industrial zone, Humen town, Dongguan city, Guangdong Province, China.</v>
          </cell>
          <cell r="J2406" t="str">
            <v>China.</v>
          </cell>
          <cell r="K2406" t="str">
            <v>Compresor de Aire.</v>
          </cell>
          <cell r="L2406" t="str">
            <v>APOLO.</v>
          </cell>
          <cell r="M2406" t="str">
            <v>12V-3.</v>
          </cell>
          <cell r="N2406" t="str">
            <v>220V-240Vac o (12Vdc), 50/60Hz, 350W, 30A Máx, Clase I; Salida: 13V+0.5.</v>
          </cell>
          <cell r="O2406" t="str">
            <v>IEC 60335-1: 2010 + A1: 2013 + A2: 2016 (Ed. 5.2).</v>
          </cell>
          <cell r="P2406" t="str">
            <v>PYM-10-21-9482</v>
          </cell>
          <cell r="Q2406" t="str">
            <v>LENOR S.R.L.</v>
          </cell>
          <cell r="R2406" t="str">
            <v>NA</v>
          </cell>
          <cell r="S2406" t="str">
            <v>NA</v>
          </cell>
          <cell r="T2406" t="str">
            <v>NA</v>
          </cell>
          <cell r="U2406" t="str">
            <v>NA</v>
          </cell>
          <cell r="V2406">
            <v>6</v>
          </cell>
          <cell r="W2406" t="str">
            <v>6.7</v>
          </cell>
          <cell r="X2406" t="str">
            <v>Máquinas Industriales y equipamiento para máquinas</v>
          </cell>
          <cell r="Y2406">
            <v>44543</v>
          </cell>
          <cell r="Z2406">
            <v>45607</v>
          </cell>
          <cell r="AA2406">
            <v>45762</v>
          </cell>
          <cell r="AB2406"/>
          <cell r="AC2406"/>
          <cell r="AD2406">
            <v>-150</v>
          </cell>
          <cell r="AE2406"/>
          <cell r="AF2406"/>
        </row>
        <row r="2407">
          <cell r="A2407" t="str">
            <v>CSE-IACSA-L22-014.1</v>
          </cell>
          <cell r="B2407" t="str">
            <v>LENOVO ARGENTINA S.R.L.</v>
          </cell>
          <cell r="C2407" t="str">
            <v>Licencia de Marca (Sistema Nº 5)</v>
          </cell>
          <cell r="D2407" t="str">
            <v>BAJA</v>
          </cell>
          <cell r="E2407"/>
          <cell r="F2407">
            <v>30714731382</v>
          </cell>
          <cell r="G2407" t="str">
            <v>Av. Del Libertador 7208 6º piso. CABA., Argentina .</v>
          </cell>
          <cell r="H2407" t="str">
            <v>Lenovo (Beijing) Ltd. // 201-H2-6, Floor 2, Building 2, No.6 Shangdi West Road, Haidian District, Beijing 100085, China.</v>
          </cell>
          <cell r="I2407" t="str">
            <v>Golden Elite Technology (Shenzhen ) Ltd//No.1, Nan-Huan Rd., ShaJing, Baoan District, Shenzhen Guangdong Province 518104, China.</v>
          </cell>
          <cell r="J2407" t="str">
            <v>China.</v>
          </cell>
          <cell r="K2407" t="str">
            <v>Computadora personal</v>
          </cell>
          <cell r="L2407" t="str">
            <v>Lenovo.</v>
          </cell>
          <cell r="M2407" t="str">
            <v>Legion T5 26IAB7, 90SU*******, 90SV*******, 90SW*******, 90SX******* (*=0-9, a-z, A-Z, “/”, “\”, “_”, “-”, “(”, “)”, “,” o en blanco)</v>
          </cell>
          <cell r="N2407" t="str">
            <v>100-240V~, 50/60Hz, 6A o 7A; o 200-240V~, 50/60Hz, 6A, Clase I.</v>
          </cell>
          <cell r="O2407" t="str">
            <v>IEC 62368-1: 2014 (Ed. 2.0)</v>
          </cell>
          <cell r="P2407" t="str">
            <v>210900278TPE-001</v>
          </cell>
          <cell r="Q2407" t="str">
            <v>Intertek Testing Services Taiwan Ltd.</v>
          </cell>
          <cell r="R2407" t="str">
            <v>Intertek Testing Services (Singapore) Pte., Ltd.</v>
          </cell>
          <cell r="S2407" t="str">
            <v>SG ITS-26474</v>
          </cell>
          <cell r="T2407">
            <v>44494</v>
          </cell>
          <cell r="U2407" t="str">
            <v>DNCI Disp. 238-E2017</v>
          </cell>
          <cell r="V2407">
            <v>5</v>
          </cell>
          <cell r="W2407" t="str">
            <v>5.8</v>
          </cell>
          <cell r="X2407" t="str">
            <v>Equipamiento de tecnología de la información y comunicación</v>
          </cell>
          <cell r="Y2407">
            <v>44544</v>
          </cell>
          <cell r="Z2407"/>
          <cell r="AA2407">
            <v>44909</v>
          </cell>
          <cell r="AB2407">
            <v>44875</v>
          </cell>
          <cell r="AC2407" t="str">
            <v>NO SE COMERCIALIZA MÁS</v>
          </cell>
          <cell r="AD2407">
            <v>-1003</v>
          </cell>
          <cell r="AE2407"/>
          <cell r="AF2407"/>
        </row>
        <row r="2408">
          <cell r="A2408" t="str">
            <v>CSE-IACSA-N25-004.1</v>
          </cell>
          <cell r="B2408" t="str">
            <v>Nordenwagen S.A.</v>
          </cell>
          <cell r="C2408" t="str">
            <v>Licencia de Marca (Sistema Nº 5)</v>
          </cell>
          <cell r="D2408" t="str">
            <v>BAJA</v>
          </cell>
          <cell r="E2408"/>
          <cell r="F2408">
            <v>30504018845</v>
          </cell>
          <cell r="G2408" t="str">
            <v>Carlos F. Melo 689, Vicente López, Buenos Aires, Argentina.</v>
          </cell>
          <cell r="H2408" t="str">
            <v>KATEK Czech Republic s.r.o //  K Prádlu 858/1, 735 35 Horní Suchá, Republica Checa.</v>
          </cell>
          <cell r="I2408" t="str">
            <v>bebro electronic s.r.o // K Prádlu 858/1,
735 35 Horní Suchá, Czechia</v>
          </cell>
          <cell r="J2408" t="str">
            <v>República Checa.</v>
          </cell>
          <cell r="K2408" t="str">
            <v>IC-CPD (In-cable Control and Protection Device)</v>
          </cell>
          <cell r="L2408" t="str">
            <v>Porsche.</v>
          </cell>
          <cell r="M2408" t="str">
            <v>1) 9Y0.971.675.BG, 2) 9Y0.971.675.BJ.</v>
          </cell>
          <cell r="N2408" t="str">
            <v>1) 3phase 100‐240V/400V; 50/60Hz; Imax 32A; 2) 3phase 100‐240V/400V; 50/60Hz; Imax 16A</v>
          </cell>
          <cell r="O2408" t="str">
            <v>IEC 62752:2016 (Ed. 1.0) + IEC 61851-1:2010 (Ed. 2.0) + IEC 61851-22:2001 (Ed. 1.0).</v>
          </cell>
          <cell r="P2408" t="str">
            <v>2235668KAU-093c</v>
          </cell>
          <cell r="Q2408" t="str">
            <v>NA</v>
          </cell>
          <cell r="R2408" t="str">
            <v>Intertek Semko AB</v>
          </cell>
          <cell r="S2408" t="str">
            <v>SE-101468M1</v>
          </cell>
          <cell r="T2408">
            <v>44512</v>
          </cell>
          <cell r="U2408" t="str">
            <v>disp. 913-E/2017</v>
          </cell>
          <cell r="V2408">
            <v>1</v>
          </cell>
          <cell r="W2408" t="str">
            <v>1.5</v>
          </cell>
          <cell r="X2408" t="str">
            <v xml:space="preserve">Dispositivos de protección y maniobra </v>
          </cell>
          <cell r="Y2408">
            <v>44544</v>
          </cell>
          <cell r="Z2408"/>
          <cell r="AA2408">
            <v>44909</v>
          </cell>
          <cell r="AB2408">
            <v>44770</v>
          </cell>
          <cell r="AC2408" t="str">
            <v>AGREGADO DE MODELOS</v>
          </cell>
          <cell r="AD2408">
            <v>-1003</v>
          </cell>
          <cell r="AE2408"/>
          <cell r="AF2408"/>
        </row>
        <row r="2409">
          <cell r="A2409" t="str">
            <v>CSE-IACSA-N25-003.1R1</v>
          </cell>
          <cell r="B2409" t="str">
            <v>Nordenwagen S.A.</v>
          </cell>
          <cell r="C2409" t="str">
            <v>Licencia de Marca (Sistema Nº 5)</v>
          </cell>
          <cell r="D2409" t="str">
            <v>BAJA</v>
          </cell>
          <cell r="E2409"/>
          <cell r="F2409">
            <v>30504018845</v>
          </cell>
          <cell r="G2409" t="str">
            <v>Carlos F. Melo 689, B1638CHA, Vicente Lopez, Buenos Aires,Argentina.</v>
          </cell>
          <cell r="H2409" t="str">
            <v>Aptiv Services Deutschland GmbH // Am Technologiepark 1, 42119 Wuppertal, Alemania.</v>
          </cell>
          <cell r="I2409" t="str">
            <v>KATEK Czech Republic s.r.o //  K Prádlu 858/1, 735 35 Horní Suchá, Republica Checa.</v>
          </cell>
          <cell r="J2409" t="str">
            <v>República Checa.</v>
          </cell>
          <cell r="K2409" t="str">
            <v>Cargador Móvil Plus Porsche.</v>
          </cell>
          <cell r="L2409" t="str">
            <v>PORSCHE.</v>
          </cell>
          <cell r="M2409" t="str">
            <v>PMCP11A.</v>
          </cell>
          <cell r="N2409" t="str">
            <v>100-240/400Vac, 50/60Hz, 1phase, Imax. 32A / 3phase, Imax. 16A.</v>
          </cell>
          <cell r="O2409" t="str">
            <v>IEC 62752: 2016 (Ed. 1.0) + A1: 2018.</v>
          </cell>
          <cell r="P2409" t="str">
            <v>2237817KAU-028a</v>
          </cell>
          <cell r="Q2409" t="str">
            <v>Intertek Deutschland GmbH.</v>
          </cell>
          <cell r="R2409" t="str">
            <v>Intertek Semko AB.</v>
          </cell>
          <cell r="S2409" t="str">
            <v>SE-101997M1</v>
          </cell>
          <cell r="T2409">
            <v>44512</v>
          </cell>
          <cell r="U2409" t="str">
            <v>disp. 913-E/2017</v>
          </cell>
          <cell r="V2409">
            <v>1</v>
          </cell>
          <cell r="W2409" t="str">
            <v>1.5</v>
          </cell>
          <cell r="X2409" t="str">
            <v xml:space="preserve">Dispositivos de protección y maniobra </v>
          </cell>
          <cell r="Y2409">
            <v>44544</v>
          </cell>
          <cell r="Z2409"/>
          <cell r="AA2409">
            <v>44909</v>
          </cell>
          <cell r="AB2409">
            <v>44770</v>
          </cell>
          <cell r="AC2409" t="str">
            <v>AGREGADO DE MODELOS</v>
          </cell>
          <cell r="AD2409">
            <v>-1003</v>
          </cell>
          <cell r="AE2409"/>
          <cell r="AF2409"/>
        </row>
        <row r="2410">
          <cell r="A2410" t="str">
            <v>CSE-IACSA-C13-020.1</v>
          </cell>
          <cell r="B2410" t="str">
            <v>COTO C.I.C.S.A.</v>
          </cell>
          <cell r="C2410" t="str">
            <v>Licencia de Tipo (Sistema Nº 4)</v>
          </cell>
          <cell r="D2410" t="str">
            <v>BAJA</v>
          </cell>
          <cell r="E2410"/>
          <cell r="F2410">
            <v>30548083156</v>
          </cell>
          <cell r="G2410" t="str">
            <v>Paysandú 1842, Ciudad Autonoma de Buenos Aires, Argentina.</v>
          </cell>
          <cell r="H2410" t="str">
            <v>Suzhou Red100 Lighting Co.,Ltd // No.33 East Qingdao Road; Taicang; Jiangsu; China.</v>
          </cell>
          <cell r="I2410" t="str">
            <v>Suzhou Red100 Lighting Co., Ltd. // No.33 East Qingdao Road, Taicang, Jiangsu, China.</v>
          </cell>
          <cell r="J2410" t="str">
            <v>China.</v>
          </cell>
          <cell r="K2410" t="str">
            <v>Luminaria Empotrable RGBW.</v>
          </cell>
          <cell r="L2410" t="str">
            <v>TOP HOUSE.</v>
          </cell>
          <cell r="M2410" t="str">
            <v>1) SDL-KD2 9W RGBW; 2) SDL-KD2 6W RGBW.</v>
          </cell>
          <cell r="N2410" t="str">
            <v>110-240V~; 50Hz; Clase II; 1) 9W; 2) 6W</v>
          </cell>
          <cell r="O2410" t="str">
            <v>IEC 60598-1:2014 (Ed 8.0) + IEC  60598-2-2:1996 (Ed 2.0) + A1:1997.</v>
          </cell>
          <cell r="P2410" t="str">
            <v>SE Nº 57336</v>
          </cell>
          <cell r="Q2410" t="str">
            <v>IADEV S.A.</v>
          </cell>
          <cell r="R2410" t="str">
            <v>NA</v>
          </cell>
          <cell r="S2410" t="str">
            <v>NA</v>
          </cell>
          <cell r="T2410" t="str">
            <v>NA</v>
          </cell>
          <cell r="U2410" t="str">
            <v>NA</v>
          </cell>
          <cell r="V2410">
            <v>2</v>
          </cell>
          <cell r="W2410" t="str">
            <v>2.1</v>
          </cell>
          <cell r="X2410" t="str">
            <v xml:space="preserve">Luminaria: artefacto completo </v>
          </cell>
          <cell r="Y2410">
            <v>44545</v>
          </cell>
          <cell r="Z2410"/>
          <cell r="AA2410">
            <v>44910</v>
          </cell>
          <cell r="AB2410">
            <v>44872</v>
          </cell>
          <cell r="AC2410" t="str">
            <v>SE DESISTIÓ DE LA COMPRA DEL PRODUCTO</v>
          </cell>
          <cell r="AD2410">
            <v>-1002</v>
          </cell>
          <cell r="AE2410"/>
          <cell r="AF2410"/>
        </row>
        <row r="2411">
          <cell r="A2411" t="str">
            <v>TCSE-IACSA-0146/079.1</v>
          </cell>
          <cell r="B2411" t="str">
            <v>BIDCOM S.R.L.</v>
          </cell>
          <cell r="C2411" t="str">
            <v>Licencia de Tipo (Sistema Nº 4)</v>
          </cell>
          <cell r="D2411" t="str">
            <v>BAJA</v>
          </cell>
          <cell r="E2411"/>
          <cell r="F2411">
            <v>30711069360</v>
          </cell>
          <cell r="G2411" t="str">
            <v>Av. Bouchard 468, Piso n° 5, Depto. N° 1, C.A.B.A., Argentina.</v>
          </cell>
          <cell r="H2411" t="str">
            <v>Shenzhen Nawsun Technology Co., Ltd//Room 2510, Block E, Phase II, Yinxin Center, Henggang Building, Longgang District, SZ .P.R China</v>
          </cell>
          <cell r="I2411" t="str">
            <v>Shenzhen Nawsun Technology Co., Ltd. // Room 2510, Block E, Phase II, Yinxin Center, Henggang Building, Longgang District, SZ. P.R China.</v>
          </cell>
          <cell r="J2411" t="str">
            <v>China.</v>
          </cell>
          <cell r="K2411" t="str">
            <v>Humidificador.</v>
          </cell>
          <cell r="L2411" t="str">
            <v>Gadnic.</v>
          </cell>
          <cell r="M2411" t="str">
            <v>1) HM20B; 2) HM200B; 3) HM20C; 4) HM200C.</v>
          </cell>
          <cell r="N2411" t="str">
            <v>220V~, 50/60Hz, Clase II; 
1,2) 30W; 3,4) 22W.</v>
          </cell>
          <cell r="O2411" t="str">
            <v>IEC 60335-1: 2010 + A1: 2013 + A2: 2016 (Ed. 5.2) + IEC 60335-2-98: 2002 + A1: 2004 + A2: 2008 (Ed. 2.0).</v>
          </cell>
          <cell r="P2411" t="str">
            <v>62588-1527-96884</v>
          </cell>
          <cell r="Q2411" t="str">
            <v>SHITSUKE S.R.L.</v>
          </cell>
          <cell r="R2411" t="str">
            <v>NA</v>
          </cell>
          <cell r="S2411" t="str">
            <v>NA</v>
          </cell>
          <cell r="T2411" t="str">
            <v>NA</v>
          </cell>
          <cell r="U2411" t="str">
            <v>NA</v>
          </cell>
          <cell r="V2411">
            <v>3</v>
          </cell>
          <cell r="W2411" t="str">
            <v>3.6</v>
          </cell>
          <cell r="X2411" t="str">
            <v>Cuidado personal</v>
          </cell>
          <cell r="Y2411">
            <v>44546</v>
          </cell>
          <cell r="Z2411">
            <v>45713</v>
          </cell>
          <cell r="AA2411">
            <v>45889</v>
          </cell>
          <cell r="AB2411">
            <v>45866</v>
          </cell>
          <cell r="AC2411" t="str">
            <v>REV. POR ADECUACIÓN A NUEVA RES.</v>
          </cell>
          <cell r="AD2411" t="str">
            <v>baja</v>
          </cell>
          <cell r="AE2411"/>
          <cell r="AF2411"/>
        </row>
        <row r="2412">
          <cell r="A2412" t="str">
            <v>TCSE-IACSA-0146/088.1</v>
          </cell>
          <cell r="B2412" t="str">
            <v>Bidcom S.R.L.</v>
          </cell>
          <cell r="C2412" t="str">
            <v>Licencia de Tipo (Sistema Nº 4)</v>
          </cell>
          <cell r="D2412" t="str">
            <v>BAJA</v>
          </cell>
          <cell r="E2412"/>
          <cell r="F2412">
            <v>30711069360</v>
          </cell>
          <cell r="G2412" t="str">
            <v>Av. Bouchard 468, Piso n° 5, Depto. N° 1, C.A.B.A., Argentina.</v>
          </cell>
          <cell r="H2412" t="str">
            <v>Guangzhou Pionner Electronics Co., Ltd. // 2nd floor C10 Building, CRE Animation Industrial Park, Jinshan Village, Shiji Town, Panyu District, Guangzhou, Guangdong, China.</v>
          </cell>
          <cell r="I2412" t="str">
            <v>Guangzhou Pionner Electronics Co., Ltd. // 2nd floor C10 Building, CRE Animation Industrial Park, Jinshan Village, Shiji Town, Panyu District, Guangzhou, Guangdong, China.</v>
          </cell>
          <cell r="J2412" t="str">
            <v>China.</v>
          </cell>
          <cell r="K2412" t="str">
            <v>Fuente de Alimentación para Monitor.</v>
          </cell>
          <cell r="L2412" t="str">
            <v xml:space="preserve"> X-MICRO; GFAST.</v>
          </cell>
          <cell r="M2412" t="str">
            <v>1) SO-12033; 2) SO-1204; 3) SO-12045.</v>
          </cell>
          <cell r="N2412" t="str">
            <v>Entrada: 100-240V~, 50/60Hz, 1.2A Clase I;
Salida: 1) 12Vcc, 3.3A; 2) 12Vcc, 4A; 3) 12Vcc, 4.5A.</v>
          </cell>
          <cell r="O2412" t="str">
            <v>IEC 62368-1: 2014 (Ed. 2.0).</v>
          </cell>
          <cell r="P2412" t="str">
            <v>63363-1527-97441</v>
          </cell>
          <cell r="Q2412" t="str">
            <v>SHITSUKE S.R.L.</v>
          </cell>
          <cell r="R2412" t="str">
            <v>NA</v>
          </cell>
          <cell r="S2412" t="str">
            <v>NA</v>
          </cell>
          <cell r="T2412" t="str">
            <v>NA</v>
          </cell>
          <cell r="U2412" t="str">
            <v>NA</v>
          </cell>
          <cell r="V2412">
            <v>4</v>
          </cell>
          <cell r="W2412" t="str">
            <v>4.2</v>
          </cell>
          <cell r="X2412" t="str">
            <v>Fuente de alimentación para equipos de tecnología de la información</v>
          </cell>
          <cell r="Y2412">
            <v>44546</v>
          </cell>
          <cell r="Z2412"/>
          <cell r="AA2412">
            <v>44906</v>
          </cell>
          <cell r="AB2412"/>
          <cell r="AC2412"/>
          <cell r="AD2412">
            <v>-1006</v>
          </cell>
          <cell r="AE2412"/>
          <cell r="AF2412"/>
        </row>
        <row r="2413">
          <cell r="A2413" t="str">
            <v>CSE-IACSA-C13-021.1</v>
          </cell>
          <cell r="B2413" t="str">
            <v>COTO C.I.C.S.A.</v>
          </cell>
          <cell r="C2413" t="str">
            <v>Licencia de Tipo (Sistema Nº 4)</v>
          </cell>
          <cell r="D2413" t="str">
            <v>BAJA</v>
          </cell>
          <cell r="E2413"/>
          <cell r="F2413">
            <v>30548083156</v>
          </cell>
          <cell r="G2413" t="str">
            <v>Paysandú 1842, Ciudad Autonoma de Buenos Aires, Argentina.</v>
          </cell>
          <cell r="H2413" t="str">
            <v>Suzhou Red100 Lighting Co.,Ltd // No.33 East Qingdao Road; Taicang; Jiangsu; China..</v>
          </cell>
          <cell r="I2413" t="str">
            <v>Suzhou Red100 Lighting Co.,Ltd // No.33 East Qingdao Road; Taicang; Jiangsu; China..</v>
          </cell>
          <cell r="J2413" t="str">
            <v>China.</v>
          </cell>
          <cell r="K2413" t="str">
            <v>Fuente de Alimentación para Tira  LED.</v>
          </cell>
          <cell r="L2413" t="str">
            <v>G.E.Z. / TOP HOUSE</v>
          </cell>
          <cell r="M2413" t="str">
            <v>GPASW1202000WD00; SLW-SL-5l5m</v>
          </cell>
          <cell r="N2413" t="str">
            <v>100-240V 50/60Hz 1A Clase II, Salida 12V 2A</v>
          </cell>
          <cell r="O2413" t="str">
            <v>IEC 61347-1: 2015 (Ed. 3.0) + IEC 61347-2-13: 2014 (Ed. 2.0) + A1: 2016 + IEC 62031: 2008 (Ed 1.0) + A1: 2012.</v>
          </cell>
          <cell r="P2413" t="str">
            <v>SE Nº 57378; SE Nº 57379</v>
          </cell>
          <cell r="Q2413" t="str">
            <v>IADEV S.A.</v>
          </cell>
          <cell r="R2413" t="str">
            <v>NA</v>
          </cell>
          <cell r="S2413" t="str">
            <v>NA</v>
          </cell>
          <cell r="T2413" t="str">
            <v>NA</v>
          </cell>
          <cell r="U2413" t="str">
            <v>NA</v>
          </cell>
          <cell r="V2413">
            <v>2</v>
          </cell>
          <cell r="W2413" t="str">
            <v>2.1</v>
          </cell>
          <cell r="X2413" t="str">
            <v xml:space="preserve">Luminaria: artefacto completo </v>
          </cell>
          <cell r="Y2413">
            <v>44546</v>
          </cell>
          <cell r="Z2413"/>
          <cell r="AA2413">
            <v>44728</v>
          </cell>
          <cell r="AB2413">
            <v>44790</v>
          </cell>
          <cell r="AC2413" t="str">
            <v>NO CUMPLE CON LOS PLAZOS DE VIGILANCIA</v>
          </cell>
          <cell r="AD2413">
            <v>-1184</v>
          </cell>
          <cell r="AE2413"/>
          <cell r="AF2413"/>
        </row>
        <row r="2414">
          <cell r="A2414" t="str">
            <v>TCSE-IACSA-0287/004.1R1</v>
          </cell>
          <cell r="B2414" t="str">
            <v>DF MEGAFRÍO S.R.L.</v>
          </cell>
          <cell r="C2414" t="str">
            <v>Licencia de Tipo (Sistema Nº 4)</v>
          </cell>
          <cell r="D2414" t="str">
            <v>BAJA</v>
          </cell>
          <cell r="E2414"/>
          <cell r="F2414">
            <v>30692558746</v>
          </cell>
          <cell r="G2414" t="str">
            <v>Casildo Villar 435 , Mar del Plata , Buenos Aires , Argentina.</v>
          </cell>
          <cell r="H2414" t="str">
            <v>CANAAN CONVEY CO., LTD. // Zpark building 27 Tower C floor 2 201, Haidian District, Beijing, China..</v>
          </cell>
          <cell r="I2414" t="str">
            <v>CANAAN CONVEY CO., LTD.//Zpark building 27 Tower C floor 2 201, Haidian District, Beijing, China.</v>
          </cell>
          <cell r="J2414" t="str">
            <v>China.</v>
          </cell>
          <cell r="K2414" t="str">
            <v xml:space="preserve">Unidad de Procesamiento de Datos. 
</v>
          </cell>
          <cell r="L2414" t="str">
            <v>AVALON MINER.</v>
          </cell>
          <cell r="M2414" t="str">
            <v>1) A1246-90T; 2) A1246-87T; 3) A1246-85T; 4) A1246-83T; 5) A1166-75T; 6) A1166-72T; 7) A1166-68T; 8) A1146-63T; 9) A1166-68T;10) A1146-57T; 11) A1066-55T; 12) A1066-50T; 13) A1047-37T.</v>
          </cell>
          <cell r="N2414" t="str">
            <v>Clase I, 200-285V~; 50/60Hz; 16A Max, 1) 2) 3) 4) 5) 6) 7) 3420W; 8) 3276W; 9) 3196; 10) 3192W; 11) 3300W; 12) 3250W; 13) 2380W</v>
          </cell>
          <cell r="O2414" t="str">
            <v>IEC 60950-1: 2012 (Ed. 2.1).</v>
          </cell>
          <cell r="P2414" t="str">
            <v>SE Nº 57496</v>
          </cell>
          <cell r="Q2414" t="str">
            <v>IADEV S.A.</v>
          </cell>
          <cell r="R2414" t="str">
            <v>NA</v>
          </cell>
          <cell r="S2414" t="str">
            <v>NA</v>
          </cell>
          <cell r="T2414" t="str">
            <v>NA</v>
          </cell>
          <cell r="U2414" t="str">
            <v>NA</v>
          </cell>
          <cell r="V2414">
            <v>5</v>
          </cell>
          <cell r="W2414" t="str">
            <v>5.8</v>
          </cell>
          <cell r="X2414" t="str">
            <v>Equipamiento de tecnología de la información y comunicación</v>
          </cell>
          <cell r="Y2414">
            <v>44547</v>
          </cell>
          <cell r="Z2414"/>
          <cell r="AA2414">
            <v>44902</v>
          </cell>
          <cell r="AB2414"/>
          <cell r="AC2414"/>
          <cell r="AD2414">
            <v>-1010</v>
          </cell>
          <cell r="AE2414"/>
          <cell r="AF2414"/>
        </row>
        <row r="2415">
          <cell r="A2415" t="str">
            <v>TCSE-IACSA-0146/085.1</v>
          </cell>
          <cell r="B2415" t="str">
            <v>Bidcom S.R.L.</v>
          </cell>
          <cell r="C2415" t="str">
            <v>Licencia de Tipo (Sistema Nº 4)</v>
          </cell>
          <cell r="D2415" t="str">
            <v>BAJA</v>
          </cell>
          <cell r="E2415"/>
          <cell r="F2415">
            <v>30711069360</v>
          </cell>
          <cell r="G2415" t="str">
            <v>Av. Bouchard 468, Piso n° 5, Depto. N° 1, C.A.B.A., Argentina.</v>
          </cell>
          <cell r="H2415" t="str">
            <v>Jieyang Lancheng Pandong Chuanghui Electronic Factory // Qiaodong Industrial Zone, Pandong Street, Jieyang City, Guangdong, China.</v>
          </cell>
          <cell r="I2415" t="str">
            <v>Jieyang Lancheng Pandong Chuanghui Electronic Factory // Qiaodong Industrial Zone, Pandong Street, Jieyang City, Guangdong, China.</v>
          </cell>
          <cell r="J2415" t="str">
            <v>China.</v>
          </cell>
          <cell r="K2415" t="str">
            <v>Fuente de Alimentación para Equipos de la Tecnología.</v>
          </cell>
          <cell r="L2415" t="str">
            <v>GADNIC.</v>
          </cell>
          <cell r="M2415" t="str">
            <v>1)FS120; 2)FS240; 3)FS360; 4) FS1200; 5) FS2400; 6) FS3600.</v>
          </cell>
          <cell r="N2415" t="str">
            <v>1, 4) Entrada: 110/220V; 47-63Hz, 120W, 1.5A, Clase I; Salida: 12Vcc, 10 A.
2, 5) Entrada: 110/220V; 47-63Hz, 240W, 3A, Clase I; Salida: 12Vcc, 20 A.
3, 6) Entrada: 110/220V; 47-63Hz, 360W, 4A, Clase I; Salida: 12Vcc, 30 A.</v>
          </cell>
          <cell r="O2415" t="str">
            <v>IEC 62368: 2014  (Ed. 2.0).</v>
          </cell>
          <cell r="P2415" t="str">
            <v>63021-1527-97537</v>
          </cell>
          <cell r="Q2415" t="str">
            <v>SHITSUKE S.R.L.</v>
          </cell>
          <cell r="R2415" t="str">
            <v>NA</v>
          </cell>
          <cell r="S2415" t="str">
            <v>NA</v>
          </cell>
          <cell r="T2415" t="str">
            <v>NA</v>
          </cell>
          <cell r="U2415" t="str">
            <v>NA</v>
          </cell>
          <cell r="V2415">
            <v>4</v>
          </cell>
          <cell r="W2415" t="str">
            <v>4.2</v>
          </cell>
          <cell r="X2415" t="str">
            <v>Fuente de alimentación para equipos de tecnología de la información</v>
          </cell>
          <cell r="Y2415">
            <v>44550</v>
          </cell>
          <cell r="Z2415">
            <v>45714</v>
          </cell>
          <cell r="AA2415">
            <v>45890</v>
          </cell>
          <cell r="AB2415">
            <v>45866</v>
          </cell>
          <cell r="AC2415" t="str">
            <v>REV. POR ADECUACIÓN A NUEVA RES.</v>
          </cell>
          <cell r="AD2415" t="str">
            <v>BAJA</v>
          </cell>
          <cell r="AE2415"/>
          <cell r="AF2415"/>
        </row>
        <row r="2416">
          <cell r="A2416" t="str">
            <v>CSE-IACSA-A16-018.1</v>
          </cell>
          <cell r="B2416" t="str">
            <v>Ansal Refrigeración S.A.</v>
          </cell>
          <cell r="C2416" t="str">
            <v>Licencia de Marca (Sistema Nº 5)</v>
          </cell>
          <cell r="D2416" t="str">
            <v>BAJA</v>
          </cell>
          <cell r="E2416"/>
          <cell r="F2416">
            <v>30516712593</v>
          </cell>
          <cell r="G2416" t="str">
            <v>Otamendi 530, C.A.B.A., Argentina.</v>
          </cell>
          <cell r="H2416" t="str">
            <v>TCL HOME APPLIANCES (HK) CO LTD. // Building 22E, HK Science Park, Park Shek Kok, Hong Kong</v>
          </cell>
          <cell r="I2416" t="str">
            <v>TCL Air Cconditioner (Zhongshan) Co. Ltd. // 59 Nantou Rd. West, Nantou, Zhongshan, Guandong, China.</v>
          </cell>
          <cell r="J2416" t="str">
            <v>China.</v>
          </cell>
          <cell r="K2416" t="str">
            <v>Calentador para Piscinas con Bomba de Calor.</v>
          </cell>
          <cell r="L2416" t="str">
            <v>TCL / TADIRAN.</v>
          </cell>
          <cell r="M2416" t="str">
            <v>TSP O23.</v>
          </cell>
          <cell r="N2416" t="str">
            <v>220-240V~, 50Hz, 4900W; 2A, R32, 2.5g, IPX4, 1,6MPa/4,5MPa, Temp. Min. Agua: 8ºC, Temp. Max. Agua: 35ºC.</v>
          </cell>
          <cell r="O2416" t="str">
            <v>IEC 60335-1: 2010 (Ed. 5.0) + A1: 2013 + A2: 2016 + IEC 60335-2-40: 2013 (Ed. 5.0).</v>
          </cell>
          <cell r="P2416" t="str">
            <v>AN -10-21-9280</v>
          </cell>
          <cell r="Q2416" t="str">
            <v>LENOR S.R.L.</v>
          </cell>
          <cell r="R2416" t="str">
            <v>NA</v>
          </cell>
          <cell r="S2416" t="str">
            <v>NA</v>
          </cell>
          <cell r="T2416" t="str">
            <v>NA</v>
          </cell>
          <cell r="U2416" t="str">
            <v>NA</v>
          </cell>
          <cell r="V2416">
            <v>3</v>
          </cell>
          <cell r="W2416" t="str">
            <v>3.1</v>
          </cell>
          <cell r="X2416" t="str">
            <v>Climatización</v>
          </cell>
          <cell r="Y2416">
            <v>44551</v>
          </cell>
          <cell r="Z2416"/>
          <cell r="AA2416">
            <v>44916</v>
          </cell>
          <cell r="AB2416">
            <v>44573</v>
          </cell>
          <cell r="AC2416" t="str">
            <v>discontinuidad del producto</v>
          </cell>
          <cell r="AD2416">
            <v>-996</v>
          </cell>
          <cell r="AE2416"/>
          <cell r="AF2416"/>
        </row>
        <row r="2417">
          <cell r="A2417" t="str">
            <v>CSE-IACSA-E16-002.1</v>
          </cell>
          <cell r="B2417" t="str">
            <v>ELECTHOM S.A.</v>
          </cell>
          <cell r="C2417" t="str">
            <v>Licencia de Tipo (Sistema Nº 4)</v>
          </cell>
          <cell r="D2417" t="str">
            <v>VIGENTE</v>
          </cell>
          <cell r="E2417"/>
          <cell r="F2417">
            <v>30639572338</v>
          </cell>
          <cell r="G2417" t="str">
            <v>ANDONAEGUI 2163 6º A, C.A.B.A., Argentina.</v>
          </cell>
          <cell r="H2417" t="str">
            <v>Wenzhou Aoelec Electrical Co., Ltd. // No. 7 Zhenxing Road, Xinguang Industrial Zone, Liushi Yueqing, Zhejiang, China..</v>
          </cell>
          <cell r="I2417" t="str">
            <v>Wenzhou Aoelec Electrical Co., Ltd.// No. 7 Zhenxing Road, Xinguang Industrial Zone, Liushi Yueqing, Zhejiang, China..</v>
          </cell>
          <cell r="J2417" t="str">
            <v>China.</v>
          </cell>
          <cell r="K2417" t="str">
            <v>Relé Térmico de sobrecorriente.</v>
          </cell>
          <cell r="L2417" t="str">
            <v>THOMELEC.</v>
          </cell>
          <cell r="M2417" t="str">
            <v>Series: 5TH-D13; 5TH-D23; 5TH-D33; Ver Anexo I</v>
          </cell>
          <cell r="N2417" t="str">
            <v>Ui=690V; Uimp=6kV; 50/60Hz; IP20; Ue=415V; Cat. de utilización: AC-3; Circuito auxiliar: Ith=6A; corriente de cortocircuito condicional: 1kA; Cat. De utilización: AC-15 - Ue=415V; Ie=0,95A; DC-13 - Ue=240V; Ie=0,23A; VER ANEXO I PARA INFORMACION ADICIONAL.</v>
          </cell>
          <cell r="O2417" t="str">
            <v>IEC 60947-4-1: 2018 (Ed. 4.0) + IEC 60947-5-1: 2016 (Ed. 4.0)</v>
          </cell>
          <cell r="P2417" t="str">
            <v>200400414SHA-001; 200400414SHA-002; 200400414SHA-003; 200400414SHA-004; 200400414SHA-005; 200400414SHA-006</v>
          </cell>
          <cell r="Q2417" t="str">
            <v>Intertek Testing Services Shanghai.</v>
          </cell>
          <cell r="R2417" t="str">
            <v>Intertek Semko AB</v>
          </cell>
          <cell r="S2417" t="str">
            <v>SE-101323</v>
          </cell>
          <cell r="T2417">
            <v>43986</v>
          </cell>
          <cell r="U2417" t="str">
            <v>Disp 913-E 2017.</v>
          </cell>
          <cell r="V2417">
            <v>4</v>
          </cell>
          <cell r="W2417" t="str">
            <v>4.2</v>
          </cell>
          <cell r="X2417" t="str">
            <v>Fuente de alimentación para equipos de tecnología de la información</v>
          </cell>
          <cell r="Y2417">
            <v>44551</v>
          </cell>
          <cell r="Z2417">
            <v>45642</v>
          </cell>
          <cell r="AA2417">
            <v>46003</v>
          </cell>
          <cell r="AB2417"/>
          <cell r="AC2417"/>
          <cell r="AD2417">
            <v>91</v>
          </cell>
          <cell r="AE2417"/>
          <cell r="AF2417"/>
        </row>
        <row r="2418">
          <cell r="A2418" t="str">
            <v>EX-SE-0146/051.1-0317</v>
          </cell>
          <cell r="B2418" t="str">
            <v>FORETEC S.R.L.</v>
          </cell>
          <cell r="C2418" t="str">
            <v>Extensión de certificado</v>
          </cell>
          <cell r="D2418" t="str">
            <v>BAJA</v>
          </cell>
          <cell r="E2418"/>
          <cell r="F2418">
            <v>30504018845</v>
          </cell>
          <cell r="G2418" t="str">
            <v>Av Bouchard 468, Ciudad Autonoma de Buenos Aires, Argentina.</v>
          </cell>
          <cell r="H2418" t="str">
            <v>YaoGong Electronic Technology Co.,Ltd. // Room 811, North Block, Dajiating Garden, Road 4 Exhibition South, Haizhu District, Guangzhou, China.</v>
          </cell>
          <cell r="I2418" t="str">
            <v>YaoGong Electronic Technology Co.,Ltd. // Room 811, North Block, Dajiating Garden, Road 4 Exhibition South, Haizhu District, Guangzhou, China.</v>
          </cell>
          <cell r="J2418" t="str">
            <v>China.</v>
          </cell>
          <cell r="K2418" t="str">
            <v>Separador de Pantallas</v>
          </cell>
          <cell r="L2418" t="str">
            <v>GADNIC</v>
          </cell>
          <cell r="M2418" t="str">
            <v>948D</v>
          </cell>
          <cell r="N2418" t="str">
            <v>110-240V~, 50/60Hz, 400W, Clase I</v>
          </cell>
          <cell r="O2418" t="str">
            <v>IEC 61010-1: 2001 (Ed. 2.0)</v>
          </cell>
          <cell r="P2418" t="str">
            <v>60996-1527-95427</v>
          </cell>
          <cell r="Q2418" t="str">
            <v>SHITSUKE S.R.L.</v>
          </cell>
          <cell r="R2418" t="str">
            <v>NA</v>
          </cell>
          <cell r="S2418" t="str">
            <v>NA</v>
          </cell>
          <cell r="T2418" t="str">
            <v>NA</v>
          </cell>
          <cell r="U2418" t="str">
            <v>NA</v>
          </cell>
          <cell r="V2418">
            <v>3</v>
          </cell>
          <cell r="W2418" t="str">
            <v>3.7</v>
          </cell>
          <cell r="X2418" t="str">
            <v>Cuidado del hogar</v>
          </cell>
          <cell r="Y2418">
            <v>44551</v>
          </cell>
          <cell r="Z2418"/>
          <cell r="AA2418">
            <v>44768</v>
          </cell>
          <cell r="AB2418">
            <v>44837</v>
          </cell>
          <cell r="AC2418" t="str">
            <v>NO CUMPLIO CON EL PROCESO DE VIGILANCIA</v>
          </cell>
          <cell r="AD2418">
            <v>-1144</v>
          </cell>
          <cell r="AE2418"/>
          <cell r="AF2418"/>
        </row>
        <row r="2419">
          <cell r="A2419" t="str">
            <v>EX-SE-B13-007.1-F21</v>
          </cell>
          <cell r="B2419" t="str">
            <v>FORETEC S.R.L.</v>
          </cell>
          <cell r="C2419" t="str">
            <v>Extensión de certificado</v>
          </cell>
          <cell r="D2419" t="str">
            <v>BAJA</v>
          </cell>
          <cell r="E2419"/>
          <cell r="F2419">
            <v>30504018845</v>
          </cell>
          <cell r="G2419" t="str">
            <v>Av Bouchard 468, Ciudad Autonoma de Buenos Aires, Argentina.</v>
          </cell>
          <cell r="H2419" t="str">
            <v>Ningbo kinway Electronic Technology Co.,Ltd. // 3F, Building2, Aierni Group, Xiaogao West Road, Shounan Street, Yinzhou Distrcit, Ningbo, Zhejiang, China.</v>
          </cell>
          <cell r="I2419" t="str">
            <v>Ningbo kinway Electronic Technology Co.,Ltd. // 3F, Building2, Aierni Group, Xiaogao West Road, Shounan Street, Yinzhou Distrcit, Ningbo, Zhejiang, China.</v>
          </cell>
          <cell r="J2419" t="str">
            <v>China.</v>
          </cell>
          <cell r="K2419" t="str">
            <v>Cortadora de Cesped</v>
          </cell>
          <cell r="L2419" t="str">
            <v>Gadnic / Gadnic Tools</v>
          </cell>
          <cell r="M2419" t="str">
            <v>MOWER 1300; MOWER 1300 PRO</v>
          </cell>
          <cell r="N2419" t="str">
            <v>220V~, 50Hz, 1300W, Clase II, IPX4</v>
          </cell>
          <cell r="O2419" t="str">
            <v>IEC 60335-1: 2010 (Ed. 5.0) + A1: 2013 + A2: 2016 + IEC 60335-2-77: 2002 (Ed. 2.0)</v>
          </cell>
          <cell r="P2419" t="str">
            <v>59193-1527-93888</v>
          </cell>
          <cell r="Q2419" t="str">
            <v>SHITSUKE S.R.L.</v>
          </cell>
          <cell r="R2419" t="str">
            <v>NA</v>
          </cell>
          <cell r="S2419" t="str">
            <v>NA</v>
          </cell>
          <cell r="T2419" t="str">
            <v>NA</v>
          </cell>
          <cell r="U2419" t="str">
            <v>NA</v>
          </cell>
          <cell r="V2419">
            <v>6</v>
          </cell>
          <cell r="W2419" t="str">
            <v>6.3</v>
          </cell>
          <cell r="X2419" t="str">
            <v>Maquinaria de jardín</v>
          </cell>
          <cell r="Y2419">
            <v>44551</v>
          </cell>
          <cell r="Z2419"/>
          <cell r="AA2419">
            <v>44913</v>
          </cell>
          <cell r="AB2419"/>
          <cell r="AC2419"/>
          <cell r="AD2419">
            <v>-999</v>
          </cell>
          <cell r="AE2419"/>
          <cell r="AF2419"/>
        </row>
        <row r="2420">
          <cell r="A2420" t="str">
            <v>TCSE-IACSA-0312/002.1</v>
          </cell>
          <cell r="B2420" t="str">
            <v>MORANO MAQUINAS HERRAMIENTAS S.A</v>
          </cell>
          <cell r="C2420" t="str">
            <v>Licencia de Tipo (Sistema Nº 4)</v>
          </cell>
          <cell r="D2420" t="str">
            <v>BAJA</v>
          </cell>
          <cell r="E2420"/>
          <cell r="F2420">
            <v>30504018845</v>
          </cell>
          <cell r="G2420" t="str">
            <v>Puente Del Inca 2450, Polo Industrial Ezeiza, Tristan Suarez, Bs As, Argentina.</v>
          </cell>
          <cell r="H2420" t="str">
            <v>Lutian Machinery Co., Ltd. // No. 1 Lutian Road, Hengjie, Luqiao, Taizhou, Zhejiang, China.</v>
          </cell>
          <cell r="I2420" t="str">
            <v>Lutian Machinery Co., Ltd. // No. 1 Lutian Road, Hengjie, Luqiao, Taizhou, Zhejiang, China.</v>
          </cell>
          <cell r="J2420" t="str">
            <v>China.</v>
          </cell>
          <cell r="K2420" t="str">
            <v>Lijadora de Banda y Disco.</v>
          </cell>
          <cell r="L2420" t="str">
            <v>KONAN.</v>
          </cell>
          <cell r="M2420" t="str">
            <v>1) KLBD/375; 2) KLBD/375M.</v>
          </cell>
          <cell r="N2420" t="str">
            <v>220Vac, 50Hz, 375W, n0:1450/min, Tamaño de Banda: 915x102mm, Clase I.</v>
          </cell>
          <cell r="O2420" t="str">
            <v>IEC 60745-1: 2006 (Ed. 4.0) + IEC 60745-2-3: 2006 (Ed. 2.0).</v>
          </cell>
          <cell r="P2420" t="str">
            <v>63108-1731-97361 + 63108-1731-97361 AM1</v>
          </cell>
          <cell r="Q2420" t="str">
            <v>SHITSUKE S.R.L.</v>
          </cell>
          <cell r="R2420" t="str">
            <v>NA</v>
          </cell>
          <cell r="S2420" t="str">
            <v>NA</v>
          </cell>
          <cell r="T2420" t="str">
            <v>NA</v>
          </cell>
          <cell r="U2420" t="str">
            <v>NA</v>
          </cell>
          <cell r="V2420">
            <v>6</v>
          </cell>
          <cell r="W2420" t="str">
            <v>6.2</v>
          </cell>
          <cell r="X2420" t="str">
            <v xml:space="preserve">Herramientas eléctricas de banco </v>
          </cell>
          <cell r="Y2420">
            <v>44552</v>
          </cell>
          <cell r="Z2420"/>
          <cell r="AA2420">
            <v>45092</v>
          </cell>
          <cell r="AB2420">
            <v>45161</v>
          </cell>
          <cell r="AC2420" t="str">
            <v>NO CUMPLIO CON LOS PLAZOS DE VIGILANCIA</v>
          </cell>
          <cell r="AD2420">
            <v>-820</v>
          </cell>
          <cell r="AE2420"/>
          <cell r="AF2420"/>
        </row>
        <row r="2421">
          <cell r="A2421" t="str">
            <v>TCSE-IACSA-0339/001.1</v>
          </cell>
          <cell r="B2421" t="str">
            <v>AIRES DEL SUR S.A.</v>
          </cell>
          <cell r="C2421" t="str">
            <v>Licencia de Tipo (Sistema Nº 4)</v>
          </cell>
          <cell r="D2421" t="str">
            <v>BAJA</v>
          </cell>
          <cell r="E2421"/>
          <cell r="F2421">
            <v>30504018845</v>
          </cell>
          <cell r="G2421" t="str">
            <v>Thomas Bridges 2875, Rio Grande, Tierra Del Fuego, Argentina</v>
          </cell>
          <cell r="H2421" t="str">
            <v>Afox Corporation Limited // 807, Yan Hing Centre, 9-13 Wong Chuk Yeung St., Fo Tan, Nt, Hong Kong</v>
          </cell>
          <cell r="I2421" t="str">
            <v>Afox Corporation Limited // 807, Yan Hing Centre, 9-13 Wong Chuk Yeung St., Fo Tan, Nt, Hong Kong</v>
          </cell>
          <cell r="J2421" t="str">
            <v>Hong Kong</v>
          </cell>
          <cell r="K2421" t="str">
            <v>Fuente de alimentación</v>
          </cell>
          <cell r="L2421" t="str">
            <v>AFOX</v>
          </cell>
          <cell r="M2421" t="str">
            <v>AF1800W</v>
          </cell>
          <cell r="N2421" t="str">
            <v xml:space="preserve">Entrada : 220-240Vca , 50/60Hz , 1800W , Clase I
Salida : 12Vcc , 130A
(El producto no incluye cable de alimentación)
</v>
          </cell>
          <cell r="O2421" t="str">
            <v>IEC 60950-1:2012 (Ed. 2.1)</v>
          </cell>
          <cell r="P2421" t="str">
            <v>SE Nº 573070</v>
          </cell>
          <cell r="Q2421" t="str">
            <v>IADEV S.A.</v>
          </cell>
          <cell r="R2421" t="str">
            <v>NA</v>
          </cell>
          <cell r="S2421" t="str">
            <v>NA</v>
          </cell>
          <cell r="T2421" t="str">
            <v>NA</v>
          </cell>
          <cell r="U2421" t="str">
            <v>NA</v>
          </cell>
          <cell r="V2421">
            <v>4</v>
          </cell>
          <cell r="W2421" t="str">
            <v>4.2</v>
          </cell>
          <cell r="X2421" t="str">
            <v>Fuente de alimentación para equipos de tecnología de la información</v>
          </cell>
          <cell r="Y2421">
            <v>44553</v>
          </cell>
          <cell r="Z2421"/>
          <cell r="AA2421">
            <v>44735</v>
          </cell>
          <cell r="AB2421">
            <v>44790</v>
          </cell>
          <cell r="AC2421" t="str">
            <v>NO CUMPLE CON LOS PLAZOS DE VIGILANCIA</v>
          </cell>
          <cell r="AD2421">
            <v>-1177</v>
          </cell>
          <cell r="AE2421"/>
          <cell r="AF2421"/>
        </row>
        <row r="2422">
          <cell r="A2422" t="str">
            <v>TCSE-IACSA-0146/017.2</v>
          </cell>
          <cell r="B2422" t="str">
            <v>Bidcom S.R.L.</v>
          </cell>
          <cell r="C2422" t="str">
            <v>Licencia de Tipo (Sistema Nº 4)</v>
          </cell>
          <cell r="D2422" t="str">
            <v>BAJA</v>
          </cell>
          <cell r="E2422"/>
          <cell r="F2422">
            <v>30711069360</v>
          </cell>
          <cell r="G2422" t="str">
            <v>Av. Bouchard 468, Piso n° 5, Depto. N° 1, C.A.B.A., Argentina.</v>
          </cell>
          <cell r="H2422" t="str">
            <v>Wuyi Kangdi Intelligent Technology Co., Ltd. // North Side Of Xiangshan Flyover, Baiyang Street, Wuyi, Zhejiang, China.</v>
          </cell>
          <cell r="I2422" t="str">
            <v>Wuyi Kangdi Intelligent Technology Co., Ltd. // North Side Of Xiangshan Flyover, Baiyang Street, Wuyi, Zhejiang, China.</v>
          </cell>
          <cell r="J2422" t="str">
            <v>China.</v>
          </cell>
          <cell r="K2422" t="str">
            <v>Plataforma Vibratoria.</v>
          </cell>
          <cell r="L2422" t="str">
            <v>GADNIC.</v>
          </cell>
          <cell r="M2422" t="str">
            <v>F-24.</v>
          </cell>
          <cell r="N2422" t="str">
            <v>220-240V~, 50Hz, 200W, Clase I.</v>
          </cell>
          <cell r="O2422" t="str">
            <v>IEC 60335-1: 2010 (Ed. 5.0) + A1: 2013 + A2: 2016.</v>
          </cell>
          <cell r="P2422" t="str">
            <v>211112 01 SE</v>
          </cell>
          <cell r="Q2422" t="str">
            <v>CES S.A.</v>
          </cell>
          <cell r="R2422" t="str">
            <v>NA</v>
          </cell>
          <cell r="S2422" t="str">
            <v>NA</v>
          </cell>
          <cell r="T2422" t="str">
            <v>NA</v>
          </cell>
          <cell r="U2422" t="str">
            <v>NA</v>
          </cell>
          <cell r="V2422">
            <v>3</v>
          </cell>
          <cell r="W2422" t="str">
            <v>3.6</v>
          </cell>
          <cell r="X2422" t="str">
            <v>Cuidado personal</v>
          </cell>
          <cell r="Y2422">
            <v>44553</v>
          </cell>
          <cell r="Z2422">
            <v>45729</v>
          </cell>
          <cell r="AA2422">
            <v>45719</v>
          </cell>
          <cell r="AB2422">
            <v>45729</v>
          </cell>
          <cell r="AC2422"/>
          <cell r="AD2422" t="str">
            <v>baja</v>
          </cell>
          <cell r="AE2422"/>
          <cell r="AF2422"/>
        </row>
        <row r="2423">
          <cell r="A2423" t="str">
            <v>TCSE-IACSA-0146/086.1</v>
          </cell>
          <cell r="B2423" t="str">
            <v>BIDCOM S.R.L.</v>
          </cell>
          <cell r="C2423" t="str">
            <v>Licencia de Tipo (Sistema Nº 4)</v>
          </cell>
          <cell r="D2423" t="str">
            <v>BAJA</v>
          </cell>
          <cell r="E2423"/>
          <cell r="F2423">
            <v>30711069360</v>
          </cell>
          <cell r="G2423" t="str">
            <v>Av. Bouchard 468, Piso n° 5, Depto. N° 1, C.A.B.A., Argentina.</v>
          </cell>
          <cell r="H2423" t="str">
            <v>Zhejiang Yikang Intelligent Technology Co., Ltd. // #7, Chauncey RD.  Wanquan Town, Pingyang Wenzhou City, Zhejiang Province, China.</v>
          </cell>
          <cell r="I2423" t="str">
            <v>Zhejiang Yikang Intelligent Technology Co., Ltd. // #7, Chauncey RD.  Wanquan Town, Pingyang Wenzhou City, Zhejiang Province, China.</v>
          </cell>
          <cell r="J2423" t="str">
            <v>China.</v>
          </cell>
          <cell r="K2423" t="str">
            <v>Masajeador Eléctrico.</v>
          </cell>
          <cell r="L2423" t="str">
            <v>Gadnic.</v>
          </cell>
          <cell r="M2423" t="str">
            <v>M143-7.</v>
          </cell>
          <cell r="N2423" t="str">
            <v>220V~, 50Hz, 28W, Clase II.</v>
          </cell>
          <cell r="O2423" t="str">
            <v>IEC 60335-1: 2010 (Ed. 5.0) + A1: 2013 + A2: 2016 + IEC 60335-2-32: 2002 (Ed. 4.0) + A1: 2008.</v>
          </cell>
          <cell r="P2423" t="str">
            <v>63378-1527-97569</v>
          </cell>
          <cell r="Q2423" t="str">
            <v>SHITSUKE S.R.L.</v>
          </cell>
          <cell r="R2423" t="str">
            <v>NA</v>
          </cell>
          <cell r="S2423" t="str">
            <v>NA</v>
          </cell>
          <cell r="T2423" t="str">
            <v>NA</v>
          </cell>
          <cell r="U2423" t="str">
            <v>NA</v>
          </cell>
          <cell r="V2423">
            <v>3</v>
          </cell>
          <cell r="W2423" t="str">
            <v>3.6</v>
          </cell>
          <cell r="X2423" t="str">
            <v>Cuidado personal</v>
          </cell>
          <cell r="Y2423">
            <v>44553</v>
          </cell>
          <cell r="Z2423"/>
          <cell r="AA2423">
            <v>45089</v>
          </cell>
          <cell r="AB2423">
            <v>45161</v>
          </cell>
          <cell r="AC2423" t="str">
            <v>NO CUMPLIO CON LOS PLAZOS DE VIGILANCIA</v>
          </cell>
          <cell r="AD2423">
            <v>-823</v>
          </cell>
          <cell r="AE2423"/>
          <cell r="AF2423"/>
        </row>
        <row r="2424">
          <cell r="A2424" t="str">
            <v>CSE-IACSA-C38-001.1</v>
          </cell>
          <cell r="B2424" t="str">
            <v>CEVEN S.A.</v>
          </cell>
          <cell r="C2424" t="str">
            <v>Licencia de Marca (Sistema Nº 5)</v>
          </cell>
          <cell r="D2424" t="str">
            <v>BAJA</v>
          </cell>
          <cell r="E2424"/>
          <cell r="F2424">
            <v>30696692951</v>
          </cell>
          <cell r="G2424" t="str">
            <v>Marcos Paz 1944, CABA , Argentina.</v>
          </cell>
          <cell r="H2424" t="str">
            <v>SHENZHEN SOY TECHNOLOGY CO. LTD // 4F, 5F 501, A Building, No. 11, Dakan Industrial 2nd Road, Xili Town, Nanshan District, 518055 Shenzhen City, PEOPLE'S REPUBLIC OF CHINA.</v>
          </cell>
          <cell r="I2424" t="str">
            <v>Shenzhen Soy Technology Co. Ltd. // 4F, 5F 501, A Building, No. 11, Dakan Industrial 2nd Road, Xili Town, Nanshan District, 518055 Shenzhen City, People's, Republic of China.</v>
          </cell>
          <cell r="J2424" t="str">
            <v>China.</v>
          </cell>
          <cell r="K2424" t="str">
            <v>Fuente de Alimentación para Audio/Video.</v>
          </cell>
          <cell r="L2424" t="str">
            <v>SOY .</v>
          </cell>
          <cell r="M2424" t="str">
            <v>SOY-1200200AR-063.</v>
          </cell>
          <cell r="N2424" t="str">
            <v>Entrada: 100-240V; 50/60Hz; 0,75A; Salida: 12,0V; 2,0A; 24,0W; Clase II.</v>
          </cell>
          <cell r="O2424" t="str">
            <v>IEC 62368-1: 2014 (Ed. 2.0).</v>
          </cell>
          <cell r="P2424" t="str">
            <v>210806026SZN-001</v>
          </cell>
          <cell r="Q2424" t="str">
            <v>Intertek Testing Services Shenzhen Ltd. Longhua Branch</v>
          </cell>
          <cell r="R2424" t="str">
            <v>Intertek Testing Services (Singapore) Pte Ltd</v>
          </cell>
          <cell r="S2424" t="str">
            <v>SG ITS-26045</v>
          </cell>
          <cell r="T2424">
            <v>44439</v>
          </cell>
          <cell r="U2424" t="str">
            <v xml:space="preserve">Disp. 238-E 2017 </v>
          </cell>
          <cell r="V2424">
            <v>4</v>
          </cell>
          <cell r="W2424" t="str">
            <v>4.2</v>
          </cell>
          <cell r="X2424" t="str">
            <v>Fuente de alimentación para equipos de tecnología de la información</v>
          </cell>
          <cell r="Y2424">
            <v>44553</v>
          </cell>
          <cell r="Z2424"/>
          <cell r="AA2424">
            <v>45272</v>
          </cell>
          <cell r="AB2424"/>
          <cell r="AC2424"/>
          <cell r="AD2424" t="str">
            <v>BAJA</v>
          </cell>
          <cell r="AE2424"/>
          <cell r="AF2424"/>
        </row>
        <row r="2425">
          <cell r="A2425" t="str">
            <v>CSE-IACSA-O6-003.1</v>
          </cell>
          <cell r="B2425" t="str">
            <v>Oracle Argentina S.R.L.</v>
          </cell>
          <cell r="C2425" t="str">
            <v>Licencia de Marca (Sistema Nº 5)</v>
          </cell>
          <cell r="D2425" t="str">
            <v>BAJA</v>
          </cell>
          <cell r="E2425"/>
          <cell r="F2425">
            <v>30640142673</v>
          </cell>
          <cell r="G2425" t="str">
            <v>Juana Manso 1069, Piso 7, Ciudad de Buenos Aires, C1107CBS, Argentina.</v>
          </cell>
          <cell r="H2425" t="str">
            <v>Oracle America, Inc. // 500 Oracle Parkway Redwood City, CA 94065 US.</v>
          </cell>
          <cell r="I2425" t="str">
            <v>GES Manufacturing Services (M) SDN BHD // Plo 34 Fasa 2, Kawasan Perindustrian, Senai 81400, Johor, Malaysia</v>
          </cell>
          <cell r="J2425" t="str">
            <v>Malasia.</v>
          </cell>
          <cell r="K2425" t="str">
            <v>Estación de Conexión de Punto de Venta.</v>
          </cell>
          <cell r="L2425" t="str">
            <v>ORACLE</v>
          </cell>
          <cell r="M2425" t="str">
            <v>MICROS Workstation 6 Adj. Stand.</v>
          </cell>
          <cell r="N2425" t="str">
            <v>Entrada: 100-240Vac, 50/60Hz, 1.0A-0.5A; 
Salida: 12Vdc, 8.3A, Clase I.</v>
          </cell>
          <cell r="O2425" t="str">
            <v>IEC 62368-1: 2014 (Ed. 2.0).</v>
          </cell>
          <cell r="P2425" t="str">
            <v>190401923SHA-001; 190401923SHA-001 M1</v>
          </cell>
          <cell r="Q2425" t="str">
            <v>Intertek Testing Services Shanghai</v>
          </cell>
          <cell r="R2425" t="str">
            <v>Intertek Semko AB</v>
          </cell>
          <cell r="S2425" t="str">
            <v>SE-94582; SE-94582M1</v>
          </cell>
          <cell r="T2425" t="str">
            <v>NA</v>
          </cell>
          <cell r="U2425" t="str">
            <v>Disp 913-E 2017.</v>
          </cell>
          <cell r="V2425">
            <v>5</v>
          </cell>
          <cell r="W2425" t="str">
            <v>5.1</v>
          </cell>
          <cell r="X2425" t="str">
            <v>Amplificadores y procesadores de señales</v>
          </cell>
          <cell r="Y2425">
            <v>44554</v>
          </cell>
          <cell r="Z2425"/>
          <cell r="AA2425">
            <v>44919</v>
          </cell>
          <cell r="AB2425">
            <v>44784</v>
          </cell>
          <cell r="AC2425" t="str">
            <v>SE REEMPLAZA POR NUEVA LICENCIA</v>
          </cell>
          <cell r="AD2425">
            <v>-993</v>
          </cell>
          <cell r="AE2425"/>
          <cell r="AF2425"/>
        </row>
        <row r="2426">
          <cell r="A2426" t="str">
            <v>CSE-IACSA-C13-019.1</v>
          </cell>
          <cell r="B2426" t="str">
            <v>COTO C.I.C.S.A.</v>
          </cell>
          <cell r="C2426" t="str">
            <v>Licencia de Marca (Sistema Nº 5)</v>
          </cell>
          <cell r="D2426" t="str">
            <v>BAJA</v>
          </cell>
          <cell r="E2426"/>
          <cell r="F2426">
            <v>30548083156</v>
          </cell>
          <cell r="G2426" t="str">
            <v>Paysandú 1842, Ciudad Autonoma de Buenos Aires, Argentina.</v>
          </cell>
          <cell r="H2426" t="str">
            <v>Red100 Lighting Co.,Ltd. // No.33 East Qingdao Road; Taicang; Jiangsu; China.</v>
          </cell>
          <cell r="I2426" t="str">
            <v>Suzhou Red100 Lighting Co., Ltd.  // No. 33 East Qingdao Road, Taicang, Jiangsu, China.</v>
          </cell>
          <cell r="J2426" t="str">
            <v>China.</v>
          </cell>
          <cell r="K2426" t="str">
            <v>Lampara Led RGBW.</v>
          </cell>
          <cell r="L2426" t="str">
            <v>TOP HOUSE.</v>
          </cell>
          <cell r="M2426" t="str">
            <v>SLB-P2-T90-5-KF2.</v>
          </cell>
          <cell r="N2426" t="str">
            <v>110-240V~, 50Hz, 182mA, 20W, E27.</v>
          </cell>
          <cell r="O2426" t="str">
            <v>IEC 62560: 2011 (Ed. 1.1) + A1: 2015.</v>
          </cell>
          <cell r="P2426" t="str">
            <v>SE Nº 57337</v>
          </cell>
          <cell r="Q2426" t="str">
            <v>IADEV S.A.</v>
          </cell>
          <cell r="R2426" t="str">
            <v>NA</v>
          </cell>
          <cell r="S2426" t="str">
            <v>NA</v>
          </cell>
          <cell r="T2426" t="str">
            <v>NA</v>
          </cell>
          <cell r="U2426" t="str">
            <v>NA</v>
          </cell>
          <cell r="V2426">
            <v>2</v>
          </cell>
          <cell r="W2426" t="str">
            <v>2.3</v>
          </cell>
          <cell r="X2426" t="str">
            <v>Lamparas</v>
          </cell>
          <cell r="Y2426">
            <v>44557</v>
          </cell>
          <cell r="Z2426"/>
          <cell r="AA2426">
            <v>44922</v>
          </cell>
          <cell r="AB2426">
            <v>44908</v>
          </cell>
          <cell r="AC2426" t="str">
            <v>SE DESISTIÓ DE LA COMPRA DEL PRODUCTO</v>
          </cell>
          <cell r="AD2426">
            <v>-990</v>
          </cell>
          <cell r="AE2426"/>
          <cell r="AF2426"/>
        </row>
        <row r="2427">
          <cell r="A2427" t="str">
            <v>CSE-IACSA-C13-019.2</v>
          </cell>
          <cell r="B2427" t="str">
            <v>COTO C.I.C.S.A.</v>
          </cell>
          <cell r="C2427" t="str">
            <v>Licencia de Marca (Sistema Nº 5)</v>
          </cell>
          <cell r="D2427" t="str">
            <v>BAJA</v>
          </cell>
          <cell r="E2427"/>
          <cell r="F2427">
            <v>30548083156</v>
          </cell>
          <cell r="G2427" t="str">
            <v>Paysandú 1842, Ciudad Autonoma de Buenos Aires, Argentina.</v>
          </cell>
          <cell r="H2427" t="str">
            <v>Red100 Lighting Co.,Ltd. // No.33 East Qingdao Road; Taicang; Jiangsu; China.</v>
          </cell>
          <cell r="I2427" t="str">
            <v>Suzhou Red100 Lighting Co., Ltd.  // No. 33 East Qingdao Road, Taicang, Jiangsu, China.</v>
          </cell>
          <cell r="J2427" t="str">
            <v>China.</v>
          </cell>
          <cell r="K2427" t="str">
            <v>Lampara Led RGBW.</v>
          </cell>
          <cell r="L2427" t="str">
            <v>TOP HOUSE.</v>
          </cell>
          <cell r="M2427" t="str">
            <v>SL 9W RGBW.</v>
          </cell>
          <cell r="N2427" t="str">
            <v>175-265V~, 50Hz, 51mA, 9W, E27.</v>
          </cell>
          <cell r="O2427" t="str">
            <v>IEC 62560: 2011 (Ed. 1.1) + A1: 2015.</v>
          </cell>
          <cell r="P2427" t="str">
            <v>SE Nº 57338</v>
          </cell>
          <cell r="Q2427" t="str">
            <v>IADEV S.A.</v>
          </cell>
          <cell r="R2427" t="str">
            <v>NA</v>
          </cell>
          <cell r="S2427" t="str">
            <v>NA</v>
          </cell>
          <cell r="T2427" t="str">
            <v>NA</v>
          </cell>
          <cell r="U2427" t="str">
            <v>NA</v>
          </cell>
          <cell r="V2427">
            <v>2</v>
          </cell>
          <cell r="W2427" t="str">
            <v>2.3</v>
          </cell>
          <cell r="X2427" t="str">
            <v>Lamparas</v>
          </cell>
          <cell r="Y2427">
            <v>44557</v>
          </cell>
          <cell r="Z2427"/>
          <cell r="AA2427">
            <v>44922</v>
          </cell>
          <cell r="AB2427">
            <v>44908</v>
          </cell>
          <cell r="AC2427" t="str">
            <v>SE DESISTIÓ DE LA COMPRA DEL PRODUCTO</v>
          </cell>
          <cell r="AD2427">
            <v>-990</v>
          </cell>
          <cell r="AE2427"/>
          <cell r="AF2427"/>
        </row>
        <row r="2428">
          <cell r="A2428" t="str">
            <v>CSE-IACSA-A31-004.1</v>
          </cell>
          <cell r="B2428" t="str">
            <v>ARCOS DORADOS ARGENTINA  S.A.</v>
          </cell>
          <cell r="C2428" t="str">
            <v>Licencia de Marca (Sistema Nº 5)</v>
          </cell>
          <cell r="D2428" t="str">
            <v>BAJA</v>
          </cell>
          <cell r="E2428"/>
          <cell r="F2428">
            <v>30610252334</v>
          </cell>
          <cell r="G2428" t="str">
            <v>Roque Saenz Peña 432, Olivos 1636, Buenos Aires, Argentina.</v>
          </cell>
          <cell r="H2428" t="str">
            <v>H&amp;K International. // 2200 Skyline Drive Mesquite Texas 75149.</v>
          </cell>
          <cell r="I2428" t="str">
            <v>Kitchen Equipment de San Luis // EJE 132 y Ave. CFE SN Zona Industrial San Luis Potosi, Mexico 78395.</v>
          </cell>
          <cell r="J2428" t="str">
            <v>México.</v>
          </cell>
          <cell r="K2428" t="str">
            <v>Congelador, Refrigerador de Alta Capacidad.</v>
          </cell>
          <cell r="L2428" t="str">
            <v>H&amp;K International.</v>
          </cell>
          <cell r="M2428" t="str">
            <v xml:space="preserve">HCWF1D-02.   </v>
          </cell>
          <cell r="N2428" t="str">
            <v>220-240Vca, 50/60Hz, 3A, Clase I.</v>
          </cell>
          <cell r="O2428" t="str">
            <v>IEC 60335-1: 2010 (Ed. 5.0) + A1: 2013 + IEC 60335-2-89: 2010 (Ed. 2.0) + A1: 2012 + A2: 2015.</v>
          </cell>
          <cell r="P2428" t="str">
            <v>102969488DAL-001</v>
          </cell>
          <cell r="Q2428" t="str">
            <v>Intertek Testing Services, NA Inc.</v>
          </cell>
          <cell r="R2428" t="str">
            <v>Intertek Semko AB</v>
          </cell>
          <cell r="S2428" t="str">
            <v xml:space="preserve">SE-86563 </v>
          </cell>
          <cell r="T2428" t="str">
            <v>NA</v>
          </cell>
          <cell r="U2428" t="str">
            <v>Disp 913-E 2017.</v>
          </cell>
          <cell r="V2428">
            <v>3</v>
          </cell>
          <cell r="W2428" t="str">
            <v>3.3</v>
          </cell>
          <cell r="X2428" t="str">
            <v xml:space="preserve">Heladeras/freezers </v>
          </cell>
          <cell r="Y2428">
            <v>44558</v>
          </cell>
          <cell r="Z2428"/>
          <cell r="AA2428">
            <v>44923</v>
          </cell>
          <cell r="AB2428"/>
          <cell r="AC2428"/>
          <cell r="AD2428">
            <v>-989</v>
          </cell>
          <cell r="AE2428"/>
          <cell r="AF2428"/>
        </row>
        <row r="2429">
          <cell r="A2429" t="str">
            <v>CSE-IACSA-A31-005.1</v>
          </cell>
          <cell r="B2429" t="str">
            <v>ARCOS DORADOS ARGENTINA  S.A.</v>
          </cell>
          <cell r="C2429" t="str">
            <v>Licencia de Marca (Sistema Nº 5)</v>
          </cell>
          <cell r="D2429" t="str">
            <v>BAJA</v>
          </cell>
          <cell r="E2429"/>
          <cell r="F2429">
            <v>30610252334</v>
          </cell>
          <cell r="G2429" t="str">
            <v>Roque Saenz Peña 432, Olivos 1636, Buenos Aires, Argentina.</v>
          </cell>
          <cell r="H2429" t="str">
            <v>H&amp;K International. // 2200 Skyline Drive Mesquite Texas 75149.</v>
          </cell>
          <cell r="I2429" t="str">
            <v>Kitchen Equipment de San Luis // EJE 132 y Ave. CFE SN Zona Industrial San Luis Potosi, México.</v>
          </cell>
          <cell r="J2429" t="str">
            <v>México.</v>
          </cell>
          <cell r="K2429" t="str">
            <v>Congelador, Refrigerador de Alta Capacidad.</v>
          </cell>
          <cell r="L2429" t="str">
            <v>H&amp;K International.</v>
          </cell>
          <cell r="M2429" t="str">
            <v>1) HCMF460D-02; 2) HCMF30D-02-RH; 3) HCMF30D-02-LH.</v>
          </cell>
          <cell r="N2429" t="str">
            <v>220-240Vca, 50/60Hz, 8A, Clase I.</v>
          </cell>
          <cell r="O2429" t="str">
            <v>IEC 60335-1: 2010 (Ed. 5.0) + A1: 2013 + IEC 60335-2-89: 2010 (Ed. 2.0) + A1: 2012 + A2: 2015.</v>
          </cell>
          <cell r="P2429" t="str">
            <v xml:space="preserve">102969488DAL-002 </v>
          </cell>
          <cell r="Q2429" t="str">
            <v>Intertek Testing Services, NA Inc.</v>
          </cell>
          <cell r="R2429" t="str">
            <v>Intertek Semko AB</v>
          </cell>
          <cell r="S2429" t="str">
            <v>SE-86561</v>
          </cell>
          <cell r="T2429" t="str">
            <v>NA</v>
          </cell>
          <cell r="U2429" t="str">
            <v>Disp 913-E 2017.</v>
          </cell>
          <cell r="V2429">
            <v>3</v>
          </cell>
          <cell r="W2429" t="str">
            <v>3.3</v>
          </cell>
          <cell r="X2429" t="str">
            <v xml:space="preserve">Heladeras/freezers </v>
          </cell>
          <cell r="Y2429">
            <v>44558</v>
          </cell>
          <cell r="Z2429"/>
          <cell r="AA2429">
            <v>44923</v>
          </cell>
          <cell r="AB2429">
            <v>44917</v>
          </cell>
          <cell r="AC2429" t="str">
            <v>BAJA DE MODELOS</v>
          </cell>
          <cell r="AD2429">
            <v>-989</v>
          </cell>
          <cell r="AE2429"/>
          <cell r="AF2429"/>
        </row>
        <row r="2430">
          <cell r="A2430" t="str">
            <v>CSE-IACSA-V12-001.1</v>
          </cell>
          <cell r="B2430" t="str">
            <v>VONUX SRL</v>
          </cell>
          <cell r="C2430" t="str">
            <v>Licencia de Marca (Sistema Nº 5)</v>
          </cell>
          <cell r="D2430" t="str">
            <v>BAJA</v>
          </cell>
          <cell r="E2430"/>
          <cell r="F2430">
            <v>30716769468</v>
          </cell>
          <cell r="G2430" t="str">
            <v>Avalos 1947, 1ro B, C.A.B.A., Argentina.</v>
          </cell>
          <cell r="H2430" t="str">
            <v>Surfsun Home Appliances (Ningbo) Manufacturing // Fangsong Road No.518, East-Cixi Industrial Zone, Cixi city, Zhejiang province, China.</v>
          </cell>
          <cell r="I2430" t="str">
            <v>Surfsun Home Appliances (Ningbo) Manufacturing // Fangsong Road No.518, East-Cixi Industrial Zone, Cixi city, Zhejiang province, China.</v>
          </cell>
          <cell r="J2430" t="str">
            <v>China.</v>
          </cell>
          <cell r="K2430" t="str">
            <v>Dispenser de Agua.</v>
          </cell>
          <cell r="L2430" t="str">
            <v>1) JET COOLER; 2) HUMMA; 3) AQUATAL; 4) AGUARED; 5) AQUALAND; 6) TIENDA DE AGUA.</v>
          </cell>
          <cell r="M2430" t="str">
            <v>1) JET-87M-ECO; 2) JET-87M-ECO-PIPELINE; 3) JET-87; 4) JET-87 PIPELINE; 5) JET-87-ECO; 6) JET-87-ECO PIPELINE; 7) JET-50M; 8) JET-50 3L; 9) JET-50 3L PIPELINE; 10) JET-50H; 11) JET-30D; 12) JET-30DH; 13) JET-30DH PIPELINE; 14) JET-30D PIPELINE; 15) JET-30DM; 16)JET-30DM PIPELINE; 17) JET-17; 18) JET-17L; 19) JET-20M; 20) JET-20; 21) JET-20 PIPELINE; 22) JET-20H; 23) JET-20H PIPELINE; 24) JET-20UF; 25) JET-20RO; 26) JET-99M; 27) JET-99; 28) JET-99 PIPELINE; 29) JET-99H; 30) JET-99H PIPELINE; 31) JET-423-M; 32) JET-423; 33) JET-423 PIPELINE; 34) JET-323.</v>
          </cell>
          <cell r="N2430" t="str">
            <v xml:space="preserve">220V, 50Hz, Clase I;
1, 2, 5, 6) Potencia total 570W, Potencia en frío: 70W, Potencia en calor: 500W;                                                                                                                                                                                                                         3, 4, 11, 14, 15, 16, 17, 18, 19, 20, 21, 24, 25, 26, 27, 28) Potencia total 600W, Potencia en frío: 100W, Potencia en calor: 500W;
7, 8, 9, 10, 12, 13, 22, 23, 29, 30) Potencia total 620W, Potencia en frío: 120W, Potencia en calor: 500W;                                                                                                                                                                    31, 32, 33, 34) Potencia total 620W, Potencia en frío: 100W, Potencia en calor: 520W.                                                                                                                                                                                                                                   </v>
          </cell>
          <cell r="O2430" t="str">
            <v>IEC 60335-1: 2010 (Ed. 5.0) + A1: 2013 + IEC 60335-2-24: 2010 (Ed. 7.0) + A1: 2012 + IEC 60335-2-15: 2012 (Ed. 6.0).</v>
          </cell>
          <cell r="P2430" t="str">
            <v>N° 20070106-1.</v>
          </cell>
          <cell r="Q2430" t="str">
            <v>LAMYEN UTN Santa Fe</v>
          </cell>
          <cell r="R2430" t="str">
            <v>NA</v>
          </cell>
          <cell r="S2430" t="str">
            <v>NA</v>
          </cell>
          <cell r="T2430" t="str">
            <v>NA</v>
          </cell>
          <cell r="U2430" t="str">
            <v>NA</v>
          </cell>
          <cell r="V2430">
            <v>3</v>
          </cell>
          <cell r="W2430" t="str">
            <v>3.2</v>
          </cell>
          <cell r="X2430" t="str">
            <v xml:space="preserve">Electrodomésticos de uso en la Cocina </v>
          </cell>
          <cell r="Y2430">
            <v>44580</v>
          </cell>
          <cell r="Z2430">
            <v>45692</v>
          </cell>
          <cell r="AA2430">
            <v>46042</v>
          </cell>
          <cell r="AB2430">
            <v>45860</v>
          </cell>
          <cell r="AC2430" t="str">
            <v>REV. POR ADECUACIÓN A NUEVA RES.</v>
          </cell>
          <cell r="AD2430" t="str">
            <v>BAJA</v>
          </cell>
          <cell r="AE2430"/>
          <cell r="AF2430"/>
        </row>
        <row r="2431">
          <cell r="A2431" t="str">
            <v>TCSE-IACSA-0133/015.1R1</v>
          </cell>
          <cell r="B2431" t="str">
            <v>Importadora JA S.A.</v>
          </cell>
          <cell r="C2431" t="str">
            <v>Licencia de Tipo (Sistema Nº 4)</v>
          </cell>
          <cell r="D2431" t="str">
            <v>BAJA</v>
          </cell>
          <cell r="E2431"/>
          <cell r="F2431">
            <v>30708901500</v>
          </cell>
          <cell r="G2431" t="str">
            <v>Jose A. Cabrera 6047, 2°P, C.A.B.A., Argentina.</v>
          </cell>
          <cell r="H2431" t="str">
            <v>Lumined Lighting Co., Ltd. // 3A-415, Hangzhou phoenix creative building, West Lake District, Hangzhou City, Zhejing Province, China.</v>
          </cell>
          <cell r="I2431" t="str">
            <v>Lumined Lighting Co., Ltd. // 3A-415, Hangzhou Phoenix Creative Building, West Lake District, Hangzhou City, Zhejing Province, China.</v>
          </cell>
          <cell r="J2431" t="str">
            <v>China.</v>
          </cell>
          <cell r="K2431" t="str">
            <v>Luminaria LED.</v>
          </cell>
          <cell r="L2431" t="str">
            <v>JA.</v>
          </cell>
          <cell r="M2431" t="str">
            <v>1) JA-L9001 2) JA-L18001, 3) JA-L24001, 4) JA-L27001, 5) JA-L36001, 6) JA-L9002, 7) JA-L18002, 8) JA-L24002, 9) JA-L27002, 10) JA-L36002.</v>
          </cell>
          <cell r="N2431" t="str">
            <v>220-240V, 50/60Hz, IP20, Clase I, 1) y 6) 9W, 2) y 7) 16W, 4) y 8) 28W, 5) y 10) 36W.</v>
          </cell>
          <cell r="O2431" t="str">
            <v>IEC 60598- 1: 2014 (Ed. 8.0) + IEC 60598-2-1: 1979 (Ed. 1.0) + A1: 1987.</v>
          </cell>
          <cell r="P2431" t="str">
            <v>52942-1231-87664.</v>
          </cell>
          <cell r="Q2431" t="str">
            <v>SHITSUKE S.R.L.</v>
          </cell>
          <cell r="R2431" t="str">
            <v>NA</v>
          </cell>
          <cell r="S2431" t="str">
            <v>NA</v>
          </cell>
          <cell r="T2431" t="str">
            <v>NA</v>
          </cell>
          <cell r="U2431" t="str">
            <v>NA</v>
          </cell>
          <cell r="V2431">
            <v>2</v>
          </cell>
          <cell r="W2431" t="str">
            <v>2.1</v>
          </cell>
          <cell r="X2431" t="str">
            <v xml:space="preserve">Luminaria: artefacto completo </v>
          </cell>
          <cell r="Y2431">
            <v>44564</v>
          </cell>
          <cell r="Z2431">
            <v>45826</v>
          </cell>
          <cell r="AA2431">
            <v>45799</v>
          </cell>
          <cell r="AB2431">
            <v>45827</v>
          </cell>
          <cell r="AC2431" t="str">
            <v>REV POR ADECUACION A LA NUEVA RES</v>
          </cell>
          <cell r="AD2431" t="str">
            <v>BAJA</v>
          </cell>
          <cell r="AE2431"/>
          <cell r="AF2431"/>
        </row>
        <row r="2432">
          <cell r="A2432" t="str">
            <v>TCSE-IACSA-0331/001.1</v>
          </cell>
          <cell r="B2432" t="str">
            <v>CETESA CONSULTORES ESPECIALISTAS TECNICOS S A</v>
          </cell>
          <cell r="C2432" t="str">
            <v>Licencia de Tipo (Sistema Nº 4)</v>
          </cell>
          <cell r="D2432" t="str">
            <v>baja</v>
          </cell>
          <cell r="E2432"/>
          <cell r="F2432">
            <v>30504018845</v>
          </cell>
          <cell r="G2432" t="str">
            <v>Maza 344, C.A.B.A., Argentina.</v>
          </cell>
          <cell r="H2432" t="str">
            <v>Fujian Zhanhua Intelligence Technologies Ltd // No. 2 R&amp;D Building, No. 33 Donghu Road, Digital Fujian Industrial Park, Changle District, Fuzhou, Fujian Province P.R. China.</v>
          </cell>
          <cell r="I2432" t="str">
            <v xml:space="preserve">Fujian Zhanhua Intelligence Technologies Ltd//No. 2 R&amp;D Building, No. 33 Donghu Road, Digital Fujian Industrial Park, Changle District, Fuzhou, Fujian Province P.R. China </v>
          </cell>
          <cell r="J2432" t="str">
            <v>China.</v>
          </cell>
          <cell r="K2432" t="str">
            <v>Servidor.</v>
          </cell>
          <cell r="L2432" t="str">
            <v>BITMAIN.</v>
          </cell>
          <cell r="M2432" t="str">
            <v>1) 240-Ca (Versión S19); 2) 240-Cb (Versión S19jPro).</v>
          </cell>
          <cell r="N2432" t="str">
            <v>200-240V~; 50/60Hz; 10A x 2; Clase I.</v>
          </cell>
          <cell r="O2432" t="str">
            <v>IEC 62368-1: 2014 (Ed. 2.0).</v>
          </cell>
          <cell r="P2432" t="str">
            <v>63459-2318-97676</v>
          </cell>
          <cell r="Q2432" t="str">
            <v>SHITSUKE S.R.L.</v>
          </cell>
          <cell r="R2432" t="str">
            <v>NA</v>
          </cell>
          <cell r="S2432" t="str">
            <v>NA</v>
          </cell>
          <cell r="T2432" t="str">
            <v>NA</v>
          </cell>
          <cell r="U2432" t="str">
            <v>NA</v>
          </cell>
          <cell r="V2432">
            <v>4</v>
          </cell>
          <cell r="W2432" t="str">
            <v>4.5</v>
          </cell>
          <cell r="X2432" t="str">
            <v xml:space="preserve">Fuente de alimentación para equipos electrónicos de audio / video y tecnología de la información y comunicación </v>
          </cell>
          <cell r="Y2432">
            <v>44566</v>
          </cell>
          <cell r="Z2432"/>
          <cell r="AA2432">
            <v>44747</v>
          </cell>
          <cell r="AB2432">
            <v>44573</v>
          </cell>
          <cell r="AC2432"/>
          <cell r="AD2432">
            <v>-1165</v>
          </cell>
          <cell r="AE2432"/>
          <cell r="AF2432"/>
        </row>
        <row r="2433">
          <cell r="A2433" t="str">
            <v>TCSE-IACSA-0331/002.1</v>
          </cell>
          <cell r="B2433" t="str">
            <v>CETESA CONSULTORES ESPECIALISTAS TECNICOS S A</v>
          </cell>
          <cell r="C2433" t="str">
            <v>Licencia de Tipo (Sistema Nº 4)</v>
          </cell>
          <cell r="D2433" t="str">
            <v>BAJA</v>
          </cell>
          <cell r="E2433"/>
          <cell r="F2433">
            <v>30504018845</v>
          </cell>
          <cell r="G2433" t="str">
            <v>Maza 344, C.A.B.A., Argentina.</v>
          </cell>
          <cell r="H2433" t="str">
            <v>Shenzhen Century Cloud Core Technologies Limited // F1-F5, B1 Complex Building, Gangtou Industrial Park, Yabian Community,, Shajing Town, Baoan District, Shenzhen, 518104 Guangdong, P.R. China.</v>
          </cell>
          <cell r="I2433" t="str">
            <v xml:space="preserve">Shenzhen Century Cloud Core Technologies Limited//F1-F5, B1 Complex Building, Gangtou Industrial Park, Yabian Community,, Shajing Town, Baoan District, Shenzhen, 518104 Guangdong, P.R. China </v>
          </cell>
          <cell r="J2433" t="str">
            <v>China.</v>
          </cell>
          <cell r="K2433" t="str">
            <v>Servidor.</v>
          </cell>
          <cell r="L2433" t="str">
            <v>BITMAIN.</v>
          </cell>
          <cell r="M2433" t="str">
            <v>240-Cb (Versión S19j Pro).</v>
          </cell>
          <cell r="N2433" t="str">
            <v>200-240V~; 50/60Hz; 10A x 2; Clase I.</v>
          </cell>
          <cell r="O2433" t="str">
            <v>IEC 62368-1: 2014 (Ed. 2.0).</v>
          </cell>
          <cell r="P2433" t="str">
            <v>63460-2318-97675</v>
          </cell>
          <cell r="Q2433" t="str">
            <v>SHITSUKE S.R.L.</v>
          </cell>
          <cell r="R2433" t="str">
            <v>NA</v>
          </cell>
          <cell r="S2433" t="str">
            <v>NA</v>
          </cell>
          <cell r="T2433" t="str">
            <v>NA</v>
          </cell>
          <cell r="U2433" t="str">
            <v>NA</v>
          </cell>
          <cell r="V2433">
            <v>4</v>
          </cell>
          <cell r="W2433" t="str">
            <v>4.5</v>
          </cell>
          <cell r="X2433" t="str">
            <v xml:space="preserve">Fuente de alimentación para equipos electrónicos de audio / video y tecnología de la información y comunicación </v>
          </cell>
          <cell r="Y2433">
            <v>44566</v>
          </cell>
          <cell r="Z2433"/>
          <cell r="AA2433">
            <v>44930</v>
          </cell>
          <cell r="AB2433">
            <v>44930</v>
          </cell>
          <cell r="AC2433" t="str">
            <v>NO CUMPLIO CON EL PROCESO DE VIGILANCIA</v>
          </cell>
          <cell r="AD2433">
            <v>-982</v>
          </cell>
          <cell r="AE2433"/>
          <cell r="AF2433"/>
        </row>
        <row r="2434">
          <cell r="A2434" t="str">
            <v>EX-CSE-S51-002.1-U4</v>
          </cell>
          <cell r="B2434" t="str">
            <v>USS Tecnología en seguridad S.A.</v>
          </cell>
          <cell r="C2434" t="str">
            <v>Extensión de certificado</v>
          </cell>
          <cell r="D2434" t="str">
            <v>BAJA</v>
          </cell>
          <cell r="E2434"/>
          <cell r="F2434">
            <v>30504018845</v>
          </cell>
          <cell r="G2434" t="str">
            <v>Avenida Córdoba 785, 4° Piso, oficina 7, C.A.B.A, Argentina</v>
          </cell>
          <cell r="H2434" t="str">
            <v>Shenzhen JBT Smart Lighting Co., Ltd. // 7th Building, No.1 Furong Road, Furong Industrial Park, Shajing Town, Baoan District, Shenzhen, China.</v>
          </cell>
          <cell r="I2434" t="str">
            <v>Shenzhen JBT Smart Lighting Co., Ltd. // 7th Building, No.1 Furong Road, Furong Industrial Park, Shajing Town, Baoan District, Shenzhen, China.</v>
          </cell>
          <cell r="J2434" t="str">
            <v>China.</v>
          </cell>
          <cell r="K2434" t="str">
            <v>Lámpara Dicroica.</v>
          </cell>
          <cell r="L2434" t="str">
            <v>LINDA SMART.</v>
          </cell>
          <cell r="M2434" t="str">
            <v>EL-04-0016.</v>
          </cell>
          <cell r="N2434" t="str">
            <v>220-240Vca, 50Hz, 5W, 15mA, GU10, 450Lm.</v>
          </cell>
          <cell r="O2434" t="str">
            <v>IEC 62560: 2011 (Ed. 1.0).</v>
          </cell>
          <cell r="P2434" t="str">
            <v>SE Nº 53966.</v>
          </cell>
          <cell r="Q2434" t="str">
            <v>IADEV S.A.</v>
          </cell>
          <cell r="R2434" t="str">
            <v>NA</v>
          </cell>
          <cell r="S2434" t="str">
            <v>NA</v>
          </cell>
          <cell r="T2434" t="str">
            <v>NA</v>
          </cell>
          <cell r="U2434" t="str">
            <v>NA</v>
          </cell>
          <cell r="V2434">
            <v>2</v>
          </cell>
          <cell r="W2434" t="str">
            <v>2.3</v>
          </cell>
          <cell r="X2434" t="str">
            <v>Lámparas</v>
          </cell>
          <cell r="Y2434">
            <v>44566</v>
          </cell>
          <cell r="Z2434"/>
          <cell r="AA2434">
            <v>44782</v>
          </cell>
          <cell r="AB2434">
            <v>44837</v>
          </cell>
          <cell r="AC2434" t="str">
            <v>NO CUMPLIO CON EL PROCESO DE VIGILANCIA</v>
          </cell>
          <cell r="AD2434">
            <v>-1130</v>
          </cell>
          <cell r="AE2434"/>
          <cell r="AF2434"/>
        </row>
        <row r="2435">
          <cell r="A2435" t="str">
            <v>EX-CSE-S51-003.1-U4</v>
          </cell>
          <cell r="B2435" t="str">
            <v>USS Tecnología en seguridad S.A.</v>
          </cell>
          <cell r="C2435" t="str">
            <v>Extensión de certificado</v>
          </cell>
          <cell r="D2435" t="str">
            <v>BAJA</v>
          </cell>
          <cell r="E2435"/>
          <cell r="F2435">
            <v>30504018845</v>
          </cell>
          <cell r="G2435" t="str">
            <v>Avenida Córdoba 785, 4° Piso, oficina 7, C.A.B.A, Argentina</v>
          </cell>
          <cell r="H2435" t="str">
            <v>WENZHOU MORNING ELECTRONICS Co., Ltd. // Power Science and Technology Innovation Center, NO.238, Wei 11 Road, Yueqing Economic Development Zone, Yueqing, Zhejiang, China.</v>
          </cell>
          <cell r="I2435" t="str">
            <v>WENZHOU MORNING ELECTRONICS Co., Ltd. // Power Science and Technology Innovation Center, NO.238, Wei 11 Road, Yueqing Economic Development Zone, Yueqing, Zhejiang, China.</v>
          </cell>
          <cell r="J2435" t="str">
            <v>China.</v>
          </cell>
          <cell r="K2435" t="str">
            <v>Interruptor Smart WiFi</v>
          </cell>
          <cell r="L2435" t="str">
            <v>LINDA SMART.</v>
          </cell>
          <cell r="M2435" t="str">
            <v>1) MS-101-16A; 2) MS-101</v>
          </cell>
          <cell r="N2435" t="str">
            <v>90-250V~, 50/60Hz, max. 10A</v>
          </cell>
          <cell r="O2435" t="str">
            <v>IEC 60669-1:2017 (Ed. 4.0) + IEC 60669-2-1: 2015 (Ed. 4.2)</v>
          </cell>
          <cell r="P2435" t="str">
            <v>SE Nº 54743</v>
          </cell>
          <cell r="Q2435" t="str">
            <v>IADEV S.A.</v>
          </cell>
          <cell r="R2435" t="str">
            <v>NA</v>
          </cell>
          <cell r="S2435" t="str">
            <v>NA</v>
          </cell>
          <cell r="T2435" t="str">
            <v>NA</v>
          </cell>
          <cell r="U2435" t="str">
            <v>NA</v>
          </cell>
          <cell r="V2435">
            <v>1</v>
          </cell>
          <cell r="W2435" t="str">
            <v>1.2</v>
          </cell>
          <cell r="X2435" t="str">
            <v>Cajas Y Accesorios</v>
          </cell>
          <cell r="Y2435">
            <v>44566</v>
          </cell>
          <cell r="Z2435"/>
          <cell r="AA2435">
            <v>44962</v>
          </cell>
          <cell r="AB2435">
            <v>45084</v>
          </cell>
          <cell r="AC2435" t="str">
            <v>NO CUMPLIO CON LOS PLAZOS DE VIGILANCIA</v>
          </cell>
          <cell r="AD2435">
            <v>-950</v>
          </cell>
          <cell r="AE2435"/>
          <cell r="AF2435"/>
        </row>
        <row r="2436">
          <cell r="A2436" t="str">
            <v>EX-CSE-S51-004.1-U4</v>
          </cell>
          <cell r="B2436" t="str">
            <v>USS Tecnología en seguridad S.A.</v>
          </cell>
          <cell r="C2436" t="str">
            <v>Extensión de certificado</v>
          </cell>
          <cell r="D2436" t="str">
            <v>BAJA</v>
          </cell>
          <cell r="E2436"/>
          <cell r="F2436">
            <v>30504018845</v>
          </cell>
          <cell r="G2436" t="str">
            <v>Avenida Córdoba 785, 4° Piso, oficina 7, C.A.B.A, Argentina</v>
          </cell>
          <cell r="H2436" t="str">
            <v xml:space="preserve">Hangzhou Hongshi Electrical Co., LTD// #8 Yuyang Road,Lushan Subdistrict, Fuyang, Hangzhou, Zhejiang,China. </v>
          </cell>
          <cell r="I2436" t="str">
            <v xml:space="preserve">Hangzhou Hongshi Electrical Co., LTD// #8 Yuyang Road,Lushan Subdistrict, Fuyang, Hangzhou, Zhejiang,China. </v>
          </cell>
          <cell r="J2436" t="str">
            <v>China.</v>
          </cell>
          <cell r="K2436" t="str">
            <v>Enchufe Inalambrico WI-FI</v>
          </cell>
          <cell r="L2436" t="str">
            <v>SWE</v>
          </cell>
          <cell r="M2436" t="str">
            <v>F3s301-IRAM</v>
          </cell>
          <cell r="N2436" t="str">
            <v>110-220V~, 50/60Hz, 10Aμ; 2500W</v>
          </cell>
          <cell r="O2436" t="str">
            <v>IEC 60730-1: 2013 (Ed 5.0)</v>
          </cell>
          <cell r="P2436" t="str">
            <v>SE Nº 54783</v>
          </cell>
          <cell r="Q2436" t="str">
            <v>IADEV S.A.</v>
          </cell>
          <cell r="R2436" t="str">
            <v>NA</v>
          </cell>
          <cell r="S2436" t="str">
            <v>NA</v>
          </cell>
          <cell r="T2436" t="str">
            <v>NA</v>
          </cell>
          <cell r="U2436" t="str">
            <v>NA</v>
          </cell>
          <cell r="V2436">
            <v>1</v>
          </cell>
          <cell r="W2436" t="str">
            <v>1.2</v>
          </cell>
          <cell r="X2436" t="str">
            <v>Cajas Y Accesorios</v>
          </cell>
          <cell r="Y2436">
            <v>44566</v>
          </cell>
          <cell r="Z2436"/>
          <cell r="AA2436">
            <v>44962</v>
          </cell>
          <cell r="AB2436">
            <v>45084</v>
          </cell>
          <cell r="AC2436" t="str">
            <v>NO CUMPLIO CON LOS PLAZOS DE VIGILANCIA</v>
          </cell>
          <cell r="AD2436">
            <v>-950</v>
          </cell>
          <cell r="AE2436"/>
          <cell r="AF2436"/>
        </row>
        <row r="2437">
          <cell r="A2437" t="str">
            <v>TCSE-IACSA-0146/087.1</v>
          </cell>
          <cell r="B2437" t="str">
            <v>Bidcom S.R.L.</v>
          </cell>
          <cell r="C2437" t="str">
            <v>Licencia de Tipo (Sistema Nº 4)</v>
          </cell>
          <cell r="D2437" t="str">
            <v>BAJA</v>
          </cell>
          <cell r="E2437"/>
          <cell r="F2437">
            <v>30711069360</v>
          </cell>
          <cell r="G2437" t="str">
            <v>Av. Bouchard 468, Piso n° 5, Depto. N° 1, C.A.B.A., Argentina.</v>
          </cell>
          <cell r="H2437" t="str">
            <v>SHUNLING REFRIGERATION KITCHENWARE EQUIPMENT FACTORY // No.2, XingYe 13rd Road, Guanglong Industry Park, Chencun Town, Shunde Distrit, Foshan City, Guangdong, China.</v>
          </cell>
          <cell r="I2437" t="str">
            <v>Shunling Refrigeration Kitchenware Equipment Factory // No.2, XingYe 13rd Road, Guanglong Industry Park, Chencun Town, Shunde Distrit, Foshan City, Guangdong, China.</v>
          </cell>
          <cell r="J2437" t="str">
            <v>China.</v>
          </cell>
          <cell r="K2437" t="str">
            <v>Máquina de Cortar Fiambre.</v>
          </cell>
          <cell r="L2437" t="str">
            <v>Gadnic / Cuk by Gadnic.</v>
          </cell>
          <cell r="M2437" t="str">
            <v>1) COUPER 300; 2) COUPER 3000; 3) COUPER 195; 4) COUPER 1095; 5) COUPER 220; 6) COUPER 2020.</v>
          </cell>
          <cell r="N2437" t="str">
            <v>220V~, 50Hz, Clase I;
1, 2) 270W; 3, 4) 120W; 5, 6) 150W.</v>
          </cell>
          <cell r="O2437" t="str">
            <v>IEC 60335-1:2010 (Ed. 5.0) + A1:2013 + A2:2016 + IEC 60335-2-14: 2016 (Ed. 6.0).</v>
          </cell>
          <cell r="P2437" t="str">
            <v>62955-1527-97749</v>
          </cell>
          <cell r="Q2437" t="str">
            <v>SHITSUKE S.R.L.</v>
          </cell>
          <cell r="R2437" t="str">
            <v>NA</v>
          </cell>
          <cell r="S2437" t="str">
            <v>NA</v>
          </cell>
          <cell r="T2437" t="str">
            <v>NA</v>
          </cell>
          <cell r="U2437" t="str">
            <v>NA</v>
          </cell>
          <cell r="V2437">
            <v>3</v>
          </cell>
          <cell r="W2437" t="str">
            <v>3.2</v>
          </cell>
          <cell r="X2437" t="str">
            <v>Electrodomésticos de uso en la Cocina</v>
          </cell>
          <cell r="Y2437">
            <v>44571</v>
          </cell>
          <cell r="Z2437"/>
          <cell r="AA2437">
            <v>45450</v>
          </cell>
          <cell r="AB2437"/>
          <cell r="AC2437"/>
          <cell r="AD2437" t="str">
            <v>BAJA</v>
          </cell>
          <cell r="AE2437"/>
          <cell r="AF2437"/>
        </row>
        <row r="2438">
          <cell r="A2438" t="str">
            <v>TCSE-IACSA-0006/015.1R1</v>
          </cell>
          <cell r="B2438" t="str">
            <v>Cencosud S.A.</v>
          </cell>
          <cell r="C2438" t="str">
            <v>Licencia de Tipo (Sistema Nº 4)</v>
          </cell>
          <cell r="D2438" t="str">
            <v>BAJA</v>
          </cell>
          <cell r="E2438"/>
          <cell r="F2438">
            <v>30590360763</v>
          </cell>
          <cell r="G2438" t="str">
            <v>Suipacha 1111 Piso 18, C.A.B.A., Argentina.</v>
          </cell>
          <cell r="H2438" t="str">
            <v>Dongli Group Co., Ltd. // No.29; Huacheng West Road, Chengxi New District 321300, Yongkang, Zhejiang, China.</v>
          </cell>
          <cell r="I2438" t="str">
            <v>Dongli Group Co., Ltd. // No.29; Huacheng West Road, Chengxi New District 321300, Yongkang, Zhejiang, China.</v>
          </cell>
          <cell r="J2438" t="str">
            <v>China.</v>
          </cell>
          <cell r="K2438" t="str">
            <v>Sierra Caladora.</v>
          </cell>
          <cell r="L2438" t="str">
            <v>EINHELL.</v>
          </cell>
          <cell r="M2438" t="str">
            <v>1) TC-JS 60/1; 2) TC-JS 80/1.</v>
          </cell>
          <cell r="N2438" t="str">
            <v>220-240V~, 50Hz, Clase II; 1) 400W; 2) 550W.</v>
          </cell>
          <cell r="O2438" t="str">
            <v>IEC 60745-1:2006 (Ed. 4.0) + IEC 60745-2-11:2003 (Ed. 2.0) + A1:2008</v>
          </cell>
          <cell r="P2438" t="str">
            <v>BGB-10-21-9542</v>
          </cell>
          <cell r="Q2438" t="str">
            <v>LENOR S.R.L.</v>
          </cell>
          <cell r="R2438" t="str">
            <v>NA</v>
          </cell>
          <cell r="S2438" t="str">
            <v>NA</v>
          </cell>
          <cell r="T2438" t="str">
            <v>NA</v>
          </cell>
          <cell r="U2438" t="str">
            <v>NA</v>
          </cell>
          <cell r="V2438">
            <v>6</v>
          </cell>
          <cell r="W2438" t="str">
            <v>6.1</v>
          </cell>
          <cell r="X2438" t="str">
            <v xml:space="preserve">Herramientas de mano eléctricas </v>
          </cell>
          <cell r="Y2438">
            <v>44571</v>
          </cell>
          <cell r="Z2438"/>
          <cell r="AA2438">
            <v>45071</v>
          </cell>
          <cell r="AB2438">
            <v>45084</v>
          </cell>
          <cell r="AC2438" t="str">
            <v>NO CUMPLIO CON LOS PLAZOS DE VIGILANCIA</v>
          </cell>
          <cell r="AD2438">
            <v>-841</v>
          </cell>
          <cell r="AE2438"/>
          <cell r="AF2438"/>
        </row>
        <row r="2439">
          <cell r="A2439" t="str">
            <v>TCSE-IACSA-0055/014.1R2</v>
          </cell>
          <cell r="B2439" t="str">
            <v>Ansal Refrigeración S.A.</v>
          </cell>
          <cell r="C2439" t="str">
            <v>Licencia de Tipo (Sistema Nº 4)</v>
          </cell>
          <cell r="D2439" t="str">
            <v>BAJA</v>
          </cell>
          <cell r="E2439"/>
          <cell r="F2439">
            <v>30516712593</v>
          </cell>
          <cell r="G2439" t="str">
            <v>Otamendi 530, C.A.B.A., Argentina.</v>
          </cell>
          <cell r="H2439" t="str">
            <v>ELCO DO BRASIL LTDA. // Av. Armando de Andrade 549 - PQ Santos Dumont Taboao da Serra - SP - Brasil.</v>
          </cell>
          <cell r="I2439" t="str">
            <v>ELCO DO BRASIL LTDA. // Av. Armando de Andrade 549 - PQ Santos Dumont Taboao da Serra - SP - Brasil.</v>
          </cell>
          <cell r="J2439" t="str">
            <v>Brasil.</v>
          </cell>
          <cell r="K2439" t="str">
            <v>Motor Para Unidad Condensadora.</v>
          </cell>
          <cell r="L2439" t="str">
            <v>ELCO.</v>
          </cell>
          <cell r="M2439" t="str">
            <v>1) N34-45F; 2) N5-13/84BR; 3) N10-20/54; 4) N16-30/394.</v>
          </cell>
          <cell r="N2439" t="str">
            <v>220-240Vac, 50/60Hz; 1)0.8 A; 1300-1550min-1; 2)0.26 A; 1300-1550min-1; 3)0.35 A; 1300-1500min-1; 4)0.5 A; 1300-1500min-1</v>
          </cell>
          <cell r="O2439" t="str">
            <v>IEC 60335-1: 2010 (Ed. 5.0) + IEC 60335-2-40: 2013 (Ed. 5.0).</v>
          </cell>
          <cell r="P2439" t="str">
            <v xml:space="preserve">AN-10-17-4831 </v>
          </cell>
          <cell r="Q2439" t="str">
            <v>LENOR S.R.L.</v>
          </cell>
          <cell r="R2439" t="str">
            <v>NA</v>
          </cell>
          <cell r="S2439" t="str">
            <v>NA</v>
          </cell>
          <cell r="T2439" t="str">
            <v>NA</v>
          </cell>
          <cell r="U2439" t="str">
            <v>NA</v>
          </cell>
          <cell r="V2439">
            <v>3</v>
          </cell>
          <cell r="W2439" t="str">
            <v>3.1</v>
          </cell>
          <cell r="X2439" t="str">
            <v>Climatización</v>
          </cell>
          <cell r="Y2439">
            <v>44573</v>
          </cell>
          <cell r="Z2439">
            <v>45545</v>
          </cell>
          <cell r="AA2439">
            <v>45716</v>
          </cell>
          <cell r="AB2439">
            <v>45574</v>
          </cell>
          <cell r="AC2439" t="str">
            <v>Agregado de modelos y marca comercial.</v>
          </cell>
          <cell r="AD2439" t="str">
            <v>BAJA</v>
          </cell>
          <cell r="AE2439"/>
          <cell r="AF2439"/>
        </row>
        <row r="2440">
          <cell r="A2440" t="str">
            <v>TCSE-IACSA-0331/001.1R1</v>
          </cell>
          <cell r="B2440" t="str">
            <v>CETESA CONSULTORES ESPECIALISTAS TECNICOS S A</v>
          </cell>
          <cell r="C2440" t="str">
            <v>Licencia de Tipo (Sistema Nº 4)</v>
          </cell>
          <cell r="D2440" t="str">
            <v>BAJA</v>
          </cell>
          <cell r="E2440"/>
          <cell r="F2440">
            <v>30504018845</v>
          </cell>
          <cell r="G2440" t="str">
            <v>Maza 344, C.A.B.A., Argentina.</v>
          </cell>
          <cell r="H2440" t="str">
            <v>Fujian Zhanhua Intelligence Technologies Ltd // No. 2 R&amp;D Building, No. 33 Donghu Road, Digital Fujian Industrial Park, Changle District, Fuzhou, Fujian Province P.R. China.</v>
          </cell>
          <cell r="I2440" t="str">
            <v xml:space="preserve">Fujian Zhanhua Intelligence Technologies Ltd//No. 2 R&amp;D Building, No. 33 Donghu Road, Digital Fujian Industrial Park, Changle District, Fuzhou, Fujian Province P.R. China </v>
          </cell>
          <cell r="J2440" t="str">
            <v>China.</v>
          </cell>
          <cell r="K2440" t="str">
            <v>Servidor.</v>
          </cell>
          <cell r="L2440" t="str">
            <v>BITMAIN.</v>
          </cell>
          <cell r="M2440" t="str">
            <v>1) 240-Ca (Versión S19); 2) 240-Cb (Versión S19jPro).</v>
          </cell>
          <cell r="N2440" t="str">
            <v>200-240V~; 50/60Hz; 10A x 2; Clase I.</v>
          </cell>
          <cell r="O2440" t="str">
            <v>IEC 62368-1: 2014 (Ed. 2.0).</v>
          </cell>
          <cell r="P2440" t="str">
            <v>63459-2318-97676</v>
          </cell>
          <cell r="Q2440" t="str">
            <v>SHITSUKE S.R.L.</v>
          </cell>
          <cell r="R2440" t="str">
            <v>NA</v>
          </cell>
          <cell r="S2440" t="str">
            <v>NA</v>
          </cell>
          <cell r="T2440" t="str">
            <v>NA</v>
          </cell>
          <cell r="U2440" t="str">
            <v>NA</v>
          </cell>
          <cell r="V2440">
            <v>4</v>
          </cell>
          <cell r="W2440" t="str">
            <v>4.5</v>
          </cell>
          <cell r="X2440" t="str">
            <v xml:space="preserve">Fuente de alimentación para equipos electrónicos de audio / video y tecnología de la información y comunicación </v>
          </cell>
          <cell r="Y2440">
            <v>44573</v>
          </cell>
          <cell r="Z2440"/>
          <cell r="AA2440">
            <v>44930</v>
          </cell>
          <cell r="AB2440">
            <v>44930</v>
          </cell>
          <cell r="AC2440" t="str">
            <v>NO CUMPLIO CON EL PROCESO DE VIGILANCIA</v>
          </cell>
          <cell r="AD2440">
            <v>-982</v>
          </cell>
          <cell r="AE2440"/>
          <cell r="AF2440"/>
        </row>
        <row r="2441">
          <cell r="A2441" t="str">
            <v>TCSE-IACSA-0146/089.1</v>
          </cell>
          <cell r="B2441" t="str">
            <v>Bidcom S.R.L.</v>
          </cell>
          <cell r="C2441" t="str">
            <v>Licencia de Tipo (Sistema Nº 4)</v>
          </cell>
          <cell r="D2441" t="str">
            <v>BAJA</v>
          </cell>
          <cell r="E2441"/>
          <cell r="F2441">
            <v>30711069360</v>
          </cell>
          <cell r="G2441" t="str">
            <v>Av. Bouchard 468, Piso n° 5, Depto. N° 1, C.A.B.A., Argentina.</v>
          </cell>
          <cell r="H2441" t="str">
            <v>Shunling Refrigeration Kitchenware Equipment Factory // No.2, XingYe 13rd Road, Guanglong Industry Park, Chencun Town, Shunde Distrit, Foshan City, Guangdong, China.</v>
          </cell>
          <cell r="I2441" t="str">
            <v>Anhui Chenguang Electronic Technology Co.,Ltd. // No.127 Hui Guang Road, Economic Development Zone, Huangshan City, Anhui Province, China.</v>
          </cell>
          <cell r="J2441" t="str">
            <v>China.</v>
          </cell>
          <cell r="K2441" t="str">
            <v>Contadora de Billetes.</v>
          </cell>
          <cell r="L2441" t="str">
            <v>Gadnic.</v>
          </cell>
          <cell r="M2441" t="str">
            <v>1) MC-01; 2) MC-02; 3) MC-03; 4) MC-04; 5) MC-05; 6) MC-06; 7) MC-07; 8) MC-14.</v>
          </cell>
          <cell r="N2441" t="str">
            <v>220V~, 50Hz , 0.35AMax., Clase I; 1-7) 75W; 8) 120W.</v>
          </cell>
          <cell r="O2441" t="str">
            <v>IEC 60950-1: 2005 (Ed. 2.0) + A1: 2009 + A2: 2013.</v>
          </cell>
          <cell r="P2441" t="str">
            <v>63446-1527-97931</v>
          </cell>
          <cell r="Q2441" t="str">
            <v>SHITSUKE S.R.L.</v>
          </cell>
          <cell r="R2441" t="str">
            <v>NA</v>
          </cell>
          <cell r="S2441" t="str">
            <v>NA</v>
          </cell>
          <cell r="T2441" t="str">
            <v>NA</v>
          </cell>
          <cell r="U2441" t="str">
            <v>NA</v>
          </cell>
          <cell r="V2441">
            <v>5</v>
          </cell>
          <cell r="W2441" t="str">
            <v>5.1</v>
          </cell>
          <cell r="X2441" t="str">
            <v>equipamiento para bancos y venta.</v>
          </cell>
          <cell r="Y2441">
            <v>44574</v>
          </cell>
          <cell r="Z2441"/>
          <cell r="AA2441">
            <v>44755</v>
          </cell>
          <cell r="AB2441">
            <v>44749</v>
          </cell>
          <cell r="AC2441" t="str">
            <v>Agregado de modelos</v>
          </cell>
          <cell r="AD2441">
            <v>-1157</v>
          </cell>
          <cell r="AE2441"/>
          <cell r="AF2441"/>
        </row>
        <row r="2442">
          <cell r="A2442" t="str">
            <v>EX-SE-M24-009.1-F22</v>
          </cell>
          <cell r="B2442" t="str">
            <v>FIRST LABEL S.R.L.</v>
          </cell>
          <cell r="C2442" t="str">
            <v>Extensión de certificado</v>
          </cell>
          <cell r="D2442" t="str">
            <v>BAJA</v>
          </cell>
          <cell r="E2442"/>
          <cell r="F2442">
            <v>30504018845</v>
          </cell>
          <cell r="G2442" t="str">
            <v>Av. Caseros 3039, piso 2 1264, C.A.B.A. Argentina.</v>
          </cell>
          <cell r="H2442" t="str">
            <v>Yongkang Zuntai Electric Manufacturing Co., LTD // Xicheng,321302,Yongkong,Zhejiang,P.R.China..</v>
          </cell>
          <cell r="I2442" t="str">
            <v>Yongkang Zuntai Electric Manufacturing Co., LTD // Xicheng,321302,Yongkong,Zhejiang,P.R.China..</v>
          </cell>
          <cell r="J2442" t="str">
            <v>China.</v>
          </cell>
          <cell r="K2442" t="str">
            <v>Taladro Percutor</v>
          </cell>
          <cell r="L2442" t="str">
            <v>KLATTER</v>
          </cell>
          <cell r="M2442" t="str">
            <v>YSD001</v>
          </cell>
          <cell r="N2442" t="str">
            <v>220V~, 50Hz, 650W, 2.6A, Clase II.</v>
          </cell>
          <cell r="O2442" t="str">
            <v>IEC 60745-1: 2006 (Ed. 4.0) + IEC 60745-2-1:2003+A1:2008 (Ed. 2.0)</v>
          </cell>
          <cell r="P2442" t="str">
            <v>NA</v>
          </cell>
          <cell r="Q2442" t="str">
            <v>NA</v>
          </cell>
          <cell r="R2442" t="str">
            <v>NA</v>
          </cell>
          <cell r="S2442" t="str">
            <v>NA</v>
          </cell>
          <cell r="T2442" t="str">
            <v>NA</v>
          </cell>
          <cell r="U2442" t="str">
            <v>NA</v>
          </cell>
          <cell r="V2442">
            <v>6</v>
          </cell>
          <cell r="W2442" t="str">
            <v>6.1</v>
          </cell>
          <cell r="X2442" t="str">
            <v xml:space="preserve">Herramientas de mano eléctricas </v>
          </cell>
          <cell r="Y2442">
            <v>44574</v>
          </cell>
          <cell r="Z2442"/>
          <cell r="AA2442">
            <v>44870</v>
          </cell>
          <cell r="AB2442"/>
          <cell r="AC2442"/>
          <cell r="AD2442">
            <v>-1042</v>
          </cell>
          <cell r="AE2442"/>
          <cell r="AF2442"/>
        </row>
        <row r="2443">
          <cell r="A2443" t="str">
            <v>EX-SE-0331/001.1R1-0342</v>
          </cell>
          <cell r="B2443" t="str">
            <v>TODO TEXTIL ARGENTINA S.R.L.</v>
          </cell>
          <cell r="C2443" t="str">
            <v>Extensión de certificado</v>
          </cell>
          <cell r="D2443" t="str">
            <v>BAJA</v>
          </cell>
          <cell r="E2443"/>
          <cell r="F2443">
            <v>30504018845</v>
          </cell>
          <cell r="G2443" t="str">
            <v>Estados Unidos 2628, C.A.B.A., Argentina</v>
          </cell>
          <cell r="H2443" t="str">
            <v>Fujian Zhanhua Intelligence Technologies Ltd // No. 2 R&amp;D Building, No. 33 Donghu Road, Digital Fujian Industrial Park, Changle District, Fuzhou, Fujian Province P.R. China.</v>
          </cell>
          <cell r="I2443" t="str">
            <v xml:space="preserve">Fujian Zhanhua Intelligence Technologies Ltd//No. 2 R&amp;D Building, No. 33 Donghu Road, Digital Fujian Industrial Park, Changle District, Fuzhou, Fujian Province P.R. China </v>
          </cell>
          <cell r="J2443" t="str">
            <v>China.</v>
          </cell>
          <cell r="K2443" t="str">
            <v>Servidor.</v>
          </cell>
          <cell r="L2443" t="str">
            <v>BITMAIN.</v>
          </cell>
          <cell r="M2443" t="str">
            <v>1) 240-Ca (Versión S19); 2) 240-Cb (Versión S19jPro).</v>
          </cell>
          <cell r="N2443" t="str">
            <v>200-240V~; 50/60Hz; 10A x 2; Clase I.</v>
          </cell>
          <cell r="O2443" t="str">
            <v>IEC 62368-1: 2014 (Ed. 2.0).</v>
          </cell>
          <cell r="P2443" t="str">
            <v>NA</v>
          </cell>
          <cell r="Q2443" t="str">
            <v>NA</v>
          </cell>
          <cell r="R2443" t="str">
            <v>NA</v>
          </cell>
          <cell r="S2443" t="str">
            <v>NA</v>
          </cell>
          <cell r="T2443" t="str">
            <v>NA</v>
          </cell>
          <cell r="U2443" t="str">
            <v>NA</v>
          </cell>
          <cell r="V2443">
            <v>4</v>
          </cell>
          <cell r="W2443" t="str">
            <v>4.5</v>
          </cell>
          <cell r="X2443" t="str">
            <v xml:space="preserve">Fuente de alimentación para equipos electrónicos de audio / video y tecnología de la información y comunicación </v>
          </cell>
          <cell r="Y2443">
            <v>44574</v>
          </cell>
          <cell r="Z2443"/>
          <cell r="AA2443">
            <v>44747</v>
          </cell>
          <cell r="AB2443">
            <v>44837</v>
          </cell>
          <cell r="AC2443" t="str">
            <v>NO CUMPLIO CON EL PROCESO DE VIGILANCIA</v>
          </cell>
          <cell r="AD2443">
            <v>-1165</v>
          </cell>
          <cell r="AE2443"/>
          <cell r="AF2443"/>
        </row>
        <row r="2444">
          <cell r="A2444" t="str">
            <v>EX-SE-0254/004.1R1-0341</v>
          </cell>
          <cell r="B2444" t="str">
            <v>FIRST LABEL S.R.L.</v>
          </cell>
          <cell r="C2444" t="str">
            <v>Extensión de certificado</v>
          </cell>
          <cell r="D2444" t="str">
            <v>BAJA</v>
          </cell>
          <cell r="E2444"/>
          <cell r="F2444">
            <v>30504018845</v>
          </cell>
          <cell r="G2444" t="str">
            <v>Av. Caseros 3039, piso 2 1264, C.A.B.A. Argentina.</v>
          </cell>
          <cell r="H2444" t="str">
            <v>Ningbo Tronix Electric Co.,LTD. // Zhouhan Village, Jiangshan Town, Yinzhou District,Ningbo,Zhejiang, China..</v>
          </cell>
          <cell r="I2444" t="str">
            <v>Ningbo Tronix Electric Co.,LTD. // Zhouhan Village, Jiangshan Town, Yinzhou District,Ningbo,Zhejiang, China..</v>
          </cell>
          <cell r="J2444" t="str">
            <v>China.</v>
          </cell>
          <cell r="K2444" t="str">
            <v>Tostadora</v>
          </cell>
          <cell r="L2444" t="str">
            <v>TEDGE</v>
          </cell>
          <cell r="M2444" t="str">
            <v>YT-6001KS</v>
          </cell>
          <cell r="N2444" t="str">
            <v>220V~, 50Hz, 750W, 3.5 A, Clase I.</v>
          </cell>
          <cell r="O2444" t="str">
            <v>IEC 60335-1: 2010 (Ed. 5.0) + IEC 60335-2-9: 2008 (Ed. 6.0) + A1: 2012 + A2: 2016</v>
          </cell>
          <cell r="P2444" t="str">
            <v>NA</v>
          </cell>
          <cell r="Q2444" t="str">
            <v>NA</v>
          </cell>
          <cell r="R2444" t="str">
            <v>NA</v>
          </cell>
          <cell r="S2444" t="str">
            <v>NA</v>
          </cell>
          <cell r="T2444" t="str">
            <v>NA</v>
          </cell>
          <cell r="U2444" t="str">
            <v>NA</v>
          </cell>
          <cell r="V2444">
            <v>3</v>
          </cell>
          <cell r="W2444" t="str">
            <v>3.2</v>
          </cell>
          <cell r="X2444" t="str">
            <v>Electrodomésticos de uso en la Cocina</v>
          </cell>
          <cell r="Y2444">
            <v>44575</v>
          </cell>
          <cell r="Z2444"/>
          <cell r="AA2444">
            <v>44737</v>
          </cell>
          <cell r="AB2444">
            <v>44837</v>
          </cell>
          <cell r="AC2444" t="str">
            <v>NO CUMPLIO CON EL PROCESO DE VIGILANCIA</v>
          </cell>
          <cell r="AD2444">
            <v>-1175</v>
          </cell>
          <cell r="AE2444"/>
          <cell r="AF2444"/>
        </row>
        <row r="2445">
          <cell r="A2445" t="str">
            <v>EX-SE-0254/006.1-0341</v>
          </cell>
          <cell r="B2445" t="str">
            <v>FIRST LABEL S.R.L.</v>
          </cell>
          <cell r="C2445" t="str">
            <v>Extensión de certificado</v>
          </cell>
          <cell r="D2445" t="str">
            <v>BAJA</v>
          </cell>
          <cell r="E2445"/>
          <cell r="F2445">
            <v>30504018845</v>
          </cell>
          <cell r="G2445" t="str">
            <v>Av. Caseros 3039, piso 2 1264, C.A.B.A. Argentina.</v>
          </cell>
          <cell r="H2445" t="str">
            <v xml:space="preserve">Ningbo Peichen eléctrica Co. Ltd. // 5910  Zhenpu Road, Xiepu Industrial Zone, Zhenhai District, Ningbo, China. </v>
          </cell>
          <cell r="I2445" t="str">
            <v xml:space="preserve">Ningbo Peichen eléctrica Co. Ltd. // 5910  Zhenpu Road, Xiepu Industrial Zone, Zhenhai District, Ningbo, China. </v>
          </cell>
          <cell r="J2445" t="str">
            <v>China.</v>
          </cell>
          <cell r="K2445" t="str">
            <v>Rallador Eléctrico</v>
          </cell>
          <cell r="L2445" t="str">
            <v>Tedge</v>
          </cell>
          <cell r="M2445" t="str">
            <v>PC-101</v>
          </cell>
          <cell r="N2445" t="str">
            <v>220V~, 50Hz, 150W, 1.46A, Clase II.</v>
          </cell>
          <cell r="O2445" t="str">
            <v>IEC 60335-1: 2010 (Ed. 5.0) + IEC 60335-2-14:2006 (Ed. 5.0) + A1:2008 + A2:2012</v>
          </cell>
          <cell r="P2445" t="str">
            <v>NA</v>
          </cell>
          <cell r="Q2445" t="str">
            <v>NA</v>
          </cell>
          <cell r="R2445" t="str">
            <v>NA</v>
          </cell>
          <cell r="S2445" t="str">
            <v>NA</v>
          </cell>
          <cell r="T2445" t="str">
            <v>NA</v>
          </cell>
          <cell r="U2445" t="str">
            <v>NA</v>
          </cell>
          <cell r="V2445">
            <v>3</v>
          </cell>
          <cell r="W2445" t="str">
            <v>3.2</v>
          </cell>
          <cell r="X2445" t="str">
            <v>Electrodomésticos de uso en la Cocina</v>
          </cell>
          <cell r="Y2445">
            <v>44575</v>
          </cell>
          <cell r="Z2445"/>
          <cell r="AA2445">
            <v>44734</v>
          </cell>
          <cell r="AB2445">
            <v>44837</v>
          </cell>
          <cell r="AC2445" t="str">
            <v>NO CUMPLIO CON EL PROCESO DE VIGILANCIA</v>
          </cell>
          <cell r="AD2445">
            <v>-1178</v>
          </cell>
          <cell r="AE2445"/>
          <cell r="AF2445"/>
        </row>
        <row r="2446">
          <cell r="A2446" t="str">
            <v>EX-SE-0254/005.1-0341</v>
          </cell>
          <cell r="B2446" t="str">
            <v>FIRST LABEL S.R.L.</v>
          </cell>
          <cell r="C2446" t="str">
            <v>Extensión de certificado</v>
          </cell>
          <cell r="D2446" t="str">
            <v>BAJA</v>
          </cell>
          <cell r="E2446"/>
          <cell r="F2446">
            <v>30504018845</v>
          </cell>
          <cell r="G2446" t="str">
            <v>Av. Caseros 3039, piso 2 1264, C.A.B.A. Argentina.</v>
          </cell>
          <cell r="H2446" t="str">
            <v>Guangdong Bester Household Products Ltd // Sala 906, Edificio 3 de Tian An Parque cibernético, No 1 Jian Ping Road, Guicheng, Nanhai, Foshan, Guangdong, China..</v>
          </cell>
          <cell r="I2446" t="str">
            <v>Guangdong Bester Household Products Ltd // Sala 906, Edificio 3 de Tian An Parque cibernético, No 1 Jian Ping Road, Guicheng, Nanhai, Foshan, Guangdong, China..</v>
          </cell>
          <cell r="J2446" t="str">
            <v>China.</v>
          </cell>
          <cell r="K2446" t="str">
            <v>Pava Eléctrica</v>
          </cell>
          <cell r="L2446" t="str">
            <v>Tedge</v>
          </cell>
          <cell r="M2446" t="str">
            <v>KL-1803</v>
          </cell>
          <cell r="N2446" t="str">
            <v>220V~, 50Hz, 1500W, 7A, Clase I.</v>
          </cell>
          <cell r="O2446" t="str">
            <v>IEC 60335-1: 2010 (Ed. 5.0) + IEC 60335-2-15: 2012 (Ed. 6.0)</v>
          </cell>
          <cell r="P2446" t="str">
            <v>NA</v>
          </cell>
          <cell r="Q2446" t="str">
            <v>NA</v>
          </cell>
          <cell r="R2446" t="str">
            <v>NA</v>
          </cell>
          <cell r="S2446" t="str">
            <v>NA</v>
          </cell>
          <cell r="T2446" t="str">
            <v>NA</v>
          </cell>
          <cell r="U2446" t="str">
            <v>NA</v>
          </cell>
          <cell r="V2446">
            <v>3</v>
          </cell>
          <cell r="W2446" t="str">
            <v>3.2</v>
          </cell>
          <cell r="X2446" t="str">
            <v>Electrodomésticos de uso en la Cocina</v>
          </cell>
          <cell r="Y2446">
            <v>44575</v>
          </cell>
          <cell r="Z2446"/>
          <cell r="AA2446">
            <v>44749</v>
          </cell>
          <cell r="AB2446">
            <v>44837</v>
          </cell>
          <cell r="AC2446" t="str">
            <v>NO CUMPLIO CON EL PROCESO DE VIGILANCIA</v>
          </cell>
          <cell r="AD2446">
            <v>-1163</v>
          </cell>
          <cell r="AE2446"/>
          <cell r="AF2446"/>
        </row>
        <row r="2447">
          <cell r="A2447" t="str">
            <v>EX-SE-0254/008.1-0341</v>
          </cell>
          <cell r="B2447" t="str">
            <v>FIRST LABEL S.R.L.</v>
          </cell>
          <cell r="C2447" t="str">
            <v>Extensión de certificado</v>
          </cell>
          <cell r="D2447" t="str">
            <v>baja</v>
          </cell>
          <cell r="E2447"/>
          <cell r="F2447">
            <v>30504018845</v>
          </cell>
          <cell r="G2447" t="str">
            <v>Av. Caseros 3039, piso 2 1264, C.A.B.A. Argentina.</v>
          </cell>
          <cell r="H2447" t="str">
            <v>Hangzhou Great Star Industrial Co.,Ltd.  // No. 35 Jiu Huan Rd., Jiubao town, Hangzhou, China.</v>
          </cell>
          <cell r="I2447" t="str">
            <v>Hangzhou Great Star Industrial Co.,Ltd.  // No. 35 Jiu Huan Rd., Jiubao town, Hangzhou, China.</v>
          </cell>
          <cell r="J2447" t="str">
            <v>China.</v>
          </cell>
          <cell r="K2447" t="str">
            <v>Maquina para pintar</v>
          </cell>
          <cell r="L2447" t="str">
            <v>KLATTER</v>
          </cell>
          <cell r="M2447" t="str">
            <v>MLGS-MP600</v>
          </cell>
          <cell r="N2447" t="str">
            <v>220Vac, 50Hz, 600W, Clase II.</v>
          </cell>
          <cell r="O2447" t="str">
            <v>IEC 60745-1: 2006 (Ed. 4.0) + IEC 60745-2-7: 1989 (Ed. 1.0)</v>
          </cell>
          <cell r="P2447" t="str">
            <v>NA</v>
          </cell>
          <cell r="Q2447" t="str">
            <v>NA</v>
          </cell>
          <cell r="R2447" t="str">
            <v>NA</v>
          </cell>
          <cell r="S2447" t="str">
            <v>NA</v>
          </cell>
          <cell r="T2447" t="str">
            <v>NA</v>
          </cell>
          <cell r="U2447" t="str">
            <v>NA</v>
          </cell>
          <cell r="V2447">
            <v>6</v>
          </cell>
          <cell r="W2447" t="str">
            <v>6.1</v>
          </cell>
          <cell r="X2447" t="str">
            <v xml:space="preserve">Herramientas de mano eléctricas </v>
          </cell>
          <cell r="Y2447">
            <v>44575</v>
          </cell>
          <cell r="Z2447"/>
          <cell r="AA2447">
            <v>44670</v>
          </cell>
          <cell r="AB2447">
            <v>44719</v>
          </cell>
          <cell r="AC2447" t="str">
            <v>SIN STOCK</v>
          </cell>
          <cell r="AD2447">
            <v>-1242</v>
          </cell>
          <cell r="AE2447"/>
          <cell r="AF2447"/>
        </row>
        <row r="2448">
          <cell r="A2448" t="str">
            <v>EX-SE-0254/003.1-0341</v>
          </cell>
          <cell r="B2448" t="str">
            <v>FIRST LABEL S.R.L.</v>
          </cell>
          <cell r="C2448" t="str">
            <v>Extensión de certificado</v>
          </cell>
          <cell r="D2448" t="str">
            <v>BAJA</v>
          </cell>
          <cell r="E2448"/>
          <cell r="F2448">
            <v>30504018845</v>
          </cell>
          <cell r="G2448" t="str">
            <v>Av. Caseros 3039, piso 2 1264, C.A.B.A. Argentina.</v>
          </cell>
          <cell r="H2448" t="str">
            <v>Ningbo Tronix Electric Co.,LTD. // Zhouhan Village, Jiangshan Town, Yinzhou District,Ningbo,Zhejiang,</v>
          </cell>
          <cell r="I2448" t="str">
            <v>Ningbo Tronix Electric Co.,LTD. // Zhouhan Village, Jiangshan Town, Yinzhou District,Ningbo,Zhejiang,
China..</v>
          </cell>
          <cell r="J2448" t="str">
            <v>China.</v>
          </cell>
          <cell r="K2448" t="str">
            <v>Máquina De Café Expresso.</v>
          </cell>
          <cell r="L2448" t="str">
            <v>TEDGE</v>
          </cell>
          <cell r="M2448" t="str">
            <v>CM6816</v>
          </cell>
          <cell r="N2448" t="str">
            <v>220V~, 50Hz, 800W, 3.6A, Clase I.</v>
          </cell>
          <cell r="O2448" t="str">
            <v>IEC 60335-1: 2010 (Ed. 5.0) + IEC 60335-2-15: 2012 (Ed. 6.0)</v>
          </cell>
          <cell r="P2448" t="str">
            <v>NA</v>
          </cell>
          <cell r="Q2448" t="str">
            <v>NA</v>
          </cell>
          <cell r="R2448" t="str">
            <v>NA</v>
          </cell>
          <cell r="S2448" t="str">
            <v>NA</v>
          </cell>
          <cell r="T2448" t="str">
            <v>NA</v>
          </cell>
          <cell r="U2448" t="str">
            <v>NA</v>
          </cell>
          <cell r="V2448">
            <v>3</v>
          </cell>
          <cell r="W2448" t="str">
            <v>3.2</v>
          </cell>
          <cell r="X2448" t="str">
            <v>Electrodomésticos de uso en la Cocina</v>
          </cell>
          <cell r="Y2448">
            <v>44575</v>
          </cell>
          <cell r="Z2448"/>
          <cell r="AA2448">
            <v>44727</v>
          </cell>
          <cell r="AB2448">
            <v>44837</v>
          </cell>
          <cell r="AC2448" t="str">
            <v>NO CUMPLIO CON EL PROCESO DE VIGILANCIA</v>
          </cell>
          <cell r="AD2448">
            <v>-1185</v>
          </cell>
          <cell r="AE2448"/>
          <cell r="AF2448"/>
        </row>
        <row r="2449">
          <cell r="A2449" t="str">
            <v>EX-SE-M24-004.1-F22</v>
          </cell>
          <cell r="B2449" t="str">
            <v>FIRST LABEL S.R.L.</v>
          </cell>
          <cell r="C2449" t="str">
            <v>Extensión de certificado</v>
          </cell>
          <cell r="D2449" t="str">
            <v>BAJA</v>
          </cell>
          <cell r="E2449"/>
          <cell r="F2449">
            <v>30504018845</v>
          </cell>
          <cell r="G2449" t="str">
            <v>Av. Caseros 3039, piso 2 1264, C.A.B.A. Argentina.</v>
          </cell>
          <cell r="H2449" t="str">
            <v>Zhejiang Anlu Cleaning Machinery Co., Ltd. // 899# Jinqing West Avenue, Jinqing, Luqiao Area, Taizhou, ZHejiang,</v>
          </cell>
          <cell r="I2449" t="str">
            <v>Zhejiang Anlu Cleaning Machinery Co., Ltd. // 899# Jinqing West Avenue, Jinqing, Luqiao Area, Taizhou, ZHejiang,
Province, PRC.</v>
          </cell>
          <cell r="J2449" t="str">
            <v>China.</v>
          </cell>
          <cell r="K2449" t="str">
            <v>Hidrolavadora</v>
          </cell>
          <cell r="L2449" t="str">
            <v>Klatter</v>
          </cell>
          <cell r="M2449" t="str">
            <v>ABW-VBR-70P(B)</v>
          </cell>
          <cell r="N2449" t="str">
            <v>220V~, 50Hz, 1400W, IPX5, Clase II.</v>
          </cell>
          <cell r="O2449" t="str">
            <v>IEC 60335-1: 2016 (Ed. 5.2) + IEC 60335-2-79: 2012 (Ed. 3.0)</v>
          </cell>
          <cell r="P2449" t="str">
            <v>NA</v>
          </cell>
          <cell r="Q2449" t="str">
            <v>NA</v>
          </cell>
          <cell r="R2449" t="str">
            <v>NA</v>
          </cell>
          <cell r="S2449" t="str">
            <v>NA</v>
          </cell>
          <cell r="T2449" t="str">
            <v>NA</v>
          </cell>
          <cell r="U2449" t="str">
            <v>NA</v>
          </cell>
          <cell r="V2449">
            <v>3</v>
          </cell>
          <cell r="W2449" t="str">
            <v>3.4</v>
          </cell>
          <cell r="X2449" t="str">
            <v>Lavado</v>
          </cell>
          <cell r="Y2449">
            <v>44575</v>
          </cell>
          <cell r="Z2449"/>
          <cell r="AA2449">
            <v>44992</v>
          </cell>
          <cell r="AB2449">
            <v>45084</v>
          </cell>
          <cell r="AC2449" t="str">
            <v>NO CUMPLIO CON LOS PLAZOS DE VIGILANCIA</v>
          </cell>
          <cell r="AD2449">
            <v>-920</v>
          </cell>
          <cell r="AE2449"/>
          <cell r="AF2449"/>
        </row>
        <row r="2450">
          <cell r="A2450" t="str">
            <v>EX-SE-0254/007.1-0341</v>
          </cell>
          <cell r="B2450" t="str">
            <v>FIRST LABEL S.R.L.</v>
          </cell>
          <cell r="C2450" t="str">
            <v>Extensión de certificado</v>
          </cell>
          <cell r="D2450" t="str">
            <v>BAJA</v>
          </cell>
          <cell r="E2450"/>
          <cell r="F2450">
            <v>30504018845</v>
          </cell>
          <cell r="G2450" t="str">
            <v>Av. Caseros 3039, piso 2 1264, C.A.B.A. Argentina.</v>
          </cell>
          <cell r="H2450" t="str">
            <v>Shenzhen Jinhuasheng Power Technology Co., LTD // No 6 Plaza Road, Xinghua Miaoxi Industrial Park, Guanlan, Baoan District, Shenzhen, Guangdong,  PR China..</v>
          </cell>
          <cell r="I2450" t="str">
            <v>Shenzhen Jinhuasheng Power Technology Co., LTD // No 6 Plaza Road, Xinghua Miaoxi Industrial Park, Guanlan, Baoan District, Shenzhen, Guangdong,  PR China..</v>
          </cell>
          <cell r="J2450" t="str">
            <v>China.</v>
          </cell>
          <cell r="K2450" t="str">
            <v>Fuente de alimentación para máquina de coser</v>
          </cell>
          <cell r="L2450" t="str">
            <v>Tedge</v>
          </cell>
          <cell r="M2450" t="str">
            <v>JHS-F0080J00-T</v>
          </cell>
          <cell r="N2450" t="str">
            <v>Entrada: 100-240V~, 50/60Hz, IP20, Clase II; Salida: 6Vcc, 0.8A-0.45A Máx.</v>
          </cell>
          <cell r="O2450" t="str">
            <v>IEC 61558-1: 2005 (Ed. 2.0) + A1: 2009 + IEC 61558-2-16: 2009 (Ed. 1.0) + A1: 2013</v>
          </cell>
          <cell r="P2450" t="str">
            <v>NA</v>
          </cell>
          <cell r="Q2450" t="str">
            <v>NA</v>
          </cell>
          <cell r="R2450" t="str">
            <v>NA</v>
          </cell>
          <cell r="S2450" t="str">
            <v>NA</v>
          </cell>
          <cell r="T2450" t="str">
            <v>NA</v>
          </cell>
          <cell r="U2450" t="str">
            <v>NA</v>
          </cell>
          <cell r="V2450">
            <v>4</v>
          </cell>
          <cell r="W2450" t="str">
            <v>4.1</v>
          </cell>
          <cell r="X2450" t="str">
            <v>Fuente de alimentación generales</v>
          </cell>
          <cell r="Y2450">
            <v>44575</v>
          </cell>
          <cell r="Z2450"/>
          <cell r="AA2450">
            <v>44747</v>
          </cell>
          <cell r="AB2450">
            <v>44837</v>
          </cell>
          <cell r="AC2450" t="str">
            <v>NO CUMPLIO CON EL PROCESO DE VIGILANCIA</v>
          </cell>
          <cell r="AD2450">
            <v>-1165</v>
          </cell>
          <cell r="AE2450"/>
          <cell r="AF2450"/>
        </row>
        <row r="2451">
          <cell r="A2451" t="str">
            <v>EX-SE-M24-002.1-F22</v>
          </cell>
          <cell r="B2451" t="str">
            <v>FIRST LABEL S.R.L.</v>
          </cell>
          <cell r="C2451" t="str">
            <v>Extensión de certificado</v>
          </cell>
          <cell r="D2451" t="str">
            <v>BAJA</v>
          </cell>
          <cell r="E2451"/>
          <cell r="F2451">
            <v>30504018845</v>
          </cell>
          <cell r="G2451" t="str">
            <v>Av. Caseros 3039, piso 2 1264, C.A.B.A. Argentina.</v>
          </cell>
          <cell r="H2451" t="str">
            <v>Yuyao Simen Town Wanji Electrics Factory/Simen Industrial Zone, Yuyao City,Zhejiang, China..</v>
          </cell>
          <cell r="I2451" t="str">
            <v>Yuyao Simen Town Wanji Electrics Factory/Simen Industrial Zone, Yuyao City,Zhejiang, China..</v>
          </cell>
          <cell r="J2451" t="str">
            <v>China.</v>
          </cell>
          <cell r="K2451" t="str">
            <v>Cargador de batería para herramientas de mano.</v>
          </cell>
          <cell r="L2451" t="str">
            <v>Klatter</v>
          </cell>
          <cell r="M2451" t="str">
            <v>WJ-Y081800400AR</v>
          </cell>
          <cell r="N2451" t="str">
            <v>Entrada: 100-240V~, 50-60Hz, 16W.Salida: 18Vcc, 400mA.</v>
          </cell>
          <cell r="O2451" t="str">
            <v>IEC 60335-1: 2010 (Ed. 5.0) + A1: 2013 + IEC 60335-2-29: 2002 (Ed. 4.0) + A1:2004 + A2:2009</v>
          </cell>
          <cell r="P2451" t="str">
            <v>NA</v>
          </cell>
          <cell r="Q2451" t="str">
            <v>NA</v>
          </cell>
          <cell r="R2451" t="str">
            <v>NA</v>
          </cell>
          <cell r="S2451" t="str">
            <v>NA</v>
          </cell>
          <cell r="T2451" t="str">
            <v>NA</v>
          </cell>
          <cell r="U2451" t="str">
            <v>NA</v>
          </cell>
          <cell r="V2451">
            <v>4</v>
          </cell>
          <cell r="W2451" t="str">
            <v>4.1</v>
          </cell>
          <cell r="X2451" t="str">
            <v>Cargadores de bateria</v>
          </cell>
          <cell r="Y2451">
            <v>44575</v>
          </cell>
          <cell r="Z2451"/>
          <cell r="AA2451">
            <v>44771</v>
          </cell>
          <cell r="AB2451">
            <v>44837</v>
          </cell>
          <cell r="AC2451" t="str">
            <v>NO CUMPLIO CON EL PROCESO DE VIGILANCIA</v>
          </cell>
          <cell r="AD2451">
            <v>-1141</v>
          </cell>
          <cell r="AE2451"/>
          <cell r="AF2451"/>
        </row>
        <row r="2452">
          <cell r="A2452" t="str">
            <v>EX-SE-M24-002.2-F22</v>
          </cell>
          <cell r="B2452" t="str">
            <v>FIRST LABEL S.R.L.</v>
          </cell>
          <cell r="C2452" t="str">
            <v>Extensión de certificado</v>
          </cell>
          <cell r="D2452" t="str">
            <v>BAJA</v>
          </cell>
          <cell r="E2452"/>
          <cell r="F2452">
            <v>30504018845</v>
          </cell>
          <cell r="G2452" t="str">
            <v>Av. Caseros 3039, piso 2 1264, C.A.B.A. Argentina.</v>
          </cell>
          <cell r="H2452" t="str">
            <v>Yuyao Simen Town Wanji Electrics Factory/Simen Industrial Zone, Yuyao City,Zhejiang, China..</v>
          </cell>
          <cell r="I2452" t="str">
            <v>Yuyao Simen Town Wanji Electrics Factory/Simen Industrial Zone, Yuyao City,Zhejiang, China..</v>
          </cell>
          <cell r="J2452" t="str">
            <v>China.</v>
          </cell>
          <cell r="K2452" t="str">
            <v>Cargador de batería para herramientas de mano.</v>
          </cell>
          <cell r="L2452" t="str">
            <v>Klatter</v>
          </cell>
          <cell r="M2452" t="str">
            <v>WJ-Y050600300AR</v>
          </cell>
          <cell r="N2452" t="str">
            <v>Entrada: 100-240V~, 50-60Hz, 0.3A, 10W, IP20, Clase II.Salida: 6Vcc, 300mA.</v>
          </cell>
          <cell r="O2452" t="str">
            <v>IEC 60335-1: 2010 (Ed. 5.0) + A1: 2013 + A2: 2016 + IEC 60335-2-29: 2002 (Ed. 4.0) + A1:2004</v>
          </cell>
          <cell r="P2452" t="str">
            <v>NA</v>
          </cell>
          <cell r="Q2452" t="str">
            <v>NA</v>
          </cell>
          <cell r="R2452" t="str">
            <v>NA</v>
          </cell>
          <cell r="S2452" t="str">
            <v>NA</v>
          </cell>
          <cell r="T2452" t="str">
            <v>NA</v>
          </cell>
          <cell r="U2452" t="str">
            <v>NA</v>
          </cell>
          <cell r="V2452">
            <v>4</v>
          </cell>
          <cell r="W2452" t="str">
            <v>4.1</v>
          </cell>
          <cell r="X2452" t="str">
            <v>Cargadores de bateria</v>
          </cell>
          <cell r="Y2452">
            <v>44575</v>
          </cell>
          <cell r="Z2452"/>
          <cell r="AA2452">
            <v>44771</v>
          </cell>
          <cell r="AB2452">
            <v>44837</v>
          </cell>
          <cell r="AC2452" t="str">
            <v>NO CUMPLIO CON EL PROCESO DE VIGILANCIA</v>
          </cell>
          <cell r="AD2452">
            <v>-1141</v>
          </cell>
          <cell r="AE2452"/>
          <cell r="AF2452"/>
        </row>
        <row r="2453">
          <cell r="A2453" t="str">
            <v>EX-SE-M24-006.1-F22</v>
          </cell>
          <cell r="B2453" t="str">
            <v>FIRST LABEL S.R.L.</v>
          </cell>
          <cell r="C2453" t="str">
            <v>Extensión de certificado</v>
          </cell>
          <cell r="D2453" t="str">
            <v>BAJA</v>
          </cell>
          <cell r="E2453"/>
          <cell r="F2453">
            <v>30504018845</v>
          </cell>
          <cell r="G2453" t="str">
            <v>AVENIDA CASEROS 3039; PARQUE PATRICIOS, BUENOS AIRES, ARGENTINA</v>
          </cell>
          <cell r="H2453" t="str">
            <v>Shenzhen Sanlida Electrical Technology Co., LTD. // No. 212 Zhangbei Street, Longcheng Subdistrict Office, Longgang District, Shenzhen, GD. P.R. China..</v>
          </cell>
          <cell r="I2453" t="str">
            <v>Shenzhen Sanlida Electrical Technology Co., LTD. // No. 212 Zhangbei Street, Longcheng Subdistrict Office, Longgang District, Shenzhen, GD. P.R. China..</v>
          </cell>
          <cell r="J2453" t="str">
            <v>China.</v>
          </cell>
          <cell r="K2453" t="str">
            <v>Batidora Planetaria con Bowl</v>
          </cell>
          <cell r="L2453" t="str">
            <v>TEDGE</v>
          </cell>
          <cell r="M2453" t="str">
            <v>SM-1521</v>
          </cell>
          <cell r="N2453" t="str">
            <v>220-240V~, 50/60Hz, 400W, Clase II.</v>
          </cell>
          <cell r="O2453" t="str">
            <v>IEC 60335-2-14:2016 (Ed. 6.0) + IEC 60335-1: 2010 (Ed. 5.0) + A1: 2013 + A2: 2016</v>
          </cell>
          <cell r="P2453" t="str">
            <v>NA</v>
          </cell>
          <cell r="Q2453" t="str">
            <v>NA</v>
          </cell>
          <cell r="R2453" t="str">
            <v>NA</v>
          </cell>
          <cell r="S2453" t="str">
            <v>NA</v>
          </cell>
          <cell r="T2453" t="str">
            <v>NA</v>
          </cell>
          <cell r="U2453" t="str">
            <v>NA</v>
          </cell>
          <cell r="V2453">
            <v>3</v>
          </cell>
          <cell r="W2453" t="str">
            <v>3.2</v>
          </cell>
          <cell r="X2453" t="str">
            <v>Electrodomésticos de uso en la Cocina</v>
          </cell>
          <cell r="Y2453">
            <v>44575</v>
          </cell>
          <cell r="Z2453"/>
          <cell r="AA2453">
            <v>44771</v>
          </cell>
          <cell r="AB2453">
            <v>44837</v>
          </cell>
          <cell r="AC2453" t="str">
            <v>NO CUMPLIO CON EL PROCESO DE VIGILANCIA</v>
          </cell>
          <cell r="AD2453">
            <v>-1141</v>
          </cell>
          <cell r="AE2453"/>
          <cell r="AF2453"/>
        </row>
        <row r="2454">
          <cell r="A2454" t="str">
            <v>EX-SE-M24-010.1-F22</v>
          </cell>
          <cell r="B2454" t="str">
            <v>FIRST LABEL S.R.L.</v>
          </cell>
          <cell r="C2454" t="str">
            <v>Extensión de certificado</v>
          </cell>
          <cell r="D2454" t="str">
            <v>BAJA</v>
          </cell>
          <cell r="E2454"/>
          <cell r="F2454">
            <v>30504018845</v>
          </cell>
          <cell r="G2454" t="str">
            <v>Av. Caseros 3039, piso 2 1264, C.A.B.A. Argentina.</v>
          </cell>
          <cell r="H2454" t="str">
            <v>Ningbo Zhekai Electric Appliance Co.,Ltd. // Qiaotou Road No.610, Qiaotou Town, Cixi, Ningbo, 315317, Zhejiang, China..</v>
          </cell>
          <cell r="I2454" t="str">
            <v>Ningbo Zhekai Electric Appliance Co.,Ltd. // Qiaotou Road No.610, Qiaotou Town, Cixi, Ningbo, 315317, Zhejiang, China..</v>
          </cell>
          <cell r="J2454" t="str">
            <v>China.</v>
          </cell>
          <cell r="K2454" t="str">
            <v>ASPIRADORA 2 EN 1</v>
          </cell>
          <cell r="L2454" t="str">
            <v>Tedge</v>
          </cell>
          <cell r="M2454" t="str">
            <v>HS-306</v>
          </cell>
          <cell r="N2454" t="str">
            <v>220V~, 50Hz, 600W, 2.73A, Clase II.</v>
          </cell>
          <cell r="O2454" t="str">
            <v>IEC 60335-1: 2010 (Ed. 5.0) + IEC 60335-2-2: 2009 (Ed. 6.0) + A1: 2012</v>
          </cell>
          <cell r="P2454" t="str">
            <v>NA</v>
          </cell>
          <cell r="Q2454" t="str">
            <v>NA</v>
          </cell>
          <cell r="R2454" t="str">
            <v>NA</v>
          </cell>
          <cell r="S2454" t="str">
            <v>NA</v>
          </cell>
          <cell r="T2454" t="str">
            <v>NA</v>
          </cell>
          <cell r="U2454" t="str">
            <v>NA</v>
          </cell>
          <cell r="V2454">
            <v>3</v>
          </cell>
          <cell r="W2454" t="str">
            <v>3.7</v>
          </cell>
          <cell r="X2454" t="str">
            <v>Cuidado del hogar</v>
          </cell>
          <cell r="Y2454">
            <v>44575</v>
          </cell>
          <cell r="Z2454"/>
          <cell r="AA2454">
            <v>44687</v>
          </cell>
          <cell r="AB2454">
            <v>44719</v>
          </cell>
          <cell r="AC2454" t="str">
            <v>SIN STOCK</v>
          </cell>
          <cell r="AD2454">
            <v>-1225</v>
          </cell>
          <cell r="AE2454"/>
          <cell r="AF2454"/>
        </row>
        <row r="2455">
          <cell r="A2455" t="str">
            <v>EX-SE-M24-011.1-F22</v>
          </cell>
          <cell r="B2455" t="str">
            <v>FIRST LABEL S.R.L.</v>
          </cell>
          <cell r="C2455" t="str">
            <v>Extensión de certificado</v>
          </cell>
          <cell r="D2455" t="str">
            <v>BAJA</v>
          </cell>
          <cell r="E2455"/>
          <cell r="F2455">
            <v>30504018845</v>
          </cell>
          <cell r="G2455" t="str">
            <v>Av. Caseros 3039, piso 2 1264, C.A.B.A. Argentina.</v>
          </cell>
          <cell r="H2455" t="str">
            <v>Ningbo Zhekai Electric Appliance Co.,ltd // Qiaotou Road No.610, Qiaotou Town, Cixi, Ningbo, 315317, Zhejiang, China.</v>
          </cell>
          <cell r="I2455" t="str">
            <v>Ningbo Zhekai Electric Appliance Co.,ltd // Qiaotou Road No.610, Qiaotou Town, Cixi, Ningbo, 315317, Zhejiang, China.</v>
          </cell>
          <cell r="J2455" t="str">
            <v>China.</v>
          </cell>
          <cell r="K2455" t="str">
            <v>ASPIRADORA</v>
          </cell>
          <cell r="L2455" t="str">
            <v>Tedge</v>
          </cell>
          <cell r="M2455" t="str">
            <v>HS-308A</v>
          </cell>
          <cell r="N2455" t="str">
            <v>220V~, 50Hz, 1000W, 4,55A, Clase II.</v>
          </cell>
          <cell r="O2455" t="str">
            <v>IEC 60335-1: 2010 (Ed. 5.0) + IEC 60335-2-2: 2009 (Ed. 6.0) + A1: 2012</v>
          </cell>
          <cell r="P2455" t="str">
            <v>NA</v>
          </cell>
          <cell r="Q2455" t="str">
            <v>NA</v>
          </cell>
          <cell r="R2455" t="str">
            <v>NA</v>
          </cell>
          <cell r="S2455" t="str">
            <v>NA</v>
          </cell>
          <cell r="T2455" t="str">
            <v>NA</v>
          </cell>
          <cell r="U2455" t="str">
            <v>NA</v>
          </cell>
          <cell r="V2455">
            <v>3</v>
          </cell>
          <cell r="W2455" t="str">
            <v>3.7</v>
          </cell>
          <cell r="X2455" t="str">
            <v>Cuidado del hogar</v>
          </cell>
          <cell r="Y2455">
            <v>44575</v>
          </cell>
          <cell r="Z2455"/>
          <cell r="AA2455">
            <v>44687</v>
          </cell>
          <cell r="AB2455">
            <v>44719</v>
          </cell>
          <cell r="AC2455" t="str">
            <v>SIN STOCK</v>
          </cell>
          <cell r="AD2455">
            <v>-1225</v>
          </cell>
          <cell r="AE2455"/>
          <cell r="AF2455"/>
        </row>
        <row r="2456">
          <cell r="A2456" t="str">
            <v>EX-SE-0254/002.1-0341</v>
          </cell>
          <cell r="B2456" t="str">
            <v>FIRST LABEL S.R.L.</v>
          </cell>
          <cell r="C2456" t="str">
            <v>Extensión de certificado</v>
          </cell>
          <cell r="D2456" t="str">
            <v>BAJA</v>
          </cell>
          <cell r="E2456"/>
          <cell r="F2456">
            <v>30504018845</v>
          </cell>
          <cell r="G2456" t="str">
            <v>Av. Caseros 3039, piso 2 1264, C.A.B.A. Argentina.</v>
          </cell>
          <cell r="H2456" t="str">
            <v>Hengfa Electrical Appliance Co. Ltd. // Chengxi Industry Zone, Yongkang City, Zheijiang, P.R.C.</v>
          </cell>
          <cell r="I2456" t="str">
            <v>Hengfa Electrical Appliance Co. Ltd. // Chengxi Industry Zone, Yongkang City, Zheijiang, P.R.C.</v>
          </cell>
          <cell r="J2456" t="str">
            <v>China.</v>
          </cell>
          <cell r="K2456" t="str">
            <v>Amoladora Angular</v>
          </cell>
          <cell r="L2456" t="str">
            <v>KLATTER</v>
          </cell>
          <cell r="M2456" t="str">
            <v>YSAG01</v>
          </cell>
          <cell r="N2456" t="str">
            <v>220V~, 50Hz, 840W, Clase II.</v>
          </cell>
          <cell r="O2456" t="str">
            <v>IEC 60745-1: 2006 (Ed. 4.0) + IEC 60745-2-3: 2006 (Ed. 2.0) + A1: 2010 + A2: 2012</v>
          </cell>
          <cell r="P2456" t="str">
            <v>NA</v>
          </cell>
          <cell r="Q2456" t="str">
            <v>NA</v>
          </cell>
          <cell r="R2456" t="str">
            <v>NA</v>
          </cell>
          <cell r="S2456" t="str">
            <v>NA</v>
          </cell>
          <cell r="T2456" t="str">
            <v>NA</v>
          </cell>
          <cell r="U2456" t="str">
            <v>NA</v>
          </cell>
          <cell r="V2456">
            <v>6</v>
          </cell>
          <cell r="W2456" t="str">
            <v>6.1</v>
          </cell>
          <cell r="X2456" t="str">
            <v xml:space="preserve">Herramientas de mano eléctricas </v>
          </cell>
          <cell r="Y2456">
            <v>44575</v>
          </cell>
          <cell r="Z2456"/>
          <cell r="AA2456">
            <v>44728</v>
          </cell>
          <cell r="AB2456">
            <v>44837</v>
          </cell>
          <cell r="AC2456" t="str">
            <v>NO CUMPLIO CON EL PROCESO DE VIGILANCIA</v>
          </cell>
          <cell r="AD2456">
            <v>-1184</v>
          </cell>
          <cell r="AE2456"/>
          <cell r="AF2456"/>
        </row>
        <row r="2457">
          <cell r="A2457" t="str">
            <v>EX-SE-M24-007.1-F22</v>
          </cell>
          <cell r="B2457" t="str">
            <v>FIRST LABEL S.R.L.</v>
          </cell>
          <cell r="C2457" t="str">
            <v>Extensión de certificado</v>
          </cell>
          <cell r="D2457" t="str">
            <v>BAJA</v>
          </cell>
          <cell r="E2457"/>
          <cell r="F2457">
            <v>30504018845</v>
          </cell>
          <cell r="G2457" t="str">
            <v>Av. Caseros 3039, piso 2 1264, C.A.B.A. Argentina.</v>
          </cell>
          <cell r="H2457" t="str">
            <v>Yuyao Jiuyi Electric Co., Ltd // A shangxinwu Estate, Simen Town, Yuyao, Ningbo, 315470, Zhejiang, China..</v>
          </cell>
          <cell r="I2457" t="str">
            <v>Yuyao Jiuyi Electric Co., Ltd // A shangxinwu Estate, Simen Town, Yuyao, Ningbo, 315470, Zhejiang, China..</v>
          </cell>
          <cell r="J2457" t="str">
            <v>China.</v>
          </cell>
          <cell r="K2457" t="str">
            <v>AFEITADORA</v>
          </cell>
          <cell r="L2457" t="str">
            <v>TEDGE</v>
          </cell>
          <cell r="M2457" t="str">
            <v xml:space="preserve">1) HC4606 </v>
          </cell>
          <cell r="N2457" t="str">
            <v>220Vca, 50/60Hz, 10W, Clase II.</v>
          </cell>
          <cell r="O2457" t="str">
            <v>IEC 60335-1: 2010 (Ed. 5.0) + A1: 2013 + A2: 2016 + IEC 60335-2-8: 2008 (Ed. 5.2)</v>
          </cell>
          <cell r="P2457" t="str">
            <v>NA</v>
          </cell>
          <cell r="Q2457" t="str">
            <v>NA</v>
          </cell>
          <cell r="R2457" t="str">
            <v>NA</v>
          </cell>
          <cell r="S2457" t="str">
            <v>NA</v>
          </cell>
          <cell r="T2457" t="str">
            <v>NA</v>
          </cell>
          <cell r="U2457" t="str">
            <v>NA</v>
          </cell>
          <cell r="V2457">
            <v>3</v>
          </cell>
          <cell r="W2457" t="str">
            <v>3.6</v>
          </cell>
          <cell r="X2457" t="str">
            <v>Cuidado personal</v>
          </cell>
          <cell r="Y2457">
            <v>44575</v>
          </cell>
          <cell r="Z2457"/>
          <cell r="AA2457">
            <v>44859</v>
          </cell>
          <cell r="AB2457"/>
          <cell r="AC2457"/>
          <cell r="AD2457">
            <v>-1053</v>
          </cell>
          <cell r="AE2457"/>
          <cell r="AF2457"/>
        </row>
        <row r="2458">
          <cell r="A2458" t="str">
            <v>TCSE-IACSA-0146/022.1R1</v>
          </cell>
          <cell r="B2458" t="str">
            <v>BIDCOM S.R.L.</v>
          </cell>
          <cell r="C2458" t="str">
            <v>Licencia de Tipo (Sistema Nº 4)</v>
          </cell>
          <cell r="D2458" t="str">
            <v>BAJA</v>
          </cell>
          <cell r="E2458"/>
          <cell r="F2458">
            <v>30711069360</v>
          </cell>
          <cell r="G2458" t="str">
            <v>Av. Bouchard 468 5º I, C.A.B.A., Argentina.</v>
          </cell>
          <cell r="H2458" t="str">
            <v xml:space="preserve">HTP(SUZHOU) Optoelectronic Technology Co. Ltd. // No.5,Shitian Road, Yangchenghu Town, Xiangcheng District, Suzhou City, China.      </v>
          </cell>
          <cell r="I2458" t="str">
            <v xml:space="preserve">HTP(SUZHOU) Optoelectronic Technology Co. Ltd. // No.5,Shitian Road, Yangchenghu Town, Xiangcheng District, Suzhou City, China.      </v>
          </cell>
          <cell r="J2458" t="str">
            <v>China.</v>
          </cell>
          <cell r="K2458" t="str">
            <v>PROYECTOR LED</v>
          </cell>
          <cell r="L2458" t="str">
            <v xml:space="preserve">Gadnic. </v>
          </cell>
          <cell r="M2458" t="str">
            <v>1) BM1108-127; 2) BM1108-128; 3) BM1108-129; 4) BM1108-130; 5) BM1108-131; 6) BM1108-132; 7) BM1108-133; 8) BM1108-134; 9) BM1108-135; 10) BM1108-136; 11) BM1108-137.</v>
          </cell>
          <cell r="N2458" t="str">
            <v>110-240Vac, 50-60Hz, Clase I;
1,2,3) 60W; 4) 70W; 5) 80W; 6,7) 90W; 8,9,10) 125W; 11) 120W.</v>
          </cell>
          <cell r="O2458" t="str">
            <v>IEC 60065: 2014 (Ed. 8.0).</v>
          </cell>
          <cell r="P2458" t="str">
            <v>58472-1527-92615.</v>
          </cell>
          <cell r="Q2458" t="str">
            <v>SHITSUKE S.R.L.</v>
          </cell>
          <cell r="R2458" t="str">
            <v>NA</v>
          </cell>
          <cell r="S2458" t="str">
            <v>NA</v>
          </cell>
          <cell r="T2458" t="str">
            <v>NA</v>
          </cell>
          <cell r="U2458" t="str">
            <v>NA</v>
          </cell>
          <cell r="V2458">
            <v>5</v>
          </cell>
          <cell r="W2458" t="str">
            <v>5.4</v>
          </cell>
          <cell r="X2458" t="str">
            <v>Receptores / generadores / grabadores / reproductores de audio / video no profesional.</v>
          </cell>
          <cell r="Y2458">
            <v>44578</v>
          </cell>
          <cell r="Z2458"/>
          <cell r="AA2458">
            <v>44637</v>
          </cell>
          <cell r="AB2458">
            <v>44790</v>
          </cell>
          <cell r="AC2458" t="str">
            <v>NO CUMPLE CON LOS PLAZOS DE VIGILANCIA</v>
          </cell>
          <cell r="AD2458">
            <v>-1275</v>
          </cell>
          <cell r="AE2458"/>
          <cell r="AF2458"/>
        </row>
        <row r="2459">
          <cell r="A2459" t="str">
            <v>EX-SE-M24-003.1-F22</v>
          </cell>
          <cell r="B2459" t="str">
            <v>FIRST LABEL S.R.L.</v>
          </cell>
          <cell r="C2459" t="str">
            <v>Extensión de certificado</v>
          </cell>
          <cell r="D2459" t="str">
            <v>BAJA</v>
          </cell>
          <cell r="E2459"/>
          <cell r="F2459">
            <v>30504018845</v>
          </cell>
          <cell r="G2459" t="str">
            <v>Av. Caseros 3039, piso 2 1264, C.A.B.A. Argentina.</v>
          </cell>
          <cell r="H2459" t="str">
            <v>Ningbo Symay Electrical Appliances Enterprise Co. LTD // 18 Yantanghe Road, Daqi Sub-district, Beilun District, 315000 Ningbo, Zhejiang, P.R China.</v>
          </cell>
          <cell r="I2459" t="str">
            <v>Ningbo Symay Electrical Appliances Enterprise Co. LTD // 18 Yantanghe Road, Daqi Sub-district, Beilun District, 315000 Ningbo, Zhejiang, P.R China.</v>
          </cell>
          <cell r="J2459" t="str">
            <v>China.</v>
          </cell>
          <cell r="K2459" t="str">
            <v>Cafetera</v>
          </cell>
          <cell r="L2459" t="str">
            <v>TEDGE</v>
          </cell>
          <cell r="M2459" t="str">
            <v>CM-108</v>
          </cell>
          <cell r="N2459" t="str">
            <v>220-240V~, 50-60Hz, 800W, Clase I.</v>
          </cell>
          <cell r="O2459" t="str">
            <v>IEC 60335-1: 2010 (ED. 5.0) + A1: 2013 + A2: 2016 + IEC 60335-2-15: 2012 (ED. 6.0) + A1: 2016</v>
          </cell>
          <cell r="P2459" t="str">
            <v>NA</v>
          </cell>
          <cell r="Q2459" t="str">
            <v>NA</v>
          </cell>
          <cell r="R2459" t="str">
            <v>NA</v>
          </cell>
          <cell r="S2459" t="str">
            <v>NA</v>
          </cell>
          <cell r="T2459" t="str">
            <v>NA</v>
          </cell>
          <cell r="U2459" t="str">
            <v>NA</v>
          </cell>
          <cell r="V2459">
            <v>3</v>
          </cell>
          <cell r="W2459" t="str">
            <v>3.2</v>
          </cell>
          <cell r="X2459" t="str">
            <v>Electrodomésticos de uso en la Cocina</v>
          </cell>
          <cell r="Y2459">
            <v>44580</v>
          </cell>
          <cell r="Z2459"/>
          <cell r="AA2459">
            <v>44814</v>
          </cell>
          <cell r="AB2459"/>
          <cell r="AC2459"/>
          <cell r="AD2459">
            <v>-1098</v>
          </cell>
          <cell r="AE2459"/>
          <cell r="AF2459"/>
        </row>
        <row r="2460">
          <cell r="A2460" t="str">
            <v>TCSE-IACSA-0332/001.1</v>
          </cell>
          <cell r="B2460" t="str">
            <v>CARREIRA, ANGEL HERNAN.</v>
          </cell>
          <cell r="C2460" t="str">
            <v>Licencia de Tipo (Sistema Nº 4)</v>
          </cell>
          <cell r="D2460" t="str">
            <v>BAJA</v>
          </cell>
          <cell r="E2460"/>
          <cell r="F2460">
            <v>30504018845</v>
          </cell>
          <cell r="G2460" t="str">
            <v>Pueyrredon 3560, Lomas del Mirador, Prov. Bs. As. Argentina.</v>
          </cell>
          <cell r="H2460" t="str">
            <v>Honeywell Environmental &amp; Combustion Controls (Tianjin) Co., Ltd. // No 156 NanHai Road, TEDA, Tianjin, China</v>
          </cell>
          <cell r="I2460" t="str">
            <v>Resideo Smart Homes Technology (Tianjin) Co., Ltd. //No. 156 NanHai Road, TEDA, Tianjin, China.</v>
          </cell>
          <cell r="J2460" t="str">
            <v>China.</v>
          </cell>
          <cell r="K2460" t="str">
            <v>Control de Temperatura Empotrable.</v>
          </cell>
          <cell r="L2460" t="str">
            <v>Honeywell Home / Resideo.</v>
          </cell>
          <cell r="M2460" t="str">
            <v>1) T6861H2WG; 2) T6861H2WB; 3) T6861V2WB.</v>
          </cell>
          <cell r="N2460" t="str">
            <v>230Vca, 50-60Hz, 4(3)A, Clase II.</v>
          </cell>
          <cell r="O2460" t="str">
            <v>IEC 60730-1: 2013 (Ed. 5.0) + IEC 60730-2-9: 2008 (Ed. 3.0) + A1: 2011.</v>
          </cell>
          <cell r="P2460" t="str">
            <v>SE Nº 57304</v>
          </cell>
          <cell r="Q2460" t="str">
            <v>IADEV S.A.</v>
          </cell>
          <cell r="R2460" t="str">
            <v>NA</v>
          </cell>
          <cell r="S2460" t="str">
            <v>NA</v>
          </cell>
          <cell r="T2460" t="str">
            <v>NA</v>
          </cell>
          <cell r="U2460" t="str">
            <v>NA</v>
          </cell>
          <cell r="V2460">
            <v>1</v>
          </cell>
          <cell r="W2460" t="str">
            <v>1.5</v>
          </cell>
          <cell r="X2460" t="str">
            <v xml:space="preserve">Dispositivos de protección y maniobra </v>
          </cell>
          <cell r="Y2460">
            <v>44581</v>
          </cell>
          <cell r="Z2460"/>
          <cell r="AA2460">
            <v>44946</v>
          </cell>
          <cell r="AB2460"/>
          <cell r="AC2460"/>
          <cell r="AD2460">
            <v>-966</v>
          </cell>
          <cell r="AE2460"/>
          <cell r="AF2460"/>
        </row>
        <row r="2461">
          <cell r="A2461" t="str">
            <v>TCSE-IACSA-0332/001.2</v>
          </cell>
          <cell r="B2461" t="str">
            <v>CARREIRA, ANGEL HERNAN.</v>
          </cell>
          <cell r="C2461" t="str">
            <v>Licencia de Tipo (Sistema Nº 4)</v>
          </cell>
          <cell r="D2461" t="str">
            <v>BAJA</v>
          </cell>
          <cell r="E2461"/>
          <cell r="F2461">
            <v>30504018845</v>
          </cell>
          <cell r="G2461" t="str">
            <v>Pueyrredon 3560, Lomas del Mirador, Prov. Bs. As. Argentina</v>
          </cell>
          <cell r="H2461" t="str">
            <v>Honeywell Environmental &amp; Combustion Controls (Tianjin) Co., Ltd. // No 156 NanHai Road, TEDA, Tianjin, China</v>
          </cell>
          <cell r="I2461" t="str">
            <v>Resideo Smart Homes Technology (Tianjin) Co., Ltd. //No. 156 NanHai Road, TEDA, Tianjin, China.</v>
          </cell>
          <cell r="J2461" t="str">
            <v>China.</v>
          </cell>
          <cell r="K2461" t="str">
            <v>Control de Temperatura Empotrable.</v>
          </cell>
          <cell r="L2461" t="str">
            <v>Honeywell Home / Resideo.</v>
          </cell>
          <cell r="M2461" t="str">
            <v>1)T6861V2WG-R; 2)T6861V2WG; 3)T6862H2WB; 4)T6862H2WG; 5)T6862V2WB; 6)T6862V2WG; 7)T6865H2WB; 8)T6865H2WB-R; 9)T6865H2WG; 10)T6865H2WG-R.</v>
          </cell>
          <cell r="N2461" t="str">
            <v>220V, 50/60Hz, Clase II, 4(2)A.</v>
          </cell>
          <cell r="O2461" t="str">
            <v>IEC 60730-1: 2013 (Ed. 5.0) + IEC 60730-2-9: 2008 (Ed. 3.0) + A1: 2011.</v>
          </cell>
          <cell r="P2461" t="str">
            <v>SE Nº 57306</v>
          </cell>
          <cell r="Q2461" t="str">
            <v>IADEV S.A.</v>
          </cell>
          <cell r="R2461" t="str">
            <v>NA</v>
          </cell>
          <cell r="S2461" t="str">
            <v>NA</v>
          </cell>
          <cell r="T2461" t="str">
            <v>NA</v>
          </cell>
          <cell r="U2461" t="str">
            <v>NA</v>
          </cell>
          <cell r="V2461">
            <v>1</v>
          </cell>
          <cell r="W2461" t="str">
            <v>1.5</v>
          </cell>
          <cell r="X2461" t="str">
            <v xml:space="preserve">Dispositivos de protección y maniobra </v>
          </cell>
          <cell r="Y2461">
            <v>44581</v>
          </cell>
          <cell r="Z2461"/>
          <cell r="AA2461">
            <v>44944</v>
          </cell>
          <cell r="AB2461"/>
          <cell r="AC2461"/>
          <cell r="AD2461">
            <v>-968</v>
          </cell>
          <cell r="AE2461"/>
          <cell r="AF2461"/>
        </row>
        <row r="2462">
          <cell r="A2462" t="str">
            <v>TCSE-IACSA-0332/001.3</v>
          </cell>
          <cell r="B2462" t="str">
            <v>CARREIRA, ANGEL HERNAN.</v>
          </cell>
          <cell r="C2462" t="str">
            <v>Licencia de Tipo (Sistema Nº 4)</v>
          </cell>
          <cell r="D2462" t="str">
            <v>BAJA</v>
          </cell>
          <cell r="E2462"/>
          <cell r="F2462">
            <v>30504018845</v>
          </cell>
          <cell r="G2462" t="str">
            <v>Pueyrredon 3560, Lomas del Mirador, Prov. Bs. As. Argentina</v>
          </cell>
          <cell r="H2462" t="str">
            <v>Honeywell Environmental &amp; Combustion Controls (Tianjin) Co., Ltd. // No 156 NanHai Road, TEDA, Tianjin, China</v>
          </cell>
          <cell r="I2462" t="str">
            <v>Resideo Smart Homes Technology (Tianjin) Co., Ltd. //No. 156 NanHai Road, TEDA, Tianjin, China.</v>
          </cell>
          <cell r="J2462" t="str">
            <v>China.</v>
          </cell>
          <cell r="K2462" t="str">
            <v>Control de Temperatura Empotrable.</v>
          </cell>
          <cell r="L2462" t="str">
            <v>Honeywell Home / Resideo.</v>
          </cell>
          <cell r="M2462" t="str">
            <v>1) TF223AD; 2) TF228AD/U; 3) TF428AD.</v>
          </cell>
          <cell r="N2462" t="str">
            <v>110-230Vac, 50/60Hz, 4(3)A, IP20.</v>
          </cell>
          <cell r="O2462" t="str">
            <v>IEC 60730-1: 2013 (Ed. 5.0) + IEC 60730-2-9: 2008 (Ed. 3.0) + A1: 2011.</v>
          </cell>
          <cell r="P2462" t="str">
            <v>SE Nº 57326</v>
          </cell>
          <cell r="Q2462" t="str">
            <v>IADEV S.A.</v>
          </cell>
          <cell r="R2462" t="str">
            <v>NA</v>
          </cell>
          <cell r="S2462" t="str">
            <v>NA</v>
          </cell>
          <cell r="T2462" t="str">
            <v>NA</v>
          </cell>
          <cell r="U2462" t="str">
            <v>NA</v>
          </cell>
          <cell r="V2462">
            <v>1</v>
          </cell>
          <cell r="W2462" t="str">
            <v>1.5</v>
          </cell>
          <cell r="X2462" t="str">
            <v xml:space="preserve">Dispositivos de protección y maniobra </v>
          </cell>
          <cell r="Y2462">
            <v>44581</v>
          </cell>
          <cell r="Z2462"/>
          <cell r="AA2462">
            <v>44944</v>
          </cell>
          <cell r="AB2462"/>
          <cell r="AC2462"/>
          <cell r="AD2462">
            <v>-968</v>
          </cell>
          <cell r="AE2462"/>
          <cell r="AF2462"/>
        </row>
        <row r="2463">
          <cell r="A2463" t="str">
            <v>TCSE-IACSA-0332/001.4</v>
          </cell>
          <cell r="B2463" t="str">
            <v>CARREIRA, ANGEL HERNAN.</v>
          </cell>
          <cell r="C2463" t="str">
            <v>Licencia de Tipo (Sistema Nº 4)</v>
          </cell>
          <cell r="D2463" t="str">
            <v>BAJA</v>
          </cell>
          <cell r="E2463"/>
          <cell r="F2463">
            <v>30504018845</v>
          </cell>
          <cell r="G2463" t="str">
            <v>Pueyrredon 3560, Lomas del Mirador, Prov. Bs. As., Argentina.</v>
          </cell>
          <cell r="H2463" t="str">
            <v>Honeywell Environmental &amp; Combustion Controls (Tianjin) Co., Ltd. // No 156 NanHai Road, TEDA, Tianjin, China</v>
          </cell>
          <cell r="I2463" t="str">
            <v>Resideo Smart Homes Technology (Tianjin) Co., Ltd. //No. 156 NanHai Road, TEDA, Tianjin, China.</v>
          </cell>
          <cell r="J2463" t="str">
            <v>China.</v>
          </cell>
          <cell r="K2463" t="str">
            <v>Control de Temperatura Empotrable.</v>
          </cell>
          <cell r="L2463" t="str">
            <v>Honeywell Home / Resideo.</v>
          </cell>
          <cell r="M2463" t="str">
            <v>1) TF428WN/U; 2) TF428DN; 3) TF428CN; 4) TF428GN; 5) TF428KN; 6) TF428LN; 7) TF428SN.</v>
          </cell>
          <cell r="N2463" t="str">
            <v>220/230VAC; 50/60Hz; Clase II; 4(3)A.</v>
          </cell>
          <cell r="O2463" t="str">
            <v>IEC 60730-1: 2013 (Ed. 5.0) + IEC 60730-2-9: 2008 (Ed. 3.0) + A1: 2011.</v>
          </cell>
          <cell r="P2463" t="str">
            <v>SE Nº 57305</v>
          </cell>
          <cell r="Q2463" t="str">
            <v>IADEV S.A.</v>
          </cell>
          <cell r="R2463" t="str">
            <v>NA</v>
          </cell>
          <cell r="S2463" t="str">
            <v>NA</v>
          </cell>
          <cell r="T2463" t="str">
            <v>NA</v>
          </cell>
          <cell r="U2463" t="str">
            <v>NA</v>
          </cell>
          <cell r="V2463">
            <v>1</v>
          </cell>
          <cell r="W2463" t="str">
            <v>1.5</v>
          </cell>
          <cell r="X2463" t="str">
            <v xml:space="preserve">Dispositivos de protección y maniobra </v>
          </cell>
          <cell r="Y2463">
            <v>44581</v>
          </cell>
          <cell r="Z2463"/>
          <cell r="AA2463">
            <v>44944</v>
          </cell>
          <cell r="AB2463"/>
          <cell r="AC2463"/>
          <cell r="AD2463">
            <v>-968</v>
          </cell>
          <cell r="AE2463"/>
          <cell r="AF2463"/>
        </row>
        <row r="2464">
          <cell r="A2464" t="str">
            <v>TCSE-IACSA-0332/001.5</v>
          </cell>
          <cell r="B2464" t="str">
            <v>CARREIRA, ANGEL HERNAN.</v>
          </cell>
          <cell r="C2464" t="str">
            <v>Licencia de Tipo (Sistema Nº 4)</v>
          </cell>
          <cell r="D2464" t="str">
            <v>BAJA</v>
          </cell>
          <cell r="E2464"/>
          <cell r="F2464">
            <v>30504018845</v>
          </cell>
          <cell r="G2464" t="str">
            <v>Pueyrredon 3560, Lomas del Mirador, Prov. Bs. As. Argentina.</v>
          </cell>
          <cell r="H2464" t="str">
            <v>Honeywell Environmental &amp; Combustion Controls (Tianjin) Co., Ltd. // No 156 NanHai Road, TEDA, Tianjin, China</v>
          </cell>
          <cell r="I2464" t="str">
            <v>Resideo Smart Homes Technology (Tianjin) Co., Ltd. //No. 156 NanHai Road, TEDA, Tianjin, China.</v>
          </cell>
          <cell r="J2464" t="str">
            <v>China.</v>
          </cell>
          <cell r="K2464" t="str">
            <v>Control de Temperatura Empotrable.</v>
          </cell>
          <cell r="L2464" t="str">
            <v>Honeywell Home / Resideo.</v>
          </cell>
          <cell r="M2464" t="str">
            <v>1) TF228WN; 2) TF228WNM; 3) TF428WNM/U.</v>
          </cell>
          <cell r="N2464" t="str">
            <v>220/230VAC, 50/60Hz, Clase II, 4(3)A;
1) IP20; 2) IP21; 3) IP22.</v>
          </cell>
          <cell r="O2464" t="str">
            <v>IEC 60730-1: 2013 (Ed. 5.0) + IEC 60730-2-9: 2008 (Ed. 3.0) + A1: 2011.</v>
          </cell>
          <cell r="P2464" t="str">
            <v>SE Nº 57303</v>
          </cell>
          <cell r="Q2464" t="str">
            <v>IADEV S.A.</v>
          </cell>
          <cell r="R2464" t="str">
            <v>NA</v>
          </cell>
          <cell r="S2464" t="str">
            <v>NA</v>
          </cell>
          <cell r="T2464" t="str">
            <v>NA</v>
          </cell>
          <cell r="U2464" t="str">
            <v>NA</v>
          </cell>
          <cell r="V2464">
            <v>1</v>
          </cell>
          <cell r="W2464" t="str">
            <v>1.5</v>
          </cell>
          <cell r="X2464" t="str">
            <v xml:space="preserve">Dispositivos de protección y maniobra </v>
          </cell>
          <cell r="Y2464">
            <v>44581</v>
          </cell>
          <cell r="Z2464"/>
          <cell r="AA2464">
            <v>44944</v>
          </cell>
          <cell r="AB2464"/>
          <cell r="AC2464"/>
          <cell r="AD2464">
            <v>-968</v>
          </cell>
          <cell r="AE2464"/>
          <cell r="AF2464"/>
        </row>
        <row r="2465">
          <cell r="A2465" t="str">
            <v>TCSE-IACSA-0332/001.7</v>
          </cell>
          <cell r="B2465" t="str">
            <v>CARREIRA, ANGEL HERNAN.</v>
          </cell>
          <cell r="C2465" t="str">
            <v>Licencia de Tipo (Sistema Nº 4)</v>
          </cell>
          <cell r="D2465" t="str">
            <v>BAJA</v>
          </cell>
          <cell r="E2465"/>
          <cell r="F2465">
            <v>20252959131</v>
          </cell>
          <cell r="G2465" t="str">
            <v>Pueyrredon 3560, Lomas del Mirador, Prov. Bs. As. Argentina.</v>
          </cell>
          <cell r="H2465" t="str">
            <v>Honeywell Environmental &amp; Combustion Controls (Tianjin) Co., Ltd. // No 156 NanHai Road, TEDA, Tianjin, China.</v>
          </cell>
          <cell r="I2465" t="str">
            <v>Resideo Smart Homes Technology (Tianjin) Co., Ltd. //No. 156 NanHai Road, TEDA, Tianjin, China..</v>
          </cell>
          <cell r="J2465" t="str">
            <v>China.</v>
          </cell>
          <cell r="K2465" t="str">
            <v>Control de Temperatura Empotrable.</v>
          </cell>
          <cell r="L2465" t="str">
            <v>Honeywell Home / Resideo.</v>
          </cell>
          <cell r="M2465" t="str">
            <v>1) L4064B2236; 2) L4064B2210/U.</v>
          </cell>
          <cell r="N2465" t="str">
            <v>120/240Vca, 50Hz, Carga completa:  limite: 8A/4A; Fan: 14A/7A; Rotor bloqueado: limite: 48A/24A; Fan: 84A/42A; Carga máxima combinada 2000VA.</v>
          </cell>
          <cell r="O2465" t="str">
            <v>IEC 60730-1: 2013 (Ed. 5.0) + IEC 60730-2-9: 2008 (Ed. 3.0) + A1: 2011.</v>
          </cell>
          <cell r="P2465" t="str">
            <v>SE Nº 57351</v>
          </cell>
          <cell r="Q2465" t="str">
            <v>IADEV S.A.</v>
          </cell>
          <cell r="R2465" t="str">
            <v>NA</v>
          </cell>
          <cell r="S2465" t="str">
            <v>NA</v>
          </cell>
          <cell r="T2465" t="str">
            <v>NA</v>
          </cell>
          <cell r="U2465" t="str">
            <v>NA</v>
          </cell>
          <cell r="V2465">
            <v>1</v>
          </cell>
          <cell r="W2465" t="str">
            <v>1.5</v>
          </cell>
          <cell r="X2465" t="str">
            <v xml:space="preserve">Dispositivos de protección y maniobra </v>
          </cell>
          <cell r="Y2465">
            <v>44581</v>
          </cell>
          <cell r="Z2465"/>
          <cell r="AA2465">
            <v>44944</v>
          </cell>
          <cell r="AB2465">
            <v>44817</v>
          </cell>
          <cell r="AC2465" t="str">
            <v>Revisión documental por cambio de nombre en los modelos</v>
          </cell>
          <cell r="AD2465">
            <v>-968</v>
          </cell>
          <cell r="AE2465"/>
          <cell r="AF2465"/>
        </row>
        <row r="2466">
          <cell r="A2466" t="str">
            <v>CSE-IACSA-E35-001.1</v>
          </cell>
          <cell r="B2466" t="str">
            <v xml:space="preserve">EMILIO LUIS CERUTTI </v>
          </cell>
          <cell r="C2466" t="str">
            <v>Licencia de Marca (Sistema Nº 5)</v>
          </cell>
          <cell r="D2466" t="str">
            <v>BAJA</v>
          </cell>
          <cell r="E2466"/>
          <cell r="F2466">
            <v>30504018845</v>
          </cell>
          <cell r="G2466" t="str">
            <v>GRAL. LEVALLE 859, AVELLANEDA , BS AS , ARGENTINA</v>
          </cell>
          <cell r="H2466" t="str">
            <v>JINGMEN JUN KAI E-COMMERCE CO. LTD // Room 803, 8F, Bldg. 2, Jingyuan, (Yida Century Garden Four) 29, Huyaguan Road, Duodao Area, Jingmen, Hubei,China.</v>
          </cell>
          <cell r="I2466" t="str">
            <v>Yongkang Ganxing Power Tools Co., Ltd. // Xiadianwu, Dongcheng street, Yongkang, Zhejiang, P.R. China.</v>
          </cell>
          <cell r="J2466" t="str">
            <v>China.</v>
          </cell>
          <cell r="K2466" t="str">
            <v>PULIDORA ROTO-ORBITAL</v>
          </cell>
          <cell r="L2466" t="str">
            <v>SPTA</v>
          </cell>
          <cell r="M2466" t="str">
            <v>FLEXS6</v>
          </cell>
          <cell r="N2466" t="str">
            <v xml:space="preserve">230V~; 50Hz; 1200W; Clase II; 3200-9600r/min; 8mm. </v>
          </cell>
          <cell r="O2466" t="str">
            <v>IEC 60745- 1: 2004 (Ed 4.0) + IEC 60745-2-3 (Ed 2.0) + A1:2010 + A2:2012</v>
          </cell>
          <cell r="P2466" t="str">
            <v>QCK-12-21-3196</v>
          </cell>
          <cell r="Q2466" t="str">
            <v>LENOR S.R.L.</v>
          </cell>
          <cell r="R2466" t="str">
            <v>NA</v>
          </cell>
          <cell r="S2466" t="str">
            <v>NA</v>
          </cell>
          <cell r="T2466" t="str">
            <v>NA</v>
          </cell>
          <cell r="U2466" t="str">
            <v>NA</v>
          </cell>
          <cell r="V2466">
            <v>6</v>
          </cell>
          <cell r="W2466" t="str">
            <v>6.1</v>
          </cell>
          <cell r="X2466" t="str">
            <v xml:space="preserve">Herramientas de mano eléctricas </v>
          </cell>
          <cell r="Y2466">
            <v>44586</v>
          </cell>
          <cell r="Z2466"/>
          <cell r="AA2466">
            <v>44951</v>
          </cell>
          <cell r="AB2466">
            <v>44902</v>
          </cell>
          <cell r="AC2466" t="str">
            <v>no se renovará el certificado</v>
          </cell>
          <cell r="AD2466">
            <v>-961</v>
          </cell>
          <cell r="AE2466"/>
          <cell r="AF2466"/>
        </row>
        <row r="2467">
          <cell r="A2467" t="str">
            <v>EX-SE-Z12-001.1-A51</v>
          </cell>
          <cell r="B2467" t="str">
            <v>AMX ARGENTINA S.A.</v>
          </cell>
          <cell r="C2467" t="str">
            <v>Extensión de certificado</v>
          </cell>
          <cell r="D2467" t="str">
            <v>PREPARAR VIGILANCIA</v>
          </cell>
          <cell r="E2467"/>
          <cell r="F2467">
            <v>30663288497</v>
          </cell>
          <cell r="G2467" t="str">
            <v xml:space="preserve">Av. De Mayo 878, C.A.B.A., Argentina. </v>
          </cell>
          <cell r="H2467" t="str">
            <v>Shenzhen Ruide Electronic Industrial Co., Ltd. // 10th Floor, Unit A, F1 Building, TCL International E City, 1001 Zhongshanyuan Road, Nanshan District, Shenzhen, Guangdong Province, P.R China.</v>
          </cell>
          <cell r="I2467" t="str">
            <v>RUIXINGYUAN (HUIZHOU) Technology Co., Ltd. // Keji Road North Tiechang village, Shiwan Town, Boluo County, Huizhou City, Guangdong P.R. China</v>
          </cell>
          <cell r="J2467" t="str">
            <v>China.</v>
          </cell>
          <cell r="K2467" t="str">
            <v>Fuente de Alimentación.</v>
          </cell>
          <cell r="L2467" t="str">
            <v>RUIDIR.</v>
          </cell>
          <cell r="M2467" t="str">
            <v>RDaaabbbb-225XXX.</v>
          </cell>
          <cell r="N2467" t="str">
            <v xml:space="preserve">Entrada: 100-240V~; 50/60Hz; 0,6A; Clase II
Salida: 9,0 -12,0Vdc; 0,5-1,0A; 12,0W Max.
aaa, 090-120, indica 10 tensiones de salida a pasos de 0,1V, (090= 9,0V); bbbb, 0500-1000, indica 1000 corrientes de salida distintas, de a pasos de 0,01A, (0500= 5A); xxx: Representa el tipo de ficha utilizada, siendo "ARG" el correspondiente a argentina, "OG"representa a Europa, e "YG" representa al Reino Unido. </v>
          </cell>
          <cell r="O2467" t="str">
            <v>IEC 62368-1: 2014 (Ed. 2.0).</v>
          </cell>
          <cell r="P2467" t="str">
            <v>220905057SZN-001.</v>
          </cell>
          <cell r="Q2467" t="str">
            <v>Intertek Testing Services Shenzhen Ltd. Longhua.</v>
          </cell>
          <cell r="R2467" t="str">
            <v>SG ITS-30019.</v>
          </cell>
          <cell r="S2467" t="str">
            <v>Intertek Testing Services (Singapore) Pte Ltd.</v>
          </cell>
          <cell r="T2467">
            <v>44859</v>
          </cell>
          <cell r="U2467" t="str">
            <v>Disposición 238-E/2017</v>
          </cell>
          <cell r="V2467">
            <v>4</v>
          </cell>
          <cell r="W2467" t="str">
            <v>4.5</v>
          </cell>
          <cell r="X2467" t="str">
            <v xml:space="preserve">Fuente de alimentación para equipos electrónicos de audio / video y tecnología de la información y comunicación </v>
          </cell>
          <cell r="Y2467">
            <v>44591</v>
          </cell>
          <cell r="Z2467">
            <v>45595</v>
          </cell>
          <cell r="AA2467">
            <v>45930</v>
          </cell>
          <cell r="AB2467"/>
          <cell r="AC2467"/>
          <cell r="AD2467">
            <v>18</v>
          </cell>
          <cell r="AE2467"/>
          <cell r="AF2467"/>
        </row>
        <row r="2468">
          <cell r="A2468" t="str">
            <v>CSE-IACSA-M32-002.1</v>
          </cell>
          <cell r="B2468" t="str">
            <v>METALURGICA NYL S.R.L.</v>
          </cell>
          <cell r="C2468" t="str">
            <v>Licencia de Marca (Sistema Nº 5)</v>
          </cell>
          <cell r="D2468" t="str">
            <v>BAJA</v>
          </cell>
          <cell r="E2468"/>
          <cell r="F2468">
            <v>30716048876</v>
          </cell>
          <cell r="G2468" t="str">
            <v>Paraguay 2848, Rosario Santa Fe, Argentina.</v>
          </cell>
          <cell r="H2468" t="str">
            <v>TECHCOM SRL//Av. San Juan 1332 (CABA), Argentina.</v>
          </cell>
          <cell r="I2468" t="str">
            <v>TECHCOM S.R.L.//Gorriti 582, Piñeyro, Avellaneda, Argentina..</v>
          </cell>
          <cell r="J2468" t="str">
            <v>Argentina.</v>
          </cell>
          <cell r="K2468" t="str">
            <v>Cortadora de Pasto.</v>
          </cell>
          <cell r="L2468" t="str">
            <v>DUTRAX/YUYITO</v>
          </cell>
          <cell r="M2468" t="str">
            <v>1) 800W SIN RECOLECTOR; 2)  1300W SIN RECOLECTOR; 3)  1600W SIN RECOLECTOR; 4) 2100W SIN RECOLECTOR; 5) 800W CON RECOLECTOR; 6)  1300W CON RECOLECTOR; 7)  1600W CON RECOLECTOR; 8) 2100W CON RECOLECTOR</v>
          </cell>
          <cell r="N2468" t="str">
            <v>220V; 50Hz; Clase II; IPX4; 1) 5) 800W; 2) 6) 1300W: 3) 7) 1600W; 4) 8) 2100W</v>
          </cell>
          <cell r="O2468" t="str">
            <v>IEC 60335-1:2010+A2:2016 (Ed 5.0) + IEC 60335-2-77:2002 (Ed 2.0)</v>
          </cell>
          <cell r="P2468" t="str">
            <v>POF-10-21-9382</v>
          </cell>
          <cell r="Q2468" t="str">
            <v>LENOR S.R.L.</v>
          </cell>
          <cell r="R2468" t="str">
            <v>NA</v>
          </cell>
          <cell r="S2468" t="str">
            <v>NA</v>
          </cell>
          <cell r="T2468" t="str">
            <v>NA</v>
          </cell>
          <cell r="U2468" t="str">
            <v>NA</v>
          </cell>
          <cell r="V2468">
            <v>6</v>
          </cell>
          <cell r="W2468" t="str">
            <v>6.3</v>
          </cell>
          <cell r="X2468" t="str">
            <v>HERRAMIENTAS DE MANO, TRANSPORTABLES Y MAQUINARIA DE JARDÍN Y CÉSPED, ACCIONADAS POR MOTOR ELÉCTRICO.</v>
          </cell>
          <cell r="Y2468">
            <v>44593</v>
          </cell>
          <cell r="Z2468"/>
          <cell r="AA2468">
            <v>45310</v>
          </cell>
          <cell r="AB2468">
            <v>45278</v>
          </cell>
          <cell r="AC2468" t="str">
            <v>NO RENUEVAN POR CUESTIONES AJENAS AL CLIENTE</v>
          </cell>
          <cell r="AD2468">
            <v>-602</v>
          </cell>
          <cell r="AE2468"/>
          <cell r="AF2468"/>
        </row>
        <row r="2469">
          <cell r="A2469" t="str">
            <v>CSE-IACSA-M32-001.1</v>
          </cell>
          <cell r="B2469" t="str">
            <v>METALURGICA NYL S.R.L.</v>
          </cell>
          <cell r="C2469" t="str">
            <v>Licencia de Marca (Sistema Nº 5)</v>
          </cell>
          <cell r="D2469" t="str">
            <v>BAJA</v>
          </cell>
          <cell r="E2469"/>
          <cell r="F2469">
            <v>30716048876</v>
          </cell>
          <cell r="G2469" t="str">
            <v>Paraguay 2848, Rosario Santa Fe, Argentina.</v>
          </cell>
          <cell r="H2469" t="str">
            <v>TECHCOM SRL//Av. San Juan 1332 (CABA), Argentina.</v>
          </cell>
          <cell r="I2469" t="str">
            <v>TECHCOM S.R.L.//Gorriti 582, Piñeyro, Avellaneda, Argentina..</v>
          </cell>
          <cell r="J2469" t="str">
            <v>Argentina.</v>
          </cell>
          <cell r="K2469" t="str">
            <v>Bordeadora</v>
          </cell>
          <cell r="L2469" t="str">
            <v>DUTRAX/YUYITO</v>
          </cell>
          <cell r="M2469" t="str">
            <v xml:space="preserve"> (1)SEMIPROFESIONAL 400W, (2)SEMIPROFESIONAL 600W, (3) PROFESIONAL 900W.</v>
          </cell>
          <cell r="N2469" t="str">
            <v>(1)220V, 400W, 50Hz, Clase II
(2)220V, 600W, 50Hz, Clase II
(3)220V, 900W, 50Hz, Clase II</v>
          </cell>
          <cell r="O2469" t="str">
            <v>IEC 60335-1:2010+A2:2016 (Ed 5.0) + IEC 60335-2-91:2002+A2:2008 (Ed 2.0)</v>
          </cell>
          <cell r="P2469" t="str">
            <v>POF-10-21-8301</v>
          </cell>
          <cell r="Q2469" t="str">
            <v>LENOR S.R.L.</v>
          </cell>
          <cell r="R2469" t="str">
            <v>NA</v>
          </cell>
          <cell r="S2469" t="str">
            <v>NA</v>
          </cell>
          <cell r="T2469" t="str">
            <v>NA</v>
          </cell>
          <cell r="U2469" t="str">
            <v>NA</v>
          </cell>
          <cell r="V2469">
            <v>6</v>
          </cell>
          <cell r="W2469" t="str">
            <v>6.3</v>
          </cell>
          <cell r="X2469" t="str">
            <v>HERRAMIENTAS DE MANO, TRANSPORTABLES Y MAQUINARIA DE JARDÍN Y CÉSPED, ACCIONADAS POR MOTOR ELÉCTRICO.</v>
          </cell>
          <cell r="Y2469">
            <v>44593</v>
          </cell>
          <cell r="Z2469"/>
          <cell r="AA2469">
            <v>45309</v>
          </cell>
          <cell r="AB2469">
            <v>45278</v>
          </cell>
          <cell r="AC2469" t="str">
            <v>NO RENUEVAN POR CUESTIONES AJENAS AL CLIENTE</v>
          </cell>
          <cell r="AD2469">
            <v>-603</v>
          </cell>
          <cell r="AE2469"/>
          <cell r="AF2469"/>
        </row>
        <row r="2470">
          <cell r="A2470" t="str">
            <v>TCSE-IACSA-0055/023.1</v>
          </cell>
          <cell r="B2470" t="str">
            <v>Ansal Refrigeración S.A.</v>
          </cell>
          <cell r="C2470" t="str">
            <v>Licencia de Tipo (Sistema Nº 4)</v>
          </cell>
          <cell r="D2470" t="str">
            <v>BAJA</v>
          </cell>
          <cell r="E2470"/>
          <cell r="F2470">
            <v>30516712593</v>
          </cell>
          <cell r="G2470" t="str">
            <v>Otamendi 530, C.A.B.A, Argentina.</v>
          </cell>
          <cell r="H2470" t="str">
            <v xml:space="preserve">GUANGDONG CHIGO AIR CONDITIONING CO LTD // Shengli Industry Park, Lishui, Nanhai, Foshan, Guangdong, CHINA </v>
          </cell>
          <cell r="I2470" t="str">
            <v xml:space="preserve">Yangzhong Yincheng Electric Co. Ltd. // South Area, Tongxin New Town, Yangzhong, Jiangsu, China. </v>
          </cell>
          <cell r="J2470" t="str">
            <v>China.</v>
          </cell>
          <cell r="K2470" t="str">
            <v>Calefactor</v>
          </cell>
          <cell r="L2470" t="str">
            <v>TADIRAN / BLUESTAR</v>
          </cell>
          <cell r="M2470" t="str">
            <v>PTCH 0904</v>
          </cell>
          <cell r="N2470" t="str">
            <v>220V~ ; 50/60Hz ; 1750W.</v>
          </cell>
          <cell r="O2470" t="str">
            <v>IEC 60335-1:2010+ A1:2013+A2:2016 (Ed 5.0) + IEC 60335-2-40:2013 (Ed 5.0)</v>
          </cell>
          <cell r="P2470" t="str">
            <v>AN -11-21-0029</v>
          </cell>
          <cell r="Q2470" t="str">
            <v>LENOR S.R.L.</v>
          </cell>
          <cell r="R2470" t="str">
            <v>NA</v>
          </cell>
          <cell r="S2470" t="str">
            <v>NA</v>
          </cell>
          <cell r="T2470" t="str">
            <v>NA</v>
          </cell>
          <cell r="U2470" t="str">
            <v>NA</v>
          </cell>
          <cell r="V2470">
            <v>3</v>
          </cell>
          <cell r="W2470" t="str">
            <v>3.1</v>
          </cell>
          <cell r="X2470" t="str">
            <v>Climatización</v>
          </cell>
          <cell r="Y2470">
            <v>44594</v>
          </cell>
          <cell r="Z2470"/>
          <cell r="AA2470">
            <v>45433</v>
          </cell>
          <cell r="AB2470">
            <v>45373</v>
          </cell>
          <cell r="AC2470" t="str">
            <v>discontinuidad de importación/comercialización del modelo</v>
          </cell>
          <cell r="AD2470">
            <v>-479</v>
          </cell>
          <cell r="AE2470"/>
          <cell r="AF2470"/>
        </row>
        <row r="2471">
          <cell r="A2471" t="str">
            <v>TCSE-IACSA-0133/023.1R2</v>
          </cell>
          <cell r="B2471" t="str">
            <v>Importadora JA S.A.</v>
          </cell>
          <cell r="C2471" t="str">
            <v>Licencia de Tipo (Sistema Nº 4)</v>
          </cell>
          <cell r="D2471" t="str">
            <v>BAJA</v>
          </cell>
          <cell r="E2471"/>
          <cell r="F2471">
            <v>30708901500</v>
          </cell>
          <cell r="G2471" t="str">
            <v>Ladines 2552  3° 14, C.A.B.A., Argentina.</v>
          </cell>
          <cell r="H2471" t="str">
            <v>Zhongshan Xile Optoelectronics Co Ltd / 4th floor, 3th building, Tongyi Industrial Zone, Dongxin Rd., Guzhen, Zhongshan, China</v>
          </cell>
          <cell r="I2471" t="str">
            <v>Zhongshan Xile Optoelectronics Co. Ltd. / 4th floor, 3th building, Tongyi Industrial Zone, Dongxin Rd., Guzhen, Zhongshan, China.</v>
          </cell>
          <cell r="J2471" t="str">
            <v>China.</v>
          </cell>
          <cell r="K2471" t="str">
            <v>Luminaria LED con controlador.</v>
          </cell>
          <cell r="L2471" t="str">
            <v>JA.</v>
          </cell>
          <cell r="M2471" t="str">
            <v>1) JA-610; 2) JA-615; 3) JA-622; 4) JA-632.</v>
          </cell>
          <cell r="N2471" t="str">
            <v>220-240Vca; 50/60Hz; 0,25A; Clase II; 1) 10W con controlador JA-D610; 2) 15W con controlador JA-D615; 3) 22W con controlador JA-D622; 4) 32W con controlador JA-D632</v>
          </cell>
          <cell r="O2471" t="str">
            <v>IEC 60598-1: 2014 (Ed. 8.0) + IEC 60598-2-2: 1996 + A1: 1997 (Ed. 2.1).</v>
          </cell>
          <cell r="P2471" t="str">
            <v>SE Nº 52121.</v>
          </cell>
          <cell r="Q2471" t="str">
            <v>IADEV S.A.</v>
          </cell>
          <cell r="R2471" t="str">
            <v>NA</v>
          </cell>
          <cell r="S2471" t="str">
            <v>NA</v>
          </cell>
          <cell r="T2471" t="str">
            <v>NA</v>
          </cell>
          <cell r="U2471" t="str">
            <v>NA</v>
          </cell>
          <cell r="V2471">
            <v>2</v>
          </cell>
          <cell r="W2471" t="str">
            <v>2.1</v>
          </cell>
          <cell r="X2471" t="str">
            <v xml:space="preserve">Luminaria: artefacto completo </v>
          </cell>
          <cell r="Y2471">
            <v>44595</v>
          </cell>
          <cell r="Z2471"/>
          <cell r="AA2471">
            <v>44762</v>
          </cell>
          <cell r="AB2471">
            <v>44704</v>
          </cell>
          <cell r="AC2471" t="str">
            <v>Cambio en la dirección legal</v>
          </cell>
          <cell r="AD2471" t="str">
            <v>baja</v>
          </cell>
          <cell r="AE2471"/>
          <cell r="AF2471"/>
        </row>
        <row r="2472">
          <cell r="A2472" t="str">
            <v>CSE-IACSA-T36-002.1</v>
          </cell>
          <cell r="B2472" t="str">
            <v>TELPROTECH S.A.</v>
          </cell>
          <cell r="C2472" t="str">
            <v>Licencia de Marca (Sistema Nº 5)</v>
          </cell>
          <cell r="D2472" t="str">
            <v>VIGENTE</v>
          </cell>
          <cell r="E2472"/>
          <cell r="F2472">
            <v>30716094983</v>
          </cell>
          <cell r="G2472" t="str">
            <v>Av. Rivadavia 986 , C.A.B.A. , Argentina</v>
          </cell>
          <cell r="H2472" t="str">
            <v>ADD GROUP // 36 Dragomirna Street, Chisinau, MD2008, Republic of Moldova</v>
          </cell>
          <cell r="I2472" t="str">
            <v>ADD GROUP // 36 Dragomirna Street, Chisinau, MD2008, Republic of Moldova</v>
          </cell>
          <cell r="J2472" t="str">
            <v>Moldavia.</v>
          </cell>
          <cell r="K2472" t="str">
            <v>MEDIDOR TRIFASICO DE ENERGIA</v>
          </cell>
          <cell r="L2472" t="str">
            <v>ADD</v>
          </cell>
          <cell r="M2472" t="str">
            <v>ADD13A.X - Y - Z ( (X=1 Imax=80A // X=2 Imax=100A //Y= 0-99 (Indice de funcionalidad) 
Z =1 (Numero de Revisión))</v>
          </cell>
          <cell r="N2472" t="str">
            <v>Características generales: 3 x 230/400 Vca ; 50Hz ; IP54 ; Imax 100A MAX ; CLASE II; Uimp=12kV; UC (Utilization category) = 2; -40 a +70°C</v>
          </cell>
          <cell r="O2472" t="str">
            <v>IEC 62052-31: 2015 (Ed.1.0)</v>
          </cell>
          <cell r="P2472" t="str">
            <v>63618-2324-97987</v>
          </cell>
          <cell r="Q2472" t="str">
            <v>SHITSUKE S.R.L.</v>
          </cell>
          <cell r="R2472" t="str">
            <v>NA</v>
          </cell>
          <cell r="S2472" t="str">
            <v>NA</v>
          </cell>
          <cell r="T2472" t="str">
            <v>NA</v>
          </cell>
          <cell r="U2472" t="str">
            <v>NA</v>
          </cell>
          <cell r="V2472">
            <v>1</v>
          </cell>
          <cell r="W2472" t="str">
            <v>1.6</v>
          </cell>
          <cell r="X2472" t="str">
            <v xml:space="preserve">Otros componentes de una instalación eléctrica </v>
          </cell>
          <cell r="Y2472">
            <v>44601</v>
          </cell>
          <cell r="Z2472">
            <v>45706</v>
          </cell>
          <cell r="AA2472">
            <v>46060</v>
          </cell>
          <cell r="AB2472"/>
          <cell r="AC2472"/>
          <cell r="AD2472">
            <v>148</v>
          </cell>
          <cell r="AE2472"/>
          <cell r="AF2472"/>
        </row>
        <row r="2473">
          <cell r="A2473" t="str">
            <v>CSE-IACSA-T36-001.1</v>
          </cell>
          <cell r="B2473" t="str">
            <v>TELPROTECH S.A.</v>
          </cell>
          <cell r="C2473" t="str">
            <v>Licencia de Marca (Sistema Nº 5)</v>
          </cell>
          <cell r="D2473" t="str">
            <v>BAJA</v>
          </cell>
          <cell r="E2473"/>
          <cell r="F2473">
            <v>30716094983</v>
          </cell>
          <cell r="G2473" t="str">
            <v>Av. Rivadavia 986 , C.A.B.A. , Argentina</v>
          </cell>
          <cell r="H2473" t="str">
            <v>ADD Production / 36 Dragomirna Street, Chisinau, MD2008, República de Moldavia</v>
          </cell>
          <cell r="I2473" t="str">
            <v>ADD Production / 36 Dragomirna Street, Chisinau, MD2008, República de Moldavia</v>
          </cell>
          <cell r="J2473" t="str">
            <v>Moldavia.</v>
          </cell>
          <cell r="K2473" t="str">
            <v>Medidor de Energía Monofásico</v>
          </cell>
          <cell r="L2473" t="str">
            <v>ADD</v>
          </cell>
          <cell r="M2473" t="str">
            <v>AD11A.X -Y-Z
Donde X=1 Imax=80A; X=2 Imax=100A / Y= 0-99 (Indice de funcionalidad) / Z =1 (Numero de Revisión)</v>
          </cell>
          <cell r="N2473" t="str">
            <v>230Vca+/-20%; 50Hz ; Imax = 100A; IP54; CLASE II; UImp= 12kV; UC (Categoría de utilización ) = 2; -40°C a + 70°C</v>
          </cell>
          <cell r="O2473" t="str">
            <v>IEC 62052-31: 2015 (Ed.1.0)</v>
          </cell>
          <cell r="P2473" t="str">
            <v>63617-2324-97945</v>
          </cell>
          <cell r="Q2473" t="str">
            <v>SHITSUKE S.R.L.</v>
          </cell>
          <cell r="R2473" t="str">
            <v>NA</v>
          </cell>
          <cell r="S2473" t="str">
            <v>NA</v>
          </cell>
          <cell r="T2473" t="str">
            <v>NA</v>
          </cell>
          <cell r="U2473" t="str">
            <v>NA</v>
          </cell>
          <cell r="V2473">
            <v>1</v>
          </cell>
          <cell r="W2473" t="str">
            <v>1.6</v>
          </cell>
          <cell r="X2473" t="str">
            <v xml:space="preserve">Otros componentes de una instalación eléctrica </v>
          </cell>
          <cell r="Y2473">
            <v>44601</v>
          </cell>
          <cell r="Z2473">
            <v>45443</v>
          </cell>
          <cell r="AA2473">
            <v>45696</v>
          </cell>
          <cell r="AB2473">
            <v>45624</v>
          </cell>
          <cell r="AC2473" t="str">
            <v>error de tipeo en caracacteristicas tecnicas</v>
          </cell>
          <cell r="AD2473" t="str">
            <v>baja</v>
          </cell>
          <cell r="AE2473"/>
          <cell r="AF2473"/>
        </row>
        <row r="2474">
          <cell r="A2474" t="str">
            <v>EX-SE-0331/001.1R1-0348</v>
          </cell>
          <cell r="B2474" t="str">
            <v>TRADING SUR S.A.</v>
          </cell>
          <cell r="C2474" t="str">
            <v>Extensión de certificado</v>
          </cell>
          <cell r="D2474" t="str">
            <v>BAJA</v>
          </cell>
          <cell r="E2474"/>
          <cell r="F2474">
            <v>30504018845</v>
          </cell>
          <cell r="G2474" t="str">
            <v>Corrientes 931, Piso 9, Depto. 1, Rosario, Santa Fe, Argentina</v>
          </cell>
          <cell r="H2474"/>
          <cell r="I2474" t="str">
            <v xml:space="preserve">Fujian Zhanhua Intelligence Technologies Ltd//No. 2 R&amp;D Building, No. 33 Donghu Road, Digital Fujian Industrial Park, Changle District, Fuzhou, Fujian Province P.R. China </v>
          </cell>
          <cell r="J2474" t="str">
            <v>China.</v>
          </cell>
          <cell r="K2474" t="str">
            <v>Servidor.</v>
          </cell>
          <cell r="L2474" t="str">
            <v>BITMAIN.</v>
          </cell>
          <cell r="M2474" t="str">
            <v>1) 240-Ca (Versión S19); 2) 240-Cb (Versión S19jPro).</v>
          </cell>
          <cell r="N2474" t="str">
            <v>200-240V~; 50/60Hz; 10A x 2; Clase I.</v>
          </cell>
          <cell r="O2474" t="str">
            <v>IEC 62368-1: 2014 (Ed. 2.0).</v>
          </cell>
          <cell r="P2474" t="str">
            <v>63459-2318-97676</v>
          </cell>
          <cell r="Q2474" t="str">
            <v>SHITSUKE S.R.L.</v>
          </cell>
          <cell r="R2474" t="str">
            <v>NA</v>
          </cell>
          <cell r="S2474" t="str">
            <v>NA</v>
          </cell>
          <cell r="T2474" t="str">
            <v>NA</v>
          </cell>
          <cell r="U2474" t="str">
            <v>NA</v>
          </cell>
          <cell r="V2474">
            <v>4</v>
          </cell>
          <cell r="W2474" t="str">
            <v>4.5</v>
          </cell>
          <cell r="X2474" t="str">
            <v xml:space="preserve">Fuente de alimentación para equipos electrónicos de audio / video y tecnología de la información y comunicación </v>
          </cell>
          <cell r="Y2474">
            <v>44602</v>
          </cell>
          <cell r="Z2474"/>
          <cell r="AA2474">
            <v>44747</v>
          </cell>
          <cell r="AB2474"/>
          <cell r="AC2474"/>
          <cell r="AD2474">
            <v>-1165</v>
          </cell>
          <cell r="AE2474"/>
          <cell r="AF2474"/>
        </row>
        <row r="2475">
          <cell r="A2475" t="str">
            <v>CSE-IACSA-J8-003.1R1</v>
          </cell>
          <cell r="B2475" t="str">
            <v>Importadora JA S.A.</v>
          </cell>
          <cell r="C2475" t="str">
            <v>Licencia de Marca (Sistema Nº 5)</v>
          </cell>
          <cell r="D2475" t="str">
            <v>BAJA</v>
          </cell>
          <cell r="E2475"/>
          <cell r="F2475">
            <v>30708901500</v>
          </cell>
          <cell r="G2475" t="str">
            <v>José A. Cabrera 6047, 2° Piso, C.A.B.A, Argentina</v>
          </cell>
          <cell r="H2475" t="str">
            <v>NINGBO BRIGHT ELECTRICAL APPLIANCE TECHNOLOGY CO.,LTD</v>
          </cell>
          <cell r="I2475" t="str">
            <v>Ningbo Bright Electrical Appliance Technology Co.,Ltd// No 18, Wenti Road, Zhouxang Industry Area, Ningbo, Zhejiang, China..</v>
          </cell>
          <cell r="J2475" t="str">
            <v>China.</v>
          </cell>
          <cell r="K2475" t="str">
            <v>Luminaria de Emergencia / Emergency Lighting</v>
          </cell>
          <cell r="L2475" t="str">
            <v>JA</v>
          </cell>
          <cell r="M2475" t="str">
            <v xml:space="preserve">1) JA-3036;  2) JA-3S30;  3) JA-3L30; 4) JA-3S60; 5) JA-3090
</v>
          </cell>
          <cell r="N2475" t="str">
            <v xml:space="preserve">220V, 50Hz, Clase II                                                                                                                                                         1); 3); 5) 4W, 0.5A  2)1.8W, 0.2A  4)3.6W, 0.4A                                                                                                                               
</v>
          </cell>
          <cell r="O2475" t="str">
            <v xml:space="preserve">IEC60598-1: 1999 (ED 5.0) + IEC60598-2-22: 2002 (ED 3.0)
</v>
          </cell>
          <cell r="P2475" t="str">
            <v>SE N° 35612/A</v>
          </cell>
          <cell r="Q2475" t="str">
            <v>IADEV S.A.</v>
          </cell>
          <cell r="R2475" t="str">
            <v>NA</v>
          </cell>
          <cell r="S2475" t="str">
            <v>NA</v>
          </cell>
          <cell r="T2475" t="str">
            <v>NA</v>
          </cell>
          <cell r="U2475" t="str">
            <v>NA</v>
          </cell>
          <cell r="V2475">
            <v>2</v>
          </cell>
          <cell r="W2475" t="str">
            <v>2.1</v>
          </cell>
          <cell r="X2475" t="str">
            <v xml:space="preserve">Luminaria: artefacto completo </v>
          </cell>
          <cell r="Y2475">
            <v>44603</v>
          </cell>
          <cell r="Z2475"/>
          <cell r="AA2475">
            <v>45297</v>
          </cell>
          <cell r="AB2475">
            <v>45266</v>
          </cell>
          <cell r="AC2475"/>
          <cell r="AD2475">
            <v>-615</v>
          </cell>
          <cell r="AE2475"/>
          <cell r="AF2475"/>
        </row>
        <row r="2476">
          <cell r="A2476" t="str">
            <v>CSE-IACSA-N14-004.1R1</v>
          </cell>
          <cell r="B2476" t="str">
            <v>Newsan S.A.</v>
          </cell>
          <cell r="C2476" t="str">
            <v>Licencia de Marca (Sistema Nº 5)</v>
          </cell>
          <cell r="D2476" t="str">
            <v>BAJA</v>
          </cell>
          <cell r="E2476"/>
          <cell r="F2476">
            <v>30504018845</v>
          </cell>
          <cell r="G2476" t="str">
            <v>Roque Pérez 3650 (C1430FBX) C.A.B.A. - Argentina.</v>
          </cell>
          <cell r="H2476" t="str">
            <v>GUANG DONG XIN BAO ELECTRICAL APPLIANCES HOLDINGS CO., LIMITED // Zhenghe South Road, Leliu Town, Shunde District, Foshan City, Guangdong Province, China.</v>
          </cell>
          <cell r="I2476" t="str">
            <v>GUANG DONG XIN BAO ELECTRICAL APPLIANCES HOLDINGS CO., LIMITED // Zhenghe South Road, Leliu Town, Shunde District, Foshan City, Guangdong Province, China.</v>
          </cell>
          <cell r="J2476" t="str">
            <v>China.</v>
          </cell>
          <cell r="K2476" t="str">
            <v>Molinillo de café</v>
          </cell>
          <cell r="L2476" t="str">
            <v>ATMA</v>
          </cell>
          <cell r="M2476" t="str">
            <v>1)MC8141N; 2)MC8141P</v>
          </cell>
          <cell r="N2476" t="str">
            <v>220-240V~; 50-60Hz; 150W; Clase II</v>
          </cell>
          <cell r="O2476" t="str">
            <v>IEC 60335-1:2010 (Ed. 5.0) + A1:2013 + IEC 60335-2-14:2006 (Ed. 5.0) + A1:2008 + A2:2012</v>
          </cell>
          <cell r="P2476" t="str">
            <v>170821032GZU-001</v>
          </cell>
          <cell r="Q2476" t="str">
            <v>Intertek Testing Services Shenzhen Ltd. Guangzhou Branch.</v>
          </cell>
          <cell r="R2476" t="str">
            <v xml:space="preserve">Intertek Deutschland GmbH </v>
          </cell>
          <cell r="S2476" t="str">
            <v>17GZH1639-01</v>
          </cell>
          <cell r="T2476">
            <v>44592</v>
          </cell>
          <cell r="U2476" t="str">
            <v>Disp. 761/17</v>
          </cell>
          <cell r="V2476">
            <v>3</v>
          </cell>
          <cell r="W2476" t="str">
            <v>3.2</v>
          </cell>
          <cell r="X2476" t="str">
            <v>Electrodomésticos de uso en la Cocina</v>
          </cell>
          <cell r="Y2476">
            <v>44603</v>
          </cell>
          <cell r="Z2476">
            <v>45742</v>
          </cell>
          <cell r="AA2476">
            <v>46446</v>
          </cell>
          <cell r="AB2476">
            <v>45742</v>
          </cell>
          <cell r="AC2476" t="str">
            <v>CAMBIO DE RESOLUCION</v>
          </cell>
          <cell r="AD2476" t="str">
            <v>BAJA</v>
          </cell>
          <cell r="AE2476"/>
          <cell r="AF2476"/>
        </row>
        <row r="2477">
          <cell r="A2477" t="str">
            <v>EX-SE-N14-004.1R1-P21</v>
          </cell>
          <cell r="B2477" t="str">
            <v>PILISAR S.A.</v>
          </cell>
          <cell r="C2477" t="str">
            <v>Extensión de certificado</v>
          </cell>
          <cell r="D2477" t="str">
            <v>SUSPENDIDO</v>
          </cell>
          <cell r="E2477"/>
          <cell r="F2477">
            <v>33709180849</v>
          </cell>
          <cell r="G2477" t="str">
            <v>Roque Pérez 3650 (C1430FBX) C.A.B.A. - Argentina.</v>
          </cell>
          <cell r="H2477" t="str">
            <v>GUANG DONG XIN BAO ELECTRICAL APPLIANCES HOLDINGS CO., LIMITED // Zhenghe South Road, Leliu Town, Shunde District, Foshan City, Guangdong Province, China.</v>
          </cell>
          <cell r="I2477" t="str">
            <v>GUANG DONG XIN BAO ELECTRICAL APPLIANCES HOLDINGS CO., LIMITED // Zhenghe South Road, Leliu Town, Shunde District, Foshan City, Guangdong Province, China.</v>
          </cell>
          <cell r="J2477" t="str">
            <v>China.</v>
          </cell>
          <cell r="K2477" t="str">
            <v>Molinillo de café</v>
          </cell>
          <cell r="L2477" t="str">
            <v>ATMA</v>
          </cell>
          <cell r="M2477" t="str">
            <v>1)MC8141N; 2)MC8141P</v>
          </cell>
          <cell r="N2477" t="str">
            <v>220-240V~; 50-60Hz; 150W; Clase II</v>
          </cell>
          <cell r="O2477" t="str">
            <v>IEC 60335-1:2010 (Ed. 5.0) + A1:2013 + IEC 60335-2-14:2006 (Ed. 5.0) + A1:2008 + A2:2012</v>
          </cell>
          <cell r="P2477" t="str">
            <v>170821032GZU-001</v>
          </cell>
          <cell r="Q2477" t="str">
            <v>Intertek Testing Services Shenzhen Ltd. Guangzhou Branch.</v>
          </cell>
          <cell r="R2477" t="str">
            <v xml:space="preserve">Intertek Deutschland GmbH </v>
          </cell>
          <cell r="S2477" t="str">
            <v>17GZH1639-01</v>
          </cell>
          <cell r="T2477" t="str">
            <v>NA</v>
          </cell>
          <cell r="U2477" t="str">
            <v>Disp. 761/17</v>
          </cell>
          <cell r="V2477">
            <v>3</v>
          </cell>
          <cell r="W2477" t="str">
            <v>3.2</v>
          </cell>
          <cell r="X2477" t="str">
            <v>Electrodomésticos de uso en la Cocina</v>
          </cell>
          <cell r="Y2477">
            <v>44603</v>
          </cell>
          <cell r="Z2477">
            <v>45420</v>
          </cell>
          <cell r="AA2477">
            <v>45738</v>
          </cell>
          <cell r="AB2477"/>
          <cell r="AC2477"/>
          <cell r="AD2477">
            <v>-174</v>
          </cell>
          <cell r="AE2477"/>
          <cell r="AF2477"/>
        </row>
        <row r="2478">
          <cell r="A2478" t="str">
            <v>CSE-IACSA-T36-003.1</v>
          </cell>
          <cell r="B2478" t="str">
            <v>TELPROTECH S.A.</v>
          </cell>
          <cell r="C2478" t="str">
            <v>Licencia de Marca (Sistema Nº 5)</v>
          </cell>
          <cell r="D2478" t="str">
            <v>VIGENTE</v>
          </cell>
          <cell r="E2478"/>
          <cell r="F2478">
            <v>30716094983</v>
          </cell>
          <cell r="G2478" t="str">
            <v>Av. Rivadavia 986 , C.A.B.A. , Argentina</v>
          </cell>
          <cell r="H2478" t="str">
            <v>ADD GROUP // 36 Dragomirna Street, Chisinau, MD2008, República de Moldovia</v>
          </cell>
          <cell r="I2478" t="str">
            <v>ADD GROUP // 36 Dragomirna Street, Chisinau, MD2008, Republic of Moldova</v>
          </cell>
          <cell r="J2478" t="str">
            <v>Moldavia.</v>
          </cell>
          <cell r="K2478" t="str">
            <v>Concentrador de datos</v>
          </cell>
          <cell r="L2478" t="str">
            <v>ADD</v>
          </cell>
          <cell r="M2478" t="str">
            <v>DC2S</v>
          </cell>
          <cell r="N2478" t="str">
            <v>3x230/400V ; 50Hz ; 0,05A ; -20°C a  +70°C</v>
          </cell>
          <cell r="O2478" t="str">
            <v>IEC 60950-1:2005 +AMD1:2009 +AMD2:2013</v>
          </cell>
          <cell r="P2478" t="str">
            <v>63629-2324-98168</v>
          </cell>
          <cell r="Q2478" t="str">
            <v>SHITSUKE S.R.L.</v>
          </cell>
          <cell r="R2478" t="str">
            <v>NA</v>
          </cell>
          <cell r="S2478" t="str">
            <v>NA</v>
          </cell>
          <cell r="T2478" t="str">
            <v>NA</v>
          </cell>
          <cell r="U2478" t="str">
            <v>NA</v>
          </cell>
          <cell r="V2478">
            <v>5</v>
          </cell>
          <cell r="W2478" t="str">
            <v>5.8</v>
          </cell>
          <cell r="X2478" t="str">
            <v>Equipamiento de tecnología de la información y comunicación</v>
          </cell>
          <cell r="Y2478">
            <v>44603</v>
          </cell>
          <cell r="Z2478">
            <v>45712</v>
          </cell>
          <cell r="AA2478">
            <v>46060</v>
          </cell>
          <cell r="AB2478"/>
          <cell r="AC2478"/>
          <cell r="AD2478">
            <v>148</v>
          </cell>
          <cell r="AE2478"/>
          <cell r="AF2478"/>
        </row>
        <row r="2479">
          <cell r="A2479" t="str">
            <v>TCSE-IACSA-0146/093.1</v>
          </cell>
          <cell r="B2479" t="str">
            <v>Bidcom S.R.L.</v>
          </cell>
          <cell r="C2479" t="str">
            <v>Licencia de Tipo (Sistema Nº 4)</v>
          </cell>
          <cell r="D2479" t="str">
            <v>BAJA</v>
          </cell>
          <cell r="E2479"/>
          <cell r="F2479">
            <v>30711069360</v>
          </cell>
          <cell r="G2479" t="str">
            <v>Av. Bouchard 468, Piso n° 5, Depto. N° 1, C.A.B.A., Argentina.</v>
          </cell>
          <cell r="H2479" t="str">
            <v>Canaan Creative Co., LTD. // Room 2001, 20th Floor, Building 1, Yard 1, No. 81 Beiqing Road, Haidian District, Beijing, China.</v>
          </cell>
          <cell r="I2479" t="str">
            <v>Canaan Creative Co., LTD. // Room 2001, 20th Floor, Building 1, Yard 1, No. 81 Beiqing Road, Haidian District, Beijing, China.</v>
          </cell>
          <cell r="J2479" t="str">
            <v>China.</v>
          </cell>
          <cell r="K2479" t="str">
            <v xml:space="preserve">Servidor de Informatica. </v>
          </cell>
          <cell r="L2479" t="str">
            <v>Avalon Miner.</v>
          </cell>
          <cell r="M2479" t="str">
            <v>1166.</v>
          </cell>
          <cell r="N2479" t="str">
            <v>200-285Vac, 50/60Hz, 16A Max., Clase I.</v>
          </cell>
          <cell r="O2479" t="str">
            <v>IEC 62368: 2014 (Ed. 2.0).</v>
          </cell>
          <cell r="P2479" t="str">
            <v>220112 01 SE</v>
          </cell>
          <cell r="Q2479" t="str">
            <v>CES S.A.</v>
          </cell>
          <cell r="R2479" t="str">
            <v>NA</v>
          </cell>
          <cell r="S2479" t="str">
            <v>NA</v>
          </cell>
          <cell r="T2479" t="str">
            <v>NA</v>
          </cell>
          <cell r="U2479" t="str">
            <v>NA</v>
          </cell>
          <cell r="V2479">
            <v>5</v>
          </cell>
          <cell r="W2479" t="str">
            <v>5.8</v>
          </cell>
          <cell r="X2479" t="str">
            <v>Equipamiento de tecnología de la información y comunicación</v>
          </cell>
          <cell r="Y2479">
            <v>44609</v>
          </cell>
          <cell r="Z2479"/>
          <cell r="AA2479">
            <v>44790</v>
          </cell>
          <cell r="AB2479">
            <v>44671</v>
          </cell>
          <cell r="AC2479" t="str">
            <v>AGREGADO DE MODELOS</v>
          </cell>
          <cell r="AD2479">
            <v>-1122</v>
          </cell>
          <cell r="AE2479"/>
          <cell r="AF2479"/>
        </row>
        <row r="2480">
          <cell r="A2480" t="str">
            <v>TCSE-IACSA-0146/090.1</v>
          </cell>
          <cell r="B2480" t="str">
            <v>Bidcom S.R.L.</v>
          </cell>
          <cell r="C2480" t="str">
            <v>Licencia de Tipo (Sistema Nº 4)</v>
          </cell>
          <cell r="D2480" t="str">
            <v>BAJA</v>
          </cell>
          <cell r="E2480"/>
          <cell r="F2480">
            <v>30711069360</v>
          </cell>
          <cell r="G2480" t="str">
            <v>Av. Bouchard 468, Piso n° 5, Depto. N° 1, C.A.B.A., Argentina.</v>
          </cell>
          <cell r="H2480" t="str">
            <v xml:space="preserve">HTP(Suzhou) Optoelectronic Technology Co.,Ltd // No.5 Shitian Road, Yangchenghu Town, Xiangcheng District, Suzhou City, China.  </v>
          </cell>
          <cell r="I2480" t="str">
            <v xml:space="preserve">HTP(Suzhou) Optoelectronic Technology Co.,Ltd // No.5 Shitian Road, Yangchenghu Town, Xiangcheng District, Suzhou City, China.  </v>
          </cell>
          <cell r="J2480" t="str">
            <v>China.</v>
          </cell>
          <cell r="K2480" t="str">
            <v>PROYECTOR LED</v>
          </cell>
          <cell r="L2480" t="str">
            <v>GADNIC</v>
          </cell>
          <cell r="M2480" t="str">
            <v>1) GDC33; 2) GDC34; 3) GDC35; 4) GDC36; 5) GDC37.</v>
          </cell>
          <cell r="N2480" t="str">
            <v>110-240V~; 50-60Hz; CLASE II; (1),(2),(3) 60W; (4) 70W; (5) 80W.</v>
          </cell>
          <cell r="O2480" t="str">
            <v>IEC 60065: 2014 (Ed. 8.0)</v>
          </cell>
          <cell r="P2480" t="str">
            <v>63173-1527-98177</v>
          </cell>
          <cell r="Q2480" t="str">
            <v>SHITSUKE S.R.L.</v>
          </cell>
          <cell r="R2480" t="str">
            <v>NA</v>
          </cell>
          <cell r="S2480" t="str">
            <v>NA</v>
          </cell>
          <cell r="T2480" t="str">
            <v>NA</v>
          </cell>
          <cell r="U2480" t="str">
            <v>NA</v>
          </cell>
          <cell r="V2480">
            <v>5</v>
          </cell>
          <cell r="W2480" t="str">
            <v>5.4</v>
          </cell>
          <cell r="X2480" t="str">
            <v>Receptores / generadores / grabadores / reproductores de audio / video no profesional.</v>
          </cell>
          <cell r="Y2480">
            <v>44609</v>
          </cell>
          <cell r="Z2480"/>
          <cell r="AA2480">
            <v>44790</v>
          </cell>
          <cell r="AB2480">
            <v>44866</v>
          </cell>
          <cell r="AC2480" t="str">
            <v>NO CUMPLIO CON LOS PLAZOS DE VIGILANCIA</v>
          </cell>
          <cell r="AD2480">
            <v>-1122</v>
          </cell>
          <cell r="AE2480"/>
          <cell r="AF2480"/>
        </row>
        <row r="2481">
          <cell r="A2481" t="str">
            <v>CSE-IACSA-B13-019.1</v>
          </cell>
          <cell r="B2481" t="str">
            <v>Bidcom S.R.L.</v>
          </cell>
          <cell r="C2481" t="str">
            <v>Licencia de Marca (Sistema Nº 5)</v>
          </cell>
          <cell r="D2481" t="str">
            <v>BAJA</v>
          </cell>
          <cell r="E2481"/>
          <cell r="F2481">
            <v>30711069360</v>
          </cell>
          <cell r="G2481" t="str">
            <v>Av. Bouchard 468, Piso n° 5, Depto. N° 1, C.A.B.A., Argentina.</v>
          </cell>
          <cell r="H2481" t="str">
            <v>Wuyi Kangdi Intelligent Technology Co.,Ltd. // North Side Of Xiangshan Flyover,Baiyang Street,Wuyi,Zhejiang,China.</v>
          </cell>
          <cell r="I2481" t="str">
            <v>Huizhou bolesic electronic Ltd. // Dalang District, Xin`an, Daling Street, Huidong County, Huizhou, Guangdong, China.</v>
          </cell>
          <cell r="J2481" t="str">
            <v>China.</v>
          </cell>
          <cell r="K2481" t="str">
            <v>Cepillo Alisador de cabello</v>
          </cell>
          <cell r="L2481" t="str">
            <v>Gadnic.</v>
          </cell>
          <cell r="M2481" t="str">
            <v>S5000.</v>
          </cell>
          <cell r="N2481" t="str">
            <v>110-240V~; 50-60Hz; 60W; Clase II.</v>
          </cell>
          <cell r="O2481" t="str">
            <v>IEC 60335-1: 2010 (Ed. 5.0) + A1: 2013 + A2: 2016 + IEC 60335-2-23: 2016 (Ed. 6.0) + A1: 2019.</v>
          </cell>
          <cell r="P2481" t="str">
            <v>63020-1527-97338</v>
          </cell>
          <cell r="Q2481" t="str">
            <v>SHITSUKE S.R.L.</v>
          </cell>
          <cell r="R2481" t="str">
            <v>NA</v>
          </cell>
          <cell r="S2481" t="str">
            <v>NA</v>
          </cell>
          <cell r="T2481" t="str">
            <v>NA</v>
          </cell>
          <cell r="U2481" t="str">
            <v>NA</v>
          </cell>
          <cell r="V2481">
            <v>3</v>
          </cell>
          <cell r="W2481" t="str">
            <v>3.6</v>
          </cell>
          <cell r="X2481" t="str">
            <v>Cuidado personal</v>
          </cell>
          <cell r="Y2481">
            <v>44609</v>
          </cell>
          <cell r="Z2481"/>
          <cell r="AA2481">
            <v>44974</v>
          </cell>
          <cell r="AB2481">
            <v>45084</v>
          </cell>
          <cell r="AC2481" t="str">
            <v>NO CUMPLIO CON LOS PLAZOS DE VIGILANCIA</v>
          </cell>
          <cell r="AD2481">
            <v>-938</v>
          </cell>
          <cell r="AE2481"/>
          <cell r="AF2481"/>
        </row>
        <row r="2482">
          <cell r="A2482" t="str">
            <v>CSE-IACSA-E31-002.1</v>
          </cell>
          <cell r="B2482" t="str">
            <v>Enreidy S.R.L.</v>
          </cell>
          <cell r="C2482" t="str">
            <v>Licencia de Marca (Sistema Nº 5)</v>
          </cell>
          <cell r="D2482" t="str">
            <v>BAJA</v>
          </cell>
          <cell r="E2482"/>
          <cell r="F2482">
            <v>30504018845</v>
          </cell>
          <cell r="G2482" t="str">
            <v>Avenida de Mayo, 822 segundo piso ciudad de Buenos Aires, Argentina.</v>
          </cell>
          <cell r="H2482" t="str">
            <v>Andis Company//1800 Renaissance Boulevard Sturtevant, WI 53177 USA</v>
          </cell>
          <cell r="I2482" t="str">
            <v>PAYER Electric Personal Care Products (Suzhou)Co., Ltd// Standard factory C-4 Export Process Zone, 20# Datong Rd.SND Suzhou, 215151, China..</v>
          </cell>
          <cell r="J2482" t="str">
            <v>China.</v>
          </cell>
          <cell r="K2482" t="str">
            <v>Shaver/Afeitadora</v>
          </cell>
          <cell r="L2482" t="str">
            <v>ANDIS</v>
          </cell>
          <cell r="M2482" t="str">
            <v>PFS-1</v>
          </cell>
          <cell r="N2482" t="str">
            <v>Adaptor/Fuente: Input/Entrada: 100-240V~, 50/60Hz, 0.4A, Clase II, IP24, Output/Salida: 5.0Vdc, 2.0A, 10W Shaver/Afeitadora: 5.0 Vdc</v>
          </cell>
          <cell r="O2482" t="str">
            <v>IEC 60335-1: 2010 (Ed. 50) + A1: 2013 + A2: 2016 + IEC 60335-2-8: 2012 (Ed. 6.0) + A1: 2015 + A2: 2018</v>
          </cell>
          <cell r="P2482" t="str">
            <v>210119041GZU-001</v>
          </cell>
          <cell r="Q2482" t="str">
            <v>Intertek Testing Services Shenzhen Ltd. Guangzhou Branch</v>
          </cell>
          <cell r="R2482" t="str">
            <v>Intertek Testing Services (Singapore) Pte. Ltd.</v>
          </cell>
          <cell r="S2482" t="str">
            <v>SG ITS-25699</v>
          </cell>
          <cell r="T2482">
            <v>44404</v>
          </cell>
          <cell r="U2482" t="str">
            <v>Disp 238-E/2017</v>
          </cell>
          <cell r="V2482">
            <v>3</v>
          </cell>
          <cell r="W2482" t="str">
            <v>3.6</v>
          </cell>
          <cell r="X2482" t="str">
            <v>Cuidado personal</v>
          </cell>
          <cell r="Y2482">
            <v>44609</v>
          </cell>
          <cell r="Z2482"/>
          <cell r="AA2482">
            <v>44974</v>
          </cell>
          <cell r="AB2482">
            <v>44705</v>
          </cell>
          <cell r="AC2482" t="str">
            <v>error en la denominacion del producto</v>
          </cell>
          <cell r="AD2482">
            <v>-938</v>
          </cell>
          <cell r="AE2482"/>
          <cell r="AF2482"/>
        </row>
        <row r="2483">
          <cell r="A2483" t="str">
            <v>TCSE-IACSA-0333/001.1</v>
          </cell>
          <cell r="B2483" t="str">
            <v>Ricambi Auto Sport S.R.L.</v>
          </cell>
          <cell r="C2483" t="str">
            <v>Licencia de Tipo (Sistema Nº 4)</v>
          </cell>
          <cell r="D2483" t="str">
            <v>BAJA</v>
          </cell>
          <cell r="E2483"/>
          <cell r="F2483">
            <v>30504018845</v>
          </cell>
          <cell r="G2483" t="str">
            <v>Av. San Martin 4235, Caseros, Provincia de Buenos Aires, Argentina</v>
          </cell>
          <cell r="H2483" t="str">
            <v xml:space="preserve">HTP(Suzhou) Optoelectronic Technology Co.,Ltd. // No.5,Shitian Road,Yangchenghu Town,Xiangcheng District,Suzhou City ,China  </v>
          </cell>
          <cell r="I2483" t="str">
            <v>Ricambi Auto Sport S.R.L. // Av. San Martin 4235, Caseros, Provincia de Buenos Aires, Argentina.</v>
          </cell>
          <cell r="J2483" t="str">
            <v>China.</v>
          </cell>
          <cell r="K2483" t="str">
            <v>IMPRESORA 3D</v>
          </cell>
          <cell r="L2483" t="str">
            <v>Makerparts</v>
          </cell>
          <cell r="M2483" t="str">
            <v>(1) Makerparts 2 30^3; (2) Makerparts 2 20^3; (3) Diablo R; (4) Diablo v; (5) Diablo.</v>
          </cell>
          <cell r="N2483" t="str">
            <v>220V~; 50/60Hz; Clase I; 8A</v>
          </cell>
          <cell r="O2483" t="str">
            <v xml:space="preserve">IEC 62368-1 ( Ed. 2.0): 2014 </v>
          </cell>
          <cell r="P2483" t="str">
            <v>63200-2317-98037</v>
          </cell>
          <cell r="Q2483" t="str">
            <v>SHITSUKE S.R.L.</v>
          </cell>
          <cell r="R2483" t="str">
            <v>NA</v>
          </cell>
          <cell r="S2483" t="str">
            <v>NA</v>
          </cell>
          <cell r="T2483" t="str">
            <v>NA</v>
          </cell>
          <cell r="U2483" t="str">
            <v>NA</v>
          </cell>
          <cell r="V2483">
            <v>5</v>
          </cell>
          <cell r="W2483" t="str">
            <v>5.4</v>
          </cell>
          <cell r="X2483" t="str">
            <v>Receptores / generadores / grabadores / reproductores de audio / video no profesional.</v>
          </cell>
          <cell r="Y2483">
            <v>44609</v>
          </cell>
          <cell r="Z2483"/>
          <cell r="AA2483">
            <v>45152</v>
          </cell>
          <cell r="AB2483">
            <v>45161</v>
          </cell>
          <cell r="AC2483" t="str">
            <v>NO CUMPLIO CON LOS PLAZOS DE VIGILANCIA</v>
          </cell>
          <cell r="AD2483">
            <v>-760</v>
          </cell>
          <cell r="AE2483"/>
          <cell r="AF2483"/>
        </row>
        <row r="2484">
          <cell r="A2484" t="str">
            <v>CSE-IACSA-C22-026.1R1</v>
          </cell>
          <cell r="B2484" t="str">
            <v>Cencosud S.A.</v>
          </cell>
          <cell r="C2484" t="str">
            <v>Licencia de Marca (Sistema Nº 5)</v>
          </cell>
          <cell r="D2484" t="str">
            <v>BAJA</v>
          </cell>
          <cell r="E2484"/>
          <cell r="F2484">
            <v>30590360763</v>
          </cell>
          <cell r="G2484" t="str">
            <v>Suipacha 1111 Piso 18, C.A.B.A., Argentina.</v>
          </cell>
          <cell r="H2484" t="str">
            <v>Ningbo Jingheng Tools Co., Ltd. // 26 Lane Anju Xiaogang Street, 315803 Ningbo, Zhejiang, China.</v>
          </cell>
          <cell r="I2484" t="str">
            <v>Ningbo Jingheng Tools Co., Ltd. // 26 Lane Anju Xiaogang Street, 315803 Ningbo, Zhejiang, China.</v>
          </cell>
          <cell r="J2484" t="str">
            <v>China.</v>
          </cell>
          <cell r="K2484" t="str">
            <v>Cargador De Baterias Para Herramientas De Mano.</v>
          </cell>
          <cell r="L2484" t="str">
            <v>Mc Carthy.</v>
          </cell>
          <cell r="M2484" t="str">
            <v>1) XZ1350-0400W/LA; 2) XZ0550-0400W/WA.</v>
          </cell>
          <cell r="N2484" t="str">
            <v>Entrada: 100-240Vac, 50/60Hz, 0.5A, Clase II.
Salida: 1) 13.5Vcc, 0.4A; 2) 5.5Vcc, 0.4A.</v>
          </cell>
          <cell r="O2484" t="str">
            <v>IEC 60335-1: 2010 (Ed. 5.0) + A1: 2013 + A2: 2016 + IEC 60335-2-29: 2010 (Ed. 4.2).</v>
          </cell>
          <cell r="P2484" t="str">
            <v>BGB-05-20-1431.</v>
          </cell>
          <cell r="Q2484" t="str">
            <v>LENOR S.R.L.</v>
          </cell>
          <cell r="R2484" t="str">
            <v>NA</v>
          </cell>
          <cell r="S2484" t="str">
            <v>NA</v>
          </cell>
          <cell r="T2484" t="str">
            <v>NA</v>
          </cell>
          <cell r="U2484" t="str">
            <v>NA</v>
          </cell>
          <cell r="V2484">
            <v>4</v>
          </cell>
          <cell r="W2484" t="str">
            <v>4.4</v>
          </cell>
          <cell r="X2484" t="str">
            <v>Fuente de alimentación generales</v>
          </cell>
          <cell r="Y2484">
            <v>44613</v>
          </cell>
          <cell r="Z2484"/>
          <cell r="AA2484">
            <v>44897</v>
          </cell>
          <cell r="AB2484"/>
          <cell r="AC2484"/>
          <cell r="AD2484">
            <v>-1015</v>
          </cell>
          <cell r="AE2484"/>
          <cell r="AF2484"/>
        </row>
        <row r="2485">
          <cell r="A2485" t="str">
            <v>CSE-IACSA-W17-001.1</v>
          </cell>
          <cell r="B2485" t="str">
            <v>Wantach S.R.L.</v>
          </cell>
          <cell r="C2485" t="str">
            <v>Licencia de Marca (Sistema Nº 5)</v>
          </cell>
          <cell r="D2485" t="str">
            <v>BAJA</v>
          </cell>
          <cell r="E2485"/>
          <cell r="F2485">
            <v>30504018845</v>
          </cell>
          <cell r="G2485" t="str">
            <v>Av. Rivadavia 4509, P. 14 Of. 167, C.A.B.A., Argentina.</v>
          </cell>
          <cell r="H2485" t="str">
            <v>Zhuhai Pantum Electronics Co., Ltd. // Area A, 3rd Floor, Building No. 1, No. 3883, Zhuhai Avenue, Zhuhai, Guangdong, China.</v>
          </cell>
          <cell r="I2485" t="str">
            <v>Zhuhai Pantum Electronics Co., Ltd. // Area A, 3rd Floor, Building No. 1, No. 3883, Zhuhai Avenue, Zhuhai, Guangdong, China.</v>
          </cell>
          <cell r="J2485" t="str">
            <v>China.</v>
          </cell>
          <cell r="K2485" t="str">
            <v>Impresora Multifunción Láser Monocromática.</v>
          </cell>
          <cell r="L2485" t="str">
            <v>Pantum.</v>
          </cell>
          <cell r="M2485" t="str">
            <v>BM2002ANW, BM2002NW, BM2008ANW, EB-M120, EB-M120W, M6200, M6200N, M6200NW, M6200W, M6200We, M6201, M6201N, M6201NW, M6201W, M6202, M6202N, M6202NW, M6202W, M6203, M6203N, M6203NW, M6203W, M6203We, M6204, M6204N, M6204NW, M6204W, M6205, M6205N, M6205NW, M6205W, M6206, M6206N, M6206NW, M6206W, M6207, M6207N, M6207NW, M6207W, M6208, M6208N, M6208NW, M6208W, M6209, M6209N, M6209NW, M6209W, M6210, M6210N, M6210NW, M6210W, M6500, M6500N, M6500NW, M6500N, M6500W, M6500We, M6501, M6501N, M6501NW, M6501W, M6502, M6502N, M6502NW, M6502W, M6502We, M6503, M6503N, M6503NW, M6503W, M6503We, M6504, M6504N, M6504NW, M6504W, M6505, M6505N, M6505NW, M6505W, M6506, M6506N, M6506NW, M6506NW Plus, M6506Plus, M6506W, M6507, M6507N, M6507NW, M6507W, M6507We, M6508, M6508N, M6508NW, M6508W, M6509, M6509N, M6509NW, M6509W, M6510, M6510N, M6510NW, M6510W, M6512NW, M6516, M6516N, M6516W, M6517N-S, M6518, M6518N, M6518NW, M6518W, M6535, M6535N, M6535NW, M6550, M6550N, M6550NW, M6550NWe, M6550W, M6551, M6551N, M6551NW, M6551W, M6552, M6552N, M6552NW, M6552NWe, M6552W, M6553, M6553N, M6553NW, M6553W, M6554, M6554N, M6554NW, M6554W, M6555, M6555N, M6555NW, M6555W, M6556, M6556N, M6556NW, M6556W, M6557, M6557-S, M6557N, M6557N-S, M6557NW, M6557W, M6557We, M6558, M6558N, M6558NW, M6558W, M6559, M6559N, M6559NW, M6559W, M6565, M6565N, M6566, M6566N, M6566NW, M6567N-S, M6568, M6568N, M6568NW, M6577-S, M6577N-S, M6585, M6585N, M6585NW, M6595, M6595N, M6595NW, M6600, M6600N, M6600NW, M6600W, M6601NW, M6601W, M6602, M6602N, M6602NW, M6602W, M6603, M6603N, M6603NW, M6603W, M6604, M6604N, M6604NW, M6604W, M6605, M6605N, M6605NW, M6605W, M6606, M6606N, M6606NW, M6606W, M6607, M6607N, M6607NW, M6607W, M6608, M6608N, M6608NW, M6608W, M6609, M6609N, M6609NW, M6609W, M6610, M6610N, M6610NW, M6610W, MS6000, MS6550, MS6550NW, PT2M-02S1-X1, PT2M-02S2-X1, PT2M-02S2-X1, PT2M-02S4-X1, PT2M-25S1-X1, PT2M-25S1-X1, PT2M-25S2-X1, PT2M-25S3-51, PT2M-25S3-X1, PT2M-25S4-51, PT2M-25S4-X1.</v>
          </cell>
          <cell r="N2485" t="str">
            <v>220-240V~, 50/60Hz, 3.0A, Clase I.</v>
          </cell>
          <cell r="O2485" t="str">
            <v>IEC 62368-1: 2018 (Ed. 3.0).</v>
          </cell>
          <cell r="P2485" t="str">
            <v>210708007SZN-001; 210708007SZN-001</v>
          </cell>
          <cell r="Q2485" t="str">
            <v>Intertek Testing Services Shenzhen Ltd. Longhua Branch</v>
          </cell>
          <cell r="R2485" t="str">
            <v>Intertek Testing Services (Singapore) Pte Ltd</v>
          </cell>
          <cell r="S2485" t="str">
            <v>SG ITS-25679; SG ITS-25679M1</v>
          </cell>
          <cell r="T2485" t="str">
            <v>14/9/2021; 16/12/2021</v>
          </cell>
          <cell r="U2485" t="str">
            <v>DNCI N° 238-E/2017</v>
          </cell>
          <cell r="V2485">
            <v>5</v>
          </cell>
          <cell r="W2485" t="str">
            <v>5.7</v>
          </cell>
          <cell r="X2485" t="str">
            <v>impresoras / escáner</v>
          </cell>
          <cell r="Y2485">
            <v>44613</v>
          </cell>
          <cell r="Z2485"/>
          <cell r="AA2485">
            <v>45337</v>
          </cell>
          <cell r="AB2485">
            <v>45330</v>
          </cell>
          <cell r="AC2485" t="str">
            <v>cese de actividad comercial</v>
          </cell>
          <cell r="AD2485">
            <v>-575</v>
          </cell>
          <cell r="AE2485"/>
          <cell r="AF2485"/>
        </row>
        <row r="2486">
          <cell r="A2486" t="str">
            <v>CSE-IACSA-G18-009.1</v>
          </cell>
          <cell r="B2486" t="str">
            <v>GACINOL S.R.L.</v>
          </cell>
          <cell r="C2486" t="str">
            <v>Licencia de Marca (Sistema Nº 5)</v>
          </cell>
          <cell r="D2486" t="str">
            <v>VIGENTE</v>
          </cell>
          <cell r="E2486"/>
          <cell r="F2486">
            <v>30711420327</v>
          </cell>
          <cell r="G2486" t="str">
            <v>Sarmiento 757, Berrotaran, Córdoba, Argentina.</v>
          </cell>
          <cell r="H2486" t="str">
            <v>Zhejiang Prulde Electric Appliance Co.,Ltd. // Industry Development Zone of Xiaoshun Town 321035 Jinhua City,Zhejiang,P.R.China</v>
          </cell>
          <cell r="I2486" t="str">
            <v>Zhejiang Prulde Electric Appliance Co.,Ltd. // Industry Development Zone of Xiaoshun Town 321035 Jinhua City,Zhejiang, P.R.China.</v>
          </cell>
          <cell r="J2486" t="str">
            <v>China.</v>
          </cell>
          <cell r="K2486" t="str">
            <v>Clavadora Engrapadora Eléctrica.</v>
          </cell>
          <cell r="L2486" t="str">
            <v>HAMILTON / YOSEMITE.</v>
          </cell>
          <cell r="M2486" t="str">
            <v>1) HEE001, 2) HEE002, 3) YSM207.</v>
          </cell>
          <cell r="N2486" t="str">
            <v>230V ~, 50Hz, Clase II, IP20, Velocidad de disparo: 20pcs/min;
1) 5A, 1150W; 2) 2.5A, 575W.</v>
          </cell>
          <cell r="O2486" t="str">
            <v>IEC 60745-1: 2006 (Ed. 4.0) + IEC 60745-2-16: 2008 (Ed. 2.0).</v>
          </cell>
          <cell r="P2486" t="str">
            <v>LDS-01-22-5040</v>
          </cell>
          <cell r="Q2486" t="str">
            <v>LENOR S.R.L.</v>
          </cell>
          <cell r="R2486" t="str">
            <v>NA</v>
          </cell>
          <cell r="S2486" t="str">
            <v>NA</v>
          </cell>
          <cell r="T2486" t="str">
            <v>NA</v>
          </cell>
          <cell r="U2486" t="str">
            <v>NA</v>
          </cell>
          <cell r="V2486">
            <v>6</v>
          </cell>
          <cell r="W2486" t="str">
            <v>6.1</v>
          </cell>
          <cell r="X2486" t="str">
            <v xml:space="preserve">Herramientas de mano eléctricas </v>
          </cell>
          <cell r="Y2486">
            <v>44614</v>
          </cell>
          <cell r="Z2486">
            <v>45687</v>
          </cell>
          <cell r="AA2486">
            <v>46039</v>
          </cell>
          <cell r="AB2486"/>
          <cell r="AC2486"/>
          <cell r="AD2486">
            <v>127</v>
          </cell>
          <cell r="AE2486"/>
          <cell r="AF2486"/>
        </row>
        <row r="2487">
          <cell r="A2487" t="str">
            <v>CSE-IACSA-P24-001.1R1</v>
          </cell>
          <cell r="B2487" t="str">
            <v>PETIT FOURS S.A.</v>
          </cell>
          <cell r="C2487" t="str">
            <v>Licencia de Marca (Sistema Nº 5)</v>
          </cell>
          <cell r="D2487" t="str">
            <v>baja</v>
          </cell>
          <cell r="E2487"/>
          <cell r="F2487">
            <v>30504018845</v>
          </cell>
          <cell r="G2487" t="str">
            <v>Alberdi 353, Carcarañá, Santa Fe, Argentina.</v>
          </cell>
          <cell r="H2487" t="str">
            <v>CINO TECHNOLOGY (SHENZHEN) LTD. // 401,G Building, Licheng scientific and technological industrial Park, Xinhe Rd, Shajing, Baoan, Shenzhen, China.</v>
          </cell>
          <cell r="I2487" t="str">
            <v>Cino Technology (Shenzhen) Ltd.  // 4/F, Building G, Licheng Industrial Park, Xinhe Avenue, Shajing, Bao'an, Shenzhen, China</v>
          </cell>
          <cell r="J2487" t="str">
            <v>China.</v>
          </cell>
          <cell r="K2487" t="str">
            <v>Máquina De Café Expreso Profesional.</v>
          </cell>
          <cell r="L2487" t="str">
            <v>CINO.</v>
          </cell>
          <cell r="M2487" t="str">
            <v>1) CN-DDABCXXYY (“A” denota el numero 1 o 2, con 1 representando la inclusión de la función de agua caliente, y 2 representando la falta de la función agua caliente. “B” denota el numero 1 o 2, con 1 representando la inlcusión de la función de vapor, y 2 representando la falta de la función vapor. “C” denota el numero 1 o 2, con 1 representando la función de display, y 2 representando la falta de función display. “XX” denota los números de 01 a 99, los cuales representan el tipo de cabezal según tipo de capsula. “YY” denota los números de 01 a 99, los cuales representan el tipo de cabezal según tipo de capsula.).
2) CN-GD11101.</v>
          </cell>
          <cell r="N2487" t="str">
            <v>1) 220-240V~, 50-60Hz, 2600-3000W, Clase I.
2) 220-240V~, 50-60Hz, 1300-1500W Clase I.</v>
          </cell>
          <cell r="O2487" t="str">
            <v>IEC 60335-1: 2010 (Ed. 5.0) + A1: 2013 + IEC 60335-2-15: 2012 (Ed. 6.0).</v>
          </cell>
          <cell r="P2487" t="str">
            <v>161200076HZH-001.</v>
          </cell>
          <cell r="Q2487" t="str">
            <v>Intertek Testing Services Hangzhou Ltd.</v>
          </cell>
          <cell r="R2487" t="str">
            <v>ITS SINGAPUR</v>
          </cell>
          <cell r="S2487" t="str">
            <v>SG ITS-12747</v>
          </cell>
          <cell r="T2487">
            <v>42804</v>
          </cell>
          <cell r="U2487" t="str">
            <v>DNDC N° 238-E/2017</v>
          </cell>
          <cell r="V2487">
            <v>3</v>
          </cell>
          <cell r="W2487" t="str">
            <v>3.2</v>
          </cell>
          <cell r="X2487" t="str">
            <v>Electrodomésticos de uso en la Cocina</v>
          </cell>
          <cell r="Y2487">
            <v>44615</v>
          </cell>
          <cell r="Z2487"/>
          <cell r="AA2487">
            <v>44908</v>
          </cell>
          <cell r="AB2487"/>
          <cell r="AC2487"/>
          <cell r="AD2487">
            <v>-1004</v>
          </cell>
          <cell r="AE2487"/>
          <cell r="AF2487"/>
        </row>
        <row r="2488">
          <cell r="A2488" t="str">
            <v>CSE-IACSA-P33-001.1</v>
          </cell>
          <cell r="B2488" t="str">
            <v>PIXART S.R.L.</v>
          </cell>
          <cell r="C2488" t="str">
            <v>Licencia de Marca (Sistema Nº 5)</v>
          </cell>
          <cell r="D2488" t="str">
            <v>BAJA</v>
          </cell>
          <cell r="E2488"/>
          <cell r="F2488">
            <v>30504018845</v>
          </cell>
          <cell r="G2488" t="str">
            <v>Ing. Huergo 1437 - C.A.B.A., Argentina.</v>
          </cell>
          <cell r="H2488" t="str">
            <v>Shenzhen Soy Technology Co. // 4F, 5F 501, A Building, No. 11, Dakan Industrial 2nd Road, Xili Town, Nanshan District, 518055 Shenzhen City, Guangdong, China.</v>
          </cell>
          <cell r="I2488" t="str">
            <v>Shenzhen Soy Technology Co. // 4F, 5F 501, A Building, No. 11, Dakan Industrial 2nd Road, Xili Town, Nanshan District, 518055 Shenzhen City, Guangdong, China.</v>
          </cell>
          <cell r="J2488" t="str">
            <v>China.</v>
          </cell>
          <cell r="K2488" t="str">
            <v>Fuente de Alimentación.</v>
          </cell>
          <cell r="L2488" t="str">
            <v>SOY.</v>
          </cell>
          <cell r="M2488" t="str">
            <v>SOY-XXXYYYYZZ-063. (XXX=080-120, significa voltaje de salida nominal de 8 VCC a 12 Vcc, YYYY=0010-0200, significa corriente de salida nominal de 0.1A a 2.0A.
ZZ=EU, GB, AU, US, BR, ZA, IN, AR, TL, JP, CN, TW o KR, representa el tipo de enchufe del país o región. EU= Europa, GB= Reino Unido, AU= Australia, US= Estados Unidos de América, BR= Brasil, ZA= Sudáfrica, IN= India, AR= Argentina, TL= Tailandia, JP= Japón, CN= China, TW= Taiwán, KR= Corea .)</v>
          </cell>
          <cell r="N2488" t="str">
            <v xml:space="preserve">Entrada: 100-240V~, 50/60Hz, 0.75A Max. Clase II;
Salida: 8-12Vdc, 0.1-2A. (Ver codificación en modelos).
</v>
          </cell>
          <cell r="O2488" t="str">
            <v>IEC 62368-1: 2014 (Ed.2.0).</v>
          </cell>
          <cell r="P2488" t="str">
            <v>210806026SZN-001</v>
          </cell>
          <cell r="Q2488" t="str">
            <v>Intertek Testing Services Shenzhen Ltd. Longhua Branch</v>
          </cell>
          <cell r="R2488" t="str">
            <v>Intertek Testing Services (Singapore) Pte Ltd</v>
          </cell>
          <cell r="S2488" t="str">
            <v>SG ITS-26045.</v>
          </cell>
          <cell r="T2488">
            <v>44439</v>
          </cell>
          <cell r="U2488" t="str">
            <v>DNCI N° 238-E/2017</v>
          </cell>
          <cell r="V2488">
            <v>4</v>
          </cell>
          <cell r="W2488" t="str">
            <v>4.2</v>
          </cell>
          <cell r="X2488" t="str">
            <v>Fuente de alimentación para equipos de tecnología de la información</v>
          </cell>
          <cell r="Y2488">
            <v>44615</v>
          </cell>
          <cell r="Z2488"/>
          <cell r="AA2488">
            <v>44980</v>
          </cell>
          <cell r="AB2488"/>
          <cell r="AC2488"/>
          <cell r="AD2488">
            <v>-932</v>
          </cell>
          <cell r="AE2488"/>
          <cell r="AF2488"/>
        </row>
        <row r="2489">
          <cell r="A2489" t="str">
            <v>CSE-IACSA-A43-003.1</v>
          </cell>
          <cell r="B2489" t="str">
            <v>ACEGAME S.A.</v>
          </cell>
          <cell r="C2489" t="str">
            <v>Licencia de Marca (Sistema Nº 5)</v>
          </cell>
          <cell r="D2489" t="str">
            <v>VIGENTE</v>
          </cell>
          <cell r="E2489"/>
          <cell r="F2489">
            <v>33688512889</v>
          </cell>
          <cell r="G2489" t="str">
            <v>Andrés Lamas 1446 Ciudad de Buenos Aires,  Argentina.</v>
          </cell>
          <cell r="H2489" t="str">
            <v>Zhejiang Biyi Electric Appliance Co., Ltd.//No.88, Road Yuzhaojiang, Chengdong Development Area, Yuyao, Zhejiang 315400, P. R. China</v>
          </cell>
          <cell r="I2489" t="str">
            <v>Zhejiang Biyi Electric Appliance Co., Ltd. // No.88, Road Yuzhaojiang, Chengdong Development Area, Yuyao, Zhejiang 315400, P. R. China.</v>
          </cell>
          <cell r="J2489" t="str">
            <v>China.</v>
          </cell>
          <cell r="K2489" t="str">
            <v>Freidora.</v>
          </cell>
          <cell r="L2489" t="str">
            <v>1) Smart-Tek; 2) Coop.</v>
          </cell>
          <cell r="M2489" t="str">
            <v>1) DF 2016; 2) COFR-0001.</v>
          </cell>
          <cell r="N2489" t="str">
            <v>220-240Vca, 50/60Hz, 1800W, Clase I.</v>
          </cell>
          <cell r="O2489" t="str">
            <v>IEC 60335-1: 2010 (Ed. 5.0) + A1: 2013 + A2: 2016 + IEC 60335-2-13: 2009 (Ed. 6.0) + A1: 2016</v>
          </cell>
          <cell r="P2489" t="str">
            <v>200700463HZH-001</v>
          </cell>
          <cell r="Q2489" t="str">
            <v>Intertek Testing Services Zhejiang Ltd., Hangzhou Branch</v>
          </cell>
          <cell r="R2489" t="str">
            <v>Intertek Testing Services (Singapore) Pte Ltd</v>
          </cell>
          <cell r="S2489" t="str">
            <v>SG ITS-21988</v>
          </cell>
          <cell r="T2489">
            <v>44074</v>
          </cell>
          <cell r="U2489" t="str">
            <v>Disposición 238‐E/2017</v>
          </cell>
          <cell r="V2489">
            <v>3</v>
          </cell>
          <cell r="W2489" t="str">
            <v>3.2</v>
          </cell>
          <cell r="X2489" t="str">
            <v>Electrodomésticos de uso en la Cocina</v>
          </cell>
          <cell r="Y2489">
            <v>44616</v>
          </cell>
          <cell r="Z2489">
            <v>45667</v>
          </cell>
          <cell r="AA2489">
            <v>46028</v>
          </cell>
          <cell r="AB2489"/>
          <cell r="AC2489"/>
          <cell r="AD2489">
            <v>116</v>
          </cell>
          <cell r="AE2489"/>
          <cell r="AF2489"/>
        </row>
        <row r="2490">
          <cell r="A2490" t="str">
            <v>EX-SE-0146/093.1R1-0351</v>
          </cell>
          <cell r="B2490" t="str">
            <v>Argie Tours SRL</v>
          </cell>
          <cell r="C2490" t="str">
            <v>Extensión de certificado</v>
          </cell>
          <cell r="D2490" t="str">
            <v>BAJA</v>
          </cell>
          <cell r="E2490"/>
          <cell r="F2490">
            <v>30504018845</v>
          </cell>
          <cell r="G2490" t="str">
            <v>Av. Bouchard 468, C.A.B.A., Argentina.</v>
          </cell>
          <cell r="H2490" t="str">
            <v>Canaan Creative Co., LTD. // Room 2001, 20th Floor, Building 1, Yard 1, No. 81 Beiqing Road, Haidian District, Beijing, China..</v>
          </cell>
          <cell r="I2490" t="str">
            <v>Canaan Creative Co., LTD. // Room 2001, 20th Floor, Building 1, Yard 1, No. 81 Beiqing Road, Haidian District, Beijing, China..</v>
          </cell>
          <cell r="J2490" t="str">
            <v>China.</v>
          </cell>
          <cell r="K2490" t="str">
            <v xml:space="preserve">Servidor de Informatica. </v>
          </cell>
          <cell r="L2490" t="str">
            <v>Avalon Miner.</v>
          </cell>
          <cell r="M2490" t="str">
            <v>1166.</v>
          </cell>
          <cell r="N2490" t="str">
            <v>200-285Vac, 50/60Hz, 16A Max., Clase I.</v>
          </cell>
          <cell r="O2490" t="str">
            <v>IEC 62368: 2014 (Ed. 2.0).</v>
          </cell>
          <cell r="P2490" t="str">
            <v>NA</v>
          </cell>
          <cell r="Q2490" t="str">
            <v>NA</v>
          </cell>
          <cell r="R2490" t="str">
            <v>NA</v>
          </cell>
          <cell r="S2490" t="str">
            <v>NA</v>
          </cell>
          <cell r="T2490" t="str">
            <v>NA</v>
          </cell>
          <cell r="U2490" t="str">
            <v>NA</v>
          </cell>
          <cell r="V2490">
            <v>5</v>
          </cell>
          <cell r="W2490" t="str">
            <v>5.8</v>
          </cell>
          <cell r="X2490" t="str">
            <v>Equipamiento de tecnología de la información y comunicación</v>
          </cell>
          <cell r="Y2490">
            <v>44616</v>
          </cell>
          <cell r="Z2490"/>
          <cell r="AA2490">
            <v>44791</v>
          </cell>
          <cell r="AB2490">
            <v>45161</v>
          </cell>
          <cell r="AC2490" t="str">
            <v>NO CUMPLIO CON LOS PLAZOS DE VIGILANCIA</v>
          </cell>
          <cell r="AD2490">
            <v>-1121</v>
          </cell>
          <cell r="AE2490"/>
          <cell r="AF2490"/>
        </row>
        <row r="2491">
          <cell r="A2491" t="str">
            <v>EX-SE-0146/093.R1-0351</v>
          </cell>
          <cell r="B2491" t="str">
            <v>Argie Tours SRL</v>
          </cell>
          <cell r="C2491" t="str">
            <v>Extensión de certificado</v>
          </cell>
          <cell r="D2491" t="str">
            <v>baja</v>
          </cell>
          <cell r="E2491"/>
          <cell r="F2491">
            <v>30713569905</v>
          </cell>
          <cell r="G2491" t="str">
            <v>Av. Bouchard 468, C.A.B.A., Argentina.</v>
          </cell>
          <cell r="H2491" t="str">
            <v>Canaan Creative Co., LTD. // Room 2001, 20th Floor, Building 1, Yard 1, No. 81 Beiqing Road, Haidian District, Beijing, China..</v>
          </cell>
          <cell r="I2491" t="str">
            <v>Canaan Creative Co., LTD. // Room 2001, 20th Floor, Building 1, Yard 1, No. 81 Beiqing Road, Haidian District, Beijing, China..</v>
          </cell>
          <cell r="J2491" t="str">
            <v>China.</v>
          </cell>
          <cell r="K2491" t="str">
            <v xml:space="preserve">Servidor de Informatica. </v>
          </cell>
          <cell r="L2491" t="str">
            <v>Avalon Miner.</v>
          </cell>
          <cell r="M2491" t="str">
            <v>1166.</v>
          </cell>
          <cell r="N2491" t="str">
            <v>200-285Vac, 50/60Hz, 16A Max., Clase I.</v>
          </cell>
          <cell r="O2491" t="str">
            <v>IEC 62368: 2014 (Ed. 2.0).</v>
          </cell>
          <cell r="P2491" t="str">
            <v>NA</v>
          </cell>
          <cell r="Q2491" t="str">
            <v>NA</v>
          </cell>
          <cell r="R2491" t="str">
            <v>NA</v>
          </cell>
          <cell r="S2491" t="str">
            <v>NA</v>
          </cell>
          <cell r="T2491" t="str">
            <v>NA</v>
          </cell>
          <cell r="U2491" t="str">
            <v>NA</v>
          </cell>
          <cell r="V2491">
            <v>5</v>
          </cell>
          <cell r="W2491" t="str">
            <v>5.8</v>
          </cell>
          <cell r="X2491" t="str">
            <v>Equipamiento de tecnología de la información y comunicación</v>
          </cell>
          <cell r="Y2491">
            <v>44616</v>
          </cell>
          <cell r="Z2491"/>
          <cell r="AA2491">
            <v>45144</v>
          </cell>
          <cell r="AB2491">
            <v>45161</v>
          </cell>
          <cell r="AC2491" t="str">
            <v>NO CUMPLIO CON LOS PLAZOS DE VIGILANCIA</v>
          </cell>
          <cell r="AD2491">
            <v>-768</v>
          </cell>
          <cell r="AE2491"/>
          <cell r="AF2491"/>
        </row>
        <row r="2492">
          <cell r="A2492" t="str">
            <v>EX-SE-0146/093.1R1-0295</v>
          </cell>
          <cell r="B2492" t="str">
            <v>BEMOTEC S.R.L.</v>
          </cell>
          <cell r="C2492" t="str">
            <v>Extensión de certificado</v>
          </cell>
          <cell r="D2492" t="str">
            <v>BAJA</v>
          </cell>
          <cell r="E2492"/>
          <cell r="F2492">
            <v>30504018845</v>
          </cell>
          <cell r="G2492" t="str">
            <v>Av. Bouchard 468, C.A.B.A., Argentina.</v>
          </cell>
          <cell r="H2492" t="str">
            <v>Canaan Creative Co., LTD. // Room 2001, 20th Floor, Building 1, Yard 1, No. 81 Beiqing Road, Haidian District, Beijing, China..</v>
          </cell>
          <cell r="I2492" t="str">
            <v>Canaan Creative Co., LTD. // Room 2001, 20th Floor, Building 1, Yard 1, No. 81 Beiqing Road, Haidian District, Beijing, China..</v>
          </cell>
          <cell r="J2492" t="str">
            <v>China.</v>
          </cell>
          <cell r="K2492" t="str">
            <v xml:space="preserve">Servidor de Informatica. </v>
          </cell>
          <cell r="L2492" t="str">
            <v>Avalon Miner.</v>
          </cell>
          <cell r="M2492" t="str">
            <v>1166.</v>
          </cell>
          <cell r="N2492" t="str">
            <v>200-285Vac, 50/60Hz, 16A Max., Clase I.</v>
          </cell>
          <cell r="O2492" t="str">
            <v>IEC 62368: 2014 (Ed. 2.0).</v>
          </cell>
          <cell r="P2492" t="str">
            <v>NA</v>
          </cell>
          <cell r="Q2492" t="str">
            <v>NA</v>
          </cell>
          <cell r="R2492" t="str">
            <v>NA</v>
          </cell>
          <cell r="S2492" t="str">
            <v>NA</v>
          </cell>
          <cell r="T2492" t="str">
            <v>NA</v>
          </cell>
          <cell r="U2492" t="str">
            <v>NA</v>
          </cell>
          <cell r="V2492">
            <v>5</v>
          </cell>
          <cell r="W2492" t="str">
            <v>5.8</v>
          </cell>
          <cell r="X2492" t="str">
            <v>Equipamiento de tecnología de la información y comunicación</v>
          </cell>
          <cell r="Y2492">
            <v>44616</v>
          </cell>
          <cell r="Z2492"/>
          <cell r="AA2492">
            <v>45326</v>
          </cell>
          <cell r="AB2492"/>
          <cell r="AC2492"/>
          <cell r="AD2492" t="str">
            <v>BAJA</v>
          </cell>
          <cell r="AE2492"/>
          <cell r="AF2492"/>
        </row>
        <row r="2493">
          <cell r="A2493" t="str">
            <v>EX-SE-0146/093.R1-0295</v>
          </cell>
          <cell r="B2493" t="str">
            <v>BEMOTEC S.R.L.</v>
          </cell>
          <cell r="C2493" t="str">
            <v>Extensión de certificado</v>
          </cell>
          <cell r="D2493" t="str">
            <v>BAJA</v>
          </cell>
          <cell r="E2493"/>
          <cell r="F2493">
            <v>30715045113</v>
          </cell>
          <cell r="G2493" t="str">
            <v>Av. Bouchard 468, C.A.B.A., Argentina.</v>
          </cell>
          <cell r="H2493" t="str">
            <v>Canaan Creative Co., LTD. // Room 2001, 20th Floor, Building 1, Yard 1, No. 81 Beiqing Road, Haidian District, Beijing, China..</v>
          </cell>
          <cell r="I2493" t="str">
            <v>Canaan Creative Co., LTD. // Room 2001, 20th Floor, Building 1, Yard 1, No. 81 Beiqing Road, Haidian District, Beijing, China..</v>
          </cell>
          <cell r="J2493" t="str">
            <v>China.</v>
          </cell>
          <cell r="K2493" t="str">
            <v xml:space="preserve">Servidor de Informatica. </v>
          </cell>
          <cell r="L2493" t="str">
            <v>Avalon Miner.</v>
          </cell>
          <cell r="M2493" t="str">
            <v>1166.</v>
          </cell>
          <cell r="N2493" t="str">
            <v>200-285Vac, 50/60Hz, 16A Max., Clase I.</v>
          </cell>
          <cell r="O2493" t="str">
            <v>IEC 62368: 2014 (Ed. 2.0).</v>
          </cell>
          <cell r="P2493" t="str">
            <v>NA</v>
          </cell>
          <cell r="Q2493" t="str">
            <v>NA</v>
          </cell>
          <cell r="R2493" t="str">
            <v>NA</v>
          </cell>
          <cell r="S2493" t="str">
            <v>NA</v>
          </cell>
          <cell r="T2493" t="str">
            <v>NA</v>
          </cell>
          <cell r="U2493" t="str">
            <v>NA</v>
          </cell>
          <cell r="V2493">
            <v>5</v>
          </cell>
          <cell r="W2493" t="str">
            <v>5.8</v>
          </cell>
          <cell r="X2493" t="str">
            <v>Equipamiento de tecnología de la información y comunicación</v>
          </cell>
          <cell r="Y2493">
            <v>44616</v>
          </cell>
          <cell r="Z2493"/>
          <cell r="AA2493">
            <v>45144</v>
          </cell>
          <cell r="AB2493">
            <v>45161</v>
          </cell>
          <cell r="AC2493" t="str">
            <v>NO CUMPLIO CON LOS PLAZOS DE VIGILANCIA</v>
          </cell>
          <cell r="AD2493">
            <v>-768</v>
          </cell>
          <cell r="AE2493"/>
          <cell r="AF2493"/>
        </row>
        <row r="2494">
          <cell r="A2494" t="str">
            <v>CSE-IACSA-B13-024.1</v>
          </cell>
          <cell r="B2494" t="str">
            <v>Bidcom S.R.L.</v>
          </cell>
          <cell r="C2494" t="str">
            <v>Licencia de Marca (Sistema Nº 5)</v>
          </cell>
          <cell r="D2494" t="str">
            <v>BAJA</v>
          </cell>
          <cell r="E2494"/>
          <cell r="F2494">
            <v>30711069360</v>
          </cell>
          <cell r="G2494" t="str">
            <v>Av. Bouchard 468, Piso n° 5, Depto. N° 1, C.A.B.A., Argentina.</v>
          </cell>
          <cell r="H2494" t="str">
            <v>Guangdong Midea Kitchen Appliances Manufacturing Co., Ltd // No.6 YongAn Road, Beijiao, Shunde, Foshan, Guangdong, China</v>
          </cell>
          <cell r="I2494" t="str">
            <v>Guangdong Midea Kitchen Appliances Manufacturing Co., Ltd. // No.6 YongAn Road, Beijiao, Shunde, Foshan, Guangdong, China.</v>
          </cell>
          <cell r="J2494" t="str">
            <v>China.</v>
          </cell>
          <cell r="K2494" t="str">
            <v>Horno Eléctrico Empotrable.</v>
          </cell>
          <cell r="L2494" t="str">
            <v>GADNIC.</v>
          </cell>
          <cell r="M2494" t="str">
            <v>V6500.</v>
          </cell>
          <cell r="N2494" t="str">
            <v>220-240V~, 50-60Hz, 3000W, Clase I.</v>
          </cell>
          <cell r="O2494" t="str">
            <v>IEC 60335-1: 2010 (Ed. 5.0) + A1: 2013 + A2: 2016 + IEC 60335-2-6: 2014 (Ed. 6.0).</v>
          </cell>
          <cell r="P2494" t="str">
            <v>63912-1527-98348</v>
          </cell>
          <cell r="Q2494" t="str">
            <v>SHITSUKE S.R.L.</v>
          </cell>
          <cell r="R2494" t="str">
            <v>NA</v>
          </cell>
          <cell r="S2494" t="str">
            <v>NA</v>
          </cell>
          <cell r="T2494" t="str">
            <v>NA</v>
          </cell>
          <cell r="U2494" t="str">
            <v>NA</v>
          </cell>
          <cell r="V2494">
            <v>3</v>
          </cell>
          <cell r="W2494" t="str">
            <v>3.2</v>
          </cell>
          <cell r="X2494" t="str">
            <v>Electrodomésticos de uso en la Cocina</v>
          </cell>
          <cell r="Y2494">
            <v>44616</v>
          </cell>
          <cell r="Z2494"/>
          <cell r="AA2494">
            <v>44981</v>
          </cell>
          <cell r="AB2494">
            <v>45084</v>
          </cell>
          <cell r="AC2494" t="str">
            <v>NO CUMPLIO CON LOS PLAZOS DE VIGILANCIA</v>
          </cell>
          <cell r="AD2494">
            <v>-931</v>
          </cell>
          <cell r="AE2494"/>
          <cell r="AF2494"/>
        </row>
        <row r="2495">
          <cell r="A2495" t="str">
            <v>EX-SE-0146/093.1R1-0349</v>
          </cell>
          <cell r="B2495" t="str">
            <v>CALITEC S.R.L.</v>
          </cell>
          <cell r="C2495" t="str">
            <v>Extensión de certificado</v>
          </cell>
          <cell r="D2495" t="str">
            <v>BAJA</v>
          </cell>
          <cell r="E2495"/>
          <cell r="F2495">
            <v>30504018845</v>
          </cell>
          <cell r="G2495" t="str">
            <v>Av. Bouchard 468, C.A.B.A., Argentina.</v>
          </cell>
          <cell r="H2495" t="str">
            <v>Canaan Creative Co., LTD. // Room 2001, 20th Floor, Building 1, Yard 1, No. 81 Beiqing Road, Haidian District, Beijing, China..</v>
          </cell>
          <cell r="I2495" t="str">
            <v>Canaan Creative Co., LTD. // Room 2001, 20th Floor, Building 1, Yard 1, No. 81 Beiqing Road, Haidian District, Beijing, China..</v>
          </cell>
          <cell r="J2495" t="str">
            <v>China.</v>
          </cell>
          <cell r="K2495" t="str">
            <v xml:space="preserve">Servidor de Informatica. </v>
          </cell>
          <cell r="L2495" t="str">
            <v>Avalon Miner.</v>
          </cell>
          <cell r="M2495" t="str">
            <v>1166.</v>
          </cell>
          <cell r="N2495" t="str">
            <v>200-285Vac, 50/60Hz, 16A Max., Clase I.</v>
          </cell>
          <cell r="O2495" t="str">
            <v>IEC 62368: 2014 (Ed. 2.0).</v>
          </cell>
          <cell r="P2495" t="str">
            <v>NA</v>
          </cell>
          <cell r="Q2495" t="str">
            <v>NA</v>
          </cell>
          <cell r="R2495" t="str">
            <v>NA</v>
          </cell>
          <cell r="S2495" t="str">
            <v>NA</v>
          </cell>
          <cell r="T2495" t="str">
            <v>NA</v>
          </cell>
          <cell r="U2495" t="str">
            <v>NA</v>
          </cell>
          <cell r="V2495">
            <v>5</v>
          </cell>
          <cell r="W2495" t="str">
            <v>5.8</v>
          </cell>
          <cell r="X2495" t="str">
            <v>Equipamiento de tecnología de la información y comunicación</v>
          </cell>
          <cell r="Y2495">
            <v>44616</v>
          </cell>
          <cell r="Z2495"/>
          <cell r="AA2495">
            <v>45326</v>
          </cell>
          <cell r="AB2495"/>
          <cell r="AC2495"/>
          <cell r="AD2495" t="str">
            <v>BAJA</v>
          </cell>
          <cell r="AE2495"/>
          <cell r="AF2495"/>
        </row>
        <row r="2496">
          <cell r="A2496" t="str">
            <v>EX-SE-0146/093.R1-0349</v>
          </cell>
          <cell r="B2496" t="str">
            <v>CALITEC S.R.L.</v>
          </cell>
          <cell r="C2496" t="str">
            <v>Extensión de certificado</v>
          </cell>
          <cell r="D2496" t="str">
            <v>BAJA</v>
          </cell>
          <cell r="E2496"/>
          <cell r="F2496">
            <v>30714941409</v>
          </cell>
          <cell r="G2496" t="str">
            <v>Av. Bouchard 468, C.A.B.A., Argentina.</v>
          </cell>
          <cell r="H2496" t="str">
            <v>Canaan Creative Co., LTD. // Room 2001, 20th Floor, Building 1, Yard 1, No. 81 Beiqing Road, Haidian District, Beijing, China..</v>
          </cell>
          <cell r="I2496" t="str">
            <v>Canaan Creative Co., LTD. // Room 2001, 20th Floor, Building 1, Yard 1, No. 81 Beiqing Road, Haidian District, Beijing, China..</v>
          </cell>
          <cell r="J2496" t="str">
            <v>China.</v>
          </cell>
          <cell r="K2496" t="str">
            <v xml:space="preserve">Servidor de Informatica. </v>
          </cell>
          <cell r="L2496" t="str">
            <v>Avalon Miner.</v>
          </cell>
          <cell r="M2496" t="str">
            <v>1166.</v>
          </cell>
          <cell r="N2496" t="str">
            <v>200-285Vac, 50/60Hz, 16A Max., Clase I.</v>
          </cell>
          <cell r="O2496" t="str">
            <v>IEC 62368: 2014 (Ed. 2.0).</v>
          </cell>
          <cell r="P2496" t="str">
            <v>NA</v>
          </cell>
          <cell r="Q2496" t="str">
            <v>NA</v>
          </cell>
          <cell r="R2496" t="str">
            <v>NA</v>
          </cell>
          <cell r="S2496" t="str">
            <v>NA</v>
          </cell>
          <cell r="T2496" t="str">
            <v>NA</v>
          </cell>
          <cell r="U2496" t="str">
            <v>NA</v>
          </cell>
          <cell r="V2496">
            <v>5</v>
          </cell>
          <cell r="W2496" t="str">
            <v>5.8</v>
          </cell>
          <cell r="X2496" t="str">
            <v>Equipamiento de tecnología de la información y comunicación</v>
          </cell>
          <cell r="Y2496">
            <v>44616</v>
          </cell>
          <cell r="Z2496"/>
          <cell r="AA2496">
            <v>45144</v>
          </cell>
          <cell r="AB2496">
            <v>45161</v>
          </cell>
          <cell r="AC2496" t="str">
            <v>NO CUMPLIO CON LOS PLAZOS DE VIGILANCIA</v>
          </cell>
          <cell r="AD2496">
            <v>-768</v>
          </cell>
          <cell r="AE2496"/>
          <cell r="AF2496"/>
        </row>
        <row r="2497">
          <cell r="A2497" t="str">
            <v>EX-SE-0146/093.1R1-0352</v>
          </cell>
          <cell r="B2497" t="str">
            <v>COMPRA RAPIDO S.R.L</v>
          </cell>
          <cell r="C2497" t="str">
            <v>Extensión de certificado</v>
          </cell>
          <cell r="D2497" t="str">
            <v>BAJA</v>
          </cell>
          <cell r="E2497"/>
          <cell r="F2497">
            <v>30716491354</v>
          </cell>
          <cell r="G2497" t="str">
            <v>Av. Bouchard 468, C.A.B.A., Argentina.</v>
          </cell>
          <cell r="H2497" t="str">
            <v>Canaan Creative Co., LTD. // Room 2001, 20th Floor, Building 1, Yard 1, No. 81 Beiqing Road, Haidian District, Beijing, China..</v>
          </cell>
          <cell r="I2497" t="str">
            <v>Canaan Creative Co., LTD. // Room 2001, 20th Floor, Building 1, Yard 1, No. 81 Beiqing Road, Haidian District, Beijing, China..</v>
          </cell>
          <cell r="J2497" t="str">
            <v>China.</v>
          </cell>
          <cell r="K2497" t="str">
            <v xml:space="preserve">Servidor de Informatica. </v>
          </cell>
          <cell r="L2497" t="str">
            <v>Avalon Miner.</v>
          </cell>
          <cell r="M2497" t="str">
            <v>1166.</v>
          </cell>
          <cell r="N2497" t="str">
            <v>200-285Vac, 50/60Hz, 16A Max., Clase I.</v>
          </cell>
          <cell r="O2497" t="str">
            <v>IEC 62368: 2014 (Ed. 2.0).</v>
          </cell>
          <cell r="P2497" t="str">
            <v>NA</v>
          </cell>
          <cell r="Q2497" t="str">
            <v>NA</v>
          </cell>
          <cell r="R2497" t="str">
            <v>NA</v>
          </cell>
          <cell r="S2497" t="str">
            <v>NA</v>
          </cell>
          <cell r="T2497" t="str">
            <v>NA</v>
          </cell>
          <cell r="U2497" t="str">
            <v>NA</v>
          </cell>
          <cell r="V2497">
            <v>5</v>
          </cell>
          <cell r="W2497" t="str">
            <v>5.8</v>
          </cell>
          <cell r="X2497" t="str">
            <v>Equipamiento de tecnología de la información y comunicación</v>
          </cell>
          <cell r="Y2497">
            <v>44616</v>
          </cell>
          <cell r="Z2497"/>
          <cell r="AA2497">
            <v>45326</v>
          </cell>
          <cell r="AB2497"/>
          <cell r="AC2497"/>
          <cell r="AD2497" t="str">
            <v>BAJA</v>
          </cell>
          <cell r="AE2497"/>
          <cell r="AF2497"/>
        </row>
        <row r="2498">
          <cell r="A2498" t="str">
            <v>EX-SE-0146/093.R1-0352</v>
          </cell>
          <cell r="B2498" t="str">
            <v>COMPRA RAPIDO S.R.L</v>
          </cell>
          <cell r="C2498" t="str">
            <v>Extensión de certificado</v>
          </cell>
          <cell r="D2498" t="str">
            <v>BAJA</v>
          </cell>
          <cell r="E2498"/>
          <cell r="F2498">
            <v>30716491354</v>
          </cell>
          <cell r="G2498" t="str">
            <v>Av. Bouchard 468, C.A.B.A., Argentina.</v>
          </cell>
          <cell r="H2498" t="str">
            <v>Canaan Creative Co., LTD. // Room 2001, 20th Floor, Building 1, Yard 1, No. 81 Beiqing Road, Haidian District, Beijing, China..</v>
          </cell>
          <cell r="I2498" t="str">
            <v>Canaan Creative Co., LTD. // Room 2001, 20th Floor, Building 1, Yard 1, No. 81 Beiqing Road, Haidian District, Beijing, China..</v>
          </cell>
          <cell r="J2498" t="str">
            <v>China.</v>
          </cell>
          <cell r="K2498" t="str">
            <v xml:space="preserve">Servidor de Informatica. </v>
          </cell>
          <cell r="L2498" t="str">
            <v>Avalon Miner.</v>
          </cell>
          <cell r="M2498" t="str">
            <v>1166.</v>
          </cell>
          <cell r="N2498" t="str">
            <v>200-285Vac, 50/60Hz, 16A Max., Clase I.</v>
          </cell>
          <cell r="O2498" t="str">
            <v>IEC 62368: 2014 (Ed. 2.0).</v>
          </cell>
          <cell r="P2498" t="str">
            <v>NA</v>
          </cell>
          <cell r="Q2498" t="str">
            <v>NA</v>
          </cell>
          <cell r="R2498" t="str">
            <v>NA</v>
          </cell>
          <cell r="S2498" t="str">
            <v>NA</v>
          </cell>
          <cell r="T2498" t="str">
            <v>NA</v>
          </cell>
          <cell r="U2498" t="str">
            <v>NA</v>
          </cell>
          <cell r="V2498">
            <v>5</v>
          </cell>
          <cell r="W2498" t="str">
            <v>5.8</v>
          </cell>
          <cell r="X2498" t="str">
            <v>Equipamiento de tecnología de la información y comunicación</v>
          </cell>
          <cell r="Y2498">
            <v>44616</v>
          </cell>
          <cell r="Z2498"/>
          <cell r="AA2498">
            <v>45144</v>
          </cell>
          <cell r="AB2498">
            <v>45161</v>
          </cell>
          <cell r="AC2498" t="str">
            <v>NO CUMPLIO CON LOS PLAZOS DE VIGILANCIA</v>
          </cell>
          <cell r="AD2498">
            <v>-768</v>
          </cell>
          <cell r="AE2498"/>
          <cell r="AF2498"/>
        </row>
        <row r="2499">
          <cell r="A2499" t="str">
            <v>EX-SE-0330/001.1-350</v>
          </cell>
          <cell r="B2499" t="str">
            <v>Fabio Moriconi</v>
          </cell>
          <cell r="C2499" t="str">
            <v>Extensión de certificado</v>
          </cell>
          <cell r="D2499" t="str">
            <v>BAJA</v>
          </cell>
          <cell r="E2499"/>
          <cell r="F2499">
            <v>30504018845</v>
          </cell>
          <cell r="G2499" t="str">
            <v>Av. Int Paolini 1594</v>
          </cell>
          <cell r="H2499" t="str">
            <v>Dongguan New Warrior Compressor Co., Ltd. // Zone B, Second floor, Building C, Luhua pier, Huaideya yao industrial zone, Humen town, Dongguan city, Guangdong Province, China.</v>
          </cell>
          <cell r="I2499" t="str">
            <v>Dongguan New Warrior Compressor Co., Ltd. // Zone B, Second floor, Building C, Luhua pier, Huaideya yao industrial zone, Humen town, Dongguan city, Guangdong Province, China.</v>
          </cell>
          <cell r="J2499" t="str">
            <v>China.</v>
          </cell>
          <cell r="K2499" t="str">
            <v>Compresor de Aire</v>
          </cell>
          <cell r="L2499" t="str">
            <v>APOLO.</v>
          </cell>
          <cell r="M2499" t="str">
            <v>12V-3.</v>
          </cell>
          <cell r="N2499" t="str">
            <v>220V-240Vac o (12Vdc), 50/60Hz, 350W, 30A Máx, Clase I; Salida: 13V+0.5.</v>
          </cell>
          <cell r="O2499" t="str">
            <v>IEC 60335-1: 2010 + A1: 2013 + A2: 2016 (Ed. 5.2).</v>
          </cell>
          <cell r="P2499" t="str">
            <v>NA</v>
          </cell>
          <cell r="Q2499" t="str">
            <v>NA</v>
          </cell>
          <cell r="R2499" t="str">
            <v>NA</v>
          </cell>
          <cell r="S2499" t="str">
            <v>NA</v>
          </cell>
          <cell r="T2499" t="str">
            <v>NA</v>
          </cell>
          <cell r="U2499" t="str">
            <v>NA</v>
          </cell>
          <cell r="V2499">
            <v>6</v>
          </cell>
          <cell r="W2499" t="str">
            <v>6.7</v>
          </cell>
          <cell r="X2499" t="str">
            <v>Máquinas Industriales y equipamiento para máquinas</v>
          </cell>
          <cell r="Y2499">
            <v>44616</v>
          </cell>
          <cell r="Z2499"/>
          <cell r="AA2499">
            <v>45429</v>
          </cell>
          <cell r="AB2499"/>
          <cell r="AC2499"/>
          <cell r="AD2499" t="str">
            <v>BAJA</v>
          </cell>
          <cell r="AE2499"/>
          <cell r="AF2499"/>
        </row>
        <row r="2500">
          <cell r="A2500" t="str">
            <v>EX-SE-0146/093.1R1-0317</v>
          </cell>
          <cell r="B2500" t="str">
            <v>FORETEC S.R.L.</v>
          </cell>
          <cell r="C2500" t="str">
            <v>Extensión de certificado</v>
          </cell>
          <cell r="D2500" t="str">
            <v>BAJA</v>
          </cell>
          <cell r="E2500"/>
          <cell r="F2500">
            <v>30504018845</v>
          </cell>
          <cell r="G2500" t="str">
            <v>Av. Bouchard 468, C.A.B.A., Argentina.</v>
          </cell>
          <cell r="H2500" t="str">
            <v>Canaan Creative Co., LTD. // Room 2001, 20th Floor, Building 1, Yard 1, No. 81 Beiqing Road, Haidian District, Beijing, China..</v>
          </cell>
          <cell r="I2500" t="str">
            <v>Canaan Creative Co., LTD. // Room 2001, 20th Floor, Building 1, Yard 1, No. 81 Beiqing Road, Haidian District, Beijing, China..</v>
          </cell>
          <cell r="J2500" t="str">
            <v>China.</v>
          </cell>
          <cell r="K2500" t="str">
            <v xml:space="preserve">Servidor de Informatica. </v>
          </cell>
          <cell r="L2500" t="str">
            <v>Avalon Miner.</v>
          </cell>
          <cell r="M2500" t="str">
            <v>1166.</v>
          </cell>
          <cell r="N2500" t="str">
            <v>200-285Vac, 50/60Hz, 16A Max., Clase I.</v>
          </cell>
          <cell r="O2500" t="str">
            <v>IEC 62368: 2014 (Ed. 2.0).</v>
          </cell>
          <cell r="P2500" t="str">
            <v>NA</v>
          </cell>
          <cell r="Q2500" t="str">
            <v>NA</v>
          </cell>
          <cell r="R2500" t="str">
            <v>NA</v>
          </cell>
          <cell r="S2500" t="str">
            <v>NA</v>
          </cell>
          <cell r="T2500" t="str">
            <v>NA</v>
          </cell>
          <cell r="U2500" t="str">
            <v>NA</v>
          </cell>
          <cell r="V2500">
            <v>5</v>
          </cell>
          <cell r="W2500" t="str">
            <v>5.8</v>
          </cell>
          <cell r="X2500" t="str">
            <v>Equipamiento de tecnología de la información y comunicación</v>
          </cell>
          <cell r="Y2500">
            <v>44616</v>
          </cell>
          <cell r="Z2500"/>
          <cell r="AA2500">
            <v>45326</v>
          </cell>
          <cell r="AB2500"/>
          <cell r="AC2500"/>
          <cell r="AD2500" t="str">
            <v>BAJA</v>
          </cell>
          <cell r="AE2500"/>
          <cell r="AF2500"/>
        </row>
        <row r="2501">
          <cell r="A2501" t="str">
            <v>EX-SE-0146/093.R1-0317</v>
          </cell>
          <cell r="B2501" t="str">
            <v>FORETEC S.R.L.</v>
          </cell>
          <cell r="C2501" t="str">
            <v>Extensión de certificado</v>
          </cell>
          <cell r="D2501" t="str">
            <v>BAJA</v>
          </cell>
          <cell r="E2501"/>
          <cell r="F2501">
            <v>30712434925</v>
          </cell>
          <cell r="G2501" t="str">
            <v>Av. Bouchard 468, C.A.B.A., Argentina.</v>
          </cell>
          <cell r="H2501" t="str">
            <v>Canaan Creative Co., LTD. // Room 2001, 20th Floor, Building 1, Yard 1, No. 81 Beiqing Road, Haidian District, Beijing, China..</v>
          </cell>
          <cell r="I2501" t="str">
            <v>Canaan Creative Co., LTD. // Room 2001, 20th Floor, Building 1, Yard 1, No. 81 Beiqing Road, Haidian District, Beijing, China..</v>
          </cell>
          <cell r="J2501" t="str">
            <v>China.</v>
          </cell>
          <cell r="K2501" t="str">
            <v xml:space="preserve">Servidor de Informatica. </v>
          </cell>
          <cell r="L2501" t="str">
            <v>Avalon Miner.</v>
          </cell>
          <cell r="M2501" t="str">
            <v>1166.</v>
          </cell>
          <cell r="N2501" t="str">
            <v>200-285Vac, 50/60Hz, 16A Max., Clase I.</v>
          </cell>
          <cell r="O2501" t="str">
            <v>IEC 62368: 2014 (Ed. 2.0).</v>
          </cell>
          <cell r="P2501" t="str">
            <v>NA</v>
          </cell>
          <cell r="Q2501" t="str">
            <v>NA</v>
          </cell>
          <cell r="R2501" t="str">
            <v>NA</v>
          </cell>
          <cell r="S2501" t="str">
            <v>NA</v>
          </cell>
          <cell r="T2501" t="str">
            <v>NA</v>
          </cell>
          <cell r="U2501" t="str">
            <v>NA</v>
          </cell>
          <cell r="V2501">
            <v>5</v>
          </cell>
          <cell r="W2501" t="str">
            <v>5.8</v>
          </cell>
          <cell r="X2501" t="str">
            <v>Equipamiento de tecnología de la información y comunicación</v>
          </cell>
          <cell r="Y2501">
            <v>44616</v>
          </cell>
          <cell r="Z2501"/>
          <cell r="AA2501">
            <v>45144</v>
          </cell>
          <cell r="AB2501">
            <v>45161</v>
          </cell>
          <cell r="AC2501" t="str">
            <v>NO CUMPLIO CON LOS PLAZOS DE VIGILANCIA</v>
          </cell>
          <cell r="AD2501">
            <v>-768</v>
          </cell>
          <cell r="AE2501"/>
          <cell r="AF2501"/>
        </row>
        <row r="2502">
          <cell r="A2502" t="str">
            <v>CSE-IACSA-S44-004.1</v>
          </cell>
          <cell r="B2502" t="str">
            <v>Stihl Motoimplementos S.A.</v>
          </cell>
          <cell r="C2502" t="str">
            <v>Licencia de Marca (Sistema Nº 5)</v>
          </cell>
          <cell r="D2502" t="str">
            <v>BAJA</v>
          </cell>
          <cell r="E2502"/>
          <cell r="F2502">
            <v>30504018845</v>
          </cell>
          <cell r="G2502" t="str">
            <v>Leandro N. Alem 592, 6to piso, C.A.B.A., Argentina.</v>
          </cell>
          <cell r="H2502" t="str">
            <v>Andreas Stihl AG &amp; Co. KG // Badstrasse 115, 71336 Waiblingen, Germany</v>
          </cell>
          <cell r="I2502" t="str">
            <v>Changzhou Globe Co., Ud.  // No. 65 (3-4) Xinggang Rd, Zhonglou Zone, Changzhou, Jiangsu, China.</v>
          </cell>
          <cell r="J2502" t="str">
            <v>China.</v>
          </cell>
          <cell r="K2502" t="str">
            <v>Soplador a Baterias.</v>
          </cell>
          <cell r="L2502" t="str">
            <v>STIHL.</v>
          </cell>
          <cell r="M2502" t="str">
            <v>BGA 45.</v>
          </cell>
          <cell r="N2502" t="str">
            <v>18Vcc.</v>
          </cell>
          <cell r="O2502" t="str">
            <v>IEC 60335-1: 2010 + A1: 2013 + A2: 2016 (Ed. 5.2) + 60335-2-100: 2002 (Ed.1.0).</v>
          </cell>
          <cell r="P2502" t="str">
            <v>210800078SHA-001.</v>
          </cell>
          <cell r="Q2502" t="str">
            <v>Intertek Testing Services Shanghai Limited.</v>
          </cell>
          <cell r="R2502" t="str">
            <v>Intertek Testing Services Shanghai</v>
          </cell>
          <cell r="S2502" t="str">
            <v>SE-106399</v>
          </cell>
          <cell r="T2502">
            <v>44519</v>
          </cell>
          <cell r="U2502" t="str">
            <v>Disp. 913-E/2017</v>
          </cell>
          <cell r="V2502">
            <v>6</v>
          </cell>
          <cell r="W2502" t="str">
            <v>6.1</v>
          </cell>
          <cell r="X2502" t="str">
            <v xml:space="preserve">Herramientas de mano eléctricas </v>
          </cell>
          <cell r="Y2502">
            <v>44616</v>
          </cell>
          <cell r="Z2502"/>
          <cell r="AA2502">
            <v>45709</v>
          </cell>
          <cell r="AB2502">
            <v>45359</v>
          </cell>
          <cell r="AC2502" t="str">
            <v>Cambio de nombre en la fabrica</v>
          </cell>
          <cell r="AD2502">
            <v>-203</v>
          </cell>
          <cell r="AE2502"/>
          <cell r="AF2502"/>
        </row>
        <row r="2503">
          <cell r="A2503" t="str">
            <v>CSE-IACSA-S44-003.1</v>
          </cell>
          <cell r="B2503" t="str">
            <v>Stihl Motoimplementos S.A.</v>
          </cell>
          <cell r="C2503" t="str">
            <v>Licencia de Marca (Sistema Nº 5)</v>
          </cell>
          <cell r="D2503" t="str">
            <v>BAJA</v>
          </cell>
          <cell r="E2503"/>
          <cell r="F2503">
            <v>30504018845</v>
          </cell>
          <cell r="G2503" t="str">
            <v>Leandro N. Alem 592, 6to piso, C.A.B.A., Argentina.</v>
          </cell>
          <cell r="H2503" t="str">
            <v>Andreas Stihl AG &amp; Co. KG // Badstrasse 115, 71336 Waiblingen, Germany</v>
          </cell>
          <cell r="I2503" t="str">
            <v>Changzhou Globe Co., Ud.  // No. 65 (3-4) Xinggang Rd, Zhonglou Zone, Changzhou, Jiangsu, China.</v>
          </cell>
          <cell r="J2503" t="str">
            <v>China.</v>
          </cell>
          <cell r="K2503" t="str">
            <v>Cortacerco a Baterias.</v>
          </cell>
          <cell r="L2503" t="str">
            <v>STIHL.</v>
          </cell>
          <cell r="M2503" t="str">
            <v>HSA 45.</v>
          </cell>
          <cell r="N2503" t="str">
            <v>18Vcc.</v>
          </cell>
          <cell r="O2503" t="str">
            <v>IEC 62841-1: 2014 (Ed. 1.0) + IEC 62841-4-2: 2017 (Ed. 1.0).</v>
          </cell>
          <cell r="P2503" t="str">
            <v>210703166SHA-001; 210703166SHA-002.</v>
          </cell>
          <cell r="Q2503" t="str">
            <v>Intertek Testing Services Shanghai Limited.</v>
          </cell>
          <cell r="R2503" t="str">
            <v>Intertek Testing Services Shanghai</v>
          </cell>
          <cell r="S2503" t="str">
            <v>SE-106413</v>
          </cell>
          <cell r="T2503">
            <v>44519</v>
          </cell>
          <cell r="U2503" t="str">
            <v>Disp. 913-E/2017</v>
          </cell>
          <cell r="V2503">
            <v>6</v>
          </cell>
          <cell r="W2503" t="str">
            <v>6.1</v>
          </cell>
          <cell r="X2503" t="str">
            <v xml:space="preserve">Herramientas de mano eléctricas </v>
          </cell>
          <cell r="Y2503">
            <v>44616</v>
          </cell>
          <cell r="Z2503"/>
          <cell r="AA2503">
            <v>45709</v>
          </cell>
          <cell r="AB2503">
            <v>45359</v>
          </cell>
          <cell r="AC2503" t="str">
            <v>Cambio de nombre en la fabrica</v>
          </cell>
          <cell r="AD2503">
            <v>-203</v>
          </cell>
          <cell r="AE2503"/>
          <cell r="AF2503"/>
        </row>
        <row r="2504">
          <cell r="A2504" t="str">
            <v>TCSE-IACSA-0146/091.1</v>
          </cell>
          <cell r="B2504" t="str">
            <v>BIDCOM S.R.L.</v>
          </cell>
          <cell r="C2504" t="str">
            <v>Licencia de Tipo (Sistema Nº 4)</v>
          </cell>
          <cell r="D2504" t="str">
            <v>BAJA</v>
          </cell>
          <cell r="E2504"/>
          <cell r="F2504">
            <v>30711069360</v>
          </cell>
          <cell r="G2504" t="str">
            <v>Av. Bouchard 468, Piso n° 5, Depto. N° 1, C.A.B.A., Argentina.</v>
          </cell>
          <cell r="H2504" t="str">
            <v>East Peak Pte. Ltd. // No.8 Zhanxing Road, Zhongshan Torch Hi-Tech Industrial Development Zone, Zhongshan, Guangdong, China.</v>
          </cell>
          <cell r="I2504" t="str">
            <v>East Peak Pte. Ltd. // No.8 Zhanxing Road, Zhongshan Torch Hi-Tech Industrial Development Zone, Zhongshan, Guangdong, China.</v>
          </cell>
          <cell r="J2504" t="str">
            <v>China.</v>
          </cell>
          <cell r="K2504" t="str">
            <v>Molinillo de Café.</v>
          </cell>
          <cell r="L2504" t="str">
            <v>GADNIC.</v>
          </cell>
          <cell r="M2504" t="str">
            <v>1) CG180; 2) CG181; 3) CG1800; 4) CG1810.</v>
          </cell>
          <cell r="N2504" t="str">
            <v>220-240V~; 50-60Hz; Clase II; 
1-2) 180W; 3-4) 165W.</v>
          </cell>
          <cell r="O2504" t="str">
            <v>IEC 60335-1: 2010 (Ed. 5.0) + A1: 2013 + A2: 2016 + IEC 60335-2-14: 2016 (Ed. 6.0) + A1: 2019.</v>
          </cell>
          <cell r="P2504" t="str">
            <v>64134-1527-98413</v>
          </cell>
          <cell r="Q2504" t="str">
            <v>SHITSUKE S.R.L.</v>
          </cell>
          <cell r="R2504" t="str">
            <v>NA</v>
          </cell>
          <cell r="S2504" t="str">
            <v>NA</v>
          </cell>
          <cell r="T2504" t="str">
            <v>NA</v>
          </cell>
          <cell r="U2504" t="str">
            <v>NA</v>
          </cell>
          <cell r="V2504">
            <v>3</v>
          </cell>
          <cell r="W2504" t="str">
            <v>3.2</v>
          </cell>
          <cell r="X2504" t="str">
            <v>Electrodomésticos de uso en la Cocina</v>
          </cell>
          <cell r="Y2504">
            <v>44617</v>
          </cell>
          <cell r="Z2504">
            <v>45742</v>
          </cell>
          <cell r="AA2504">
            <v>46446</v>
          </cell>
          <cell r="AB2504">
            <v>45742</v>
          </cell>
          <cell r="AC2504" t="str">
            <v>Adecuación a las nuevas resoluciones legales vigentes.</v>
          </cell>
          <cell r="AD2504" t="str">
            <v>BAJA</v>
          </cell>
          <cell r="AE2504"/>
          <cell r="AF2504"/>
        </row>
        <row r="2505">
          <cell r="A2505" t="str">
            <v>EX-SE-0331/002.1-0348</v>
          </cell>
          <cell r="B2505" t="str">
            <v>TRADING SUR S.A.</v>
          </cell>
          <cell r="C2505" t="str">
            <v>Extensión de certificado</v>
          </cell>
          <cell r="D2505" t="str">
            <v>BAJA</v>
          </cell>
          <cell r="E2505"/>
          <cell r="F2505">
            <v>30504018845</v>
          </cell>
          <cell r="G2505" t="str">
            <v>Corrientes 931, Piso 9, Depto. 1, Rosario, Santa Fe, Argentina</v>
          </cell>
          <cell r="H2505" t="str">
            <v xml:space="preserve">Shenzhen Century Cloud Core Technologies Limited//F1-F5, B1 Complex Building, Gangtou Industrial Park, Yabian Community,, Shajing Town, Baoan District, Shenzhen, 518104 Guangdong, P.R. China </v>
          </cell>
          <cell r="I2505" t="str">
            <v xml:space="preserve">Shenzhen Century Cloud Core Technologies Limited//F1-F5, B1 Complex Building, Gangtou Industrial Park, Yabian Community,, Shajing Town, Baoan District, Shenzhen, 518104 Guangdong, P.R. China </v>
          </cell>
          <cell r="J2505" t="str">
            <v>China.</v>
          </cell>
          <cell r="K2505" t="str">
            <v>Servidor.</v>
          </cell>
          <cell r="L2505" t="str">
            <v>BITMAIN.</v>
          </cell>
          <cell r="M2505" t="str">
            <v>240-Cb (Versión S19j Pro).</v>
          </cell>
          <cell r="N2505" t="str">
            <v>200-240V~, 50/60Hz, 10Ax2, Clase I.</v>
          </cell>
          <cell r="O2505" t="str">
            <v>IEC 62368-1: 2014 (Ed. 2.0).</v>
          </cell>
          <cell r="P2505" t="str">
            <v>NA</v>
          </cell>
          <cell r="Q2505" t="str">
            <v>NA</v>
          </cell>
          <cell r="R2505" t="str">
            <v>NA</v>
          </cell>
          <cell r="S2505" t="str">
            <v>NA</v>
          </cell>
          <cell r="T2505" t="str">
            <v>NA</v>
          </cell>
          <cell r="U2505" t="str">
            <v>NA</v>
          </cell>
          <cell r="V2505">
            <v>5</v>
          </cell>
          <cell r="W2505" t="str">
            <v>5.8</v>
          </cell>
          <cell r="X2505" t="str">
            <v>Equipamiento de tecnología de la información y comunicación</v>
          </cell>
          <cell r="Y2505">
            <v>44617</v>
          </cell>
          <cell r="Z2505"/>
          <cell r="AA2505">
            <v>44747</v>
          </cell>
          <cell r="AB2505">
            <v>44837</v>
          </cell>
          <cell r="AC2505" t="str">
            <v>NO CUMPLIO CON EL PROCESO DE VIGILANCIA</v>
          </cell>
          <cell r="AD2505">
            <v>-1165</v>
          </cell>
          <cell r="AE2505"/>
          <cell r="AF2505"/>
        </row>
        <row r="2506">
          <cell r="A2506" t="str">
            <v>CSE-IACSA-O6-001.2</v>
          </cell>
          <cell r="B2506" t="str">
            <v>Oracle Argentina S.R.L.</v>
          </cell>
          <cell r="C2506" t="str">
            <v>Licencia de Marca (Sistema Nº 5)</v>
          </cell>
          <cell r="D2506" t="str">
            <v>BAJA</v>
          </cell>
          <cell r="E2506"/>
          <cell r="F2506">
            <v>30640142673</v>
          </cell>
          <cell r="G2506" t="str">
            <v>Juana Manso 1069, Piso 7, Ciudad de Buenos Aires, C1107CBS, Argentina.</v>
          </cell>
          <cell r="H2506" t="str">
            <v>Oracle America, Inc. // 500 Oracle Parkway Redwood City, CA 94065 US.</v>
          </cell>
          <cell r="I2506" t="str">
            <v>GES Manufacturing Services (M) SDN BHD // Plo 34 Fasa 2, Kawasan Perindustrian, Senai 81400, Johor, Malaysia.</v>
          </cell>
          <cell r="J2506" t="str">
            <v>Malasia.</v>
          </cell>
          <cell r="K2506" t="str">
            <v>Estación Express.</v>
          </cell>
          <cell r="L2506" t="str">
            <v>ORACLE.</v>
          </cell>
          <cell r="M2506" t="str">
            <v>MICROS Express Station 4.</v>
          </cell>
          <cell r="N2506" t="str">
            <v>100-240Vac; 1,7A-0,8A; 50-60Hz; Clase I.</v>
          </cell>
          <cell r="O2506" t="str">
            <v>IEC 60950-1: 2005 + A1: 2009 + A2: 2013 (Ed 2.2).</v>
          </cell>
          <cell r="P2506" t="str">
            <v>200100520SHA-001 - 200100520SHA-001 M1</v>
          </cell>
          <cell r="Q2506" t="str">
            <v>Intertek Testing Services Shanghai</v>
          </cell>
          <cell r="R2506" t="str">
            <v>Intertek Semko AB</v>
          </cell>
          <cell r="S2506" t="str">
            <v>SE-94582; SE-94582M1</v>
          </cell>
          <cell r="T2506" t="str">
            <v>17/4/2020; 28/4/2020</v>
          </cell>
          <cell r="U2506" t="str">
            <v>Disp 913-E 2017.</v>
          </cell>
          <cell r="V2506">
            <v>5</v>
          </cell>
          <cell r="W2506">
            <v>5.0999999999999996</v>
          </cell>
          <cell r="X2506" t="str">
            <v>Amplificadores y procesadores de señales</v>
          </cell>
          <cell r="Y2506">
            <v>44623</v>
          </cell>
          <cell r="Z2506"/>
          <cell r="AA2506">
            <v>44988</v>
          </cell>
          <cell r="AB2506"/>
          <cell r="AC2506" t="str">
            <v>SE REEMPLAZO POR NUEVA LICENCIA</v>
          </cell>
          <cell r="AD2506">
            <v>-924</v>
          </cell>
          <cell r="AE2506"/>
          <cell r="AF2506"/>
        </row>
        <row r="2507">
          <cell r="A2507" t="str">
            <v>TCSE-IACSA-0344/001.1</v>
          </cell>
          <cell r="B2507" t="str">
            <v>Rocio Vazquez.</v>
          </cell>
          <cell r="C2507" t="str">
            <v>Licencia de Tipo (Sistema Nº 4)</v>
          </cell>
          <cell r="D2507" t="str">
            <v>SUSPENDIDO</v>
          </cell>
          <cell r="E2507"/>
          <cell r="F2507">
            <v>30504018845</v>
          </cell>
          <cell r="G2507" t="str">
            <v>Bartolome Mitre 344 -8A, Ramos Mejia CP 1704, Buenos Aires, Argentina.</v>
          </cell>
          <cell r="H2507" t="str">
            <v>Signal Fire Technology Co., Ltd. // 4-22F TanXiangGe Building, Guancheng Garden, No.123, China.</v>
          </cell>
          <cell r="I2507" t="str">
            <v>Signal Fire Technology Co., Ltd. // 4-22F TanXiangGe Building, Guancheng Garden, No.123, China.</v>
          </cell>
          <cell r="J2507" t="str">
            <v>China.</v>
          </cell>
          <cell r="K2507" t="str">
            <v xml:space="preserve">Fuente de Alimentación para Termofusora de Fibra Óptica. </v>
          </cell>
          <cell r="L2507" t="str">
            <v>SIGNAL FIRE .</v>
          </cell>
          <cell r="M2507" t="str">
            <v>JSL1304000.</v>
          </cell>
          <cell r="N2507" t="str">
            <v>Entrada : 100-240V; 50/60Hz; 1,6A Max.; Clase II; Salida: 13,5Vcc / 4,8A.</v>
          </cell>
          <cell r="O2507" t="str">
            <v>IEC 61558-1: 2005 (Ed. 2.0) + A1: 2009 + IEC 61558-2-16: 2009 (Ed. 1.0).</v>
          </cell>
          <cell r="P2507" t="str">
            <v>64080-2331-98480</v>
          </cell>
          <cell r="Q2507" t="str">
            <v>SHITSUKE S.R.L.</v>
          </cell>
          <cell r="R2507" t="str">
            <v>NA</v>
          </cell>
          <cell r="S2507" t="str">
            <v>NA</v>
          </cell>
          <cell r="T2507" t="str">
            <v>NA</v>
          </cell>
          <cell r="U2507" t="str">
            <v>NA</v>
          </cell>
          <cell r="V2507">
            <v>4</v>
          </cell>
          <cell r="W2507" t="str">
            <v>4.4</v>
          </cell>
          <cell r="X2507" t="str">
            <v>Fuente de alimentación generales</v>
          </cell>
          <cell r="Y2507">
            <v>44623</v>
          </cell>
          <cell r="Z2507">
            <v>45518</v>
          </cell>
          <cell r="AA2507">
            <v>45693</v>
          </cell>
          <cell r="AB2507"/>
          <cell r="AC2507"/>
          <cell r="AD2507">
            <v>-219</v>
          </cell>
          <cell r="AE2507"/>
          <cell r="AF2507"/>
        </row>
        <row r="2508">
          <cell r="A2508" t="str">
            <v>TCSE-IACSA-0337/001.1</v>
          </cell>
          <cell r="B2508" t="str">
            <v>Maestria SAS</v>
          </cell>
          <cell r="C2508" t="str">
            <v>Licencia de Tipo (Sistema Nº 4)</v>
          </cell>
          <cell r="D2508" t="str">
            <v>BAJA</v>
          </cell>
          <cell r="E2508"/>
          <cell r="F2508">
            <v>30504018845</v>
          </cell>
          <cell r="G2508" t="str">
            <v>Corrientes 331 6 B, Olivos, Buenos Aires, Argentina.</v>
          </cell>
          <cell r="H2508" t="str">
            <v>Zheijiang Semtom Electronic Co., Ltd. // 1 Bldg, Section B,Shoes Ind. Zone, Eco. Development Area, Pingyang, Zhejiang, China.</v>
          </cell>
          <cell r="I2508" t="str">
            <v>Zheijiang Semtom Electronic Co., Ltd. // 1 Bldg, Section B,Shoes Ind. Zone, Eco. Development Area, Pingyang, Zhejiang, China.</v>
          </cell>
          <cell r="J2508" t="str">
            <v>China.</v>
          </cell>
          <cell r="K2508" t="str">
            <v>Contador de Billetes.</v>
          </cell>
          <cell r="L2508" t="str">
            <v>INTREPID.</v>
          </cell>
          <cell r="M2508" t="str">
            <v>1) V30; 2) ST-1500; 3) ST-3000; 4) ST-4020.</v>
          </cell>
          <cell r="N2508" t="str">
            <v>100-240Vac; 50/60Hz; Clase I;
1) 4W; 0,2-0,01A; 2) 36W; 0,4-0,16A; 3) 0,6-0,32A; 4) 0,7-0,32A.</v>
          </cell>
          <cell r="O2508" t="str">
            <v>IEC 60950-1: 2005 (Ed. 2.0) + A1: 2009 + A2: 2013.</v>
          </cell>
          <cell r="P2508" t="str">
            <v>63916-2320-97977</v>
          </cell>
          <cell r="Q2508" t="str">
            <v>SHITSUKE S.R.L.</v>
          </cell>
          <cell r="R2508" t="str">
            <v>NA</v>
          </cell>
          <cell r="S2508" t="str">
            <v>NA</v>
          </cell>
          <cell r="T2508" t="str">
            <v>NA</v>
          </cell>
          <cell r="U2508" t="str">
            <v>NA</v>
          </cell>
          <cell r="V2508">
            <v>5</v>
          </cell>
          <cell r="W2508" t="str">
            <v>5.1</v>
          </cell>
          <cell r="X2508" t="str">
            <v>equipamiento para bancos y venta.</v>
          </cell>
          <cell r="Y2508">
            <v>44624</v>
          </cell>
          <cell r="Z2508"/>
          <cell r="AA2508">
            <v>44808</v>
          </cell>
          <cell r="AB2508">
            <v>44866</v>
          </cell>
          <cell r="AC2508" t="str">
            <v>NO CUMPLIO CON LOS PLAZOS DE VIGILANCIA</v>
          </cell>
          <cell r="AD2508">
            <v>-1104</v>
          </cell>
          <cell r="AE2508"/>
          <cell r="AF2508"/>
        </row>
        <row r="2509">
          <cell r="A2509" t="str">
            <v>CSE-IACSA-B29-001.1</v>
          </cell>
          <cell r="B2509" t="str">
            <v>BASESIDE S.R.L.</v>
          </cell>
          <cell r="C2509" t="str">
            <v>Licencia de Marca (Sistema Nº 5)</v>
          </cell>
          <cell r="D2509" t="str">
            <v>BAJA</v>
          </cell>
          <cell r="E2509"/>
          <cell r="F2509">
            <v>30504018845</v>
          </cell>
          <cell r="G2509" t="str">
            <v>Guayra 1717 1° Piso, (1429) C.A.B.A. - Argentina.</v>
          </cell>
          <cell r="H2509" t="str">
            <v>DONGGUAN LEADER ELECTRONICS INC. // N° 1, Industrial Area, Tan Xia Town, Don Guan City, Guang Dong Province, P.R. China</v>
          </cell>
          <cell r="I2509" t="str">
            <v>Dongguan Leader Electronics Inc. // N° 1, Industrial Area, Tan Xia Town, Don Guan City, Guang Dong Province, P.R. China.</v>
          </cell>
          <cell r="J2509" t="str">
            <v>China.</v>
          </cell>
          <cell r="K2509" t="str">
            <v>Fuente de Aimentación para Escáner.</v>
          </cell>
          <cell r="L2509" t="str">
            <v>LEI; PFU LIMITED.</v>
          </cell>
          <cell r="M2509" t="str">
            <v>NU13-2072166-I3.</v>
          </cell>
          <cell r="N2509" t="str">
            <v>Entrada: 100-240Vac; 50/60Hz ó 50-60Hz ó 50Hz ó 60Hz; 0,4A; Salida: 7,2Vdc; 1,66A; Clase II.</v>
          </cell>
          <cell r="O2509" t="str">
            <v xml:space="preserve"> IEC 62368-1: 2014 (Ed. 2.0).</v>
          </cell>
          <cell r="P2509" t="str">
            <v>180400174TWN-001.</v>
          </cell>
          <cell r="Q2509" t="str">
            <v>Intertek Testing Services Taiwan Ltd.</v>
          </cell>
          <cell r="R2509" t="str">
            <v>Intertek Semko AB</v>
          </cell>
          <cell r="S2509" t="str">
            <v>SE-90933</v>
          </cell>
          <cell r="T2509">
            <v>43250</v>
          </cell>
          <cell r="U2509" t="str">
            <v>Disp 913-E/2017</v>
          </cell>
          <cell r="V2509">
            <v>5</v>
          </cell>
          <cell r="W2509" t="str">
            <v>5.8</v>
          </cell>
          <cell r="X2509" t="str">
            <v>Equipamiento de tecnología de la información y comunicación</v>
          </cell>
          <cell r="Y2509">
            <v>44627</v>
          </cell>
          <cell r="Z2509"/>
          <cell r="AA2509">
            <v>44992</v>
          </cell>
          <cell r="AB2509">
            <v>45084</v>
          </cell>
          <cell r="AC2509" t="str">
            <v>NO CUMPLIO CON LOS PLAZOS DE VIGILANCIA</v>
          </cell>
          <cell r="AD2509">
            <v>-920</v>
          </cell>
          <cell r="AE2509"/>
          <cell r="AF2509"/>
        </row>
        <row r="2510">
          <cell r="A2510" t="str">
            <v>CSE-IACSA-F23-001.1</v>
          </cell>
          <cell r="B2510" t="str">
            <v>FABRICA DE IMPLEMENTOS AGRICOLAS S.A.I.C. y F.</v>
          </cell>
          <cell r="C2510" t="str">
            <v>Licencia de Marca (Sistema Nº 5)</v>
          </cell>
          <cell r="D2510" t="str">
            <v>BAJA</v>
          </cell>
          <cell r="E2510"/>
          <cell r="F2510">
            <v>30504437546</v>
          </cell>
          <cell r="G2510" t="str">
            <v>Rivadavia 2598, Bragado, Buenos Aires, 6640 ,Argentina.</v>
          </cell>
          <cell r="H2510" t="str">
            <v>Guangdong Growatt New Energy Co., Ltd. // Growatt Industrial Park, No.17 Pingheng Road Pingtan Town, Huiyang
District, Huizhou, Guangdong, China.</v>
          </cell>
          <cell r="I2510" t="str">
            <v>Guangdong Growatt New Energy Co., Ltd. // Growatt Industrial Park, No.17 Pingheng Road Pingtan Town, Huiyang
District, Huizhou, Guangdong, China.</v>
          </cell>
          <cell r="J2510" t="str">
            <v>China.</v>
          </cell>
          <cell r="K2510" t="str">
            <v xml:space="preserve">Inversor Fotovoltaico. </v>
          </cell>
          <cell r="L2510" t="str">
            <v>GROWAT.</v>
          </cell>
          <cell r="M2510" t="str">
            <v>1) MIC 750TL-X; 2) MIC 1000TL-X; 3) MIC 1500 TL-X; 4) MIC 2000TL-X;  5) MIC 2500TL-X; 6) MIC 3000TL-X; 7) MIC 3300TL-X.</v>
          </cell>
          <cell r="N2510" t="str">
            <v>Ver Anexo I.</v>
          </cell>
          <cell r="O2510" t="str">
            <v>IEC 61727: 2004 (Ed. 2.0) + IEC 62116: 2014 (Ed. 2.0).</v>
          </cell>
          <cell r="P2510" t="str">
            <v>200228042GZU-001; 200228042GZU-002</v>
          </cell>
          <cell r="Q2510" t="str">
            <v>Intertek Testing Services Shenzhen Ltd. Guangzhou Branch.</v>
          </cell>
          <cell r="R2510" t="str">
            <v>Intertek Testing Services Ltd. Shanghai</v>
          </cell>
          <cell r="S2510" t="str">
            <v>CN-PV-200017</v>
          </cell>
          <cell r="T2510">
            <v>43913</v>
          </cell>
          <cell r="U2510" t="str">
            <v>Disposición 1067-E/2017</v>
          </cell>
          <cell r="V2510">
            <v>4</v>
          </cell>
          <cell r="W2510" t="str">
            <v>4.1</v>
          </cell>
          <cell r="X2510" t="str">
            <v>Cargadores de bateria</v>
          </cell>
          <cell r="Y2510">
            <v>44628</v>
          </cell>
          <cell r="Z2510"/>
          <cell r="AA2510">
            <v>44993</v>
          </cell>
          <cell r="AB2510"/>
          <cell r="AC2510"/>
          <cell r="AD2510">
            <v>-919</v>
          </cell>
          <cell r="AE2510"/>
          <cell r="AF2510"/>
        </row>
        <row r="2511">
          <cell r="A2511" t="str">
            <v>TCSE-IACSA-0146/069.1R1</v>
          </cell>
          <cell r="B2511" t="str">
            <v>BIDCOM S.R.L.</v>
          </cell>
          <cell r="C2511" t="str">
            <v>Licencia de Tipo (Sistema Nº 4)</v>
          </cell>
          <cell r="D2511" t="str">
            <v>BAJA</v>
          </cell>
          <cell r="E2511"/>
          <cell r="F2511">
            <v>30711069360</v>
          </cell>
          <cell r="G2511" t="str">
            <v>Av. Bouchard 468, Piso n° 5, Depto. N° 1, C.A.B.A., Argentina.</v>
          </cell>
          <cell r="H2511" t="str">
            <v>Wuyi Kangdi Intelligent Technology Co.,Ltd. // North Side Of Xiangshan Flyover,Baiyang Street,Wuyi,Zhejiang,China.</v>
          </cell>
          <cell r="I2511" t="str">
            <v>Wuyi Kangdi Intelligent Technology Co.,Ltd. // North Side Of Xiangshan Flyover,Baiyang Street,Wuyi,Zhejiang,China</v>
          </cell>
          <cell r="J2511" t="str">
            <v>China.</v>
          </cell>
          <cell r="K2511" t="str">
            <v>Set de Iluminación para Fotografía.</v>
          </cell>
          <cell r="L2511" t="str">
            <v>GADNIC.</v>
          </cell>
          <cell r="M2511" t="str">
            <v>1) FOTO0017; 2) FOTO0032; 3)FOTO0040.</v>
          </cell>
          <cell r="N2511" t="str">
            <v>110-240V~; 50/60Hz; E27; Clase II 1) y 2) 40-50W; 3)180W.</v>
          </cell>
          <cell r="O2511" t="str">
            <v>IEC 60598-1: 2017 (Ed. 8.1) + IEC 60598-2-17: 1984 (Ed. 1.0) + A1: 1987 + A2: 1990.</v>
          </cell>
          <cell r="P2511" t="str">
            <v>63162-1527-97902.</v>
          </cell>
          <cell r="Q2511" t="str">
            <v>SHITSUKE S.R.L.</v>
          </cell>
          <cell r="R2511" t="str">
            <v>NA</v>
          </cell>
          <cell r="S2511" t="str">
            <v>NA</v>
          </cell>
          <cell r="T2511" t="str">
            <v>NA</v>
          </cell>
          <cell r="U2511" t="str">
            <v>NA</v>
          </cell>
          <cell r="V2511">
            <v>2</v>
          </cell>
          <cell r="W2511" t="str">
            <v>2.1</v>
          </cell>
          <cell r="X2511" t="str">
            <v xml:space="preserve">Luminaria: artefacto completo </v>
          </cell>
          <cell r="Y2511">
            <v>44630</v>
          </cell>
          <cell r="Z2511"/>
          <cell r="AA2511">
            <v>44848</v>
          </cell>
          <cell r="AB2511"/>
          <cell r="AC2511"/>
          <cell r="AD2511">
            <v>-1064</v>
          </cell>
          <cell r="AE2511"/>
          <cell r="AF2511"/>
        </row>
        <row r="2512">
          <cell r="A2512" t="str">
            <v>EX-SE-0146/014.1-0349</v>
          </cell>
          <cell r="B2512" t="str">
            <v>CALITEC S.R.L.</v>
          </cell>
          <cell r="C2512" t="str">
            <v>Extensión de certificado</v>
          </cell>
          <cell r="D2512" t="str">
            <v>BAJA</v>
          </cell>
          <cell r="E2512"/>
          <cell r="F2512">
            <v>30504018845</v>
          </cell>
          <cell r="G2512" t="str">
            <v>Av. Bouchard 468, Piso n° 5, Depto. N° 1, CABA, Argentina</v>
          </cell>
          <cell r="H2512" t="str">
            <v>Hiking Electric Appliance Co., Ltd. // Room 1203, Guohua Building, No.500 Taikang Road, Ningbo, China. 315100.</v>
          </cell>
          <cell r="I2512" t="str">
            <v>Hiking Electric Appliance Co., Ltd. // Room 1203, Guohua Building, No.500 Taikang Road, Ningbo, China. 315100.</v>
          </cell>
          <cell r="J2512" t="str">
            <v>China.</v>
          </cell>
          <cell r="K2512" t="str">
            <v>Sandwichera eléctrica</v>
          </cell>
          <cell r="L2512" t="str">
            <v>GADNIC</v>
          </cell>
          <cell r="M2512" t="str">
            <v>1) WF750 ; 2) WF750A.</v>
          </cell>
          <cell r="N2512" t="str">
            <v>220-240Vca, 50Hz, 750W, Clase I.</v>
          </cell>
          <cell r="O2512" t="str">
            <v>IEC 60335-1: 2010 (Ed. 5.0) + A1: 2013 + A2: 2016 + IEC 60335-2-9: 2008 (Ed. 6.0) + A1: 2012 + A2: 2016.</v>
          </cell>
          <cell r="P2512" t="str">
            <v>NA</v>
          </cell>
          <cell r="Q2512" t="str">
            <v>NA</v>
          </cell>
          <cell r="R2512" t="str">
            <v>NA</v>
          </cell>
          <cell r="S2512" t="str">
            <v>NA</v>
          </cell>
          <cell r="T2512" t="str">
            <v>NA</v>
          </cell>
          <cell r="U2512" t="str">
            <v>NA</v>
          </cell>
          <cell r="V2512">
            <v>3</v>
          </cell>
          <cell r="W2512" t="str">
            <v>3.2</v>
          </cell>
          <cell r="X2512" t="str">
            <v xml:space="preserve">Electrodomésticos de uso en la Cocina </v>
          </cell>
          <cell r="Y2512">
            <v>44631</v>
          </cell>
          <cell r="Z2512"/>
          <cell r="AA2512">
            <v>44827</v>
          </cell>
          <cell r="AB2512"/>
          <cell r="AC2512"/>
          <cell r="AD2512">
            <v>-1085</v>
          </cell>
          <cell r="AE2512"/>
          <cell r="AF2512"/>
        </row>
        <row r="2513">
          <cell r="A2513" t="str">
            <v>EX-SE-0146/087.1-0349</v>
          </cell>
          <cell r="B2513" t="str">
            <v>CALITEC S.R.L.</v>
          </cell>
          <cell r="C2513" t="str">
            <v>Extensión de certificado</v>
          </cell>
          <cell r="D2513" t="str">
            <v>BAJA</v>
          </cell>
          <cell r="E2513"/>
          <cell r="F2513">
            <v>30504018845</v>
          </cell>
          <cell r="G2513" t="str">
            <v>Av. Bouchard 468, Piso n° 5, Depto. N° 1, CABA, Argentina</v>
          </cell>
          <cell r="H2513" t="str">
            <v>Shunling Refrigeration Kitchenware Equipment Factory // No.2, XingYe 13rd Road, Guanglong Industry Park, Chencun Town, Shunde Distrit, Foshan City, Guangdong, China..</v>
          </cell>
          <cell r="I2513" t="str">
            <v>Shunling Refrigeration Kitchenware Equipment Factory // No.2, XingYe 13rd Road, Guanglong Industry Park, Chencun Town, Shunde Distrit, Foshan City, Guangdong, China..</v>
          </cell>
          <cell r="J2513" t="str">
            <v>China.</v>
          </cell>
          <cell r="K2513" t="str">
            <v>Máquina de Cortar Fiambre.</v>
          </cell>
          <cell r="L2513" t="str">
            <v>GADNIC / CUK BY GADNIC</v>
          </cell>
          <cell r="M2513" t="str">
            <v>1) COUPER 300; 2) COUPER 3000; 3) COUPER 195; 4) COUPER 1095; 5) COUPER 220; 6) COUPER 2020.</v>
          </cell>
          <cell r="N2513" t="str">
            <v>220V~, 50Hz, Clase I;1, 2) 270W; 3, 4) 120W; 5, 6) 150W.</v>
          </cell>
          <cell r="O2513" t="str">
            <v>IEC 60335-1:2010 (Ed. 5.0) + A1:2013 + A2:2016 + IEC 60335-2-14: 2016 (Ed. 6.0).</v>
          </cell>
          <cell r="P2513" t="str">
            <v>NA</v>
          </cell>
          <cell r="Q2513" t="str">
            <v>NA</v>
          </cell>
          <cell r="R2513" t="str">
            <v>NA</v>
          </cell>
          <cell r="S2513" t="str">
            <v>NA</v>
          </cell>
          <cell r="T2513" t="str">
            <v>NA</v>
          </cell>
          <cell r="U2513" t="str">
            <v>NA</v>
          </cell>
          <cell r="V2513">
            <v>3</v>
          </cell>
          <cell r="W2513" t="str">
            <v>3.2</v>
          </cell>
          <cell r="X2513" t="str">
            <v>Electrodomésticos de uso en la Cocina</v>
          </cell>
          <cell r="Y2513">
            <v>44631</v>
          </cell>
          <cell r="Z2513"/>
          <cell r="AA2513">
            <v>44752</v>
          </cell>
          <cell r="AB2513">
            <v>44837</v>
          </cell>
          <cell r="AC2513" t="str">
            <v>NO CUMPLIO CON EL PROCESO DE VIGILANCIA</v>
          </cell>
          <cell r="AD2513">
            <v>-1160</v>
          </cell>
          <cell r="AE2513"/>
          <cell r="AF2513"/>
        </row>
        <row r="2514">
          <cell r="A2514" t="str">
            <v>EX-SE-B13/013.2-C40</v>
          </cell>
          <cell r="B2514" t="str">
            <v>CALITEC S.R.L.</v>
          </cell>
          <cell r="C2514" t="str">
            <v>Extensión de certificado</v>
          </cell>
          <cell r="D2514" t="str">
            <v>BAJA</v>
          </cell>
          <cell r="E2514"/>
          <cell r="F2514">
            <v>30504018845</v>
          </cell>
          <cell r="G2514" t="str">
            <v>Av. Bouchard 468, Piso n° 5, Depto. N° 1, CABA, Argentina</v>
          </cell>
          <cell r="H2514" t="str">
            <v>Zhongshan Huichu Electrical Appliance Co., Ltd. // Western Donghai road, Anle Village, Dongfeng Town, Zhongshan,Guangdon, China..</v>
          </cell>
          <cell r="I2514" t="str">
            <v>Zhongshan Huichu Electrical Appliance Co., Ltd. // Western Donghai road, Anle Village, Dongfeng Town, Zhongshan,Guangdon, China..</v>
          </cell>
          <cell r="J2514" t="str">
            <v>China.</v>
          </cell>
          <cell r="K2514" t="str">
            <v>Anafe Eléctrico Vitrocerámico</v>
          </cell>
          <cell r="L2514" t="str">
            <v>GADNIC</v>
          </cell>
          <cell r="M2514" t="str">
            <v>1) ANV1500; 2) AV150; 3) ANV2000; 4) AV200.</v>
          </cell>
          <cell r="N2514" t="str">
            <v>220V~, 50Hz, Clase I; 1) 2) 1500W; 3) 4) 4000W.</v>
          </cell>
          <cell r="O2514" t="str">
            <v>IEC 60335-1: 2010 (Ed. 5.0) + A1: 2013 + A2: 2016 + IEC 60335-2-9: 2008 (Ed. 6.0) + A1: 2012 + A2: 2016.</v>
          </cell>
          <cell r="P2514" t="str">
            <v>NA</v>
          </cell>
          <cell r="Q2514" t="str">
            <v>NA</v>
          </cell>
          <cell r="R2514" t="str">
            <v>NA</v>
          </cell>
          <cell r="S2514" t="str">
            <v>NA</v>
          </cell>
          <cell r="T2514" t="str">
            <v>NA</v>
          </cell>
          <cell r="U2514" t="str">
            <v>NA</v>
          </cell>
          <cell r="V2514">
            <v>3</v>
          </cell>
          <cell r="W2514" t="str">
            <v>3.2</v>
          </cell>
          <cell r="X2514" t="str">
            <v>Electrodomésticos de uso en la Cocina</v>
          </cell>
          <cell r="Y2514">
            <v>44631</v>
          </cell>
          <cell r="Z2514"/>
          <cell r="AA2514">
            <v>45022</v>
          </cell>
          <cell r="AB2514">
            <v>45084</v>
          </cell>
          <cell r="AC2514" t="str">
            <v>NO CUMPLIO CON LOS PLAZOS DE VIGILANCIA</v>
          </cell>
          <cell r="AD2514">
            <v>-890</v>
          </cell>
          <cell r="AE2514"/>
          <cell r="AF2514"/>
        </row>
        <row r="2515">
          <cell r="A2515" t="str">
            <v>TCSE-IACSA-0355/001.1</v>
          </cell>
          <cell r="B2515" t="str">
            <v>IMPORTADORA DEL SUR TDB SA</v>
          </cell>
          <cell r="C2515" t="str">
            <v>Licencia de Tipo (Sistema Nº 4)</v>
          </cell>
          <cell r="D2515" t="str">
            <v>BAJA</v>
          </cell>
          <cell r="E2515"/>
          <cell r="F2515">
            <v>30504018845</v>
          </cell>
          <cell r="G2515" t="str">
            <v>Av. Del Libertador 6040, Piso 3c, CABA	, Argentina</v>
          </cell>
          <cell r="H2515" t="str">
            <v>JIANGXI ZHONGGUANG OPTOELECTRONICS TECHNOLOGY Co., Ltd. // No.15 Wencheng Industrial Park, Yushan County, Shangrao City, Jiangxi Province (Next To The 320 State Line), China.</v>
          </cell>
          <cell r="I2515" t="str">
            <v>JIANGXI ZHONGGUANG OPTOELECTRONICS TECHNOLOGY Co., Ltd. // No.15 Wencheng Industrial Park, Yushan County, Shangrao City, Jiangxi Province (Next To The 320 State Line), China.</v>
          </cell>
          <cell r="J2515" t="str">
            <v>China.</v>
          </cell>
          <cell r="K2515" t="str">
            <v>Proyector Led</v>
          </cell>
          <cell r="L2515" t="str">
            <v>KIAN</v>
          </cell>
          <cell r="M2515" t="str">
            <v>90515 ; 90516 ; 90517 ; 90518 ; 90519 ; 90520 ; 90521 ; 90522 ; 90523 ; 90654 ; 90616 ; 90617</v>
          </cell>
          <cell r="N2515" t="str">
            <v>Ver Anexo I</v>
          </cell>
          <cell r="O2515" t="str">
            <v>IEC 60598-1:2008 (Ed 7.0) + IEC 60598-2-5:1998 (Ed 2.0)</v>
          </cell>
          <cell r="P2515" t="str">
            <v>SE Nº 58267</v>
          </cell>
          <cell r="Q2515" t="str">
            <v>IADEV S.A.</v>
          </cell>
          <cell r="R2515" t="str">
            <v>NA</v>
          </cell>
          <cell r="S2515" t="str">
            <v>NA</v>
          </cell>
          <cell r="T2515" t="str">
            <v>NA</v>
          </cell>
          <cell r="U2515" t="str">
            <v>NA</v>
          </cell>
          <cell r="V2515">
            <v>2</v>
          </cell>
          <cell r="W2515" t="str">
            <v>2.1</v>
          </cell>
          <cell r="X2515" t="str">
            <v xml:space="preserve">Luminaria: artefacto completo </v>
          </cell>
          <cell r="Y2515">
            <v>44634</v>
          </cell>
          <cell r="Z2515"/>
          <cell r="AA2515">
            <v>45352</v>
          </cell>
          <cell r="AB2515"/>
          <cell r="AC2515"/>
          <cell r="AD2515" t="str">
            <v>BAJA</v>
          </cell>
          <cell r="AE2515"/>
          <cell r="AF2515"/>
        </row>
        <row r="2516">
          <cell r="A2516" t="str">
            <v>TCSE-IACSA-0146/094.1</v>
          </cell>
          <cell r="B2516" t="str">
            <v>BIDCOM S.R.L.</v>
          </cell>
          <cell r="C2516" t="str">
            <v>Licencia de Tipo (Sistema Nº 4)</v>
          </cell>
          <cell r="D2516" t="str">
            <v>BAJA</v>
          </cell>
          <cell r="E2516"/>
          <cell r="F2516">
            <v>30711069360</v>
          </cell>
          <cell r="G2516" t="str">
            <v>Av. Bouchard 468, Piso n° 5, Depto. N° 1, C.A.B.A., Argentina.</v>
          </cell>
          <cell r="H2516" t="str">
            <v>HTP(Suzhou) Optoelectronic Technology Co., Ltd. // No. 5, Shitian Road, Yangchenghu Town, Xiangcheng District, Suzhou City, China.</v>
          </cell>
          <cell r="I2516" t="str">
            <v>HTP(Suzhou) Optoelectronic Technology Co., Ltd. // No. 5, Shitian Road, Yangchenghu Town, Xiangcheng District, Suzhou City, China.</v>
          </cell>
          <cell r="J2516" t="str">
            <v>China.</v>
          </cell>
          <cell r="K2516" t="str">
            <v>Proyector LED.</v>
          </cell>
          <cell r="L2516" t="str">
            <v>GADNIC.</v>
          </cell>
          <cell r="M2516" t="str">
            <v>1) BTM604; 2) BTM604W.</v>
          </cell>
          <cell r="N2516" t="str">
            <v>110-240V~; 50/60Hz; 125W; Clase I.</v>
          </cell>
          <cell r="O2516" t="str">
            <v>IEC 60065: 2014 (Ed. 8.0).</v>
          </cell>
          <cell r="P2516" t="str">
            <v>64400-1527-98582</v>
          </cell>
          <cell r="Q2516" t="str">
            <v>SHITSUKE S.R.L.</v>
          </cell>
          <cell r="R2516" t="str">
            <v>NA</v>
          </cell>
          <cell r="S2516" t="str">
            <v>NA</v>
          </cell>
          <cell r="T2516" t="str">
            <v>NA</v>
          </cell>
          <cell r="U2516" t="str">
            <v>NA</v>
          </cell>
          <cell r="V2516">
            <v>5</v>
          </cell>
          <cell r="W2516" t="str">
            <v>5.9</v>
          </cell>
          <cell r="X2516" t="str">
            <v>Proyectores</v>
          </cell>
          <cell r="Y2516">
            <v>44635</v>
          </cell>
          <cell r="Z2516"/>
          <cell r="AA2516">
            <v>45323</v>
          </cell>
          <cell r="AB2516"/>
          <cell r="AC2516"/>
          <cell r="AD2516" t="str">
            <v>BAJA</v>
          </cell>
          <cell r="AE2516"/>
          <cell r="AF2516"/>
        </row>
        <row r="2517">
          <cell r="A2517" t="str">
            <v>TCSE-IACSA-0146/095.1</v>
          </cell>
          <cell r="B2517" t="str">
            <v>BIDCOM S.R.L.</v>
          </cell>
          <cell r="C2517" t="str">
            <v>Licencia de Tipo (Sistema Nº 4)</v>
          </cell>
          <cell r="D2517" t="str">
            <v>BAJA</v>
          </cell>
          <cell r="E2517"/>
          <cell r="F2517">
            <v>30711069360</v>
          </cell>
          <cell r="G2517" t="str">
            <v>Av. Bouchard 468, Piso n° 5, Depto. N° 1, C.A.B.A., Argentina.</v>
          </cell>
          <cell r="H2517" t="str">
            <v>HTP(Suzhou) Optoelectronic Technology Co., Ltd. // No. 5, Shitian Road, Yangchenghu Town, Xiangcheng District, Suzhou City, China.</v>
          </cell>
          <cell r="I2517" t="str">
            <v>HTP(Suzhou) Optoelectronic Technology Co., Ltd. // No. 5, Shitian Road, Yangchenghu Town, Xiangcheng District, Suzhou City, China.</v>
          </cell>
          <cell r="J2517" t="str">
            <v>China.</v>
          </cell>
          <cell r="K2517" t="str">
            <v>Proyector LED.</v>
          </cell>
          <cell r="L2517" t="str">
            <v>GADNIC.</v>
          </cell>
          <cell r="M2517" t="str">
            <v>BTM605.</v>
          </cell>
          <cell r="N2517" t="str">
            <v>110-240V~; 50/60Hz; 50W; Clase II.</v>
          </cell>
          <cell r="O2517" t="str">
            <v>IEC 60065: 2014 (Ed. 8.0).</v>
          </cell>
          <cell r="P2517" t="str">
            <v>64398-1527-98623</v>
          </cell>
          <cell r="Q2517" t="str">
            <v>SHITSUKE S.R.L.</v>
          </cell>
          <cell r="R2517" t="str">
            <v>NA</v>
          </cell>
          <cell r="S2517" t="str">
            <v>NA</v>
          </cell>
          <cell r="T2517" t="str">
            <v>NA</v>
          </cell>
          <cell r="U2517" t="str">
            <v>NA</v>
          </cell>
          <cell r="V2517">
            <v>5</v>
          </cell>
          <cell r="W2517" t="str">
            <v>5.9</v>
          </cell>
          <cell r="X2517" t="str">
            <v>Proyectores</v>
          </cell>
          <cell r="Y2517">
            <v>44635</v>
          </cell>
          <cell r="Z2517"/>
          <cell r="AA2517">
            <v>44991</v>
          </cell>
          <cell r="AB2517">
            <v>45084</v>
          </cell>
          <cell r="AC2517" t="str">
            <v>NO CUMPLIO CON LOS PLAZOS DE VIGILANCIA</v>
          </cell>
          <cell r="AD2517">
            <v>-921</v>
          </cell>
          <cell r="AE2517"/>
          <cell r="AF2517"/>
        </row>
        <row r="2518">
          <cell r="A2518" t="str">
            <v>TCSE-IACSA-0146/097.1</v>
          </cell>
          <cell r="B2518" t="str">
            <v>BIDCOM S.R.L.</v>
          </cell>
          <cell r="C2518" t="str">
            <v>Licencia de Tipo (Sistema Nº 4)</v>
          </cell>
          <cell r="D2518" t="str">
            <v>BAJA</v>
          </cell>
          <cell r="E2518"/>
          <cell r="F2518">
            <v>30711069360</v>
          </cell>
          <cell r="G2518" t="str">
            <v>Av. Bouchard 468, Piso n° 5, Depto. N° 1, C.A.B.A., Argentina.</v>
          </cell>
          <cell r="H2518" t="str">
            <v>Guangzhou Rigal Electronics Co,Ltd//First Building, NO.30 Hongmiandadao, Xiuquan Street, Huadu District, Guangzhou City, China.</v>
          </cell>
          <cell r="I2518" t="str">
            <v>Guangzhou Rigal Electronics Co,Ltd//First Building, NO.30 Hongmiandadao, Xiuquan Street, Huadu District, Guangzhou City, China.</v>
          </cell>
          <cell r="J2518" t="str">
            <v>China.</v>
          </cell>
          <cell r="K2518" t="str">
            <v>Proyector LED.</v>
          </cell>
          <cell r="L2518" t="str">
            <v>GADNIC.</v>
          </cell>
          <cell r="M2518" t="str">
            <v>1) BM808; 2) PR-P5050; 3) BM809; 4) P-3130; 5) BM809W; 6) P-3130A; 7) BM810; 8) P-3129; 9) BM810W; 10) P-3129A; 11) BM811; 12) PR-P5051; 13) BM811W; 14)PR-P5050W.</v>
          </cell>
          <cell r="N2518" t="str">
            <v>110-240V~; 50/60Hz; 120W; Clase II;
1-6) 50W; 7-14) 120W.</v>
          </cell>
          <cell r="O2518" t="str">
            <v>IEC 60065: 2014 (Ed. 8.0).</v>
          </cell>
          <cell r="P2518" t="str">
            <v>64399-1527-98579</v>
          </cell>
          <cell r="Q2518" t="str">
            <v>SHITSUKE S.R.L.</v>
          </cell>
          <cell r="R2518" t="str">
            <v>NA</v>
          </cell>
          <cell r="S2518" t="str">
            <v>NA</v>
          </cell>
          <cell r="T2518" t="str">
            <v>NA</v>
          </cell>
          <cell r="U2518" t="str">
            <v>NA</v>
          </cell>
          <cell r="V2518">
            <v>5</v>
          </cell>
          <cell r="W2518" t="str">
            <v>5.4</v>
          </cell>
          <cell r="X2518" t="str">
            <v>Receptores / generadores / grabadores / reproductores de audio / video no profesional.</v>
          </cell>
          <cell r="Y2518">
            <v>44635</v>
          </cell>
          <cell r="Z2518"/>
          <cell r="AA2518">
            <v>44991</v>
          </cell>
          <cell r="AB2518">
            <v>44867</v>
          </cell>
          <cell r="AC2518" t="str">
            <v>AGREGADO DE MODELOS</v>
          </cell>
          <cell r="AD2518">
            <v>-921</v>
          </cell>
          <cell r="AE2518"/>
          <cell r="AF2518"/>
        </row>
        <row r="2519">
          <cell r="A2519" t="str">
            <v>EX-SE-0146/016.1-0349</v>
          </cell>
          <cell r="B2519" t="str">
            <v>CALITEC S.R.L.</v>
          </cell>
          <cell r="C2519" t="str">
            <v>Extensión de certificado</v>
          </cell>
          <cell r="D2519" t="str">
            <v>BAJA</v>
          </cell>
          <cell r="E2519"/>
          <cell r="F2519">
            <v>30504018845</v>
          </cell>
          <cell r="G2519" t="str">
            <v>Av. Bouchard 468, Piso n° 5, Depto. N° 1, CABA, Argentina</v>
          </cell>
          <cell r="H2519" t="str">
            <v>Hiking Electric Appliance Co., Ltd. // Room 1203, Guohua Building, No.500 Taikang Road, Ningbo, China. 315100.</v>
          </cell>
          <cell r="I2519" t="str">
            <v>Hiking Electric Appliance Co., Ltd. // Room 1203, Guohua Building, No.500 Taikang Road, Ningbo, China. 315100.</v>
          </cell>
          <cell r="J2519" t="str">
            <v>China.</v>
          </cell>
          <cell r="K2519" t="str">
            <v>Yogurtera eléctrica</v>
          </cell>
          <cell r="L2519" t="str">
            <v>GADNIC</v>
          </cell>
          <cell r="M2519" t="str">
            <v>1) YG20; 2) YG20A.</v>
          </cell>
          <cell r="N2519" t="str">
            <v>220-240V~ ; 50/60Hz ; 20W ; Clase II.</v>
          </cell>
          <cell r="O2519" t="str">
            <v>IEC 60335-1: 2010 (Ed. 5.0) + A1: 2013 + A2: 2016 + IEC 60335-2-15: 2002 + A1: 2005 + A2: 2008.</v>
          </cell>
          <cell r="P2519" t="str">
            <v>NA</v>
          </cell>
          <cell r="Q2519" t="str">
            <v>NA</v>
          </cell>
          <cell r="R2519" t="str">
            <v>NA</v>
          </cell>
          <cell r="S2519" t="str">
            <v>NA</v>
          </cell>
          <cell r="T2519" t="str">
            <v>NA</v>
          </cell>
          <cell r="U2519" t="str">
            <v>NA</v>
          </cell>
          <cell r="V2519">
            <v>3</v>
          </cell>
          <cell r="W2519" t="str">
            <v>3.2</v>
          </cell>
          <cell r="X2519" t="str">
            <v xml:space="preserve">Electrodomésticos de uso en la Cocina </v>
          </cell>
          <cell r="Y2519">
            <v>44638</v>
          </cell>
          <cell r="Z2519"/>
          <cell r="AA2519">
            <v>44812</v>
          </cell>
          <cell r="AB2519"/>
          <cell r="AC2519"/>
          <cell r="AD2519">
            <v>-1100</v>
          </cell>
          <cell r="AE2519"/>
          <cell r="AF2519"/>
        </row>
        <row r="2520">
          <cell r="A2520" t="str">
            <v>TCSE-IACSA-0347/001.1</v>
          </cell>
          <cell r="B2520" t="str">
            <v>NICECREAM S.R.L.</v>
          </cell>
          <cell r="C2520" t="str">
            <v>Licencia de Tipo (Sistema Nº 4)</v>
          </cell>
          <cell r="D2520" t="str">
            <v>BAJA</v>
          </cell>
          <cell r="E2520"/>
          <cell r="F2520">
            <v>30716410419</v>
          </cell>
          <cell r="G2520" t="str">
            <v>Jujuy 626, Moron, Buenos Aires, Argentina.</v>
          </cell>
          <cell r="H2520" t="str">
            <v>CAB SPA // Via Campana 233 - 80078 Pozzuoli (NA), Italia.</v>
          </cell>
          <cell r="I2520" t="str">
            <v>CAB SPA // Via Campana 233 - 80078 Pozzuoli (NA), Italia.</v>
          </cell>
          <cell r="J2520" t="str">
            <v>Italia.</v>
          </cell>
          <cell r="K2520" t="str">
            <v>Granizadora de Bebidas.</v>
          </cell>
          <cell r="L2520" t="str">
            <v>NICECREAM; CABSPA; SPM ELECTROLUX.</v>
          </cell>
          <cell r="M2520" t="str">
            <v>1) FABY SKYLINE 1; 2) FABY SKYLINE 2; 3) FABY SKYLINE 3; 4) FABY IGLOO 2; 5) FABY IGLOO 3; 6) FABY CREAM 1; 7) FABY CREAM 2; 8) FABY CREAM 3; 9) CARESS 1; 10) CARESS 2; 11) BLAZE; 12) MISSOFTY; 13) ZIPPY 1; 14) ZIPPY 2; 15) ZIPPY 3; 16) FABY SKYLINE 1 EXPRESS; 17) FABY SKYLINE 2 EXPRESS; 18) LUKE 2; 19) LUKE 3; 20) FABY INFINITY 1; 21) FABY INFINITY 2; 22) FABY INFINITY 3; 23) FABY INFINITY 2 PREMIX; 24) FABY INFINITY 3 PREMIX; 25) I-PRO PREMIX; 26) I-PRO IPR1M; 27) I-PRO IPR2M; 28) I-PRO IPR3M; 29) A. PREMIX BIANCO I-PRO; 30) PREMIX BIANCO I-PRO IPR2M; 31) PREMIX BIANCO I-PRO IPR3M; 32) XRJ15LX1; 33) XRJ15LX2; 34) XRJ15LX3.</v>
          </cell>
          <cell r="N2520" t="str">
            <v>Ver Anexo I.</v>
          </cell>
          <cell r="O2520" t="str">
            <v>IEC 60335-1: 2010 (Ed. 5.0) + IEC 60335-2-89: 2010 + A1: 2012 + A2: 2015 (Ed. 2.0).</v>
          </cell>
          <cell r="P2520" t="str">
            <v>SE N° 22012701</v>
          </cell>
          <cell r="Q2520" t="str">
            <v>LADET S.A.</v>
          </cell>
          <cell r="R2520" t="str">
            <v>NA</v>
          </cell>
          <cell r="S2520" t="str">
            <v>NA</v>
          </cell>
          <cell r="T2520" t="str">
            <v>NA</v>
          </cell>
          <cell r="U2520" t="str">
            <v>NA</v>
          </cell>
          <cell r="V2520">
            <v>3</v>
          </cell>
          <cell r="W2520" t="str">
            <v>3.3</v>
          </cell>
          <cell r="X2520" t="str">
            <v xml:space="preserve">Heladeras/freezers </v>
          </cell>
          <cell r="Y2520">
            <v>44638</v>
          </cell>
          <cell r="Z2520">
            <v>45545</v>
          </cell>
          <cell r="AA2520">
            <v>45716</v>
          </cell>
          <cell r="AB2520">
            <v>45721</v>
          </cell>
          <cell r="AC2520" t="str">
            <v>Adecuación a Res. 237/24 &amp; 16/25</v>
          </cell>
          <cell r="AD2520" t="str">
            <v>baja</v>
          </cell>
          <cell r="AE2520"/>
          <cell r="AF2520"/>
        </row>
        <row r="2521">
          <cell r="A2521" t="str">
            <v>CSE-IACSA-A43-004.1</v>
          </cell>
          <cell r="B2521" t="str">
            <v>ACEGAME S.A.</v>
          </cell>
          <cell r="C2521" t="str">
            <v>Licencia de Marca (Sistema Nº 5)</v>
          </cell>
          <cell r="D2521" t="str">
            <v>BAJA</v>
          </cell>
          <cell r="E2521"/>
          <cell r="F2521">
            <v>33688512889</v>
          </cell>
          <cell r="G2521" t="str">
            <v>Lamas Andres 1446, C.A.B.A., Argentina.</v>
          </cell>
          <cell r="H2521" t="str">
            <v>Ningbo Kaibo Group Co.,Ltd// The Northern Industrial Park of Zhouxiang, Cixi Zhejiang, 315324, P.R.China</v>
          </cell>
          <cell r="I2521" t="str">
            <v xml:space="preserve">Ningbo Kaibo Group Co.,Ltd. // The Northern Industrial Park of Zhouxiang, Cixi Zhejiang, 315324, P.R. China. </v>
          </cell>
          <cell r="J2521" t="str">
            <v>China.</v>
          </cell>
          <cell r="K2521" t="str">
            <v>Tostadora.</v>
          </cell>
          <cell r="L2521" t="str">
            <v>1) SMART-TEK; 2) COOP.</v>
          </cell>
          <cell r="M2521" t="str">
            <v>1) SD2031; 2) COTS-0002.</v>
          </cell>
          <cell r="N2521" t="str">
            <v>220-240V~; 50-60Hz; 900W; Clase I.</v>
          </cell>
          <cell r="O2521" t="str">
            <v>IEC 60335-1: 2010 (Ed. 5.0) + A1: 2013 + A2: 2016 + IEC 60335-2-9: 2008 (Ed. 6.0) + A1: 2012 + A2: 2016.</v>
          </cell>
          <cell r="P2521" t="str">
            <v>181101224SHA-001</v>
          </cell>
          <cell r="Q2521" t="str">
            <v>Intertek Testing Services Shanghai Limited</v>
          </cell>
          <cell r="R2521" t="str">
            <v>Intertek Semko AB</v>
          </cell>
          <cell r="S2521" t="str">
            <v>SE-92902</v>
          </cell>
          <cell r="T2521">
            <v>43453</v>
          </cell>
          <cell r="U2521" t="str">
            <v>Disposición 913-E/2017</v>
          </cell>
          <cell r="V2521">
            <v>3</v>
          </cell>
          <cell r="W2521" t="str">
            <v>3.2</v>
          </cell>
          <cell r="X2521" t="str">
            <v>Electrodomésticos de uso en la Cocina</v>
          </cell>
          <cell r="Y2521">
            <v>44641</v>
          </cell>
          <cell r="Z2521"/>
          <cell r="AA2521">
            <v>45709</v>
          </cell>
          <cell r="AB2521">
            <v>45532</v>
          </cell>
          <cell r="AC2521" t="str">
            <v>Agregado de modelos</v>
          </cell>
          <cell r="AD2521">
            <v>-203</v>
          </cell>
          <cell r="AE2521"/>
          <cell r="AF2521"/>
        </row>
        <row r="2522">
          <cell r="A2522" t="str">
            <v>CSE-IACSA-C21-004.2</v>
          </cell>
          <cell r="B2522" t="str">
            <v>Conextube S.A.</v>
          </cell>
          <cell r="C2522" t="str">
            <v>Licencia de Marca (Sistema Nº 5)</v>
          </cell>
          <cell r="D2522" t="str">
            <v>BAJA</v>
          </cell>
          <cell r="E2522"/>
          <cell r="F2522">
            <v>30655037248</v>
          </cell>
          <cell r="G2522" t="str">
            <v>Santa Rita N°8220, Loma Hermosa, Buenos Aires, Argentina.</v>
          </cell>
          <cell r="H2522" t="str">
            <v>Conextube S.A. // Santa Rita N°8220, Loma Hermosa. Buenos Aires, Argentina.</v>
          </cell>
          <cell r="I2522" t="str">
            <v>Tecnocom San Luis S.A. // Calle 105 E/1 y 3, Parque Industrial Norte, San Luis, Argentina.</v>
          </cell>
          <cell r="J2522" t="str">
            <v>Argentina.</v>
          </cell>
          <cell r="K2522" t="str">
            <v>Caño Rígido de PVC.</v>
          </cell>
          <cell r="L2522" t="str">
            <v>CONEXTUBE.</v>
          </cell>
          <cell r="M2522" t="str">
            <v>1) CXCRMM16; 2) CXCRMM20; 3) CXCRMM22; 4) CXCRMM25; 5) CXCRMM32; 6) CXCRMM40; 7) CXCRMM50.</v>
          </cell>
          <cell r="N2522" t="str">
            <v>1) Diámetro 16mm; 2) Diámetro 20mm; 3) Diámetro 22mm; 4) Diámetro 25mm; 5) Diámetro 32mm; 6) Diámetro 40mm; 7) Diámetro 50mm.</v>
          </cell>
          <cell r="O2522" t="str">
            <v>IRAM 62386-1: 2008 (Ed. 2.0) + IRAM 62386-21: 2009 (Ed. 2.0).</v>
          </cell>
          <cell r="P2522" t="str">
            <v>ÑM -06-21-7956</v>
          </cell>
          <cell r="Q2522" t="str">
            <v>LENOR S.R.L.</v>
          </cell>
          <cell r="R2522" t="str">
            <v>NA</v>
          </cell>
          <cell r="S2522" t="str">
            <v>NA</v>
          </cell>
          <cell r="T2522" t="str">
            <v>NA</v>
          </cell>
          <cell r="U2522" t="str">
            <v>NA</v>
          </cell>
          <cell r="V2522">
            <v>1</v>
          </cell>
          <cell r="W2522" t="str">
            <v>1.5</v>
          </cell>
          <cell r="X2522" t="str">
            <v xml:space="preserve">Dispositivos de protección y maniobra </v>
          </cell>
          <cell r="Y2522">
            <v>44642</v>
          </cell>
          <cell r="Z2522"/>
          <cell r="AA2522">
            <v>45007</v>
          </cell>
          <cell r="AB2522">
            <v>45084</v>
          </cell>
          <cell r="AC2522" t="str">
            <v>NO CUMPLIO CON LOS PLAZOS DE VIGILANCIA</v>
          </cell>
          <cell r="AD2522">
            <v>-905</v>
          </cell>
          <cell r="AE2522"/>
          <cell r="AF2522"/>
        </row>
        <row r="2523">
          <cell r="A2523" t="str">
            <v>CSE-IACSA-A24-003.1</v>
          </cell>
          <cell r="B2523" t="str">
            <v xml:space="preserve">AB VENDING S.H. De Americo Bezni, Ariel Martin Bezni Y Pablo Sebastian Bezni </v>
          </cell>
          <cell r="C2523" t="str">
            <v>Licencia de Marca (Sistema Nº 5)</v>
          </cell>
          <cell r="D2523" t="str">
            <v>BAJA</v>
          </cell>
          <cell r="E2523"/>
          <cell r="F2523">
            <v>30707462368</v>
          </cell>
          <cell r="G2523" t="str">
            <v>Paraná 4641, Villa Adelina, Buenos Aires, Argentina.</v>
          </cell>
          <cell r="H2523" t="str">
            <v>Jofemar S.A.</v>
          </cell>
          <cell r="I2523" t="str">
            <v>Jofemar S.A. / Ctra. Marcilla Km 2 31350 Peralta, Navarra, España.</v>
          </cell>
          <cell r="J2523" t="str">
            <v>España.</v>
          </cell>
          <cell r="K2523" t="str">
            <v>Máquina Expendedora de Productos Automática.</v>
          </cell>
          <cell r="L2523" t="str">
            <v>JOFEMAR</v>
          </cell>
          <cell r="M2523" t="str">
            <v>1) VISION SP; 2) VISION A SP; 3) VISION M; 4) VISION A M; 5) VISION B; 6) VISION A B; 7) VISION T; 8) VISION A T; 9) VISION M B; 10) VISION A M B; 11) VISION M T; 12) VISION A M T; 13) VISION B T; 14) VISION A B T; 15) VISION M B T; 16) VISION A M B T; 17) VISION E S; 18) VISION E S A.</v>
          </cell>
          <cell r="N2523" t="str">
            <v>220Vac, 50Hz, 100W, Clase I.</v>
          </cell>
          <cell r="O2523" t="str">
            <v>IEC 60335-1: 2010 + A1:2013 + A2:2016 (Ed. 5.2) + IEC 60335-2-75:2012+A1:2015+A2:2018</v>
          </cell>
          <cell r="P2523" t="str">
            <v>SE Nº 58458</v>
          </cell>
          <cell r="Q2523" t="str">
            <v>IADEV S.A.</v>
          </cell>
          <cell r="R2523" t="str">
            <v>NA</v>
          </cell>
          <cell r="S2523" t="str">
            <v>NA</v>
          </cell>
          <cell r="T2523" t="str">
            <v>NA</v>
          </cell>
          <cell r="U2523" t="str">
            <v>NA</v>
          </cell>
          <cell r="V2523">
            <v>3</v>
          </cell>
          <cell r="W2523" t="str">
            <v>3.3</v>
          </cell>
          <cell r="X2523" t="str">
            <v xml:space="preserve">Heladeras/freezers </v>
          </cell>
          <cell r="Y2523">
            <v>44649</v>
          </cell>
          <cell r="Z2523">
            <v>45755</v>
          </cell>
          <cell r="AA2523">
            <v>46441</v>
          </cell>
          <cell r="AB2523">
            <v>45755</v>
          </cell>
          <cell r="AC2523" t="str">
            <v>Adecuación a las nuevas resoluciones legales vigentes.</v>
          </cell>
          <cell r="AD2523" t="str">
            <v>BAJA</v>
          </cell>
          <cell r="AE2523"/>
          <cell r="AF2523"/>
        </row>
        <row r="2524">
          <cell r="A2524" t="str">
            <v>TCSE-IACSA-0006/068.1</v>
          </cell>
          <cell r="B2524" t="str">
            <v>Cencosud S.A.</v>
          </cell>
          <cell r="C2524" t="str">
            <v>Licencia de Tipo (Sistema Nº 4)</v>
          </cell>
          <cell r="D2524" t="str">
            <v>BAJA</v>
          </cell>
          <cell r="E2524"/>
          <cell r="F2524">
            <v>30590360763</v>
          </cell>
          <cell r="G2524" t="str">
            <v>Suipacha 1111 Piso 18, C.A.B.A., Argentina.</v>
          </cell>
          <cell r="H2524" t="str">
            <v>Zhonshan Zhongliang Foreign Trade Development Company Limited // No. 36 Zhongshan 2 Road, Zhongshan City, Guangdong, China.</v>
          </cell>
          <cell r="I2524" t="str">
            <v>Foremost Lighting Electrical Limited Company // No.7 Guanghe road, Jiuzhouji Xiaolan Town, Zhongshan City ,Guangdong, China.</v>
          </cell>
          <cell r="J2524" t="str">
            <v>China.</v>
          </cell>
          <cell r="K2524" t="str">
            <v>Luminaria de Pared.</v>
          </cell>
          <cell r="L2524" t="str">
            <v>ABITARE.</v>
          </cell>
          <cell r="M2524" t="str">
            <v>1) FH159C; 2) FH6742AJA3.</v>
          </cell>
          <cell r="N2524" t="str">
            <v>220-240V~;  50Hz; 1xMax. 40W; G9; Clase I.</v>
          </cell>
          <cell r="O2524" t="str">
            <v>IEC 60598-1 (Ed. 8.0): 2014 + IEC 60598-2-1 ( Ed. 1.0): 1979 + A1: 1987.</v>
          </cell>
          <cell r="P2524" t="str">
            <v>BGB-01-22-4919</v>
          </cell>
          <cell r="Q2524" t="str">
            <v>LENOR S.R.L.</v>
          </cell>
          <cell r="R2524" t="str">
            <v>NA</v>
          </cell>
          <cell r="S2524" t="str">
            <v>NA</v>
          </cell>
          <cell r="T2524" t="str">
            <v>NA</v>
          </cell>
          <cell r="U2524" t="str">
            <v>NA</v>
          </cell>
          <cell r="V2524">
            <v>2</v>
          </cell>
          <cell r="W2524" t="str">
            <v>2.1</v>
          </cell>
          <cell r="X2524" t="str">
            <v xml:space="preserve">Luminaria: artefacto completo </v>
          </cell>
          <cell r="Y2524">
            <v>44649</v>
          </cell>
          <cell r="Z2524"/>
          <cell r="AA2524">
            <v>44833</v>
          </cell>
          <cell r="AB2524"/>
          <cell r="AC2524"/>
          <cell r="AD2524">
            <v>-1079</v>
          </cell>
          <cell r="AE2524"/>
          <cell r="AF2524"/>
        </row>
        <row r="2525">
          <cell r="A2525" t="str">
            <v>EX-SE-P29-001.1-I33</v>
          </cell>
          <cell r="B2525" t="str">
            <v>Impomotors Argentina S.A.</v>
          </cell>
          <cell r="C2525" t="str">
            <v>Extensión de certificado</v>
          </cell>
          <cell r="D2525" t="str">
            <v>BAJA</v>
          </cell>
          <cell r="E2525"/>
          <cell r="F2525">
            <v>30504018845</v>
          </cell>
          <cell r="G2525" t="str">
            <v>Urquiza 1756 PB, Paraná Entre Ríos</v>
          </cell>
          <cell r="H2525" t="str">
            <v>Wuyi Guanxin Machinery Co. Ltd // Jinyanshan Industrial Zone, Quanxi Town, Wuji County, Jinhua City, Zhejiang Province, P. R. China.</v>
          </cell>
          <cell r="I2525" t="str">
            <v>Wuyi Guanxin Machinery Co. Ltd // Jinyanshan Industrial Zone, Quanxi Town, Wuji County, Jinhua City, Zhejiang Province, P. R. China.</v>
          </cell>
          <cell r="J2525" t="str">
            <v>China.</v>
          </cell>
          <cell r="K2525" t="str">
            <v>Pulidora.</v>
          </cell>
          <cell r="L2525" t="str">
            <v>3D</v>
          </cell>
          <cell r="M2525" t="str">
            <v>1) GX-CP04; 2) GX-CP04A.</v>
          </cell>
          <cell r="N2525" t="str">
            <v>220-240V, 50Hz, N˳: 1400-4800/min, Ø150mm, Clase II; 
1) 1050W; 2) 900W.</v>
          </cell>
          <cell r="O2525" t="str">
            <v>IEC 62841-1: 2014 (Ed. 1.0) + IEC 62841-2-4: 2014 (Ed. 1.0).</v>
          </cell>
          <cell r="P2525"/>
          <cell r="Q2525" t="str">
            <v>NA</v>
          </cell>
          <cell r="R2525" t="str">
            <v>NA</v>
          </cell>
          <cell r="S2525" t="str">
            <v>NA</v>
          </cell>
          <cell r="T2525" t="str">
            <v>NA</v>
          </cell>
          <cell r="U2525" t="str">
            <v>NA</v>
          </cell>
          <cell r="V2525">
            <v>6</v>
          </cell>
          <cell r="W2525" t="str">
            <v>6.1</v>
          </cell>
          <cell r="X2525" t="str">
            <v xml:space="preserve">Herramientas de mano eléctricas </v>
          </cell>
          <cell r="Y2525">
            <v>44649</v>
          </cell>
          <cell r="Z2525"/>
          <cell r="AA2525">
            <v>44678</v>
          </cell>
          <cell r="AB2525">
            <v>44837</v>
          </cell>
          <cell r="AC2525" t="str">
            <v>NO CUMPLIO CON EL PROCESO DE VIGILANCIA</v>
          </cell>
          <cell r="AD2525">
            <v>-1234</v>
          </cell>
          <cell r="AE2525"/>
          <cell r="AF2525"/>
        </row>
        <row r="2526">
          <cell r="A2526" t="str">
            <v>CSE-IACSA-P24-001.2R1</v>
          </cell>
          <cell r="B2526" t="str">
            <v>PETIT FOURS S.A.</v>
          </cell>
          <cell r="C2526" t="str">
            <v>Licencia de Marca (Sistema Nº 5)</v>
          </cell>
          <cell r="D2526" t="str">
            <v>BAJA</v>
          </cell>
          <cell r="E2526"/>
          <cell r="F2526">
            <v>30504018845</v>
          </cell>
          <cell r="G2526" t="str">
            <v>Alberdi 353, Carcarañá, Santa Fe, Argentina.</v>
          </cell>
          <cell r="H2526" t="str">
            <v>CINO TECHNOLOGY (SHENZHEN) LTD. // 401,G Building, Licheng scientific and technological industrial Park, Xinhe Rd, Shajing, Baoan, Shenzhen, China.</v>
          </cell>
          <cell r="I2526" t="str">
            <v>Cino Technology (Shenzhen) Ltd.  // 4/F, Building G, Licheng Industrial Park, Xinhe Avenue, Shajing, Bao'an, Shenzhen, China.</v>
          </cell>
          <cell r="J2526" t="str">
            <v>China.</v>
          </cell>
          <cell r="K2526" t="str">
            <v>Máquina de café Espresso.</v>
          </cell>
          <cell r="L2526" t="str">
            <v>Cino.</v>
          </cell>
          <cell r="M2526" t="str">
            <v>1) CN-N XXYY (XX puede indicar 01, 02 o 03 donde 01 representa sin función de agua caliente y vapor, 02 representa con función de agua caliente y 03 representa con función de vapor. YY denota un número entre 01-99 que representa tipo de cabezal según tipo de cápsula.), 2) CN-CA, 3) CN-A01, 4) CN-O0201.</v>
          </cell>
          <cell r="N2526" t="str">
            <v>220-240V~, 50-60Hz, Clase I, 1-3) 1300-1500W, 4) 1400-1600W.</v>
          </cell>
          <cell r="O2526" t="str">
            <v>IEC 60335-1: 2010 (Ed. 5.0) + A1: 2013 + A2: 2016 + IEC 60335-2-15: 2012 (Ed. 6.0) + A1: 2016.</v>
          </cell>
          <cell r="P2526" t="str">
            <v>SE Nº 58071</v>
          </cell>
          <cell r="Q2526" t="str">
            <v>IADEV S.A.</v>
          </cell>
          <cell r="R2526" t="str">
            <v>NA</v>
          </cell>
          <cell r="S2526" t="str">
            <v>NA</v>
          </cell>
          <cell r="T2526" t="str">
            <v>NA</v>
          </cell>
          <cell r="U2526" t="str">
            <v>NA</v>
          </cell>
          <cell r="V2526">
            <v>3</v>
          </cell>
          <cell r="W2526" t="str">
            <v>3.2</v>
          </cell>
          <cell r="X2526" t="str">
            <v>Electrodomésticos de uso en la Cocina</v>
          </cell>
          <cell r="Y2526">
            <v>44649</v>
          </cell>
          <cell r="Z2526"/>
          <cell r="AA2526">
            <v>45105</v>
          </cell>
          <cell r="AB2526">
            <v>45161</v>
          </cell>
          <cell r="AC2526" t="str">
            <v>NO CUMPLIO CON LOS PLAZOS DE VIGILANCIA</v>
          </cell>
          <cell r="AD2526">
            <v>-807</v>
          </cell>
          <cell r="AE2526"/>
          <cell r="AF2526"/>
        </row>
        <row r="2527">
          <cell r="A2527" t="str">
            <v>CSE-IACSA-B13-017.1</v>
          </cell>
          <cell r="B2527" t="str">
            <v>Bidcom S.R.L.</v>
          </cell>
          <cell r="C2527" t="str">
            <v>Licencia de Marca (Sistema Nº 5)</v>
          </cell>
          <cell r="D2527" t="str">
            <v>SUSPENDIDO</v>
          </cell>
          <cell r="E2527"/>
          <cell r="F2527">
            <v>30711069360</v>
          </cell>
          <cell r="G2527" t="str">
            <v>Av. Bouchard 468, Piso n° 5, Depto. N° 1, C.A.B.A., Argentina.</v>
          </cell>
          <cell r="H2527" t="str">
            <v>NINGBO HOFORD ELECTRICAL APPLIANCES CO., LTD  // No. 26, Ruhu West Road, Simen Town, Yuyao 315400 Zhejiang China.</v>
          </cell>
          <cell r="I2527" t="str">
            <v>Ningbo Hoford Electrical Appliances Co., Ltd.  // No. 26, Ruhu West Road, Simen Town, Yuyao 315400 Zhejiang China.</v>
          </cell>
          <cell r="J2527" t="str">
            <v>China.</v>
          </cell>
          <cell r="K2527" t="str">
            <v xml:space="preserve">Máquina de Corte de Pelo para Animales. </v>
          </cell>
          <cell r="L2527" t="str">
            <v>GADNIC.</v>
          </cell>
          <cell r="M2527" t="str">
            <v>1) CPC12; 2) CPC120; 3) S90.</v>
          </cell>
          <cell r="N2527" t="str">
            <v>220-240V~; 50/60Hz; 9W; Clase II.</v>
          </cell>
          <cell r="O2527" t="str">
            <v>IEC 60335-1: 2010 + A1: 2013 + A2: 2016 (Ed. 5.2) + IEC 60335-2-23: 2016 + A1: 2019 (Ed. 6.0).</v>
          </cell>
          <cell r="P2527" t="str">
            <v>62585-1527-97084</v>
          </cell>
          <cell r="Q2527" t="str">
            <v>SHITSUKE S.R.L.</v>
          </cell>
          <cell r="R2527" t="str">
            <v>NA</v>
          </cell>
          <cell r="S2527" t="str">
            <v>NA</v>
          </cell>
          <cell r="T2527" t="str">
            <v>NA</v>
          </cell>
          <cell r="U2527" t="str">
            <v>NA</v>
          </cell>
          <cell r="V2527">
            <v>3</v>
          </cell>
          <cell r="W2527" t="str">
            <v>3.3</v>
          </cell>
          <cell r="X2527" t="str">
            <v>Cuidado personal</v>
          </cell>
          <cell r="Y2527">
            <v>44650</v>
          </cell>
          <cell r="Z2527"/>
          <cell r="AA2527">
            <v>45721</v>
          </cell>
          <cell r="AB2527"/>
          <cell r="AC2527"/>
          <cell r="AD2527">
            <v>-191</v>
          </cell>
          <cell r="AE2527"/>
          <cell r="AF2527"/>
        </row>
        <row r="2528">
          <cell r="A2528" t="str">
            <v>TCSE-IACSA-0146/096.1</v>
          </cell>
          <cell r="B2528" t="str">
            <v>BIDCOM S.R.L.</v>
          </cell>
          <cell r="C2528" t="str">
            <v>Licencia de Tipo (Sistema Nº 4)</v>
          </cell>
          <cell r="D2528" t="str">
            <v>BAJA</v>
          </cell>
          <cell r="E2528"/>
          <cell r="F2528">
            <v>30711069360</v>
          </cell>
          <cell r="G2528" t="str">
            <v>Av. Bouchard 468, Piso n° 5, Depto. N° 1, C.A.B.A., Argentina.</v>
          </cell>
          <cell r="H2528" t="str">
            <v>Guangzhou Rigal Electronics Co,Ltd//First Building, NO.30 Hongmiandadao, Xiuquan Street, Huadu District, Guangzhou City, China.</v>
          </cell>
          <cell r="I2528" t="str">
            <v>Guangzhou Rigal Electronics Co., Ltd. // First Building, NO.30 Hongmiandadao, Xiuquan Street, Huadu District, Guangzhou City, China.</v>
          </cell>
          <cell r="J2528" t="str">
            <v>China.</v>
          </cell>
          <cell r="K2528" t="str">
            <v>Proyector LED</v>
          </cell>
          <cell r="L2528" t="str">
            <v>GADNIC</v>
          </cell>
          <cell r="M2528" t="str">
            <v>1)P-3127A; 2) PR-P5052; 3) BM812W; 4) PR-P5052W; 5) BM813; 6) PR-P5053; 7) BM813W; 8) PR-P5053W; 9) BM814; 10) P-3127; 11) BM814W; 12)BM812; 13) RTD3030; 14) RTD3032; 15) RTD3033; 16) RTD3034; 17) RTD3035; 18) RTD3036</v>
          </cell>
          <cell r="N2528" t="str">
            <v>110-240V~; 50/60Hz; Clase I; 1-4, 9-12) 150W; 5-8) 140W.</v>
          </cell>
          <cell r="O2528" t="str">
            <v>IEC 60065: 2014 (Ed. 8.0).</v>
          </cell>
          <cell r="P2528" t="str">
            <v>64401-1527-98624</v>
          </cell>
          <cell r="Q2528" t="str">
            <v>SHITSUKE S.R.L.</v>
          </cell>
          <cell r="R2528" t="str">
            <v>NA</v>
          </cell>
          <cell r="S2528" t="str">
            <v>NA</v>
          </cell>
          <cell r="T2528" t="str">
            <v>NA</v>
          </cell>
          <cell r="U2528" t="str">
            <v>NA</v>
          </cell>
          <cell r="V2528">
            <v>5</v>
          </cell>
          <cell r="W2528" t="str">
            <v>5.4</v>
          </cell>
          <cell r="X2528" t="str">
            <v>Receptores / generadores / grabadores / reproductores de audio / video no profesional.</v>
          </cell>
          <cell r="Y2528">
            <v>44651</v>
          </cell>
          <cell r="Z2528"/>
          <cell r="AA2528">
            <v>44985</v>
          </cell>
          <cell r="AB2528">
            <v>44867</v>
          </cell>
          <cell r="AC2528" t="str">
            <v>AGREGADO DE MODELOS</v>
          </cell>
          <cell r="AD2528">
            <v>-927</v>
          </cell>
          <cell r="AE2528"/>
          <cell r="AF2528"/>
        </row>
        <row r="2529">
          <cell r="A2529" t="str">
            <v>TCSE-IACSA-0258/030.1</v>
          </cell>
          <cell r="B2529" t="str">
            <v>GACINOL S.R.L.</v>
          </cell>
          <cell r="C2529" t="str">
            <v>Licencia de Tipo (Sistema Nº 4)</v>
          </cell>
          <cell r="D2529" t="str">
            <v>BAJA</v>
          </cell>
          <cell r="E2529"/>
          <cell r="F2529">
            <v>30711420327</v>
          </cell>
          <cell r="G2529" t="str">
            <v>Sarmiento 757, Berrotaran, Cordoba, Argentina.</v>
          </cell>
          <cell r="H2529" t="str">
            <v>GACINOL SRL // SARMIENTO 757, BERROTARAN, CORDOBA, ARGENTINA.</v>
          </cell>
          <cell r="I2529" t="str">
            <v>Gacinol SRL // Sarmiento 757, Berrotaran, Cordoba, Argentina.</v>
          </cell>
          <cell r="J2529" t="str">
            <v>Argentina.</v>
          </cell>
          <cell r="K2529" t="str">
            <v>Soldadora.</v>
          </cell>
          <cell r="L2529" t="str">
            <v>YOSEMITE.</v>
          </cell>
          <cell r="M2529" t="str">
            <v>1) YSM105; 2) YSM102; 3) YSM100.</v>
          </cell>
          <cell r="N2529" t="str">
            <v>1) 220V~; 50/60Hz; 5000W; 22,5A; Clase I; Salida: 60Vcc; 10 a 140A;
2) 220V~; 50/60Hz; 4400W; 20A; Clase; Salida: 60Vcc; 10 a 140A ; 
3) 220V~; 50/60Hz; 3300W; 15A; Clase I; Salida: 60Vcc; 10 a 100A.</v>
          </cell>
          <cell r="O2529" t="str">
            <v>IEC 60974-1: 1998 (Ed. 2.0) + A1: 2000.</v>
          </cell>
          <cell r="P2529" t="str">
            <v>LDS-12-21-3111</v>
          </cell>
          <cell r="Q2529" t="str">
            <v>LENOR S.R.L.</v>
          </cell>
          <cell r="R2529" t="str">
            <v>NA</v>
          </cell>
          <cell r="S2529" t="str">
            <v>NA</v>
          </cell>
          <cell r="T2529" t="str">
            <v>NA</v>
          </cell>
          <cell r="U2529" t="str">
            <v>NA</v>
          </cell>
          <cell r="V2529">
            <v>6</v>
          </cell>
          <cell r="W2529" t="str">
            <v>6.2</v>
          </cell>
          <cell r="X2529" t="str">
            <v xml:space="preserve">Herramientas eléctricas de banco </v>
          </cell>
          <cell r="Y2529">
            <v>44651</v>
          </cell>
          <cell r="Z2529"/>
          <cell r="AA2529">
            <v>45491</v>
          </cell>
          <cell r="AB2529"/>
          <cell r="AC2529"/>
          <cell r="AD2529" t="str">
            <v>BAJA</v>
          </cell>
          <cell r="AE2529"/>
          <cell r="AF2529"/>
        </row>
        <row r="2530">
          <cell r="A2530" t="str">
            <v>TCSE-IACSA-0357/001.1</v>
          </cell>
          <cell r="B2530" t="str">
            <v xml:space="preserve">SONDA ARGENTINA S.A. </v>
          </cell>
          <cell r="C2530" t="str">
            <v>Licencia de Tipo (Sistema Nº 4)</v>
          </cell>
          <cell r="D2530" t="str">
            <v>BAJA</v>
          </cell>
          <cell r="E2530"/>
          <cell r="F2530">
            <v>30504018845</v>
          </cell>
          <cell r="G2530" t="str">
            <v>Adolfo Alasina 722, C.A.B.A. , Argentina.</v>
          </cell>
          <cell r="H2530" t="str">
            <v>Wincor Nixdorf International GmbH // 10F, Edificio Huasting, No.88, Lane 777, West Guangzhong Road, Shanghai PR, China.</v>
          </cell>
          <cell r="I2530" t="str">
            <v>Wincor Nixdorf International GmbH // 10F, Edificio Huasting, No.88, Lane 777, West Guangzhong Road, Shanghai PR, China.</v>
          </cell>
          <cell r="J2530" t="str">
            <v>China.</v>
          </cell>
          <cell r="K2530" t="str">
            <v>Terminal de Punto de Venta.</v>
          </cell>
          <cell r="L2530" t="str">
            <v>WINCOR NIXDORF.</v>
          </cell>
          <cell r="M2530" t="str">
            <v>1) BEETLE/M-III; 2)BEETLE/M-III M2 KMAT bk.</v>
          </cell>
          <cell r="N2530" t="str">
            <v>100-220Vac; 50/60Hz; 6-3A; Clase I.</v>
          </cell>
          <cell r="O2530" t="str">
            <v>IEC 62368: 2014 (Ed. 2.0).</v>
          </cell>
          <cell r="P2530" t="str">
            <v>BGG-03-22-9761</v>
          </cell>
          <cell r="Q2530" t="str">
            <v>LENOR S.R.L.</v>
          </cell>
          <cell r="R2530" t="str">
            <v>NA</v>
          </cell>
          <cell r="S2530" t="str">
            <v>NA</v>
          </cell>
          <cell r="T2530" t="str">
            <v>NA</v>
          </cell>
          <cell r="U2530" t="str">
            <v>NA</v>
          </cell>
          <cell r="V2530">
            <v>5</v>
          </cell>
          <cell r="W2530" t="str">
            <v>5.4</v>
          </cell>
          <cell r="X2530" t="str">
            <v>Receptores / generadores / grabadores / reproductores de audio / video no profesional.</v>
          </cell>
          <cell r="Y2530">
            <v>44652</v>
          </cell>
          <cell r="Z2530"/>
          <cell r="AA2530">
            <v>44835</v>
          </cell>
          <cell r="AB2530"/>
          <cell r="AC2530"/>
          <cell r="AD2530">
            <v>-1077</v>
          </cell>
          <cell r="AE2530"/>
          <cell r="AF2530"/>
        </row>
        <row r="2531">
          <cell r="A2531" t="str">
            <v>EX-SE-V12-001.1-F24</v>
          </cell>
          <cell r="B2531" t="str">
            <v>FIDEICOMISO ENTRE OFEK S.A.</v>
          </cell>
          <cell r="C2531" t="str">
            <v>Extensión de certificado</v>
          </cell>
          <cell r="D2531" t="str">
            <v>BAJA</v>
          </cell>
          <cell r="E2531"/>
          <cell r="F2531">
            <v>30708762373</v>
          </cell>
          <cell r="G2531" t="str">
            <v>San Luis 2673, Santa Fe, Argentina</v>
          </cell>
          <cell r="H2531" t="str">
            <v>Surfsun Home Appliances (Ningbo) Manufacturing // Fangsong Road No.518, East-Cixi Industrial Zone, Cixi city, Zhejiang province, China.</v>
          </cell>
          <cell r="I2531" t="str">
            <v>Surfsun Home Appliances (Ningbo) Manufacturing // Fangsong Road No.518, East-Cixi Industrial Zone, Cixi city, Zhejiang province, China.</v>
          </cell>
          <cell r="J2531" t="str">
            <v>China.</v>
          </cell>
          <cell r="K2531" t="str">
            <v>Dispenser de Agua.</v>
          </cell>
          <cell r="L2531" t="str">
            <v>1) JET COOLER; 2) HUMMA; 3) AQUATAL; 4) AGUARED; 5) AQUALAND; 6) TIENDA DE AGUA.</v>
          </cell>
          <cell r="M2531" t="str">
            <v>1) JET-87M-ECO; 2) JET-87M-ECO-PIPELINE; 3) JET-87; 4) JET-87 PIPELINE; 5) JET-87-ECO; 6) JET-87-ECO PIPELINE; 7) JET-50M; 8) JET-50 3L; 9) JET-50 3L PIPELINE; 10) JET-50H; 11) JET-30D; 12) JET-30DH; 13) JET-30DH PIPELINE; 14) JET-30D PIPELINE; 15) JET-30DM; 16)JET-30DM PIPELINE; 17) JET-17; 18) JET-17L; 19) JET-20M; 20) JET-20; 21) JET-20 PIPELINE; 22) JET-20H; 23) JET-20H PIPELINE; 24) JET-20UF; 25) JET-20RO; 26) JET-99M; 27) JET-99; 28) JET-99 PIPELINE; 29) JET-99H; 30) JET-99H PIPELINE; 31) JET-423-M; 32) JET-423; 33) JET-423 PIPELINE; 34) JET-323.</v>
          </cell>
          <cell r="N2531" t="str">
            <v xml:space="preserve">220V, 50Hz, Clase I;
1, 2, 5, 6) Potencia total 570W, Potencia en frío: 70W, Potencia en calor: 500W;                                                                                                                                                                                                                         3, 4, 11, 14, 15, 16, 17, 18, 19, 20, 21, 24, 25, 26, 27, 28) Potencia total 600W, Potencia en frío: 100W, Potencia en calor: 500W;
7, 8, 9, 10, 12, 13, 22, 23, 29, 30) Potencia total 620W, Potencia en frío: 120W, Potencia en calor: 500W;                                                                                                                                                                    31, 32, 33, 34) Potencia total 620W, Potencia en frío: 100W, Potencia en calor: 520W.                                                                                                                                                                                                                                   </v>
          </cell>
          <cell r="O2531" t="str">
            <v>IEC 60335-1: 2010 (Ed. 5.0) + A1: 2013 + IEC 60335-2-24: 2010 (Ed. 7.0) + A1: 2012 + IEC 60335-2-15: 2012 (Ed. 6.0).</v>
          </cell>
          <cell r="P2531" t="str">
            <v>N° 20070106-1.</v>
          </cell>
          <cell r="Q2531" t="str">
            <v>LAMYEN UTN Santa Fe</v>
          </cell>
          <cell r="R2531" t="str">
            <v>NA</v>
          </cell>
          <cell r="S2531" t="str">
            <v>NA</v>
          </cell>
          <cell r="T2531" t="str">
            <v>NA</v>
          </cell>
          <cell r="U2531" t="str">
            <v>NA</v>
          </cell>
          <cell r="V2531">
            <v>3</v>
          </cell>
          <cell r="W2531" t="str">
            <v>3.2</v>
          </cell>
          <cell r="X2531" t="str">
            <v xml:space="preserve">Electrodomésticos de uso en la Cocina </v>
          </cell>
          <cell r="Y2531">
            <v>44655</v>
          </cell>
          <cell r="Z2531"/>
          <cell r="AA2531">
            <v>45690</v>
          </cell>
          <cell r="AB2531"/>
          <cell r="AC2531"/>
          <cell r="AD2531" t="str">
            <v>BAJA</v>
          </cell>
          <cell r="AE2531"/>
          <cell r="AF2531"/>
        </row>
        <row r="2532">
          <cell r="A2532" t="str">
            <v>EX-SE-0146/073.1-0349</v>
          </cell>
          <cell r="B2532" t="str">
            <v>CALITEC S.R.L.</v>
          </cell>
          <cell r="C2532" t="str">
            <v>Extensión de certificado</v>
          </cell>
          <cell r="D2532" t="str">
            <v>BAJA</v>
          </cell>
          <cell r="E2532"/>
          <cell r="F2532">
            <v>30504018845</v>
          </cell>
          <cell r="G2532" t="str">
            <v>Av. Bouchard 468, Piso n° 5, Depto. N° 1, C.A.B.A., Argentina.</v>
          </cell>
          <cell r="H2532" t="str">
            <v>Hiking Electronic Co.,Ltd. // Room 701 Bona Building No. 456 Taikang Road, Ningbo, China.</v>
          </cell>
          <cell r="I2532" t="str">
            <v>Hiking Electronic Co.,Ltd. // Room 701 Bona Building No. 456 Taikang Road, Ningbo, China.</v>
          </cell>
          <cell r="J2532" t="str">
            <v>China.</v>
          </cell>
          <cell r="K2532" t="str">
            <v>Hervidor Eléctrico.</v>
          </cell>
          <cell r="L2532" t="str">
            <v>GADNIC / Cuk by Gadnic.</v>
          </cell>
          <cell r="M2532" t="str">
            <v>1) KETEL006; 2) KETEL106.</v>
          </cell>
          <cell r="N2532" t="str">
            <v>220-240V~, 50/60Hz, 1100-1300W, Clase I.</v>
          </cell>
          <cell r="O2532" t="str">
            <v>IEC 60335-1: 2010 + A1: 2013 + A2: 2016 (Ed. 5.2) + IEC 60335-2-15: 2002 + A1: 2005 + A2: 2008 (Ed. 5.2).</v>
          </cell>
          <cell r="P2532" t="str">
            <v>NA</v>
          </cell>
          <cell r="Q2532" t="str">
            <v>NA</v>
          </cell>
          <cell r="R2532" t="str">
            <v>NA</v>
          </cell>
          <cell r="S2532" t="str">
            <v>NA</v>
          </cell>
          <cell r="T2532" t="str">
            <v>NA</v>
          </cell>
          <cell r="U2532" t="str">
            <v>NA</v>
          </cell>
          <cell r="V2532">
            <v>3</v>
          </cell>
          <cell r="W2532" t="str">
            <v>3.2</v>
          </cell>
          <cell r="X2532" t="str">
            <v>Electrodomésticos de uso en la Cocina</v>
          </cell>
          <cell r="Y2532">
            <v>44657</v>
          </cell>
          <cell r="Z2532"/>
          <cell r="AA2532">
            <v>44707</v>
          </cell>
          <cell r="AB2532">
            <v>44753</v>
          </cell>
          <cell r="AC2532" t="str">
            <v>EL TITULAR NO RENUEVA</v>
          </cell>
          <cell r="AD2532">
            <v>-1205</v>
          </cell>
          <cell r="AE2532"/>
          <cell r="AF2532"/>
        </row>
        <row r="2533">
          <cell r="A2533" t="str">
            <v>EX-SE-B13-009.1-C40</v>
          </cell>
          <cell r="B2533" t="str">
            <v>CALITEC S.R.L.</v>
          </cell>
          <cell r="C2533" t="str">
            <v>Extensión de certificado</v>
          </cell>
          <cell r="D2533" t="str">
            <v>baja</v>
          </cell>
          <cell r="E2533"/>
          <cell r="F2533">
            <v>30504018845</v>
          </cell>
          <cell r="G2533" t="str">
            <v>Av. Bouchard 468 5º I, C.A.B.A., Argentina.</v>
          </cell>
          <cell r="H2533" t="str">
            <v>DEIMA Elektromekanik Urunler Insaat Spor Malz. Imalat San.Ve Tic. A.Ş. // Haramidere Mevkii Cihangir mah. Güvercin cad. no:4 Avcılar / İstanbul – Turkey</v>
          </cell>
          <cell r="I2533" t="str">
            <v>DEIMA Elektromekanik Urunler Insaat Spor Malz. Imalat San.Ve Tic. A.Ş. // Haramidere Mevkii Cihangir mah. Güvercin cad. no:4 Avcılar, İstanbul, Turquía..</v>
          </cell>
          <cell r="J2533" t="str">
            <v>Turquía.</v>
          </cell>
          <cell r="K2533" t="str">
            <v>Batidora de mano</v>
          </cell>
          <cell r="L2533" t="str">
            <v>Gadnic / Cuk by Gadnic</v>
          </cell>
          <cell r="M2533" t="str">
            <v>B351; B3501</v>
          </cell>
          <cell r="N2533" t="str">
            <v>220-240V, 50/60Hz, 200W, Clase II</v>
          </cell>
          <cell r="O2533" t="str">
            <v>IEC 60335-1:2010 (Ed. 5.0) + A1: 2013 + A2: 2016 + IEC 60335-2-14: 2016 (Ed. 6.0)</v>
          </cell>
          <cell r="P2533" t="str">
            <v>59891-1527-94192</v>
          </cell>
          <cell r="Q2533" t="str">
            <v>SHITSUKE S.R.L.</v>
          </cell>
          <cell r="R2533" t="str">
            <v>NA</v>
          </cell>
          <cell r="S2533" t="str">
            <v>NA</v>
          </cell>
          <cell r="T2533" t="str">
            <v>NA</v>
          </cell>
          <cell r="U2533" t="str">
            <v>NA</v>
          </cell>
          <cell r="V2533">
            <v>3</v>
          </cell>
          <cell r="W2533" t="str">
            <v>3.2</v>
          </cell>
          <cell r="X2533" t="str">
            <v>Electrodomésticos de uso en la Cocina</v>
          </cell>
          <cell r="Y2533">
            <v>44657</v>
          </cell>
          <cell r="Z2533"/>
          <cell r="AA2533">
            <v>44856</v>
          </cell>
          <cell r="AB2533"/>
          <cell r="AC2533"/>
          <cell r="AD2533">
            <v>-1056</v>
          </cell>
          <cell r="AE2533"/>
          <cell r="AF2533"/>
        </row>
        <row r="2534">
          <cell r="A2534" t="str">
            <v>EX-SE-B13-008.1-C40</v>
          </cell>
          <cell r="B2534" t="str">
            <v>CALITEC S.R.L.</v>
          </cell>
          <cell r="C2534" t="str">
            <v>Extensión de certificado</v>
          </cell>
          <cell r="D2534" t="str">
            <v>baja</v>
          </cell>
          <cell r="E2534"/>
          <cell r="F2534">
            <v>30504018845</v>
          </cell>
          <cell r="G2534" t="str">
            <v>Av. Bouchard 468 5º I, C.A.B.A., Argentina.</v>
          </cell>
          <cell r="H2534" t="str">
            <v>DEIMA Elektromekanik Urunler Insaat Spor Malz. Imalat San.Ve Tic. A.Ş. // Haramidere Mevkii Cihangir mah. Güvercin cad. no:4 Avcılar / İstanbul – Turkey</v>
          </cell>
          <cell r="I2534" t="str">
            <v>DEIMA Elektromekanik Urunler Insaat Spor Malz. Imalat San.Ve Tic. A.Ş. // Haramidere Mevkii Cihangir mah. Güvercin cad. no:4 Avcılar, İstanbul, Turquía..</v>
          </cell>
          <cell r="J2534" t="str">
            <v>Turquía.</v>
          </cell>
          <cell r="K2534" t="str">
            <v>Batidora de Inmersión</v>
          </cell>
          <cell r="L2534" t="str">
            <v>Gadnic / Cuk by Gadnic</v>
          </cell>
          <cell r="M2534" t="str">
            <v>MP700; MP7000</v>
          </cell>
          <cell r="N2534" t="str">
            <v>220-240V, 50/60Hz, 350W, Clase II</v>
          </cell>
          <cell r="O2534" t="str">
            <v>IEC 60335-1:2010 (Ed. 5.0) + A1: 2013 + A2: 2016 + IEC 60335-2-14: 2016 (Ed. 6.0)</v>
          </cell>
          <cell r="P2534" t="str">
            <v>59892-1527-94193</v>
          </cell>
          <cell r="Q2534" t="str">
            <v>SHITSUKE S.R.L.</v>
          </cell>
          <cell r="R2534" t="str">
            <v>NA</v>
          </cell>
          <cell r="S2534" t="str">
            <v>NA</v>
          </cell>
          <cell r="T2534" t="str">
            <v>NA</v>
          </cell>
          <cell r="U2534" t="str">
            <v>NA</v>
          </cell>
          <cell r="V2534">
            <v>3</v>
          </cell>
          <cell r="W2534" t="str">
            <v>3.2</v>
          </cell>
          <cell r="X2534" t="str">
            <v>Electrodomésticos de uso en la Cocina</v>
          </cell>
          <cell r="Y2534">
            <v>44657</v>
          </cell>
          <cell r="Z2534"/>
          <cell r="AA2534">
            <v>44856</v>
          </cell>
          <cell r="AB2534"/>
          <cell r="AC2534"/>
          <cell r="AD2534">
            <v>-1056</v>
          </cell>
          <cell r="AE2534"/>
          <cell r="AF2534"/>
        </row>
        <row r="2535">
          <cell r="A2535" t="str">
            <v>CSE-IACSA-U3-014.1R1</v>
          </cell>
          <cell r="B2535" t="str">
            <v>Uriarte Taldea S.A.</v>
          </cell>
          <cell r="C2535" t="str">
            <v>Licencia de Marca (Sistema Nº 5)</v>
          </cell>
          <cell r="D2535" t="str">
            <v>BAJA</v>
          </cell>
          <cell r="E2535"/>
          <cell r="F2535">
            <v>30658325104</v>
          </cell>
          <cell r="G2535" t="str">
            <v>Defensa 2616, El Talar (1618), Buenos Aires, Argentina.</v>
          </cell>
          <cell r="H2535" t="str">
            <v>Gree Electric Appliances, Inc. of Zhuhai. // West Jinji Road, Qianshan, Zhuhai, Guangdong, China. 519070</v>
          </cell>
          <cell r="I2535" t="str">
            <v>Gree Electric Appliances, Inc. of Zhuhai. // West Jinji Road, Qianshan, Zhuhai, Guangdong, China. 519070</v>
          </cell>
          <cell r="J2535" t="str">
            <v>China.</v>
          </cell>
          <cell r="K2535" t="str">
            <v xml:space="preserve">Unidad Evaporadora </v>
          </cell>
          <cell r="L2535" t="str">
            <v>GREE</v>
          </cell>
          <cell r="M2535" t="str">
            <v>1) GUD100ZD/A-S; 2) GUD100PH/A-S; 3) GUD100T/A-S; 4) GTH36K3FI; 5) GUD140ZD/A-S; 6) GUD160ZD/A-S; 7) GFH36K3FI; 8)  GUD140PH/A-S; 9) GUD160PH/A-S; 10) GKH36K3FI; 11) GUD140T/A-S; 12) GUD160T/A-S; 13) GU100ZD/A1-K; 14) GU140ZD/A1-K; 15) GU160ZD/A1-K; 16) GKH(12)BB-K3DNA3A/I; 17) GKH(18)BA-K3DNA2A/I.</v>
          </cell>
          <cell r="N2535" t="str">
            <v>220-240V~ ; 50Hz + Ver Anexo I</v>
          </cell>
          <cell r="O2535" t="str">
            <v>IEC 60335-1: 2010 (Ed. 5.0) + A1: 2013 + A2: 2016 + IEC 60335-2-40: 2013 (Ed. 5.0) + A1: 2016.</v>
          </cell>
          <cell r="P2535" t="str">
            <v>EÑI-04-21-3170</v>
          </cell>
          <cell r="Q2535" t="str">
            <v>LENOR S.R.L.</v>
          </cell>
          <cell r="R2535" t="str">
            <v>NA</v>
          </cell>
          <cell r="S2535" t="str">
            <v>NA</v>
          </cell>
          <cell r="T2535" t="str">
            <v>NA</v>
          </cell>
          <cell r="U2535" t="str">
            <v>NA</v>
          </cell>
          <cell r="V2535">
            <v>3</v>
          </cell>
          <cell r="W2535" t="str">
            <v>3.7</v>
          </cell>
          <cell r="X2535" t="str">
            <v>Cuidado del hogar</v>
          </cell>
          <cell r="Y2535">
            <v>44657</v>
          </cell>
          <cell r="Z2535">
            <v>45622</v>
          </cell>
          <cell r="AA2535">
            <v>45983</v>
          </cell>
          <cell r="AB2535">
            <v>45785</v>
          </cell>
          <cell r="AC2535" t="str">
            <v>Adecuación a nuevas resoluciones legales y cambio de esquema de marca a TIPO.</v>
          </cell>
          <cell r="AD2535" t="str">
            <v>BAJA</v>
          </cell>
          <cell r="AE2535"/>
          <cell r="AF2535"/>
        </row>
        <row r="2536">
          <cell r="A2536" t="str">
            <v>CSE-IACSA-U3-005.1R2</v>
          </cell>
          <cell r="B2536" t="str">
            <v>Uriarte Taldea S.A.</v>
          </cell>
          <cell r="C2536" t="str">
            <v>Licencia de Marca (Sistema Nº 5)</v>
          </cell>
          <cell r="D2536" t="str">
            <v>BAJA</v>
          </cell>
          <cell r="E2536"/>
          <cell r="F2536">
            <v>30658325104</v>
          </cell>
          <cell r="G2536" t="str">
            <v>Defensa 2616, El Talar (1618), Buenos Aires, Argentina.</v>
          </cell>
          <cell r="H2536" t="str">
            <v>Gree Electric Appliances, Inc. of Zhuhai. // West Jinji Road, Qianshan, Zhuhai, Guangdong, China. 519070.</v>
          </cell>
          <cell r="I2536" t="str">
            <v>Gree Electric Appliances, Inc. of Zhuhai. // West Jinji Road, Qianshan, Zhuhai, Guangdong, China. 519070.</v>
          </cell>
          <cell r="J2536" t="str">
            <v>China.</v>
          </cell>
          <cell r="K2536" t="str">
            <v>Evaporadoras Tipo Cassette.</v>
          </cell>
          <cell r="L2536" t="str">
            <v>GREE</v>
          </cell>
          <cell r="M2536" t="str">
            <v>1)GKH(12)BA-K3DNA1A/I; 2)GKH(18)BA-K3DNA1A/I; 3)GKH(24)BC-K3DNA4A/I; 4) GKH(18)BB-K3DNA3A/I</v>
          </cell>
          <cell r="N2536" t="str">
            <v>220-240V~, 50Hz + Ver Anexo I</v>
          </cell>
          <cell r="O2536" t="str">
            <v>IEC 60335-1: 2010 (Ed. 5.0) + A1: 2013 + A2: 2016 + IEC 60335-2-40: 2013 (Ed. 5.0) + A1: 2016</v>
          </cell>
          <cell r="P2536" t="str">
            <v>EÑI-08-20-7579; EÑI-11-21-9886 (Cl. 7; 8; 13; 27; 28; 30)</v>
          </cell>
          <cell r="Q2536" t="str">
            <v>LENOR S.R.L.</v>
          </cell>
          <cell r="R2536" t="str">
            <v>NA</v>
          </cell>
          <cell r="S2536" t="str">
            <v>NA</v>
          </cell>
          <cell r="T2536" t="str">
            <v>NA</v>
          </cell>
          <cell r="U2536" t="str">
            <v>NA</v>
          </cell>
          <cell r="V2536">
            <v>3</v>
          </cell>
          <cell r="W2536" t="str">
            <v>3.7</v>
          </cell>
          <cell r="X2536" t="str">
            <v>Cuidado del hogar</v>
          </cell>
          <cell r="Y2536">
            <v>44657</v>
          </cell>
          <cell r="Z2536">
            <v>45322</v>
          </cell>
          <cell r="AA2536">
            <v>45808</v>
          </cell>
          <cell r="AB2536">
            <v>45783</v>
          </cell>
          <cell r="AC2536" t="str">
            <v>Adecuación a nuevas resoluciones legales.</v>
          </cell>
          <cell r="AD2536" t="str">
            <v>BAJA</v>
          </cell>
          <cell r="AE2536"/>
          <cell r="AF2536"/>
        </row>
        <row r="2537">
          <cell r="A2537" t="str">
            <v>CSE-IACSA-U3-006.1R1</v>
          </cell>
          <cell r="B2537" t="str">
            <v>Uriarte Taldea S.A.</v>
          </cell>
          <cell r="C2537" t="str">
            <v>Licencia de Marca (Sistema Nº 5)</v>
          </cell>
          <cell r="D2537" t="str">
            <v>BAJA</v>
          </cell>
          <cell r="E2537"/>
          <cell r="F2537">
            <v>30658325104</v>
          </cell>
          <cell r="G2537" t="str">
            <v>Defensa 2616, El Talar (1618), Buenos Aires, Argentina.</v>
          </cell>
          <cell r="H2537" t="str">
            <v>Gree Electric Appliances, Inc. of Zhuhai. // West Jinji Road, Qianshan, Zhuhai, Guangdong, China. 519070</v>
          </cell>
          <cell r="I2537" t="str">
            <v>Gree Electric Appliances, Inc. of Zhuhai. // West Jinji Road, Qianshan, Zhuhai, Guangdong, China. 519070</v>
          </cell>
          <cell r="J2537" t="str">
            <v>China.</v>
          </cell>
          <cell r="K2537" t="str">
            <v>EVAPORADORAS piso y techo</v>
          </cell>
          <cell r="L2537" t="str">
            <v>GREE</v>
          </cell>
          <cell r="M2537" t="str">
            <v>1) GTH(09)BA-K3DNA1A/I; 2)GTH(12)CA-D3DNA1A/I ; 3) GTH(18)BA-K3DNA1A/I; 4)GTH(24)CB-D3DNA2A/I</v>
          </cell>
          <cell r="N2537" t="str">
            <v>220-240V~ ; 50Hz + Ver Anexo I</v>
          </cell>
          <cell r="O2537" t="str">
            <v>IEC 60335-1: 2010 (Ed. 5.0) + A1: 2013 + A2: 2016 + IEC 60335-2-40: 2013 (Ed. 5.0) + A1: 2016</v>
          </cell>
          <cell r="P2537" t="str">
            <v>EÑI-08-20-7580.</v>
          </cell>
          <cell r="Q2537" t="str">
            <v>LENOR S.R.L.</v>
          </cell>
          <cell r="R2537" t="str">
            <v>NA</v>
          </cell>
          <cell r="S2537" t="str">
            <v>NA</v>
          </cell>
          <cell r="T2537" t="str">
            <v>NA</v>
          </cell>
          <cell r="U2537" t="str">
            <v>NA</v>
          </cell>
          <cell r="V2537">
            <v>3</v>
          </cell>
          <cell r="W2537" t="str">
            <v>3.7</v>
          </cell>
          <cell r="X2537" t="str">
            <v>Cuidado del hogar</v>
          </cell>
          <cell r="Y2537">
            <v>44657</v>
          </cell>
          <cell r="Z2537">
            <v>45446</v>
          </cell>
          <cell r="AA2537">
            <v>45808</v>
          </cell>
          <cell r="AB2537">
            <v>45453</v>
          </cell>
          <cell r="AC2537" t="str">
            <v>modificación en la denominación de modelos</v>
          </cell>
          <cell r="AD2537" t="str">
            <v>BAJA</v>
          </cell>
          <cell r="AE2537"/>
          <cell r="AF2537"/>
        </row>
        <row r="2538">
          <cell r="A2538" t="str">
            <v>TCSE-IACSA-0146/066.1R1</v>
          </cell>
          <cell r="B2538" t="str">
            <v>BIDCOM S.R.L.</v>
          </cell>
          <cell r="C2538" t="str">
            <v>Licencia de Tipo (Sistema Nº 4)</v>
          </cell>
          <cell r="D2538" t="str">
            <v>BAJA</v>
          </cell>
          <cell r="E2538"/>
          <cell r="F2538">
            <v>30711069360</v>
          </cell>
          <cell r="G2538" t="str">
            <v>Av. Bouchard 468, Piso n° 5, Depto. N° 1, C.A.B.A., Argentina.</v>
          </cell>
          <cell r="H2538" t="str">
            <v>Shenzhen Creality 3D Technology Co.,Ltd. // 12/F, Bld.3, Jincheng Industrial Area, Tongsheng Community, Dalang Street, Longhua, Shenzhen, China, 518109, China.</v>
          </cell>
          <cell r="I2538" t="str">
            <v>Shenzhen Creality 3D Technology Co.,Ltd. // 12/F, Bld.3, Jincheng Industrial Area, Tongsheng Community, Dalang Street, Longhua, Shenzhen, China, 518109, China.</v>
          </cell>
          <cell r="J2538" t="str">
            <v>China.</v>
          </cell>
          <cell r="K2538" t="str">
            <v>Impresora 3D.</v>
          </cell>
          <cell r="L2538" t="str">
            <v>GADNIC; ENDER; CREALITY.</v>
          </cell>
          <cell r="M2538" t="str">
            <v>1) IMP3D001; 2) Ender-3 Pro; 3) Ender-3 Pro Plus; 4) Ender-3 V2; 5) CR-6  SE; 6) HALOT-ONE; 7) HALOT-SKY; 8) HIALOT-LITE; 9) UW-02; 10) CR-10 SMART; 11) Ender-3; 12) Ender-3 V2; 13) Ender-3 Max; 14) Ender-5 Plus; 15) Ender-5 Pro; 16) Ender-6; 17) CR-6 SE; 18) CR-200B; 19) Sermoon D1; 20) CR-5 Pro_H; 21) CR-30; 22) LD-002H; 23)UW-01; 24) CR-10S Pro; 25) Ender-5; 26) Ender 7; 27) Ender-3 S1; 28) Ender-2 Pro; 29) Ender-2 Pro Plus .</v>
          </cell>
          <cell r="N2538" t="str">
            <v>100-240V~; 50/60Hz; Clase I;
1,2,3,11) 3,4A; 4,5,10,12,13,16,17,19,20,21) 1,6A; 6) 0,68A; 7,8) 1,13A; 9) 0,34A; 14,25) 2,5A; 15) 1,2A; 22,23) 0,4A; 24) 2,18A; 18) 1,5A; 25-29) 2,1A.</v>
          </cell>
          <cell r="O2538" t="str">
            <v>IEC 62368-1: 2014 (Ed. 2.0).</v>
          </cell>
          <cell r="P2538" t="str">
            <v>61441-1527-96107; 220214 09 SE</v>
          </cell>
          <cell r="Q2538" t="str">
            <v>SHITSUKE S.R.L.</v>
          </cell>
          <cell r="R2538" t="str">
            <v>NA</v>
          </cell>
          <cell r="S2538" t="str">
            <v>NA</v>
          </cell>
          <cell r="T2538" t="str">
            <v>NA</v>
          </cell>
          <cell r="U2538" t="str">
            <v>NA</v>
          </cell>
          <cell r="V2538">
            <v>5</v>
          </cell>
          <cell r="W2538" t="str">
            <v>5.7</v>
          </cell>
          <cell r="X2538" t="str">
            <v>impresoras / escáner</v>
          </cell>
          <cell r="Y2538">
            <v>44658</v>
          </cell>
          <cell r="Z2538"/>
          <cell r="AA2538">
            <v>44979</v>
          </cell>
          <cell r="AB2538">
            <v>44914</v>
          </cell>
          <cell r="AC2538" t="str">
            <v>agergado de modelos</v>
          </cell>
          <cell r="AD2538">
            <v>-933</v>
          </cell>
          <cell r="AE2538"/>
          <cell r="AF2538"/>
        </row>
        <row r="2539">
          <cell r="A2539" t="str">
            <v>EX-SE-A24-003.1-A27</v>
          </cell>
          <cell r="B2539" t="str">
            <v>Argul y Cia S.A.</v>
          </cell>
          <cell r="C2539" t="str">
            <v>Extensión de certificado</v>
          </cell>
          <cell r="D2539" t="str">
            <v>BAJA</v>
          </cell>
          <cell r="E2539"/>
          <cell r="F2539">
            <v>30504018845</v>
          </cell>
          <cell r="G2539" t="str">
            <v>Calle 21 213, Berazategui, Buenos aires, Argentina.</v>
          </cell>
          <cell r="H2539" t="str">
            <v>Jofemar S.A.</v>
          </cell>
          <cell r="I2539" t="str">
            <v>Jofemar S.A. / Ctra. Marcilla Km 2 31350 Peralta, Navarra, España.</v>
          </cell>
          <cell r="J2539" t="str">
            <v>España.</v>
          </cell>
          <cell r="K2539" t="str">
            <v>Máquina Expendedora de Productos Automática.</v>
          </cell>
          <cell r="L2539" t="str">
            <v>JOFEMAR</v>
          </cell>
          <cell r="M2539" t="str">
            <v xml:space="preserve">1)VISION SP ;2) VISION A SP ;3) VISION M ;4) VISION A M ;5) VISION B ;6)  VISION A B ;7) VISION T ;8) VISION A T ;9) VISION M B ;10) VISION A M B ;11) VISION M T;12) VISION A M T ;13) VISION B T ;14) VISION A B T;15) VISION M B T ;16) VISION A M B T ;17) VISION E S ;18) VISION E S A </v>
          </cell>
          <cell r="N2539" t="str">
            <v>220Vac, 50Hz, 100W, Clase I.</v>
          </cell>
          <cell r="O2539" t="str">
            <v>IEC 60335-1: 2010 + A1:2013 + A2:2016 (Ed. 5.2) + IEC 60335-2-75:2012+A1:2015+A2:2018</v>
          </cell>
          <cell r="P2539" t="str">
            <v>NA</v>
          </cell>
          <cell r="Q2539" t="str">
            <v>NA</v>
          </cell>
          <cell r="R2539" t="str">
            <v>NA</v>
          </cell>
          <cell r="S2539" t="str">
            <v>NA</v>
          </cell>
          <cell r="T2539" t="str">
            <v>NA</v>
          </cell>
          <cell r="U2539" t="str">
            <v>NA</v>
          </cell>
          <cell r="V2539">
            <v>3</v>
          </cell>
          <cell r="W2539" t="str">
            <v>3.3</v>
          </cell>
          <cell r="X2539" t="str">
            <v xml:space="preserve">Heladeras/freezers </v>
          </cell>
          <cell r="Y2539">
            <v>44659</v>
          </cell>
          <cell r="Z2539"/>
          <cell r="AA2539">
            <v>45711</v>
          </cell>
          <cell r="AB2539"/>
          <cell r="AC2539"/>
          <cell r="AD2539" t="str">
            <v>BAJA</v>
          </cell>
          <cell r="AE2539"/>
          <cell r="AF2539"/>
        </row>
        <row r="2540">
          <cell r="A2540" t="str">
            <v>CSE-IACSA-E15-046.1</v>
          </cell>
          <cell r="B2540" t="str">
            <v>EINHELL ARGENTINA S.A.</v>
          </cell>
          <cell r="C2540" t="str">
            <v>Licencia de Marca (Sistema Nº 5)</v>
          </cell>
          <cell r="D2540" t="str">
            <v>VIGENTE</v>
          </cell>
          <cell r="E2540"/>
          <cell r="F2540">
            <v>30711932476</v>
          </cell>
          <cell r="G2540" t="str">
            <v>Av. Corrientes 1463; PISO 3°, Depto. 5,  C.A.B.A., Argentina.</v>
          </cell>
          <cell r="H2540" t="str">
            <v>Wuyi Yatai Electric Appliance Co., Ltd. // No. 18 Zhenxing West Street, Jiangbin Industrial Zone, Tongqin Town, Wuyi, Zhejiang, P.R. China.</v>
          </cell>
          <cell r="I2540" t="str">
            <v>Wuyi Yatai Electric Appliances Co., Ltd. // No. 18 Zhenxing West Street, Jiangbin Industrial Zone, Tongqin Town Wuyi, Zhejiang, China.</v>
          </cell>
          <cell r="J2540" t="str">
            <v>China.</v>
          </cell>
          <cell r="K2540" t="str">
            <v>Acanaladora de Muros.</v>
          </cell>
          <cell r="L2540" t="str">
            <v>EINHELL.</v>
          </cell>
          <cell r="M2540" t="str">
            <v>1) TE-MA 1700; 2) TE-MA 1500.</v>
          </cell>
          <cell r="N2540" t="str">
            <v>220-240V~; 50Hz; Clase II;
1) 1700W; 2) 1500W.</v>
          </cell>
          <cell r="O2540" t="str">
            <v>IEC 60745-1: 2006 (Ed. 4.0) + IEC 60745-2-22: 2011 (Ed. 1.0).</v>
          </cell>
          <cell r="P2540" t="str">
            <v>GBC-03-22-8810</v>
          </cell>
          <cell r="Q2540" t="str">
            <v>LENOR S.R.L.</v>
          </cell>
          <cell r="R2540" t="str">
            <v>NA</v>
          </cell>
          <cell r="S2540" t="str">
            <v>NA</v>
          </cell>
          <cell r="T2540" t="str">
            <v>NA</v>
          </cell>
          <cell r="U2540" t="str">
            <v>NA</v>
          </cell>
          <cell r="V2540">
            <v>6</v>
          </cell>
          <cell r="W2540" t="str">
            <v>6.1</v>
          </cell>
          <cell r="X2540" t="str">
            <v xml:space="preserve">Herramientas de mano eléctricas </v>
          </cell>
          <cell r="Y2540">
            <v>44662</v>
          </cell>
          <cell r="Z2540">
            <v>45346</v>
          </cell>
          <cell r="AA2540">
            <v>46072</v>
          </cell>
          <cell r="AB2540"/>
          <cell r="AC2540"/>
          <cell r="AD2540">
            <v>160</v>
          </cell>
          <cell r="AE2540"/>
          <cell r="AF2540"/>
        </row>
        <row r="2541">
          <cell r="A2541" t="str">
            <v>CSE-IACSA-E15-031.1.R1</v>
          </cell>
          <cell r="B2541" t="str">
            <v>EINHELL ARGENTINA S.A.</v>
          </cell>
          <cell r="C2541" t="str">
            <v>Licencia de Marca (Sistema Nº 5)</v>
          </cell>
          <cell r="D2541" t="str">
            <v>BAJA</v>
          </cell>
          <cell r="E2541"/>
          <cell r="F2541">
            <v>30711932476</v>
          </cell>
          <cell r="G2541" t="str">
            <v>Av. Corrientes 1463, Piso 3, Dpto 5, C.A.B.A., Argentina.</v>
          </cell>
          <cell r="H2541" t="str">
            <v>Suzhou Easicare Electric Co., Ltd. // No.1 Guangfu Town Technology Industrial Park, Wuzhong District,Suzhou, Jiangsu P.R.China</v>
          </cell>
          <cell r="I2541" t="str">
            <v>Suzhou Easicare Electric Co., Ltd. // No.1 Guangfu Town Technology Industrial Park, Wuzhong District,Suzhou, Jiangsu P.R.China</v>
          </cell>
          <cell r="J2541" t="str">
            <v>China.</v>
          </cell>
          <cell r="K2541" t="str">
            <v>Mezcladora de Pintura.</v>
          </cell>
          <cell r="L2541" t="str">
            <v>EINHELL.</v>
          </cell>
          <cell r="M2541" t="str">
            <v>TC-MX 1400-2 E.</v>
          </cell>
          <cell r="N2541" t="str">
            <v>220-240 Vac ; 50Hz ; 1400W ; Clase II.</v>
          </cell>
          <cell r="O2541" t="str">
            <v>IEC 60745-1: 2006 (Ed. 4.0) + IEC 60745-2-7: 1989 (Ed. 1.0).</v>
          </cell>
          <cell r="P2541" t="str">
            <v>GBC-09-20-0654.</v>
          </cell>
          <cell r="Q2541" t="str">
            <v>LENOR S.R.L.</v>
          </cell>
          <cell r="R2541" t="str">
            <v>NA</v>
          </cell>
          <cell r="S2541" t="str">
            <v>NA</v>
          </cell>
          <cell r="T2541" t="str">
            <v>NA</v>
          </cell>
          <cell r="U2541" t="str">
            <v>NA</v>
          </cell>
          <cell r="V2541">
            <v>6</v>
          </cell>
          <cell r="W2541" t="str">
            <v>6.1</v>
          </cell>
          <cell r="X2541" t="str">
            <v xml:space="preserve">Herramientas de mano eléctricas </v>
          </cell>
          <cell r="Y2541">
            <v>44663</v>
          </cell>
          <cell r="Z2541"/>
          <cell r="AA2541">
            <v>45360</v>
          </cell>
          <cell r="AB2541">
            <v>45387</v>
          </cell>
          <cell r="AC2541" t="str">
            <v>Cambio de dirección de la fábrica</v>
          </cell>
          <cell r="AD2541">
            <v>-552</v>
          </cell>
          <cell r="AE2541"/>
          <cell r="AF2541"/>
        </row>
        <row r="2542">
          <cell r="A2542" t="str">
            <v>CSE-IACSA-B13-023.1</v>
          </cell>
          <cell r="B2542" t="str">
            <v>BIDCOM S.R.L.</v>
          </cell>
          <cell r="C2542" t="str">
            <v>Licencia de Marca (Sistema Nº 5)</v>
          </cell>
          <cell r="D2542" t="str">
            <v>BAJA</v>
          </cell>
          <cell r="E2542"/>
          <cell r="F2542">
            <v>30711069360</v>
          </cell>
          <cell r="G2542" t="str">
            <v>Av. Bouchard 468, Piso n° 5, Depto. N° 1, C.A.B.A., Argentina.</v>
          </cell>
          <cell r="H2542" t="str">
            <v>Foshan Shunde Midea Electrical Heating Appliances Manufacturing Company Limited // No. 19 East Sanle Road, Beijiao, Shunde, Foshan, Guandong, China.</v>
          </cell>
          <cell r="I2542" t="str">
            <v>Foshan Shunde Midea Electrical Heating Appliances Manufacturing Company Limited // No. 19 East Sanle Road, Beijiao, Shunde, Foshan, Guandong, China.</v>
          </cell>
          <cell r="J2542" t="str">
            <v>China.</v>
          </cell>
          <cell r="K2542" t="str">
            <v>Olla de Cocción Lenta.</v>
          </cell>
          <cell r="L2542" t="str">
            <v>GADNIC / CUK BY GADNIC.</v>
          </cell>
          <cell r="M2542" t="str">
            <v>1) SWPOT570; 2) SWPOT5700; 3) SWPOT332; 4) SWPOT1332.</v>
          </cell>
          <cell r="N2542" t="str">
            <v>220-240V~; 50/60Hz; Clase I;
1,2) 250W; 3,4) 160W.</v>
          </cell>
          <cell r="O2542" t="str">
            <v>IEC 60335-1: 2010 (Ed. 5.0) + A1: 2013 + A2: 2016 + IEC 60335-2-15: 2002 (Ed. 5.0) + A1: 2005 + A2: 2008.</v>
          </cell>
          <cell r="P2542" t="str">
            <v>63163-1527-97870</v>
          </cell>
          <cell r="Q2542" t="str">
            <v>SHITSUKE S.R.L.</v>
          </cell>
          <cell r="R2542" t="str">
            <v>NA</v>
          </cell>
          <cell r="S2542" t="str">
            <v>NA</v>
          </cell>
          <cell r="T2542" t="str">
            <v>NA</v>
          </cell>
          <cell r="U2542" t="str">
            <v>NA</v>
          </cell>
          <cell r="V2542">
            <v>3</v>
          </cell>
          <cell r="W2542" t="str">
            <v>3.2</v>
          </cell>
          <cell r="X2542" t="str">
            <v>Electrodomésticos de uso en la Cocina</v>
          </cell>
          <cell r="Y2542">
            <v>44664</v>
          </cell>
          <cell r="Z2542"/>
          <cell r="AA2542">
            <v>45395</v>
          </cell>
          <cell r="AB2542">
            <v>45224</v>
          </cell>
          <cell r="AC2542" t="str">
            <v xml:space="preserve">Baja de marca comercial </v>
          </cell>
          <cell r="AD2542">
            <v>-517</v>
          </cell>
          <cell r="AE2542"/>
          <cell r="AF2542"/>
        </row>
        <row r="2543">
          <cell r="A2543" t="str">
            <v>EX-SE-B13-024.1-C40</v>
          </cell>
          <cell r="B2543" t="str">
            <v>CALITEC S.R.L.</v>
          </cell>
          <cell r="C2543" t="str">
            <v>Extensión de certificado</v>
          </cell>
          <cell r="D2543" t="str">
            <v>BAJA</v>
          </cell>
          <cell r="E2543"/>
          <cell r="F2543">
            <v>30504018845</v>
          </cell>
          <cell r="G2543" t="str">
            <v>NO ENCONTRADO</v>
          </cell>
          <cell r="H2543" t="str">
            <v>Guangdong Midea Kitchen Appliances Manufacturing Co., Ltd // No.6 YongAn Road, Beijiao, Shunde, Foshan, Guangdong, China</v>
          </cell>
          <cell r="I2543" t="str">
            <v>Guangdong Midea Kitchen Appliances Manufacturing Co., Ltd // No.6 YongAn Road, Beijiao, Shunde, Foshan, Guangdong, China</v>
          </cell>
          <cell r="J2543" t="str">
            <v>China.</v>
          </cell>
          <cell r="K2543" t="str">
            <v>Horno Eléctrico Empotrab</v>
          </cell>
          <cell r="L2543" t="str">
            <v>GADNIC</v>
          </cell>
          <cell r="M2543" t="str">
            <v>V6500.</v>
          </cell>
          <cell r="N2543" t="str">
            <v>220-240V~, 50-60Hz, 3000W, Clase I.</v>
          </cell>
          <cell r="O2543" t="str">
            <v>IEC 60335-1: 2010 (Ed. 5.0) + A1: 2013 + A2: 2016 + IEC 60335-2-6: 2014 (Ed. 6.0).</v>
          </cell>
          <cell r="P2543" t="str">
            <v>NA</v>
          </cell>
          <cell r="Q2543" t="str">
            <v>NA</v>
          </cell>
          <cell r="R2543" t="str">
            <v>NA</v>
          </cell>
          <cell r="S2543" t="str">
            <v>NA</v>
          </cell>
          <cell r="T2543" t="str">
            <v>NA</v>
          </cell>
          <cell r="U2543" t="str">
            <v>NA</v>
          </cell>
          <cell r="V2543">
            <v>3</v>
          </cell>
          <cell r="W2543" t="str">
            <v>3.2</v>
          </cell>
          <cell r="X2543" t="str">
            <v>Electrodomésticos de uso en la Cocina</v>
          </cell>
          <cell r="Y2543">
            <v>44664</v>
          </cell>
          <cell r="Z2543"/>
          <cell r="AA2543">
            <v>44981</v>
          </cell>
          <cell r="AB2543">
            <v>45084</v>
          </cell>
          <cell r="AC2543" t="str">
            <v>NO CUMPLIO CON LOS PLAZOS DE VIGILANCIA</v>
          </cell>
          <cell r="AD2543">
            <v>-931</v>
          </cell>
          <cell r="AE2543"/>
          <cell r="AF2543"/>
        </row>
        <row r="2544">
          <cell r="A2544" t="str">
            <v>EX-SE-0146/074.1-0349</v>
          </cell>
          <cell r="B2544" t="str">
            <v>CALITEC S.R.L.</v>
          </cell>
          <cell r="C2544" t="str">
            <v>Extensión de certificado</v>
          </cell>
          <cell r="D2544" t="str">
            <v>BAJA</v>
          </cell>
          <cell r="E2544"/>
          <cell r="F2544">
            <v>30504018845</v>
          </cell>
          <cell r="G2544" t="str">
            <v>Av. Bouchard 468, Piso n° 5, Depto. N° 1, C.A.B.A., Argentina.</v>
          </cell>
          <cell r="H2544" t="str">
            <v>Hiking Electronic Co.,Ltd// Room 701 Bona Building No.456 Taikang Road, Ningbo, China.</v>
          </cell>
          <cell r="I2544" t="str">
            <v>Hiking Electronic Co.,Ltd// Room 701 Bona Building No.456 Taikang Road, Ningbo, China.</v>
          </cell>
          <cell r="J2544" t="str">
            <v>China.</v>
          </cell>
          <cell r="K2544" t="str">
            <v>Deshidratador de Alimentos.</v>
          </cell>
          <cell r="L2544" t="str">
            <v>GADNIC / Cuk by Gadnic</v>
          </cell>
          <cell r="M2544" t="str">
            <v>1)DEHY0002 ; 2)DEHYFO02.</v>
          </cell>
          <cell r="N2544" t="str">
            <v>220-240V~; 50/60Hz; 250W, Clase I.</v>
          </cell>
          <cell r="O2544" t="str">
            <v>IEC 60335-1: 2010 + A1: 2013 + A2: 2016 (Ed. 5.2) + IEC 60335-2-9: 2008 + A1: 2012 + A2: 2016 (Ed. 6.2).</v>
          </cell>
          <cell r="P2544" t="str">
            <v>NA</v>
          </cell>
          <cell r="Q2544" t="str">
            <v>NA</v>
          </cell>
          <cell r="R2544" t="str">
            <v>NA</v>
          </cell>
          <cell r="S2544" t="str">
            <v>NA</v>
          </cell>
          <cell r="T2544" t="str">
            <v>NA</v>
          </cell>
          <cell r="U2544" t="str">
            <v>NA</v>
          </cell>
          <cell r="V2544">
            <v>3</v>
          </cell>
          <cell r="W2544" t="str">
            <v>3.2</v>
          </cell>
          <cell r="X2544" t="str">
            <v>Electrodomésticos de uso en la Cocina</v>
          </cell>
          <cell r="Y2544">
            <v>44664</v>
          </cell>
          <cell r="Z2544"/>
          <cell r="AA2544">
            <v>44706</v>
          </cell>
          <cell r="AB2544">
            <v>44699</v>
          </cell>
          <cell r="AC2544" t="str">
            <v>PRODUCTO DISCONTINUADO PARA ESTA EMPRESA</v>
          </cell>
          <cell r="AD2544" t="str">
            <v>baja</v>
          </cell>
          <cell r="AE2544"/>
          <cell r="AF2544"/>
        </row>
        <row r="2545">
          <cell r="A2545" t="str">
            <v>TCSE-IACSA-0146/093.1R1</v>
          </cell>
          <cell r="B2545" t="str">
            <v>Bidcom S.R.L.</v>
          </cell>
          <cell r="C2545" t="str">
            <v>Licencia de Tipo (Sistema Nº 4)</v>
          </cell>
          <cell r="D2545" t="str">
            <v>BAJA</v>
          </cell>
          <cell r="E2545"/>
          <cell r="F2545">
            <v>30711069360</v>
          </cell>
          <cell r="G2545" t="str">
            <v>Av. Bouchard 468, Piso n° 5, Depto. N° 1, C.A.B.A., Argentina.</v>
          </cell>
          <cell r="H2545" t="str">
            <v>Canaan Creative Co., LTD. // Room 2001, 20th Floor, Building 1, Yard 1, No. 81 Beiqing Road, Haidian District, Beijing, China.</v>
          </cell>
          <cell r="I2545" t="str">
            <v>Canaan Creative Co., LTD. // Room 2001, 20th Floor, Building 1, Yard 1, No. 81 Beiqing Road, Haidian District, Beijing, China.</v>
          </cell>
          <cell r="J2545" t="str">
            <v>China.</v>
          </cell>
          <cell r="K2545" t="str">
            <v xml:space="preserve">Servidor de Informatica. </v>
          </cell>
          <cell r="L2545" t="str">
            <v>Avalon Miner</v>
          </cell>
          <cell r="M2545" t="str">
            <v>1) 1166; 2) A1246</v>
          </cell>
          <cell r="N2545" t="str">
            <v>200-285Vac; 50/60Hz; 16A Max.; Clase I.</v>
          </cell>
          <cell r="O2545" t="str">
            <v>IEC 62368: 2014 (Ed. 2.0).</v>
          </cell>
          <cell r="P2545" t="str">
            <v>220112 01 SE</v>
          </cell>
          <cell r="Q2545" t="str">
            <v>CES S.A.</v>
          </cell>
          <cell r="R2545" t="str">
            <v>NA</v>
          </cell>
          <cell r="S2545" t="str">
            <v>NA</v>
          </cell>
          <cell r="T2545" t="str">
            <v>NA</v>
          </cell>
          <cell r="U2545" t="str">
            <v>NA</v>
          </cell>
          <cell r="V2545">
            <v>5</v>
          </cell>
          <cell r="W2545" t="str">
            <v>5.8</v>
          </cell>
          <cell r="X2545" t="str">
            <v>Equipamiento de tecnología de la información y comunicación</v>
          </cell>
          <cell r="Y2545">
            <v>44671</v>
          </cell>
          <cell r="Z2545"/>
          <cell r="AA2545">
            <v>45326</v>
          </cell>
          <cell r="AB2545"/>
          <cell r="AC2545"/>
          <cell r="AD2545" t="str">
            <v>BAJA</v>
          </cell>
          <cell r="AE2545"/>
          <cell r="AF2545"/>
        </row>
        <row r="2546">
          <cell r="A2546" t="str">
            <v>TCSE-IACSA-0343/001.1</v>
          </cell>
          <cell r="B2546" t="str">
            <v>BRESSAC S.A.</v>
          </cell>
          <cell r="C2546" t="str">
            <v>Licencia de Marca (Sistema Nº 5)</v>
          </cell>
          <cell r="D2546" t="str">
            <v>BAJA</v>
          </cell>
          <cell r="E2546"/>
          <cell r="F2546">
            <v>30504018845</v>
          </cell>
          <cell r="G2546" t="str">
            <v>Ortega y Gasset 1932 8B, Ciudad Autónoma de Buenos Aires, Argentina.</v>
          </cell>
          <cell r="H2546" t="str">
            <v>GWELL CO. // Building 4, 158 Hangtou Road. China.</v>
          </cell>
          <cell r="I2546" t="str">
            <v>Gwell Shangai Co. LTD // Building 4, 158 Hangtou Road. China.</v>
          </cell>
          <cell r="J2546" t="str">
            <v>China.</v>
          </cell>
          <cell r="K2546" t="str">
            <v>Luminaria para Cultivo Led</v>
          </cell>
          <cell r="L2546" t="str">
            <v xml:space="preserve"> FLEXSTAR ; SPECLED</v>
          </cell>
          <cell r="M2546" t="str">
            <v>1) FLEXSTAR 480W; 2) SPECLED 480W; 3)FLEXSTAR 240W;  4) SPECLED 240W; 5) FLEXSTAR 120W; 6) SPECLED 120W</v>
          </cell>
          <cell r="N2546" t="str">
            <v>100-240V~; 50/60Hz; IP43; Clase I;
1) y 2) 480W; Imáx = 4,8A; 3) y 4) 240W; Imáx = 2,4A; 5) y 6) 120W; Imáx = 1,2A</v>
          </cell>
          <cell r="O2546" t="str">
            <v>IEC 60598-1: 2008 (Ed. 7.0) + IEC 60598-2-1: 1979 (Ed. 1.0) + A1: 1987.</v>
          </cell>
          <cell r="P2546" t="str">
            <v>QHB-01-22-5802</v>
          </cell>
          <cell r="Q2546" t="str">
            <v>LENOR S.R.L.</v>
          </cell>
          <cell r="R2546" t="str">
            <v>NA</v>
          </cell>
          <cell r="S2546" t="str">
            <v>NA</v>
          </cell>
          <cell r="T2546" t="str">
            <v>NA</v>
          </cell>
          <cell r="U2546" t="str">
            <v>NA</v>
          </cell>
          <cell r="V2546">
            <v>2</v>
          </cell>
          <cell r="W2546" t="str">
            <v>2.1</v>
          </cell>
          <cell r="X2546" t="str">
            <v xml:space="preserve">Luminaria: artefacto completo </v>
          </cell>
          <cell r="Y2546">
            <v>44671</v>
          </cell>
          <cell r="Z2546"/>
          <cell r="AA2546">
            <v>44854</v>
          </cell>
          <cell r="AB2546"/>
          <cell r="AC2546"/>
          <cell r="AD2546">
            <v>-1058</v>
          </cell>
          <cell r="AE2546"/>
          <cell r="AF2546"/>
        </row>
        <row r="2547">
          <cell r="A2547" t="str">
            <v>CSE-IACSA-C22-004.1R1</v>
          </cell>
          <cell r="B2547" t="str">
            <v>Cencosud S.A.</v>
          </cell>
          <cell r="C2547" t="str">
            <v>Licencia de Marca (Sistema Nº 5)</v>
          </cell>
          <cell r="D2547" t="str">
            <v>BAJA</v>
          </cell>
          <cell r="E2547"/>
          <cell r="F2547">
            <v>30590360763</v>
          </cell>
          <cell r="G2547" t="str">
            <v>Suipacha 1111 Piso 18, C.A.B.A., Argentina.</v>
          </cell>
          <cell r="H2547" t="str">
            <v>WLS ELECTRON INTERNATIONAL GROUP LTD // ROOM D 10/F TOWER A BILLION CENTRE 1 WANG KWONG ROAD KOWLOON BAY KL, HK</v>
          </cell>
          <cell r="I2547" t="str">
            <v>Guangzhou Jie Li Electron Co. Ltd.//Room 401, 301,201, 101 Block A N° 5, Xinke Kejia Yuanxing Rd., Jiahe Street, Baiyun District, Guangzhou, Guangdong 510440, China</v>
          </cell>
          <cell r="J2547" t="str">
            <v>China.</v>
          </cell>
          <cell r="K2547" t="str">
            <v>Parlante.</v>
          </cell>
          <cell r="L2547" t="str">
            <v>NEX.</v>
          </cell>
          <cell r="M2547" t="str">
            <v>1) AIOW5; 2) KSPW6E.</v>
          </cell>
          <cell r="N2547" t="str">
            <v>220-240 V~; 50Hz; 90 W; Clase II.</v>
          </cell>
          <cell r="O2547" t="str">
            <v>IEC 60065: 2001 (Ed. 7.0) + A1: 2005 + A2: 2010.</v>
          </cell>
          <cell r="P2547" t="str">
            <v>19011507-1.</v>
          </cell>
          <cell r="Q2547" t="str">
            <v>LAMYEN UTN Santa Fe</v>
          </cell>
          <cell r="R2547" t="str">
            <v>NA</v>
          </cell>
          <cell r="S2547" t="str">
            <v>NA</v>
          </cell>
          <cell r="T2547" t="str">
            <v>NA</v>
          </cell>
          <cell r="U2547" t="str">
            <v>NA</v>
          </cell>
          <cell r="V2547">
            <v>5</v>
          </cell>
          <cell r="W2547" t="str">
            <v>5.4</v>
          </cell>
          <cell r="X2547" t="str">
            <v>Receptores / generadores / grabadores / reproductores de audio / video no profesional.</v>
          </cell>
          <cell r="Y2547">
            <v>44671</v>
          </cell>
          <cell r="Z2547"/>
          <cell r="AA2547">
            <v>44952</v>
          </cell>
          <cell r="AB2547"/>
          <cell r="AC2547"/>
          <cell r="AD2547" t="str">
            <v>BAJA</v>
          </cell>
          <cell r="AE2547"/>
          <cell r="AF2547"/>
        </row>
        <row r="2548">
          <cell r="A2548" t="str">
            <v>EXT-SE-M13-002.3-B22</v>
          </cell>
          <cell r="B2548" t="str">
            <v>BGH TECH PARTNER S.A.</v>
          </cell>
          <cell r="C2548" t="str">
            <v>Extensión de certificado</v>
          </cell>
          <cell r="D2548" t="str">
            <v>BAJA</v>
          </cell>
          <cell r="E2548"/>
          <cell r="F2548">
            <v>30504018845</v>
          </cell>
          <cell r="G2548" t="str">
            <v>Brasil 731, C.A.B.A, Argentina</v>
          </cell>
          <cell r="H2548" t="str">
            <v>Leader Electronics Inc. // N°1 Industrial Area, Tang Xia Town, dong Guan City, Guang Dong Province China..</v>
          </cell>
          <cell r="I2548" t="str">
            <v xml:space="preserve">Dongguan Leader Electronics Inc. // No. 1, Industrial Area, Tang Xia Town, Dong Guan City, Guang Dong Province, China.. </v>
          </cell>
          <cell r="J2548" t="str">
            <v>China.</v>
          </cell>
          <cell r="K2548" t="str">
            <v>Fuente de Alimentación/ Cargador de baterías para computadoras, modems y routers, equipamiento de telefonía y radio e impresoras.</v>
          </cell>
          <cell r="L2548" t="str">
            <v>Lei; Motorola; Vertex Standard</v>
          </cell>
          <cell r="M2548" t="str">
            <v>48180090-A4</v>
          </cell>
          <cell r="N2548" t="str">
            <v xml:space="preserve">Entrada: 220-240Vac; 200mA; 50Hz; Clase II.
Salida: 18Vdc; 900mA.
</v>
          </cell>
          <cell r="O2548" t="str">
            <v xml:space="preserve">IEC 60950-1: 2005 (ED 2.0) + A1:2009
</v>
          </cell>
          <cell r="P2548" t="str">
            <v>47093-986-81985 +AMD1</v>
          </cell>
          <cell r="Q2548" t="str">
            <v>SHITSUKE S.R.L.</v>
          </cell>
          <cell r="R2548" t="str">
            <v>NA</v>
          </cell>
          <cell r="S2548" t="str">
            <v>NA</v>
          </cell>
          <cell r="T2548" t="str">
            <v>NA</v>
          </cell>
          <cell r="U2548" t="str">
            <v>NA</v>
          </cell>
          <cell r="V2548">
            <v>4</v>
          </cell>
          <cell r="W2548" t="str">
            <v>4.2</v>
          </cell>
          <cell r="X2548" t="str">
            <v>Fuente de alimentación para equipos de tecnología de la información</v>
          </cell>
          <cell r="Y2548">
            <v>44673</v>
          </cell>
          <cell r="Z2548"/>
          <cell r="AA2548">
            <v>44876</v>
          </cell>
          <cell r="AB2548"/>
          <cell r="AC2548"/>
          <cell r="AD2548">
            <v>-1036</v>
          </cell>
          <cell r="AE2548"/>
          <cell r="AF2548"/>
        </row>
        <row r="2549">
          <cell r="A2549" t="str">
            <v>CSE-IACSA-B27-001.1</v>
          </cell>
          <cell r="B2549" t="str">
            <v>BRINKS ARGENTINA S.A.</v>
          </cell>
          <cell r="C2549" t="str">
            <v>Licencia de Marca (Sistema Nº 5)</v>
          </cell>
          <cell r="D2549" t="str">
            <v>BAJA</v>
          </cell>
          <cell r="E2549"/>
          <cell r="F2549">
            <v>30504018845</v>
          </cell>
          <cell r="G2549" t="str">
            <v>Av. Int. Fco. Rabanal 3120, Villa Soldati, CABA , Argentina</v>
          </cell>
          <cell r="H2549" t="str">
            <v>Suzohapp China // 3 Airport North Road, Sanzao, Jinwan, Zhuhai Guangdong, China</v>
          </cell>
          <cell r="I2549" t="str">
            <v>Suzohapp China. // 3 Airport North Road, Sanzao, Jinwan, Zhuhai Guangdong, China.</v>
          </cell>
          <cell r="J2549" t="str">
            <v>China.</v>
          </cell>
          <cell r="K2549" t="str">
            <v>Máquina para Deposito de Billetes.</v>
          </cell>
          <cell r="L2549" t="str">
            <v>BRINKS.</v>
          </cell>
          <cell r="M2549" t="str">
            <v>1)B-Safe; 2)B-Box</v>
          </cell>
          <cell r="N2549" t="str">
            <v>100-240V~; 50/60Hz; 0,75-0,30A; Clase I.</v>
          </cell>
          <cell r="O2549" t="str">
            <v>IEC 62368-1: 2014 (Ed. 2.0).</v>
          </cell>
          <cell r="P2549" t="str">
            <v>210427004SZN-001</v>
          </cell>
          <cell r="Q2549" t="str">
            <v>Intertek Testing Services Shenzhen Ltd. Longhua Branch</v>
          </cell>
          <cell r="R2549" t="str">
            <v>Intertek Testing Services (Singapore) Pte Ltd</v>
          </cell>
          <cell r="S2549" t="str">
            <v>SG ITS-25459</v>
          </cell>
          <cell r="T2549">
            <v>44379</v>
          </cell>
          <cell r="U2549" t="str">
            <v>DNDC N° 238-E/2017</v>
          </cell>
          <cell r="V2549">
            <v>5</v>
          </cell>
          <cell r="W2549" t="str">
            <v>5.10</v>
          </cell>
          <cell r="X2549" t="str">
            <v>Equipamientos para bancos y venta</v>
          </cell>
          <cell r="Y2549">
            <v>44676</v>
          </cell>
          <cell r="Z2549">
            <v>45748</v>
          </cell>
          <cell r="AA2549">
            <v>47194</v>
          </cell>
          <cell r="AB2549"/>
          <cell r="AC2549"/>
          <cell r="AD2549" t="str">
            <v>BAJA</v>
          </cell>
          <cell r="AE2549"/>
          <cell r="AF2549"/>
        </row>
        <row r="2550">
          <cell r="A2550" t="str">
            <v>EX-SE-B13-011.1-C40</v>
          </cell>
          <cell r="B2550" t="str">
            <v>CALITEC S.R.L.</v>
          </cell>
          <cell r="C2550" t="str">
            <v>Extensión de certificado</v>
          </cell>
          <cell r="D2550" t="str">
            <v>BAJA</v>
          </cell>
          <cell r="E2550"/>
          <cell r="F2550">
            <v>30504018845</v>
          </cell>
          <cell r="G2550" t="str">
            <v>Av. Bouchard 468 5º I, C.A.B.A., Argentina.</v>
          </cell>
          <cell r="H2550" t="str">
            <v>NingBo Hanya Electrical Appliance Co.,Ltd. // NO.59 CIZHANG EAST ROAD, ZHANGQI TOWN, CIXI, NINGBO, China.</v>
          </cell>
          <cell r="I2550" t="str">
            <v>NingBo Hanya Electrical Appliance Co.,Ltd. // NO.59 CIZHANG EAST ROAD, ZHANGQI TOWN, CIXI, NINGBO, China.</v>
          </cell>
          <cell r="J2550" t="str">
            <v>China.</v>
          </cell>
          <cell r="K2550" t="str">
            <v>Plancha de Vapor</v>
          </cell>
          <cell r="L2550" t="str">
            <v>GADNIC</v>
          </cell>
          <cell r="M2550" t="str">
            <v>PL9000</v>
          </cell>
          <cell r="N2550" t="str">
            <v>220V~, 50Hz, 1800W, Clase I</v>
          </cell>
          <cell r="O2550" t="str">
            <v>IEC 60335-1: 2010 (Ed. 5.0) + A1: 2013 + A2: 2016 + IEC 60335-2-3: 2012 (Ed. 5.0) + A1: 2004 + A2: 2008</v>
          </cell>
          <cell r="P2550"/>
          <cell r="Q2550" t="str">
            <v>NA</v>
          </cell>
          <cell r="R2550" t="str">
            <v>NA</v>
          </cell>
          <cell r="S2550" t="str">
            <v>NA</v>
          </cell>
          <cell r="T2550" t="str">
            <v>NA</v>
          </cell>
          <cell r="U2550" t="str">
            <v>NA</v>
          </cell>
          <cell r="V2550">
            <v>3</v>
          </cell>
          <cell r="W2550" t="str">
            <v>3.7</v>
          </cell>
          <cell r="X2550" t="str">
            <v>Cuidado del hogar</v>
          </cell>
          <cell r="Y2550">
            <v>44676</v>
          </cell>
          <cell r="Z2550"/>
          <cell r="AA2550">
            <v>45972</v>
          </cell>
          <cell r="AB2550">
            <v>45084</v>
          </cell>
          <cell r="AC2550" t="str">
            <v>NO CUMPLIO CON LOS PLAZOS DE VIGILANCIA</v>
          </cell>
          <cell r="AD2550" t="str">
            <v>BAJA</v>
          </cell>
          <cell r="AE2550"/>
          <cell r="AF2550"/>
        </row>
        <row r="2551">
          <cell r="A2551" t="str">
            <v>EX-SE-E15-013.1-E36</v>
          </cell>
          <cell r="B2551" t="str">
            <v>ESLABONES S.A.</v>
          </cell>
          <cell r="C2551" t="str">
            <v>Extensión de certificado</v>
          </cell>
          <cell r="D2551" t="str">
            <v>BAJA</v>
          </cell>
          <cell r="E2551"/>
          <cell r="F2551">
            <v>30504018845</v>
          </cell>
          <cell r="G2551" t="str">
            <v>Ruta 88 Km 6 y Medio, Mar del Plata, Buenos Aires, Argentina</v>
          </cell>
          <cell r="H2551" t="str">
            <v>wuyi loneed tools co., ltd // Fenghuang monutain industrial park donggan 321201, wuyi, zhejiang P.R.China..</v>
          </cell>
          <cell r="I2551" t="str">
            <v>wuyi loneed tools co., ltd // Fenghuang monutain industrial park donggan 321201, wuyi, zhejiang P.R.China..</v>
          </cell>
          <cell r="J2551" t="str">
            <v>China.</v>
          </cell>
          <cell r="K2551" t="str">
            <v>Rotomartillo</v>
          </cell>
          <cell r="L2551" t="str">
            <v>EINHELL</v>
          </cell>
          <cell r="M2551" t="str">
            <v>RT-RH 32</v>
          </cell>
          <cell r="N2551" t="str">
            <v>230Vca, 50Hz, 1250W, Clase II, n0: 800 min-1, Ø32</v>
          </cell>
          <cell r="O2551" t="str">
            <v>IEC 60745-1: 2006 (Ed 4.0); IEC 60745-2-6: 2003 +A1: 2006 (Ed 2.1)</v>
          </cell>
          <cell r="P2551"/>
          <cell r="Q2551" t="str">
            <v>NA</v>
          </cell>
          <cell r="R2551" t="str">
            <v>NA</v>
          </cell>
          <cell r="S2551" t="str">
            <v>NA</v>
          </cell>
          <cell r="T2551" t="str">
            <v>NA</v>
          </cell>
          <cell r="U2551" t="str">
            <v>NA</v>
          </cell>
          <cell r="V2551">
            <v>6</v>
          </cell>
          <cell r="W2551" t="str">
            <v>6.1</v>
          </cell>
          <cell r="X2551" t="str">
            <v xml:space="preserve">Herramientas de mano eléctricas </v>
          </cell>
          <cell r="Y2551">
            <v>44677</v>
          </cell>
          <cell r="Z2551"/>
          <cell r="AA2551">
            <v>44767</v>
          </cell>
          <cell r="AB2551">
            <v>44837</v>
          </cell>
          <cell r="AC2551" t="str">
            <v>NO CUMPLIO CON EL PROCESO DE VIGILANCIA</v>
          </cell>
          <cell r="AD2551">
            <v>-1145</v>
          </cell>
          <cell r="AE2551"/>
          <cell r="AF2551"/>
        </row>
        <row r="2552">
          <cell r="A2552" t="str">
            <v>EX-SE-E15-020.1-T36</v>
          </cell>
          <cell r="B2552" t="str">
            <v>TOOL MAQ S.A.</v>
          </cell>
          <cell r="C2552" t="str">
            <v>Extensión de certificado</v>
          </cell>
          <cell r="D2552" t="str">
            <v>BAJA</v>
          </cell>
          <cell r="E2552"/>
          <cell r="F2552">
            <v>30716094983</v>
          </cell>
          <cell r="G2552" t="str">
            <v>Uruguay 467 9°D C.A.B.A., Argentina</v>
          </cell>
          <cell r="H2552" t="str">
            <v>Zhengyang Technology Co., Ltd. // 558 Great Wall East Road, Economic Development Zone , Yongkang, Zhejiang, China..</v>
          </cell>
          <cell r="I2552" t="str">
            <v>Zhengyang Technology Co., Ltd. // 558 Great Wall East Road, Economic Development Zone , Yongkang, Zhejiang, China..</v>
          </cell>
          <cell r="J2552" t="str">
            <v>China.</v>
          </cell>
          <cell r="K2552" t="str">
            <v>Mezcladora de Pintura</v>
          </cell>
          <cell r="L2552" t="str">
            <v>EINHELL</v>
          </cell>
          <cell r="M2552" t="str">
            <v>TC-MX 1200 E</v>
          </cell>
          <cell r="N2552" t="str">
            <v>220-240V~, 50/60Hz, 1200W, Clase II; 0-680 min-1.; M14</v>
          </cell>
          <cell r="O2552" t="str">
            <v>IEC 60745-1:2006 (Ed. 4.0) + IEC 60745-2-7:1989 (Ed. 1.0)</v>
          </cell>
          <cell r="P2552"/>
          <cell r="Q2552" t="str">
            <v>NA</v>
          </cell>
          <cell r="R2552" t="str">
            <v>NA</v>
          </cell>
          <cell r="S2552" t="str">
            <v>NA</v>
          </cell>
          <cell r="T2552" t="str">
            <v>NA</v>
          </cell>
          <cell r="U2552" t="str">
            <v>NA</v>
          </cell>
          <cell r="V2552">
            <v>6</v>
          </cell>
          <cell r="W2552" t="str">
            <v>6.1</v>
          </cell>
          <cell r="X2552" t="str">
            <v xml:space="preserve">Herramientas de mano eléctricas </v>
          </cell>
          <cell r="Y2552">
            <v>44677</v>
          </cell>
          <cell r="Z2552"/>
          <cell r="AA2552">
            <v>44872</v>
          </cell>
          <cell r="AB2552">
            <v>44693</v>
          </cell>
          <cell r="AC2552" t="str">
            <v>Código de cliente T38</v>
          </cell>
          <cell r="AD2552" t="str">
            <v>BAJA</v>
          </cell>
          <cell r="AE2552"/>
          <cell r="AF2552"/>
        </row>
        <row r="2553">
          <cell r="A2553" t="str">
            <v>TCSE-IACSA-0146/092.1</v>
          </cell>
          <cell r="B2553" t="str">
            <v>BIDCOM S.R.L.</v>
          </cell>
          <cell r="C2553" t="str">
            <v>Licencia de Tipo (Sistema Nº 4)</v>
          </cell>
          <cell r="D2553" t="str">
            <v>BAJA</v>
          </cell>
          <cell r="E2553"/>
          <cell r="F2553">
            <v>30711069360</v>
          </cell>
          <cell r="G2553" t="str">
            <v>Av. Bouchard 468, Piso n° 5, Depto. N° 1, C.A.B.A., Argentina.</v>
          </cell>
          <cell r="H2553" t="str">
            <v>Fuan Leercon Electronic Co., LTD. // Dacheng Road, Qinxiyang Industrial District, Fuan City, Fujian Province, China</v>
          </cell>
          <cell r="I2553" t="str">
            <v>Fuan Leercon Electronic Co., LTD. // Dacheng Road, Qinxiyang Industrial District, Fuan City, Fujian Province, China.</v>
          </cell>
          <cell r="J2553" t="str">
            <v>China.</v>
          </cell>
          <cell r="K2553" t="str">
            <v>Sillón Masajeador.</v>
          </cell>
          <cell r="L2553" t="str">
            <v>GADNIC.</v>
          </cell>
          <cell r="M2553" t="str">
            <v>1) REALRELAX; 2) MODELA.</v>
          </cell>
          <cell r="N2553" t="str">
            <v>110-230V~; 50/60Hz; Clase I;
1) 90W; 2) 120W.</v>
          </cell>
          <cell r="O2553" t="str">
            <v>IEC 60335-1: 2010 (Ed. 5.0) + A1: 2013 + A2: 2016 + IEC 60335-2-32: 2002 (Ed. 4.0) + A1: 2008.</v>
          </cell>
          <cell r="P2553" t="str">
            <v>63923-1527-99028</v>
          </cell>
          <cell r="Q2553" t="str">
            <v>SHITSUKE S.R.L.</v>
          </cell>
          <cell r="R2553" t="str">
            <v>NA</v>
          </cell>
          <cell r="S2553" t="str">
            <v>NA</v>
          </cell>
          <cell r="T2553" t="str">
            <v>NA</v>
          </cell>
          <cell r="U2553" t="str">
            <v>NA</v>
          </cell>
          <cell r="V2553">
            <v>3</v>
          </cell>
          <cell r="W2553" t="str">
            <v>3.6</v>
          </cell>
          <cell r="X2553" t="str">
            <v>Cuidado personal</v>
          </cell>
          <cell r="Y2553">
            <v>44680</v>
          </cell>
          <cell r="Z2553">
            <v>45418</v>
          </cell>
          <cell r="AA2553">
            <v>45574</v>
          </cell>
          <cell r="AB2553">
            <v>45638</v>
          </cell>
          <cell r="AC2553" t="str">
            <v>motivoscomenrciales</v>
          </cell>
          <cell r="AD2553" t="str">
            <v>baja</v>
          </cell>
          <cell r="AE2553"/>
          <cell r="AF2553"/>
        </row>
        <row r="2554">
          <cell r="A2554" t="str">
            <v>CSE-IACSA-E15-016.1R1</v>
          </cell>
          <cell r="B2554" t="str">
            <v>EINHELL ARGENTINA S.A.</v>
          </cell>
          <cell r="C2554" t="str">
            <v>Licencia de Marca (Sistema Nº 5)</v>
          </cell>
          <cell r="D2554" t="str">
            <v>BAJA</v>
          </cell>
          <cell r="E2554"/>
          <cell r="F2554">
            <v>30711932476</v>
          </cell>
          <cell r="G2554" t="str">
            <v>Av. Corrientes 1463; PISO 3°, Depto. 5,  C.A.B.A., Argentina.</v>
          </cell>
          <cell r="H2554" t="str">
            <v>Zhejiang Burley Tools Co., Ltd. // South-eastern Industrial Zone, Shuxi Street, Wuyi County, Jinhua, Zhejiang 321200, China.</v>
          </cell>
          <cell r="I2554" t="str">
            <v>Zhejiang Burley Tools Co., Ltd // South-eastern Industrial Zone, Shuxi Street, 321200, Wuyi County, Zhejiang, P.R. China</v>
          </cell>
          <cell r="J2554" t="str">
            <v>China.</v>
          </cell>
          <cell r="K2554" t="str">
            <v>Pulidora de Yeso.</v>
          </cell>
          <cell r="L2554" t="str">
            <v>EINHELL.</v>
          </cell>
          <cell r="M2554" t="str">
            <v>TC-DW 225.</v>
          </cell>
          <cell r="N2554" t="str">
            <v>230-240Vca, 50Hz, 600W, Clase II, n: 600-1500 min-1; M6; Ø215mm.</v>
          </cell>
          <cell r="O2554" t="str">
            <v>IEC 60745-1: 2006 (Ed. 4.0) + IEC 60745-2-3: 2006 + A1: 2010 + A2: 2012 (Ed. 2.2).</v>
          </cell>
          <cell r="P2554" t="str">
            <v>130500537HZH-001; 130500537HZH-001 +A1; 130500537HZH-001+A2; 140700582HZH-001.</v>
          </cell>
          <cell r="Q2554" t="str">
            <v xml:space="preserve">Intertek Testing Services Hangzhou Ltd.
</v>
          </cell>
          <cell r="R2554" t="str">
            <v>INTERTEK DEUTSCHLAND GMBH</v>
          </cell>
          <cell r="S2554" t="str">
            <v>13HZW1139-03</v>
          </cell>
          <cell r="T2554">
            <v>42195</v>
          </cell>
          <cell r="U2554" t="str">
            <v>761-E/2017</v>
          </cell>
          <cell r="V2554">
            <v>6</v>
          </cell>
          <cell r="W2554" t="str">
            <v>6.1</v>
          </cell>
          <cell r="X2554" t="str">
            <v xml:space="preserve">Herramientas de mano eléctricas </v>
          </cell>
          <cell r="Y2554">
            <v>44680</v>
          </cell>
          <cell r="Z2554">
            <v>45442</v>
          </cell>
          <cell r="AA2554">
            <v>45806</v>
          </cell>
          <cell r="AB2554">
            <v>45776</v>
          </cell>
          <cell r="AC2554" t="str">
            <v>REV POR ADECUACION A LA NUEVA RES</v>
          </cell>
          <cell r="AD2554" t="str">
            <v>BAJA</v>
          </cell>
          <cell r="AE2554"/>
          <cell r="AF2554"/>
        </row>
        <row r="2555">
          <cell r="A2555" t="str">
            <v>TCSE-IACSA-0133/005.1R1</v>
          </cell>
          <cell r="B2555" t="str">
            <v>Importadora JA S.A.</v>
          </cell>
          <cell r="C2555" t="str">
            <v>Licencia de Tipo (Sistema Nº 4)</v>
          </cell>
          <cell r="D2555" t="str">
            <v>BAJA</v>
          </cell>
          <cell r="E2555"/>
          <cell r="F2555">
            <v>30708901500</v>
          </cell>
          <cell r="G2555" t="str">
            <v>JOSE A CABRERA 6047, 2°P, C.A.B.A. , ARGENTINA</v>
          </cell>
          <cell r="H2555" t="str">
            <v>Coolux Lighting Company Limited. // RM256, Yiben Commerce Building, No. 1063 Chaguang Rd, Shenzhen, 518100, China.</v>
          </cell>
          <cell r="I2555" t="str">
            <v>Coolux Lighting Company Limited. // RM256, Yiben Commerce Building, No. 1063 Chaguang Rd, Shenzhen, 518100, China.</v>
          </cell>
          <cell r="J2555" t="str">
            <v>China.</v>
          </cell>
          <cell r="K2555" t="str">
            <v>Luminaria LED Con Convertidor.</v>
          </cell>
          <cell r="L2555" t="str">
            <v>JA.</v>
          </cell>
          <cell r="M2555" t="str">
            <v>1)JA-6060/JA-6060C (convertidor).
2)JA-6061/JA-6061C (convertidor).
3)JA-6062/JA-6062C (convertidor).</v>
          </cell>
          <cell r="N2555" t="str">
            <v>1) 200-240Vca, 50/60Hz, 40W, 108 Leds , Clase II.
 Convertidor: Entrada: 200-240V~, 50/60Hz, 280mA máx., Clase II // Salida: 30-40Vcc, 1030mA.
2) 200-240Vca, 50/60Hz, 48W, 48 Leds , Clase II.
Convertidor: Entrada: 200-240V~, 50/60Hz, 210mA máx., Clase II // Salida: 58-86Vcc, 600mA.
3) 200-240Vca, 50/60Hz, 40W, 240 Leds , Clase II.
Convertidor: Entrada: 200-240V~, 50/60Hz, 210mA máx., Clase II //Salida: 58-86Vcc, 600mA.</v>
          </cell>
          <cell r="O2555" t="str">
            <v>IEC 60598-1: 2008 (Ed. 7.0) + IEC 60598-2-1: 1979 (Ed. 1.0) + Am1: 1987 + IEC 62031: 2012 (Ed. 1.1) + IEC 61347-1: 2012 (Ed. 2.2) + IEC 61347-2-13: 2006 (Ed.1.0).</v>
          </cell>
          <cell r="P2555" t="str">
            <v>1) SE N° 39256; SE N° 39257; SE N° 39258. 2) 52380-1231-86844 (Solo Cl. 3; 4.11; 4.12; 7; 8; 10.2.2; 13).</v>
          </cell>
          <cell r="Q2555" t="str">
            <v xml:space="preserve">1)IADEV 2) SHITSUKE S.R.L.
</v>
          </cell>
          <cell r="R2555" t="str">
            <v>NA</v>
          </cell>
          <cell r="S2555" t="str">
            <v>NA</v>
          </cell>
          <cell r="T2555" t="str">
            <v>NA</v>
          </cell>
          <cell r="U2555" t="str">
            <v>NA</v>
          </cell>
          <cell r="V2555">
            <v>2</v>
          </cell>
          <cell r="W2555" t="str">
            <v>2.1</v>
          </cell>
          <cell r="X2555" t="str">
            <v xml:space="preserve">Luminaria: artefacto completo </v>
          </cell>
          <cell r="Y2555">
            <v>44680</v>
          </cell>
          <cell r="Z2555">
            <v>45631</v>
          </cell>
          <cell r="AA2555">
            <v>46533</v>
          </cell>
          <cell r="AB2555">
            <v>45826</v>
          </cell>
          <cell r="AC2555" t="str">
            <v>Adecuación a nuevas resoluciones legales vigentes</v>
          </cell>
          <cell r="AD2555" t="str">
            <v>BAJA</v>
          </cell>
          <cell r="AE2555"/>
          <cell r="AF2555"/>
        </row>
        <row r="2556">
          <cell r="A2556" t="str">
            <v>TCSE-IACSA-0316/001.1R1</v>
          </cell>
          <cell r="B2556" t="str">
            <v>ACCESORIOS.COM</v>
          </cell>
          <cell r="C2556" t="str">
            <v>Licencia de Tipo (Sistema Nº 4)</v>
          </cell>
          <cell r="D2556" t="str">
            <v>BAJA</v>
          </cell>
          <cell r="E2556"/>
          <cell r="F2556">
            <v>30504018845</v>
          </cell>
          <cell r="G2556" t="str">
            <v>Rivadavia 150 Dpto: 55 56, Córdoba, Argentina.</v>
          </cell>
          <cell r="H2556" t="str">
            <v>TIANCHANG JOSEN ELECTRONIC FACTORY // 3 F, Road No3 Bulong industrial area, Yantian village, Fenggang town, Dongguan city, Guangdong Province, China..</v>
          </cell>
          <cell r="I2556" t="str">
            <v>TIANCHANG JOSEN ELECTRONIC FACTORY // 3 F, Road No3 Bulong industrial area, Yantian village, Fenggang town, Dongguan city, Guangdong Province, China..</v>
          </cell>
          <cell r="J2556" t="str">
            <v>China.</v>
          </cell>
          <cell r="K2556" t="str">
            <v>Fuente de Alimentación</v>
          </cell>
          <cell r="L2556" t="str">
            <v>AXER; Riiing; Sileo; Haxly</v>
          </cell>
          <cell r="M2556" t="str">
            <v>1) P1A; 2) P2.1A; 3) 3.1A; 4) QC; 5) QC 2USB; 6) PD-20W; 7) A3.1A</v>
          </cell>
          <cell r="N2556" t="str">
            <v>Entrada: 100-240V~; 50-60Hz; 1) 3) 4) 7) 0,3A; 2) 6) 0,5A; 5) 0,6A, Clase II;
Salida: 5Vcc; 1) 1A; 2) 2,1A; 3) 7) 3,1A; 4) 5) 3,6A; 6) 3A</v>
          </cell>
          <cell r="O2556" t="str">
            <v>IEC 62368-1:2018 (Ed. 3.0)</v>
          </cell>
          <cell r="P2556" t="str">
            <v>2108311 S ACCE</v>
          </cell>
          <cell r="Q2556" t="str">
            <v xml:space="preserve">CONSULTAR S.R.L. </v>
          </cell>
          <cell r="R2556" t="str">
            <v>NA</v>
          </cell>
          <cell r="S2556" t="str">
            <v>NA</v>
          </cell>
          <cell r="T2556" t="str">
            <v>NA</v>
          </cell>
          <cell r="U2556" t="str">
            <v>NA</v>
          </cell>
          <cell r="V2556">
            <v>4</v>
          </cell>
          <cell r="W2556" t="str">
            <v>4.2</v>
          </cell>
          <cell r="X2556" t="str">
            <v>Fuente de alimentación para equipos de tecnología de la información</v>
          </cell>
          <cell r="Y2556">
            <v>44683</v>
          </cell>
          <cell r="Z2556"/>
          <cell r="AA2556">
            <v>44690</v>
          </cell>
          <cell r="AB2556">
            <v>44690</v>
          </cell>
          <cell r="AC2556" t="str">
            <v>NO CUMPLE CON LOS PLAZOS DE VIGILANCIA</v>
          </cell>
          <cell r="AD2556">
            <v>-1222</v>
          </cell>
          <cell r="AE2556"/>
          <cell r="AF2556"/>
        </row>
        <row r="2557">
          <cell r="A2557" t="str">
            <v>TCSE-IACSA-0146/098.1</v>
          </cell>
          <cell r="B2557" t="str">
            <v>BIDCOM S.R.L.</v>
          </cell>
          <cell r="C2557" t="str">
            <v>Licencia de Tipo (Sistema Nº 4)</v>
          </cell>
          <cell r="D2557" t="str">
            <v>BAJA</v>
          </cell>
          <cell r="E2557"/>
          <cell r="F2557">
            <v>30711069360</v>
          </cell>
          <cell r="G2557" t="str">
            <v>Av. Bouchard 468, Piso n° 5, Depto. N° 1, C.A.B.A., Argentina.</v>
          </cell>
          <cell r="H2557" t="str">
            <v>Wenzhou Xingyao Electronics Co., Ltd. // Building No.2 Shanggans Community Tonggang Road, Longgang Town, Wenzhou City Zheijiang Province China.</v>
          </cell>
          <cell r="I2557" t="str">
            <v>Wenzhou Xingyao Electronics Co., Ltd. // Building No.2 Shanggans Community Tonggang Road, Longgang Town, Wenzhou City Zheijiang Province China.</v>
          </cell>
          <cell r="J2557" t="str">
            <v>China.</v>
          </cell>
          <cell r="K2557" t="str">
            <v>Contadora de Billetes.</v>
          </cell>
          <cell r="L2557" t="str">
            <v>GADNIC.</v>
          </cell>
          <cell r="M2557" t="str">
            <v>1) XD-198; 2) MC-30.</v>
          </cell>
          <cell r="N2557" t="str">
            <v>220V~; 50Hz; 80W; Clase I.</v>
          </cell>
          <cell r="O2557" t="str">
            <v xml:space="preserve"> IEC 62368: 2014 (Ed. 2.0).</v>
          </cell>
          <cell r="P2557" t="str">
            <v>64665-1527-99249</v>
          </cell>
          <cell r="Q2557" t="str">
            <v>SHITSUKE S.R.L.</v>
          </cell>
          <cell r="R2557" t="str">
            <v>NA</v>
          </cell>
          <cell r="S2557" t="str">
            <v>NA</v>
          </cell>
          <cell r="T2557" t="str">
            <v>NA</v>
          </cell>
          <cell r="U2557" t="str">
            <v>NA</v>
          </cell>
          <cell r="V2557">
            <v>5</v>
          </cell>
          <cell r="W2557" t="str">
            <v>5.10</v>
          </cell>
          <cell r="X2557" t="str">
            <v>equipamiento para bancos y venta.</v>
          </cell>
          <cell r="Y2557">
            <v>44683</v>
          </cell>
          <cell r="Z2557"/>
          <cell r="AA2557">
            <v>44867</v>
          </cell>
          <cell r="AB2557" t="str">
            <v>NA</v>
          </cell>
          <cell r="AC2557" t="str">
            <v>NA</v>
          </cell>
          <cell r="AD2557">
            <v>-1045</v>
          </cell>
          <cell r="AE2557"/>
          <cell r="AF2557"/>
        </row>
        <row r="2558">
          <cell r="A2558" t="str">
            <v>TCSE-IACSA-0258/029.1</v>
          </cell>
          <cell r="B2558" t="str">
            <v>GACINOL S.R.L.</v>
          </cell>
          <cell r="C2558" t="str">
            <v>Licencia de Tipo (Sistema Nº 4)</v>
          </cell>
          <cell r="D2558" t="str">
            <v>BAJA</v>
          </cell>
          <cell r="E2558"/>
          <cell r="F2558">
            <v>30711420327</v>
          </cell>
          <cell r="G2558" t="str">
            <v>Sarmiento 757, Berrotaran, Córdoba, Argentina.</v>
          </cell>
          <cell r="H2558" t="str">
            <v>YongKang ShuangYing Food Machinery Co.,Ltd. // Add: 4/F, Building 4, No. 77-77, Hexie Road,  Zhejiang Entrepreneurs Returning Startup &amp; Innovation Park, Longshan Town, Yongkang, ZheJiang province, China.</v>
          </cell>
          <cell r="I2558" t="str">
            <v>YongKang ShuangYing Food Machinery Co.,Ltd. // Add: 4/F, Building 4, No. 77-77, Hexie Road,  Zhejiang Entrepreneurs Returning Startup &amp; Innovation Park, Longshan Town, Yongkang, ZheJiang province, China.</v>
          </cell>
          <cell r="J2558" t="str">
            <v>China.</v>
          </cell>
          <cell r="K2558" t="str">
            <v xml:space="preserve">Picadora de Carne. </v>
          </cell>
          <cell r="L2558" t="str">
            <v>YOSEMITE.</v>
          </cell>
          <cell r="M2558" t="str">
            <v>YSM265.</v>
          </cell>
          <cell r="N2558" t="str">
            <v>230V~; 50Hz; 800W; 3A; Clase II.</v>
          </cell>
          <cell r="O2558" t="str">
            <v>IEC 60335-1: 2010 (Ed. 5.0) + A1: 2013 + A2: 2016 + IEC 60335-2-14: 2016 (Ed. 6.0).</v>
          </cell>
          <cell r="P2558" t="str">
            <v>LDS-03-22-9922.</v>
          </cell>
          <cell r="Q2558" t="str">
            <v>LENOR S.R.L.</v>
          </cell>
          <cell r="R2558" t="str">
            <v>NA</v>
          </cell>
          <cell r="S2558" t="str">
            <v>NA</v>
          </cell>
          <cell r="T2558" t="str">
            <v>NA</v>
          </cell>
          <cell r="U2558" t="str">
            <v>NA</v>
          </cell>
          <cell r="V2558">
            <v>3</v>
          </cell>
          <cell r="W2558" t="str">
            <v>3.2</v>
          </cell>
          <cell r="X2558" t="str">
            <v>Electrodomésticos de uso en la Cocina</v>
          </cell>
          <cell r="Y2558">
            <v>44684</v>
          </cell>
          <cell r="Z2558"/>
          <cell r="AA2558">
            <v>45519</v>
          </cell>
          <cell r="AB2558"/>
          <cell r="AC2558"/>
          <cell r="AD2558" t="str">
            <v>BAJA</v>
          </cell>
          <cell r="AE2558"/>
          <cell r="AF2558"/>
        </row>
        <row r="2559">
          <cell r="A2559" t="str">
            <v>CSE-IACSA-A43-005.1</v>
          </cell>
          <cell r="B2559" t="str">
            <v>ACEGAME S.A.</v>
          </cell>
          <cell r="C2559" t="str">
            <v>Licencia de Marca (Sistema Nº 5)</v>
          </cell>
          <cell r="D2559" t="str">
            <v>BAJA</v>
          </cell>
          <cell r="E2559"/>
          <cell r="F2559">
            <v>33688512889</v>
          </cell>
          <cell r="G2559" t="str">
            <v>Lamas Andres 1446, C.A.B.A., Argentina.</v>
          </cell>
          <cell r="H2559" t="str">
            <v>Ningbo Kaibo Group Co.,Ltd // The Northern Industrial Park of Zhouxiang, Cixi Zhejiang, 315324, P.R.China</v>
          </cell>
          <cell r="I2559" t="str">
            <v>Ningbo Kaibo Group Co., Ltd. // The Northern Industrial Park of Zhouxiang, Cixi Zhejiang, 315324, P.R. China.</v>
          </cell>
          <cell r="J2559" t="str">
            <v>China.</v>
          </cell>
          <cell r="K2559" t="str">
            <v>Sandwichera.</v>
          </cell>
          <cell r="L2559" t="str">
            <v>1) SMART-TEK; 2) COOP.</v>
          </cell>
          <cell r="M2559" t="str">
            <v>1) SD1045; 1) SM850; 2) COSD-00001.</v>
          </cell>
          <cell r="N2559" t="str">
            <v>220-240Vca; 50/60Hz; 750W; Clase I.</v>
          </cell>
          <cell r="O2559" t="str">
            <v>IEC 60335-1: 2010 + A1: 2013 + A2: 2016 (Ed. 5.2) + IEC 60335-2-9: 2008 (Ed. 6.0).</v>
          </cell>
          <cell r="P2559" t="str">
            <v>LUD-03-22-0499</v>
          </cell>
          <cell r="Q2559" t="str">
            <v>LENOR S.R.L.</v>
          </cell>
          <cell r="R2559" t="str">
            <v>NA</v>
          </cell>
          <cell r="S2559" t="str">
            <v>NA</v>
          </cell>
          <cell r="T2559" t="str">
            <v>NA</v>
          </cell>
          <cell r="U2559" t="str">
            <v>NA</v>
          </cell>
          <cell r="V2559">
            <v>3</v>
          </cell>
          <cell r="W2559" t="str">
            <v>3.2</v>
          </cell>
          <cell r="X2559" t="str">
            <v>Electrodomésticos de uso en la Cocina</v>
          </cell>
          <cell r="Y2559">
            <v>44686</v>
          </cell>
          <cell r="Z2559"/>
          <cell r="AA2559">
            <v>45386</v>
          </cell>
          <cell r="AB2559">
            <v>45111</v>
          </cell>
          <cell r="AC2559" t="str">
            <v>Agregado de modelo</v>
          </cell>
          <cell r="AD2559" t="str">
            <v>BAJA</v>
          </cell>
          <cell r="AE2559"/>
          <cell r="AF2559"/>
        </row>
        <row r="2560">
          <cell r="A2560" t="str">
            <v>CSE-IACSA-C40-001.1</v>
          </cell>
          <cell r="B2560" t="str">
            <v>CALITEC S.R.L.</v>
          </cell>
          <cell r="C2560" t="str">
            <v>Licencia de Marca (Sistema Nº 5)</v>
          </cell>
          <cell r="D2560" t="str">
            <v>BAJA</v>
          </cell>
          <cell r="E2560"/>
          <cell r="F2560">
            <v>30714941409</v>
          </cell>
          <cell r="G2560" t="str">
            <v>Av. Bouchard 468 5º I, C.A.B.A., Argentina.</v>
          </cell>
          <cell r="H2560" t="str">
            <v>Shiny Electrical Appliances Co.,Ltd // No. 117,Xiasha road, Shipai town, Dongguan, Guangdong, China</v>
          </cell>
          <cell r="I2560" t="str">
            <v>Shiny Electrical Appliances Co.,Ltd. // No. 117,Xiasha Road, Shipai Town, Dongguan, Guangdong, China.</v>
          </cell>
          <cell r="J2560" t="str">
            <v>China.</v>
          </cell>
          <cell r="K2560" t="str">
            <v>Sistema de Cocina (Robot de Cocina).</v>
          </cell>
          <cell r="L2560" t="str">
            <v>GADNIC / Cuk by Gadnic.</v>
          </cell>
          <cell r="M2560" t="str">
            <v>1) ToM 2000; 2) ToM 2.0; 3) ToM 1000; 4) ToM 1.0.</v>
          </cell>
          <cell r="N2560" t="str">
            <v>220-240V~; 50/60Hz; 1500W; Clase I.</v>
          </cell>
          <cell r="O2560" t="str">
            <v>IEC 60335-1: 2010 (Ed. 5.0) + A1: 2013 + A2: 2016  + IEC 60335-2-14: 2016 (Ed. 6.0).</v>
          </cell>
          <cell r="P2560" t="str">
            <v>1) 64666-2353-99058; 2) 64666-2353-99058 Enmienda 1.</v>
          </cell>
          <cell r="Q2560" t="str">
            <v>SHITSUKE S.R.L.</v>
          </cell>
          <cell r="R2560" t="str">
            <v>NA</v>
          </cell>
          <cell r="S2560" t="str">
            <v>NA</v>
          </cell>
          <cell r="T2560" t="str">
            <v>NA</v>
          </cell>
          <cell r="U2560" t="str">
            <v>NA</v>
          </cell>
          <cell r="V2560">
            <v>3</v>
          </cell>
          <cell r="W2560" t="str">
            <v>3.2</v>
          </cell>
          <cell r="X2560" t="str">
            <v>Electrodomésticos de uso en la Cocina</v>
          </cell>
          <cell r="Y2560">
            <v>44686</v>
          </cell>
          <cell r="Z2560"/>
          <cell r="AA2560">
            <v>45389</v>
          </cell>
          <cell r="AB2560">
            <v>45362</v>
          </cell>
          <cell r="AC2560" t="str">
            <v>por pedido del cliente</v>
          </cell>
          <cell r="AD2560">
            <v>-523</v>
          </cell>
          <cell r="AE2560"/>
          <cell r="AF2560"/>
        </row>
        <row r="2561">
          <cell r="A2561" t="str">
            <v>CSE-IACSA-C22-002.3</v>
          </cell>
          <cell r="B2561" t="str">
            <v>Cencosud S.A.</v>
          </cell>
          <cell r="C2561" t="str">
            <v>Licencia de Marca (Sistema Nº 5)</v>
          </cell>
          <cell r="D2561" t="str">
            <v>BAJA</v>
          </cell>
          <cell r="E2561"/>
          <cell r="F2561">
            <v>30590360763</v>
          </cell>
          <cell r="G2561" t="str">
            <v>Suipacha 1111 Piso 18, C.A.B.A., Argentina.</v>
          </cell>
          <cell r="H2561" t="str">
            <v>Yuyao Simen Town Wanji Electrics Factory. // Simen Industrial Zone, 315400 , Yuyao City, Zhejiang, China</v>
          </cell>
          <cell r="I2561" t="str">
            <v>Yuyao Simen Town Wanji Electrics Factory. // Simen Industrial Zone, 315400 , Yuyao City, Zhejiang, China</v>
          </cell>
          <cell r="J2561" t="str">
            <v>China.</v>
          </cell>
          <cell r="K2561" t="str">
            <v>Cargador De Batería Para Uso General.</v>
          </cell>
          <cell r="L2561" t="str">
            <v>WANJI.</v>
          </cell>
          <cell r="M2561" t="str">
            <v>WJ-Y181501000AR.</v>
          </cell>
          <cell r="N2561" t="str">
            <v>Entrada: 100-240 Vac; 50-60 Hz; 0,36 A; 36 W; Clase II.
Salida: 15 Vdc; 1000 mA.</v>
          </cell>
          <cell r="O2561" t="str">
            <v>IEC 60335-1: 2010 (Ed. 5.0) + IEC 60335-2-29: 2009 (Ed. 4.2).</v>
          </cell>
          <cell r="P2561" t="str">
            <v>BGB-09-21-6758-S1</v>
          </cell>
          <cell r="Q2561" t="str">
            <v>LENOR S.R.L.</v>
          </cell>
          <cell r="R2561" t="str">
            <v>NA</v>
          </cell>
          <cell r="S2561" t="str">
            <v>NA</v>
          </cell>
          <cell r="T2561" t="str">
            <v>NA</v>
          </cell>
          <cell r="U2561" t="str">
            <v>NA</v>
          </cell>
          <cell r="V2561">
            <v>4</v>
          </cell>
          <cell r="W2561" t="str">
            <v>4.1</v>
          </cell>
          <cell r="X2561" t="str">
            <v>Cargadores de bateria</v>
          </cell>
          <cell r="Y2561">
            <v>44686</v>
          </cell>
          <cell r="Z2561"/>
          <cell r="AA2561">
            <v>45051</v>
          </cell>
          <cell r="AB2561">
            <v>45084</v>
          </cell>
          <cell r="AC2561" t="str">
            <v>NO CUMPLIO CON LOS PLAZOS DE VIGILANCIA</v>
          </cell>
          <cell r="AD2561">
            <v>-861</v>
          </cell>
          <cell r="AE2561"/>
          <cell r="AF2561"/>
        </row>
        <row r="2562">
          <cell r="A2562" t="str">
            <v>TCSE-IACSA-0353/001.1</v>
          </cell>
          <cell r="B2562" t="str">
            <v>SEIF S.R.L.</v>
          </cell>
          <cell r="C2562" t="str">
            <v>Licencia de Tipo (Sistema Nº 4)</v>
          </cell>
          <cell r="D2562" t="str">
            <v>BAJA</v>
          </cell>
          <cell r="E2562"/>
          <cell r="F2562">
            <v>30504018845</v>
          </cell>
          <cell r="G2562" t="str">
            <v>Fray Cayetano Rodriguez 106, Boulogne, Buenos Aires, Argentina.</v>
          </cell>
          <cell r="H2562" t="str">
            <v>SEIF S.R.L. // Sarmiento 452, San Antonio de Areco, Provincia de Buenos Aires.</v>
          </cell>
          <cell r="I2562" t="str">
            <v>SEIF S.R.L. // Sarmiento 452, San Antonio de Areco, Provincia de Buenos Aires.</v>
          </cell>
          <cell r="J2562" t="str">
            <v>Argentina.</v>
          </cell>
          <cell r="K2562" t="str">
            <v>Panel LED.</v>
          </cell>
          <cell r="L2562" t="str">
            <v>SEIF Energy; Riatec Home; RR Electronics; Duramp.</v>
          </cell>
          <cell r="M2562" t="str">
            <v>1) PLER6W; 2) PLER9W; 3) PLER12W; 4) PLER18W; 5) PLER24W; 6) PLEC6W; 7) PLEC9W; 8) PLEC12W; 9) PLEC18W; 10) PLEC24W; 11) PLAR6W; 12) PLAR9W; 13) PLAR12W; 14)PLAR18W; 15) PLAR24W; 16) PLAC6W; 17) PLAC9W; 18) PLAC12W; 19) PLAC18W; 20) PLAC24W.</v>
          </cell>
          <cell r="N2562" t="str">
            <v xml:space="preserve"> 85-265V, 50/60Hz; Clase II;
1,6,11,16) 6W; 2,7,12,17) 9W; 3,8,13,18) 12W; 4,9,14,19) 18W; 5,10,15,20) 24W.</v>
          </cell>
          <cell r="O2562" t="str">
            <v>IEC 60598-1: 2008 (Ed. 7.0) + IEC 60598-2-2: 2011 (Ed. 3.0).</v>
          </cell>
          <cell r="P2562" t="str">
            <v>64668-2346-99330</v>
          </cell>
          <cell r="Q2562" t="str">
            <v>SHITSUKE S.R.L.</v>
          </cell>
          <cell r="R2562" t="str">
            <v>NA</v>
          </cell>
          <cell r="S2562" t="str">
            <v>NA</v>
          </cell>
          <cell r="T2562" t="str">
            <v>NA</v>
          </cell>
          <cell r="U2562" t="str">
            <v>NA</v>
          </cell>
          <cell r="V2562">
            <v>2</v>
          </cell>
          <cell r="W2562" t="str">
            <v>2.1</v>
          </cell>
          <cell r="X2562" t="str">
            <v xml:space="preserve">Luminaria: artefacto completo </v>
          </cell>
          <cell r="Y2562">
            <v>44687</v>
          </cell>
          <cell r="Z2562"/>
          <cell r="AA2562">
            <v>45050</v>
          </cell>
          <cell r="AB2562">
            <v>45084</v>
          </cell>
          <cell r="AC2562" t="str">
            <v>NO CUMPLIO CON LOS PLAZOS DE VIGILANCIA</v>
          </cell>
          <cell r="AD2562">
            <v>-862</v>
          </cell>
          <cell r="AE2562"/>
          <cell r="AF2562"/>
        </row>
        <row r="2563">
          <cell r="A2563" t="str">
            <v>CSE-IACSA-A43-006.1</v>
          </cell>
          <cell r="B2563" t="str">
            <v>ACEGAME S.A.</v>
          </cell>
          <cell r="C2563" t="str">
            <v xml:space="preserve">Licencia de Marca (Sistema Nº 5) </v>
          </cell>
          <cell r="D2563" t="str">
            <v>VIGENTE</v>
          </cell>
          <cell r="E2563"/>
          <cell r="F2563">
            <v>33688512889</v>
          </cell>
          <cell r="G2563" t="str">
            <v>Lamas Andres 1446, C.A.B.A., Argentina.</v>
          </cell>
          <cell r="H2563" t="str">
            <v>Foshan Lifecode Electronic Tech Co., Ltd. // Jiangyi Industrial Zone, Leliu, Shunde, Foshan, Guangdong 528322, P.R.China.</v>
          </cell>
          <cell r="I2563" t="str">
            <v>Foshan Lifecode Electronic Tech Co., Ltd. // Jiangyi Industrial Zone, Leliu, Shunde, Foshan, Guangdong 528322, P.R.China.</v>
          </cell>
          <cell r="J2563" t="str">
            <v>China.</v>
          </cell>
          <cell r="K2563" t="str">
            <v>Yogurtera.</v>
          </cell>
          <cell r="L2563" t="str">
            <v>1) COOP; 2) Smart-Tek.</v>
          </cell>
          <cell r="M2563" t="str">
            <v>1) COYG-0001; 2) YM750; 2) YM800.</v>
          </cell>
          <cell r="N2563" t="str">
            <v>220-240Vca; 50Hz; 20W; Clase II.</v>
          </cell>
          <cell r="O2563" t="str">
            <v>IEC 60335-1: 2010 + A1: 2013 (Ed. 5.1) + IEC 60335-2-15: 2012 (Ed. 6.0).</v>
          </cell>
          <cell r="P2563" t="str">
            <v>161116003GZU-001; 161116003GZU-001 A1; 161116003GZU-001 A2; 161116003GZU-001 A3.</v>
          </cell>
          <cell r="Q2563" t="str">
            <v>Intertek Testing Services Shenzhen Ltd. Guangzhou Branch.</v>
          </cell>
          <cell r="R2563" t="str">
            <v>Intertek Deutschland GmbH</v>
          </cell>
          <cell r="S2563" t="str">
            <v>17GZH0325-03</v>
          </cell>
          <cell r="T2563">
            <v>44047</v>
          </cell>
          <cell r="U2563" t="str">
            <v>Disposición 761-E/2017</v>
          </cell>
          <cell r="V2563">
            <v>3</v>
          </cell>
          <cell r="W2563" t="str">
            <v>3.2</v>
          </cell>
          <cell r="X2563" t="str">
            <v>Electrodomésticos de uso en la Cocina</v>
          </cell>
          <cell r="Y2563">
            <v>44690</v>
          </cell>
          <cell r="Z2563">
            <v>45713</v>
          </cell>
          <cell r="AA2563">
            <v>46073</v>
          </cell>
          <cell r="AB2563"/>
          <cell r="AC2563"/>
          <cell r="AD2563">
            <v>161</v>
          </cell>
          <cell r="AE2563"/>
          <cell r="AF2563"/>
        </row>
        <row r="2564">
          <cell r="A2564" t="str">
            <v>CSE-IACSA-A43-007.1</v>
          </cell>
          <cell r="B2564" t="str">
            <v>ACEGAME S.A.</v>
          </cell>
          <cell r="C2564" t="str">
            <v xml:space="preserve">Licencia de Marca (Sistema Nº 5) </v>
          </cell>
          <cell r="D2564" t="str">
            <v>VIGENTE</v>
          </cell>
          <cell r="E2564"/>
          <cell r="F2564">
            <v>33688512889</v>
          </cell>
          <cell r="G2564" t="str">
            <v>Lamas Andres 1446, C.A.B.A., Argentina.</v>
          </cell>
          <cell r="H2564" t="str">
            <v>Ningbo Kedly Appliance Industry Co., Ltd. // Henghe Town, Cixi City, Ningbo, Zhejiang 315318, P. R. China.</v>
          </cell>
          <cell r="I2564" t="str">
            <v>Ningbo Kedly Appliance Industry Co., Ltd. // Henghe Town, Cixi City, Ningbo, Zhejiang 315318, P. R. China.</v>
          </cell>
          <cell r="J2564" t="str">
            <v>China.</v>
          </cell>
          <cell r="K2564" t="str">
            <v>Exprimidor.</v>
          </cell>
          <cell r="L2564" t="str">
            <v>1) COOP; 2) Smart-Tek.</v>
          </cell>
          <cell r="M2564" t="str">
            <v>1) COEP-0001; 1) COEP-0002; 2) JM600; 2) EC2030.</v>
          </cell>
          <cell r="N2564" t="str">
            <v>220-240Vca; 50Hz; 40W; Clase II.</v>
          </cell>
          <cell r="O2564" t="str">
            <v>IEC 60335-1: 2010 (Ed. 5.0) + IEC 60335-2-14: 2006 (Ed. 5.0) + A1: 2008.</v>
          </cell>
          <cell r="P2564" t="str">
            <v>140400618HZH-001; 140400618HZH-001+A1; 140400618HZH-001+A2 ;140400618HZH-001+A3; 140400618HZH-001+A4; 140400618HZH-001+A5; 140400618HZH-001+A6; 140400618HZH-001+A7; 140400618HZH-001+A8; 140400618HZH-001+A9.</v>
          </cell>
          <cell r="Q2564" t="str">
            <v>Intertek Testing Services Hangzhou Ltd.</v>
          </cell>
          <cell r="R2564" t="str">
            <v>Intertek Deutschland GmbH.</v>
          </cell>
          <cell r="S2564" t="str">
            <v>14HZH0859-08</v>
          </cell>
          <cell r="T2564">
            <v>44042</v>
          </cell>
          <cell r="U2564" t="str">
            <v>Disposición 761-E/2017</v>
          </cell>
          <cell r="V2564">
            <v>3</v>
          </cell>
          <cell r="W2564" t="str">
            <v>3.2</v>
          </cell>
          <cell r="X2564" t="str">
            <v>Electrodomésticos de uso en la Cocina</v>
          </cell>
          <cell r="Y2564">
            <v>44690</v>
          </cell>
          <cell r="Z2564">
            <v>45713</v>
          </cell>
          <cell r="AA2564">
            <v>46073</v>
          </cell>
          <cell r="AB2564"/>
          <cell r="AC2564"/>
          <cell r="AD2564">
            <v>161</v>
          </cell>
          <cell r="AE2564"/>
          <cell r="AF2564"/>
        </row>
        <row r="2565">
          <cell r="A2565" t="str">
            <v>CSE-IACSA-S45-006.2</v>
          </cell>
          <cell r="B2565" t="str">
            <v>Signify Argentina S.A.</v>
          </cell>
          <cell r="C2565" t="str">
            <v>Licencia de Marca (Sistema Nº 5)</v>
          </cell>
          <cell r="D2565" t="str">
            <v>BAJA</v>
          </cell>
          <cell r="E2565"/>
          <cell r="F2565">
            <v>33714924619</v>
          </cell>
          <cell r="G2565" t="str">
            <v>Nicolas Repetto, N° 3656, Piso 4, Olivos, Buenos Aires, Argentina.</v>
          </cell>
          <cell r="H2565" t="str">
            <v>Honor Tone Ltd. // BLK 9; Tung Mun Industrial Zone; Dan Shui; Hui Yang; Hui Zhou; Guangdong Province; China.</v>
          </cell>
          <cell r="I2565" t="str">
            <v>Honor Tone Ltd. // BLK 9, Tung Mun Industrial Zone, Dan Shui, Hui Yang, Hui Zhou, Guangdong Province, China.</v>
          </cell>
          <cell r="J2565" t="str">
            <v>China.</v>
          </cell>
          <cell r="K2565" t="str">
            <v>Lampara Led.</v>
          </cell>
          <cell r="L2565" t="str">
            <v>PHILIPS.</v>
          </cell>
          <cell r="M2565" t="str">
            <v>1) 9290019531; 2) Philips HueWCA 4.3W GU10 EUR; 3) 9290019533; 4) Philips HueWA 4.3W GU10 EUR; 5) 9290019535; 6) Philips HueW 5.2W GU10 EU.</v>
          </cell>
          <cell r="N2565" t="str">
            <v xml:space="preserve">220-240V; 50/60Hz; GU10;
1-4) 4.3W; 5,6) 5.2W. </v>
          </cell>
          <cell r="O2565" t="str">
            <v>IEC 62560: 2011 (Ed. 1.0).</v>
          </cell>
          <cell r="P2565" t="str">
            <v>NDO-02-22-6216</v>
          </cell>
          <cell r="Q2565" t="str">
            <v>LENOR S.R.L.</v>
          </cell>
          <cell r="R2565" t="str">
            <v>NA</v>
          </cell>
          <cell r="S2565" t="str">
            <v>NA</v>
          </cell>
          <cell r="T2565" t="str">
            <v>NA</v>
          </cell>
          <cell r="U2565" t="str">
            <v>NA</v>
          </cell>
          <cell r="V2565">
            <v>2</v>
          </cell>
          <cell r="W2565" t="str">
            <v>2.3</v>
          </cell>
          <cell r="X2565" t="str">
            <v>Lámparas</v>
          </cell>
          <cell r="Y2565">
            <v>44693</v>
          </cell>
          <cell r="Z2565"/>
          <cell r="AA2565">
            <v>45058</v>
          </cell>
          <cell r="AB2565">
            <v>44796</v>
          </cell>
          <cell r="AC2565" t="str">
            <v>NO CUMPLIO CON LOS REQUISITOS DE CERTIFICACIÓN</v>
          </cell>
          <cell r="AD2565" t="str">
            <v>-</v>
          </cell>
          <cell r="AE2565"/>
          <cell r="AF2565"/>
        </row>
        <row r="2566">
          <cell r="A2566" t="str">
            <v>EX-SE-E15-061.1-T38</v>
          </cell>
          <cell r="B2566" t="str">
            <v>TOOL MAQ S.A.</v>
          </cell>
          <cell r="C2566" t="str">
            <v>Extensión de certificado</v>
          </cell>
          <cell r="D2566" t="str">
            <v>BAJA</v>
          </cell>
          <cell r="E2566"/>
          <cell r="F2566">
            <v>30714279420</v>
          </cell>
          <cell r="G2566" t="str">
            <v>Uruguay 467 9° D, CABA, Argentina</v>
          </cell>
          <cell r="H2566" t="str">
            <v>Suzhou Jinshan Power Tools Co., Ltd. // Building 4, No. 2 Tiangedang Road, Wuzhong Distric, 215128 Suzhou, China.</v>
          </cell>
          <cell r="I2566" t="str">
            <v>Suzhou Jinshan Power Tools Co., Ltd. // Building 4, No. 2 Tiangedang Road, Wuzhong Distric, 215128 Suzhou, China.</v>
          </cell>
          <cell r="J2566" t="str">
            <v>China.</v>
          </cell>
          <cell r="K2566" t="str">
            <v>Motosierra Inalámbrica.</v>
          </cell>
          <cell r="L2566" t="str">
            <v>EINHELL.</v>
          </cell>
          <cell r="M2566" t="str">
            <v>1) GE-LC 18/25 Li; 2) GE-LC 18/25 Li Solo.</v>
          </cell>
          <cell r="N2566" t="str">
            <v>18Vcc; L 230mm.</v>
          </cell>
          <cell r="O2566" t="str">
            <v>IEC 60745-1: 2006 (Ed. 4.0) + IEC 60745-2-13: 2006 + A1: 2009 (Ed. 2.1).</v>
          </cell>
          <cell r="P2566" t="str">
            <v>GBC-10-22-8571.</v>
          </cell>
          <cell r="Q2566" t="str">
            <v>LENOR S.R.L.</v>
          </cell>
          <cell r="R2566" t="str">
            <v>NA</v>
          </cell>
          <cell r="S2566" t="str">
            <v>NA</v>
          </cell>
          <cell r="T2566" t="str">
            <v>NA</v>
          </cell>
          <cell r="U2566" t="str">
            <v>NA</v>
          </cell>
          <cell r="V2566">
            <v>6</v>
          </cell>
          <cell r="W2566">
            <v>6.1</v>
          </cell>
          <cell r="X2566" t="str">
            <v xml:space="preserve">Herramientas de mano eléctricas </v>
          </cell>
          <cell r="Y2566">
            <v>44693</v>
          </cell>
          <cell r="Z2566"/>
          <cell r="AA2566">
            <v>45247</v>
          </cell>
          <cell r="AB2566"/>
          <cell r="AC2566"/>
          <cell r="AD2566" t="str">
            <v>BAJA</v>
          </cell>
          <cell r="AE2566"/>
          <cell r="AF2566"/>
        </row>
        <row r="2567">
          <cell r="A2567" t="str">
            <v>EX-SE-E15-066.1-T38</v>
          </cell>
          <cell r="B2567" t="str">
            <v>TOOL MAQ S.A.</v>
          </cell>
          <cell r="C2567" t="str">
            <v>Extensión de certificado</v>
          </cell>
          <cell r="D2567" t="str">
            <v>BAJA</v>
          </cell>
          <cell r="E2567"/>
          <cell r="F2567">
            <v>30714279420</v>
          </cell>
          <cell r="G2567" t="str">
            <v>Uruguay 467 9° D, CABA, Argentina</v>
          </cell>
          <cell r="H2567" t="str">
            <v>Suzhou Jinshan Power Tools Co., Ltd. // Building 4, No. 2 Tiangedang Road, Wuzhong Distric, 215128 Suzhou, China.</v>
          </cell>
          <cell r="I2567" t="str">
            <v>Suzhou Jinshan Power Tools Co., Ltd. // Building 4, No. 2 Tiangedang Road, Wuzhong Distric, 215128 Suzhou, China.</v>
          </cell>
          <cell r="J2567" t="str">
            <v>China.</v>
          </cell>
          <cell r="K2567" t="str">
            <v>Cortacerco Inalámbrico.</v>
          </cell>
          <cell r="L2567" t="str">
            <v>EINHELL.</v>
          </cell>
          <cell r="M2567" t="str">
            <v>1) GE-CH 1846 Li - Solo; 2) GE-CH 1846 Li.</v>
          </cell>
          <cell r="N2567" t="str">
            <v>18Vcc; L 460mm.</v>
          </cell>
          <cell r="O2567" t="str">
            <v>IEC 60745-1: 2006 (Ed. 4.0) + IEC 60745-2-15: 2006 + A1: 2009 (Ed. 2.1).</v>
          </cell>
          <cell r="P2567" t="str">
            <v>GBC-10-22-8576.</v>
          </cell>
          <cell r="Q2567" t="str">
            <v>LENOR S.R.L.</v>
          </cell>
          <cell r="R2567" t="str">
            <v>NA</v>
          </cell>
          <cell r="S2567" t="str">
            <v>NA</v>
          </cell>
          <cell r="T2567" t="str">
            <v>NA</v>
          </cell>
          <cell r="U2567" t="str">
            <v>NA</v>
          </cell>
          <cell r="V2567">
            <v>6</v>
          </cell>
          <cell r="W2567" t="str">
            <v>6.1</v>
          </cell>
          <cell r="X2567" t="str">
            <v xml:space="preserve">Herramientas de mano eléctricas </v>
          </cell>
          <cell r="Y2567">
            <v>44693</v>
          </cell>
          <cell r="Z2567"/>
          <cell r="AA2567">
            <v>45247</v>
          </cell>
          <cell r="AB2567"/>
          <cell r="AC2567"/>
          <cell r="AD2567" t="str">
            <v>BAJA</v>
          </cell>
          <cell r="AE2567"/>
          <cell r="AF2567"/>
        </row>
        <row r="2568">
          <cell r="A2568" t="str">
            <v>EX-SE-E15-082.1-T38</v>
          </cell>
          <cell r="B2568" t="str">
            <v>TOOL MAQ S.A.</v>
          </cell>
          <cell r="C2568" t="str">
            <v>Extensión de certificado</v>
          </cell>
          <cell r="D2568" t="str">
            <v>BAJA</v>
          </cell>
          <cell r="E2568"/>
          <cell r="F2568">
            <v>30714279420</v>
          </cell>
          <cell r="G2568" t="str">
            <v>Uruguay 467 9° D, CABA, Argentina</v>
          </cell>
          <cell r="H2568" t="str">
            <v>Zhejiang Prulde Electric Appliance Co., Ltd. // Indrustry Development Zone of Xiaoshun Town, 321035 Jinhua City, Zhejiang, China.</v>
          </cell>
          <cell r="I2568" t="str">
            <v>Zhejiang Prulde Electric Appliance Co., Ltd. // Indrustry Development Zone of Xiaoshun Town, 321035 Jinhua City, Zhejiang, China.</v>
          </cell>
          <cell r="J2568" t="str">
            <v>China.</v>
          </cell>
          <cell r="K2568" t="str">
            <v>Clavadora Inalámbrica.</v>
          </cell>
          <cell r="L2568" t="str">
            <v>EINHELL.</v>
          </cell>
          <cell r="M2568" t="str">
            <v>1) TE-CN 18 Li Solo; 2) TE-CN 18 Li.</v>
          </cell>
          <cell r="N2568" t="str">
            <v>18Vcc; 20/min.</v>
          </cell>
          <cell r="O2568" t="str">
            <v>IEC 60745-1: 2006 (Ed. 4.0)  + IEC 60745-2-16: 2008 (Ed. 2.0).</v>
          </cell>
          <cell r="P2568" t="str">
            <v>GBC-10-22-9083.</v>
          </cell>
          <cell r="Q2568" t="str">
            <v>LENOR S.R.L.</v>
          </cell>
          <cell r="R2568" t="str">
            <v>NA</v>
          </cell>
          <cell r="S2568" t="str">
            <v>NA</v>
          </cell>
          <cell r="T2568" t="str">
            <v>NA</v>
          </cell>
          <cell r="U2568" t="str">
            <v>NA</v>
          </cell>
          <cell r="V2568">
            <v>6</v>
          </cell>
          <cell r="W2568" t="str">
            <v>6.1</v>
          </cell>
          <cell r="X2568" t="str">
            <v xml:space="preserve">Herramientas de mano eléctricas </v>
          </cell>
          <cell r="Y2568">
            <v>44693</v>
          </cell>
          <cell r="Z2568"/>
          <cell r="AA2568">
            <v>45246</v>
          </cell>
          <cell r="AB2568"/>
          <cell r="AC2568"/>
          <cell r="AD2568" t="str">
            <v>BAJA</v>
          </cell>
          <cell r="AE2568"/>
          <cell r="AF2568"/>
        </row>
        <row r="2569">
          <cell r="A2569" t="str">
            <v>EX-SE-E15-062.1-T38</v>
          </cell>
          <cell r="B2569" t="str">
            <v>TOOL MAQ S.A.</v>
          </cell>
          <cell r="C2569" t="str">
            <v>Extensión de certificado</v>
          </cell>
          <cell r="D2569" t="str">
            <v>BAJA</v>
          </cell>
          <cell r="E2569"/>
          <cell r="F2569">
            <v>30714279420</v>
          </cell>
          <cell r="G2569" t="str">
            <v>Uruguay 467 9°D CABA, Argentina</v>
          </cell>
          <cell r="H2569" t="str">
            <v>Suzhou Jinshan Power Tools Co., Ltd. // Building 4, No. 2 Tiangedang Road, Wuzhong Distric, 215128 Suzhou, China.</v>
          </cell>
          <cell r="I2569" t="str">
            <v>Suzhou Jinshan Power Tools Co., Ltd. // Building 4, No. 2 Tiangedang Road, Wuzhong Distric, 215128 Suzhou, China.</v>
          </cell>
          <cell r="J2569" t="str">
            <v>China.</v>
          </cell>
          <cell r="K2569" t="str">
            <v>Afilador de Cadenas Inalámbrico.</v>
          </cell>
          <cell r="L2569" t="str">
            <v>EINHELL.</v>
          </cell>
          <cell r="M2569" t="str">
            <v>1) GE-CS 18 Li; 2) GE-CS 18 Li Solo.</v>
          </cell>
          <cell r="N2569" t="str">
            <v>18Vcc; n0: 6500 min-1.</v>
          </cell>
          <cell r="O2569" t="str">
            <v>IEC 60335-1: 2010 +A1: 2013 + A2: 2016 (Ed. 5.2) + IEC 60335-2-14: 2006 + A1: 2008 + A2: 2012 (Ed. 5.2).</v>
          </cell>
          <cell r="P2569" t="str">
            <v>GBC-10-22-8572.</v>
          </cell>
          <cell r="Q2569" t="str">
            <v>LENOR S.R.L.</v>
          </cell>
          <cell r="R2569" t="str">
            <v>NA</v>
          </cell>
          <cell r="S2569" t="str">
            <v>NA</v>
          </cell>
          <cell r="T2569" t="str">
            <v>NA</v>
          </cell>
          <cell r="U2569" t="str">
            <v>NA</v>
          </cell>
          <cell r="V2569">
            <v>3</v>
          </cell>
          <cell r="W2569" t="str">
            <v>3.7</v>
          </cell>
          <cell r="X2569" t="str">
            <v xml:space="preserve">Cuidado del hogar </v>
          </cell>
          <cell r="Y2569">
            <v>44693</v>
          </cell>
          <cell r="Z2569"/>
          <cell r="AA2569">
            <v>45252</v>
          </cell>
          <cell r="AB2569"/>
          <cell r="AC2569"/>
          <cell r="AD2569" t="str">
            <v>baja</v>
          </cell>
          <cell r="AE2569"/>
          <cell r="AF2569"/>
        </row>
        <row r="2570">
          <cell r="A2570" t="str">
            <v>EX-SE-0146/081.1-0349</v>
          </cell>
          <cell r="B2570" t="str">
            <v>CALITEC S.R.L.</v>
          </cell>
          <cell r="C2570" t="str">
            <v>Extensión de certificado</v>
          </cell>
          <cell r="D2570" t="str">
            <v>BAJA</v>
          </cell>
          <cell r="E2570"/>
          <cell r="F2570">
            <v>30504018845</v>
          </cell>
          <cell r="G2570" t="str">
            <v>Av. Bouchard 468, Piso n° 5, Depto. N° 1, CABA, Argentina.</v>
          </cell>
          <cell r="H2570" t="str">
            <v>Hiking Electronic Co.,Ltd// Room 701 Bona Building No.456 Taikang Road, Ningbo, China</v>
          </cell>
          <cell r="I2570" t="str">
            <v>Hiking Electronic Co.,Ltd// Room 701 Bona Building No.456 Taikang Road, Ningbo, China</v>
          </cell>
          <cell r="J2570" t="str">
            <v>China.</v>
          </cell>
          <cell r="K2570" t="str">
            <v>Pochoclera Eléctrica.</v>
          </cell>
          <cell r="L2570" t="str">
            <v>Gadnic / Cuk by Gadnic.</v>
          </cell>
          <cell r="M2570" t="str">
            <v>1)POPCOR01; 2) POPCO100.</v>
          </cell>
          <cell r="N2570" t="str">
            <v>220-240V~, 50/60Hz, 1200W, Clase I.</v>
          </cell>
          <cell r="O2570" t="str">
            <v>IEC 60335-1: 2010 + A1: 2013 + A2: 2016 (Ed. 5.2) + IEC 60335-2-9: 2008 + A1: 2012 + A2: 2016 (Ed. 6.2).</v>
          </cell>
          <cell r="P2570" t="str">
            <v>62594-1527-97046</v>
          </cell>
          <cell r="Q2570" t="str">
            <v>SHITSUKE S.R.L.</v>
          </cell>
          <cell r="R2570" t="str">
            <v>NA</v>
          </cell>
          <cell r="S2570" t="str">
            <v>NA</v>
          </cell>
          <cell r="T2570" t="str">
            <v>NA</v>
          </cell>
          <cell r="U2570" t="str">
            <v>NA</v>
          </cell>
          <cell r="V2570">
            <v>3</v>
          </cell>
          <cell r="W2570" t="str">
            <v>3.2</v>
          </cell>
          <cell r="X2570" t="str">
            <v>Electrodomésticos de uso en la Cocina.</v>
          </cell>
          <cell r="Y2570">
            <v>44700</v>
          </cell>
          <cell r="Z2570"/>
          <cell r="AA2570">
            <v>44725</v>
          </cell>
          <cell r="AB2570">
            <v>44837</v>
          </cell>
          <cell r="AC2570" t="str">
            <v>NO CUMPLIO CON EL PROCESO DE VIGILANCIA</v>
          </cell>
          <cell r="AD2570">
            <v>-1187</v>
          </cell>
          <cell r="AE2570"/>
          <cell r="AF2570"/>
        </row>
        <row r="2571">
          <cell r="A2571" t="str">
            <v>CSE-IACSA-S37-005.1</v>
          </cell>
          <cell r="B2571" t="str">
            <v>SOIFER HERMANOS SAIC</v>
          </cell>
          <cell r="C2571" t="str">
            <v>Licencia de Marca (Sistema Nº 5)</v>
          </cell>
          <cell r="D2571" t="str">
            <v>BAJA</v>
          </cell>
          <cell r="E2571"/>
          <cell r="F2571">
            <v>33515641829</v>
          </cell>
          <cell r="G2571" t="str">
            <v>Bahía Blanca 1445, CABA, Argentina.</v>
          </cell>
          <cell r="H2571" t="str">
            <v>Cuori Electrical Appliances (Group) Co., Ltd. // No.48 Developing Road, Zhouxiang Town, 315324, Cixi City, Zhejiang, China.</v>
          </cell>
          <cell r="I2571" t="str">
            <v>Cuori Electrical Appliances (Group) Co., Ltd. // No.48 Developing Road, Zhouxiang Town, 315324, Cixi City, Zhejiang, China.</v>
          </cell>
          <cell r="J2571" t="str">
            <v>China.</v>
          </cell>
          <cell r="K2571" t="str">
            <v>Sandwichera.</v>
          </cell>
          <cell r="L2571" t="str">
            <v>THE KITCHEN LIFE.</v>
          </cell>
          <cell r="M2571" t="str">
            <v>1) S6333; 2)S6334.</v>
          </cell>
          <cell r="N2571" t="str">
            <v>220-240V~; 50Hz; 900W; Clase I.</v>
          </cell>
          <cell r="O2571" t="str">
            <v>IEC 60335-1: 2010 (Ed. 5.0) + IEC 60335-2-14: 2002 + A1: 2008 + A2: 2012 (Ed. 5.0).</v>
          </cell>
          <cell r="P2571" t="str">
            <v>SE 22031101.</v>
          </cell>
          <cell r="Q2571" t="str">
            <v>LADET S.A.</v>
          </cell>
          <cell r="R2571" t="str">
            <v>NA</v>
          </cell>
          <cell r="S2571" t="str">
            <v>NA</v>
          </cell>
          <cell r="T2571" t="str">
            <v>NA</v>
          </cell>
          <cell r="U2571" t="str">
            <v>NA</v>
          </cell>
          <cell r="V2571">
            <v>3</v>
          </cell>
          <cell r="W2571" t="str">
            <v>3.2</v>
          </cell>
          <cell r="X2571" t="str">
            <v>Electrodomésticos de uso en la Cocina</v>
          </cell>
          <cell r="Y2571">
            <v>44700</v>
          </cell>
          <cell r="Z2571"/>
          <cell r="AA2571">
            <v>45431</v>
          </cell>
          <cell r="AB2571">
            <v>45420</v>
          </cell>
          <cell r="AC2571" t="str">
            <v>cambio de direccion de fabrica</v>
          </cell>
          <cell r="AD2571" t="str">
            <v>baja</v>
          </cell>
          <cell r="AE2571"/>
          <cell r="AF2571"/>
        </row>
        <row r="2572">
          <cell r="A2572" t="str">
            <v>CSE-IACSA-A31-006.1</v>
          </cell>
          <cell r="B2572" t="str">
            <v xml:space="preserve">ARCOS DORADOS ARGENTINA  S.A. </v>
          </cell>
          <cell r="C2572" t="str">
            <v>Licencia de Marca (Sistema Nº 5)</v>
          </cell>
          <cell r="D2572" t="str">
            <v>BAJA</v>
          </cell>
          <cell r="E2572"/>
          <cell r="F2572">
            <v>30610252334</v>
          </cell>
          <cell r="G2572" t="str">
            <v>Roque Saenz Peña 432, Olivos, Republica Argentina.</v>
          </cell>
          <cell r="H2572" t="str">
            <v>A J Antunes &amp; Co. // 180 Kehoe Boulevard, Carol Stream, IL 60188, USA.</v>
          </cell>
          <cell r="I2572" t="str">
            <v>A J Antunes &amp; Co. // 180 Kehoe Boulevard, Carol Stream, IL 60188, USA.</v>
          </cell>
          <cell r="J2572" t="str">
            <v>Estados Unidos.</v>
          </cell>
          <cell r="K2572" t="str">
            <v>Tostadora de Pan de Alta Eficiencia.</v>
          </cell>
          <cell r="L2572" t="str">
            <v>1) Roundup; 2) Antunes.</v>
          </cell>
          <cell r="M2572" t="str">
            <v>HEBT-5V.</v>
          </cell>
          <cell r="N2572" t="str">
            <v>230VAC; 50/60Hz; 4600W Máx.; IPX3.</v>
          </cell>
          <cell r="O2572" t="str">
            <v>IEC 60335: 2010 + A1: 2013 (Ed. 5.1) + IEC 60335-2-48: 2002 + A1: 2008 (Ed. 4.1).</v>
          </cell>
          <cell r="P2572" t="str">
            <v>103142943CHI-001.</v>
          </cell>
          <cell r="Q2572" t="str">
            <v>Intertek Testing Services, NA Inc.</v>
          </cell>
          <cell r="R2572" t="str">
            <v>Intertek Testing Services, NA Inc.</v>
          </cell>
          <cell r="S2572" t="str">
            <v>103142943CHI-001</v>
          </cell>
          <cell r="T2572">
            <v>43672</v>
          </cell>
          <cell r="U2572" t="str">
            <v>760-E/2017</v>
          </cell>
          <cell r="V2572">
            <v>3</v>
          </cell>
          <cell r="W2572" t="str">
            <v>3.2</v>
          </cell>
          <cell r="X2572" t="str">
            <v>Electrodomésticos de uso en la Cocina</v>
          </cell>
          <cell r="Y2572">
            <v>44701</v>
          </cell>
          <cell r="Z2572"/>
          <cell r="AA2572">
            <v>45066</v>
          </cell>
          <cell r="AB2572">
            <v>45084</v>
          </cell>
          <cell r="AC2572" t="str">
            <v>NO CUMPLIO CON LOS PLAZOS DE VIGILANCIA</v>
          </cell>
          <cell r="AD2572">
            <v>-846</v>
          </cell>
          <cell r="AE2572"/>
          <cell r="AF2572"/>
        </row>
        <row r="2573">
          <cell r="A2573" t="str">
            <v>EX-SE-E31-002.1-G23</v>
          </cell>
          <cell r="B2573" t="str">
            <v>Claudio Gerardo Torino</v>
          </cell>
          <cell r="C2573" t="str">
            <v>Extensión de certificado</v>
          </cell>
          <cell r="D2573" t="str">
            <v>BAJA</v>
          </cell>
          <cell r="E2573"/>
          <cell r="F2573">
            <v>30504018845</v>
          </cell>
          <cell r="G2573" t="str">
            <v>Avenida de Mayo, 822 segundo piso ciudad de Buenos Aires, Argentina.</v>
          </cell>
          <cell r="H2573" t="str">
            <v>Andis Company//1800 Renaissance Boulevard Sturtevant, WI 53177 USA</v>
          </cell>
          <cell r="I2573" t="str">
            <v>PAYER Electric Personal Care Products (Suzhou)Co., Ltd// Standard factory C-4 Export Process Zone, 20# Datong Rd.SND Suzhou, 215151, China.</v>
          </cell>
          <cell r="J2573" t="str">
            <v>China.</v>
          </cell>
          <cell r="K2573" t="str">
            <v>Shaver/Afeitadora</v>
          </cell>
          <cell r="L2573" t="str">
            <v>ANDIS.</v>
          </cell>
          <cell r="M2573" t="str">
            <v>PFS-1</v>
          </cell>
          <cell r="N2573" t="str">
            <v>Adaptor/Fuente: Input/Entrada: 100-240V~, 50/60Hz, 0.4A, Clase II, IP24, Output/Salida: 5.0Vdc, 2.0A, 10W Shaver/Afeitadora: 5.0 Vdc</v>
          </cell>
          <cell r="O2573" t="str">
            <v>IEC 60335-1: 2010 (Ed. 5.0)+ A1: 2013 + A2: 2016 + IEC 60335-2-8: 2012 (Ed. 6.0) + A1: 2015 + A2: 2018.</v>
          </cell>
          <cell r="P2573" t="str">
            <v>210119041GZU-001</v>
          </cell>
          <cell r="Q2573" t="str">
            <v>Intertek Testing Services Shenzhen Ltd. Guangzhou Branch.</v>
          </cell>
          <cell r="R2573" t="str">
            <v>Intertek Testing Services (Singapore) Pte. Ltd.</v>
          </cell>
          <cell r="S2573" t="str">
            <v>SG ITS-25699</v>
          </cell>
          <cell r="T2573">
            <v>44404</v>
          </cell>
          <cell r="U2573" t="str">
            <v>Disp 238-E/2017</v>
          </cell>
          <cell r="V2573">
            <v>3</v>
          </cell>
          <cell r="W2573" t="str">
            <v>3.6</v>
          </cell>
          <cell r="X2573" t="str">
            <v>Cuidado personal</v>
          </cell>
          <cell r="Y2573">
            <v>44701</v>
          </cell>
          <cell r="Z2573"/>
          <cell r="AA2573">
            <v>44974</v>
          </cell>
          <cell r="AB2573">
            <v>44705</v>
          </cell>
          <cell r="AC2573" t="str">
            <v>error en la denominacion del producto</v>
          </cell>
          <cell r="AD2573">
            <v>-938</v>
          </cell>
          <cell r="AE2573"/>
          <cell r="AF2573"/>
        </row>
        <row r="2574">
          <cell r="A2574" t="str">
            <v>EX-SEE31-002.1-G22</v>
          </cell>
          <cell r="B2574" t="str">
            <v>Green and White S.R.L.</v>
          </cell>
          <cell r="C2574" t="str">
            <v>Extensión de certificado</v>
          </cell>
          <cell r="D2574" t="str">
            <v>BAJA</v>
          </cell>
          <cell r="E2574"/>
          <cell r="F2574">
            <v>30504018845</v>
          </cell>
          <cell r="G2574" t="str">
            <v>Avenida de Mayo, 822 segundo piso ciudad de Buenos Aires, Argentina.</v>
          </cell>
          <cell r="H2574" t="str">
            <v>Andis Company//1800 Renaissance Boulevard Sturtevant, WI 53177 USA</v>
          </cell>
          <cell r="I2574" t="str">
            <v>PAYER Electric Personal Care Products (Suzhou)Co., Ltd// Standard factory C-4 Export Process Zone, 20# Datong Rd.SND Suzhou, 215151, China.</v>
          </cell>
          <cell r="J2574" t="str">
            <v>China.</v>
          </cell>
          <cell r="K2574" t="str">
            <v>Shaver/Afeitadora</v>
          </cell>
          <cell r="L2574" t="str">
            <v>ANDIS.</v>
          </cell>
          <cell r="M2574" t="str">
            <v>PFS-1</v>
          </cell>
          <cell r="N2574" t="str">
            <v>Adaptor/Fuente: Input/Entrada: 100-240V~, 50/60Hz, 0.4A, Clase II, IP24, Output/Salida: 5.0Vdc, 2.0A, 10W Shaver/Afeitadora: 5.0 Vdc</v>
          </cell>
          <cell r="O2574" t="str">
            <v>IEC 60335-1: 2010 (Ed. 5.0)+ A1: 2013 + A2: 2016 + IEC 60335-2-8: 2012 (Ed. 6.0) + A1: 2015 + A2: 2018.</v>
          </cell>
          <cell r="P2574" t="str">
            <v>210119041GZU-001</v>
          </cell>
          <cell r="Q2574" t="str">
            <v>Intertek Testing Services Shenzhen Ltd. Guangzhou Branch.</v>
          </cell>
          <cell r="R2574" t="str">
            <v>Intertek Testing Services (Singapore) Pte. Ltd.</v>
          </cell>
          <cell r="S2574" t="str">
            <v>SG ITS-25699</v>
          </cell>
          <cell r="T2574">
            <v>44404</v>
          </cell>
          <cell r="U2574" t="str">
            <v>Disp 238-E/2017</v>
          </cell>
          <cell r="V2574">
            <v>3</v>
          </cell>
          <cell r="W2574" t="str">
            <v>3.6</v>
          </cell>
          <cell r="X2574" t="str">
            <v>Cuidado personal</v>
          </cell>
          <cell r="Y2574">
            <v>44701</v>
          </cell>
          <cell r="Z2574"/>
          <cell r="AA2574">
            <v>44974</v>
          </cell>
          <cell r="AB2574">
            <v>44705</v>
          </cell>
          <cell r="AC2574" t="str">
            <v>error en la denominacion del producto</v>
          </cell>
          <cell r="AD2574">
            <v>-938</v>
          </cell>
          <cell r="AE2574"/>
          <cell r="AF2574"/>
        </row>
        <row r="2575">
          <cell r="A2575" t="str">
            <v>TCSE-IACSA-0346/001.1</v>
          </cell>
          <cell r="B2575" t="str">
            <v>PABLO DANIEL VOSTROUSKI CHAMORRO</v>
          </cell>
          <cell r="C2575" t="str">
            <v>Licencia de Tipo (Sistema Nº 4)</v>
          </cell>
          <cell r="D2575" t="str">
            <v>BAJA</v>
          </cell>
          <cell r="E2575"/>
          <cell r="F2575">
            <v>30504018845</v>
          </cell>
          <cell r="G2575" t="str">
            <v>Espora 252, 2 B, Ramos Mejia, Provincia de Buenos Aires, Argentina.</v>
          </cell>
          <cell r="H2575" t="str">
            <v>Poolstar // 960 Av Pliver Perroy 13790 Rousset, Francia.</v>
          </cell>
          <cell r="I2575" t="str">
            <v>Poolstar // 960 Av Pliver Perroy 13790 Rousset, Francia.</v>
          </cell>
          <cell r="J2575" t="str">
            <v>Francia.</v>
          </cell>
          <cell r="K2575" t="str">
            <v>Bomba de Calor.</v>
          </cell>
          <cell r="L2575" t="str">
            <v>Poolex.</v>
          </cell>
          <cell r="M2575" t="str">
            <v>1) Vertigo Fi 55; 2)Vertigo Fi 75; 3) Vertigo Fi 95.</v>
          </cell>
          <cell r="N2575" t="str">
            <v>220-240V~; 50Hz; IPX4; Clase I; 1) 1,6kW; 2) 2kW; 3) 2,8kW.</v>
          </cell>
          <cell r="O2575" t="str">
            <v>IEC 60335-1: 2010 + A1: 2013 + A2: 2016 (Ed. 5.2).</v>
          </cell>
          <cell r="P2575" t="str">
            <v>64612-2358-99317.</v>
          </cell>
          <cell r="Q2575" t="str">
            <v>SHITSUKE S.R.L.</v>
          </cell>
          <cell r="R2575" t="str">
            <v>NA</v>
          </cell>
          <cell r="S2575" t="str">
            <v>NA</v>
          </cell>
          <cell r="T2575" t="str">
            <v>NA</v>
          </cell>
          <cell r="U2575" t="str">
            <v>NA</v>
          </cell>
          <cell r="V2575">
            <v>3</v>
          </cell>
          <cell r="W2575" t="str">
            <v>3.1</v>
          </cell>
          <cell r="X2575" t="str">
            <v>Climatización</v>
          </cell>
          <cell r="Y2575">
            <v>44701</v>
          </cell>
          <cell r="Z2575"/>
          <cell r="AA2575">
            <v>44885</v>
          </cell>
          <cell r="AB2575"/>
          <cell r="AC2575"/>
          <cell r="AD2575">
            <v>-1027</v>
          </cell>
          <cell r="AE2575"/>
          <cell r="AF2575"/>
        </row>
        <row r="2576">
          <cell r="A2576" t="str">
            <v>TCSE-IACSA-0133/019.1R1</v>
          </cell>
          <cell r="B2576" t="str">
            <v>Importadora JA S.A.</v>
          </cell>
          <cell r="C2576" t="str">
            <v>Licencia de Tipo (Sistema Nº 4)</v>
          </cell>
          <cell r="D2576" t="str">
            <v>BAJA</v>
          </cell>
          <cell r="E2576"/>
          <cell r="F2576">
            <v>30708901500</v>
          </cell>
          <cell r="G2576" t="str">
            <v>José A. Cabrera 6047, C.A.B.A., Argentina.</v>
          </cell>
          <cell r="H2576" t="str">
            <v>Lumined Lighting Co., Ltd. // 3A-415, Hangzhou phoenix creative building, West Lake District, Hangzhou City, Zhejing Province, China..</v>
          </cell>
          <cell r="I2576" t="str">
            <v>Lumined Lighting Co., Ltd. // 3A-415, Hangzhou phoenix creative building, West Lake District, Hangzhou City, Zhejing Province, China..</v>
          </cell>
          <cell r="J2576" t="str">
            <v>China.</v>
          </cell>
          <cell r="K2576" t="str">
            <v>Luminaria LED.</v>
          </cell>
          <cell r="L2576" t="str">
            <v>JA.</v>
          </cell>
          <cell r="M2576" t="str">
            <v>1) JA-TO08, 2) JA-TO12, 3) JA-TO15, 4) JA-TO18, 5) JA-TO20, 6) JA-TR08, 7) JA-TR12, 8) JATR15,
9) JA-TR18, 10) JA-TR20.</v>
          </cell>
          <cell r="N2576" t="str">
            <v>220-240Vca; 50Hz; IP65; Clase II.
1) y 6) 8W; 2) y 7) 12W; 3) y 8) 15W; 4) y 9) 18W; 5) y 10) 20W.</v>
          </cell>
          <cell r="O2576" t="str">
            <v>IEC 60598-1: 2014 (Ed 8.0) + IEC 60598-2-1: 1979 (Ed 1.0) + A1: 1987.</v>
          </cell>
          <cell r="P2576" t="str">
            <v>SE Nº 51982.</v>
          </cell>
          <cell r="Q2576" t="str">
            <v>IADEV S.A.</v>
          </cell>
          <cell r="R2576" t="str">
            <v>NA</v>
          </cell>
          <cell r="S2576" t="str">
            <v>NA</v>
          </cell>
          <cell r="T2576" t="str">
            <v>NA</v>
          </cell>
          <cell r="U2576" t="str">
            <v>NA</v>
          </cell>
          <cell r="V2576">
            <v>2</v>
          </cell>
          <cell r="W2576" t="str">
            <v>2.1</v>
          </cell>
          <cell r="X2576" t="str">
            <v xml:space="preserve">Luminaria: artefacto completo </v>
          </cell>
          <cell r="Y2576">
            <v>44704</v>
          </cell>
          <cell r="Z2576">
            <v>45631</v>
          </cell>
          <cell r="AA2576">
            <v>45806</v>
          </cell>
          <cell r="AB2576">
            <v>45735</v>
          </cell>
          <cell r="AC2576" t="str">
            <v>Agregado de modelos y actualización a nuevas resoluciones.</v>
          </cell>
          <cell r="AD2576" t="str">
            <v>BAJA</v>
          </cell>
          <cell r="AE2576"/>
          <cell r="AF2576"/>
        </row>
        <row r="2577">
          <cell r="A2577" t="str">
            <v>TCSE-IACSA-0133/010.2R1</v>
          </cell>
          <cell r="B2577" t="str">
            <v>Importadora JA S.A.</v>
          </cell>
          <cell r="C2577" t="str">
            <v>Licencia de Tipo (Sistema Nº 4)</v>
          </cell>
          <cell r="D2577" t="str">
            <v>BAJA</v>
          </cell>
          <cell r="E2577"/>
          <cell r="F2577">
            <v>30708901500</v>
          </cell>
          <cell r="G2577" t="str">
            <v>José A. Cabrera 6047, 2° Piso, C.A.B.A, Argentina.</v>
          </cell>
          <cell r="H2577" t="str">
            <v>Zhongshan Guzhen Judeng Lighting Factory. // Jundusha Industrial Zone, Cao er, Guzhen Town, Zhongshan, Guangdong, China.</v>
          </cell>
          <cell r="I2577" t="str">
            <v>Zhongshan Guzhen Judeng Lighting Factory. // Jundusha Industrial Zone, Cao er, Guzhen Town, Zhongshan, Guangdong, China.</v>
          </cell>
          <cell r="J2577" t="str">
            <v>China.</v>
          </cell>
          <cell r="K2577" t="str">
            <v>Luminaria LED Para Jardín.</v>
          </cell>
          <cell r="L2577" t="str">
            <v>JA.</v>
          </cell>
          <cell r="M2577" t="str">
            <v>JA-CD84.</v>
          </cell>
          <cell r="N2577" t="str">
            <v>85-250Vac; 50/60Hz; IP65; 10W máx; Clase I; GU10.</v>
          </cell>
          <cell r="O2577" t="str">
            <v>IEC 60598-1: 2014 (Ed. 8.0) + IEC 60598-2-7: 1982 (Ed.1.0) + A1: 1987 + A2: 1994.</v>
          </cell>
          <cell r="P2577" t="str">
            <v>S.E. Nº 09220.</v>
          </cell>
          <cell r="Q2577" t="str">
            <v>LADET S.A.</v>
          </cell>
          <cell r="R2577" t="str">
            <v>NA</v>
          </cell>
          <cell r="S2577" t="str">
            <v>NA</v>
          </cell>
          <cell r="T2577" t="str">
            <v>NA</v>
          </cell>
          <cell r="U2577" t="str">
            <v>NA</v>
          </cell>
          <cell r="V2577">
            <v>2</v>
          </cell>
          <cell r="W2577" t="str">
            <v>2.1</v>
          </cell>
          <cell r="X2577" t="str">
            <v xml:space="preserve">Luminaria: artefacto completo </v>
          </cell>
          <cell r="Y2577">
            <v>44704</v>
          </cell>
          <cell r="Z2577">
            <v>45826</v>
          </cell>
          <cell r="AA2577">
            <v>46527</v>
          </cell>
          <cell r="AB2577">
            <v>45826</v>
          </cell>
          <cell r="AC2577" t="str">
            <v>REV POR ADECUACIÓN A LA NUEVA RESOLUCIÓN</v>
          </cell>
          <cell r="AD2577" t="str">
            <v>BAJA</v>
          </cell>
          <cell r="AE2577"/>
          <cell r="AF2577"/>
        </row>
        <row r="2578">
          <cell r="A2578" t="str">
            <v>TCSE-IACSA-0133/010.1R1</v>
          </cell>
          <cell r="B2578" t="str">
            <v>Importadora JA S.A.</v>
          </cell>
          <cell r="C2578" t="str">
            <v>Licencia de Tipo (Sistema Nº 4)</v>
          </cell>
          <cell r="D2578" t="str">
            <v>BAJA</v>
          </cell>
          <cell r="E2578"/>
          <cell r="F2578">
            <v>30708901500</v>
          </cell>
          <cell r="G2578" t="str">
            <v>José A Cabrera 6047, 2°P, C.A.B.A, Argentina.</v>
          </cell>
          <cell r="H2578" t="str">
            <v>Zhongshan Guzhen Judeng Lighting Factory. // Jundusha Industrial Zone, Cao er, Guzhen Town, Zhongshan, Guangdong, China.</v>
          </cell>
          <cell r="I2578" t="str">
            <v>Zhongshan Guzhen Judeng Lighting Factory. // Jundusha Industrial Zone, Cao er, Guzhen Town, Zhongshan, Guangdong, China.</v>
          </cell>
          <cell r="J2578" t="str">
            <v>China.</v>
          </cell>
          <cell r="K2578" t="str">
            <v>Luminaria LED Para Jardin.</v>
          </cell>
          <cell r="L2578" t="str">
            <v>JA.</v>
          </cell>
          <cell r="M2578" t="str">
            <v>1) JA-65T2; 2) JA-75T2.</v>
          </cell>
          <cell r="N2578" t="str">
            <v>85-250V~; 50/60Hz;  80-225mA; IP65; 1) 7W; 2) 10W.</v>
          </cell>
          <cell r="O2578" t="str">
            <v>IEC 60598-1: 2014 (Ed. 8.0) + IEC 60598-2-7: 1982 (Ed.1.0) + A1: 1987 + A2: 1994.</v>
          </cell>
          <cell r="P2578" t="str">
            <v>SE N° 09221.</v>
          </cell>
          <cell r="Q2578" t="str">
            <v>LADET S.A.</v>
          </cell>
          <cell r="R2578" t="str">
            <v>NA</v>
          </cell>
          <cell r="S2578" t="str">
            <v>NA</v>
          </cell>
          <cell r="T2578" t="str">
            <v>NA</v>
          </cell>
          <cell r="U2578" t="str">
            <v>NA</v>
          </cell>
          <cell r="V2578">
            <v>2</v>
          </cell>
          <cell r="W2578" t="str">
            <v>2.1</v>
          </cell>
          <cell r="X2578" t="str">
            <v xml:space="preserve">Luminaria: artefacto completo </v>
          </cell>
          <cell r="Y2578">
            <v>44704</v>
          </cell>
          <cell r="Z2578">
            <v>45826</v>
          </cell>
          <cell r="AA2578">
            <v>46528</v>
          </cell>
          <cell r="AB2578">
            <v>45826</v>
          </cell>
          <cell r="AC2578" t="str">
            <v>REV POR ADECUACIÓN A LA NUEVA RESOLUCIÓN</v>
          </cell>
          <cell r="AD2578" t="str">
            <v>BAJA</v>
          </cell>
          <cell r="AE2578"/>
          <cell r="AF2578"/>
        </row>
        <row r="2579">
          <cell r="A2579" t="str">
            <v>TCSE-IACSA-0133/023.1R3</v>
          </cell>
          <cell r="B2579" t="str">
            <v>Importadora JA S.A.</v>
          </cell>
          <cell r="C2579" t="str">
            <v>Licencia de Tipo (Sistema Nº 4)</v>
          </cell>
          <cell r="D2579" t="str">
            <v>BAJA</v>
          </cell>
          <cell r="E2579"/>
          <cell r="F2579">
            <v>30708901500</v>
          </cell>
          <cell r="G2579" t="str">
            <v>Jose A. Cabrera 6047, 2°P, C.A.B.A., Argentina.</v>
          </cell>
          <cell r="H2579" t="str">
            <v>Zhongshan Xile Optoelectronics Co Ltd / 4th floor, 3th building, Tongyi Industrial Zone, Dongxin Rd., Guzhen, Zhongshan, China</v>
          </cell>
          <cell r="I2579" t="str">
            <v>Zhongshan Xile Optoelectronics Co. Ltd. / 4th floor, 3th building, Tongyi Industrial Zone, Dongxin Rd., Guzhen, Zhongshan, China.</v>
          </cell>
          <cell r="J2579" t="str">
            <v>China.</v>
          </cell>
          <cell r="K2579" t="str">
            <v>Luminaria LED con controlador.</v>
          </cell>
          <cell r="L2579" t="str">
            <v>JA.</v>
          </cell>
          <cell r="M2579" t="str">
            <v>1) JA-610; 2) JA-615; 3) JA-622; 4) JA-632.</v>
          </cell>
          <cell r="N2579" t="str">
            <v>220-240Vca; 50/60Hz; 0,25A; Clase II; 1) 10W con controlador JA-D610; 2) 15W con controlador JA-D615; 3) 22W con controlador JA-D622; 4) 32W con controlador JA-D632</v>
          </cell>
          <cell r="O2579" t="str">
            <v>IEC 60598-1: 2014 (Ed. 8.0) + IEC 60598-2-2: 1996 + A1: 1997 (Ed. 2.1).</v>
          </cell>
          <cell r="P2579" t="str">
            <v>SE Nº 52121.</v>
          </cell>
          <cell r="Q2579" t="str">
            <v>IADEV S.A.</v>
          </cell>
          <cell r="R2579" t="str">
            <v>NA</v>
          </cell>
          <cell r="S2579" t="str">
            <v>NA</v>
          </cell>
          <cell r="T2579" t="str">
            <v>NA</v>
          </cell>
          <cell r="U2579" t="str">
            <v>NA</v>
          </cell>
          <cell r="V2579">
            <v>2</v>
          </cell>
          <cell r="W2579" t="str">
            <v>2.1</v>
          </cell>
          <cell r="X2579" t="str">
            <v xml:space="preserve">Luminaria: artefacto completo </v>
          </cell>
          <cell r="Y2579">
            <v>44704</v>
          </cell>
          <cell r="Z2579">
            <v>45826</v>
          </cell>
          <cell r="AA2579">
            <v>46528</v>
          </cell>
          <cell r="AB2579">
            <v>45826</v>
          </cell>
          <cell r="AC2579" t="str">
            <v>Adecuación a nuevas resoluciones legales vigentes</v>
          </cell>
          <cell r="AD2579" t="str">
            <v>BAJA</v>
          </cell>
          <cell r="AE2579"/>
          <cell r="AF2579"/>
        </row>
        <row r="2580">
          <cell r="A2580" t="str">
            <v>EX-SE-E31-002.1R1-G23</v>
          </cell>
          <cell r="B2580" t="str">
            <v>Claudio Gerardo Torino</v>
          </cell>
          <cell r="C2580" t="str">
            <v>Extensión de certificado</v>
          </cell>
          <cell r="D2580" t="str">
            <v>BAJA</v>
          </cell>
          <cell r="E2580"/>
          <cell r="F2580">
            <v>30504018845</v>
          </cell>
          <cell r="G2580" t="str">
            <v>Juan Agustin Garcia 1938, La Paternal, C.A.B.A., Buenos Aires, Argentina</v>
          </cell>
          <cell r="H2580" t="str">
            <v>Andis Company//1800 Renaissance Boulevard Sturtevant, WI 53177 USA</v>
          </cell>
          <cell r="I2580" t="str">
            <v>PAYER Electric Personal Care Products (Suzhou)Co., Ltd// Standard factory C-4 Export Process Zone, 20# Datong Rd.SND Suzhou, 215151, China.</v>
          </cell>
          <cell r="J2580" t="str">
            <v>China.</v>
          </cell>
          <cell r="K2580" t="str">
            <v>Afeitadora con Cargador de Baterias / Shaver with Battery Charger.</v>
          </cell>
          <cell r="L2580" t="str">
            <v>ANDIS.</v>
          </cell>
          <cell r="M2580" t="str">
            <v>PFS-1</v>
          </cell>
          <cell r="N2580" t="str">
            <v>Fuente: Entrada: 100-240V~; 50/60Hz; 0,4A; Clase II; IP24; Salida: 5,0Vdc; 2,0A; 10W;
Afeitadora: 5,0 Vdc; 2A.</v>
          </cell>
          <cell r="O2580" t="str">
            <v>IEC 60335-1: 2010 (Ed. 5.0) + A1: 2013 + A2: 2016 + IEC 60335-2-8: 2012 (Ed. 6.0) + A1: 2015 + A2: 2018.</v>
          </cell>
          <cell r="P2580" t="str">
            <v>210119041GZU-001</v>
          </cell>
          <cell r="Q2580" t="str">
            <v>Intertek Testing Services Shenzhen Ltd. Guangzhou Branch.</v>
          </cell>
          <cell r="R2580" t="str">
            <v>Intertek Testing Services (Singapore) Pte. Ltd.</v>
          </cell>
          <cell r="S2580" t="str">
            <v>SG ITS-25699</v>
          </cell>
          <cell r="T2580">
            <v>44404</v>
          </cell>
          <cell r="U2580" t="str">
            <v>Disp 238-E/2017</v>
          </cell>
          <cell r="V2580">
            <v>3</v>
          </cell>
          <cell r="W2580" t="str">
            <v>3.6</v>
          </cell>
          <cell r="X2580" t="str">
            <v>Cuidado personal</v>
          </cell>
          <cell r="Y2580">
            <v>44705</v>
          </cell>
          <cell r="Z2580"/>
          <cell r="AA2580">
            <v>44974</v>
          </cell>
          <cell r="AB2580">
            <v>45084</v>
          </cell>
          <cell r="AC2580" t="str">
            <v>NO CUMPLIO CON LOS PLAZOS DE VIGILANCIA</v>
          </cell>
          <cell r="AD2580">
            <v>-938</v>
          </cell>
          <cell r="AE2580"/>
          <cell r="AF2580"/>
        </row>
        <row r="2581">
          <cell r="A2581" t="str">
            <v>CSE-IACSA-E31-002.1R1</v>
          </cell>
          <cell r="B2581" t="str">
            <v>Enreidy S.R.L.</v>
          </cell>
          <cell r="C2581" t="str">
            <v>Licencia de Marca (Sistema Nº 5)</v>
          </cell>
          <cell r="D2581" t="str">
            <v>BAJA</v>
          </cell>
          <cell r="E2581"/>
          <cell r="F2581">
            <v>30504018845</v>
          </cell>
          <cell r="G2581" t="str">
            <v>Abel Costa 635, Morón, Buenos Aires, Argentina.</v>
          </cell>
          <cell r="H2581" t="str">
            <v>Andis Company//1800 Renaissance Boulevard Sturtevant, WI 53177 USA</v>
          </cell>
          <cell r="I2581" t="str">
            <v>PAYER Electric Personal Care Products (Suzhou)Co., Ltd// Standard factory C-4 Export Process Zone, 20# Datong Rd.SND Suzhou, 215151, China.</v>
          </cell>
          <cell r="J2581" t="str">
            <v>China.</v>
          </cell>
          <cell r="K2581" t="str">
            <v>Afeitadora con Cargador de Baterias / Shaver with Battery Charger.</v>
          </cell>
          <cell r="L2581" t="str">
            <v>ANDIS.</v>
          </cell>
          <cell r="M2581" t="str">
            <v>PFS-1</v>
          </cell>
          <cell r="N2581" t="str">
            <v>Fuente: Entrada: 100-240V~; 50/60Hz; 0,4A; Clase II; IP24; Salida: 5,0Vdc; 2,0A; 10W;
Afeitadora: 5,0 Vdc; 2A.</v>
          </cell>
          <cell r="O2581" t="str">
            <v>IEC 60335-1: 2010 (Ed. 5.0) + A1: 2013 + A2: 2016 + IEC 60335-2-8: 2012 (Ed. 6.0) + A1: 2015 + A2: 2018.</v>
          </cell>
          <cell r="P2581" t="str">
            <v>210119041GZU-001</v>
          </cell>
          <cell r="Q2581" t="str">
            <v>Intertek Testing Services Shenzhen Ltd. Guangzhou Branch.</v>
          </cell>
          <cell r="R2581" t="str">
            <v>Intertek Testing Services (Singapore) Pte. Ltd.</v>
          </cell>
          <cell r="S2581" t="str">
            <v>SG ITS-25699</v>
          </cell>
          <cell r="T2581">
            <v>44404</v>
          </cell>
          <cell r="U2581" t="str">
            <v>Disp 238-E/2017</v>
          </cell>
          <cell r="V2581">
            <v>3</v>
          </cell>
          <cell r="W2581" t="str">
            <v>3.6</v>
          </cell>
          <cell r="X2581" t="str">
            <v>Cuidado personal</v>
          </cell>
          <cell r="Y2581">
            <v>44705</v>
          </cell>
          <cell r="Z2581"/>
          <cell r="AA2581">
            <v>44974</v>
          </cell>
          <cell r="AB2581">
            <v>45084</v>
          </cell>
          <cell r="AC2581" t="str">
            <v>NO CUMPLIO CON LOS PLAZOS DE VIGILANCIA</v>
          </cell>
          <cell r="AD2581">
            <v>-938</v>
          </cell>
          <cell r="AE2581"/>
          <cell r="AF2581"/>
        </row>
        <row r="2582">
          <cell r="A2582" t="str">
            <v>EX-SE-E31-002.1R1-G22</v>
          </cell>
          <cell r="B2582" t="str">
            <v>Green and White S.R.L.</v>
          </cell>
          <cell r="C2582" t="str">
            <v>Extensión de certificado</v>
          </cell>
          <cell r="D2582" t="str">
            <v>BAJA</v>
          </cell>
          <cell r="E2582"/>
          <cell r="F2582">
            <v>30504018845</v>
          </cell>
          <cell r="G2582" t="str">
            <v>Av. Alsina 1682, Lomas de Zamora, Bs. As., Argentina</v>
          </cell>
          <cell r="H2582" t="str">
            <v>Andis Company//1800 Renaissance Boulevard Sturtevant, WI 53177 USA</v>
          </cell>
          <cell r="I2582" t="str">
            <v>PAYER Electric Personal Care Products (Suzhou)Co., Ltd// Standard factory C-4 Export Process Zone, 20# Datong Rd.SND Suzhou, 215151, China.</v>
          </cell>
          <cell r="J2582" t="str">
            <v>China.</v>
          </cell>
          <cell r="K2582" t="str">
            <v>Afeitadora con Cargador de Baterias / Shaver with Battery Charger.</v>
          </cell>
          <cell r="L2582" t="str">
            <v>ANDIS.</v>
          </cell>
          <cell r="M2582" t="str">
            <v>PFS-1</v>
          </cell>
          <cell r="N2582" t="str">
            <v>Fuente: Entrada: 100-240V~; 50/60Hz; 0,4A; Clase II; IP24; Salida: 5,0Vdc; 2,0A; 10W;
Afeitadora: 5,0 Vdc; 2A.</v>
          </cell>
          <cell r="O2582" t="str">
            <v>IEC 60335-1: 2010 (Ed. 5.0) + A1: 2013 + A2: 2016 + IEC 60335-2-8: 2012 (Ed. 6.0) + A1: 2015 + A2: 2018.</v>
          </cell>
          <cell r="P2582" t="str">
            <v>210119041GZU-001</v>
          </cell>
          <cell r="Q2582" t="str">
            <v>Intertek Testing Services Shenzhen Ltd. Guangzhou Branch.</v>
          </cell>
          <cell r="R2582" t="str">
            <v>Intertek Testing Services (Singapore) Pte. Ltd.</v>
          </cell>
          <cell r="S2582" t="str">
            <v>SG ITS-25699</v>
          </cell>
          <cell r="T2582">
            <v>44404</v>
          </cell>
          <cell r="U2582" t="str">
            <v>Disp 238-E/2017</v>
          </cell>
          <cell r="V2582">
            <v>3</v>
          </cell>
          <cell r="W2582" t="str">
            <v>3.6</v>
          </cell>
          <cell r="X2582" t="str">
            <v>Cuidado personal</v>
          </cell>
          <cell r="Y2582">
            <v>44705</v>
          </cell>
          <cell r="Z2582"/>
          <cell r="AA2582">
            <v>44974</v>
          </cell>
          <cell r="AB2582">
            <v>45084</v>
          </cell>
          <cell r="AC2582" t="str">
            <v>NO CUMPLIO CON LOS PLAZOS DE VIGILANCIA</v>
          </cell>
          <cell r="AD2582">
            <v>-938</v>
          </cell>
          <cell r="AE2582"/>
          <cell r="AF2582"/>
        </row>
        <row r="2583">
          <cell r="A2583" t="str">
            <v>CSE-IACSA-S49-002.1R1</v>
          </cell>
          <cell r="B2583" t="str">
            <v>SUSTENTATOR S.A</v>
          </cell>
          <cell r="C2583" t="str">
            <v>Licencia de Marca (Sistema Nº 5)</v>
          </cell>
          <cell r="D2583" t="str">
            <v>BAJA</v>
          </cell>
          <cell r="E2583"/>
          <cell r="F2583">
            <v>30504018845</v>
          </cell>
          <cell r="G2583" t="str">
            <v>Tapalque 6260, C.A.B.A., Argentina.</v>
          </cell>
          <cell r="H2583" t="str">
            <v>Guangdong Growatt New Energy Co., LTD // Growatt Industrial Park, No. 17 Pingheng Road Pingtan Town, Huiyang District, Huizhou, Guandong, China.</v>
          </cell>
          <cell r="I2583" t="str">
            <v>Guangdong Growatt New Energy Co., LTD // Growatt Industrial Park, No. 17 Pingheng Road Pingtan Town, Huiyang District, Huizhou, Guandong, China.</v>
          </cell>
          <cell r="J2583" t="str">
            <v>China.</v>
          </cell>
          <cell r="K2583" t="str">
            <v>Inversor.</v>
          </cell>
          <cell r="L2583" t="str">
            <v>GROWATT</v>
          </cell>
          <cell r="M2583" t="str">
            <v>Ver Anexo I.</v>
          </cell>
          <cell r="N2583" t="str">
            <v>Ver Anexo I.</v>
          </cell>
          <cell r="O2583" t="str">
            <v>IEC 61727: 2004 (Ed. 2.0) + IEC 62116: 2014 (Ed. 2.0).</v>
          </cell>
          <cell r="P2583" t="str">
            <v>200228042GZU-001; 200228042GZU-002.</v>
          </cell>
          <cell r="Q2583" t="str">
            <v>Intertek Testing Services Shenzhen Ltd. Guangzhou Branch.</v>
          </cell>
          <cell r="R2583" t="str">
            <v>Intertek Testing Services Ltd. Shanghai.</v>
          </cell>
          <cell r="S2583" t="str">
            <v>CN-PV-200017</v>
          </cell>
          <cell r="T2583">
            <v>43913</v>
          </cell>
          <cell r="U2583" t="str">
            <v>Disp. 1067-E/2017</v>
          </cell>
          <cell r="V2583">
            <v>4</v>
          </cell>
          <cell r="W2583" t="str">
            <v>4.1</v>
          </cell>
          <cell r="X2583" t="str">
            <v>Cargadores de bateria</v>
          </cell>
          <cell r="Y2583">
            <v>44705</v>
          </cell>
          <cell r="Z2583"/>
          <cell r="AA2583">
            <v>45098</v>
          </cell>
          <cell r="AB2583">
            <v>45161</v>
          </cell>
          <cell r="AC2583" t="str">
            <v>NO CUMPLIO CON LOS PLAZOS DE VIGILANCIA</v>
          </cell>
          <cell r="AD2583">
            <v>-814</v>
          </cell>
          <cell r="AE2583"/>
          <cell r="AF2583"/>
        </row>
        <row r="2584">
          <cell r="A2584" t="str">
            <v>EX-SE-E15-020.1-T38</v>
          </cell>
          <cell r="B2584" t="str">
            <v>TOOL MAQ S.A.</v>
          </cell>
          <cell r="C2584" t="str">
            <v>Extensión de certificado</v>
          </cell>
          <cell r="D2584" t="str">
            <v>BAJA</v>
          </cell>
          <cell r="E2584"/>
          <cell r="F2584">
            <v>30714279420</v>
          </cell>
          <cell r="G2584" t="str">
            <v>Uruguay 467 9°D C.A.B.A., Argentina</v>
          </cell>
          <cell r="H2584" t="str">
            <v>Zhengyang Technology Co., Ltd. // 558 Great Wall East Road, Economic Development Zone , Yongkang, Zhejiang, China..</v>
          </cell>
          <cell r="I2584" t="str">
            <v>Zhengyang Technology Co., Ltd. // 558 Great Wall East Road, Economic Development Zone , Yongkang, Zhejiang, China..</v>
          </cell>
          <cell r="J2584" t="str">
            <v>China.</v>
          </cell>
          <cell r="K2584" t="str">
            <v>Mezcladora de Pintura</v>
          </cell>
          <cell r="L2584" t="str">
            <v>EINHELL</v>
          </cell>
          <cell r="M2584" t="str">
            <v>TC-MX 1200 E</v>
          </cell>
          <cell r="N2584" t="str">
            <v>220-240V~, 50/60Hz, 1200W, Clase II; 0-680 min-1.; M14</v>
          </cell>
          <cell r="O2584" t="str">
            <v>IEC 60745-1:2006 (Ed. 4.0) + IEC 60745-2-7:1989 (Ed. 1.0)</v>
          </cell>
          <cell r="P2584" t="str">
            <v>NA</v>
          </cell>
          <cell r="Q2584" t="str">
            <v>NA</v>
          </cell>
          <cell r="R2584" t="str">
            <v>NA</v>
          </cell>
          <cell r="S2584" t="str">
            <v>NA</v>
          </cell>
          <cell r="T2584" t="str">
            <v>NA</v>
          </cell>
          <cell r="U2584" t="str">
            <v>NA</v>
          </cell>
          <cell r="V2584">
            <v>6</v>
          </cell>
          <cell r="W2584" t="str">
            <v>6.1</v>
          </cell>
          <cell r="X2584" t="str">
            <v xml:space="preserve">Herramientas de mano eléctricas </v>
          </cell>
          <cell r="Y2584">
            <v>44705</v>
          </cell>
          <cell r="Z2584"/>
          <cell r="AA2584">
            <v>45560</v>
          </cell>
          <cell r="AB2584"/>
          <cell r="AC2584"/>
          <cell r="AD2584" t="str">
            <v>BAJA</v>
          </cell>
          <cell r="AE2584"/>
          <cell r="AF2584"/>
        </row>
        <row r="2585">
          <cell r="A2585" t="str">
            <v>EX-SE-E15-013.1-T40</v>
          </cell>
          <cell r="B2585" t="str">
            <v>TOOL SHOP S.R.L.</v>
          </cell>
          <cell r="C2585" t="str">
            <v>Extensión de certificado</v>
          </cell>
          <cell r="D2585" t="str">
            <v>BAJA</v>
          </cell>
          <cell r="E2585"/>
          <cell r="F2585">
            <v>30504018845</v>
          </cell>
          <cell r="G2585" t="str">
            <v>Av. 25 de Mayo 2717, San Francisco Córdoba</v>
          </cell>
          <cell r="H2585" t="str">
            <v>wuyi loneed tools co., ltd // Fenghuang monutain industrial park donggan 321201, wuyi, zhejiang P.R.China..</v>
          </cell>
          <cell r="I2585" t="str">
            <v>wuyi loneed tools co., ltd // Fenghuang monutain industrial park donggan 321201, wuyi, zhejiang P.R.China..</v>
          </cell>
          <cell r="J2585" t="str">
            <v>China.</v>
          </cell>
          <cell r="K2585" t="str">
            <v>Rotomartillo</v>
          </cell>
          <cell r="L2585" t="str">
            <v>EINHELL</v>
          </cell>
          <cell r="M2585" t="str">
            <v>RT-RH 32</v>
          </cell>
          <cell r="N2585" t="str">
            <v>230Vca, 50Hz, 1250W, Clase II, n0: 800 min-1, Ø32</v>
          </cell>
          <cell r="O2585" t="str">
            <v>IEC 60745-1: 2006 (Ed 4.0); IEC 60745-2-6: 2003 +A1: 2006 (Ed 2.1)</v>
          </cell>
          <cell r="P2585" t="str">
            <v>NA</v>
          </cell>
          <cell r="Q2585" t="str">
            <v>NA</v>
          </cell>
          <cell r="R2585" t="str">
            <v>NA</v>
          </cell>
          <cell r="S2585" t="str">
            <v>NA</v>
          </cell>
          <cell r="T2585" t="str">
            <v>NA</v>
          </cell>
          <cell r="U2585" t="str">
            <v>NA</v>
          </cell>
          <cell r="V2585">
            <v>6</v>
          </cell>
          <cell r="W2585" t="str">
            <v>6.1</v>
          </cell>
          <cell r="X2585" t="str">
            <v xml:space="preserve">Herramientas de mano eléctricas </v>
          </cell>
          <cell r="Y2585">
            <v>44705</v>
          </cell>
          <cell r="Z2585"/>
          <cell r="AA2585">
            <v>44767</v>
          </cell>
          <cell r="AB2585">
            <v>44837</v>
          </cell>
          <cell r="AC2585" t="str">
            <v>NO CUMPLIO CON EL PROCESO DE VIGILANCIA</v>
          </cell>
          <cell r="AD2585">
            <v>-1145</v>
          </cell>
          <cell r="AE2585"/>
          <cell r="AF2585"/>
        </row>
        <row r="2586">
          <cell r="A2586" t="str">
            <v>EX-SE-E15-020.1-T40</v>
          </cell>
          <cell r="B2586" t="str">
            <v>TOOL SHOP S.R.L.</v>
          </cell>
          <cell r="C2586" t="str">
            <v>Extensión de certificado</v>
          </cell>
          <cell r="D2586" t="str">
            <v>BAJA</v>
          </cell>
          <cell r="E2586"/>
          <cell r="F2586">
            <v>30504018845</v>
          </cell>
          <cell r="G2586" t="str">
            <v>Av. 25 de Mayo 2717, San Francisco Córdoba</v>
          </cell>
          <cell r="H2586" t="str">
            <v>Zhengyang Technology Co., Ltd. // 558 Great Wall East Road, Economic Development Zone , Yongkang, Zhejiang, China..</v>
          </cell>
          <cell r="I2586" t="str">
            <v>Zhengyang Technology Co., Ltd. // 558 Great Wall East Road, Economic Development Zone , Yongkang, Zhejiang, China..</v>
          </cell>
          <cell r="J2586" t="str">
            <v>China.</v>
          </cell>
          <cell r="K2586" t="str">
            <v>Mezcladora de Pintura</v>
          </cell>
          <cell r="L2586" t="str">
            <v>EINHELL</v>
          </cell>
          <cell r="M2586" t="str">
            <v>TC-MX 1200 E</v>
          </cell>
          <cell r="N2586" t="str">
            <v>220-240V~, 50/60Hz, 1200W, Clase II; 0-680 min-1.; M14</v>
          </cell>
          <cell r="O2586" t="str">
            <v>IEC 60745-1:2006 (Ed. 4.0) + IEC 60745-2-7:1989 (Ed. 1.0)</v>
          </cell>
          <cell r="P2586" t="str">
            <v>NA</v>
          </cell>
          <cell r="Q2586" t="str">
            <v>NA</v>
          </cell>
          <cell r="R2586" t="str">
            <v>NA</v>
          </cell>
          <cell r="S2586" t="str">
            <v>NA</v>
          </cell>
          <cell r="T2586" t="str">
            <v>NA</v>
          </cell>
          <cell r="U2586" t="str">
            <v>NA</v>
          </cell>
          <cell r="V2586">
            <v>6</v>
          </cell>
          <cell r="W2586" t="str">
            <v>6.1</v>
          </cell>
          <cell r="X2586" t="str">
            <v xml:space="preserve">Herramientas de mano eléctricas </v>
          </cell>
          <cell r="Y2586">
            <v>44705</v>
          </cell>
          <cell r="Z2586"/>
          <cell r="AA2586">
            <v>44872</v>
          </cell>
          <cell r="AB2586"/>
          <cell r="AC2586"/>
          <cell r="AD2586" t="str">
            <v>BAJA</v>
          </cell>
          <cell r="AE2586"/>
          <cell r="AF2586"/>
        </row>
        <row r="2587">
          <cell r="A2587" t="str">
            <v>TCSE-IACSA-0297/002.1</v>
          </cell>
          <cell r="B2587" t="str">
            <v>NEOTRENDS S.R.L.</v>
          </cell>
          <cell r="C2587" t="str">
            <v>Licencia de Tipo (Sistema Nº 4)</v>
          </cell>
          <cell r="D2587" t="str">
            <v>BAJA</v>
          </cell>
          <cell r="E2587"/>
          <cell r="F2587">
            <v>30504018845</v>
          </cell>
          <cell r="G2587" t="str">
            <v>Camargo 946, C.A.B.A., Argentina</v>
          </cell>
          <cell r="H2587" t="str">
            <v>Dongguan Zhongtian Welding Cutting Equipament Co., Ltd. // Jinlongzhongxin, No. 1 Hengcheng Road, Chang´an Town, Dongguan City, Guangdong, China.</v>
          </cell>
          <cell r="I2587" t="str">
            <v>Dongguan Zhongtian Welding Cutting Equipament Co., Ltd. // Jinlongzhongxin, No. 1 Hengcheng Road, Chang´an Town, Dongguan City, Guangdong, China.</v>
          </cell>
          <cell r="J2587" t="str">
            <v>China.</v>
          </cell>
          <cell r="K2587" t="str">
            <v>Soldadora.</v>
          </cell>
          <cell r="L2587" t="str">
            <v>TECNOVEL.</v>
          </cell>
          <cell r="M2587" t="str">
            <v>Ver Anexo I.</v>
          </cell>
          <cell r="N2587" t="str">
            <v xml:space="preserve">220V~; 50/60Hz; Clase I; Ver Anexo I. </v>
          </cell>
          <cell r="O2587" t="str">
            <v>IEC 60974-1: 2005 (Ed 3.0).</v>
          </cell>
          <cell r="P2587" t="str">
            <v>SE Nº 58256.</v>
          </cell>
          <cell r="Q2587" t="str">
            <v>IADEV S.A.</v>
          </cell>
          <cell r="R2587" t="str">
            <v>NA</v>
          </cell>
          <cell r="S2587" t="str">
            <v>NA</v>
          </cell>
          <cell r="T2587" t="str">
            <v>NA</v>
          </cell>
          <cell r="U2587" t="str">
            <v>NA</v>
          </cell>
          <cell r="V2587">
            <v>6</v>
          </cell>
          <cell r="W2587" t="str">
            <v>6.2</v>
          </cell>
          <cell r="X2587" t="str">
            <v xml:space="preserve">Herramientas eléctricas de banco </v>
          </cell>
          <cell r="Y2587">
            <v>44708</v>
          </cell>
          <cell r="Z2587"/>
          <cell r="AA2587">
            <v>44892</v>
          </cell>
          <cell r="AB2587"/>
          <cell r="AC2587"/>
          <cell r="AD2587">
            <v>-1020</v>
          </cell>
          <cell r="AE2587"/>
          <cell r="AF2587"/>
        </row>
        <row r="2588">
          <cell r="A2588" t="str">
            <v>TCSE-IACSA-0133/025.1</v>
          </cell>
          <cell r="B2588" t="str">
            <v>Importadora JA S.A.</v>
          </cell>
          <cell r="C2588" t="str">
            <v>Licencia de Tipo (Sistema Nº 4)</v>
          </cell>
          <cell r="D2588" t="str">
            <v>BAJA</v>
          </cell>
          <cell r="E2588"/>
          <cell r="F2588">
            <v>30708901500</v>
          </cell>
          <cell r="G2588" t="str">
            <v>Jose A. Cabrera 6047, 2°P, C.A.B.A., Argentina.</v>
          </cell>
          <cell r="H2588" t="str">
            <v>Forstar (Guangdong) Photoelectric Technology Co. Ltd. // No. 218 Ti Yu Chang Road, Hangzhou , China.</v>
          </cell>
          <cell r="I2588" t="str">
            <v>Forstar (Guangdong) Photoelectric Technology Co. Ltd. // No. 218 Ti Yu Chang Road, Hangzhou , China.</v>
          </cell>
          <cell r="J2588" t="str">
            <v>China.</v>
          </cell>
          <cell r="K2588" t="str">
            <v>Proyector LED.</v>
          </cell>
          <cell r="L2588" t="str">
            <v>JA.</v>
          </cell>
          <cell r="M2588" t="str">
            <v>1) JA-90E1; 2) JA-90E2; 3) JA-90E3; 4) JA-90B3; 5) JA-90P3; 6) JA-90E5; 7) JA-9E10; 8) JA-9E15; 9) JA-9E20; 10) JA-9E30.</v>
          </cell>
          <cell r="N2588" t="str">
            <v>175-250V~; 50/60Hz; IP65; CLASE I;
1) 10W; 2) 20W; 3) 4) 5) 30W; 6) 50W; 7) 100W; 8) 150W; 9) 200W; 10) 300W.</v>
          </cell>
          <cell r="O2588" t="str">
            <v>IEC 60598-1: 2008 (Ed. 7.0) + IEC 60598-2-5: 1998 (Ed. 2.0).</v>
          </cell>
          <cell r="P2588" t="str">
            <v>DZU-01-22-4470.</v>
          </cell>
          <cell r="Q2588" t="str">
            <v>LENOR S.R.L.</v>
          </cell>
          <cell r="R2588" t="str">
            <v>NA</v>
          </cell>
          <cell r="S2588" t="str">
            <v>NA</v>
          </cell>
          <cell r="T2588" t="str">
            <v>NA</v>
          </cell>
          <cell r="U2588" t="str">
            <v>NA</v>
          </cell>
          <cell r="V2588">
            <v>2</v>
          </cell>
          <cell r="W2588" t="str">
            <v>2.1</v>
          </cell>
          <cell r="X2588" t="str">
            <v xml:space="preserve">Luminaria: artefacto completo </v>
          </cell>
          <cell r="Y2588">
            <v>44711</v>
          </cell>
          <cell r="Z2588"/>
          <cell r="AA2588">
            <v>45078</v>
          </cell>
          <cell r="AB2588">
            <v>44951</v>
          </cell>
          <cell r="AC2588" t="str">
            <v>Agregado de modelos</v>
          </cell>
          <cell r="AD2588">
            <v>-834</v>
          </cell>
          <cell r="AE2588"/>
          <cell r="AF2588"/>
        </row>
        <row r="2589">
          <cell r="A2589" t="str">
            <v>TCSE-IACSA-0258/031.1</v>
          </cell>
          <cell r="B2589" t="str">
            <v>GACINOL S.R.L.</v>
          </cell>
          <cell r="C2589" t="str">
            <v>Licencia de Tipo (Sistema Nº 4)</v>
          </cell>
          <cell r="D2589" t="str">
            <v>SUSPENDIDO</v>
          </cell>
          <cell r="E2589"/>
          <cell r="F2589">
            <v>30711420327</v>
          </cell>
          <cell r="G2589" t="str">
            <v>Sarmiento 757, Berrotaran, Córdoba, Argentina.</v>
          </cell>
          <cell r="H2589" t="str">
            <v>Zhengyang Technology Co., Ltd. // No.558,Great East Wall Road,Economic Development Zone,Yongkang, Zhejiang province, China.</v>
          </cell>
          <cell r="I2589" t="str">
            <v>Zhengyang Technology Co., Ltd. // No.558,Great East Wall Road,Economic Development Zone,Yongkang, Zhejiang province, China.</v>
          </cell>
          <cell r="J2589" t="str">
            <v>China.</v>
          </cell>
          <cell r="K2589" t="str">
            <v>Sierra Circular de Banco.</v>
          </cell>
          <cell r="L2589" t="str">
            <v>1) HAMILTON; 2) YOSEMITE.</v>
          </cell>
          <cell r="M2589" t="str">
            <v>1) HSCM01; 2) YSM255.</v>
          </cell>
          <cell r="N2589" t="str">
            <v>220-240V; 50Hz; 2200W; Clase II.</v>
          </cell>
          <cell r="O2589" t="str">
            <v>IEC 62841-1: 2014 (Ed. 1.0) + IEC 62841-3-1: 2014 (Ed. 1.0).</v>
          </cell>
          <cell r="P2589" t="str">
            <v>LDS-04-22-2604.</v>
          </cell>
          <cell r="Q2589" t="str">
            <v>LENOR S.R.L.</v>
          </cell>
          <cell r="R2589" t="str">
            <v>NA</v>
          </cell>
          <cell r="S2589" t="str">
            <v>NA</v>
          </cell>
          <cell r="T2589" t="str">
            <v>NA</v>
          </cell>
          <cell r="U2589" t="str">
            <v>NA</v>
          </cell>
          <cell r="V2589">
            <v>6</v>
          </cell>
          <cell r="W2589" t="str">
            <v>6.2</v>
          </cell>
          <cell r="X2589" t="str">
            <v xml:space="preserve">Herramientas eléctricas de banco </v>
          </cell>
          <cell r="Y2589">
            <v>44712</v>
          </cell>
          <cell r="Z2589">
            <v>45545</v>
          </cell>
          <cell r="AA2589">
            <v>45716</v>
          </cell>
          <cell r="AB2589"/>
          <cell r="AC2589"/>
          <cell r="AD2589">
            <v>-196</v>
          </cell>
          <cell r="AE2589"/>
          <cell r="AF2589"/>
        </row>
        <row r="2590">
          <cell r="A2590" t="str">
            <v>CSE-IACSA-S44-005.1</v>
          </cell>
          <cell r="B2590" t="str">
            <v>Stihl Motoimplementos S.A.</v>
          </cell>
          <cell r="C2590" t="str">
            <v>Licencia de Marca (Sistema Nº 5)</v>
          </cell>
          <cell r="D2590" t="str">
            <v>BAJA</v>
          </cell>
          <cell r="E2590"/>
          <cell r="F2590">
            <v>30504018845</v>
          </cell>
          <cell r="G2590" t="str">
            <v>Leandro N. Alem 592, 6° Piso, C.A.B.A., Argentina.</v>
          </cell>
          <cell r="H2590" t="str">
            <v>Andreas Stihl AG &amp; Co. KG // Badstrasse 115, 71336, Waiblingen, Alemania.</v>
          </cell>
          <cell r="I2590" t="str">
            <v>Andreas Stihl Power Tools (Qingdao) Co., Ltd. // Chuang Yuan Road 1#, Jiaozhou Bay Comprehensive Bonded Zone 266113, Hetao Area, Chengyang District Qingdao, Shandong Province, China.</v>
          </cell>
          <cell r="J2590" t="str">
            <v>China.</v>
          </cell>
          <cell r="K2590" t="str">
            <v>Hidrolavadora.</v>
          </cell>
          <cell r="L2590" t="str">
            <v>STIHL.</v>
          </cell>
          <cell r="M2590" t="str">
            <v>RE 145.0.</v>
          </cell>
          <cell r="N2590" t="str">
            <v>220-230Vca; 50Hz; 2,3kW; pmax 15MPa; IPX5; Clase I.</v>
          </cell>
          <cell r="O2590" t="str">
            <v>IEC 60335-1: 2020 (Ed. 6.0) + IEC 60335-2-79: 2021 (Ed. 5.0).</v>
          </cell>
          <cell r="P2590" t="str">
            <v>2106163STO-002.</v>
          </cell>
          <cell r="Q2590" t="str">
            <v>Intertek semko AB</v>
          </cell>
          <cell r="R2590" t="str">
            <v>Intertek semko AB</v>
          </cell>
          <cell r="S2590" t="str">
            <v>SE-107919</v>
          </cell>
          <cell r="T2590">
            <v>44679</v>
          </cell>
          <cell r="U2590" t="str">
            <v>Disp. 913-E/2017</v>
          </cell>
          <cell r="V2590">
            <v>3</v>
          </cell>
          <cell r="W2590" t="str">
            <v>3.4</v>
          </cell>
          <cell r="X2590" t="str">
            <v>Lavado</v>
          </cell>
          <cell r="Y2590">
            <v>44712</v>
          </cell>
          <cell r="Z2590"/>
          <cell r="AA2590">
            <v>45077</v>
          </cell>
          <cell r="AB2590">
            <v>45077</v>
          </cell>
          <cell r="AC2590" t="str">
            <v>PEDIDO DEL CLIENTE</v>
          </cell>
          <cell r="AD2590">
            <v>-835</v>
          </cell>
          <cell r="AE2590"/>
          <cell r="AF2590"/>
        </row>
        <row r="2591">
          <cell r="A2591" t="str">
            <v>TCSE-IACSA-0146/110.1</v>
          </cell>
          <cell r="B2591" t="str">
            <v>BIDCOM S.R.L.</v>
          </cell>
          <cell r="C2591" t="str">
            <v>Licencia de Tipo (Sistema Nº 4)</v>
          </cell>
          <cell r="D2591" t="str">
            <v>BAJA</v>
          </cell>
          <cell r="E2591"/>
          <cell r="F2591">
            <v>30711069360</v>
          </cell>
          <cell r="G2591" t="str">
            <v>Av. Bouchard 468, Piso n° 5, Depto. N° 1, C.A.B.A., Argentina.</v>
          </cell>
          <cell r="H2591" t="str">
            <v>JiangSu YouMay Electric Appliance Co.,Ltd. // No.20 YuLan Road, XuYi Economic Development Zone, XuYi Country, Huaian City, JiangSu Province, China.</v>
          </cell>
          <cell r="I2591" t="str">
            <v>JiangSu YouMay Electric Appliance Co.,Ltd. // No.20 YuLan Road, XuYi Economic Development Zone, XuYi Country, Huaian City, JiangSu Province, China.</v>
          </cell>
          <cell r="J2591" t="str">
            <v>China.</v>
          </cell>
          <cell r="K2591" t="str">
            <v>Inflador de Globos.</v>
          </cell>
          <cell r="L2591" t="str">
            <v>GADNIC.</v>
          </cell>
          <cell r="M2591" t="str">
            <v>1) POWER BALOONS 505; 2) POWER BALOONS 510.</v>
          </cell>
          <cell r="N2591" t="str">
            <v>220-240V~;  50Hz;  600W; Clase II.</v>
          </cell>
          <cell r="O2591" t="str">
            <v>IEC 60335-1: 2010 (Ed. 5.0) + A1: 2013 + A2: 2016.</v>
          </cell>
          <cell r="P2591" t="str">
            <v>65170-1527-99672.</v>
          </cell>
          <cell r="Q2591" t="str">
            <v>SHITSUKE S.R.L.</v>
          </cell>
          <cell r="R2591" t="str">
            <v>NA</v>
          </cell>
          <cell r="S2591" t="str">
            <v>NA</v>
          </cell>
          <cell r="T2591" t="str">
            <v>NA</v>
          </cell>
          <cell r="U2591" t="str">
            <v>NA</v>
          </cell>
          <cell r="V2591">
            <v>3</v>
          </cell>
          <cell r="W2591" t="str">
            <v>3.7</v>
          </cell>
          <cell r="X2591" t="str">
            <v>Cuidado del hogar</v>
          </cell>
          <cell r="Y2591">
            <v>44713</v>
          </cell>
          <cell r="Z2591"/>
          <cell r="AA2591">
            <v>45406</v>
          </cell>
          <cell r="AB2591" t="str">
            <v>NA</v>
          </cell>
          <cell r="AC2591" t="str">
            <v>NA</v>
          </cell>
          <cell r="AD2591" t="str">
            <v>BAJA</v>
          </cell>
          <cell r="AE2591"/>
          <cell r="AF2591"/>
        </row>
        <row r="2592">
          <cell r="A2592" t="str">
            <v>TCSE-IACSA-0312/003.1</v>
          </cell>
          <cell r="B2592" t="str">
            <v>MORANO MAQUINAS HERRAMIENTAS S.A</v>
          </cell>
          <cell r="C2592" t="str">
            <v>Licencia de Tipo (Sistema Nº 4)</v>
          </cell>
          <cell r="D2592" t="str">
            <v>BAJA</v>
          </cell>
          <cell r="E2592"/>
          <cell r="F2592">
            <v>30504018845</v>
          </cell>
          <cell r="G2592" t="str">
            <v>Puente Del Inca 2450, Polo Industrial Ezeiza, Tristán Suarez, Bs. As., Argentina.</v>
          </cell>
          <cell r="H2592" t="str">
            <v>Wuhan Boky Machine Tools Co.,Ltd // 303-8-8A &amp; C,Golf Zone, Dongxihu, Wuhan, China.</v>
          </cell>
          <cell r="I2592" t="str">
            <v>Wuhan Boky Machine Tools Co., Ltd. // 303-8-8A &amp; C, Golf Zone, Dongxihu, Wuhan, China.</v>
          </cell>
          <cell r="J2592" t="str">
            <v>China.</v>
          </cell>
          <cell r="K2592" t="str">
            <v>Soplador.</v>
          </cell>
          <cell r="L2592" t="str">
            <v>KONAN.</v>
          </cell>
          <cell r="M2592" t="str">
            <v>1) KSE/500; 2) KSE/500MF.</v>
          </cell>
          <cell r="N2592" t="str">
            <v>220V~; 50Hz; Clase II;
1) 500W; 2)600W.</v>
          </cell>
          <cell r="O2592" t="str">
            <v>IEC 60335-1: 2010 + A1: 2013 + A2: 2016 (Ed. 5.2) + IEC 60335-2-100: 2002 (Ed. 1.0).</v>
          </cell>
          <cell r="P2592" t="str">
            <v>65053-1731-99612.</v>
          </cell>
          <cell r="Q2592" t="str">
            <v>SHITSUKE S.R.L.</v>
          </cell>
          <cell r="R2592" t="str">
            <v>NA</v>
          </cell>
          <cell r="S2592" t="str">
            <v>NA</v>
          </cell>
          <cell r="T2592" t="str">
            <v>NA</v>
          </cell>
          <cell r="U2592" t="str">
            <v>NA</v>
          </cell>
          <cell r="V2592">
            <v>6</v>
          </cell>
          <cell r="W2592" t="str">
            <v>6.3</v>
          </cell>
          <cell r="X2592" t="str">
            <v>Maquinaria de jardín</v>
          </cell>
          <cell r="Y2592">
            <v>44713</v>
          </cell>
          <cell r="Z2592"/>
          <cell r="AA2592">
            <v>45076</v>
          </cell>
          <cell r="AB2592">
            <v>45084</v>
          </cell>
          <cell r="AC2592" t="str">
            <v>NO CUMPLIO CON LOS PLAZOS DE VIGILANCIA</v>
          </cell>
          <cell r="AD2592">
            <v>-836</v>
          </cell>
          <cell r="AE2592"/>
          <cell r="AF2592"/>
        </row>
        <row r="2593">
          <cell r="A2593" t="str">
            <v>TCSE-IACSA-0164/001.1R1</v>
          </cell>
          <cell r="B2593" t="str">
            <v>EINHELL ARGENTINA S.A.</v>
          </cell>
          <cell r="C2593" t="str">
            <v>Licencia de Tipo (Sistema Nº 4)</v>
          </cell>
          <cell r="D2593" t="str">
            <v>BAJA</v>
          </cell>
          <cell r="E2593"/>
          <cell r="F2593">
            <v>30711932476</v>
          </cell>
          <cell r="G2593" t="str">
            <v>AV. Corrientes 1463, Piso 3°, Dpto 5°, C.A.B.A., Argentina.</v>
          </cell>
          <cell r="H2593" t="str">
            <v xml:space="preserve">Zhejiang Burley Tools Co, Ltd.  </v>
          </cell>
          <cell r="I2593" t="str">
            <v>Zhejiang Burley Tools Co., Ltd // South-eastern Industrial Zone, Shuxi Street, 321200, Wuyi County, Zhejiang, P.R. China</v>
          </cell>
          <cell r="J2593" t="str">
            <v>China.</v>
          </cell>
          <cell r="K2593" t="str">
            <v>Pulverizador De Pintura.</v>
          </cell>
          <cell r="L2593" t="str">
            <v>Einhell.</v>
          </cell>
          <cell r="M2593" t="str">
            <v>TC-SY 700 S.</v>
          </cell>
          <cell r="N2593" t="str">
            <v>230Vca, 50Hz, IP23, Clase II, 700W.</v>
          </cell>
          <cell r="O2593" t="str">
            <v>IEC 60745-1: 2006 (Ed.4.0) + IEC 60745-2-7: 1989 (Ed.1.0).</v>
          </cell>
          <cell r="P2593" t="str">
            <v xml:space="preserve">N° 40553/A </v>
          </cell>
          <cell r="Q2593" t="str">
            <v>IADEV S.A.</v>
          </cell>
          <cell r="R2593" t="str">
            <v>NA</v>
          </cell>
          <cell r="S2593" t="str">
            <v>NA</v>
          </cell>
          <cell r="T2593" t="str">
            <v>NA</v>
          </cell>
          <cell r="U2593" t="str">
            <v>NA</v>
          </cell>
          <cell r="V2593">
            <v>6</v>
          </cell>
          <cell r="W2593" t="str">
            <v>6.1</v>
          </cell>
          <cell r="X2593" t="str">
            <v xml:space="preserve">Herramientas de mano eléctricas </v>
          </cell>
          <cell r="Y2593">
            <v>44714</v>
          </cell>
          <cell r="Z2593">
            <v>45678</v>
          </cell>
          <cell r="AA2593">
            <v>45854</v>
          </cell>
          <cell r="AB2593">
            <v>45839</v>
          </cell>
          <cell r="AC2593" t="str">
            <v>Rev. Por adecuación a la nueva res.</v>
          </cell>
          <cell r="AD2593" t="str">
            <v>BAJA</v>
          </cell>
          <cell r="AE2593"/>
          <cell r="AF2593"/>
        </row>
        <row r="2594">
          <cell r="A2594" t="str">
            <v>CSE-IACSA-B16-011.1</v>
          </cell>
          <cell r="B2594" t="str">
            <v>Brother International Corporation de Argentina S.R.L.</v>
          </cell>
          <cell r="C2594" t="str">
            <v>Licencia de Marca (Sistema Nº 5)</v>
          </cell>
          <cell r="D2594" t="str">
            <v>BAJA</v>
          </cell>
          <cell r="E2594" t="str">
            <v>x</v>
          </cell>
          <cell r="F2594">
            <v>30708049235</v>
          </cell>
          <cell r="G2594" t="str">
            <v>Av. Santa Fe 2755 (10° Piso), C.A.B.A., Argentina.</v>
          </cell>
          <cell r="H2594" t="str">
            <v>Brother industries Ltd.</v>
          </cell>
          <cell r="I2594" t="str">
            <v>Brother industries Saigon, Ltd. // Plot 301, Road 7A, Amata Industrial Park, Long Binh Ward, Bien Hoa City, Dong Nai Province, Vietnam.</v>
          </cell>
          <cell r="J2594" t="str">
            <v>Vietnam.</v>
          </cell>
          <cell r="K2594" t="str">
            <v>Máquina de Coser.</v>
          </cell>
          <cell r="L2594" t="str">
            <v>BROTHER.</v>
          </cell>
          <cell r="M2594" t="str">
            <v>1) NV970L; 2) NV970LAR.</v>
          </cell>
          <cell r="N2594" t="str">
            <v>100-240V~; 50-60Hz; 45W; Clase II.</v>
          </cell>
          <cell r="O2594" t="str">
            <v>IEC 60335-1: 2010 (Ed. 5.0) + A1: 2013 + A2: 2016 + IEC 60335-2-28: 2002 (Ed. 4.0) + A1: 2008.</v>
          </cell>
          <cell r="P2594" t="str">
            <v>2201270STO-001.</v>
          </cell>
          <cell r="Q2594" t="str">
            <v>Intertek Semko AB.</v>
          </cell>
          <cell r="R2594" t="str">
            <v>Intertek Semko AB.</v>
          </cell>
          <cell r="S2594" t="str">
            <v>SE-107430</v>
          </cell>
          <cell r="T2594" t="str">
            <v>NA</v>
          </cell>
          <cell r="U2594" t="str">
            <v>NA</v>
          </cell>
          <cell r="V2594">
            <v>3</v>
          </cell>
          <cell r="W2594" t="str">
            <v>3.7</v>
          </cell>
          <cell r="X2594" t="str">
            <v>Cuidado del hogar</v>
          </cell>
          <cell r="Y2594">
            <v>44719</v>
          </cell>
          <cell r="Z2594">
            <v>45737</v>
          </cell>
          <cell r="AA2594">
            <v>46439</v>
          </cell>
          <cell r="AB2594">
            <v>45737</v>
          </cell>
          <cell r="AC2594" t="str">
            <v>CAMBIO DE RESOLUCION</v>
          </cell>
          <cell r="AD2594" t="str">
            <v>BAJA</v>
          </cell>
          <cell r="AE2594"/>
          <cell r="AF2594"/>
        </row>
        <row r="2595">
          <cell r="A2595" t="str">
            <v>CSE-IACSA-B16-009.1</v>
          </cell>
          <cell r="B2595" t="str">
            <v>Brother International Corporation de Argentina S.R.L.</v>
          </cell>
          <cell r="C2595" t="str">
            <v>Licencia de Marca (Sistema Nº 5)</v>
          </cell>
          <cell r="D2595" t="str">
            <v>VIGENTE</v>
          </cell>
          <cell r="E2595"/>
          <cell r="F2595">
            <v>30708049235</v>
          </cell>
          <cell r="G2595" t="str">
            <v>Av. Santa Fe 2755 (10° Piso), C.A.B.A., Argentina.</v>
          </cell>
          <cell r="H2595" t="str">
            <v>Brother industries Ltd.</v>
          </cell>
          <cell r="I2595" t="str">
            <v>Brother industries Saigon, Ltd. // Plot 301, Road 7A, Amata Industrial Park, Long Binh Ward, Bien Hoa City, Dong Nai Province, Vietnam.</v>
          </cell>
          <cell r="J2595" t="str">
            <v>Vietnam.</v>
          </cell>
          <cell r="K2595" t="str">
            <v>Máquina de Bordar.</v>
          </cell>
          <cell r="L2595" t="str">
            <v>BROTHER.</v>
          </cell>
          <cell r="M2595" t="str">
            <v>1) PE560L; 2) PE560LAR.</v>
          </cell>
          <cell r="N2595" t="str">
            <v>100-240V~; 50-60Hz; 37W; Clase II.</v>
          </cell>
          <cell r="O2595" t="str">
            <v>IEC 60335-1: 2010 (Ed. 5.0) + A1: 2013 + A2: 2016 + IEC 60335-2-28: 2002 (Ed. 4.0) + A1: 2008.</v>
          </cell>
          <cell r="P2595" t="str">
            <v>2203328STO-001.</v>
          </cell>
          <cell r="Q2595" t="str">
            <v>Intertek Semko AB.</v>
          </cell>
          <cell r="R2595" t="str">
            <v>Intertek Semko AB.</v>
          </cell>
          <cell r="S2595" t="str">
            <v>SE-107841</v>
          </cell>
          <cell r="T2595" t="str">
            <v>NA</v>
          </cell>
          <cell r="U2595" t="str">
            <v>NA</v>
          </cell>
          <cell r="V2595">
            <v>3</v>
          </cell>
          <cell r="W2595" t="str">
            <v>3.7</v>
          </cell>
          <cell r="X2595" t="str">
            <v>Cuidado del hogar</v>
          </cell>
          <cell r="Y2595">
            <v>44719</v>
          </cell>
          <cell r="Z2595">
            <v>45693</v>
          </cell>
          <cell r="AA2595">
            <v>46057</v>
          </cell>
          <cell r="AB2595"/>
          <cell r="AC2595"/>
          <cell r="AD2595">
            <v>145</v>
          </cell>
          <cell r="AE2595"/>
          <cell r="AF2595"/>
        </row>
        <row r="2596">
          <cell r="A2596" t="str">
            <v>CSE-IACSA-B16-010.1</v>
          </cell>
          <cell r="B2596" t="str">
            <v>Brother International Corporation de Argentina S.R.L.</v>
          </cell>
          <cell r="C2596" t="str">
            <v>Licencia de Marca (Sistema Nº 5)</v>
          </cell>
          <cell r="D2596" t="str">
            <v>VIGENTE</v>
          </cell>
          <cell r="E2596"/>
          <cell r="F2596">
            <v>30708049235</v>
          </cell>
          <cell r="G2596" t="str">
            <v>Av. Santa Fe 2755 (10° Piso), C.A.B.A., Argentina.</v>
          </cell>
          <cell r="H2596" t="str">
            <v>Brother industries Ltd.</v>
          </cell>
          <cell r="I2596" t="str">
            <v>Brother industries Saigon, Ltd. // Plot 301, Road 7A, Amata Industrial Park, Long Binh Ward, Bien Hoa City, Dong Nai Province, Vietnam.</v>
          </cell>
          <cell r="J2596" t="str">
            <v>Vietnam.</v>
          </cell>
          <cell r="K2596" t="str">
            <v>Máquina de Bordar.</v>
          </cell>
          <cell r="L2596" t="str">
            <v>BROTHER.</v>
          </cell>
          <cell r="M2596" t="str">
            <v>1) PE910L; 2) PE910LAR.</v>
          </cell>
          <cell r="N2596" t="str">
            <v>100-240V~; 50-60Hz; 55W; Clase II.</v>
          </cell>
          <cell r="O2596" t="str">
            <v>IEC 60335-1: 2010 (Ed. 5.0) + A1: 2013 + A2: 2016 + IEC 60335-2-28: 2002 (Ed. 4.0) + A1: 2008.</v>
          </cell>
          <cell r="P2596" t="str">
            <v>2200296STO-001.</v>
          </cell>
          <cell r="Q2596" t="str">
            <v>Intertek Semko AB.</v>
          </cell>
          <cell r="R2596" t="str">
            <v>Intertek Semko AB.</v>
          </cell>
          <cell r="S2596" t="str">
            <v>SE-107052</v>
          </cell>
          <cell r="T2596" t="str">
            <v>NA</v>
          </cell>
          <cell r="U2596" t="str">
            <v>NA</v>
          </cell>
          <cell r="V2596">
            <v>3</v>
          </cell>
          <cell r="W2596" t="str">
            <v>3.7</v>
          </cell>
          <cell r="X2596" t="str">
            <v>Cuidado del hogar</v>
          </cell>
          <cell r="Y2596">
            <v>44719</v>
          </cell>
          <cell r="Z2596">
            <v>45419</v>
          </cell>
          <cell r="AA2596">
            <v>46074</v>
          </cell>
          <cell r="AB2596"/>
          <cell r="AC2596"/>
          <cell r="AD2596">
            <v>162</v>
          </cell>
          <cell r="AE2596"/>
          <cell r="AF2596"/>
        </row>
        <row r="2597">
          <cell r="A2597" t="str">
            <v>CSE-IACSA-L18-004.1</v>
          </cell>
          <cell r="B2597" t="str">
            <v>LG Electronics Argentina S.A.</v>
          </cell>
          <cell r="C2597" t="str">
            <v>Licencia de Marca (Sistema Nº 5)</v>
          </cell>
          <cell r="D2597" t="str">
            <v>BAJA</v>
          </cell>
          <cell r="E2597"/>
          <cell r="F2597">
            <v>30707280480</v>
          </cell>
          <cell r="G2597" t="str">
            <v>Juramento 1775, Piso 13, Ciudad de Buenos Aires, C1428DNA, Argentina.</v>
          </cell>
          <cell r="H2597" t="str">
            <v>LG Electronics. // LG Twin Towers, 128, Yeoui-daero Yeongdeungpo-gu, Seoul 150-721, Korea.</v>
          </cell>
          <cell r="I2597" t="str">
            <v>Lighthouse Technologies (HuiZhou) Limited. // No. 9 Yuanhui Road, Chenjiang, Zhongkai Hi-tech Industrial Development Zone, Huizou, Guangdong Province, China.</v>
          </cell>
          <cell r="J2597" t="str">
            <v>China.</v>
          </cell>
          <cell r="K2597" t="str">
            <v>Pantalla de Video Led.</v>
          </cell>
          <cell r="L2597" t="str">
            <v>LG.</v>
          </cell>
          <cell r="M2597" t="str">
            <v>LAEC015-GN.</v>
          </cell>
          <cell r="N2597" t="str">
            <v>100-240Vac; 50/60Hz; 20-8,33A; Clase I.</v>
          </cell>
          <cell r="O2597" t="str">
            <v>IEC 62368-1: 2014 (Ed. 2.0).</v>
          </cell>
          <cell r="P2597" t="str">
            <v>210415043SZN-001.</v>
          </cell>
          <cell r="Q2597" t="str">
            <v>Intertek Testing Services Shenzhen Ltd. Longhua Branch.</v>
          </cell>
          <cell r="R2597" t="str">
            <v>Intertek Testing Services (Singapore) Pte. Ltd.</v>
          </cell>
          <cell r="S2597" t="str">
            <v>SG ITS-24862</v>
          </cell>
          <cell r="T2597" t="str">
            <v>NA</v>
          </cell>
          <cell r="U2597" t="str">
            <v>NA</v>
          </cell>
          <cell r="V2597">
            <v>5</v>
          </cell>
          <cell r="W2597" t="str">
            <v>5.4</v>
          </cell>
          <cell r="X2597" t="str">
            <v>Receptores / generadores / grabadores / reproductores de audio / video no profesional.</v>
          </cell>
          <cell r="Y2597">
            <v>44719</v>
          </cell>
          <cell r="Z2597"/>
          <cell r="AA2597">
            <v>45084</v>
          </cell>
          <cell r="AB2597">
            <v>45084</v>
          </cell>
          <cell r="AC2597" t="str">
            <v>Cese de comercialización</v>
          </cell>
          <cell r="AD2597">
            <v>-828</v>
          </cell>
          <cell r="AE2597"/>
          <cell r="AF2597"/>
        </row>
        <row r="2598">
          <cell r="A2598" t="str">
            <v>TCSE-IACSA-0146/031.1R2</v>
          </cell>
          <cell r="B2598" t="str">
            <v>BIDCOM S.R.L.</v>
          </cell>
          <cell r="C2598" t="str">
            <v>Licencia de Tipo (Sistema Nº 4)</v>
          </cell>
          <cell r="D2598" t="str">
            <v>BAJA</v>
          </cell>
          <cell r="E2598"/>
          <cell r="F2598">
            <v>30711069360</v>
          </cell>
          <cell r="G2598" t="str">
            <v>Av. Bouchard 468, Piso n° 5, Depto. N° 1, C.A.B.A., Argentina.</v>
          </cell>
          <cell r="H2598" t="str">
            <v>Ningbo Lemeijia Electric Equipment Technology Co., Ltd. // No.1819 Xiaolin Road, Xiaolin Town, Cixi City, Zhejiang Province, 315321, China.</v>
          </cell>
          <cell r="I2598" t="str">
            <v>Ningbo Lemeijia Electric Equipment Technology Co., Ltd. // No.1819 Xiaolin Road, Xiaolin Town, Cixi City, Zhejiang Province, 315321, China.</v>
          </cell>
          <cell r="J2598" t="str">
            <v>China.</v>
          </cell>
          <cell r="K2598" t="str">
            <v>Freidora de Aire.</v>
          </cell>
          <cell r="L2598" t="str">
            <v>GADNIC / CUK BY GADNIC.</v>
          </cell>
          <cell r="M2598" t="str">
            <v>1) F4.0; 2) F7.0; 3) F700; 4) F4.0 PRO; 5) F40 PRO; 6) F2.0; 7) F20; 8) F3.0; 9) F12.0; 10) F120; 11) F400; 12) F40; 13) F700; 14) F70; 15) F410; 16) F4100; 17) F20; 18) F200; 19) F120; 20) F1200; 21) F350; 22) F3500.</v>
          </cell>
          <cell r="N2598" t="str">
            <v>1-5, 11-16) 1400W; 6,7,17,18) 1000W; 9,10,19,20) 1700W; 8,21,22) 1600W.</v>
          </cell>
          <cell r="O2598" t="str">
            <v>IEC 60335-1: 2010 (Ed. 5.0) + A1: 2013 + A2: 2016 + IEC 60335-2-13: 2002 (Ed. 5.0) + A1: 2004 + A2: 2008.</v>
          </cell>
          <cell r="P2598" t="str">
            <v>58977-1527-93121; 59897-1527-94201 (Cl.: 7, 8, 10, 11, 13, 27, 2, 30).</v>
          </cell>
          <cell r="Q2598" t="str">
            <v>SHITSUKE S.R.L.</v>
          </cell>
          <cell r="R2598" t="str">
            <v>NA</v>
          </cell>
          <cell r="S2598" t="str">
            <v>NA</v>
          </cell>
          <cell r="T2598" t="str">
            <v>NA</v>
          </cell>
          <cell r="U2598" t="str">
            <v>NA</v>
          </cell>
          <cell r="V2598">
            <v>3</v>
          </cell>
          <cell r="W2598" t="str">
            <v>3.2</v>
          </cell>
          <cell r="X2598" t="str">
            <v xml:space="preserve">Electrodomésticos de uso en la Cocina </v>
          </cell>
          <cell r="Y2598">
            <v>44720</v>
          </cell>
          <cell r="Z2598"/>
          <cell r="AA2598">
            <v>44877</v>
          </cell>
          <cell r="AB2598"/>
          <cell r="AC2598"/>
          <cell r="AD2598">
            <v>-1035</v>
          </cell>
          <cell r="AE2598"/>
          <cell r="AF2598"/>
        </row>
        <row r="2599">
          <cell r="A2599" t="str">
            <v>CSE-IACSA-E32-004.1</v>
          </cell>
          <cell r="B2599" t="str">
            <v>EXTRA POWER S.A.</v>
          </cell>
          <cell r="C2599" t="str">
            <v>Licencia de Marca (Sistema Nº 5)</v>
          </cell>
          <cell r="D2599" t="str">
            <v>BAJA</v>
          </cell>
          <cell r="E2599"/>
          <cell r="F2599">
            <v>30504018845</v>
          </cell>
          <cell r="G2599" t="str">
            <v>Monteagudo 214, C.A.B.A., Argentina.</v>
          </cell>
          <cell r="H2599" t="str">
            <v>Zhejiang Micade Industry And Trade Co. Ltd // Jinheng 2nd Road, Jinyan Mountain Industrial Zone, Wuyi County Zhejiang P.R.China.</v>
          </cell>
          <cell r="I2599" t="str">
            <v>Zhejiang Micade Industry And Trade Co. Ltd // Jinheng 2nd Road, Jinyan Mountain Industrial Zone, Wuyi County Zhejiang P.R.China.</v>
          </cell>
          <cell r="J2599" t="str">
            <v>China.</v>
          </cell>
          <cell r="K2599" t="str">
            <v>Aspiradora.</v>
          </cell>
          <cell r="L2599" t="str">
            <v>1) VERSA; 2) VERSA MAX; 3) VERSA PROFESIONAL.</v>
          </cell>
          <cell r="M2599" t="str">
            <v>Ver Anexo I.</v>
          </cell>
          <cell r="N2599" t="str">
            <v>Ver Anexo I.</v>
          </cell>
          <cell r="O2599" t="str">
            <v>IEC 60335-1: 2010 + A1: 2013 + A2: 2016 (Ed. 5.2) + IEC 60335-2-2: 2019 (Ed. 7.0).</v>
          </cell>
          <cell r="P2599" t="str">
            <v>210600944HZH-001.</v>
          </cell>
          <cell r="Q2599" t="str">
            <v>Intertek Testing Services Zhejiang Ltd., Hangzhou Branch.</v>
          </cell>
          <cell r="R2599" t="str">
            <v xml:space="preserve"> Intertek Deutschland GMBH</v>
          </cell>
          <cell r="S2599" t="str">
            <v>21HZH1406-01</v>
          </cell>
          <cell r="T2599">
            <v>44439</v>
          </cell>
          <cell r="U2599" t="str">
            <v>Disposición 761-E/2017</v>
          </cell>
          <cell r="V2599">
            <v>3</v>
          </cell>
          <cell r="W2599" t="str">
            <v>3.7</v>
          </cell>
          <cell r="X2599" t="str">
            <v>Cuidado del hogar</v>
          </cell>
          <cell r="Y2599">
            <v>44720</v>
          </cell>
          <cell r="Z2599"/>
          <cell r="AA2599">
            <v>45085</v>
          </cell>
          <cell r="AB2599">
            <v>44956</v>
          </cell>
          <cell r="AC2599" t="str">
            <v>Agregado de marca comercial.</v>
          </cell>
          <cell r="AD2599">
            <v>-827</v>
          </cell>
          <cell r="AE2599"/>
          <cell r="AF2599"/>
        </row>
        <row r="2600">
          <cell r="A2600" t="str">
            <v>TCSE-IACSA-0313/001.1R1</v>
          </cell>
          <cell r="B2600" t="str">
            <v>MF Group Consultores Especializados S.R.L.</v>
          </cell>
          <cell r="C2600" t="str">
            <v>Licencia de Tipo (Sistema Nº 4)</v>
          </cell>
          <cell r="D2600" t="str">
            <v>BAJA</v>
          </cell>
          <cell r="E2600" t="str">
            <v>x</v>
          </cell>
          <cell r="F2600">
            <v>30715906542</v>
          </cell>
          <cell r="G2600" t="str">
            <v>Peru 457, Piso 3, Of. E, segundo cuerpo. C.A.B.A., Argentina</v>
          </cell>
          <cell r="H2600" t="str">
            <v>Xiamen Catec Electronic Industry Co., Ltd. // No 46, Meixi Road, Eastern Sea Rim, Siming Industrial Park, Tongan, Xiamen, China.</v>
          </cell>
          <cell r="I2600" t="str">
            <v>Xiamen Catec Electronic Industry Co., Ltd. // No 46, Meixi Road, Eastern Sea Rim, Siming Industrial Park, Tongan, Xiamen, China.</v>
          </cell>
          <cell r="J2600" t="str">
            <v>China.</v>
          </cell>
          <cell r="K2600" t="str">
            <v>Fuente de Alimentación para Computadoras de Escritorio.</v>
          </cell>
          <cell r="L2600" t="str">
            <v>GIGABYTE, AORUS.</v>
          </cell>
          <cell r="M2600" t="str">
            <v>1) GP-P450B; 2) GP-P550B; 3) GP-P650B; 4) GP-AP750GM; 5) GP-P750GM; 6) GP-G750H; 7) GP-AP850GM; 8) GP-P1000GM; 9) GP-P850GM; 10) GP-UD1000GM; 11) GP-UD1000GM PG5; 12) GP-UD850GM; 13) GP-UD750GM; 14) GP-AP1200PM.</v>
          </cell>
          <cell r="N2600" t="str">
            <v>100-240Vac, Clase I; Ver Anexo I.</v>
          </cell>
          <cell r="O2600" t="str">
            <v>IEC 60950-1: 2013 (Ed. 2.2).</v>
          </cell>
          <cell r="P2600" t="str">
            <v>65233-1875-99814.</v>
          </cell>
          <cell r="Q2600" t="str">
            <v>SHITSUKE S.R.L.</v>
          </cell>
          <cell r="R2600" t="str">
            <v>NA</v>
          </cell>
          <cell r="S2600" t="str">
            <v>NA</v>
          </cell>
          <cell r="T2600" t="str">
            <v>NA</v>
          </cell>
          <cell r="U2600" t="str">
            <v>NA</v>
          </cell>
          <cell r="V2600">
            <v>4</v>
          </cell>
          <cell r="W2600" t="str">
            <v>4.2</v>
          </cell>
          <cell r="X2600" t="str">
            <v>Fuente de alimentación para equipos de tecnología de la información</v>
          </cell>
          <cell r="Y2600">
            <v>44720</v>
          </cell>
          <cell r="Z2600"/>
          <cell r="AA2600">
            <v>44986</v>
          </cell>
          <cell r="AB2600"/>
          <cell r="AC2600" t="str">
            <v>Titular no renueva el certificado.</v>
          </cell>
          <cell r="AD2600" t="str">
            <v>baja</v>
          </cell>
          <cell r="AE2600"/>
          <cell r="AF2600"/>
        </row>
        <row r="2601">
          <cell r="A2601" t="str">
            <v>CSE-IACSA-U3-002.1R1</v>
          </cell>
          <cell r="B2601" t="str">
            <v>Uriarte Taldea S.A.</v>
          </cell>
          <cell r="C2601" t="str">
            <v>Licencia de Marca (Sistema Nº 5)</v>
          </cell>
          <cell r="D2601" t="str">
            <v>BAJA</v>
          </cell>
          <cell r="E2601"/>
          <cell r="F2601">
            <v>30658325104</v>
          </cell>
          <cell r="G2601" t="str">
            <v>Defensa 2616, El Talar (1618), Buenos Aires, Argentina.</v>
          </cell>
          <cell r="H2601" t="str">
            <v>Guangdong Growatt New Energy Co., Ltd.//Growatt Industrial Park,No.17 Pingheng Road Pingtan Town,Huiyang District,Huizhou,Guangdong,China</v>
          </cell>
          <cell r="I2601" t="str">
            <v>Guangdong Growatt New Energy Co., Ltd.//Growatt Industrial Park,No.17 Pingheng Road Pingtan Town,Huiyang District,Huizhou,Guangdong,China</v>
          </cell>
          <cell r="J2601" t="str">
            <v>China.</v>
          </cell>
          <cell r="K2601" t="str">
            <v>Inversor.</v>
          </cell>
          <cell r="L2601" t="str">
            <v>GROWATT.</v>
          </cell>
          <cell r="M2601" t="str">
            <v>1) MIN 2500TL-X, 2) MIN 3000TL-X, 3) MIN 3600TL-X, 4) MIN 4200TL-X, 5) MIN 4600TL-X, 6) MIN 5000TL-X, 7) MIN 6000TL-X, 8) MIN 2500TL-XE, 9) MIN 3000TL-XE, 10) MIN 3600TL-XE, 11) MIN 4200TL-XE, 12) MIN 4600TL-XE, 13) MIN 5000TL-XE, 14) MIN 6000TL-XE, 15) MIN 2500TL-XH, 16) MIN 3000TL-XH, 17) MIN 3600TL-XH, 18) MIN 4200TL-XH, 19) MIN 4600TL-XH, 20) MIN 5000TL-XH, 21) MIN 6000TL-XH.</v>
          </cell>
          <cell r="N2601" t="str">
            <v>Ver Anexo I.</v>
          </cell>
          <cell r="O2601" t="str">
            <v>IEC 61727: 2004 (Ed. 2.0) + IEC 62116: 2014 (Ed. 2.0).</v>
          </cell>
          <cell r="P2601" t="str">
            <v>181016146GZU-001; 181016146GZU-001 R1; 181016146GZU-002; 181016146GZU-002 R1.</v>
          </cell>
          <cell r="Q2601" t="str">
            <v>Intertek Testing Services Shenzhen Ltd. Guangzhou Branch.</v>
          </cell>
          <cell r="R2601" t="str">
            <v>Intertek Testing Services Ltd. Shanghai</v>
          </cell>
          <cell r="S2601" t="str">
            <v xml:space="preserve">CN-PV-190012 </v>
          </cell>
          <cell r="T2601">
            <v>43719</v>
          </cell>
          <cell r="U2601" t="str">
            <v>NA</v>
          </cell>
          <cell r="V2601">
            <v>4</v>
          </cell>
          <cell r="W2601" t="str">
            <v>4.4</v>
          </cell>
          <cell r="X2601" t="str">
            <v>Fuente de alimentación generales</v>
          </cell>
          <cell r="Y2601">
            <v>44720</v>
          </cell>
          <cell r="Z2601"/>
          <cell r="AA2601">
            <v>45842</v>
          </cell>
          <cell r="AB2601">
            <v>45783</v>
          </cell>
          <cell r="AC2601" t="str">
            <v>Adecuación a nuevas resoluciones legales y cambio de esquema de marca a TIPO.</v>
          </cell>
          <cell r="AD2601" t="str">
            <v>BAJA</v>
          </cell>
          <cell r="AE2601"/>
          <cell r="AF2601"/>
        </row>
        <row r="2602">
          <cell r="A2602" t="str">
            <v>TCSE-IACSA-0146/107.1</v>
          </cell>
          <cell r="B2602" t="str">
            <v>BIDCOM S.R.L.</v>
          </cell>
          <cell r="C2602" t="str">
            <v>Licencia de Tipo (Sistema Nº 4)</v>
          </cell>
          <cell r="D2602" t="str">
            <v>BAJA</v>
          </cell>
          <cell r="E2602"/>
          <cell r="F2602">
            <v>30711069360</v>
          </cell>
          <cell r="G2602" t="str">
            <v>Av. Bouchard 468, Piso n° 5, Depto. N° 1, C.A.B.A., Argentina.</v>
          </cell>
          <cell r="H2602" t="str">
            <v>Hiking Electronic Co.,Ltd // Room 701 Bona Building No.456 Taikang Road Ningbo China.</v>
          </cell>
          <cell r="I2602" t="str">
            <v>Hiking Electronic Co.,Ltd. // Room 701 Bona Building No.456 Taikang Road Ningbo China.</v>
          </cell>
          <cell r="J2602" t="str">
            <v>China.</v>
          </cell>
          <cell r="K2602" t="str">
            <v>Molinillo de Café.</v>
          </cell>
          <cell r="L2602" t="str">
            <v>GADNIC.</v>
          </cell>
          <cell r="M2602" t="str">
            <v>1) CG200; 2) CG201.</v>
          </cell>
          <cell r="N2602" t="str">
            <v>220-240V~; 50/60Hz; 200W; Clase II.</v>
          </cell>
          <cell r="O2602" t="str">
            <v>IEC 60335-1: 2010 + A1: 2013 + A2: 2016 (Ed. 5.2) + IEC 60335-2-14: 2016 + A1: 2019 (Ed. 6.1).</v>
          </cell>
          <cell r="P2602" t="str">
            <v>65175-1527-99820</v>
          </cell>
          <cell r="Q2602" t="str">
            <v>SHITSUKE S.R.L.</v>
          </cell>
          <cell r="R2602" t="str">
            <v>NA</v>
          </cell>
          <cell r="S2602" t="str">
            <v>NA</v>
          </cell>
          <cell r="T2602" t="str">
            <v>NA</v>
          </cell>
          <cell r="U2602" t="str">
            <v>NA</v>
          </cell>
          <cell r="V2602">
            <v>3</v>
          </cell>
          <cell r="W2602" t="str">
            <v>3.2</v>
          </cell>
          <cell r="X2602" t="str">
            <v xml:space="preserve">Electrodomésticos de uso en la Cocina </v>
          </cell>
          <cell r="Y2602">
            <v>44722</v>
          </cell>
          <cell r="Z2602"/>
          <cell r="AA2602">
            <v>44905</v>
          </cell>
          <cell r="AB2602"/>
          <cell r="AC2602"/>
          <cell r="AD2602">
            <v>-1007</v>
          </cell>
          <cell r="AE2602"/>
          <cell r="AF2602"/>
        </row>
        <row r="2603">
          <cell r="A2603" t="str">
            <v>TCSE-IACSA-0146/104.1</v>
          </cell>
          <cell r="B2603" t="str">
            <v>BIDCOM S.R.L.</v>
          </cell>
          <cell r="C2603" t="str">
            <v>Licencia de Tipo (Sistema Nº 4)</v>
          </cell>
          <cell r="D2603" t="str">
            <v>BAJA</v>
          </cell>
          <cell r="E2603"/>
          <cell r="F2603">
            <v>30711069360</v>
          </cell>
          <cell r="G2603" t="str">
            <v>Av. Bouchard 468, Piso n° 5, Depto. N° 1, C.A.B.A., Argentina.</v>
          </cell>
          <cell r="H2603" t="str">
            <v>First Rate // Science and Education City, Hutang Town, Changzhou City, Jiangsu, China.</v>
          </cell>
          <cell r="I2603" t="str">
            <v>First Rate // Science and Education City, Hutang Town, Changzhou City, Jiangsu, China.</v>
          </cell>
          <cell r="J2603" t="str">
            <v>China.</v>
          </cell>
          <cell r="K2603" t="str">
            <v>Fresadora de Madera.</v>
          </cell>
          <cell r="L2603" t="str">
            <v>GADNIC / GADNIC TOOLS.</v>
          </cell>
          <cell r="M2603" t="str">
            <v>1) RT710; 2) RT7100.</v>
          </cell>
          <cell r="N2603" t="str">
            <v>230V; 50Hz; 710W; Clase II; Velocidad sin Carga: 10000-30000 /min; Diámetro del Mandril: 6mm/8mm.</v>
          </cell>
          <cell r="O2603" t="str">
            <v>IEC 60745-1: 2006 (Ed. 4.0) + IEC 60745-2-17: 2010 (Ed. 3.0).</v>
          </cell>
          <cell r="P2603" t="str">
            <v>S.E. Nº 22050406.</v>
          </cell>
          <cell r="Q2603" t="str">
            <v>LADET S.A.</v>
          </cell>
          <cell r="R2603" t="str">
            <v>NA</v>
          </cell>
          <cell r="S2603" t="str">
            <v>NA</v>
          </cell>
          <cell r="T2603" t="str">
            <v>NA</v>
          </cell>
          <cell r="U2603" t="str">
            <v>NA</v>
          </cell>
          <cell r="V2603">
            <v>6</v>
          </cell>
          <cell r="W2603" t="str">
            <v>6.1</v>
          </cell>
          <cell r="X2603" t="str">
            <v xml:space="preserve">Herramientas de mano eléctricas </v>
          </cell>
          <cell r="Y2603">
            <v>44722</v>
          </cell>
          <cell r="Z2603"/>
          <cell r="AA2603">
            <v>44905</v>
          </cell>
          <cell r="AB2603" t="str">
            <v>NA</v>
          </cell>
          <cell r="AC2603" t="str">
            <v>NA</v>
          </cell>
          <cell r="AD2603">
            <v>-1007</v>
          </cell>
          <cell r="AE2603"/>
          <cell r="AF2603"/>
        </row>
        <row r="2604">
          <cell r="A2604" t="str">
            <v>TCSE-IACSA-0073/014.1</v>
          </cell>
          <cell r="B2604" t="str">
            <v>Lynch Cocinas S.A.</v>
          </cell>
          <cell r="C2604" t="str">
            <v>Licencia de Tipo (Sistema Nº 4)</v>
          </cell>
          <cell r="D2604" t="str">
            <v>BAJA</v>
          </cell>
          <cell r="E2604"/>
          <cell r="F2604">
            <v>30709511625</v>
          </cell>
          <cell r="G2604" t="str">
            <v>Paraguay 643, Piso 4 , Oficina B, CABA, Argentina.</v>
          </cell>
          <cell r="H2604" t="str">
            <v>Desmon S.P.A. // 83051 Nusco (AV) Zona Industriale F3, Italia.</v>
          </cell>
          <cell r="I2604" t="str">
            <v>Desmon S.P.A. // 83051 Nusco (AV) Zona Industriale F3, Italia.</v>
          </cell>
          <cell r="J2604" t="str">
            <v>Italia.</v>
          </cell>
          <cell r="K2604" t="str">
            <v>Abatidor Rápido de Temperatura.</v>
          </cell>
          <cell r="L2604" t="str">
            <v>1) DESMON; 2) LYNCH COCINAS; 3) LYNCH; 4) LYNCHCO.</v>
          </cell>
          <cell r="M2604" t="str">
            <v>GBF-5G.</v>
          </cell>
          <cell r="N2604" t="str">
            <v>230Vac; 50Hz; 1100W; 5A; Clase climática 5; Clase I; Refrigerante R452A; Masa refrigerante 1Kgr; Gas expansor: Ciclopentano.</v>
          </cell>
          <cell r="O2604" t="str">
            <v>IEC 60335-1: 2010 + A1: 2013 + A2: 2016 (Ed. 5.2) + IEC 60335-2-24: 2010 + A1: 2012 (Ed. 7.0).</v>
          </cell>
          <cell r="P2604" t="str">
            <v>CKC-04-22-2490</v>
          </cell>
          <cell r="Q2604" t="str">
            <v>LENOR S.R.L.</v>
          </cell>
          <cell r="R2604" t="str">
            <v>NA</v>
          </cell>
          <cell r="S2604" t="str">
            <v>NA</v>
          </cell>
          <cell r="T2604" t="str">
            <v>NA</v>
          </cell>
          <cell r="U2604" t="str">
            <v>NA</v>
          </cell>
          <cell r="V2604">
            <v>3</v>
          </cell>
          <cell r="W2604" t="str">
            <v>3.3</v>
          </cell>
          <cell r="X2604" t="str">
            <v xml:space="preserve">Heladeras/freezers </v>
          </cell>
          <cell r="Y2604">
            <v>44725</v>
          </cell>
          <cell r="Z2604"/>
          <cell r="AA2604">
            <v>45254</v>
          </cell>
          <cell r="AB2604"/>
          <cell r="AC2604"/>
          <cell r="AD2604" t="str">
            <v>BAJA</v>
          </cell>
          <cell r="AE2604"/>
          <cell r="AF2604"/>
        </row>
        <row r="2605">
          <cell r="A2605" t="str">
            <v>TCSE-IACSA-0073/015.1</v>
          </cell>
          <cell r="B2605" t="str">
            <v>Lynch Cocinas S.A.</v>
          </cell>
          <cell r="C2605" t="str">
            <v>Licencia de Tipo (Sistema Nº 4)</v>
          </cell>
          <cell r="D2605" t="str">
            <v>BAJA</v>
          </cell>
          <cell r="E2605"/>
          <cell r="F2605">
            <v>30709511625</v>
          </cell>
          <cell r="G2605" t="str">
            <v>Paraguay 643, Piso 4 , Oficina B, CABA, Argentina.</v>
          </cell>
          <cell r="H2605" t="str">
            <v>Desmon S.P.A. // 83051 Nusco (AV) Zona Industriale F3, Italia.</v>
          </cell>
          <cell r="I2605" t="str">
            <v>Desmon S.P.A. // 83051 Nusco (AV) Zona Industriale F3, Italia.</v>
          </cell>
          <cell r="J2605" t="str">
            <v>Italia.</v>
          </cell>
          <cell r="K2605" t="str">
            <v>Abatidor Rápido de Temperatura.</v>
          </cell>
          <cell r="L2605" t="str">
            <v>1) DESMON; 2) LYNCH COCINAS; 3) LYNCH; 4) LYNCHCO.</v>
          </cell>
          <cell r="M2605" t="str">
            <v>GBF-15.</v>
          </cell>
          <cell r="N2605" t="str">
            <v>400Vac; 50Hz; 4300W; 7A; Refrigerante R452A; Masa refrigerante 2,5Kgr; Gas expansor: Ciclopentano; Clase climática 5; Clase I.</v>
          </cell>
          <cell r="O2605" t="str">
            <v>IEC 60335-1: 2010 + A1: 2013 + A2: 2016 (Ed. 5.2) + IEC 60335-2-89: 2010 +A1: 2012 (Ed. 2.1).</v>
          </cell>
          <cell r="P2605" t="str">
            <v>CKC-04-22-2489.</v>
          </cell>
          <cell r="Q2605" t="str">
            <v>LENOR S.R.L.</v>
          </cell>
          <cell r="R2605" t="str">
            <v>NA</v>
          </cell>
          <cell r="S2605" t="str">
            <v>NA</v>
          </cell>
          <cell r="T2605" t="str">
            <v>NA</v>
          </cell>
          <cell r="U2605" t="str">
            <v>NA</v>
          </cell>
          <cell r="V2605">
            <v>3</v>
          </cell>
          <cell r="W2605" t="str">
            <v>3.3</v>
          </cell>
          <cell r="X2605" t="str">
            <v xml:space="preserve">Heladeras/freezers </v>
          </cell>
          <cell r="Y2605">
            <v>44725</v>
          </cell>
          <cell r="Z2605"/>
          <cell r="AA2605">
            <v>45312</v>
          </cell>
          <cell r="AB2605"/>
          <cell r="AC2605"/>
          <cell r="AD2605" t="str">
            <v>BAJA</v>
          </cell>
          <cell r="AE2605"/>
          <cell r="AF2605"/>
        </row>
        <row r="2606">
          <cell r="A2606" t="str">
            <v>EX-SE-C40-001.1-B13</v>
          </cell>
          <cell r="B2606" t="str">
            <v>BIDCOM S.R.L.</v>
          </cell>
          <cell r="C2606" t="str">
            <v>Extensión de certificado</v>
          </cell>
          <cell r="D2606" t="str">
            <v>BAJA</v>
          </cell>
          <cell r="E2606"/>
          <cell r="F2606">
            <v>30711069360</v>
          </cell>
          <cell r="G2606" t="str">
            <v>Av. Bouchard 468, Piso n° 5, Depto. N° 1, C.A.B.A., Argentina.</v>
          </cell>
          <cell r="H2606" t="str">
            <v>Shiny Electrical Appliances Co.,Ltd // No. 117,Xiasha road, Shipai town, Dongguan, Guangdong, China</v>
          </cell>
          <cell r="I2606" t="str">
            <v>Shiny Electrical Appliances Co.,Ltd. // No. 117,Xiasha Road, Shipai Town, Dongguan, Guangdong, China.</v>
          </cell>
          <cell r="J2606" t="str">
            <v>China.</v>
          </cell>
          <cell r="K2606" t="str">
            <v>Sistema de Cocina (Robot de Cocina).</v>
          </cell>
          <cell r="L2606" t="str">
            <v>GADNIC / Cuk by Gadnic.</v>
          </cell>
          <cell r="M2606" t="str">
            <v>1) ToM 2000; 2) ToM 2.0; 3) ToM 1000; 4) ToM 1.0.</v>
          </cell>
          <cell r="N2606" t="str">
            <v>220-240V~; 50/60Hz; 1500W; Clase I.</v>
          </cell>
          <cell r="O2606" t="str">
            <v>IEC 60335-1: 2010 (Ed. 5.0) + A1: 2013 + A2: 2016  + IEC 60335-2-14: 2016 (Ed. 6.0).</v>
          </cell>
          <cell r="P2606" t="str">
            <v>1) 64666-2353-99058; 2) 64666-2353-99058 Enmienda 1.</v>
          </cell>
          <cell r="Q2606" t="str">
            <v>SHITSUKE S.R.L.</v>
          </cell>
          <cell r="R2606" t="str">
            <v>NA</v>
          </cell>
          <cell r="S2606" t="str">
            <v>NA</v>
          </cell>
          <cell r="T2606" t="str">
            <v>NA</v>
          </cell>
          <cell r="U2606" t="str">
            <v>NA</v>
          </cell>
          <cell r="V2606">
            <v>3</v>
          </cell>
          <cell r="W2606" t="str">
            <v>3.2</v>
          </cell>
          <cell r="X2606" t="str">
            <v>Electrodomésticos de uso en la Cocina</v>
          </cell>
          <cell r="Y2606">
            <v>44726</v>
          </cell>
          <cell r="Z2606"/>
          <cell r="AA2606">
            <v>45389</v>
          </cell>
          <cell r="AB2606">
            <v>45362</v>
          </cell>
          <cell r="AC2606" t="str">
            <v>por pedido del cliente</v>
          </cell>
          <cell r="AD2606">
            <v>-523</v>
          </cell>
          <cell r="AE2606"/>
          <cell r="AF2606"/>
        </row>
        <row r="2607">
          <cell r="A2607" t="str">
            <v>EX-SE-IACSA-R8-006.1-S32</v>
          </cell>
          <cell r="B2607" t="str">
            <v>Sontec Argentina S.A.</v>
          </cell>
          <cell r="C2607" t="str">
            <v>Extensión de certificado</v>
          </cell>
          <cell r="D2607" t="str">
            <v>BAJA</v>
          </cell>
          <cell r="E2607"/>
          <cell r="F2607">
            <v>30504018845</v>
          </cell>
          <cell r="G2607" t="str">
            <v>Chacabuco 734, Río Grande, Tierra del Fuego, Argentina</v>
          </cell>
          <cell r="H2607" t="str">
            <v>HUIZHOU BYD ELECTRONIC CO., LTD // XIANGSHUI RIVER, ECONOMIC DEVELOPMENT ZONE, DAYA BAY, HUIZHOU GUANDDONG 516083, CHINA.</v>
          </cell>
          <cell r="I2607" t="str">
            <v>Huizhou Byd Electronic Co., Ltd. // Xiangshui River, Economic Development Zone, Daya Bay, Huizhou Guanddong 516083, China.</v>
          </cell>
          <cell r="J2607" t="str">
            <v>China.</v>
          </cell>
          <cell r="K2607" t="str">
            <v>Fuente de Alimentación.</v>
          </cell>
          <cell r="L2607" t="str">
            <v>BYD, TCL.</v>
          </cell>
          <cell r="M2607" t="str">
            <v>QC13AR.</v>
          </cell>
          <cell r="N2607" t="str">
            <v>Clase II, Entrada: 100-240V~, 50/60Hz, 0.5A, Salida: 5Vcc, 3A / 9Vcc, 2A / 12Vcc, 1.5A</v>
          </cell>
          <cell r="O2607" t="str">
            <v>IEC 60950-1: 2005 (Ed. 2.0) + A1: 2009 + A2: 2013.</v>
          </cell>
          <cell r="P2607" t="str">
            <v>18011339HKG-001</v>
          </cell>
          <cell r="Q2607" t="str">
            <v>Intertek Testing Services Hong Kong Ltd.</v>
          </cell>
          <cell r="R2607" t="str">
            <v>Intertek Testing Services (Singapore) Pte Ltd</v>
          </cell>
          <cell r="S2607" t="str">
            <v>SG ITS-14887</v>
          </cell>
          <cell r="T2607">
            <v>43172</v>
          </cell>
          <cell r="U2607" t="str">
            <v xml:space="preserve">Disp. 238-E 2017 </v>
          </cell>
          <cell r="V2607">
            <v>5</v>
          </cell>
          <cell r="W2607" t="str">
            <v>5.1</v>
          </cell>
          <cell r="X2607" t="str">
            <v xml:space="preserve">Amplificadores y procesadores de señales </v>
          </cell>
          <cell r="Y2607">
            <v>44726</v>
          </cell>
          <cell r="Z2607"/>
          <cell r="AA2607">
            <v>45259</v>
          </cell>
          <cell r="AB2607"/>
          <cell r="AC2607"/>
          <cell r="AD2607" t="str">
            <v>BAJA</v>
          </cell>
          <cell r="AE2607"/>
          <cell r="AF2607"/>
        </row>
        <row r="2608">
          <cell r="A2608" t="str">
            <v>CSE-IACSA-C22-043.1</v>
          </cell>
          <cell r="B2608" t="str">
            <v>Cencosud S.A.</v>
          </cell>
          <cell r="C2608" t="str">
            <v>Licencia de Marca (Sistema Nº 5)</v>
          </cell>
          <cell r="D2608" t="str">
            <v>BAJA</v>
          </cell>
          <cell r="E2608"/>
          <cell r="F2608">
            <v>30590360763</v>
          </cell>
          <cell r="G2608" t="str">
            <v>Suipacha 1111 Piso 18, C.A.B.A., Argentina.</v>
          </cell>
          <cell r="H2608" t="str">
            <v>MNG (HK) LIMITED. // Unit A, 20TH Floor Wang Cheong Building #.251 Reclamation Street, Kowloon, Hong Kong, China.</v>
          </cell>
          <cell r="I2608" t="str">
            <v>ZHEJIANG OUBEIJIA KITCHENWARE CO.,LTD. // No.888, East of Qiye Road ,Zhouxiang Town ,Cixi City, Zhejiang Province ,China.</v>
          </cell>
          <cell r="J2608" t="str">
            <v>China.</v>
          </cell>
          <cell r="K2608" t="str">
            <v>Sandwichera 3 en 1.</v>
          </cell>
          <cell r="L2608" t="str">
            <v>NEX.</v>
          </cell>
          <cell r="M2608" t="str">
            <v>SKM7000MT20.</v>
          </cell>
          <cell r="N2608" t="str">
            <v>220-240 Vca; 50Hz; 640-760W; Clase I.</v>
          </cell>
          <cell r="O2608" t="str">
            <v>IEC 60335-1: 2010 (Ed. 5.0) + A1: 2013 + A2:2016 + IEC 60335-2-9: 2008 (Ed. 6.0) + A1: 2012 + A2: 2016.</v>
          </cell>
          <cell r="P2608" t="str">
            <v>BGB-06-20-5063.</v>
          </cell>
          <cell r="Q2608" t="str">
            <v>LENOR S.R.L.</v>
          </cell>
          <cell r="R2608" t="str">
            <v>NA</v>
          </cell>
          <cell r="S2608" t="str">
            <v>NA</v>
          </cell>
          <cell r="T2608" t="str">
            <v>NA</v>
          </cell>
          <cell r="U2608" t="str">
            <v>NA</v>
          </cell>
          <cell r="V2608">
            <v>3</v>
          </cell>
          <cell r="W2608" t="str">
            <v>3.2</v>
          </cell>
          <cell r="X2608" t="str">
            <v>Electrodomésticos de uso en la Cocina</v>
          </cell>
          <cell r="Y2608">
            <v>44727</v>
          </cell>
          <cell r="Z2608"/>
          <cell r="AA2608">
            <v>45480</v>
          </cell>
          <cell r="AB2608"/>
          <cell r="AC2608"/>
          <cell r="AD2608" t="str">
            <v>BAJA</v>
          </cell>
          <cell r="AE2608"/>
          <cell r="AF2608"/>
        </row>
        <row r="2609">
          <cell r="A2609" t="str">
            <v>CSE-IACSA-C22-044.1</v>
          </cell>
          <cell r="B2609" t="str">
            <v>Cencosud S.A.</v>
          </cell>
          <cell r="C2609" t="str">
            <v>Licencia de Marca (Sistema Nº 5)</v>
          </cell>
          <cell r="D2609" t="str">
            <v>baja</v>
          </cell>
          <cell r="E2609"/>
          <cell r="F2609">
            <v>30590360763</v>
          </cell>
          <cell r="G2609" t="str">
            <v>Suipacha 1111 Piso 18, C.A.B.A., Argentina.</v>
          </cell>
          <cell r="H2609" t="str">
            <v>Ningbo Howin Electric Appliances Co., Ltd. // No. 66, Fengyi Road, Yuyao, Zhejiang, China.</v>
          </cell>
          <cell r="I2609" t="str">
            <v>Ningbo Howin Electric Appliances Co., Ltd. // No. 66, Fengyi Road, Yuyao, Zhejiang, China.</v>
          </cell>
          <cell r="J2609" t="str">
            <v>China.</v>
          </cell>
          <cell r="K2609" t="str">
            <v>Sandwichera 3 en 1.</v>
          </cell>
          <cell r="L2609" t="str">
            <v>NEX.</v>
          </cell>
          <cell r="M2609" t="str">
            <v>SKM7000MT20-2.</v>
          </cell>
          <cell r="N2609" t="str">
            <v>220Vac; 50Hz; 700W; Clase I.</v>
          </cell>
          <cell r="O2609" t="str">
            <v>IEC 60335-1: 2010 (Ed. 5.0) + A1: 2013 + A2:2016 + IEC 60335-2-9: 2008 (Ed. 6.0) + A1: 2012 + A2: 2016.</v>
          </cell>
          <cell r="P2609" t="str">
            <v>BGB-06-21-9457.</v>
          </cell>
          <cell r="Q2609" t="str">
            <v>LENOR S.R.L.</v>
          </cell>
          <cell r="R2609" t="str">
            <v>NA</v>
          </cell>
          <cell r="S2609" t="str">
            <v>NA</v>
          </cell>
          <cell r="T2609" t="str">
            <v>NA</v>
          </cell>
          <cell r="U2609" t="str">
            <v>NA</v>
          </cell>
          <cell r="V2609">
            <v>3</v>
          </cell>
          <cell r="W2609" t="str">
            <v>3.7</v>
          </cell>
          <cell r="X2609" t="str">
            <v>Cuidado del hogar</v>
          </cell>
          <cell r="Y2609">
            <v>44727</v>
          </cell>
          <cell r="Z2609"/>
          <cell r="AA2609">
            <v>45149</v>
          </cell>
          <cell r="AB2609" t="str">
            <v>21/4/2023</v>
          </cell>
          <cell r="AC2609" t="str">
            <v>error de tipeo en la denominacion del produto</v>
          </cell>
          <cell r="AD2609">
            <v>-763</v>
          </cell>
          <cell r="AE2609"/>
          <cell r="AF2609"/>
        </row>
        <row r="2610">
          <cell r="A2610" t="str">
            <v>EX-SE-IACSA-L22-010.1-E18</v>
          </cell>
          <cell r="B2610" t="str">
            <v>ELIT S.A.</v>
          </cell>
          <cell r="C2610" t="str">
            <v>Extensión de certificado</v>
          </cell>
          <cell r="D2610" t="str">
            <v>BAJA</v>
          </cell>
          <cell r="E2610"/>
          <cell r="F2610">
            <v>30651655516</v>
          </cell>
          <cell r="G2610" t="str">
            <v>San Luis 2659, Santa Fe CP 3000, Provincia de Santa Fe, Argentina.</v>
          </cell>
          <cell r="H2610" t="str">
            <v>Golden Elite Technology (Shenzhen ) Ltd // No.1, Nan-Huan Rd., ShaJing, Baoan District, Shenzhen Guangdong Province, China..</v>
          </cell>
          <cell r="I2610" t="str">
            <v>Golden Elite Technology (Shenzhen ) Ltd // No.1, Nan-Huan Rd., ShaJing, Baoan District, Shenzhen Guangdong Province, China..</v>
          </cell>
          <cell r="J2610" t="str">
            <v>China.</v>
          </cell>
          <cell r="K2610" t="str">
            <v>Computadora Personal.</v>
          </cell>
          <cell r="L2610" t="str">
            <v>Lenovo.</v>
          </cell>
          <cell r="M2610" t="str">
            <v>Legion T5 26IOB6; Series: 90RS*******; Series: 90RT*******</v>
          </cell>
          <cell r="N2610" t="str">
            <v>100-240V~; 50/60Hz; 6A; Clase I;
100-240V~; 50/60Hz; 7A; Clase I;
200-240V~; 50/60Hz; 6A; Clase I</v>
          </cell>
          <cell r="O2610" t="str">
            <v>IEC 62368-1:2014 (Ed. 2.0)</v>
          </cell>
          <cell r="P2610" t="str">
            <v>210200056TWN-001 + 21020056TWN-001R1</v>
          </cell>
          <cell r="Q2610" t="str">
            <v>Intertek Testing Services Taiwan Ltd.</v>
          </cell>
          <cell r="R2610" t="str">
            <v>Intertek Testing Services (Singapore) Pte., Ltd.</v>
          </cell>
          <cell r="S2610" t="str">
            <v>SG ITS-24160M1</v>
          </cell>
          <cell r="T2610">
            <v>44320</v>
          </cell>
          <cell r="U2610" t="str">
            <v>DNCI Disp. 238-E2017</v>
          </cell>
          <cell r="V2610">
            <v>5</v>
          </cell>
          <cell r="W2610" t="str">
            <v>5.8</v>
          </cell>
          <cell r="X2610" t="str">
            <v>Equipamiento de tecnología de la información y comunicación</v>
          </cell>
          <cell r="Y2610">
            <v>44727</v>
          </cell>
          <cell r="Z2610"/>
          <cell r="AA2610">
            <v>44952</v>
          </cell>
          <cell r="AB2610">
            <v>45084</v>
          </cell>
          <cell r="AC2610" t="str">
            <v>NO CUMPLIO CON LOS PLAZOS DE VIGILANCIA</v>
          </cell>
          <cell r="AD2610">
            <v>-960</v>
          </cell>
          <cell r="AE2610"/>
          <cell r="AF2610"/>
        </row>
        <row r="2611">
          <cell r="A2611" t="str">
            <v>EX-SE-0146/070.1-0295</v>
          </cell>
          <cell r="B2611" t="str">
            <v>BEMOTEC S.R.L.</v>
          </cell>
          <cell r="C2611" t="str">
            <v>Extensión de certificado</v>
          </cell>
          <cell r="D2611" t="str">
            <v>BAJA</v>
          </cell>
          <cell r="E2611"/>
          <cell r="F2611">
            <v>30504018845</v>
          </cell>
          <cell r="G2611" t="str">
            <v>Av. Bouchard 468, Piso n° 5, Depto. N° 1, C.A.B.A., Argentina.</v>
          </cell>
          <cell r="H2611" t="str">
            <v xml:space="preserve"> Shenzhen Hua Xin Information Technology Co., Ltd. // Section A, 10/F, Block 1, No.7 Industrial Park, Yulu Community, Yutang, Guangming New District Shenzhen, China.</v>
          </cell>
          <cell r="I2611" t="str">
            <v>Shenzhen Hua Xin Information Technology Co., Ltd. // Section A,10/F,Block 1,No.7 Industrial Park, Yulu Community,Yutang,Guangming New District, shenzhen China</v>
          </cell>
          <cell r="J2611" t="str">
            <v>China.</v>
          </cell>
          <cell r="K2611" t="str">
            <v>Cargador de Batería para Limpiadora Robot.</v>
          </cell>
          <cell r="L2611" t="str">
            <v>GADNIC.</v>
          </cell>
          <cell r="M2611" t="str">
            <v>DC1.</v>
          </cell>
          <cell r="N2611" t="str">
            <v>Entrada: 220-230V~, 50/60Hz, 1500W, 5A Max, Clase II; Salida: 19Vdc, 0.6A.</v>
          </cell>
          <cell r="O2611" t="str">
            <v>IEC 60335-1: 2010 (Ed. 5.0) + IEC 60335-2-29: 2016 (Ed. 5.0).</v>
          </cell>
          <cell r="P2611" t="str">
            <v>62177-1527-96526</v>
          </cell>
          <cell r="Q2611" t="str">
            <v>SHITSUKE S.R.L.</v>
          </cell>
          <cell r="R2611" t="str">
            <v>NA</v>
          </cell>
          <cell r="S2611" t="str">
            <v>NA</v>
          </cell>
          <cell r="T2611" t="str">
            <v>NA</v>
          </cell>
          <cell r="U2611" t="str">
            <v>NA</v>
          </cell>
          <cell r="V2611">
            <v>3</v>
          </cell>
          <cell r="W2611" t="str">
            <v>3.7</v>
          </cell>
          <cell r="X2611" t="str">
            <v>Cuidado del hogar</v>
          </cell>
          <cell r="Y2611">
            <v>44728</v>
          </cell>
          <cell r="Z2611"/>
          <cell r="AA2611">
            <v>44852</v>
          </cell>
          <cell r="AB2611"/>
          <cell r="AC2611"/>
          <cell r="AD2611">
            <v>-1060</v>
          </cell>
          <cell r="AE2611"/>
          <cell r="AF2611"/>
        </row>
        <row r="2612">
          <cell r="A2612" t="str">
            <v>EX-SE-W17-001.1-E18</v>
          </cell>
          <cell r="B2612" t="str">
            <v>ELIT S.A.</v>
          </cell>
          <cell r="C2612" t="str">
            <v>Extensión de certificado</v>
          </cell>
          <cell r="D2612" t="str">
            <v>BAJA</v>
          </cell>
          <cell r="E2612"/>
          <cell r="F2612">
            <v>30651655516</v>
          </cell>
          <cell r="G2612" t="str">
            <v>San Luis 2659, Santa Fe CP 3000, Provincia de Santa Fe, Argentina.</v>
          </cell>
          <cell r="H2612" t="str">
            <v>Zhuhai Pantum Electronics Co., Ltd. // Area A, 3rd Floor, Building No. 1, No. 3883, Zhuhai Avenue, Zhuhai, Guangdong, China.</v>
          </cell>
          <cell r="I2612" t="str">
            <v>Zhuhai Pantum Electronics Co., Ltd. // Area A, 3rd Floor, Building No. 1, No. 3883, Zhuhai Avenue, Zhuhai, Guangdong, China.</v>
          </cell>
          <cell r="J2612" t="str">
            <v>China.</v>
          </cell>
          <cell r="K2612" t="str">
            <v>Impresora Multifunción Láser Monocromática.</v>
          </cell>
          <cell r="L2612" t="str">
            <v>Pantum.</v>
          </cell>
          <cell r="M2612" t="str">
            <v>BM2002ANW, BM2002NW, BM2008ANW, EB-M120, EB-M120W, M6200, M6200N, M6200NW, M6200W, M6200We, M6201, M6201N, M6201NW, M6201W, M6202, M6202N, M6202NW, M6202W, M6203, M6203N, M6203NW, M6203W, M6203We, M6204, M6204N, M6204NW, M6204W, M6205, M6205N, M6205NW, M6205W, M6206, M6206N, M6206NW, M6206W, M6207, M6207N, M6207NW, M6207W, M6208, M6208N, M6208NW, M6208W, M6209, M6209N, M6209NW, M6209W, M6210, M6210N, M6210NW, M6210W, M6500, M6500N, M6500NW, M6500N, M6500W, M6500We, M6501, M6501N, M6501NW, M6501W, M6502, M6502N, M6502NW, M6502W, M6502We, M6503, M6503N, M6503NW, M6503W, M6503We, M6504, M6504N, M6504NW, M6504W, M6505, M6505N, M6505NW, M6505W, M6506, M6506N, M6506NW, M6506NW Plus, M6506Plus, M6506W, M6507, M6507N, M6507NW, M6507W, M6507We, M6508, M6508N, M6508NW, M6508W, M6509, M6509N, M6509NW, M6509W, M6510, M6510N, M6510NW, M6510W, M6512NW, M6516, M6516N, M6516W, M6517N-S, M6518, M6518N, M6518NW, M6518W, M6535, M6535N, M6535NW, M6550, M6550N, M6550NW, M6550NWe, M6550W, M6551, M6551N, M6551NW, M6551W, M6552, M6552N, M6552NW, M6552NWe, M6552W, M6553, M6553N, M6553NW, M6553W, M6554, M6554N, M6554NW, M6554W, M6555, M6555N, M6555NW, M6555W, M6556, M6556N, M6556NW, M6556W, M6557, M6557-S, M6557N, M6557N-S, M6557NW, M6557W, M6557We, M6558, M6558N, M6558NW, M6558W, M6559, M6559N, M6559NW, M6559W, M6565, M6565N, M6566, M6566N, M6566NW, M6567N-S, M6568, M6568N, M6568NW, M6577-S, M6577N-S, M6585, M6585N, M6585NW, M6595, M6595N, M6595NW, M6600, M6600N, M6600NW, M6600W, M6601NW, M6601W, M6602, M6602N, M6602NW, M6602W, M6603, M6603N, M6603NW, M6603W, M6604, M6604N, M6604NW, M6604W, M6605, M6605N, M6605NW, M6605W, M6606, M6606N, M6606NW, M6606W, M6607, M6607N, M6607NW, M6607W, M6608, M6608N, M6608NW, M6608W, M6609, M6609N, M6609NW, M6609W, M6610, M6610N, M6610NW, M6610W, MS6000, MS6550, MS6550NW, PT2M-02S1-X1, PT2M-02S2-X1, PT2M-02S2-X1, PT2M-02S4-X1, PT2M-25S1-X1, PT2M-25S1-X1, PT2M-25S2-X1, PT2M-25S3-51, PT2M-25S3-X1, PT2M-25S4-51, PT2M-25S4-X1.</v>
          </cell>
          <cell r="N2612" t="str">
            <v>220-240V~, 50/60Hz, 3.0A, Clase I.</v>
          </cell>
          <cell r="O2612" t="str">
            <v>IEC 62368-1: 2018 (Ed. 3.0).</v>
          </cell>
          <cell r="P2612" t="str">
            <v>210708007SZN-001; 210708007SZN-001</v>
          </cell>
          <cell r="Q2612" t="str">
            <v>Intertek Testing Services Shenzhen Ltd. Longhua Branch</v>
          </cell>
          <cell r="R2612" t="str">
            <v>Intertek Testing Services (Singapore) Pte Ltd</v>
          </cell>
          <cell r="S2612" t="str">
            <v>SG ITS-25679; SG ITS-25679M1</v>
          </cell>
          <cell r="T2612" t="str">
            <v>14/9/2021; 16/12/2021</v>
          </cell>
          <cell r="U2612" t="str">
            <v>DNCI N° 238-E/2017</v>
          </cell>
          <cell r="V2612">
            <v>5</v>
          </cell>
          <cell r="W2612" t="str">
            <v>5.7</v>
          </cell>
          <cell r="X2612" t="str">
            <v>impresoras / escáner</v>
          </cell>
          <cell r="Y2612">
            <v>44733</v>
          </cell>
          <cell r="Z2612"/>
          <cell r="AA2612">
            <v>45337</v>
          </cell>
          <cell r="AB2612">
            <v>45330</v>
          </cell>
          <cell r="AC2612" t="str">
            <v>cese de actividad comercial</v>
          </cell>
          <cell r="AD2612">
            <v>-575</v>
          </cell>
          <cell r="AE2612"/>
          <cell r="AF2612"/>
        </row>
        <row r="2613">
          <cell r="A2613" t="str">
            <v>CSE-IACSA-B13-031.1</v>
          </cell>
          <cell r="B2613" t="str">
            <v>BIDCOM S.R.L.</v>
          </cell>
          <cell r="C2613" t="str">
            <v>Licencia de Marca (Sistema Nº 5)</v>
          </cell>
          <cell r="D2613" t="str">
            <v>BAJA</v>
          </cell>
          <cell r="E2613"/>
          <cell r="F2613">
            <v>30711069360</v>
          </cell>
          <cell r="G2613" t="str">
            <v>Av. Bouchard 468, Piso n° 5, Depto. N° 1, C.A.B.A., Argentina.</v>
          </cell>
          <cell r="H2613" t="str">
            <v>Wenzhou ZhengWu Technology Co., Ltd.  // South front of Room 601, Building 3, Optoelectronics and Food and Drug Machinery Entrepreneurship and lnnovation Park, No. 696, Binhai Five Avenue, Wenzhou Economic and Technological Development Zone, 325025, Wenzhou, Zhejiang, China.</v>
          </cell>
          <cell r="I2613" t="str">
            <v>Wenzhou ZhengWu Technology Co., Ltd.  // South front of Room 601, Building 3, Optoelectronics and Food and Drug Machinery Entrepreneurship and lnnovation Park, No. 696, Binhai Five Avenue, Wenzhou Economic and Technological Development Zone, 325025, Wenzhou, Zhejiang, China.</v>
          </cell>
          <cell r="J2613" t="str">
            <v>China.</v>
          </cell>
          <cell r="K2613" t="str">
            <v>Secador de Pelo.</v>
          </cell>
          <cell r="L2613" t="str">
            <v>GADNIC.</v>
          </cell>
          <cell r="M2613" t="str">
            <v>1) SC600; 2) SC6000.</v>
          </cell>
          <cell r="N2613" t="str">
            <v>220-240V; 50/60Hz; 2100W Máx; Clase II.</v>
          </cell>
          <cell r="O2613" t="str">
            <v>IEC 60335-1: 2010 + A1: 2013 + A2: 2016 (Ed. 5.2) + IEC 60335-2-23: 2016 + A1: 2019 (Ed. 6.1).</v>
          </cell>
          <cell r="P2613" t="str">
            <v>S.E. Nº 22050404.</v>
          </cell>
          <cell r="Q2613" t="str">
            <v>LADET S.A.</v>
          </cell>
          <cell r="R2613" t="str">
            <v>NA</v>
          </cell>
          <cell r="S2613" t="str">
            <v>NA</v>
          </cell>
          <cell r="T2613" t="str">
            <v>NA</v>
          </cell>
          <cell r="U2613" t="str">
            <v>NA</v>
          </cell>
          <cell r="V2613">
            <v>3</v>
          </cell>
          <cell r="W2613" t="str">
            <v>3.6</v>
          </cell>
          <cell r="X2613" t="str">
            <v>Cuidado personal</v>
          </cell>
          <cell r="Y2613">
            <v>44734</v>
          </cell>
          <cell r="Z2613">
            <v>45485</v>
          </cell>
          <cell r="AA2613">
            <v>45815</v>
          </cell>
          <cell r="AB2613">
            <v>45807</v>
          </cell>
          <cell r="AC2613" t="str">
            <v>REV. POR ADECUACIÓN A LA NUEVA RES. Y CAMBIO DE ESQUEMA</v>
          </cell>
          <cell r="AD2613" t="str">
            <v>BAJA</v>
          </cell>
          <cell r="AE2613"/>
          <cell r="AF2613"/>
        </row>
        <row r="2614">
          <cell r="A2614" t="str">
            <v>TCSE-IACSA-0146/106.1</v>
          </cell>
          <cell r="B2614" t="str">
            <v>BIDCOM S.R.L.</v>
          </cell>
          <cell r="C2614" t="str">
            <v>Licencia de Tipo (Sistema Nº 4)</v>
          </cell>
          <cell r="D2614" t="str">
            <v>BAJA</v>
          </cell>
          <cell r="E2614"/>
          <cell r="F2614">
            <v>30711069360</v>
          </cell>
          <cell r="G2614" t="str">
            <v>Av. Bouchard 468, Piso n° 5, Depto. N° 1, C.A.B.A., Argentina.</v>
          </cell>
          <cell r="H2614" t="str">
            <v>YaoGong Electronic Technology Co., Ltd. // Room 811, North Block, Dajiating Garden, Road 4 Exhibition South, Haizhu District, Guangzhou, China.</v>
          </cell>
          <cell r="I2614" t="str">
            <v>YaoGong Electronic Technology Co., Ltd. // Room 811, North Block, Dajiating Garden, Road 4 Exhibition South, Haizhu District, Guangzhou, China.</v>
          </cell>
          <cell r="J2614" t="str">
            <v>China.</v>
          </cell>
          <cell r="K2614" t="str">
            <v xml:space="preserve">Pistola de Calor. </v>
          </cell>
          <cell r="L2614" t="str">
            <v>GADNIC; GADNIC TOOLS.</v>
          </cell>
          <cell r="M2614" t="str">
            <v>1) 8858; 2) 88580.</v>
          </cell>
          <cell r="N2614" t="str">
            <v>110-240V~, 50Hz, 650W, Clase I.</v>
          </cell>
          <cell r="O2614" t="str">
            <v>IEC 60335-1: 2010 + A1: 2013 + A2: 2016 (Ed. 5.2) + IEC 60335-2-45: 2002 + A1: 2008 + A2: 2011 (Ed. 3.2).</v>
          </cell>
          <cell r="P2614" t="str">
            <v>S.E. Nº 22050408</v>
          </cell>
          <cell r="Q2614" t="str">
            <v>LADET S.A.</v>
          </cell>
          <cell r="R2614" t="str">
            <v>NA</v>
          </cell>
          <cell r="S2614" t="str">
            <v>NA</v>
          </cell>
          <cell r="T2614" t="str">
            <v>NA</v>
          </cell>
          <cell r="U2614" t="str">
            <v>NA</v>
          </cell>
          <cell r="V2614">
            <v>6</v>
          </cell>
          <cell r="W2614" t="str">
            <v>6.4</v>
          </cell>
          <cell r="X2614" t="str">
            <v>Pistola de aire caliente y soldadores</v>
          </cell>
          <cell r="Y2614">
            <v>44734</v>
          </cell>
          <cell r="Z2614"/>
          <cell r="AA2614">
            <v>44917</v>
          </cell>
          <cell r="AB2614"/>
          <cell r="AC2614"/>
          <cell r="AD2614">
            <v>-995</v>
          </cell>
          <cell r="AE2614"/>
          <cell r="AF2614"/>
        </row>
        <row r="2615">
          <cell r="A2615" t="str">
            <v>TCSE-IACSA-0146/103.1</v>
          </cell>
          <cell r="B2615" t="str">
            <v>BIDCOM S.R.L.</v>
          </cell>
          <cell r="C2615" t="str">
            <v>Licencia de Tipo (Sistema Nº 4)</v>
          </cell>
          <cell r="D2615" t="str">
            <v>BAJA</v>
          </cell>
          <cell r="E2615"/>
          <cell r="F2615">
            <v>30711069360</v>
          </cell>
          <cell r="G2615" t="str">
            <v>Av. Bouchard 468, Piso n° 5, Depto. N° 1, C.A.B.A., Argentina.</v>
          </cell>
          <cell r="H2615" t="str">
            <v>YaoGong Electronic Technology Co., Ltd. // Room 811, North Block, Dajiating Garden, Road 4 Exhibition South, Haizhu District, Guangzhou, China.</v>
          </cell>
          <cell r="I2615" t="str">
            <v>YaoGong Electronic Technology Co., Ltd. // Room 811, North Block, Dajiating Garden, Road 4 Exhibition South, Haizhu District, Guangzhou, China.</v>
          </cell>
          <cell r="J2615" t="str">
            <v>China.</v>
          </cell>
          <cell r="K2615" t="str">
            <v>Estación de Soldado.</v>
          </cell>
          <cell r="L2615" t="str">
            <v>GADNIC; GADNIC TOOLS.</v>
          </cell>
          <cell r="M2615" t="str">
            <v>1) 886D; 2) 886D PLUS.</v>
          </cell>
          <cell r="N2615" t="str">
            <v>110-240V; 50Hz; 750W; Clase I.</v>
          </cell>
          <cell r="O2615" t="str">
            <v>IEC 60335-1: 2010 + A1: 2013 + A2: 2016 (Ed. 5.2) + IEC 60335-2-45: 2002 + A1: 2008 + A2: 2011 (Ed. 3.2).</v>
          </cell>
          <cell r="P2615" t="str">
            <v>S.E. Nº 22050409.</v>
          </cell>
          <cell r="Q2615" t="str">
            <v>LADET S.A.</v>
          </cell>
          <cell r="R2615" t="str">
            <v>NA</v>
          </cell>
          <cell r="S2615" t="str">
            <v>NA</v>
          </cell>
          <cell r="T2615" t="str">
            <v>NA</v>
          </cell>
          <cell r="U2615" t="str">
            <v>NA</v>
          </cell>
          <cell r="V2615">
            <v>6</v>
          </cell>
          <cell r="W2615" t="str">
            <v>6.4</v>
          </cell>
          <cell r="X2615" t="str">
            <v>Pistola de aire caliente y soldadores</v>
          </cell>
          <cell r="Y2615">
            <v>44734</v>
          </cell>
          <cell r="Z2615"/>
          <cell r="AA2615">
            <v>45281</v>
          </cell>
          <cell r="AB2615">
            <v>45118</v>
          </cell>
          <cell r="AC2615" t="str">
            <v>Agregado de modelos y baja de marca</v>
          </cell>
          <cell r="AD2615">
            <v>-631</v>
          </cell>
          <cell r="AE2615"/>
          <cell r="AF2615"/>
        </row>
        <row r="2616">
          <cell r="A2616" t="str">
            <v>CSE-IACSA-B13-026.1</v>
          </cell>
          <cell r="B2616" t="str">
            <v>BIDCOM S.R.L.</v>
          </cell>
          <cell r="C2616" t="str">
            <v>Licencia de Marca (Sistema Nº 5)</v>
          </cell>
          <cell r="D2616" t="str">
            <v>BAJA</v>
          </cell>
          <cell r="E2616"/>
          <cell r="F2616">
            <v>30711069360</v>
          </cell>
          <cell r="G2616" t="str">
            <v>Av. Bouchard 468, Piso n° 5, Depto. N° 1, C.A.B.A., Argentina.</v>
          </cell>
          <cell r="H2616" t="str">
            <v>Wenzhou ZhengWu Technology Co.,Ltd.  // South front of Room 601, Building 3, Optoelectronics and Food and Drug Machinery Entrepreneurship and lnnovation Park, No. 696, Binhai Five Avenue, Wenzhou Economic and Technological Development Zone, 325025, Wenzhou, Zhejiang, China.</v>
          </cell>
          <cell r="I2616" t="str">
            <v>Wenzhou ZhengWu Technology Co.,Ltd.  // South front of Room 601, Building 3, Optoelectronics and Food and Drug Machinery Entrepreneurship and lnnovation Park, No. 696, Binhai Five Avenue, Wenzhou Economic and Technological Development Zone, 325025, Wenzhou, Zhejiang, China.</v>
          </cell>
          <cell r="J2616" t="str">
            <v>China.</v>
          </cell>
          <cell r="K2616" t="str">
            <v>Buclera para el Cabello.</v>
          </cell>
          <cell r="L2616" t="str">
            <v>GADNIC.</v>
          </cell>
          <cell r="M2616" t="str">
            <v>1) BC70; 2) BC700.</v>
          </cell>
          <cell r="N2616" t="str">
            <v>220-240V~, 50/60Hz, 70W, Clase II.</v>
          </cell>
          <cell r="O2616" t="str">
            <v>IEC 60335-1: 2010 + A1: 2013 (Ed. 5.1) + IEC 60335-2-23: 2003 + A1: 2008 (Ed. 5.1).</v>
          </cell>
          <cell r="P2616" t="str">
            <v>220328 05 SE</v>
          </cell>
          <cell r="Q2616" t="str">
            <v>CES S.A.</v>
          </cell>
          <cell r="R2616" t="str">
            <v>NA</v>
          </cell>
          <cell r="S2616" t="str">
            <v>NA</v>
          </cell>
          <cell r="T2616" t="str">
            <v>NA</v>
          </cell>
          <cell r="U2616" t="str">
            <v>NA</v>
          </cell>
          <cell r="V2616">
            <v>3</v>
          </cell>
          <cell r="W2616" t="str">
            <v>3.6</v>
          </cell>
          <cell r="X2616" t="str">
            <v>Cuidado personal</v>
          </cell>
          <cell r="Y2616">
            <v>44734</v>
          </cell>
          <cell r="Z2616"/>
          <cell r="AA2616">
            <v>45099</v>
          </cell>
          <cell r="AB2616"/>
          <cell r="AC2616"/>
          <cell r="AD2616">
            <v>-813</v>
          </cell>
          <cell r="AE2616"/>
          <cell r="AF2616"/>
        </row>
        <row r="2617">
          <cell r="A2617" t="str">
            <v>CSE-IACSA-B13-030.1</v>
          </cell>
          <cell r="B2617" t="str">
            <v>BIDCOM S.R.L.</v>
          </cell>
          <cell r="C2617" t="str">
            <v>Licencia de Marca (Sistema Nº 5)</v>
          </cell>
          <cell r="D2617" t="str">
            <v>BAJA</v>
          </cell>
          <cell r="E2617"/>
          <cell r="F2617">
            <v>30711069360</v>
          </cell>
          <cell r="G2617" t="str">
            <v>Av. Bouchard 468, Piso n° 5, Depto. N° 1, C.A.B.A., Argentina.</v>
          </cell>
          <cell r="H2617" t="str">
            <v>Wenzhou ZhengWu Technology Co., Ltd.  // South front of Room 601, Building 3, Optoelectronics and Food and Drug Machinery Entrepreneurship and lnnovation Park, No. 696, Binhai Five Avenue, Wenzhou Economic and Technological Development Zone, 325025, Wenzhou, Zhejiang, China.</v>
          </cell>
          <cell r="I2617" t="str">
            <v>Wenzhou ZhengWu Technology Co., Ltd.  // South front of Room 601, Building 3, Optoelectronics and Food and Drug Machinery Entrepreneurship and lnnovation Park, No. 696, Binhai Five Avenue, Wenzhou Economic and Technological Development Zone, 325025, Wenzhou, Zhejiang, China.</v>
          </cell>
          <cell r="J2617" t="str">
            <v>China.</v>
          </cell>
          <cell r="K2617" t="str">
            <v>Plancha de Pelo.</v>
          </cell>
          <cell r="L2617" t="str">
            <v>GADNIC.</v>
          </cell>
          <cell r="M2617" t="str">
            <v>1) PL20D; 2) PL200D.</v>
          </cell>
          <cell r="N2617" t="str">
            <v>110-240V~; 50/60Hz; 45W Máx; Clase II.</v>
          </cell>
          <cell r="O2617" t="str">
            <v>IEC 60335-1: 2010 + A1: 2013 + A2: 2016 (Ed. 5.2) + IEC 60335-2-23: 2016 + A1: 2019 (Ed. 6.1).</v>
          </cell>
          <cell r="P2617" t="str">
            <v>S.E. Nº 22050405.</v>
          </cell>
          <cell r="Q2617" t="str">
            <v>LADET S.A.</v>
          </cell>
          <cell r="R2617" t="str">
            <v>NA</v>
          </cell>
          <cell r="S2617" t="str">
            <v>NA</v>
          </cell>
          <cell r="T2617" t="str">
            <v>NA</v>
          </cell>
          <cell r="U2617" t="str">
            <v>NA</v>
          </cell>
          <cell r="V2617">
            <v>3</v>
          </cell>
          <cell r="W2617" t="str">
            <v>3.6</v>
          </cell>
          <cell r="X2617" t="str">
            <v>Cuidado personal</v>
          </cell>
          <cell r="Y2617">
            <v>44735</v>
          </cell>
          <cell r="Z2617">
            <v>45756</v>
          </cell>
          <cell r="AA2617">
            <v>46485</v>
          </cell>
          <cell r="AB2617">
            <v>45756</v>
          </cell>
          <cell r="AC2617" t="str">
            <v>ADECUACIÓN A NUEVAS RESOLUCIONES LEGALES</v>
          </cell>
          <cell r="AD2617" t="str">
            <v>BAJA</v>
          </cell>
          <cell r="AE2617"/>
          <cell r="AF2617"/>
        </row>
        <row r="2618">
          <cell r="A2618" t="str">
            <v>TCSE-IACSA-0146/118.1</v>
          </cell>
          <cell r="B2618" t="str">
            <v>BIDCOM S.R.L.</v>
          </cell>
          <cell r="C2618" t="str">
            <v>Licencia de Tipo (Sistema Nº 4)</v>
          </cell>
          <cell r="D2618" t="str">
            <v>BAJA</v>
          </cell>
          <cell r="E2618"/>
          <cell r="F2618">
            <v>30711069360</v>
          </cell>
          <cell r="G2618" t="str">
            <v>Av. Bouchard 468, Piso n° 5, Depto. N° 1, C.A.B.A., Argentina.</v>
          </cell>
          <cell r="H2618" t="str">
            <v>Zhongshan Huichu Electrical Appliance Co., Ltd. // No.110 Western Donghai Road, Anle Village, Dongfeng Town, Zhongshan City, Guangdong Province, China.</v>
          </cell>
          <cell r="I2618" t="str">
            <v>Zhongshan Huichu Electrical Appliance Co., Ltd. // No.110 Western Donghai Road, Anle Village, Dongfeng Town, Zhongshan City, Guangdong Province, China.</v>
          </cell>
          <cell r="J2618" t="str">
            <v>China.</v>
          </cell>
          <cell r="K2618" t="str">
            <v xml:space="preserve">Picadora de Carne. </v>
          </cell>
          <cell r="L2618" t="str">
            <v>GADNIC.</v>
          </cell>
          <cell r="M2618" t="str">
            <v>1) PC4500; 2) PC450; 3) PC45.</v>
          </cell>
          <cell r="N2618" t="str">
            <v>220-240V~; 50-60Hz; 450W; Clase II.</v>
          </cell>
          <cell r="O2618" t="str">
            <v>IEC 60335-1: 2010 + A1: 2013 + A2: 2016 (Ed. 5.2) + IEC 60335-2-14: 2016 + A1: 2019 (Ed. 6.1).</v>
          </cell>
          <cell r="P2618" t="str">
            <v>65423-1527-100032</v>
          </cell>
          <cell r="Q2618" t="str">
            <v>SHITSUKE S.R.L.</v>
          </cell>
          <cell r="R2618" t="str">
            <v>NA</v>
          </cell>
          <cell r="S2618" t="str">
            <v>NA</v>
          </cell>
          <cell r="T2618" t="str">
            <v>NA</v>
          </cell>
          <cell r="U2618" t="str">
            <v>NA</v>
          </cell>
          <cell r="V2618">
            <v>3</v>
          </cell>
          <cell r="W2618" t="str">
            <v>3.2</v>
          </cell>
          <cell r="X2618" t="str">
            <v>Electrodomésticos de uso en la Cocina</v>
          </cell>
          <cell r="Y2618">
            <v>44735</v>
          </cell>
          <cell r="Z2618"/>
          <cell r="AA2618">
            <v>44918</v>
          </cell>
          <cell r="AB2618"/>
          <cell r="AC2618"/>
          <cell r="AD2618" t="str">
            <v>BAJA</v>
          </cell>
          <cell r="AE2618"/>
          <cell r="AF2618"/>
        </row>
        <row r="2619">
          <cell r="A2619" t="str">
            <v>TCSE-IACSA-0146/101.1</v>
          </cell>
          <cell r="B2619" t="str">
            <v>BIDCOM S.R.L.</v>
          </cell>
          <cell r="C2619" t="str">
            <v>Licencia de Tipo (Sistema Nº 4)</v>
          </cell>
          <cell r="D2619" t="str">
            <v>BAJA</v>
          </cell>
          <cell r="E2619"/>
          <cell r="F2619">
            <v>30711069360</v>
          </cell>
          <cell r="G2619" t="str">
            <v>Av. Bouchard 468, Piso n° 5, Depto. N° 1, C.A.B.A., Argentina.</v>
          </cell>
          <cell r="H2619" t="str">
            <v>Yongkang Jiubang Industry and Trade Co., Ltd. // No. 17, Qunbang Road, Zhiying Phase II Industrial Zone, Yongkang City, Zhejiang Province, China.</v>
          </cell>
          <cell r="I2619" t="str">
            <v>Yongkang Jiubang Industry and Trade Co., Ltd. // No. 17, Qunbang Road, Zhiying Phase II Industrial Zone, Yongkang City, Zhejiang Province, China.</v>
          </cell>
          <cell r="J2619" t="str">
            <v>China.</v>
          </cell>
          <cell r="K2619" t="str">
            <v>Masajeador de Pies.</v>
          </cell>
          <cell r="L2619" t="str">
            <v>GADNIC.</v>
          </cell>
          <cell r="M2619" t="str">
            <v>1) FM603P; 2) RT808; 3) FM604P; 4) RT809; 5) FM605P; 6) RT810; 7) FM606P; 8) RT811.</v>
          </cell>
          <cell r="N2619" t="str">
            <v>220V~, 50Hz, 50W, Clase II.</v>
          </cell>
          <cell r="O2619" t="str">
            <v>IEC 60335-1: 2010 + A1: 2013 (Ed. 5.1) + IEC 60335-2-32: 2002 + A1: 2008 (Ed. 4.1).</v>
          </cell>
          <cell r="P2619" t="str">
            <v>220413 01 SE</v>
          </cell>
          <cell r="Q2619" t="str">
            <v>CES S.A.</v>
          </cell>
          <cell r="R2619" t="str">
            <v>NA</v>
          </cell>
          <cell r="S2619" t="str">
            <v>NA</v>
          </cell>
          <cell r="T2619" t="str">
            <v>NA</v>
          </cell>
          <cell r="U2619" t="str">
            <v>NA</v>
          </cell>
          <cell r="V2619">
            <v>3</v>
          </cell>
          <cell r="W2619" t="str">
            <v>3.6</v>
          </cell>
          <cell r="X2619" t="str">
            <v>Cuidado personal</v>
          </cell>
          <cell r="Y2619">
            <v>44736</v>
          </cell>
          <cell r="Z2619"/>
          <cell r="AA2619">
            <v>44919</v>
          </cell>
          <cell r="AB2619"/>
          <cell r="AC2619"/>
          <cell r="AD2619">
            <v>-993</v>
          </cell>
          <cell r="AE2619"/>
          <cell r="AF2619"/>
        </row>
        <row r="2620">
          <cell r="A2620" t="str">
            <v>CSE-IACSA-A43-009.1</v>
          </cell>
          <cell r="B2620" t="str">
            <v>ACEGAME S.A.</v>
          </cell>
          <cell r="C2620" t="str">
            <v xml:space="preserve">Licencia de Marca (Sistema Nº 5) </v>
          </cell>
          <cell r="D2620" t="str">
            <v>BAJA</v>
          </cell>
          <cell r="E2620"/>
          <cell r="F2620">
            <v>33688512889</v>
          </cell>
          <cell r="G2620" t="str">
            <v>Lamas Andres 1446, C.A.B.A., Argentina.</v>
          </cell>
          <cell r="H2620" t="str">
            <v>Guang Dong Xinbao Electrical Appliances Holdings Co., Ltd. // Zhenghe South Road, Leliu Town, Shunde District, 528300, Foshan City, Guangdong Province, P.R. China.</v>
          </cell>
          <cell r="I2620" t="str">
            <v>Guang Dong Xinbao Electrical Appliances Holdings Co., Ltd. // Zhenghe South Road, Leliu Town, Shunde District, 528300, Foshan City, Guangdong Province, P.R. China.</v>
          </cell>
          <cell r="J2620" t="str">
            <v>China.</v>
          </cell>
          <cell r="K2620" t="str">
            <v>Cafetera.</v>
          </cell>
          <cell r="L2620" t="str">
            <v>SMART-TEK.</v>
          </cell>
          <cell r="M2620" t="str">
            <v>CM320.</v>
          </cell>
          <cell r="N2620" t="str">
            <v>220-240Vca; 50-60Hz; 900W; Clase I.</v>
          </cell>
          <cell r="O2620" t="str">
            <v>IEC 60335-1: 2010 + A1: 2013 + A2: 2016 (Ed. 5.2) + IEC 60335-2-15: 2016 + A1: 2018 (Ed. 6.1).</v>
          </cell>
          <cell r="P2620" t="str">
            <v>191216179GZU-001; 191216179GZU-001 - A1; 191216179GZU-001 - A2; 191216179GZU-001 - A3.</v>
          </cell>
          <cell r="Q2620" t="str">
            <v>Intertek Testing Services Shenzhen Ltd. Guangzhou Branch.</v>
          </cell>
          <cell r="R2620" t="str">
            <v>Intertek Deutschland GmbH.</v>
          </cell>
          <cell r="S2620" t="str">
            <v>20GZH0835-04</v>
          </cell>
          <cell r="T2620">
            <v>44300</v>
          </cell>
          <cell r="U2620" t="str">
            <v>Disposición 761-E/2017</v>
          </cell>
          <cell r="V2620">
            <v>3</v>
          </cell>
          <cell r="W2620" t="str">
            <v>3.2</v>
          </cell>
          <cell r="X2620" t="str">
            <v>Electrodomésticos de uso en la Cocina</v>
          </cell>
          <cell r="Y2620">
            <v>44740</v>
          </cell>
          <cell r="Z2620"/>
          <cell r="AA2620">
            <v>45483</v>
          </cell>
          <cell r="AB2620">
            <v>45127</v>
          </cell>
          <cell r="AC2620" t="str">
            <v>Agregado de marca y modelo.</v>
          </cell>
          <cell r="AD2620" t="str">
            <v>BAJA</v>
          </cell>
          <cell r="AE2620"/>
          <cell r="AF2620"/>
        </row>
        <row r="2621">
          <cell r="A2621" t="str">
            <v>TCSE-IACSA-0363/001.1</v>
          </cell>
          <cell r="B2621" t="str">
            <v>ADT SECURITY SERVICES S.A.</v>
          </cell>
          <cell r="C2621" t="str">
            <v>Licencia de Tipo (Sistema Nº 4)</v>
          </cell>
          <cell r="D2621" t="str">
            <v>BAJA</v>
          </cell>
          <cell r="E2621"/>
          <cell r="F2621">
            <v>30504018845</v>
          </cell>
          <cell r="G2621" t="str">
            <v>Thames 139, Boulogne, Partido de San Isidro, Provincia de Buenos Aires, Argentina.</v>
          </cell>
          <cell r="H2621" t="str">
            <v>New Wise International Holdings Limited. //  Rm 1005, 10/F, Ho King Commercial CENTRE, 2-16 Fa Yuen Street, MongKok, Kowloon, Hong Kong.</v>
          </cell>
          <cell r="I2621" t="str">
            <v>New Wise International Holdings Limited  // Rm 1005, 10/F, Ho King Commercial CENTRE, 2-16 Fa Yuen Street, MongKok, Kowloon, Hong Kong.</v>
          </cell>
          <cell r="J2621" t="str">
            <v>China.</v>
          </cell>
          <cell r="K2621" t="str">
            <v>Adaptador de Corriente.</v>
          </cell>
          <cell r="L2621" t="str">
            <v>SURE-POWER.</v>
          </cell>
          <cell r="M2621" t="str">
            <v>SW51-070100-07.</v>
          </cell>
          <cell r="N2621" t="str">
            <v>Entrada: 100-240V~; 50/60Hz; 0,68A; Clase II; 
Salida: 7,0Vdc; 1,0A .</v>
          </cell>
          <cell r="O2621" t="str">
            <v>IEC 61558-1: 2017 (Ed. 3.0) + IEC 61558-2-16: 2009 + A1: 2013 (Ed. 1.1).</v>
          </cell>
          <cell r="P2621" t="str">
            <v>MPS-05-22-4571.</v>
          </cell>
          <cell r="Q2621" t="str">
            <v>LENOR S.R.L.</v>
          </cell>
          <cell r="R2621" t="str">
            <v>NA</v>
          </cell>
          <cell r="S2621" t="str">
            <v>NA</v>
          </cell>
          <cell r="T2621" t="str">
            <v>NA</v>
          </cell>
          <cell r="U2621" t="str">
            <v>NA</v>
          </cell>
          <cell r="V2621">
            <v>4</v>
          </cell>
          <cell r="W2621" t="str">
            <v>4.4</v>
          </cell>
          <cell r="X2621" t="str">
            <v>Fuente de alimentación generales</v>
          </cell>
          <cell r="Y2621">
            <v>44740</v>
          </cell>
          <cell r="Z2621">
            <v>45692</v>
          </cell>
          <cell r="AA2621">
            <v>45862</v>
          </cell>
          <cell r="AB2621">
            <v>45793</v>
          </cell>
          <cell r="AC2621" t="str">
            <v>REV. POR ADECUACIÓN A LA NUEVA RES.</v>
          </cell>
          <cell r="AD2621" t="str">
            <v>BAJA</v>
          </cell>
          <cell r="AE2621"/>
          <cell r="AF2621"/>
        </row>
        <row r="2622">
          <cell r="A2622" t="str">
            <v>CSE-IACSA-W17-002.1</v>
          </cell>
          <cell r="B2622" t="str">
            <v>Wantach S.R.L.</v>
          </cell>
          <cell r="C2622" t="str">
            <v>Licencia de Marca (Sistema Nº 5)</v>
          </cell>
          <cell r="D2622" t="str">
            <v>BAJA</v>
          </cell>
          <cell r="E2622"/>
          <cell r="F2622">
            <v>30716090813</v>
          </cell>
          <cell r="G2622" t="str">
            <v>Av. Rivadavia 4509, P. 14 Of. 167, C.A.B.A., Argentina.</v>
          </cell>
          <cell r="H2622" t="str">
            <v>Zhuhai Pantum Electronics Co., Ltd. // Building 02, 06 and 08, No. 888 Shengping Avenue, Pingsha Town, Zhuhai City, Guangdong Province, 519000 P. R. China.</v>
          </cell>
          <cell r="I2622" t="str">
            <v>Zhuhai Pantum Electronics Co., Ltd. // Building 02, 06 and 08, No. 888 Shengping Avenue, Pingsha Town, Zhuhai City, Guangdong Province, 519000 P. R. China.</v>
          </cell>
          <cell r="J2622" t="str">
            <v>China.</v>
          </cell>
          <cell r="K2622" t="str">
            <v>Impresora Multifunción Láser Monocromática. // Monochrome Laser Multifunction Printer.</v>
          </cell>
          <cell r="L2622" t="str">
            <v>PANTUM.</v>
          </cell>
          <cell r="M2622" t="str">
            <v>M6700D; M6701D; M6702D; M6703D; M6704D; M6705D; M6706D; M6707D; M6708D; M6709D; M6710D; M6760D; M6761D; M6762D; M6763D; M6764D; M6765D; M6766D; M6767D; M6768D; M6769D; M6770D; PT5M-06S4-51; M6700DN; M6701DN; M6702DN; M6703DN; M6704DN; M6705DN; M6706DN; M6707DN; M6708DN; M6709DN; M6710DN; M6760DN; M6761DN; M6762DN; M6763DN; M6764DN; M6765DN; M6766DN; M6767DN; M6768DN; M6769DN; PT5M-06S3-51; M6700DW; M6701DW; M6702DW; M6703DW; M6704DW; M6705DW; M6706DW; M6707DW; M6708DW; M6709DW; M6710DW; M6760DW; M6761DW; M6762DW; M6763DW; M6764DW; M6765DW; M6766DW; M6767DW; M6768DW; M6769DW; M6770DW; PT5M-06S1-X1; M6700DW Plus; M6701DW Plus; M6702DW Plus; M6703DW Plus; M6704DW Plus; M6705DW Plus; M6706DW Plus; M6707DW Plus; M6708DW Plus; M6709DW Plus; M6710DW Plus; M6760DW Plus; M6763DW Plus; M6770DW Plus; M7100D; M7101D; M7102D; M7103D; M7104D; M7105D; M7106D; M7107D; M7108D; M7109D; M7110D; M7160D; M7161D; M7162D; M7163D; M7164D; M7165D; M7166D; M7167D; M7168D; M7169D; M7170D; PT5M-37S4-51; M7100DN; M7101DN; M7102DN; M7103DN; M7104DN; M7105DN; M7106DN; M7107DN; M7108DN; M7109DN; M7110DN; M7115DN; M7160DN; M7161DN; M7162DN; M7163DN; M7164DN; M7165DN; M7166DN; M7167DN; M7168DN; M7169DN; M7170DN; PT5M-37S3-51; M7100DW; M7101DW; M7102DW; M7103DW; M7104DW; M7105DW; M7106DW; M7107DW; M7108DW; M7109DW; M7110DW; M7115DW; M7135DW; M7160DW; M7161DW; M7162DW; M7163DW; M7164DW; M7165DW; M7166DW; M7167DW; M7168DW; M7169DW; M7170DW; PT5M-37S1-X1; M6800FD; M6801FD; M6802FD; M6803FD; M6804FD; M6805FD; M6806FD; M6807FD; M6808FD; M6809FD; M6810FD; M6800FDN; M6801FDN; M6802FDN; M6803FDN; M6804FDN; M6805FDN; M6806FDN; M6807FDN; M6808FDN; M6809FDN; M6810FDN; M6800FDW; M6801FDW; M6802FDW; M6803FDW; M6804FDW; M6805FDW; M6806FDW; M6807FDW; M6808FDW; M6809FDW; M6810FDW; M7200FD; M7201FD; M7202FD; M7203FD; M7204FD; M7205FD; M7206FD; M7207FD; M7208FD; M7209FD; M7210FD; M7200FDN; M7201FDN; M7202FDN; M7203FDN; M7204FDN; M7205FDN; M7206FDN; M7207FDN; M7208FDN; M7209FDN; M7210FDN; M7200FDW; M7201FDW; M7202FDW; M7203FDW; M7204FDW; M7205FDW; M7206FDW; M7207FDW; M7208FDW; M7209FDW; M7210FDW; M7300FDN; M7301FDN; M7302FDN; M7303FDN; M7304FDN; M7305FDN; M7306FDN; M7307FDN; M7308FDN; M7309FDN; M7310FDN; M7360FDN; M7300FDW; M7301FDW; M7302FDW; M7303FDW; M7304FDW; M7305FDW; M7306FDW; M7307FDW; M7308FDW; M7309FDW; M7310FDW; M7360FDW; M7310DN; M7311DN; M7312DN; M7313DN; M7314DN; M7315DN; M7316DN; M7317DN; M7318DN; M7319DN; M7310DW; M7311DW; M7312DW; M7313DW; M7314DW; M7315DW; M7316DW; M7317DW; M7318DW; M7319DW.</v>
          </cell>
          <cell r="N2622" t="str">
            <v>220-240V~; 50/60Hz; 4.5A; Clase I.</v>
          </cell>
          <cell r="O2622" t="str">
            <v>IEC 62368-1: 2018 (Ed. 3.0).</v>
          </cell>
          <cell r="P2622" t="str">
            <v>211115042SZN-001.</v>
          </cell>
          <cell r="Q2622" t="str">
            <v>Intertek Testing Services Shenzhen Ltd. Longhua Branch.</v>
          </cell>
          <cell r="R2622" t="str">
            <v>Intertek Testing Services (Singapore) Pte Ltd</v>
          </cell>
          <cell r="S2622" t="str">
            <v>SG ITS-27060</v>
          </cell>
          <cell r="T2622">
            <v>44568</v>
          </cell>
          <cell r="U2622" t="str">
            <v>DNCI N° 238-E/2017</v>
          </cell>
          <cell r="V2622">
            <v>5</v>
          </cell>
          <cell r="W2622" t="str">
            <v>5.7</v>
          </cell>
          <cell r="X2622" t="str">
            <v>impresoras / escáner</v>
          </cell>
          <cell r="Y2622">
            <v>44740</v>
          </cell>
          <cell r="Z2622"/>
          <cell r="AA2622">
            <v>45470</v>
          </cell>
          <cell r="AB2622" t="str">
            <v>18/7/24</v>
          </cell>
          <cell r="AC2622" t="str">
            <v>no need for commercial cooperation</v>
          </cell>
          <cell r="AD2622" t="str">
            <v>BAJA</v>
          </cell>
          <cell r="AE2622"/>
          <cell r="AF2622"/>
        </row>
        <row r="2623">
          <cell r="A2623" t="str">
            <v>EX-SE-E15-032.1-C22</v>
          </cell>
          <cell r="B2623" t="str">
            <v>Cencosud S.A.</v>
          </cell>
          <cell r="C2623" t="str">
            <v>Extensión de certificado</v>
          </cell>
          <cell r="D2623" t="str">
            <v>SUSPENDIDO</v>
          </cell>
          <cell r="E2623"/>
          <cell r="F2623">
            <v>30504018845</v>
          </cell>
          <cell r="G2623" t="str">
            <v>Suipacha 1111, Piso 18, C.A.B.A., Argentina.</v>
          </cell>
          <cell r="H2623" t="str">
            <v>Zhejiang Dongli Electric Appliance Co., Ltd. // No. 29, Huacheng west Road, Chengxi New District, Yongkang, Zhejiang 321300, P.R. China.</v>
          </cell>
          <cell r="I2623" t="str">
            <v>Zhejiang Dongli Electric Appliance Co., Ltd. // No. 29, Huacheng west Road, Chengxi New District, Yongkang, Zhejiang 321300, P.R. China.</v>
          </cell>
          <cell r="J2623" t="str">
            <v>China.</v>
          </cell>
          <cell r="K2623" t="str">
            <v>Taladro Percutor.</v>
          </cell>
          <cell r="L2623" t="str">
            <v>EINHELL.</v>
          </cell>
          <cell r="M2623" t="str">
            <v>TC-ID 1000 KIT.</v>
          </cell>
          <cell r="N2623" t="str">
            <v>220-240Vac, 50Hz, 1010W, Clase II.</v>
          </cell>
          <cell r="O2623" t="str">
            <v>IEC 60745-1: 2006 (Ed. 4.0) + IEC 60745-2-1: 2003 (Ed. 2.0) + A1: 2008.</v>
          </cell>
          <cell r="P2623" t="str">
            <v>GBC-10-20-2502.</v>
          </cell>
          <cell r="Q2623" t="str">
            <v>LENOR S.R.L.</v>
          </cell>
          <cell r="R2623" t="str">
            <v>NA</v>
          </cell>
          <cell r="S2623" t="str">
            <v>NA</v>
          </cell>
          <cell r="T2623" t="str">
            <v>NA</v>
          </cell>
          <cell r="U2623" t="str">
            <v>NA</v>
          </cell>
          <cell r="V2623">
            <v>6</v>
          </cell>
          <cell r="W2623" t="str">
            <v>6.1</v>
          </cell>
          <cell r="X2623" t="str">
            <v xml:space="preserve">Herramientas de mano eléctricas </v>
          </cell>
          <cell r="Y2623">
            <v>44741</v>
          </cell>
          <cell r="Z2623">
            <v>45433</v>
          </cell>
          <cell r="AA2623">
            <v>45779</v>
          </cell>
          <cell r="AB2623"/>
          <cell r="AC2623"/>
          <cell r="AD2623">
            <v>-133</v>
          </cell>
          <cell r="AE2623"/>
          <cell r="AF2623"/>
        </row>
        <row r="2624">
          <cell r="A2624" t="str">
            <v>TCSE-IACSA-0258/032.1</v>
          </cell>
          <cell r="B2624" t="str">
            <v>GACINOL S.R.L.</v>
          </cell>
          <cell r="C2624" t="str">
            <v>Licencia de Tipo (Sistema Nº 4)</v>
          </cell>
          <cell r="D2624" t="str">
            <v>BAJA</v>
          </cell>
          <cell r="E2624"/>
          <cell r="F2624">
            <v>30711420327</v>
          </cell>
          <cell r="G2624" t="str">
            <v>Sarmiento 757, Berrotaran, Córdoba, Argentina.</v>
          </cell>
          <cell r="H2624" t="str">
            <v>Shanghai Showell Technology Co., Ltd. // Room 173,1 A Building 1, No.2 Tongji Road, Baoshan Area, 200940 Shanghai, China.</v>
          </cell>
          <cell r="I2624" t="str">
            <v>Zhongshan Lint Lighting Co., Ltd. // No.1, Tongfu Road, Guzhen Town, 528421 Zhongshan, China.</v>
          </cell>
          <cell r="J2624" t="str">
            <v>China.</v>
          </cell>
          <cell r="K2624" t="str">
            <v>Reflector Led.</v>
          </cell>
          <cell r="L2624" t="str">
            <v>YOSEMITE.</v>
          </cell>
          <cell r="M2624" t="str">
            <v>1) YSMR200; 2) YSMR100; 3) YSMR50; 4) YSMR30.</v>
          </cell>
          <cell r="N2624" t="str">
            <v>220-240V~; 50Hz; IP66; Clase I;
1) 200W; 2) 100W; 3) 50W; 4) 30W.</v>
          </cell>
          <cell r="O2624" t="str">
            <v>IEC 60598-1: 2008 (Ed. 7.0) + IEC 60598-2-1: 1979 + A1: 1987 (Ed. 1.1).</v>
          </cell>
          <cell r="P2624" t="str">
            <v>LDS-04-22-2601.</v>
          </cell>
          <cell r="Q2624" t="str">
            <v>LENOR S.R.L.</v>
          </cell>
          <cell r="R2624" t="str">
            <v>NA</v>
          </cell>
          <cell r="S2624" t="str">
            <v>NA</v>
          </cell>
          <cell r="T2624" t="str">
            <v>NA</v>
          </cell>
          <cell r="U2624" t="str">
            <v>NA</v>
          </cell>
          <cell r="V2624">
            <v>2</v>
          </cell>
          <cell r="W2624" t="str">
            <v>2.1</v>
          </cell>
          <cell r="X2624" t="str">
            <v xml:space="preserve">Luminaria: artefacto completo </v>
          </cell>
          <cell r="Y2624">
            <v>44741</v>
          </cell>
          <cell r="Z2624"/>
          <cell r="AA2624">
            <v>45386</v>
          </cell>
          <cell r="AB2624"/>
          <cell r="AC2624"/>
          <cell r="AD2624" t="str">
            <v>BAJA</v>
          </cell>
          <cell r="AE2624"/>
          <cell r="AF2624"/>
        </row>
        <row r="2625">
          <cell r="A2625" t="str">
            <v>EX-SE-L18-004.1-R21</v>
          </cell>
          <cell r="B2625" t="str">
            <v>GRUPO RAMOS MEJIA S.A.</v>
          </cell>
          <cell r="C2625" t="str">
            <v>Extensión de certificado</v>
          </cell>
          <cell r="D2625" t="str">
            <v>BAJA</v>
          </cell>
          <cell r="E2625"/>
          <cell r="F2625">
            <v>33714963339</v>
          </cell>
          <cell r="G2625" t="str">
            <v>Migueletes 922, Piso 1, Dpto B, C.A.B.A., Argentina.</v>
          </cell>
          <cell r="H2625" t="str">
            <v>LG Electronics. // LG Twin Towers, 128, Yeoui-daero Yeongdeungpo-gu, Seoul 150-721, Korea.</v>
          </cell>
          <cell r="I2625" t="str">
            <v>Lighthouse Technologies (HuiZhou) Limited. // No. 9 Yuanhui Road, Chenjiang, Zhongkai Hi-tech Industrial Development Zone, Huizou, Guangdong Province, China.</v>
          </cell>
          <cell r="J2625" t="str">
            <v>China.</v>
          </cell>
          <cell r="K2625" t="str">
            <v>Pantalla de Video Led.</v>
          </cell>
          <cell r="L2625" t="str">
            <v>LG.</v>
          </cell>
          <cell r="M2625" t="str">
            <v>LAEC015-GN.</v>
          </cell>
          <cell r="N2625" t="str">
            <v>100-240Vac; 50/60Hz; 20-8,33A; Clase I.</v>
          </cell>
          <cell r="O2625" t="str">
            <v>IEC 62368-1: 2014 (Ed. 2.0).</v>
          </cell>
          <cell r="P2625" t="str">
            <v>210415043SZN-001.</v>
          </cell>
          <cell r="Q2625" t="str">
            <v>Intertek Testing Services Shenzhen Ltd. Longhua Branch.</v>
          </cell>
          <cell r="R2625" t="str">
            <v>Intertek Testing Services (Singapore) Pte. Ltd.</v>
          </cell>
          <cell r="S2625" t="str">
            <v>SG ITS-24862</v>
          </cell>
          <cell r="T2625" t="str">
            <v>NA</v>
          </cell>
          <cell r="U2625" t="str">
            <v>NA</v>
          </cell>
          <cell r="V2625">
            <v>5</v>
          </cell>
          <cell r="W2625" t="str">
            <v>5.4</v>
          </cell>
          <cell r="X2625" t="str">
            <v>Receptores / generadores / grabadores / reproductores de audio / video no profesional.</v>
          </cell>
          <cell r="Y2625">
            <v>44741</v>
          </cell>
          <cell r="Z2625"/>
          <cell r="AA2625">
            <v>45084</v>
          </cell>
          <cell r="AB2625">
            <v>45084</v>
          </cell>
          <cell r="AC2625" t="str">
            <v>NO CUMPLIO CON LOS PLAZOS DE VIGILANCIA</v>
          </cell>
          <cell r="AD2625">
            <v>-828</v>
          </cell>
          <cell r="AE2625"/>
          <cell r="AF2625"/>
        </row>
        <row r="2626">
          <cell r="A2626" t="str">
            <v>CSE-IACSA-G18-010.1</v>
          </cell>
          <cell r="B2626" t="str">
            <v>GACINOL S.R.L.</v>
          </cell>
          <cell r="C2626" t="str">
            <v>Licencia de Marca (Sistema Nº 5)</v>
          </cell>
          <cell r="D2626" t="str">
            <v>BAJA</v>
          </cell>
          <cell r="E2626"/>
          <cell r="F2626">
            <v>30711420327</v>
          </cell>
          <cell r="G2626" t="str">
            <v>Sarmiento 757, Berrotaran, Córdoba, Argentina.</v>
          </cell>
          <cell r="H2626" t="str">
            <v>Dafu Pump Industry Co., Ltd. // Shanshi Industrial Zone of Taizhou City, Zhejiang Province, China.</v>
          </cell>
          <cell r="I2626" t="str">
            <v>Dafu Pump Industry Co., Ltd. // Shanshi Industrial Zone of Taizhou City, Zhejiang Province, China.</v>
          </cell>
          <cell r="J2626" t="str">
            <v>China.</v>
          </cell>
          <cell r="K2626" t="str">
            <v>Bomba Presurizadora.</v>
          </cell>
          <cell r="L2626" t="str">
            <v>HAMILTON / YOSEMITE.</v>
          </cell>
          <cell r="M2626" t="str">
            <v>HAMILTON: 1) HBPR120; 2) HBP001; 3) HBP002; 4) HBPR245; 5) HBPR270.
YOSEMITE: 6) YSM209; 7) YSM212; 8) YSM214.</v>
          </cell>
          <cell r="N2626" t="str">
            <v>220V~; 50Hz; IP44; Clase I;
1,2,6) 120W; 0,54A; 3,4,7) 245W; 1,1A; 5,8) 270W; 2,1A.</v>
          </cell>
          <cell r="O2626" t="str">
            <v>IEC 60335-1: 2010 + A1: 2013 + A2: 2016 (Ed. 5.2) + IEC 60335-2-41: 2012 (Ed. 4.0).</v>
          </cell>
          <cell r="P2626" t="str">
            <v>LDS-04-22-3031.</v>
          </cell>
          <cell r="Q2626" t="str">
            <v>LENOR S.R.L.</v>
          </cell>
          <cell r="R2626" t="str">
            <v>NA</v>
          </cell>
          <cell r="S2626" t="str">
            <v>NA</v>
          </cell>
          <cell r="T2626" t="str">
            <v>NA</v>
          </cell>
          <cell r="U2626" t="str">
            <v>NA</v>
          </cell>
          <cell r="V2626">
            <v>6</v>
          </cell>
          <cell r="W2626" t="str">
            <v>6.5</v>
          </cell>
          <cell r="X2626" t="str">
            <v>Motores</v>
          </cell>
          <cell r="Y2626">
            <v>44742</v>
          </cell>
          <cell r="Z2626"/>
          <cell r="AA2626">
            <v>45472</v>
          </cell>
          <cell r="AB2626">
            <v>45434</v>
          </cell>
          <cell r="AC2626" t="str">
            <v>Cambio de nombre y dirección de la fábrica.</v>
          </cell>
          <cell r="AD2626" t="str">
            <v>BAJA</v>
          </cell>
          <cell r="AE2626"/>
          <cell r="AF2626"/>
        </row>
        <row r="2627">
          <cell r="A2627" t="str">
            <v>TCSE-IACSA-0314/001.1R1</v>
          </cell>
          <cell r="B2627" t="str">
            <v>SIGNAL NOISE S.R.L.</v>
          </cell>
          <cell r="C2627" t="str">
            <v>Licencia de Tipo (Sistema Nº 4)</v>
          </cell>
          <cell r="D2627" t="str">
            <v>BAJA</v>
          </cell>
          <cell r="E2627"/>
          <cell r="F2627">
            <v>30504018845</v>
          </cell>
          <cell r="G2627" t="str">
            <v>Av. Belgrano 3265, PB, Depto.1, C.A.B.A., Argentina.</v>
          </cell>
          <cell r="H2627" t="str">
            <v>Dongguan Longjoin Electronics Co. Ltd. // LongJian Road 8#,Shuilang Village, Dalingshan Town, Dongguan City, Guangdong Province, PRC.</v>
          </cell>
          <cell r="I2627" t="str">
            <v>Dongguan Longjoin Electronics Co. Ltd. // LongJian Road 8#,Shuilang Village, Dalingshan Town, Dongguan City, Guangdong Province, PRC.</v>
          </cell>
          <cell r="J2627" t="str">
            <v>China.</v>
          </cell>
          <cell r="K2627" t="str">
            <v>Parlante / Altavoz de Monitor.</v>
          </cell>
          <cell r="L2627" t="str">
            <v>MIDIPLUS.</v>
          </cell>
          <cell r="M2627" t="str">
            <v>1) MI5; 2) MI3</v>
          </cell>
          <cell r="N2627" t="str">
            <v>100-240V~; 50/60Hz; Clase II;
1) 100W; 2) 60W.</v>
          </cell>
          <cell r="O2627" t="str">
            <v>IEC 62368: 2014 (Ed. 2.0).</v>
          </cell>
          <cell r="P2627" t="str">
            <v>SE Nº 56158</v>
          </cell>
          <cell r="Q2627" t="str">
            <v>IADEV S.A.</v>
          </cell>
          <cell r="R2627" t="str">
            <v>NA</v>
          </cell>
          <cell r="S2627" t="str">
            <v>NA</v>
          </cell>
          <cell r="T2627" t="str">
            <v>NA</v>
          </cell>
          <cell r="U2627" t="str">
            <v>NA</v>
          </cell>
          <cell r="V2627">
            <v>5</v>
          </cell>
          <cell r="W2627" t="str">
            <v>5.1</v>
          </cell>
          <cell r="X2627" t="str">
            <v>Amplificadores y procesadores de señales</v>
          </cell>
          <cell r="Y2627">
            <v>44742</v>
          </cell>
          <cell r="Z2627"/>
          <cell r="AA2627">
            <v>45013</v>
          </cell>
          <cell r="AB2627">
            <v>45084</v>
          </cell>
          <cell r="AC2627" t="str">
            <v>NO CUMPLIO CON LOS PLAZOS DE VIGILANCIA</v>
          </cell>
          <cell r="AD2627">
            <v>-899</v>
          </cell>
          <cell r="AE2627"/>
          <cell r="AF2627"/>
        </row>
        <row r="2628">
          <cell r="A2628" t="str">
            <v>TCSE-IACSA-0314/002.1R1</v>
          </cell>
          <cell r="B2628" t="str">
            <v>SIGNAL NOISE S.R.L.</v>
          </cell>
          <cell r="C2628" t="str">
            <v>Licencia de Tipo (Sistema Nº 4)</v>
          </cell>
          <cell r="D2628" t="str">
            <v>SUSPENDIDO</v>
          </cell>
          <cell r="E2628"/>
          <cell r="F2628">
            <v>30504018845</v>
          </cell>
          <cell r="G2628" t="str">
            <v>Av. Belgrano 3265, PB, Depto.1, C.A.B.A., Argentina.</v>
          </cell>
          <cell r="H2628" t="str">
            <v>Dongguan Longjoin Electronics Co. Ltd. // LongJian Road 8#,Shuilang Village, Dalingshan Town, Dongguan City, Guangdong Province, PRC.</v>
          </cell>
          <cell r="I2628" t="str">
            <v>Dongguan Longjoin Electronics Co. Ltd. // LongJian Road 8#,Shuilang Village, Dalingshan Town, Dongguan City, Guangdong Province, PRC.</v>
          </cell>
          <cell r="J2628" t="str">
            <v>China.</v>
          </cell>
          <cell r="K2628" t="str">
            <v>Parlante / Altavoz de Monitor.</v>
          </cell>
          <cell r="L2628" t="str">
            <v>MIDIPLUS.</v>
          </cell>
          <cell r="M2628" t="str">
            <v>1) MS6; 2) MS5.</v>
          </cell>
          <cell r="N2628" t="str">
            <v>230V~; 50Hz; Clase I;
1) 65W; 2) 50W.</v>
          </cell>
          <cell r="O2628" t="str">
            <v>IEC 62368: 2014 (Ed. 2.0).</v>
          </cell>
          <cell r="P2628" t="str">
            <v>SE Nº 56159</v>
          </cell>
          <cell r="Q2628" t="str">
            <v>IADEV S.A.</v>
          </cell>
          <cell r="R2628" t="str">
            <v>NA</v>
          </cell>
          <cell r="S2628" t="str">
            <v>NA</v>
          </cell>
          <cell r="T2628" t="str">
            <v>NA</v>
          </cell>
          <cell r="U2628" t="str">
            <v>NA</v>
          </cell>
          <cell r="V2628">
            <v>5</v>
          </cell>
          <cell r="W2628" t="str">
            <v>5.1</v>
          </cell>
          <cell r="X2628" t="str">
            <v>Amplificadores y procesadores de señales</v>
          </cell>
          <cell r="Y2628">
            <v>44742</v>
          </cell>
          <cell r="Z2628">
            <v>45628</v>
          </cell>
          <cell r="AA2628">
            <v>45744</v>
          </cell>
          <cell r="AB2628"/>
          <cell r="AC2628"/>
          <cell r="AD2628">
            <v>-168</v>
          </cell>
          <cell r="AE2628"/>
          <cell r="AF2628"/>
        </row>
        <row r="2629">
          <cell r="A2629" t="str">
            <v>TCSE-IACSA-0146/037.1R1</v>
          </cell>
          <cell r="B2629" t="str">
            <v>BIDCOM S.R.L.</v>
          </cell>
          <cell r="C2629" t="str">
            <v>Licencia de Tipo (Sistema Nº 4)</v>
          </cell>
          <cell r="D2629" t="str">
            <v>BAJA</v>
          </cell>
          <cell r="E2629"/>
          <cell r="F2629">
            <v>30711069360</v>
          </cell>
          <cell r="G2629" t="str">
            <v>Av. Bouchard 468 5º I, C.A.B.A., Argentina.</v>
          </cell>
          <cell r="H2629" t="str">
            <v>Easte Peak Pte LTD // 10-6-4 Fu an Inustrial Zone, Xin an County, Leliu Town, Shunde District, Foshan City, Guangdong Province, China.</v>
          </cell>
          <cell r="I2629" t="str">
            <v>Easte Peak Pte LTD // 10-6-4 Fu an Inustrial Zone, Xin an County, Leliu Town, Shunde District, Foshan City, Guangdong Province, China.</v>
          </cell>
          <cell r="J2629" t="str">
            <v>China.</v>
          </cell>
          <cell r="K2629" t="str">
            <v>Máquina Automática de Café Expresso.</v>
          </cell>
          <cell r="L2629" t="str">
            <v>Gadnic; Cuk by Gadnic.</v>
          </cell>
          <cell r="M2629" t="str">
            <v>1) CME11; 2) CME110; 3) CME04; 4) CME40; 5) CME08; 6) CME80; 7) CME01; 8) CME10; 9) CME07; 10) CME70.</v>
          </cell>
          <cell r="N2629" t="str">
            <v>220-240Vca, 50/60Hz; Clase I; Ver Anexo I.</v>
          </cell>
          <cell r="O2629" t="str">
            <v>IEC 60335-1: 2010 + A1: 2013 + A2: 2016 + IEC 60335-2-15: 2002 (Ed. 5.0) + A1: 2005 + A2: 2008.</v>
          </cell>
          <cell r="P2629" t="str">
            <v>59896-1527-94221.</v>
          </cell>
          <cell r="Q2629" t="str">
            <v>SHITSUKE S.R.L.</v>
          </cell>
          <cell r="R2629" t="str">
            <v>NA</v>
          </cell>
          <cell r="S2629" t="str">
            <v>NA</v>
          </cell>
          <cell r="T2629" t="str">
            <v>NA</v>
          </cell>
          <cell r="U2629" t="str">
            <v>NA</v>
          </cell>
          <cell r="V2629">
            <v>3</v>
          </cell>
          <cell r="W2629" t="str">
            <v>3.2</v>
          </cell>
          <cell r="X2629" t="str">
            <v>Electrodomésticos de uso en la Cocina</v>
          </cell>
          <cell r="Y2629">
            <v>44743</v>
          </cell>
          <cell r="Z2629"/>
          <cell r="AA2629">
            <v>44820</v>
          </cell>
          <cell r="AB2629">
            <v>44866</v>
          </cell>
          <cell r="AC2629" t="str">
            <v>NO CUMPLIO CON LOS PLAZOS DE VIGILANCIA</v>
          </cell>
          <cell r="AD2629">
            <v>-1092</v>
          </cell>
          <cell r="AE2629"/>
          <cell r="AF2629"/>
        </row>
        <row r="2630">
          <cell r="A2630" t="str">
            <v>EX-SE-0313/001.1R1-0322</v>
          </cell>
          <cell r="B2630" t="str">
            <v>NB DISTRIBUIDORA MAYORISTA S.R.L.</v>
          </cell>
          <cell r="C2630" t="str">
            <v>Extensión de certificado</v>
          </cell>
          <cell r="D2630" t="str">
            <v>BAJA</v>
          </cell>
          <cell r="E2630"/>
          <cell r="F2630">
            <v>30504018845</v>
          </cell>
          <cell r="G2630" t="str">
            <v>Av. Jujuy 1038, C.A.B.A., Argentina</v>
          </cell>
          <cell r="H2630" t="str">
            <v>Xiamen Catec Electronic Industry Co., Ltd. // No 46, Meixi Road, Eastern Sea Rim, Siming Industrial Park, Tongan, Xiamen, China.</v>
          </cell>
          <cell r="I2630" t="str">
            <v>Xiamen Catec Electronic Industry Co., Ltd. // No 46, Meixi Road, Eastern Sea Rim, Siming Industrial Park, Tongan, Xiamen, China.</v>
          </cell>
          <cell r="J2630" t="str">
            <v>China.</v>
          </cell>
          <cell r="K2630" t="str">
            <v>Fuente de Alimentación para Computadoras de Escritorio.</v>
          </cell>
          <cell r="L2630" t="str">
            <v>GIGABYTE, AORUS.</v>
          </cell>
          <cell r="M2630" t="str">
            <v>1) GP-P450B; 2) GP-P550B; 3) GP-P650B; 4) GP-AP750GM; 5) GP-P750GM; 6) GP-G750H; 7) GP-AP850GM; 8) GP-P1000GM; 9) GP-P850GM; 10) GP-UD1000GM; 11) GP-UD1000GM PG5; 12) GP-UD850GM; 13) GP-UD750GM; 14) GP-AP1200PM.</v>
          </cell>
          <cell r="N2630" t="str">
            <v>100-240Vac, Clase I; Ver Anexo I.</v>
          </cell>
          <cell r="O2630" t="str">
            <v>IEC 60950-1: 2013 (Ed. 2.2).</v>
          </cell>
          <cell r="P2630" t="str">
            <v>65233-1875-99814.</v>
          </cell>
          <cell r="Q2630" t="str">
            <v>SHITSUKE S.R.L.</v>
          </cell>
          <cell r="R2630" t="str">
            <v>NA</v>
          </cell>
          <cell r="S2630" t="str">
            <v>NA</v>
          </cell>
          <cell r="T2630" t="str">
            <v>NA</v>
          </cell>
          <cell r="U2630" t="str">
            <v>NA</v>
          </cell>
          <cell r="V2630">
            <v>4</v>
          </cell>
          <cell r="W2630" t="str">
            <v>4.2</v>
          </cell>
          <cell r="X2630" t="str">
            <v>Fuente de alimentación para equipos de tecnología de la información</v>
          </cell>
          <cell r="Y2630">
            <v>44743</v>
          </cell>
          <cell r="Z2630"/>
          <cell r="AA2630">
            <v>44819</v>
          </cell>
          <cell r="AB2630"/>
          <cell r="AC2630" t="str">
            <v>El titular no renueva el certificado.</v>
          </cell>
          <cell r="AD2630">
            <v>-1093</v>
          </cell>
          <cell r="AE2630"/>
          <cell r="AF2630"/>
        </row>
        <row r="2631">
          <cell r="A2631" t="str">
            <v>CSE-IACSA-N29-001.1</v>
          </cell>
          <cell r="B2631" t="str">
            <v>NAKASE SRL.</v>
          </cell>
          <cell r="C2631" t="str">
            <v>Licencia de Marca (Sistema Nº 5)</v>
          </cell>
          <cell r="D2631" t="str">
            <v>BAJA</v>
          </cell>
          <cell r="E2631"/>
          <cell r="F2631">
            <v>30709018422</v>
          </cell>
          <cell r="G2631" t="str">
            <v>Calle N° 49 5764, Villa Ballester, Buenos Aires, Argentina.</v>
          </cell>
          <cell r="H2631" t="str">
            <v>Lapp Mobility GmbH // Oskar Lapp Str. 5,  70565 Stuttgart, Baden Württemberg, Alemania.</v>
          </cell>
          <cell r="I2631" t="str">
            <v>Lapp Mobility GmbH // Oskar Lapp Str. 5,  70565 Stuttgart, Baden Württemberg, Alemania.</v>
          </cell>
          <cell r="J2631" t="str">
            <v>Alemania.</v>
          </cell>
          <cell r="K2631" t="str">
            <v>Electric Vehicle Cable // Cable de vehículo eléctrico.</v>
          </cell>
          <cell r="L2631" t="str">
            <v>LAPP.</v>
          </cell>
          <cell r="M2631" t="str">
            <v>1)M32-T2Pm-T2Cm-swsw-S-20A1P-XXXX; 2) M32-T2Pm-T2Cm-orsw-S-20A1P-XXXX;3)M32-KON-T2Cm-swsw-S-20A1P-XXXX; 4) M32-KON-T2Cm-orsw-S-20A1P-XXXX;2)M32-T2Pm-T2Cm-swsw-S-32A1P-XXXX; 6) M32-T2Pm-T2Cm-orsw-S-32A1P-XXXX;7)M32-KON-T2Cm-swsw-S-32A1P-XXXX; 8) M32-KON-T2Cm-orsw-S-32A1P-XXXX.</v>
          </cell>
          <cell r="N2631" t="str">
            <v>250V~; 1 Phase/Polo; IP55; 1), 2), 3), 4) 20A; 5), 6), 7), 8) 32A; XXXX Cable lenght in mm between // Largo del cable en mm entre: 2.000 mm and/y 15.000 mm.</v>
          </cell>
          <cell r="O2631" t="str">
            <v>IEC 62196-1: 2014 (Ed. 3.0) + IEC 62196-2: 2016 (Ed. 2.0).</v>
          </cell>
          <cell r="P2631" t="str">
            <v>2245479KAU-003a.</v>
          </cell>
          <cell r="Q2631" t="str">
            <v>Intertek Deutschland GmbH.</v>
          </cell>
          <cell r="R2631" t="str">
            <v>Intertek Semko AB</v>
          </cell>
          <cell r="S2631" t="str">
            <v>SE-108491</v>
          </cell>
          <cell r="T2631">
            <v>44743</v>
          </cell>
          <cell r="U2631" t="str">
            <v>Disp. 913-E/2017</v>
          </cell>
          <cell r="V2631">
            <v>1</v>
          </cell>
          <cell r="W2631" t="str">
            <v>1.3</v>
          </cell>
          <cell r="X2631" t="str">
            <v xml:space="preserve">Conductores y cables </v>
          </cell>
          <cell r="Y2631">
            <v>44746</v>
          </cell>
          <cell r="Z2631"/>
          <cell r="AA2631">
            <v>45476</v>
          </cell>
          <cell r="AB2631">
            <v>45275</v>
          </cell>
          <cell r="AC2631" t="str">
            <v>Cambio en denominación de modelos.</v>
          </cell>
          <cell r="AD2631">
            <v>-436</v>
          </cell>
          <cell r="AE2631"/>
          <cell r="AF2631"/>
        </row>
        <row r="2632">
          <cell r="A2632" t="str">
            <v>CSE-IACSA-N29-002.1</v>
          </cell>
          <cell r="B2632" t="str">
            <v>NAKASE SRL.</v>
          </cell>
          <cell r="C2632" t="str">
            <v>Licencia de Marca (Sistema Nº 5)</v>
          </cell>
          <cell r="D2632" t="str">
            <v>BAJA</v>
          </cell>
          <cell r="E2632"/>
          <cell r="F2632">
            <v>30709018422</v>
          </cell>
          <cell r="G2632" t="str">
            <v>Calle N° 49 5764, Villa Ballester, Buenos Aires, Argentina.</v>
          </cell>
          <cell r="H2632" t="str">
            <v>Lapp Mobility GmbH // Oskar Lapp Str. 5,  70565 Stuttgart, Baden Württemberg, Alemania.</v>
          </cell>
          <cell r="I2632" t="str">
            <v>Lapp Mobility GmbH // Oskar Lapp Str. 5,  70565 Stuttgart, Baden Württemberg, Alemania.</v>
          </cell>
          <cell r="J2632" t="str">
            <v>Alemania.</v>
          </cell>
          <cell r="K2632" t="str">
            <v>Electric Vehicle Cable // Cable de vehículo eléctrico.</v>
          </cell>
          <cell r="L2632" t="str">
            <v>LAPP.</v>
          </cell>
          <cell r="M2632" t="str">
            <v>1) M32-T2Pm-T2Cm-orsw-S-20A3P-XXXX; 2) M32-T2Pm-T2Cm-swsw-S-20A3P-XXXX;
3) M32-KON-T2Cm-swsw-S-20A3P-XXXX; 4) M32-KON-T2Cm-orsw-S-20A3P-XXXX;
2) M32-T2Pm-T2Cm-swsw-S-32A3P-XXXX; 6) M32-T2Pm-T2Cm-swsw-S-32A3P-XXXX;
7) M32-KON-T2Cm-swsw-S-32A3P-XXXX; 8) M32-KON-T2Cm-orsw-S-32A3P-XXXX.</v>
          </cell>
          <cell r="N2632" t="str">
            <v>250/440V~; 3 Phase/Polos; IP55; 1) 2) 3) 4) 20A; 5) 6) 7) 8) 32A; XXXX Cable lenght in mm between // Largo del cable en mm entre: 2.000 mm and/y 15.000 mm.</v>
          </cell>
          <cell r="O2632" t="str">
            <v>IEC 62196-1: 2014 (Ed. 3.0) + IEC 62196-2: 2016 (Ed. 2.0).</v>
          </cell>
          <cell r="P2632" t="str">
            <v>2245479KAU-003a.</v>
          </cell>
          <cell r="Q2632" t="str">
            <v>Intertek Deutschland GmbH.</v>
          </cell>
          <cell r="R2632" t="str">
            <v>Intertek Semko AB</v>
          </cell>
          <cell r="S2632" t="str">
            <v>SE-108491</v>
          </cell>
          <cell r="T2632">
            <v>44743</v>
          </cell>
          <cell r="U2632" t="str">
            <v>Disp. 913-E/2017</v>
          </cell>
          <cell r="V2632">
            <v>1</v>
          </cell>
          <cell r="W2632" t="str">
            <v>1.3</v>
          </cell>
          <cell r="X2632" t="str">
            <v xml:space="preserve">Conductores y cables </v>
          </cell>
          <cell r="Y2632">
            <v>44746</v>
          </cell>
          <cell r="Z2632"/>
          <cell r="AA2632">
            <v>45476</v>
          </cell>
          <cell r="AB2632">
            <v>45275</v>
          </cell>
          <cell r="AC2632" t="str">
            <v>Cambio en denominación de modelos.</v>
          </cell>
          <cell r="AD2632">
            <v>-436</v>
          </cell>
          <cell r="AE2632"/>
          <cell r="AF2632"/>
        </row>
        <row r="2633">
          <cell r="A2633" t="str">
            <v>EXT-SE-M13-002.2-O6</v>
          </cell>
          <cell r="B2633" t="str">
            <v>OMT S.R.L.</v>
          </cell>
          <cell r="C2633" t="str">
            <v>Extensión de certificado</v>
          </cell>
          <cell r="D2633" t="str">
            <v>BAJA</v>
          </cell>
          <cell r="E2633"/>
          <cell r="F2633">
            <v>30504018845</v>
          </cell>
          <cell r="G2633" t="str">
            <v>Uruguay 467, Sarmiento, Provincia de Chubut, Argentina.</v>
          </cell>
          <cell r="H2633" t="str">
            <v>Leader Electronics Inc. // N°1 Industrial Area, Tang Xia Town, dong Guan City, Guang Dong Province China..</v>
          </cell>
          <cell r="I2633" t="str">
            <v xml:space="preserve">Dongguan Leader Electronics Inc. // No. 1, Industrial Area, Tang Xia Town, Dong Guan City, Guang Dong Province, China.. </v>
          </cell>
          <cell r="J2633" t="str">
            <v>China.</v>
          </cell>
          <cell r="K2633" t="str">
            <v>Fuente de Alimentación/ Cargador de baterías para computadoras, modems y routers, equipamiento de telefonía y radio e impresoras.</v>
          </cell>
          <cell r="L2633" t="str">
            <v>Lei, Motorola, Vertex Standard.</v>
          </cell>
          <cell r="M2633" t="str">
            <v>NU20-C140150-I3</v>
          </cell>
          <cell r="N2633" t="str">
            <v xml:space="preserve">Entrada:  100-240Vac; 1.0A; 50/60Hz; Clase II.
Salida: 14Vdc; 1.5A.
</v>
          </cell>
          <cell r="O2633" t="str">
            <v xml:space="preserve">IEC 60950-1: 2005 (ED 2.0) + A1:2009
</v>
          </cell>
          <cell r="P2633" t="str">
            <v>47094-986-81981</v>
          </cell>
          <cell r="Q2633" t="str">
            <v>SHITSUKE S.R.L.</v>
          </cell>
          <cell r="R2633" t="str">
            <v>NA</v>
          </cell>
          <cell r="S2633" t="str">
            <v>NA</v>
          </cell>
          <cell r="T2633" t="str">
            <v>NA</v>
          </cell>
          <cell r="U2633" t="str">
            <v>NA</v>
          </cell>
          <cell r="V2633">
            <v>4</v>
          </cell>
          <cell r="W2633" t="str">
            <v>4.2</v>
          </cell>
          <cell r="X2633" t="str">
            <v>Fuente de alimentación para equipos de tecnología de la información</v>
          </cell>
          <cell r="Y2633">
            <v>44746</v>
          </cell>
          <cell r="Z2633"/>
          <cell r="AA2633">
            <v>44876</v>
          </cell>
          <cell r="AB2633"/>
          <cell r="AC2633"/>
          <cell r="AD2633" t="str">
            <v>BAJA</v>
          </cell>
          <cell r="AE2633"/>
          <cell r="AF2633"/>
        </row>
        <row r="2634">
          <cell r="A2634" t="str">
            <v>TCSE-IACSA-0360/001.2</v>
          </cell>
          <cell r="B2634" t="str">
            <v>PAULKIHN S.R.L.</v>
          </cell>
          <cell r="C2634" t="str">
            <v>Licencia de Tipo (Sistema Nº 4)</v>
          </cell>
          <cell r="D2634" t="str">
            <v>VIGENTE</v>
          </cell>
          <cell r="E2634"/>
          <cell r="F2634">
            <v>30504018845</v>
          </cell>
          <cell r="G2634" t="str">
            <v>Prof. Ruben Antonio Turi 61, Paraná, Entre Ríos CP 3100, Argentina.</v>
          </cell>
          <cell r="H2634" t="str">
            <v>Wuyi Guanxin Machinery Co. Ltd // Jinyanshan Industrial Zone, Quanxi Town, Wuji County, Jinhua City, Zhejiang Province, P. R. China.</v>
          </cell>
          <cell r="I2634" t="str">
            <v>Wuyi Guanxin Machinery Co. Ltd // Jinyanshan Industrial Zone, Quanxi Town, Wuji County, Jinhua City, Zhejiang Province, P. R. China.</v>
          </cell>
          <cell r="J2634" t="str">
            <v>China.</v>
          </cell>
          <cell r="K2634" t="str">
            <v>Pulidora.</v>
          </cell>
          <cell r="L2634" t="str">
            <v>3D.</v>
          </cell>
          <cell r="M2634" t="str">
            <v>1) GX-CP04; 2) GX-CP04A.</v>
          </cell>
          <cell r="N2634" t="str">
            <v>220-240V, 50Hz, N˳: 1400-4800/min, Ø150mm, Clase II; 
1) 1050W; 2) 900W.</v>
          </cell>
          <cell r="O2634" t="str">
            <v>IEC 62841-1: 2014 (Ed. 1.0) + IEC 62841-2-4: 2014 (Ed. 1.0).</v>
          </cell>
          <cell r="P2634" t="str">
            <v>QUC-05-22-5655.</v>
          </cell>
          <cell r="Q2634" t="str">
            <v>LENOR S.R.L.</v>
          </cell>
          <cell r="R2634" t="str">
            <v>NA</v>
          </cell>
          <cell r="S2634" t="str">
            <v>NA</v>
          </cell>
          <cell r="T2634" t="str">
            <v>NA</v>
          </cell>
          <cell r="U2634" t="str">
            <v>NA</v>
          </cell>
          <cell r="V2634">
            <v>6</v>
          </cell>
          <cell r="W2634" t="str">
            <v>6.1</v>
          </cell>
          <cell r="X2634" t="str">
            <v xml:space="preserve">Herramientas de mano eléctricas </v>
          </cell>
          <cell r="Y2634">
            <v>44746</v>
          </cell>
          <cell r="Z2634">
            <v>45618</v>
          </cell>
          <cell r="AA2634">
            <v>45974</v>
          </cell>
          <cell r="AB2634"/>
          <cell r="AC2634"/>
          <cell r="AD2634">
            <v>62</v>
          </cell>
          <cell r="AE2634"/>
          <cell r="AF2634"/>
        </row>
        <row r="2635">
          <cell r="A2635" t="str">
            <v>CSE-IACSA-B13-029.1</v>
          </cell>
          <cell r="B2635" t="str">
            <v>BIDCOM S.R.L.</v>
          </cell>
          <cell r="C2635" t="str">
            <v>Licencia de Marca (Sistema Nº 5)</v>
          </cell>
          <cell r="D2635" t="str">
            <v>BAJA</v>
          </cell>
          <cell r="E2635"/>
          <cell r="F2635">
            <v>30711069360</v>
          </cell>
          <cell r="G2635" t="str">
            <v>Av. Bouchard 468, Piso n° 5, Depto. N° 1, C.A.B.A., Argentina.</v>
          </cell>
          <cell r="H2635" t="str">
            <v>Guangdong Murenking Appliance Co.,Ltd. // NO.B12&amp;B13, the third industrial area in western Hengli town, Dongguan city, Guangdong province, P.R. China.</v>
          </cell>
          <cell r="I2635" t="str">
            <v>Guangdong Murenking Appliance Co.,Ltd. // NO.B12&amp;B13, the third industrial area in western Hengli town, Dongguan city, Guangdong province, P.R. China.</v>
          </cell>
          <cell r="J2635" t="str">
            <v>China.</v>
          </cell>
          <cell r="K2635" t="str">
            <v>Batidora Planetaria.</v>
          </cell>
          <cell r="L2635" t="str">
            <v>GADNIC.</v>
          </cell>
          <cell r="M2635" t="str">
            <v>BATI004X.</v>
          </cell>
          <cell r="N2635" t="str">
            <v>220-240V~; 50/60Hz; 1400W; Clase II.</v>
          </cell>
          <cell r="O2635" t="str">
            <v>IEC 60335-1: 2010 + A1:2013 + IEC 60335-2-14: 2012 (Ed. 5.2).</v>
          </cell>
          <cell r="P2635" t="str">
            <v>220428 04 SE</v>
          </cell>
          <cell r="Q2635" t="str">
            <v>CES S.A.</v>
          </cell>
          <cell r="R2635" t="str">
            <v>NA</v>
          </cell>
          <cell r="S2635" t="str">
            <v>NA</v>
          </cell>
          <cell r="T2635" t="str">
            <v>NA</v>
          </cell>
          <cell r="U2635" t="str">
            <v>NA</v>
          </cell>
          <cell r="V2635">
            <v>3</v>
          </cell>
          <cell r="W2635" t="str">
            <v>3.2</v>
          </cell>
          <cell r="X2635" t="str">
            <v>Electrodomésticos de uso en la Cocina</v>
          </cell>
          <cell r="Y2635">
            <v>44747</v>
          </cell>
          <cell r="Z2635"/>
          <cell r="AA2635">
            <v>45796</v>
          </cell>
          <cell r="AB2635">
            <v>45469</v>
          </cell>
          <cell r="AC2635" t="str">
            <v>Cambio en la dirección de fábrica.</v>
          </cell>
          <cell r="AD2635" t="str">
            <v>BAJA</v>
          </cell>
          <cell r="AE2635"/>
          <cell r="AF2635"/>
        </row>
        <row r="2636">
          <cell r="A2636" t="str">
            <v>TCSE-IACSA-0146/100.1</v>
          </cell>
          <cell r="B2636" t="str">
            <v>BIDCOM S.R.L.</v>
          </cell>
          <cell r="C2636" t="str">
            <v>Licencia de Tipo (Sistema Nº 4)</v>
          </cell>
          <cell r="D2636" t="str">
            <v>BAJA</v>
          </cell>
          <cell r="E2636"/>
          <cell r="F2636">
            <v>30711069360</v>
          </cell>
          <cell r="G2636" t="str">
            <v>Av. Bouchard 468, Piso n° 5, Depto. N° 1, C.A.B.A., Argentina.</v>
          </cell>
          <cell r="H2636" t="str">
            <v>ShenZhen JiaWei HengXin Technology Co., Ltd. // A319 QinYe Business Center, 6th road Xin’an, Bao'An  Center No.82 District, Shenzhen China 518012.</v>
          </cell>
          <cell r="I2636" t="str">
            <v>ShenZhen JiaWei HengXin Technology Co., Ltd. // A319 QinYe Business Center, 6th road Xin’an, Bao'An  Center No.82 District, Shenzhen China 518012.</v>
          </cell>
          <cell r="J2636" t="str">
            <v>China.</v>
          </cell>
          <cell r="K2636" t="str">
            <v>Cargador de Batería.</v>
          </cell>
          <cell r="L2636" t="str">
            <v>KONNWEI.</v>
          </cell>
          <cell r="M2636" t="str">
            <v>1) KW510; 2) KW510 PLUS.</v>
          </cell>
          <cell r="N2636" t="str">
            <v>Entrada: 100-240V~; 50-60Hz; 80W; Clase II; Salida: 12Vcc; 5A.</v>
          </cell>
          <cell r="O2636" t="str">
            <v>IEC 60335-1: 2010 (Ed. 5.0) + A1:2013 + IEC 60335-2-29:2002 (Ed. 4.0) + A1:2004 + A2: 2009.</v>
          </cell>
          <cell r="P2636" t="str">
            <v>220405 02 SE</v>
          </cell>
          <cell r="Q2636" t="str">
            <v>CES S.A.</v>
          </cell>
          <cell r="R2636" t="str">
            <v>NA</v>
          </cell>
          <cell r="S2636" t="str">
            <v>NA</v>
          </cell>
          <cell r="T2636" t="str">
            <v>NA</v>
          </cell>
          <cell r="U2636" t="str">
            <v>NA</v>
          </cell>
          <cell r="V2636">
            <v>4</v>
          </cell>
          <cell r="W2636" t="str">
            <v>4.1</v>
          </cell>
          <cell r="X2636" t="str">
            <v>Cargadores de bateria</v>
          </cell>
          <cell r="Y2636">
            <v>44748</v>
          </cell>
          <cell r="Z2636"/>
          <cell r="AA2636">
            <v>45296</v>
          </cell>
          <cell r="AB2636"/>
          <cell r="AC2636"/>
          <cell r="AD2636" t="str">
            <v>BAJA</v>
          </cell>
          <cell r="AE2636"/>
          <cell r="AF2636"/>
        </row>
        <row r="2637">
          <cell r="A2637" t="str">
            <v>EX-SE-E15-037.1R1-E36</v>
          </cell>
          <cell r="B2637" t="str">
            <v>ESLABONES S.A.</v>
          </cell>
          <cell r="C2637" t="str">
            <v>Extensión de certificado</v>
          </cell>
          <cell r="D2637" t="str">
            <v>BAJA</v>
          </cell>
          <cell r="E2637"/>
          <cell r="F2637">
            <v>30504018845</v>
          </cell>
          <cell r="G2637" t="str">
            <v>Ruta 88 Km 6 y Medio, Mar del Plata, Buenos Aires, Argentina</v>
          </cell>
          <cell r="H2637" t="str">
            <v>Changzhou Toolon Electric Works Co. Ltd. // No 538, Hehai Road (West), Xinbei District, Changzhou, Jiangsu Province, China.</v>
          </cell>
          <cell r="I2637" t="str">
            <v>Changzhou Toolon Electric Works Co. Ltd. // No 538, Hehai Road (West), Xinbei District, Changzhou, Jiangsu Province, China.</v>
          </cell>
          <cell r="J2637" t="str">
            <v>China.</v>
          </cell>
          <cell r="K2637" t="str">
            <v>Rotomartillo.</v>
          </cell>
          <cell r="L2637" t="str">
            <v>EINHELL.</v>
          </cell>
          <cell r="M2637" t="str">
            <v>1) TC-RH 800 4F; 2) TE-RH 28/1 5F.</v>
          </cell>
          <cell r="N2637" t="str">
            <v xml:space="preserve"> 220-240V, 50Hz, Clase II; 1) 800W; 2) 950W.</v>
          </cell>
          <cell r="O2637" t="str">
            <v>IEC 60745-1: 2006 (Ed. 4.0) + IEC 60745-2-6: 2003 (Ed. 2.0) + A1: 2006 + A2: 2008.</v>
          </cell>
          <cell r="P2637" t="str">
            <v>GBC-11-20-4047.</v>
          </cell>
          <cell r="Q2637" t="str">
            <v>LENOR S.R.L.</v>
          </cell>
          <cell r="R2637" t="str">
            <v>NA</v>
          </cell>
          <cell r="S2637" t="str">
            <v>NA</v>
          </cell>
          <cell r="T2637" t="str">
            <v>NA</v>
          </cell>
          <cell r="U2637" t="str">
            <v>NA</v>
          </cell>
          <cell r="V2637">
            <v>6</v>
          </cell>
          <cell r="W2637" t="str">
            <v>6.1</v>
          </cell>
          <cell r="X2637" t="str">
            <v xml:space="preserve">Herramientas de mano eléctricas </v>
          </cell>
          <cell r="Y2637">
            <v>44748</v>
          </cell>
          <cell r="Z2637"/>
          <cell r="AA2637">
            <v>45073</v>
          </cell>
          <cell r="AB2637">
            <v>45084</v>
          </cell>
          <cell r="AC2637" t="str">
            <v>NO CUMPLIO CON LOS PLAZOS DE VIGILANCIA</v>
          </cell>
          <cell r="AD2637">
            <v>-839</v>
          </cell>
          <cell r="AE2637"/>
          <cell r="AF2637"/>
        </row>
        <row r="2638">
          <cell r="A2638" t="str">
            <v>EX-SE-E15-017.1-E36</v>
          </cell>
          <cell r="B2638" t="str">
            <v>ESLABONES S.A.</v>
          </cell>
          <cell r="C2638" t="str">
            <v>Extensión de certificado</v>
          </cell>
          <cell r="D2638" t="str">
            <v>BAJA</v>
          </cell>
          <cell r="E2638"/>
          <cell r="F2638">
            <v>30504018845</v>
          </cell>
          <cell r="G2638" t="str">
            <v>Ruta 88 Km 6 y Medio, Mar del Plata, Buenos Aires, Argentina</v>
          </cell>
          <cell r="H2638" t="str">
            <v xml:space="preserve">Zhejiang Prulde Electric Appliance Co., Ltd. // Industry Development Zone of Xiaoshun Town, Jinhua, Zhejiang, China.. </v>
          </cell>
          <cell r="I2638" t="str">
            <v xml:space="preserve">Zhejiang Prulde Electric Appliance Co., Ltd. // Industry Development Zone of Xiaoshun Town, Jinhua, Zhejiang, China.. </v>
          </cell>
          <cell r="J2638" t="str">
            <v>China.</v>
          </cell>
          <cell r="K2638" t="str">
            <v>Pistola de calor.</v>
          </cell>
          <cell r="L2638" t="str">
            <v>Einhell.</v>
          </cell>
          <cell r="M2638" t="str">
            <v>TE-HA 2000E.</v>
          </cell>
          <cell r="N2638" t="str">
            <v>220-240Vca, 50Hz, 2000W, Clase II.</v>
          </cell>
          <cell r="O2638" t="str">
            <v>IEC 60335-1: 2016 (Ed.5.2); IEC 60335-2-45: 2008 (Ed. 3.1).</v>
          </cell>
          <cell r="P2638" t="str">
            <v xml:space="preserve"> GBC-02-20-7808.</v>
          </cell>
          <cell r="Q2638" t="str">
            <v>LENOR S.R.L.</v>
          </cell>
          <cell r="R2638" t="str">
            <v>NA</v>
          </cell>
          <cell r="S2638" t="str">
            <v>NA</v>
          </cell>
          <cell r="T2638" t="str">
            <v>NA</v>
          </cell>
          <cell r="U2638" t="str">
            <v>NA</v>
          </cell>
          <cell r="V2638">
            <v>6</v>
          </cell>
          <cell r="W2638" t="str">
            <v>6.4</v>
          </cell>
          <cell r="X2638" t="str">
            <v>Pistola de aire caliente y soldadores</v>
          </cell>
          <cell r="Y2638">
            <v>44748</v>
          </cell>
          <cell r="Z2638"/>
          <cell r="AA2638">
            <v>44841</v>
          </cell>
          <cell r="AB2638"/>
          <cell r="AC2638"/>
          <cell r="AD2638" t="str">
            <v>BAJA</v>
          </cell>
          <cell r="AE2638"/>
          <cell r="AF2638"/>
        </row>
        <row r="2639">
          <cell r="A2639" t="str">
            <v>TCSE-IACSA-0258/033.1</v>
          </cell>
          <cell r="B2639" t="str">
            <v>GACINOL S.R.L.</v>
          </cell>
          <cell r="C2639" t="str">
            <v>Licencia de Tipo (Sistema Nº 4)</v>
          </cell>
          <cell r="D2639" t="str">
            <v>BAJA</v>
          </cell>
          <cell r="E2639"/>
          <cell r="F2639">
            <v>30711420327</v>
          </cell>
          <cell r="G2639" t="str">
            <v>Sarmiento 757, Berrotaran, Córdoba, Argentina.</v>
          </cell>
          <cell r="H2639" t="str">
            <v>Yuyao Lanqiang Electrical Appliance Co., Ltd. // No. 25-2, Kaiyuan Road, Kaiyuan Village, Mazhu Town, Ningbo, Zhejiang, China.</v>
          </cell>
          <cell r="I2639" t="str">
            <v>Yuyao Lanqiang Electrical Appliance Co., Ltd. // No. 25-2, Kaiyuan Road, Kaiyuan Village, Mazhu Town, Ningbo, Zhejiang, China.</v>
          </cell>
          <cell r="J2639" t="str">
            <v>China.</v>
          </cell>
          <cell r="K2639" t="str">
            <v>Fuente de Alimentación para Masajeadora.</v>
          </cell>
          <cell r="L2639" t="str">
            <v>YOSEMITE.</v>
          </cell>
          <cell r="M2639" t="str">
            <v>1) YSM171F; 2) YSM171.</v>
          </cell>
          <cell r="N2639" t="str">
            <v>Entrada: 100-240V~; 50Hz; 170W; 0,8A; Clase II; Salida: 25,2Vcc; 1A.</v>
          </cell>
          <cell r="O2639" t="str">
            <v>IEC 61558-1: 2017 (Ed. 3.0) + IEC 61558-2-16: 2009 + A1: 2013 (Ed. 1.1).</v>
          </cell>
          <cell r="P2639" t="str">
            <v>LDS-04-22-2601.</v>
          </cell>
          <cell r="Q2639" t="str">
            <v>LENOR S.R.L.</v>
          </cell>
          <cell r="R2639" t="str">
            <v>NA</v>
          </cell>
          <cell r="S2639" t="str">
            <v>NA</v>
          </cell>
          <cell r="T2639" t="str">
            <v>NA</v>
          </cell>
          <cell r="U2639" t="str">
            <v>NA</v>
          </cell>
          <cell r="V2639">
            <v>4</v>
          </cell>
          <cell r="W2639" t="str">
            <v>4.4</v>
          </cell>
          <cell r="X2639" t="str">
            <v>Fuente de alimentación generales</v>
          </cell>
          <cell r="Y2639">
            <v>44748</v>
          </cell>
          <cell r="Z2639"/>
          <cell r="AA2639">
            <v>45541</v>
          </cell>
          <cell r="AB2639"/>
          <cell r="AC2639"/>
          <cell r="AD2639" t="str">
            <v>BAJA</v>
          </cell>
          <cell r="AE2639"/>
          <cell r="AF2639"/>
        </row>
        <row r="2640">
          <cell r="A2640" t="str">
            <v>CSE-IACSA-M25-001.1R1</v>
          </cell>
          <cell r="B2640" t="str">
            <v>MUNDITOL S.A.I.C.E.F. e I.</v>
          </cell>
          <cell r="C2640" t="str">
            <v>Licencia de Marca (Sistema Nº 5)</v>
          </cell>
          <cell r="D2640" t="str">
            <v>SUSPENDIDO</v>
          </cell>
          <cell r="E2640"/>
          <cell r="F2640">
            <v>30519336274</v>
          </cell>
          <cell r="G2640" t="str">
            <v>Honduras 3757, C.A.B.A, Argentina.</v>
          </cell>
          <cell r="H2640" t="str">
            <v>Ningbo Raylion Tech Co. LTD// No. 168, Zhenlong 3rd, Cixi Binhai Development Zone., Zhejiang, China.</v>
          </cell>
          <cell r="I2640" t="str">
            <v>Ningbo Raylion Tech Co. LTD// No. 168, Zhenlong 3rd, Cixi Binhai Development Zone., Zhejiang, China.</v>
          </cell>
          <cell r="J2640" t="str">
            <v>China.</v>
          </cell>
          <cell r="K2640" t="str">
            <v>Cargador de baterías de Ion-litio</v>
          </cell>
          <cell r="L2640" t="str">
            <v>SENSEI</v>
          </cell>
          <cell r="M2640" t="str">
            <v>BCH-250</v>
          </cell>
          <cell r="N2640" t="str">
            <v>Entrada: 220-240Vac; 50-60Hz; 250W
Salida: 40Vdc; 5A</v>
          </cell>
          <cell r="O2640" t="str">
            <v xml:space="preserve"> IEC 60335-1:2010(Ed 5.0)+IEC 60335-2-29: 2002 (Ed. 4.2) + A1:2004 + A2:2009</v>
          </cell>
          <cell r="P2640" t="str">
            <v>140701526SHA-001; 140701526SHA-001-A1</v>
          </cell>
          <cell r="Q2640" t="str">
            <v>Intertek Testing Services Shanghai</v>
          </cell>
          <cell r="R2640" t="str">
            <v>Intertek Deutschland GmbH</v>
          </cell>
          <cell r="S2640" t="str">
            <v>15SHH0042-02</v>
          </cell>
          <cell r="T2640" t="str">
            <v>NA</v>
          </cell>
          <cell r="U2640" t="str">
            <v xml:space="preserve"> DNCI N° 761-E/2017</v>
          </cell>
          <cell r="V2640">
            <v>4</v>
          </cell>
          <cell r="W2640" t="str">
            <v>4.4</v>
          </cell>
          <cell r="X2640" t="str">
            <v>Fuente de alimentación generales</v>
          </cell>
          <cell r="Y2640">
            <v>44748</v>
          </cell>
          <cell r="Z2640">
            <v>45490</v>
          </cell>
          <cell r="AA2640">
            <v>45786</v>
          </cell>
          <cell r="AB2640"/>
          <cell r="AC2640"/>
          <cell r="AD2640">
            <v>-126</v>
          </cell>
          <cell r="AE2640"/>
          <cell r="AF2640"/>
        </row>
        <row r="2641">
          <cell r="A2641" t="str">
            <v>TCSE-IACSA-0146/089.1R1</v>
          </cell>
          <cell r="B2641" t="str">
            <v>Bidcom S.R.L.</v>
          </cell>
          <cell r="C2641" t="str">
            <v>Licencia de Tipo (Sistema Nº 4)</v>
          </cell>
          <cell r="D2641" t="str">
            <v>BAJA</v>
          </cell>
          <cell r="E2641" t="str">
            <v>x</v>
          </cell>
          <cell r="F2641">
            <v>30711069360</v>
          </cell>
          <cell r="G2641" t="str">
            <v>Av. Bouchard 468, Piso n° 5, Depto. N° 1, C.A.B.A., Argentina.</v>
          </cell>
          <cell r="H2641" t="str">
            <v>Shunling Refrigeration Kitchenware Equipment Factory // No.2, XingYe 13rd Road, Guanglong Industry Park, Chencun Town, Shunde Distrit, Foshan City, Guangdong, China.</v>
          </cell>
          <cell r="I2641" t="str">
            <v>Anhui Chenguang Electronic Technology Co.,Ltd. // No.127 Hui Guang Road, Economic Development Zone, Huangshan City, Anhui Province, China.</v>
          </cell>
          <cell r="J2641" t="str">
            <v>China.</v>
          </cell>
          <cell r="K2641" t="str">
            <v>Contadora de Billetes.</v>
          </cell>
          <cell r="L2641" t="str">
            <v>GADNIC.</v>
          </cell>
          <cell r="M2641" t="str">
            <v>1) MC-01; 2) MC-02; 3) MC-03; 4) MC-04; 5) MC-05; 6) MC-06; 7) MC-07; 8)MC-31; 9)  MC-14.</v>
          </cell>
          <cell r="N2641" t="str">
            <v>220V~, 50Hz , 0.35AMax., Clase I; 1-8) 75W; 9) 120W.</v>
          </cell>
          <cell r="O2641" t="str">
            <v>IEC 60950-1: 2005 (Ed. 2.0) + A1: 2009 + A2: 2013.</v>
          </cell>
          <cell r="P2641" t="str">
            <v>63446-1527-97931; Nº 220627 01 SE.</v>
          </cell>
          <cell r="Q2641" t="str">
            <v>SHITSUKE S.R.L.; CES S.A.</v>
          </cell>
          <cell r="R2641" t="str">
            <v>NA</v>
          </cell>
          <cell r="S2641" t="str">
            <v>NA</v>
          </cell>
          <cell r="T2641" t="str">
            <v>NA</v>
          </cell>
          <cell r="U2641" t="str">
            <v>NA</v>
          </cell>
          <cell r="V2641">
            <v>5</v>
          </cell>
          <cell r="W2641" t="str">
            <v>5.1</v>
          </cell>
          <cell r="X2641" t="str">
            <v>equipamiento para bancos y venta.</v>
          </cell>
          <cell r="Y2641">
            <v>44749</v>
          </cell>
          <cell r="Z2641">
            <v>45744</v>
          </cell>
          <cell r="AA2641">
            <v>47203</v>
          </cell>
          <cell r="AB2641">
            <v>45744</v>
          </cell>
          <cell r="AC2641" t="str">
            <v>CAMBIO DE RESOLUCIÓN</v>
          </cell>
          <cell r="AD2641" t="str">
            <v>BAJA</v>
          </cell>
          <cell r="AE2641"/>
          <cell r="AF2641"/>
        </row>
        <row r="2642">
          <cell r="A2642" t="str">
            <v>TCSE-IACSA-0146/111.1</v>
          </cell>
          <cell r="B2642" t="str">
            <v>BIDCOM S.R.L.</v>
          </cell>
          <cell r="C2642" t="str">
            <v>Licencia de Tipo (Sistema Nº 4)</v>
          </cell>
          <cell r="D2642" t="str">
            <v>BAJA</v>
          </cell>
          <cell r="E2642"/>
          <cell r="F2642">
            <v>30711069360</v>
          </cell>
          <cell r="G2642" t="str">
            <v>Av. Bouchard 468, Piso n° 5, Depto. N° 1, C.A.B.A., Argentina.</v>
          </cell>
          <cell r="H2642" t="str">
            <v>Shenzhen Alist Technology Co., Ltd. // 1013, Jiang's Building, No. 4 Xintian Avenue, Xintian Community, Fuhai Street, Bao'an District, Shenzhen, Guangdong, China.</v>
          </cell>
          <cell r="I2642" t="str">
            <v>Shenzhen Alist Technology Co., Ltd. // 1013, Jiang's Building, No. 4 Xintian Avenue, Xintian Community, Fuhai Street, Bao'an District, Shenzhen, Guangdong, China.</v>
          </cell>
          <cell r="J2642" t="str">
            <v>China.</v>
          </cell>
          <cell r="K2642" t="str">
            <v>Calentador de Cera.</v>
          </cell>
          <cell r="L2642" t="str">
            <v>GADNIC.</v>
          </cell>
          <cell r="M2642" t="str">
            <v>1) DP100; 2) DP1000.</v>
          </cell>
          <cell r="N2642" t="str">
            <v>220V~; 50Hz; 100W; Clase II.</v>
          </cell>
          <cell r="O2642" t="str">
            <v>IEC 60335-1: 2010 + A1: 2013 + A2: 2016 (Ed. 5.2) + IEC 60335-2-15: 2002 + A1: 2005 + A2: 2008 (Ed. 6.2).</v>
          </cell>
          <cell r="P2642" t="str">
            <v>65173-1527-99853.</v>
          </cell>
          <cell r="Q2642" t="str">
            <v>SHITSUKE S.R.L.</v>
          </cell>
          <cell r="R2642" t="str">
            <v>NA</v>
          </cell>
          <cell r="S2642" t="str">
            <v>NA</v>
          </cell>
          <cell r="T2642" t="str">
            <v>NA</v>
          </cell>
          <cell r="U2642" t="str">
            <v>NA</v>
          </cell>
          <cell r="V2642">
            <v>3</v>
          </cell>
          <cell r="W2642" t="str">
            <v>3.6</v>
          </cell>
          <cell r="X2642" t="str">
            <v>Cuidado personal</v>
          </cell>
          <cell r="Y2642">
            <v>44749</v>
          </cell>
          <cell r="Z2642"/>
          <cell r="AA2642">
            <v>44933</v>
          </cell>
          <cell r="AB2642">
            <v>45084</v>
          </cell>
          <cell r="AC2642" t="str">
            <v>NO CUMPLIO CON LOS PLAZOS DE VIGILANCIA</v>
          </cell>
          <cell r="AD2642">
            <v>-979</v>
          </cell>
          <cell r="AE2642"/>
          <cell r="AF2642"/>
        </row>
        <row r="2643">
          <cell r="A2643" t="str">
            <v>EX-SE-0360/001.2-0373</v>
          </cell>
          <cell r="B2643" t="str">
            <v>Impomotors Argentina S.A.</v>
          </cell>
          <cell r="C2643" t="str">
            <v>Extensión de certificado</v>
          </cell>
          <cell r="D2643" t="str">
            <v>BAJA</v>
          </cell>
          <cell r="E2643"/>
          <cell r="F2643">
            <v>30504018845</v>
          </cell>
          <cell r="G2643" t="str">
            <v>Gral. J.J de Urquiza 1756 PB, Entre Rios, Argentina.</v>
          </cell>
          <cell r="H2643" t="str">
            <v>Wuyi Guanxin Machinery Co. Ltd // Jinyanshan Industrial Zone, Quanxi Town, Wuji County, Jinhua City, Zhejiang Province, P. R. China.</v>
          </cell>
          <cell r="I2643" t="str">
            <v>Wuyi Guanxin Machinery Co. Ltd // Jinyanshan Industrial Zone, Quanxi Town, Wuji County, Jinhua City, Zhejiang Province, P. R. China.</v>
          </cell>
          <cell r="J2643" t="str">
            <v>China.</v>
          </cell>
          <cell r="K2643" t="str">
            <v>Pulidora.</v>
          </cell>
          <cell r="L2643" t="str">
            <v>3D.</v>
          </cell>
          <cell r="M2643" t="str">
            <v>1) GX-CP04; 2) GX-CP04A.</v>
          </cell>
          <cell r="N2643" t="str">
            <v>220-240V, 50Hz, N˳: 1400-4800/min, Ø150mm, Clase II; 
1) 1050W; 2) 900W.</v>
          </cell>
          <cell r="O2643" t="str">
            <v>IEC 62841-1: 2014 (Ed. 1.0) + IEC 62841-2-4: 2014 (Ed. 1.0).</v>
          </cell>
          <cell r="P2643" t="str">
            <v>QUC-05-22-5655.</v>
          </cell>
          <cell r="Q2643" t="str">
            <v>LENOR S.R.L.</v>
          </cell>
          <cell r="R2643" t="str">
            <v>NA</v>
          </cell>
          <cell r="S2643" t="str">
            <v>NA</v>
          </cell>
          <cell r="T2643" t="str">
            <v>NA</v>
          </cell>
          <cell r="U2643" t="str">
            <v>NA</v>
          </cell>
          <cell r="V2643">
            <v>6</v>
          </cell>
          <cell r="W2643" t="str">
            <v>6.1</v>
          </cell>
          <cell r="X2643" t="str">
            <v xml:space="preserve">Herramientas de mano eléctricas </v>
          </cell>
          <cell r="Y2643">
            <v>44749</v>
          </cell>
          <cell r="Z2643"/>
          <cell r="AA2643">
            <v>45425</v>
          </cell>
          <cell r="AB2643"/>
          <cell r="AC2643"/>
          <cell r="AD2643" t="str">
            <v>BAJA</v>
          </cell>
          <cell r="AE2643"/>
          <cell r="AF2643"/>
        </row>
        <row r="2644">
          <cell r="A2644" t="str">
            <v>TCSE-IACSA-0134/004.1</v>
          </cell>
          <cell r="B2644" t="str">
            <v>Girboy S.R.L.</v>
          </cell>
          <cell r="C2644" t="str">
            <v>Licencia de Tipo (Sistema Nº 4)</v>
          </cell>
          <cell r="D2644" t="str">
            <v>BAJA</v>
          </cell>
          <cell r="E2644"/>
          <cell r="F2644">
            <v>30710133812</v>
          </cell>
          <cell r="G2644" t="str">
            <v>Franklin Delano Roossevelt 1560. 8° Piso D, C.A.B.A., Argentina.</v>
          </cell>
          <cell r="H2644" t="str">
            <v>Qingdao Hisense Intelligent Commercial System Co., Ltd. // Building No. 151, Zhuzhou Road, Qingdao, China.</v>
          </cell>
          <cell r="I2644" t="str">
            <v>Qingdao Hisense Intelligent Commercial System Co., Ltd. // Building No. 151, Zhuzhou Road, Qingdao, China.</v>
          </cell>
          <cell r="J2644" t="str">
            <v>China.</v>
          </cell>
          <cell r="K2644" t="str">
            <v>Terminal de Autopago (SCO).</v>
          </cell>
          <cell r="L2644" t="str">
            <v>HISENSE; HISTONE.</v>
          </cell>
          <cell r="M2644" t="str">
            <v>1) HS6500; 2) HS610; 3) HS710.</v>
          </cell>
          <cell r="N2644" t="str">
            <v>200-240Vca; 50-60Hz; 4A, Clase I.</v>
          </cell>
          <cell r="O2644" t="str">
            <v>IEC 60950-1: 2005 (Ed.2.0) + A1: 2009.</v>
          </cell>
          <cell r="P2644" t="str">
            <v>S.E. Nº22051901.</v>
          </cell>
          <cell r="Q2644" t="str">
            <v>LADET S.A.</v>
          </cell>
          <cell r="R2644" t="str">
            <v>NA</v>
          </cell>
          <cell r="S2644" t="str">
            <v>NA</v>
          </cell>
          <cell r="T2644" t="str">
            <v>NA</v>
          </cell>
          <cell r="U2644" t="str">
            <v>NA</v>
          </cell>
          <cell r="V2644">
            <v>5</v>
          </cell>
          <cell r="W2644" t="str">
            <v>5.10</v>
          </cell>
          <cell r="X2644" t="str">
            <v>equipamiento para bancos y venta.</v>
          </cell>
          <cell r="Y2644">
            <v>44755</v>
          </cell>
          <cell r="Z2644"/>
          <cell r="AA2644">
            <v>44939</v>
          </cell>
          <cell r="AB2644">
            <v>45084</v>
          </cell>
          <cell r="AC2644" t="str">
            <v>NO CUMPLIO CON LOS PLAZOS DE VIGILANCIA</v>
          </cell>
          <cell r="AD2644">
            <v>-973</v>
          </cell>
          <cell r="AE2644"/>
          <cell r="AF2644"/>
        </row>
        <row r="2645">
          <cell r="A2645" t="str">
            <v>EX-SE-0313/001.1R1-0311</v>
          </cell>
          <cell r="B2645" t="str">
            <v>Pc Arts Argentina S.A.</v>
          </cell>
          <cell r="C2645" t="str">
            <v>Extensión de certificado</v>
          </cell>
          <cell r="D2645" t="str">
            <v>BAJA</v>
          </cell>
          <cell r="E2645"/>
          <cell r="F2645">
            <v>30504018845</v>
          </cell>
          <cell r="G2645" t="str">
            <v>Brasil 3033, C.A.B.A., Argentina</v>
          </cell>
          <cell r="H2645" t="str">
            <v>Xiamen Catec Electronic Industry Co., Ltd. // No 46, Meixi Road, Eastern Sea Rim, Siming Industrial Park, Tongan, Xiamen, China.</v>
          </cell>
          <cell r="I2645" t="str">
            <v>Xiamen Catec Electronic Industry Co., Ltd. // No 46, Meixi Road, Eastern Sea Rim, Siming Industrial Park, Tongan, Xiamen, China.</v>
          </cell>
          <cell r="J2645" t="str">
            <v>China.</v>
          </cell>
          <cell r="K2645" t="str">
            <v>Fuente de Alimentación para Computadoras de Escritorio.</v>
          </cell>
          <cell r="L2645" t="str">
            <v>GIGABYTE, AORUS.</v>
          </cell>
          <cell r="M2645" t="str">
            <v>1) GP-P450B; 2) GP-P550B; 3) GP-P650B; 4) GP-AP750GM; 5) GP-P750GM; 6) GP-G750H; 7) GP-AP850GM; 8) GP-P1000GM; 9) GP-P850GM.</v>
          </cell>
          <cell r="N2645"/>
          <cell r="O2645" t="str">
            <v>IEC 60950-1: 2013 (Ed. 2.2)</v>
          </cell>
          <cell r="P2645" t="str">
            <v>NA</v>
          </cell>
          <cell r="Q2645" t="str">
            <v>NA</v>
          </cell>
          <cell r="R2645" t="str">
            <v>NA</v>
          </cell>
          <cell r="S2645" t="str">
            <v>NA</v>
          </cell>
          <cell r="T2645" t="str">
            <v>NA</v>
          </cell>
          <cell r="U2645" t="str">
            <v>NA</v>
          </cell>
          <cell r="V2645">
            <v>4</v>
          </cell>
          <cell r="W2645" t="str">
            <v>4.2</v>
          </cell>
          <cell r="X2645" t="str">
            <v>Fuente de alimentación para equipos de tecnología de la información</v>
          </cell>
          <cell r="Y2645">
            <v>44755</v>
          </cell>
          <cell r="Z2645"/>
          <cell r="AA2645">
            <v>44986</v>
          </cell>
          <cell r="AB2645"/>
          <cell r="AC2645" t="str">
            <v>El titular no renueva el certificado.</v>
          </cell>
          <cell r="AD2645">
            <v>-926</v>
          </cell>
          <cell r="AE2645"/>
          <cell r="AF2645"/>
        </row>
        <row r="2646">
          <cell r="A2646" t="str">
            <v>CSE-IACSA-G26-001.1</v>
          </cell>
          <cell r="B2646" t="str">
            <v>GREY MATTER S.R.L.</v>
          </cell>
          <cell r="C2646" t="str">
            <v>Licencia de Marca (Sistema Nº 5)</v>
          </cell>
          <cell r="D2646" t="str">
            <v>BAJA</v>
          </cell>
          <cell r="E2646"/>
          <cell r="F2646">
            <v>30714141712</v>
          </cell>
          <cell r="G2646" t="str">
            <v>Lavalle 1625, Piso:1, Dpto:105, Ciudad Autónoma de Buenos Aires (cp 1048), Argentina.</v>
          </cell>
          <cell r="H2646" t="str">
            <v>Ningbo Hicon International Industry Co., Ltd. // South of 4th Binhai Road, Hangzhou Bay New Zone, Ningbo, Zhejiang Province, (315336), China.</v>
          </cell>
          <cell r="I2646" t="str">
            <v>Ningbo Hicon International Industry Co., Ltd. // South of 4th Binhai Road, Hangzhou Bay New Zone, Ningbo, Zhejiang Province, (315336), China.</v>
          </cell>
          <cell r="J2646" t="str">
            <v>China.</v>
          </cell>
          <cell r="K2646" t="str">
            <v>Fabricadora de Hielo.</v>
          </cell>
          <cell r="L2646" t="str">
            <v>NUTRIX™.</v>
          </cell>
          <cell r="M2646" t="str">
            <v>HZB-12/B.</v>
          </cell>
          <cell r="N2646" t="str">
            <v>220-240V; 50Hz;  Clase l; Clase climática SN/N/ST/T; Consumo de fabricación de hielo: 0,7A; Consumo de recolección de hielo: 1,0A; Refrigerante: R600a/21g.</v>
          </cell>
          <cell r="O2646" t="str">
            <v>IEC 60335-1: 2010 + A1: 2013 + A2: 2016 (Ed. 5.2) + IEC 60335-2-24: 2020 (Ed. 8.0).</v>
          </cell>
          <cell r="P2646" t="str">
            <v>211102638SHA-001.</v>
          </cell>
          <cell r="Q2646" t="str">
            <v>Intertek Testing Services Shanghai Limited.</v>
          </cell>
          <cell r="R2646" t="str">
            <v>Intertek Semko AB</v>
          </cell>
          <cell r="S2646" t="str">
            <v>SE-106937</v>
          </cell>
          <cell r="T2646">
            <v>44581</v>
          </cell>
          <cell r="U2646" t="str">
            <v>Disp. 913-E/2017</v>
          </cell>
          <cell r="V2646">
            <v>3</v>
          </cell>
          <cell r="W2646" t="str">
            <v>3.3</v>
          </cell>
          <cell r="X2646" t="str">
            <v xml:space="preserve">Heladeras/freezers </v>
          </cell>
          <cell r="Y2646">
            <v>44756</v>
          </cell>
          <cell r="Z2646">
            <v>45840</v>
          </cell>
          <cell r="AA2646">
            <v>46561</v>
          </cell>
          <cell r="AB2646">
            <v>45840</v>
          </cell>
          <cell r="AC2646" t="str">
            <v>rev por adecuación y cambio de esquema</v>
          </cell>
          <cell r="AD2646" t="str">
            <v>BAJA</v>
          </cell>
          <cell r="AE2646"/>
          <cell r="AF2646"/>
        </row>
        <row r="2647">
          <cell r="A2647" t="str">
            <v>TCSE-IACSA-0362/001.1</v>
          </cell>
          <cell r="B2647" t="str">
            <v>MS GLOBAL LINK SA.</v>
          </cell>
          <cell r="C2647" t="str">
            <v>Licencia de Tipo (Sistema Nº 4)</v>
          </cell>
          <cell r="D2647" t="str">
            <v>BAJA</v>
          </cell>
          <cell r="E2647"/>
          <cell r="F2647">
            <v>30504018845</v>
          </cell>
          <cell r="G2647" t="str">
            <v>Ortiz de Ocampo 3302, módulo 1 oficina 24, Ciudad Autónoma de Buenos Aires, Argentina.</v>
          </cell>
          <cell r="H2647" t="str">
            <v>Ningbo Kinway Electronic Technology Co.,Ltd. // F3,Build 2,Aierni Group,West Xiaogao Road,Shounan Street, Yinzhou District,Ningbo,315194,China.</v>
          </cell>
          <cell r="I2647" t="str">
            <v>Ningbo Kinway Electronic Technology Co.,Ltd. // F3,Build 2,Aierni Group,West Xiaogao Road,Shounan Street, Yinzhou District,Ningbo,315194,China.</v>
          </cell>
          <cell r="J2647" t="str">
            <v>China.</v>
          </cell>
          <cell r="K2647" t="str">
            <v>(1) Atornillador Inalambrico con (2) Fuente de Alimentación.</v>
          </cell>
          <cell r="L2647" t="str">
            <v>KUALOX.</v>
          </cell>
          <cell r="M2647" t="str">
            <v>(1) KX-ET001; (2) WJ-Y050900300AR.</v>
          </cell>
          <cell r="N2647" t="str">
            <v>(1) 8Vcc; 230 min-1; (2) Entrada: 100-240V~; 50-60Hz; 10W;  Clase II // Salida: 9Vcc 300mA.</v>
          </cell>
          <cell r="O2647" t="str">
            <v>(1) IEC 60745-1: 2006 (Ed. 4.0) + IEC 60745-2-2: 2003 + A1:2008 (Ed. 2.1).
(2) IEC 60335-1:2010 + A1:2013 + A2:2016 (Ed. 5.2) + IEC 60335-2-29: 2016 (Ed. 5.0).</v>
          </cell>
          <cell r="P2647" t="str">
            <v>QGH-05-22-4966.</v>
          </cell>
          <cell r="Q2647" t="str">
            <v>LENOR S.R.L.</v>
          </cell>
          <cell r="R2647" t="str">
            <v>NA</v>
          </cell>
          <cell r="S2647" t="str">
            <v>NA</v>
          </cell>
          <cell r="T2647" t="str">
            <v>NA</v>
          </cell>
          <cell r="U2647" t="str">
            <v>NA</v>
          </cell>
          <cell r="V2647">
            <v>6</v>
          </cell>
          <cell r="W2647" t="str">
            <v>6.1</v>
          </cell>
          <cell r="X2647" t="str">
            <v xml:space="preserve">Herramientas de mano eléctricas </v>
          </cell>
          <cell r="Y2647">
            <v>44756</v>
          </cell>
          <cell r="Z2647"/>
          <cell r="AA2647">
            <v>45117</v>
          </cell>
          <cell r="AB2647">
            <v>45161</v>
          </cell>
          <cell r="AC2647" t="str">
            <v>NO CUMPLIO CON LOS PLAZOS DE VIGILANCIA</v>
          </cell>
          <cell r="AD2647">
            <v>-795</v>
          </cell>
          <cell r="AE2647"/>
          <cell r="AF2647"/>
        </row>
        <row r="2648">
          <cell r="A2648" t="str">
            <v>TCSE-IACSA-0146/114.1</v>
          </cell>
          <cell r="B2648" t="str">
            <v>BIDCOM S.R.L.</v>
          </cell>
          <cell r="C2648" t="str">
            <v>Licencia de Tipo (Sistema Nº 4)</v>
          </cell>
          <cell r="D2648" t="str">
            <v>BAJA</v>
          </cell>
          <cell r="E2648"/>
          <cell r="F2648">
            <v>30711069360</v>
          </cell>
          <cell r="G2648" t="str">
            <v>Av. Bouchard 468, Piso n° 5, Depto. N° 1, C.A.B.A., Argentina.</v>
          </cell>
          <cell r="H2648" t="str">
            <v>First Rate // Add: Room# 3D201-1, R&amp;D HUB, Science and Education City, Hutang Town, Changzhou City, Jiangsu, China.</v>
          </cell>
          <cell r="I2648" t="str">
            <v>First Rate // Add: Room# 3D201-1, R&amp;D HUB, Science and Education City, Hutang Town, Changzhou City, Jiangsu, China.</v>
          </cell>
          <cell r="J2648" t="str">
            <v>China.</v>
          </cell>
          <cell r="K2648" t="str">
            <v>Lijadora Orbital.</v>
          </cell>
          <cell r="L2648" t="str">
            <v>GADNIC; GADNIC TOOLS.</v>
          </cell>
          <cell r="M2648" t="str">
            <v>1) LJ130; 2) LJ1300.</v>
          </cell>
          <cell r="N2648" t="str">
            <v>230V; 50Hz; 130W; Velocidad sin carga: 14000/min; Clase II.</v>
          </cell>
          <cell r="O2648" t="str">
            <v>IEC 60745-1: 2006 (Ed. 4.0) + IEC 60745-2-4:2002 (Ed. 2.0).</v>
          </cell>
          <cell r="P2648" t="str">
            <v>220512 07 SE.</v>
          </cell>
          <cell r="Q2648" t="str">
            <v>CES S.A.</v>
          </cell>
          <cell r="R2648" t="str">
            <v>NA</v>
          </cell>
          <cell r="S2648" t="str">
            <v>NA</v>
          </cell>
          <cell r="T2648" t="str">
            <v>NA</v>
          </cell>
          <cell r="U2648" t="str">
            <v>NA</v>
          </cell>
          <cell r="V2648">
            <v>6</v>
          </cell>
          <cell r="W2648" t="str">
            <v>6.1</v>
          </cell>
          <cell r="X2648" t="str">
            <v xml:space="preserve">Herramientas de mano eléctricas </v>
          </cell>
          <cell r="Y2648">
            <v>44757</v>
          </cell>
          <cell r="Z2648"/>
          <cell r="AA2648">
            <v>45118</v>
          </cell>
          <cell r="AB2648">
            <v>45315</v>
          </cell>
          <cell r="AC2648" t="str">
            <v>no cumpio con los plazos de renovacion</v>
          </cell>
          <cell r="AD2648">
            <v>-794</v>
          </cell>
          <cell r="AE2648"/>
          <cell r="AF2648"/>
        </row>
        <row r="2649">
          <cell r="A2649" t="str">
            <v>TCSE-IACSA-0146/108.1</v>
          </cell>
          <cell r="B2649" t="str">
            <v>BIDCOM S.R.L.</v>
          </cell>
          <cell r="C2649" t="str">
            <v>Licencia de Tipo (Sistema Nº 4)</v>
          </cell>
          <cell r="D2649" t="str">
            <v>baja</v>
          </cell>
          <cell r="E2649"/>
          <cell r="F2649">
            <v>30711069360</v>
          </cell>
          <cell r="G2649" t="str">
            <v>Av. Bouchard 468, Piso n° 5, Depto. N° 1, C.A.B.A., Argentina.</v>
          </cell>
          <cell r="H2649" t="str">
            <v>Shenzhen Gogofull Technology Co., Ltd. // Room 501-502, Lijincheng Business Center, Lijincheng S&amp;T Industrial Park, Longhua District, Shenzhen, Guangdong, China.</v>
          </cell>
          <cell r="I2649" t="str">
            <v>Shenzhen Gogofull Technology Co., Ltd. // Room 501-502, Lijincheng Business Center, Lijincheng S&amp;T Industrial Park, Longhua District, Shenzhen, Guangdong, China.</v>
          </cell>
          <cell r="J2649" t="str">
            <v>China.</v>
          </cell>
          <cell r="K2649" t="str">
            <v>Impresora Termica.</v>
          </cell>
          <cell r="L2649" t="str">
            <v>GADNIC.</v>
          </cell>
          <cell r="M2649" t="str">
            <v>1) IT1050; 2) IT1050 plus.</v>
          </cell>
          <cell r="N2649" t="str">
            <v>100-240V; 50/60Hz; 1A; Clase II.</v>
          </cell>
          <cell r="O2649" t="str">
            <v>IEC 62368-1: 2014 (Ed. 2.0)</v>
          </cell>
          <cell r="P2649" t="str">
            <v>65172-1527-99516</v>
          </cell>
          <cell r="Q2649" t="str">
            <v>SHITSUKE S.R.L.</v>
          </cell>
          <cell r="R2649" t="str">
            <v>NA</v>
          </cell>
          <cell r="S2649" t="str">
            <v>NA</v>
          </cell>
          <cell r="T2649" t="str">
            <v>NA</v>
          </cell>
          <cell r="U2649" t="str">
            <v>NA</v>
          </cell>
          <cell r="V2649">
            <v>5</v>
          </cell>
          <cell r="W2649" t="str">
            <v>5.7</v>
          </cell>
          <cell r="X2649" t="str">
            <v>impresoras / escáner</v>
          </cell>
          <cell r="Y2649">
            <v>44757</v>
          </cell>
          <cell r="Z2649"/>
          <cell r="AA2649">
            <v>45298</v>
          </cell>
          <cell r="AB2649">
            <v>45162</v>
          </cell>
          <cell r="AC2649" t="str">
            <v>Agregado de modelos.</v>
          </cell>
          <cell r="AD2649">
            <v>-614</v>
          </cell>
          <cell r="AE2649"/>
          <cell r="AF2649"/>
        </row>
        <row r="2650">
          <cell r="A2650" t="str">
            <v>TCSE-IACSA-0146/113.1</v>
          </cell>
          <cell r="B2650" t="str">
            <v>BIDCOM S.R.L.</v>
          </cell>
          <cell r="C2650" t="str">
            <v>Licencia de Tipo (Sistema Nº 4)</v>
          </cell>
          <cell r="D2650" t="str">
            <v>BAJA</v>
          </cell>
          <cell r="E2650"/>
          <cell r="F2650">
            <v>30711069360</v>
          </cell>
          <cell r="G2650" t="str">
            <v>Av. Bouchard 468, Piso n° 5, Depto. N° 1, C.A.B.A., Argentina.</v>
          </cell>
          <cell r="H2650" t="str">
            <v>Linyi Alemi Electronic Technology Co., Ltd. // Building 12, Fangde Science and Technology Innovation Park, Fuzhuang Economic Development Zone, Luozhuang District, Linyi City, Shandong Province, China.</v>
          </cell>
          <cell r="I2650" t="str">
            <v>Linyi Alemi Electronic Technology Co., Ltd. // Building 12, Fangde Science and Technology Innovation Park, Fuzhuang Economic Development Zone, Luozhuang District, Linyi City, Shandong Province, China.</v>
          </cell>
          <cell r="J2650" t="str">
            <v>China.</v>
          </cell>
          <cell r="K2650" t="str">
            <v>Cargador de Baterías para Auto.</v>
          </cell>
          <cell r="L2650" t="str">
            <v>GADNIC.</v>
          </cell>
          <cell r="M2650" t="str">
            <v>1) AV300; 2) AV700.</v>
          </cell>
          <cell r="N2650" t="str">
            <v>110-250V~; 50-60 Hz; 160W; Clase II; Salida: 12V; 12A / 24V; 7A.</v>
          </cell>
          <cell r="O2650" t="str">
            <v>IEC 60335-1: 2010 + A1: 2013 (Ed. 5.1) + IEC 60335-2-29: 2002 + A1: 2004 + A2: 2009 (Ed. 4.2).</v>
          </cell>
          <cell r="P2650" t="str">
            <v>220512 06 SE.</v>
          </cell>
          <cell r="Q2650" t="str">
            <v>CES S.A.</v>
          </cell>
          <cell r="R2650" t="str">
            <v>NA</v>
          </cell>
          <cell r="S2650" t="str">
            <v>NA</v>
          </cell>
          <cell r="T2650" t="str">
            <v>NA</v>
          </cell>
          <cell r="U2650" t="str">
            <v>NA</v>
          </cell>
          <cell r="V2650">
            <v>4</v>
          </cell>
          <cell r="W2650" t="str">
            <v>4.1</v>
          </cell>
          <cell r="X2650" t="str">
            <v>Cargadores de bateria</v>
          </cell>
          <cell r="Y2650">
            <v>44757</v>
          </cell>
          <cell r="Z2650"/>
          <cell r="AA2650">
            <v>44941</v>
          </cell>
          <cell r="AB2650">
            <v>45084</v>
          </cell>
          <cell r="AC2650" t="str">
            <v>NO CUMPLIO CON LOS PLAZOS DE VIGILANCIA</v>
          </cell>
          <cell r="AD2650">
            <v>-971</v>
          </cell>
          <cell r="AE2650"/>
          <cell r="AF2650"/>
        </row>
        <row r="2651">
          <cell r="A2651" t="str">
            <v>CSE-IACSA-B13-044.1</v>
          </cell>
          <cell r="B2651" t="str">
            <v>BIDCOM S.R.L.</v>
          </cell>
          <cell r="C2651" t="str">
            <v>Licencia de Marca (Sistema Nº 5)</v>
          </cell>
          <cell r="D2651" t="str">
            <v>BAJA</v>
          </cell>
          <cell r="E2651"/>
          <cell r="F2651">
            <v>30711069360</v>
          </cell>
          <cell r="G2651" t="str">
            <v>Av. Bouchard 468 5º I, C.A.B.A., Argentina.</v>
          </cell>
          <cell r="H2651" t="str">
            <v>Shenzhen Muren Appliance Co.,Ltd. // Room 801, 8/F, FOMO Up Center, No.3, Beihuan Road, Shangcun Community, Gongming Office, Guangming New District, Shenzhen, Guangdong Province, China.</v>
          </cell>
          <cell r="I2651" t="str">
            <v>Guangdong Murenking Appliance Co.,Ltd // No.B12 &amp;B13 the 3rd industrial area in western HengLi town, Dongguan city, Guangdong province, China.</v>
          </cell>
          <cell r="J2651" t="str">
            <v>China.</v>
          </cell>
          <cell r="K2651" t="str">
            <v>Batidora Planetaria.</v>
          </cell>
          <cell r="L2651" t="str">
            <v>1) GADNIC; 2) MUREN.</v>
          </cell>
          <cell r="M2651" t="str">
            <v xml:space="preserve">B3050; B3500 </v>
          </cell>
          <cell r="N2651" t="str">
            <v xml:space="preserve">220-240Vca, 50-60Hz, 1000W, Clase I. </v>
          </cell>
          <cell r="O2651" t="str">
            <v>IEC 60335-1: 2010 + A1: 2013 (Ed. 5.1) + IEC 60335-2-14: 2006 (Ed. 5.0) + A1: 2008 + A2: 2012.</v>
          </cell>
          <cell r="P2651" t="str">
            <v>200824 01 SE</v>
          </cell>
          <cell r="Q2651" t="str">
            <v>CES S.A.</v>
          </cell>
          <cell r="R2651" t="str">
            <v>NA</v>
          </cell>
          <cell r="S2651" t="str">
            <v>NA</v>
          </cell>
          <cell r="T2651" t="str">
            <v>NA</v>
          </cell>
          <cell r="U2651" t="str">
            <v>NA</v>
          </cell>
          <cell r="V2651">
            <v>3</v>
          </cell>
          <cell r="W2651" t="str">
            <v>3.2</v>
          </cell>
          <cell r="X2651" t="str">
            <v xml:space="preserve">Electrodomésticos de uso en la Cocina </v>
          </cell>
          <cell r="Y2651">
            <v>44757</v>
          </cell>
          <cell r="Z2651">
            <v>45495</v>
          </cell>
          <cell r="AA2651">
            <v>45519</v>
          </cell>
          <cell r="AB2651">
            <v>45495</v>
          </cell>
          <cell r="AC2651" t="str">
            <v>Cambio en la dirección de fábrica.</v>
          </cell>
          <cell r="AD2651" t="str">
            <v>BAJA</v>
          </cell>
          <cell r="AE2651"/>
          <cell r="AF2651"/>
        </row>
        <row r="2652">
          <cell r="A2652" t="str">
            <v>TCSE-IACSA-0364/001.1</v>
          </cell>
          <cell r="B2652" t="str">
            <v>ALIANTE S.A.</v>
          </cell>
          <cell r="C2652" t="str">
            <v>Licencia de Tipo (Sistema Nº 4)</v>
          </cell>
          <cell r="D2652" t="str">
            <v>BAJA</v>
          </cell>
          <cell r="E2652"/>
          <cell r="F2652">
            <v>30715762192</v>
          </cell>
          <cell r="G2652" t="str">
            <v>Avellaneda 56, General San Martín, Mendoza, Argentina.</v>
          </cell>
          <cell r="H2652" t="str">
            <v>Foshan Kakool Electrical Appliances Co., Ltd. // Foshan City, Shunde County, First Floor Commercial Building B, No. 12 Fengshan Middle Road, Daliang (No. 070, Area C), China.</v>
          </cell>
          <cell r="I2652" t="str">
            <v>Foshan Kakool Electrical Appliances Co., Ltd. // Foshan City, Shunde County, First Floor Commercial Building B, No. 12 Fengshan Middle Road, Daliang (No. 070, Area C), China.</v>
          </cell>
          <cell r="J2652" t="str">
            <v>China.</v>
          </cell>
          <cell r="K2652" t="str">
            <v>Deshidratador de Alimentos.</v>
          </cell>
          <cell r="L2652" t="str">
            <v>ALIANTE.</v>
          </cell>
          <cell r="M2652" t="str">
            <v>AL-01.</v>
          </cell>
          <cell r="N2652" t="str">
            <v>220-240V; 50Hz; 350W; Clase II.</v>
          </cell>
          <cell r="O2652" t="str">
            <v>IEC 60335-1: 2010 + A1: 2013 + A2: 2016 (Ed. 5.2) + lEC 60335-2-9: 2008 + A1: 2012 + A2: 2016 (Ed. 6.2).</v>
          </cell>
          <cell r="P2652" t="str">
            <v>ODP-06-22-6236.</v>
          </cell>
          <cell r="Q2652" t="str">
            <v>LENOR S.R.L.</v>
          </cell>
          <cell r="R2652" t="str">
            <v>NA</v>
          </cell>
          <cell r="S2652" t="str">
            <v>NA</v>
          </cell>
          <cell r="T2652" t="str">
            <v>NA</v>
          </cell>
          <cell r="U2652" t="str">
            <v>NA</v>
          </cell>
          <cell r="V2652">
            <v>3</v>
          </cell>
          <cell r="W2652" t="str">
            <v>3.2</v>
          </cell>
          <cell r="X2652" t="str">
            <v>Electrodomésticos de uso en la Cocina</v>
          </cell>
          <cell r="Y2652">
            <v>44761</v>
          </cell>
          <cell r="Z2652"/>
          <cell r="AA2652">
            <v>45481</v>
          </cell>
          <cell r="AB2652">
            <v>45454</v>
          </cell>
          <cell r="AC2652" t="str">
            <v>Pasaje a marca</v>
          </cell>
          <cell r="AD2652" t="str">
            <v>baja</v>
          </cell>
          <cell r="AE2652"/>
          <cell r="AF2652"/>
        </row>
        <row r="2653">
          <cell r="A2653" t="str">
            <v>CSE-IACSA-C21-005.1R2</v>
          </cell>
          <cell r="B2653" t="str">
            <v>Conextube S.A.</v>
          </cell>
          <cell r="C2653" t="str">
            <v>Licencia de Marca (Sistema Nº 5)</v>
          </cell>
          <cell r="D2653" t="str">
            <v>BAJA</v>
          </cell>
          <cell r="E2653"/>
          <cell r="F2653">
            <v>30655037248</v>
          </cell>
          <cell r="G2653" t="str">
            <v>Santa Rita N°8220, Loma Hermosa, Buenos Aires, Argentina.</v>
          </cell>
          <cell r="H2653" t="str">
            <v>Changan Group Co.,Ltd. // N°.288 Wei17th Road, Yueqing Economic Development, Zhejiang, China.</v>
          </cell>
          <cell r="I2653" t="str">
            <v>Changan Group Co.,Ltd. // N°.288 Wei17th Road, Yueqing Economic Development, Zhejiang, China.</v>
          </cell>
          <cell r="J2653" t="str">
            <v>China.</v>
          </cell>
          <cell r="K2653" t="str">
            <v>Interruptor por Corriente Diferencial.</v>
          </cell>
          <cell r="L2653" t="str">
            <v>1) Conextube; 2) CONEX.ARG.</v>
          </cell>
          <cell r="M2653" t="str">
            <v>CXT D (Ver anexo 1).</v>
          </cell>
          <cell r="N2653" t="str">
            <v>(Ver Anexo I).</v>
          </cell>
          <cell r="O2653" t="str">
            <v>IEC 61008-1: 2010 (Ed 3.0) + A1: 2012 + A2: 2013 + IEC 61008-2-1: 1990 (Ed 3.0).</v>
          </cell>
          <cell r="P2653" t="str">
            <v>170900900SHA-001; 170900900SHA-002.</v>
          </cell>
          <cell r="Q2653" t="str">
            <v>Intertek Testing Services Shanghai.</v>
          </cell>
          <cell r="R2653" t="str">
            <v>Intertek Semko AB</v>
          </cell>
          <cell r="S2653" t="str">
            <v>SE-89849</v>
          </cell>
          <cell r="T2653">
            <v>43138</v>
          </cell>
          <cell r="U2653" t="str">
            <v>Disp. 913-E 2017</v>
          </cell>
          <cell r="V2653">
            <v>1</v>
          </cell>
          <cell r="W2653" t="str">
            <v>1.5</v>
          </cell>
          <cell r="X2653" t="str">
            <v xml:space="preserve">Dispositivos de protección y maniobra </v>
          </cell>
          <cell r="Y2653">
            <v>44761</v>
          </cell>
          <cell r="Z2653"/>
          <cell r="AA2653">
            <v>45149</v>
          </cell>
          <cell r="AB2653">
            <v>45161</v>
          </cell>
          <cell r="AC2653" t="str">
            <v>NO CUMPLIO CON LOS PLAZOS DE VIGILANCIA</v>
          </cell>
          <cell r="AD2653">
            <v>-763</v>
          </cell>
          <cell r="AE2653"/>
          <cell r="AF2653"/>
        </row>
        <row r="2654">
          <cell r="A2654" t="str">
            <v>CSE-IACSA-C21-011.1</v>
          </cell>
          <cell r="B2654" t="str">
            <v>Conextube S.A.</v>
          </cell>
          <cell r="C2654" t="str">
            <v>Licencia de Marca (Sistema Nº 5)</v>
          </cell>
          <cell r="D2654" t="str">
            <v>SUSPENDIDO</v>
          </cell>
          <cell r="E2654"/>
          <cell r="F2654">
            <v>30655037248</v>
          </cell>
          <cell r="G2654" t="str">
            <v>Santa Rita N°8220, Loma Hermosa, Buenos Aires, Argentina.</v>
          </cell>
          <cell r="H2654" t="str">
            <v>Gaonenggele Electrical Shares Co., Ltd. // No. 258, Wei Ershi Road, Yueqing Economic &amp; Development Zone, Yueqing, Zhejiang, China.</v>
          </cell>
          <cell r="I2654" t="str">
            <v>Gaonenggele Electrical Shares Co., Ltd. // No. 258, Wei Ershi Road, Yueqing Economic &amp; Development Zone,Yueqing, Zhejiang, China.</v>
          </cell>
          <cell r="J2654" t="str">
            <v>China.</v>
          </cell>
          <cell r="K2654" t="str">
            <v>Guardamotores.</v>
          </cell>
          <cell r="L2654" t="str">
            <v>CONEXTUBE.</v>
          </cell>
          <cell r="M2654" t="str">
            <v>CXTJ 1 (Ver Anexo I).</v>
          </cell>
          <cell r="N2654" t="str">
            <v>(Ver Anexo I).</v>
          </cell>
          <cell r="O2654" t="str">
            <v xml:space="preserve">IEC 60947-4-1: 2018 (Ed. 4.0). </v>
          </cell>
          <cell r="P2654" t="str">
            <v>200601717SHA-001.</v>
          </cell>
          <cell r="Q2654" t="str">
            <v>Intertek Testing Services Shanghai.</v>
          </cell>
          <cell r="R2654" t="str">
            <v>Intertek Semko AB</v>
          </cell>
          <cell r="S2654" t="str">
            <v>SE-103213</v>
          </cell>
          <cell r="T2654">
            <v>44172</v>
          </cell>
          <cell r="U2654" t="str">
            <v>Disp. 913-E 2017</v>
          </cell>
          <cell r="V2654">
            <v>1</v>
          </cell>
          <cell r="W2654" t="str">
            <v>1.5</v>
          </cell>
          <cell r="X2654" t="str">
            <v xml:space="preserve">Dispositivos de protección y maniobra </v>
          </cell>
          <cell r="Y2654">
            <v>44762</v>
          </cell>
          <cell r="Z2654">
            <v>45520</v>
          </cell>
          <cell r="AA2654">
            <v>45856</v>
          </cell>
          <cell r="AB2654"/>
          <cell r="AC2654"/>
          <cell r="AD2654">
            <v>-56</v>
          </cell>
          <cell r="AE2654"/>
          <cell r="AF2654"/>
        </row>
        <row r="2655">
          <cell r="A2655" t="str">
            <v>TCSE-IACSA-0307/002.1R1</v>
          </cell>
          <cell r="B2655" t="str">
            <v>LUNAQUATICS S.R.L.</v>
          </cell>
          <cell r="C2655" t="str">
            <v>Licencia de Tipo (Sistema Nº 4)</v>
          </cell>
          <cell r="D2655" t="str">
            <v>BAJA</v>
          </cell>
          <cell r="E2655"/>
          <cell r="F2655">
            <v>30715970569</v>
          </cell>
          <cell r="G2655" t="str">
            <v>Lamas Andres 1580, Dpto 1,  (CP1416), C.A.B.A., Argentina.</v>
          </cell>
          <cell r="H2655" t="str">
            <v>Foshan Shunde Guanyuda Power Supply Co., Ltd. // No.1 Of South, Jiefan East Road Xichong, Lunjiao, Shunde Foshan, Guangdong, China.</v>
          </cell>
          <cell r="I2655" t="str">
            <v>Foshan Shunde Guanyuda Power Supply Co., Ltd. // No.1 Of South, Jiefan East Road Xichong, Lunjiao, Shunde Foshan, Guangdong, China.</v>
          </cell>
          <cell r="J2655" t="str">
            <v>China.</v>
          </cell>
          <cell r="K2655" t="str">
            <v>Fuente de alimentación para acuario.</v>
          </cell>
          <cell r="L2655" t="str">
            <v>GVE.</v>
          </cell>
          <cell r="M2655" t="str">
            <v>Ver Anexo I.</v>
          </cell>
          <cell r="N2655" t="str">
            <v>100-240Vac; 50/60 Hz; Clase I; Ver Anexo I.</v>
          </cell>
          <cell r="O2655" t="str">
            <v xml:space="preserve">IEC 61558-1:2009 (ED. 2.1) + IEC 61558-2-16:2013 (ED. 1.1) </v>
          </cell>
          <cell r="P2655" t="str">
            <v>SE N° 53318</v>
          </cell>
          <cell r="Q2655" t="str">
            <v>IADEV S.A.</v>
          </cell>
          <cell r="R2655" t="str">
            <v>NA</v>
          </cell>
          <cell r="S2655" t="str">
            <v>NA</v>
          </cell>
          <cell r="T2655" t="str">
            <v>NA</v>
          </cell>
          <cell r="U2655" t="str">
            <v>NA</v>
          </cell>
          <cell r="V2655">
            <v>4</v>
          </cell>
          <cell r="W2655" t="str">
            <v>4.4</v>
          </cell>
          <cell r="X2655" t="str">
            <v>Fuente de alimentación generales</v>
          </cell>
          <cell r="Y2655">
            <v>44762</v>
          </cell>
          <cell r="Z2655"/>
          <cell r="AA2655">
            <v>45497</v>
          </cell>
          <cell r="AB2655"/>
          <cell r="AC2655"/>
          <cell r="AD2655" t="str">
            <v>BAJA</v>
          </cell>
          <cell r="AE2655"/>
          <cell r="AF2655"/>
        </row>
        <row r="2656">
          <cell r="A2656" t="str">
            <v>EX-SE-E15-014.1-E36</v>
          </cell>
          <cell r="B2656" t="str">
            <v>ESLABONES S.A.</v>
          </cell>
          <cell r="C2656" t="str">
            <v>Extensión de certificado</v>
          </cell>
          <cell r="D2656" t="str">
            <v>BAJA</v>
          </cell>
          <cell r="E2656"/>
          <cell r="F2656">
            <v>30504018845</v>
          </cell>
          <cell r="G2656" t="str">
            <v>Ruta 88 Km 6 y Medio, Mar del Plata, Buenos Aires, Argentina</v>
          </cell>
          <cell r="H2656" t="str">
            <v>Zhejiang Jingshen Industry Co., Ltd. // No.199 Xixi Jie, Linjiang Industrial Park, Wucheng District, Jinhua City, Zhejiang, China.</v>
          </cell>
          <cell r="I2656" t="str">
            <v>Zhejiang Jingshen Industry Co., Ltd. // No.199 Xixi Jie, Linjiang Industrial Park, Wucheng District, Jinhua City, Zhejiang, China.</v>
          </cell>
          <cell r="J2656" t="str">
            <v>China.</v>
          </cell>
          <cell r="K2656" t="str">
            <v>Sierra Ingletadora.</v>
          </cell>
          <cell r="L2656" t="str">
            <v>EINHELL.</v>
          </cell>
          <cell r="M2656" t="str">
            <v>1) TC-MS 216 ; 2) TC-MS 2112.</v>
          </cell>
          <cell r="N2656" t="str">
            <v>220-240Vca; 50Hz; S1:1400W; Clase II, n0: 5000min-11) S6 25%: 1600W; Ø216 x Ø30 x 2,4mm; 2) S6 40%: 1600W; Ø210 x Ø30 x 2,8mm</v>
          </cell>
          <cell r="O2656" t="str">
            <v>IEC 61029-1: 1990 (Ed. 1.0) + IEC 61029-2-9: 1995 (Ed. 1.0).</v>
          </cell>
          <cell r="P2656" t="str">
            <v>GBC-08-19-5004.</v>
          </cell>
          <cell r="Q2656" t="str">
            <v>LENOR S.R.L.</v>
          </cell>
          <cell r="R2656" t="str">
            <v>NA</v>
          </cell>
          <cell r="S2656" t="str">
            <v>NA</v>
          </cell>
          <cell r="T2656" t="str">
            <v>NA</v>
          </cell>
          <cell r="U2656" t="str">
            <v>NA</v>
          </cell>
          <cell r="V2656">
            <v>6</v>
          </cell>
          <cell r="W2656" t="str">
            <v>6.2</v>
          </cell>
          <cell r="X2656" t="str">
            <v xml:space="preserve">Herramientas eléctricas de banco </v>
          </cell>
          <cell r="Y2656">
            <v>44763</v>
          </cell>
          <cell r="Z2656"/>
          <cell r="AA2656">
            <v>45121</v>
          </cell>
          <cell r="AB2656">
            <v>45161</v>
          </cell>
          <cell r="AC2656" t="str">
            <v>NO CUMPLIO CON LOS PLAZOS DE VIGILANCIA</v>
          </cell>
          <cell r="AD2656">
            <v>-791</v>
          </cell>
          <cell r="AE2656"/>
          <cell r="AF2656"/>
        </row>
        <row r="2657">
          <cell r="A2657" t="str">
            <v>TCSE-IACSA-0368/001.1</v>
          </cell>
          <cell r="B2657" t="str">
            <v>MEGA STATION S.R.L.</v>
          </cell>
          <cell r="C2657" t="str">
            <v>Licencia de Tipo (Sistema Nº 4)</v>
          </cell>
          <cell r="D2657" t="str">
            <v>baja</v>
          </cell>
          <cell r="E2657"/>
          <cell r="F2657">
            <v>30504018845</v>
          </cell>
          <cell r="G2657" t="str">
            <v>Av. Cabildo 2995, C.A.B.A., Argentina.</v>
          </cell>
          <cell r="H2657" t="str">
            <v>Lonson Technology Co. Ltd. // D06 Room 6 Floor JiaLe Building No. 47, Zhenhua Road Futian District Shenzhen, China.</v>
          </cell>
          <cell r="I2657" t="str">
            <v>Lonson Technology Co. Ltd. // D06 Room 6 Floor JiaLe Building No. 47, Zhenhua Road Futian District Shenzhen, China.</v>
          </cell>
          <cell r="J2657" t="str">
            <v>China.</v>
          </cell>
          <cell r="K2657" t="str">
            <v xml:space="preserve">Unidad de Procesamiento de Datos. 
</v>
          </cell>
          <cell r="L2657" t="str">
            <v>BITMAIN.</v>
          </cell>
          <cell r="M2657" t="str">
            <v>1) ANTMINER Z15 320Ksol/s; 2) ANTMINER Z15 420Ksol/s; 3) ANTMINER DR5 35T; 4) ANTMINER E9; 5) ANTMINER S19J pro - 96T; 6) ANTMINER T17e; 7) ANTMINER S19J pro - 100T; 8) ANTMINER S19 XP; 9) ANTMINER S19J pro - 104T; 10) ANTMINER S19J pro - 90T; 11) ANTMINER D7 - 1111; 12) ANTMINER D7 - 1128; 13) ANTMINER T19 - 84T; 14) ANTMINER S19 - 95T; 15) ANTMINER S19J; 16) ANTMINER T19 - 88T; 17) ANTMINER S19 - 86T; 18) ANTMINER L7 9050M; 19) ANTMINER S19 pro; 20) ANTMINER S19J pro - 110T; 21) ANTMINER S19 Pro + Hyd.</v>
          </cell>
          <cell r="N2657" t="str">
            <v>220-240V~; 50/60Hz; Clase I; 
1) 1480W; 2) 1510W; 3) 1800W; 4) 2600W; 5) 2832W; 6) 2915W; 7) 2950W; 8) 3010W; 9) 3068W; 10) 3100W; 11) 3100W; 12) 3148W; 13) 3150W; 14) 3250W; 15) 3250W; 16) 3300W; 17) 3350W; 18) 3245W; 19) 3500W; 20) 3960W; 21) 3960W.</v>
          </cell>
          <cell r="O2657" t="str">
            <v>IEC 62368-1: 2014 (Ed. 2.0).</v>
          </cell>
          <cell r="P2657" t="str">
            <v>SE Nº 59819</v>
          </cell>
          <cell r="Q2657" t="str">
            <v>IADEV S.A.</v>
          </cell>
          <cell r="R2657" t="str">
            <v>NA</v>
          </cell>
          <cell r="S2657" t="str">
            <v>NA</v>
          </cell>
          <cell r="T2657" t="str">
            <v>NA</v>
          </cell>
          <cell r="U2657" t="str">
            <v>NA</v>
          </cell>
          <cell r="V2657">
            <v>5</v>
          </cell>
          <cell r="W2657" t="str">
            <v>5.8</v>
          </cell>
          <cell r="X2657" t="str">
            <v>Equipamiento de tecnología de la información y comunicación</v>
          </cell>
          <cell r="Y2657">
            <v>44763</v>
          </cell>
          <cell r="Z2657"/>
          <cell r="AA2657">
            <v>44947</v>
          </cell>
          <cell r="AB2657">
            <v>45084</v>
          </cell>
          <cell r="AC2657" t="str">
            <v>NO CUMPLIO CON LOS PLAZOS DE VIGILANCIA</v>
          </cell>
          <cell r="AD2657">
            <v>-965</v>
          </cell>
          <cell r="AE2657"/>
          <cell r="AF2657"/>
        </row>
        <row r="2658">
          <cell r="A2658" t="str">
            <v>CSE-IACSA-U3-015.1</v>
          </cell>
          <cell r="B2658" t="str">
            <v>Uriarte Taldea S.A.</v>
          </cell>
          <cell r="C2658" t="str">
            <v>Licencia de Marca (Sistema Nº 5)</v>
          </cell>
          <cell r="D2658" t="str">
            <v>BAJA</v>
          </cell>
          <cell r="E2658"/>
          <cell r="F2658">
            <v>30658325104</v>
          </cell>
          <cell r="G2658" t="str">
            <v>Defensa 2616, El Talar (1618), Buenos Aires, Argentina.</v>
          </cell>
          <cell r="H2658" t="str">
            <v xml:space="preserve">Gree Electric Appliances, Inc. of Zhuhai // West Jinji Road, Qianshan, Zhuhai, Guangdong, China. </v>
          </cell>
          <cell r="I2658" t="str">
            <v>Gree Electric Appliances, Inc. of Zhuhai // West Jinji Road, Qianshan, Zhuhai, Guangdong, China. 519070</v>
          </cell>
          <cell r="J2658" t="str">
            <v>China.</v>
          </cell>
          <cell r="K2658" t="str">
            <v>Bomba de Calor Integral con Tanque de Agua.</v>
          </cell>
          <cell r="L2658" t="str">
            <v>GREE.</v>
          </cell>
          <cell r="M2658" t="str">
            <v>GRS-1,5/TD200ANbA-k.</v>
          </cell>
          <cell r="N2658" t="str">
            <v>220-240V~; 50Hz; 2150W; Clase I, IPX4.</v>
          </cell>
          <cell r="O2658" t="str">
            <v>IEC 60335-1: 2010 + A1: 2013 + A2: 2016 (Ed. 5.0) + IEC 60335-2-40: 2013 + A1: 2016 (Ed. 5.1).</v>
          </cell>
          <cell r="P2658" t="str">
            <v>SE Nº 58495</v>
          </cell>
          <cell r="Q2658" t="str">
            <v>IADEV S.A.</v>
          </cell>
          <cell r="R2658" t="str">
            <v>NA</v>
          </cell>
          <cell r="S2658" t="str">
            <v>NA</v>
          </cell>
          <cell r="T2658" t="str">
            <v>NA</v>
          </cell>
          <cell r="U2658" t="str">
            <v>NA</v>
          </cell>
          <cell r="V2658">
            <v>3</v>
          </cell>
          <cell r="W2658" t="str">
            <v>3.7</v>
          </cell>
          <cell r="X2658" t="str">
            <v>Cuidado del hogar</v>
          </cell>
          <cell r="Y2658">
            <v>44764</v>
          </cell>
          <cell r="Z2658"/>
          <cell r="AA2658">
            <v>45470</v>
          </cell>
          <cell r="AB2658">
            <v>45344</v>
          </cell>
          <cell r="AC2658" t="str">
            <v>Agregado de marca comercial.</v>
          </cell>
          <cell r="AD2658" t="str">
            <v>BAJA</v>
          </cell>
          <cell r="AE2658"/>
          <cell r="AF2658"/>
        </row>
        <row r="2659">
          <cell r="A2659" t="str">
            <v>CSE-IACSA-B13-033.1</v>
          </cell>
          <cell r="B2659" t="str">
            <v>BIDCOM S.R.L.</v>
          </cell>
          <cell r="C2659" t="str">
            <v>Licencia de Marca (Sistema Nº 5)</v>
          </cell>
          <cell r="D2659" t="str">
            <v>BAJA</v>
          </cell>
          <cell r="E2659"/>
          <cell r="F2659">
            <v>30711069360</v>
          </cell>
          <cell r="G2659" t="str">
            <v>Av. Bouchard 468, Piso n° 5, Depto. N° 1, C.A.B.A., Argentina.</v>
          </cell>
          <cell r="H2659" t="str">
            <v>Cixi City Spring Electric Appliance Co., Ltd. // Industrial Park, Fuhai Town, Cixi City, Zhejiang, China.</v>
          </cell>
          <cell r="I2659" t="str">
            <v>Cixi City Spring Electric Appliance Co., Ltd. // Industrial Park, Fuhai Town, Cixi City, Zhejiang, China.</v>
          </cell>
          <cell r="J2659" t="str">
            <v>China.</v>
          </cell>
          <cell r="K2659" t="str">
            <v>Juguera Eléctrica.</v>
          </cell>
          <cell r="L2659" t="str">
            <v>GADNIC.</v>
          </cell>
          <cell r="M2659" t="str">
            <v>1) SLJ2; 2) SLJ200.</v>
          </cell>
          <cell r="N2659" t="str">
            <v>220-240V~; 50/60Hz; 120W, Clase II.</v>
          </cell>
          <cell r="O2659" t="str">
            <v>IEC 60335-1: 2010 + A1: 2013 + A2: 2016 (Ed. 5.2) + IEC 60335-2-14: 2016 + A1: 2019 (Ed. 6.1).</v>
          </cell>
          <cell r="P2659" t="str">
            <v>65174-1527-99671</v>
          </cell>
          <cell r="Q2659" t="str">
            <v>SHITSUKE S.R.L.</v>
          </cell>
          <cell r="R2659" t="str">
            <v>NA</v>
          </cell>
          <cell r="S2659" t="str">
            <v>NA</v>
          </cell>
          <cell r="T2659" t="str">
            <v>NA</v>
          </cell>
          <cell r="U2659" t="str">
            <v>NA</v>
          </cell>
          <cell r="V2659">
            <v>3</v>
          </cell>
          <cell r="W2659" t="str">
            <v>3.2</v>
          </cell>
          <cell r="X2659" t="str">
            <v>Electrodomésticos de uso en la Cocina</v>
          </cell>
          <cell r="Y2659">
            <v>44768</v>
          </cell>
          <cell r="Z2659"/>
          <cell r="AA2659">
            <v>45864</v>
          </cell>
          <cell r="AB2659">
            <v>45834</v>
          </cell>
          <cell r="AC2659" t="str">
            <v>REV. POR ADECUACIÓN A NUEVA RES. Y CAMBIO DE ESQUEMA</v>
          </cell>
          <cell r="AD2659" t="str">
            <v>BAJA</v>
          </cell>
          <cell r="AE2659"/>
          <cell r="AF2659"/>
        </row>
        <row r="2660">
          <cell r="A2660" t="str">
            <v>CSE-IACSA-R8-005.1</v>
          </cell>
          <cell r="B2660" t="str">
            <v>Radio Victoria Argentina S.A.</v>
          </cell>
          <cell r="C2660" t="str">
            <v>Licencia de Marca (Sistema Nº 5)</v>
          </cell>
          <cell r="D2660" t="str">
            <v>BAJA</v>
          </cell>
          <cell r="E2660"/>
          <cell r="F2660">
            <v>30584811982</v>
          </cell>
          <cell r="G2660" t="str">
            <v>Combate De Montevideo 755, Rio Grande, Tierra Del Fuego, Argentina.</v>
          </cell>
          <cell r="H2660" t="str">
            <v>Zhong Shan City Richsound Electronic Industrial Ltd. // No.16, East Shagang Road, Gangkou, Zhongshan, Guang Dong, P.R. China.</v>
          </cell>
          <cell r="I2660" t="str">
            <v>Zhong Shan City Richsound Electronic Industrial Ltd. // No.16, East Shagang Road, Gangkou, Zhongshan, Guang Dong, P.R. China.</v>
          </cell>
          <cell r="J2660" t="str">
            <v>China.</v>
          </cell>
          <cell r="K2660" t="str">
            <v>Barra de Sonido de 3.1 Canales con Altavoz Inalámbrico.</v>
          </cell>
          <cell r="L2660" t="str">
            <v>TCL.</v>
          </cell>
          <cell r="M2660" t="str">
            <v>TS9030.</v>
          </cell>
          <cell r="N2660" t="str">
            <v xml:space="preserve">100-240V~, 50/60Hz, 30W, Clase II.                                        </v>
          </cell>
          <cell r="O2660" t="str">
            <v>IEC 62368-1: 2014 (Ed. 2.0).</v>
          </cell>
          <cell r="P2660" t="str">
            <v>191126030SZN-001</v>
          </cell>
          <cell r="Q2660" t="str">
            <v>Intertek Testing Services Shenzhen Ltd. Longhua Branch.</v>
          </cell>
          <cell r="R2660" t="str">
            <v>Intertek Testing Services (Singapore) Pte Ltd</v>
          </cell>
          <cell r="S2660" t="str">
            <v>SG ITS-21576</v>
          </cell>
          <cell r="T2660">
            <v>43844</v>
          </cell>
          <cell r="U2660" t="str">
            <v>DNCI N° 238-E/2017</v>
          </cell>
          <cell r="V2660">
            <v>5</v>
          </cell>
          <cell r="W2660" t="str">
            <v>5.2</v>
          </cell>
          <cell r="X2660" t="str">
            <v>Instrumentos musicales electrónicos</v>
          </cell>
          <cell r="Y2660">
            <v>44768</v>
          </cell>
          <cell r="Z2660"/>
          <cell r="AA2660">
            <v>45133</v>
          </cell>
          <cell r="AB2660">
            <v>45161</v>
          </cell>
          <cell r="AC2660" t="str">
            <v>NO CUMPLIO CON LOS PLAZOS DE VIGILANCIA</v>
          </cell>
          <cell r="AD2660">
            <v>-779</v>
          </cell>
          <cell r="AE2660"/>
          <cell r="AF2660"/>
        </row>
        <row r="2661">
          <cell r="A2661" t="str">
            <v>CSE-IACSA-X3-002.3R1</v>
          </cell>
          <cell r="B2661" t="str">
            <v>XEROX ARGENTINA ICSA</v>
          </cell>
          <cell r="C2661" t="str">
            <v>Licencia de Marca (Sistema Nº 5)</v>
          </cell>
          <cell r="D2661" t="str">
            <v>BAJA</v>
          </cell>
          <cell r="E2661"/>
          <cell r="F2661">
            <v>30541682372</v>
          </cell>
          <cell r="G2661" t="str">
            <v>Cazadores de coquimbo 2841 Piso: 3 Munro CP 1605, Buenos Aires, República Argentina.</v>
          </cell>
          <cell r="H2661" t="str">
            <v>Fuji Xerox Co., Ltd.// 9-7-3- Akasaka, Minato- Ku, Tokio 107-0052, Japon.</v>
          </cell>
          <cell r="I2661" t="str">
            <v>FUJIFILM Manufacturing  Shenzhen Crop. YinXing Plant// Bld C, D, E, S, F1(F1-4), F2(F3), YinXing High-Technology Industrial Area, No1301, GuanGuang Road, GuanLan, LongHua District, Shenzhen, Guangdong, 518110, China.</v>
          </cell>
          <cell r="J2661" t="str">
            <v>China.</v>
          </cell>
          <cell r="K2661" t="str">
            <v xml:space="preserve">Impresora laser multifunción </v>
          </cell>
          <cell r="L2661" t="str">
            <v>XEROX</v>
          </cell>
          <cell r="M2661" t="str">
            <v>J-B281</v>
          </cell>
          <cell r="N2661" t="str">
            <v>220-240 V~, 50/60 Hz, 5 A, Clase I</v>
          </cell>
          <cell r="O2661" t="str">
            <v>IEC 60950-1:2013 (Ed. 2.2)</v>
          </cell>
          <cell r="P2661" t="str">
            <v>15120428JYK-S01, 15120428JYK-S01(R1), 15120428JYK-S01(R2)</v>
          </cell>
          <cell r="Q2661" t="str">
            <v>Intertek Japan K.K.</v>
          </cell>
          <cell r="R2661" t="str">
            <v>Intertek Semko AB</v>
          </cell>
          <cell r="S2661" t="str">
            <v>SE-83639M2</v>
          </cell>
          <cell r="T2661">
            <v>43447</v>
          </cell>
          <cell r="U2661" t="str">
            <v>913-E/2017</v>
          </cell>
          <cell r="V2661">
            <v>5</v>
          </cell>
          <cell r="W2661" t="str">
            <v>5.7</v>
          </cell>
          <cell r="X2661" t="str">
            <v>impresoras / escáner</v>
          </cell>
          <cell r="Y2661">
            <v>44768</v>
          </cell>
          <cell r="Z2661"/>
          <cell r="AA2661">
            <v>45483</v>
          </cell>
          <cell r="AB2661">
            <v>45471</v>
          </cell>
          <cell r="AC2661" t="str">
            <v>no se importara mas</v>
          </cell>
          <cell r="AD2661" t="str">
            <v>BAJA</v>
          </cell>
          <cell r="AE2661"/>
          <cell r="AF2661"/>
        </row>
        <row r="2662">
          <cell r="A2662" t="str">
            <v>CSE-IACSA-X3-002.1R1</v>
          </cell>
          <cell r="B2662" t="str">
            <v>XEROX ARGENTINA ICSA</v>
          </cell>
          <cell r="C2662" t="str">
            <v>Licencia de Marca (Sistema Nº 5)</v>
          </cell>
          <cell r="D2662" t="str">
            <v>BAJA</v>
          </cell>
          <cell r="E2662"/>
          <cell r="F2662">
            <v>30541682372</v>
          </cell>
          <cell r="G2662" t="str">
            <v>Cazadores de coquimbo 2841 Piso: 3 Munro CP 1605, Buenos Aires, República Argentina.</v>
          </cell>
          <cell r="H2662" t="str">
            <v>Fuji Xerox Co., Ltd.// 9-7-3- Akasaka, Minato- Ku, Tokio 107-0052, Japon</v>
          </cell>
          <cell r="I2662" t="str">
            <v>FUJIFILM Manufacturing  Shenzhen Crop. YinXing Plant // Bld C, D, E, S, F1(F1-4), F2(F3), YinXing High Technology Industrial Area, No1301, GuanGuang Road , GuanLan, LongHua District, Shenzhen, Guangdong, China.</v>
          </cell>
          <cell r="J2662" t="str">
            <v>China.</v>
          </cell>
          <cell r="K2662" t="str">
            <v>Impresora Laser</v>
          </cell>
          <cell r="L2662" t="str">
            <v>XEROX</v>
          </cell>
          <cell r="M2662" t="str">
            <v>D-B271</v>
          </cell>
          <cell r="N2662" t="str">
            <v>220-240Vca, 50/60Hz, 6A, Clase I</v>
          </cell>
          <cell r="O2662" t="str">
            <v>IEC 60950-1: 2005 +A1: 2009 +A2: 2013 (Ed 2.2)</v>
          </cell>
          <cell r="P2662" t="str">
            <v>15120432JYK-S01; 15120432JYK-S01(R1); 15120432JYK-S01(R2); 15120432JYK-S01(R3)</v>
          </cell>
          <cell r="Q2662" t="str">
            <v>Intertek Japan K.K. Tokyo Laboratory</v>
          </cell>
          <cell r="R2662" t="str">
            <v>INTERTEK SEMKO AB</v>
          </cell>
          <cell r="S2662" t="str">
            <v>SE-83703A1/M3</v>
          </cell>
          <cell r="T2662">
            <v>43497</v>
          </cell>
          <cell r="U2662" t="str">
            <v>913-E/2017</v>
          </cell>
          <cell r="V2662">
            <v>5</v>
          </cell>
          <cell r="W2662" t="str">
            <v>5.7</v>
          </cell>
          <cell r="X2662" t="str">
            <v>impresoras / escáner</v>
          </cell>
          <cell r="Y2662">
            <v>44768</v>
          </cell>
          <cell r="Z2662"/>
          <cell r="AA2662">
            <v>45483</v>
          </cell>
          <cell r="AB2662">
            <v>45471</v>
          </cell>
          <cell r="AC2662" t="str">
            <v>no se importara mas</v>
          </cell>
          <cell r="AD2662" t="str">
            <v>BAJA</v>
          </cell>
          <cell r="AE2662"/>
          <cell r="AF2662"/>
        </row>
        <row r="2663">
          <cell r="A2663" t="str">
            <v>CSE-IACSA-B13-043.1</v>
          </cell>
          <cell r="B2663" t="str">
            <v>BIDCOM S.R.L.</v>
          </cell>
          <cell r="C2663" t="str">
            <v>Licencia de Marca (Sistema Nº 5)</v>
          </cell>
          <cell r="D2663" t="str">
            <v>BAJA</v>
          </cell>
          <cell r="E2663"/>
          <cell r="F2663">
            <v>30711069360</v>
          </cell>
          <cell r="G2663" t="str">
            <v>Av. Bouchard 468, Piso n° 5, Depto. N° 1, C.A.B.A., Argentina.</v>
          </cell>
          <cell r="H2663" t="str">
            <v xml:space="preserve">Zhongshan Huichu Electrical Appliance CO.,LTD // Add: No.110 Western Donghai Road,Anle Village,Dongfeng Town,Zhongshan City,Guangdong Province,China.      </v>
          </cell>
          <cell r="I2663" t="str">
            <v xml:space="preserve">Zhongshan Huichu Electrical Appliance CO., Ltd. // Add: No.110 Western Donghai Road, Anle Village, Dongfeng Town, Zhongshan City, Guangdong Province, China.      </v>
          </cell>
          <cell r="J2663" t="str">
            <v>China.</v>
          </cell>
          <cell r="K2663" t="str">
            <v>Arrocera.</v>
          </cell>
          <cell r="L2663" t="str">
            <v>1) GADNIC; 2) CUK BY GADNIC.</v>
          </cell>
          <cell r="M2663" t="str">
            <v>1) AR100; AR2000; 2) RICE10; RICE20.</v>
          </cell>
          <cell r="N2663" t="str">
            <v>220V; 50Hz; 200W; Clase I.</v>
          </cell>
          <cell r="O2663" t="str">
            <v>IEC 60335-1: 2010 + A1: 2013 (Ed. 5.1) + IEC 60335-2-15: 2002 + A1: 2005 + A2: 2008 (Ed. 5.2).</v>
          </cell>
          <cell r="P2663" t="str">
            <v>220512 05 SE.</v>
          </cell>
          <cell r="Q2663" t="str">
            <v>CES S.A.</v>
          </cell>
          <cell r="R2663" t="str">
            <v>NA</v>
          </cell>
          <cell r="S2663" t="str">
            <v>NA</v>
          </cell>
          <cell r="T2663" t="str">
            <v>NA</v>
          </cell>
          <cell r="U2663" t="str">
            <v>NA</v>
          </cell>
          <cell r="V2663">
            <v>3</v>
          </cell>
          <cell r="W2663" t="str">
            <v>3.2</v>
          </cell>
          <cell r="X2663" t="str">
            <v>Electrodomésticos de uso en la Cocina</v>
          </cell>
          <cell r="Y2663">
            <v>44769</v>
          </cell>
          <cell r="Z2663"/>
          <cell r="AA2663">
            <v>45134</v>
          </cell>
          <cell r="AB2663">
            <v>45127</v>
          </cell>
          <cell r="AC2663" t="str">
            <v>Agregado de modelos</v>
          </cell>
          <cell r="AD2663" t="str">
            <v>baja</v>
          </cell>
          <cell r="AE2663"/>
          <cell r="AF2663"/>
        </row>
        <row r="2664">
          <cell r="A2664" t="str">
            <v>CSE-IACSA-N25-007.1</v>
          </cell>
          <cell r="B2664" t="str">
            <v>Nordenwagen S.A.</v>
          </cell>
          <cell r="C2664" t="str">
            <v>Licencia de Marca (Sistema Nº 5)</v>
          </cell>
          <cell r="D2664" t="str">
            <v>BAJA</v>
          </cell>
          <cell r="E2664"/>
          <cell r="F2664">
            <v>30649201532</v>
          </cell>
          <cell r="G2664" t="str">
            <v>Carlos F. Melo 689, B1638CHA, Vicente Lopez, Buenos Aires,Argentina.</v>
          </cell>
          <cell r="H2664" t="str">
            <v>Aptiv Services Deutschland GmbH // Am Technologiepark 1, 42119 Wuppertal, Alemania.</v>
          </cell>
          <cell r="I2664" t="str">
            <v>Aptiv Connection Systems Hungary Kft // Buzavirag u. 13, 2800 Tatabanya, Hungary.</v>
          </cell>
          <cell r="J2664" t="str">
            <v>Hungría.</v>
          </cell>
          <cell r="K2664" t="str">
            <v>Dispositivo de control y protección sobre el cableado de alimentación para carga de vehiculos electricos (IC-CPD) //IC-CPD (In-Cable Control and Protection Device).</v>
          </cell>
          <cell r="L2664" t="str">
            <v>PORSCHE.</v>
          </cell>
          <cell r="M2664" t="str">
            <v>1) 9Y0.971.675.AK; 2) 9Y0.971.675.AN.</v>
          </cell>
          <cell r="N2664" t="str">
            <v>1 phase/fase; 100-240V; 50/60 Hz; 1) Imax= 16A; 2) Imax= 32A.</v>
          </cell>
          <cell r="O2664" t="str">
            <v>IEC 62752:2016 + A1:2018 (Ed. 1.1) + IEC 61851-1:2010 (Ed. 2.0) + IEC 61851-22:2001 (Ed. 1.0); EN IEC 61851-1:2019 is covered in accordance with the requirements for Mode 2 of this Standard // está cubierta según los requisitos para Modo 2 de esta norma.</v>
          </cell>
          <cell r="P2664" t="str">
            <v>2238844KAU-028a + 2238844KAU-030b.</v>
          </cell>
          <cell r="Q2664" t="str">
            <v>Intertek Deutschland GmbH.</v>
          </cell>
          <cell r="R2664" t="str">
            <v>Intertek Semko AB.</v>
          </cell>
          <cell r="S2664" t="str">
            <v>SE-107296 + SE-107299</v>
          </cell>
          <cell r="T2664">
            <v>44623</v>
          </cell>
          <cell r="U2664" t="str">
            <v>Disp. 913-E/2017</v>
          </cell>
          <cell r="V2664">
            <v>1</v>
          </cell>
          <cell r="W2664" t="str">
            <v>1.5</v>
          </cell>
          <cell r="X2664" t="str">
            <v xml:space="preserve">Dispositivos de protección y maniobra </v>
          </cell>
          <cell r="Y2664">
            <v>44770</v>
          </cell>
          <cell r="Z2664"/>
          <cell r="AA2664">
            <v>45135</v>
          </cell>
          <cell r="AB2664">
            <v>45062</v>
          </cell>
          <cell r="AC2664" t="str">
            <v>BAJA A PEDIDO DE ANJA KEMPER</v>
          </cell>
          <cell r="AD2664">
            <v>-777</v>
          </cell>
          <cell r="AE2664"/>
          <cell r="AF2664"/>
        </row>
        <row r="2665">
          <cell r="A2665" t="str">
            <v>CSE-IACSA-N25-008.1</v>
          </cell>
          <cell r="B2665" t="str">
            <v>Nordenwagen S.A.</v>
          </cell>
          <cell r="C2665" t="str">
            <v>Licencia de Marca (Sistema Nº 5)</v>
          </cell>
          <cell r="D2665" t="str">
            <v>BAJA</v>
          </cell>
          <cell r="E2665"/>
          <cell r="F2665">
            <v>30649201532</v>
          </cell>
          <cell r="G2665" t="str">
            <v>Carlos F. Melo 689, B1638CHA, Vicente Lopez, Buenos Aires,Argentina.</v>
          </cell>
          <cell r="H2665" t="str">
            <v>Aptiv Services Deutschland GmbH // Am Technologiepark 1, 42119 Wuppertal, Alemania.</v>
          </cell>
          <cell r="I2665" t="str">
            <v>Aptiv Connection Systems Hungary Kft // Buzavirag u. 13, 2800 Tatabanya, Hungary.</v>
          </cell>
          <cell r="J2665" t="str">
            <v>Hungría.</v>
          </cell>
          <cell r="K2665" t="str">
            <v>Dispositivo de control y protección sobre el cableado de alimentación para carga de vehiculos electricos (IC-CPD) //IC-CPD (In-Cable Control and Protection Device).</v>
          </cell>
          <cell r="L2665" t="str">
            <v>PORSCHE.</v>
          </cell>
          <cell r="M2665" t="str">
            <v>9Y0.971.675.AP.</v>
          </cell>
          <cell r="N2665" t="str">
            <v>2 phase/fase; 100-240V; 50/60 Hz; Imax 16A.</v>
          </cell>
          <cell r="O2665" t="str">
            <v>IEC 62752:2016 + A1:2018 (Ed. 1.1) + IEC 61851-1:2010 (Ed. 2.0) + IEC 61851-22:2001 (Ed. 1.0); EN IEC 61851-1:2019 is covered in accordance with the requirements for Mode 2 of this Standard // está cubierta según los requisitos para Modo 2 de esta norma.</v>
          </cell>
          <cell r="P2665" t="str">
            <v>2238844KAU-028a + 2238844KAU-030b.</v>
          </cell>
          <cell r="Q2665" t="str">
            <v>Intertek Deutschland GmbH.</v>
          </cell>
          <cell r="R2665" t="str">
            <v>Intertek Semko AB.</v>
          </cell>
          <cell r="S2665" t="str">
            <v>SE-107296 + SE-107299</v>
          </cell>
          <cell r="T2665">
            <v>44623</v>
          </cell>
          <cell r="U2665" t="str">
            <v>Disp. 913-E/2017</v>
          </cell>
          <cell r="V2665">
            <v>1</v>
          </cell>
          <cell r="W2665" t="str">
            <v>1.5</v>
          </cell>
          <cell r="X2665" t="str">
            <v xml:space="preserve">Dispositivos de protección y maniobra </v>
          </cell>
          <cell r="Y2665">
            <v>44770</v>
          </cell>
          <cell r="Z2665"/>
          <cell r="AA2665">
            <v>45135</v>
          </cell>
          <cell r="AB2665">
            <v>45062</v>
          </cell>
          <cell r="AC2665" t="str">
            <v>BAJA A PEDIDO DE ANJA KEMPER</v>
          </cell>
          <cell r="AD2665">
            <v>-777</v>
          </cell>
          <cell r="AE2665"/>
          <cell r="AF2665"/>
        </row>
        <row r="2666">
          <cell r="A2666" t="str">
            <v>CSE-IACSA-N25-009.1</v>
          </cell>
          <cell r="B2666" t="str">
            <v>Nordenwagen S.A.</v>
          </cell>
          <cell r="C2666" t="str">
            <v>Licencia de Marca (Sistema Nº 5)</v>
          </cell>
          <cell r="D2666" t="str">
            <v>BAJA</v>
          </cell>
          <cell r="E2666"/>
          <cell r="F2666">
            <v>30649201532</v>
          </cell>
          <cell r="G2666" t="str">
            <v>Carlos F. Melo 689, B1638CHA, Vicente Lopez, Buenos Aires,Argentina.</v>
          </cell>
          <cell r="H2666" t="str">
            <v>Aptiv Services Deutschland GmbH // Am Technologiepark 1, 42119 Wuppertal, Alemania.</v>
          </cell>
          <cell r="I2666" t="str">
            <v>Aptiv Connection Systems Hungary Kft // Buzavirag u. 13, 2800 Tatabanya, Hungary.</v>
          </cell>
          <cell r="J2666" t="str">
            <v>Hungría.</v>
          </cell>
          <cell r="K2666" t="str">
            <v>Dispositivo de control y protección sobre el cableado de alimentación para carga de vehiculos electricos (IC-CPD) //IC-CPD (In-Cable Control and Protection Device).</v>
          </cell>
          <cell r="L2666" t="str">
            <v>PORSCHE.</v>
          </cell>
          <cell r="M2666" t="str">
            <v>9Y0.971.675.AS.</v>
          </cell>
          <cell r="N2666" t="str">
            <v>3phase/fase; 100-240/400V; 50/60 Hz; Imax 16A.</v>
          </cell>
          <cell r="O2666" t="str">
            <v>IEC 62752:2016 + A1:2018 (Ed. 1.1) + IEC 61851-1:2010 (Ed. 2.0) + IEC 61851-22:2001 (Ed. 1.0); EN IEC 61851-1:2019 is covered in accordance with the requirements for Mode 2 of this Standard // está cubierta según los requisitos para Modo 2 de esta norma.</v>
          </cell>
          <cell r="P2666" t="str">
            <v>2238844KAU-028a + 2238844KAU-030b.</v>
          </cell>
          <cell r="Q2666" t="str">
            <v>Intertek Deutschland GmbH.</v>
          </cell>
          <cell r="R2666" t="str">
            <v>Intertek Semko AB.</v>
          </cell>
          <cell r="S2666" t="str">
            <v>SE-107296 + SE-107299</v>
          </cell>
          <cell r="T2666">
            <v>44623</v>
          </cell>
          <cell r="U2666" t="str">
            <v>Disp. 913-E/2017</v>
          </cell>
          <cell r="V2666">
            <v>1</v>
          </cell>
          <cell r="W2666" t="str">
            <v>1.5</v>
          </cell>
          <cell r="X2666" t="str">
            <v xml:space="preserve">Dispositivos de protección y maniobra </v>
          </cell>
          <cell r="Y2666">
            <v>44770</v>
          </cell>
          <cell r="Z2666"/>
          <cell r="AA2666">
            <v>45135</v>
          </cell>
          <cell r="AB2666">
            <v>45062</v>
          </cell>
          <cell r="AC2666" t="str">
            <v>BAJA A PEDIDO DE ANJA KEMPER</v>
          </cell>
          <cell r="AD2666">
            <v>-777</v>
          </cell>
          <cell r="AE2666"/>
          <cell r="AF2666"/>
        </row>
        <row r="2667">
          <cell r="A2667" t="str">
            <v>CSE-IACSA-N25-010.1</v>
          </cell>
          <cell r="B2667" t="str">
            <v>Nordenwagen S.A.</v>
          </cell>
          <cell r="C2667" t="str">
            <v>Licencia de Marca (Sistema Nº 5)</v>
          </cell>
          <cell r="D2667" t="str">
            <v>BAJA</v>
          </cell>
          <cell r="E2667"/>
          <cell r="F2667">
            <v>30649201532</v>
          </cell>
          <cell r="G2667" t="str">
            <v>Carlos F. Melo 689, B1638CHA, Vicente Lopez, Buenos Aires,Argentina.</v>
          </cell>
          <cell r="H2667" t="str">
            <v>Dr. Ing. h.c. F. Porsche AG. // Porscheplatz 1, D‐70435 Stuttgart, Alemania.</v>
          </cell>
          <cell r="I2667" t="str">
            <v>KATEK Czech Republic s.r.o //  K Prádlu 858/1, 735 35 Horní Suchá, Republica Checa.</v>
          </cell>
          <cell r="J2667" t="str">
            <v>República Checa.</v>
          </cell>
          <cell r="K2667" t="str">
            <v>Dispositivo de control y protección sobre el cableado de alimentación para carga de vehiculos electricos (IC-CPD) //IC-CPD (In-Cable Control and Protection Device).</v>
          </cell>
          <cell r="L2667" t="str">
            <v>PORSCHE.</v>
          </cell>
          <cell r="M2667" t="str">
            <v>MCC72E2 A; 9Y0.971.675.BE.</v>
          </cell>
          <cell r="N2667" t="str">
            <v>100‐240V; 50/60Hz; 1 phase/fase Imax 32A; 2 phase/fase Imax 16A.</v>
          </cell>
          <cell r="O2667" t="str">
            <v>IEC 62752:2016 + A1:2018 (Ed. 1.1). EN IEC 61851-1:2019 is covered in accordance with the requirements for Mode 2 of this Standard // está cubierta según los requisitos para Modo 2 de esta norma.</v>
          </cell>
          <cell r="P2667" t="str">
            <v>2235668KAU-093c; 2235668KAU-093d.</v>
          </cell>
          <cell r="Q2667" t="str">
            <v>Intertek Deutschland GmbH.</v>
          </cell>
          <cell r="R2667" t="str">
            <v>Intertek Semko AB.</v>
          </cell>
          <cell r="S2667" t="str">
            <v>SE-107795. + SE-96340.</v>
          </cell>
          <cell r="T2667">
            <v>44671</v>
          </cell>
          <cell r="U2667" t="str">
            <v>Disp. 913-E/2017</v>
          </cell>
          <cell r="V2667">
            <v>1</v>
          </cell>
          <cell r="W2667" t="str">
            <v>1.5</v>
          </cell>
          <cell r="X2667" t="str">
            <v xml:space="preserve">Dispositivos de protección y maniobra </v>
          </cell>
          <cell r="Y2667">
            <v>44770</v>
          </cell>
          <cell r="Z2667"/>
          <cell r="AA2667">
            <v>45135</v>
          </cell>
          <cell r="AB2667">
            <v>45008</v>
          </cell>
          <cell r="AC2667"/>
          <cell r="AD2667">
            <v>-777</v>
          </cell>
          <cell r="AE2667"/>
          <cell r="AF2667"/>
        </row>
        <row r="2668">
          <cell r="A2668" t="str">
            <v>CSE-IACSA-N25-004.1R1</v>
          </cell>
          <cell r="B2668" t="str">
            <v>Nordenwagen S.A.</v>
          </cell>
          <cell r="C2668" t="str">
            <v>Licencia de Marca (Sistema Nº 5)</v>
          </cell>
          <cell r="D2668" t="str">
            <v>BAJA</v>
          </cell>
          <cell r="E2668"/>
          <cell r="F2668">
            <v>30649201532</v>
          </cell>
          <cell r="G2668" t="str">
            <v>Carlos F. Melo 689, Vicente López, Buenos Aires, Argentina.</v>
          </cell>
          <cell r="H2668" t="str">
            <v>Dr. Ing. h.c. F. Porsche AG // Porscheplatz 1, D‐70435 Stuttgart, Alemania.</v>
          </cell>
          <cell r="I2668" t="str">
            <v>KATEK Czech Republic s.r.o // K Prádlu 858/1, 735 35 Horní Suchá, Czechia.</v>
          </cell>
          <cell r="J2668" t="str">
            <v>República Checa.</v>
          </cell>
          <cell r="K2668" t="str">
            <v>Dispositivo de control y protección sobre el cableado de alimentación para carga de vehiculos electricos (IC-CPD) // IC-CPD (In-cable Control and Protection Device).</v>
          </cell>
          <cell r="L2668" t="str">
            <v>PORSCHE.</v>
          </cell>
          <cell r="M2668" t="str">
            <v>1) 9Y0.971.675.BG; 1) MCC22E3 A;  2) 9Y0.971.675.BJ. 2) MCC11E3 A.</v>
          </cell>
          <cell r="N2668" t="str">
            <v xml:space="preserve">1) 3phase 100‐240V/400V; 50/60Hz; Imax 32A; 2) 3phase 100‐240V/400V; 50/60Hz; Imax 16A; </v>
          </cell>
          <cell r="O2668" t="str">
            <v>IEC 62752: 2016 (Ed. 1.0) + A1: 2018</v>
          </cell>
          <cell r="P2668" t="str">
            <v>2235668KAU-093c + 2235668KAU-093d.</v>
          </cell>
          <cell r="Q2668" t="str">
            <v>Intertek Deutschland GmbH.</v>
          </cell>
          <cell r="R2668" t="str">
            <v>Intertek Semko AB.</v>
          </cell>
          <cell r="S2668" t="str">
            <v>SE-101468M1 + SE-107795</v>
          </cell>
          <cell r="T2668">
            <v>44671</v>
          </cell>
          <cell r="U2668" t="str">
            <v>Disp. 913-E/2017</v>
          </cell>
          <cell r="V2668">
            <v>1</v>
          </cell>
          <cell r="W2668" t="str">
            <v>1.5</v>
          </cell>
          <cell r="X2668" t="str">
            <v xml:space="preserve">Dispositivos de protección y maniobra </v>
          </cell>
          <cell r="Y2668">
            <v>44770</v>
          </cell>
          <cell r="Z2668"/>
          <cell r="AA2668">
            <v>45273</v>
          </cell>
          <cell r="AB2668">
            <v>44956</v>
          </cell>
          <cell r="AC2668" t="str">
            <v>ELIMINACION DE MODELOS</v>
          </cell>
          <cell r="AD2668">
            <v>-639</v>
          </cell>
          <cell r="AE2668"/>
          <cell r="AF2668"/>
        </row>
        <row r="2669">
          <cell r="A2669" t="str">
            <v>CSE-IACSA-N25-003.1R2</v>
          </cell>
          <cell r="B2669" t="str">
            <v>Nordenwagen S.A.</v>
          </cell>
          <cell r="C2669" t="str">
            <v>Licencia de Marca (Sistema Nº 5)</v>
          </cell>
          <cell r="D2669" t="str">
            <v>BAJA</v>
          </cell>
          <cell r="E2669"/>
          <cell r="F2669">
            <v>30504018845</v>
          </cell>
          <cell r="G2669" t="str">
            <v>Carlos F. Melo 689, B1638CHA, Vicente Lopez, Buenos Aires,Argentina.</v>
          </cell>
          <cell r="H2669" t="str">
            <v>Aptiv Services Deutschland GmbH // Am Technologiepark 1, 42119 Wuppertal, Alemania.</v>
          </cell>
          <cell r="I2669" t="str">
            <v>KATEK Czech Republic s.r.o //  K Prádlu 858/1, 735 35 Horní Suchá, Republica Checa.</v>
          </cell>
          <cell r="J2669" t="str">
            <v>República Checa.</v>
          </cell>
          <cell r="K2669" t="str">
            <v>Cargador Móvil Plus Porsche.</v>
          </cell>
          <cell r="L2669" t="str">
            <v>PORSCHE.</v>
          </cell>
          <cell r="M2669" t="str">
            <v>1) PMCP11 A; 2) PMCP11A.</v>
          </cell>
          <cell r="N2669" t="str">
            <v>100-240/400Vac; 50/60Hz; 1) 1phase; 7,2kW; Imax. 32A/ 3phase; 11kW; Imax. 16A; IP55. 2) 1phase; 7,2kW; Imax. 32A / 3phase; 11kW; Imax. 16A; IP55.</v>
          </cell>
          <cell r="O2669" t="str">
            <v>IEC 62752: 2016 (Ed. 1.0) + A1: 2018.</v>
          </cell>
          <cell r="P2669" t="str">
            <v>2237817KAU-028a + 2237817KAU-028b.</v>
          </cell>
          <cell r="Q2669" t="str">
            <v>Intertek Deutschland GmbH.</v>
          </cell>
          <cell r="R2669" t="str">
            <v>Intertek Semko AB.</v>
          </cell>
          <cell r="S2669" t="str">
            <v>SE-101997M1 + SE-107799</v>
          </cell>
          <cell r="T2669">
            <v>44671</v>
          </cell>
          <cell r="U2669" t="str">
            <v>Disp. 913-E/2017</v>
          </cell>
          <cell r="V2669">
            <v>1</v>
          </cell>
          <cell r="W2669" t="str">
            <v>1.5</v>
          </cell>
          <cell r="X2669" t="str">
            <v xml:space="preserve">Dispositivos de protección y maniobra </v>
          </cell>
          <cell r="Y2669">
            <v>44770</v>
          </cell>
          <cell r="Z2669"/>
          <cell r="AA2669">
            <v>45274</v>
          </cell>
          <cell r="AB2669">
            <v>45063</v>
          </cell>
          <cell r="AC2669"/>
          <cell r="AD2669" t="str">
            <v>BAJA</v>
          </cell>
          <cell r="AE2669"/>
          <cell r="AF2669"/>
        </row>
        <row r="2670">
          <cell r="A2670" t="str">
            <v>CSE-IACSA-V8-002.1</v>
          </cell>
          <cell r="B2670" t="str">
            <v>Volkswagen Argentina S.A.</v>
          </cell>
          <cell r="C2670" t="str">
            <v>Licencia de Marca (Sistema Nº 5)</v>
          </cell>
          <cell r="D2670" t="str">
            <v>BAJA</v>
          </cell>
          <cell r="E2670"/>
          <cell r="F2670">
            <v>30504018845</v>
          </cell>
          <cell r="G2670" t="str">
            <v xml:space="preserve">Av. De las Industrias 3101, Gral. Pacheco, Buenos Aires, Argentina. </v>
          </cell>
          <cell r="H2670" t="str">
            <v>Aptiv Services Deutschland GmbH // Am Technologiepark 1, 42119 Wuppertal, Alemania.</v>
          </cell>
          <cell r="I2670" t="str">
            <v>Aptiv Connection Systems Hungary Kft // Buzavirag u. 13, 2800 Tatabanya, Hungary.</v>
          </cell>
          <cell r="J2670" t="str">
            <v>Hungría.</v>
          </cell>
          <cell r="K2670" t="str">
            <v>Dispositivo de control y protección sobre el cableado de alimentación para carga de vehiculos electricos (IC-CPD) //IC-CPD (In-Cable Control and Protection Device).</v>
          </cell>
          <cell r="L2670" t="str">
            <v>AUDI.</v>
          </cell>
          <cell r="M2670" t="str">
            <v>1) 8V4.971.675.AK; 2) 8V4.971.675.AN.</v>
          </cell>
          <cell r="N2670" t="str">
            <v>1 phase/fase; 100-240V; 50/60 Hz; 1) Imax= 16A; 2) Imax= 32A.</v>
          </cell>
          <cell r="O2670" t="str">
            <v>IEC 62752:2016 + A1:2018 (Ed. 1.1) + IEC 61851-1:2010 (Ed. 2.0) + IEC 61851-22:2001 (Ed. 1.0); EN IEC 61851-1:2019 is covered in accordance with the requirements for Mode 2 of this Standard // está cubierta según los requisitos para Modo 2 de esta norma.</v>
          </cell>
          <cell r="P2670" t="str">
            <v>2238844KAU-028a + 2238844KAU-030b.</v>
          </cell>
          <cell r="Q2670" t="str">
            <v>Intertek Deutschland GmbH.</v>
          </cell>
          <cell r="R2670" t="str">
            <v>Intertek Semko AB.</v>
          </cell>
          <cell r="S2670" t="str">
            <v>SE-107296 + SE-107299</v>
          </cell>
          <cell r="T2670">
            <v>44623</v>
          </cell>
          <cell r="U2670" t="str">
            <v>Disp. 913-E/2017</v>
          </cell>
          <cell r="V2670">
            <v>1</v>
          </cell>
          <cell r="W2670" t="str">
            <v>1.5</v>
          </cell>
          <cell r="X2670" t="str">
            <v xml:space="preserve">Dispositivos de protección y maniobra </v>
          </cell>
          <cell r="Y2670">
            <v>44770</v>
          </cell>
          <cell r="Z2670"/>
          <cell r="AA2670">
            <v>45135</v>
          </cell>
          <cell r="AB2670">
            <v>45062</v>
          </cell>
          <cell r="AC2670" t="str">
            <v>BAJA A PEDIDO DE ANJA KEMPER</v>
          </cell>
          <cell r="AD2670">
            <v>-777</v>
          </cell>
          <cell r="AE2670"/>
          <cell r="AF2670"/>
        </row>
        <row r="2671">
          <cell r="A2671" t="str">
            <v>CSE-IACSA-V8-003.1</v>
          </cell>
          <cell r="B2671" t="str">
            <v>Volkswagen Argentina S.A.</v>
          </cell>
          <cell r="C2671" t="str">
            <v>Licencia de Marca (Sistema Nº 5)</v>
          </cell>
          <cell r="D2671" t="str">
            <v>BAJA</v>
          </cell>
          <cell r="E2671"/>
          <cell r="F2671">
            <v>30504018845</v>
          </cell>
          <cell r="G2671" t="str">
            <v xml:space="preserve">Av. De las Industrias 3101, Gral. Pacheco, Buenos Aires, Argentina. </v>
          </cell>
          <cell r="H2671" t="str">
            <v>Aptiv Services Deutschland GmbH // Am Technologiepark 1, 42119 Wuppertal, Alemania.</v>
          </cell>
          <cell r="I2671" t="str">
            <v>Aptiv Connection Systems Hungary Kft // Buzavirag u. 13, 2800 Tatabanya, Hungary.</v>
          </cell>
          <cell r="J2671" t="str">
            <v>Hungría.</v>
          </cell>
          <cell r="K2671" t="str">
            <v>Dispositivo de control y protección sobre el cableado de alimentación para carga de vehiculos electricos (IC-CPD) //IC-CPD (In-Cable Control and Protection Device).</v>
          </cell>
          <cell r="L2671" t="str">
            <v>AUDI.</v>
          </cell>
          <cell r="M2671" t="str">
            <v>8V4.971.675.AP.</v>
          </cell>
          <cell r="N2671" t="str">
            <v>2 phase/fase; 100-240V; 50/60 Hz; Imax 16A.</v>
          </cell>
          <cell r="O2671" t="str">
            <v>IEC 62752:2016 + A1:2018 (Ed. 1.1) + IEC 61851-1:2010 (Ed. 2.0) + IEC 61851-22:2001 (Ed. 1.0); EN IEC 61851-1:2019 is covered in accordance with the requirements for Mode 2 of this Standard // está cubierta según los requisitos para Modo 2 de esta norma.</v>
          </cell>
          <cell r="P2671" t="str">
            <v>2238844KAU-028a + 2238844KAU-030b.</v>
          </cell>
          <cell r="Q2671" t="str">
            <v>Intertek Deutschland GmbH.</v>
          </cell>
          <cell r="R2671" t="str">
            <v>Intertek Semko AB.</v>
          </cell>
          <cell r="S2671" t="str">
            <v>SE-107296 + SE-107299</v>
          </cell>
          <cell r="T2671">
            <v>44623</v>
          </cell>
          <cell r="U2671" t="str">
            <v>Disp. 913-E/2017</v>
          </cell>
          <cell r="V2671">
            <v>1</v>
          </cell>
          <cell r="W2671" t="str">
            <v>1.5</v>
          </cell>
          <cell r="X2671" t="str">
            <v xml:space="preserve">Dispositivos de protección y maniobra </v>
          </cell>
          <cell r="Y2671">
            <v>44770</v>
          </cell>
          <cell r="Z2671"/>
          <cell r="AA2671">
            <v>45135</v>
          </cell>
          <cell r="AB2671">
            <v>45062</v>
          </cell>
          <cell r="AC2671" t="str">
            <v>BAJA A PEDIDO DE ANJA KEMPER</v>
          </cell>
          <cell r="AD2671">
            <v>-777</v>
          </cell>
          <cell r="AE2671"/>
          <cell r="AF2671"/>
        </row>
        <row r="2672">
          <cell r="A2672" t="str">
            <v>CSE-IACSA-V8-004.1</v>
          </cell>
          <cell r="B2672" t="str">
            <v>Volkswagen Argentina S.A.</v>
          </cell>
          <cell r="C2672" t="str">
            <v>Licencia de Marca (Sistema Nº 5)</v>
          </cell>
          <cell r="D2672" t="str">
            <v>BAJA</v>
          </cell>
          <cell r="E2672"/>
          <cell r="F2672">
            <v>30504018845</v>
          </cell>
          <cell r="G2672" t="str">
            <v xml:space="preserve">Av. De las Industrias 3101, Gral. Pacheco, Buenos Aires, Argentina. </v>
          </cell>
          <cell r="H2672" t="str">
            <v>Aptiv Services Deutschland GmbH // Am Technologiepark 1, 42119 Wuppertal, Alemania.</v>
          </cell>
          <cell r="I2672" t="str">
            <v>Aptiv Connection Systems Hungary Kft // Buzavirag u. 13, 2800 Tatabanya, Hungary.</v>
          </cell>
          <cell r="J2672" t="str">
            <v>Hungría.</v>
          </cell>
          <cell r="K2672" t="str">
            <v>Dispositivo de control y protección sobre el cableado de alimentación para carga de vehiculos electricos (IC-CPD) //IC-CPD (In-Cable Control and Protection Device).</v>
          </cell>
          <cell r="L2672" t="str">
            <v>AUDI.</v>
          </cell>
          <cell r="M2672" t="str">
            <v>8V4.971.675.AS.</v>
          </cell>
          <cell r="N2672" t="str">
            <v>3phase/fase; 100-240/400V; 50/60 Hz; Imax 16A.</v>
          </cell>
          <cell r="O2672" t="str">
            <v>IEC 62752:2016 + A1:2018 (Ed. 1.1) + IEC 61851-1:2010 (Ed. 2.0) + IEC 61851-22:2001 (Ed. 1.0); EN IEC 61851-1:2019 is covered in accordance with the requirements for Mode 2 of this Standard // está cubierta según los requisitos para Modo 2 de esta norma.</v>
          </cell>
          <cell r="P2672" t="str">
            <v>2238844KAU-028a + 2238844KAU-030b.</v>
          </cell>
          <cell r="Q2672" t="str">
            <v>Intertek Deutschland GmbH.</v>
          </cell>
          <cell r="R2672" t="str">
            <v>Intertek Semko AB.</v>
          </cell>
          <cell r="S2672" t="str">
            <v>SE-107296 + SE-107299</v>
          </cell>
          <cell r="T2672">
            <v>44623</v>
          </cell>
          <cell r="U2672" t="str">
            <v>Disp. 913-E/2017</v>
          </cell>
          <cell r="V2672">
            <v>1</v>
          </cell>
          <cell r="W2672" t="str">
            <v>1.5</v>
          </cell>
          <cell r="X2672" t="str">
            <v xml:space="preserve">Dispositivos de protección y maniobra </v>
          </cell>
          <cell r="Y2672">
            <v>44770</v>
          </cell>
          <cell r="Z2672"/>
          <cell r="AA2672">
            <v>45135</v>
          </cell>
          <cell r="AB2672">
            <v>45062</v>
          </cell>
          <cell r="AC2672" t="str">
            <v>BAJA A PEDIDO DE ANJA KEMPER</v>
          </cell>
          <cell r="AD2672">
            <v>-777</v>
          </cell>
          <cell r="AE2672"/>
          <cell r="AF2672"/>
        </row>
        <row r="2673">
          <cell r="A2673" t="str">
            <v>EX-SE-E15-013.1-D29</v>
          </cell>
          <cell r="B2673" t="str">
            <v>DINATECH S.A.</v>
          </cell>
          <cell r="C2673" t="str">
            <v>Extensión de certificado</v>
          </cell>
          <cell r="D2673" t="str">
            <v>BAJA</v>
          </cell>
          <cell r="E2673"/>
          <cell r="F2673">
            <v>30707830960</v>
          </cell>
          <cell r="G2673" t="str">
            <v>Juana Manso 1800 piso 5-CP1107, C.A.B.A., República Argentina</v>
          </cell>
          <cell r="H2673" t="str">
            <v>wuyi loneed tools co., ltd // Fenghuang monutain industrial park donggan 321201, wuyi, zhejiang P.R.China..</v>
          </cell>
          <cell r="I2673" t="str">
            <v>wuyi loneed tools co., ltd // Fenghuang monutain industrial park donggan 321201, wuyi, zhejiang P.R.China..</v>
          </cell>
          <cell r="J2673" t="str">
            <v>China.</v>
          </cell>
          <cell r="K2673" t="str">
            <v>Rotomartillo</v>
          </cell>
          <cell r="L2673" t="str">
            <v>EINHELL</v>
          </cell>
          <cell r="M2673" t="str">
            <v>RT-RH 32</v>
          </cell>
          <cell r="N2673" t="str">
            <v>230Vca, 50Hz, 1250W, Clase II, n0: 800 min-1, Ø32</v>
          </cell>
          <cell r="O2673" t="str">
            <v>IEC 60745-1: 2006 (Ed 4.0); IEC 60745-2-6: 2003 +A1: 2006 (Ed 2.1)</v>
          </cell>
          <cell r="P2673" t="str">
            <v>NA</v>
          </cell>
          <cell r="Q2673" t="str">
            <v>NA</v>
          </cell>
          <cell r="R2673" t="str">
            <v>NA</v>
          </cell>
          <cell r="S2673" t="str">
            <v>NA</v>
          </cell>
          <cell r="T2673" t="str">
            <v>NA</v>
          </cell>
          <cell r="U2673" t="str">
            <v>NA</v>
          </cell>
          <cell r="V2673">
            <v>6</v>
          </cell>
          <cell r="W2673" t="str">
            <v>6.1</v>
          </cell>
          <cell r="X2673" t="str">
            <v xml:space="preserve">Herramientas de mano eléctricas </v>
          </cell>
          <cell r="Y2673">
            <v>44771</v>
          </cell>
          <cell r="Z2673"/>
          <cell r="AA2673">
            <v>45122</v>
          </cell>
          <cell r="AB2673"/>
          <cell r="AC2673"/>
          <cell r="AD2673" t="str">
            <v>BAJA</v>
          </cell>
          <cell r="AE2673"/>
          <cell r="AF2673"/>
        </row>
        <row r="2674">
          <cell r="A2674" t="str">
            <v>CSE-IACSA-X3-001.3-O8</v>
          </cell>
          <cell r="B2674" t="str">
            <v>OMNICHANNEL S.A.</v>
          </cell>
          <cell r="C2674" t="str">
            <v>Extensión de certificado</v>
          </cell>
          <cell r="D2674" t="str">
            <v>BAJA</v>
          </cell>
          <cell r="E2674"/>
          <cell r="F2674">
            <v>30715393251</v>
          </cell>
          <cell r="G2674" t="str">
            <v>Juramento 1475, Piso 3, Dpto.4 - Barrio, C.A.B.A., Argentina.</v>
          </cell>
          <cell r="H2674" t="str">
            <v>Fuji Xerox Co., Ltd.// 9-7-3- Akasaka, Minato- Ku, Tokio 107-0052, Japon</v>
          </cell>
          <cell r="I2674" t="str">
            <v>Fuji Xerox Hai Phong Co., Ltd // No.1, Road No.9, VSIP Hai Phong Township, Industrial &amp; Service Park, An Lu Commune, Thuy Nguyen District, Hai Phong City, Hai Phong, Vietnam..</v>
          </cell>
          <cell r="J2674" t="str">
            <v>Vietnam.</v>
          </cell>
          <cell r="K2674" t="str">
            <v>Impresora multifunción</v>
          </cell>
          <cell r="L2674" t="str">
            <v>XEROX</v>
          </cell>
          <cell r="M2674" t="str">
            <v>D-B280 // D-B281</v>
          </cell>
          <cell r="N2674" t="str">
            <v>220-240Vca, 50/60Hz, 8A, Clase I</v>
          </cell>
          <cell r="O2674" t="str">
            <v>IEC 60950-1: 2005 +A1: 2009 +A2: 2013 (Ed 2.2)</v>
          </cell>
          <cell r="P2674" t="str">
            <v>16060368JTK-S01// 16060368JTK-S01(R1) // 16060368JTK-S01(R2) // 16060368JTK-S01(R3) // 16060368JTK-S01(R4) // 16060368JTK-S01(R5)</v>
          </cell>
          <cell r="Q2674" t="str">
            <v>Intertek Japan K.K. Tokyo Laboratory</v>
          </cell>
          <cell r="R2674" t="str">
            <v>INTERTEK SEMKO AB</v>
          </cell>
          <cell r="S2674" t="str">
            <v>SE-85464A1/M3</v>
          </cell>
          <cell r="T2674">
            <v>43572</v>
          </cell>
          <cell r="U2674" t="str">
            <v>913-E/2017</v>
          </cell>
          <cell r="V2674">
            <v>5</v>
          </cell>
          <cell r="W2674" t="str">
            <v>5.7</v>
          </cell>
          <cell r="X2674" t="str">
            <v>impresoras / escáner</v>
          </cell>
          <cell r="Y2674">
            <v>44771</v>
          </cell>
          <cell r="Z2674"/>
          <cell r="AA2674">
            <v>45128</v>
          </cell>
          <cell r="AB2674">
            <v>45161</v>
          </cell>
          <cell r="AC2674" t="str">
            <v>NO CUMPLIO CON LOS PLAZOS DE VIGILANCIA</v>
          </cell>
          <cell r="AD2674">
            <v>-784</v>
          </cell>
          <cell r="AE2674"/>
          <cell r="AF2674"/>
        </row>
        <row r="2675">
          <cell r="A2675" t="str">
            <v>CSE-IACSA-S49-003.1R1</v>
          </cell>
          <cell r="B2675" t="str">
            <v>SUSTENTATOR S.A</v>
          </cell>
          <cell r="C2675" t="str">
            <v>Licencia de Marca (Sistema Nº 5)</v>
          </cell>
          <cell r="D2675" t="str">
            <v>PREPARAR VIGILANCIA</v>
          </cell>
          <cell r="E2675"/>
          <cell r="F2675">
            <v>33711172829</v>
          </cell>
          <cell r="G2675" t="str">
            <v>Tapalque 6260, C.A.B.A., Argentina.</v>
          </cell>
          <cell r="H2675" t="str">
            <v>Guangdong Growatt New Energy Co., Ltd // Growatt Industrial Park,No.17 Pingheng Road Pingtan Town,Huiyang District,Huizhou,Guangdong,China.</v>
          </cell>
          <cell r="I2675" t="str">
            <v>Guangdong Growatt New Energy Co., Ltd // Growatt Industrial Park,No.17 Pingheng Road Pingtan Town,Huiyang District,Huizhou,Guangdong,China.</v>
          </cell>
          <cell r="J2675" t="str">
            <v>China.</v>
          </cell>
          <cell r="K2675" t="str">
            <v xml:space="preserve">Inversor Fotovoltaico. </v>
          </cell>
          <cell r="L2675" t="str">
            <v>GROWATT.</v>
          </cell>
          <cell r="M2675" t="str">
            <v>1)SPF 3500 ES; 2) SPF 5000 ES.</v>
          </cell>
          <cell r="N2675" t="str">
            <v>230Vac;  50/60Hz; Clase I; 1)3500W; 2) 5000W.</v>
          </cell>
          <cell r="O2675" t="str">
            <v>IEC 62109-1: 2010 (Ed. 1.0) + IEC 62109-2: 2011 (Ed. 1.0).</v>
          </cell>
          <cell r="P2675" t="str">
            <v>MTA-03-21-1189.</v>
          </cell>
          <cell r="Q2675" t="str">
            <v>LENOR S.R.L.</v>
          </cell>
          <cell r="R2675" t="str">
            <v>NA</v>
          </cell>
          <cell r="S2675" t="str">
            <v>NA</v>
          </cell>
          <cell r="T2675" t="str">
            <v>NA</v>
          </cell>
          <cell r="U2675" t="str">
            <v>NA</v>
          </cell>
          <cell r="V2675">
            <v>4</v>
          </cell>
          <cell r="W2675" t="str">
            <v>4.1</v>
          </cell>
          <cell r="X2675" t="str">
            <v>Cargadores de bateria</v>
          </cell>
          <cell r="Y2675">
            <v>44771</v>
          </cell>
          <cell r="Z2675">
            <v>45622</v>
          </cell>
          <cell r="AA2675">
            <v>45931</v>
          </cell>
          <cell r="AB2675"/>
          <cell r="AC2675"/>
          <cell r="AD2675">
            <v>19</v>
          </cell>
          <cell r="AE2675"/>
          <cell r="AF2675"/>
        </row>
        <row r="2676">
          <cell r="A2676" t="str">
            <v>CSE-IACSA-C21-006.1R2</v>
          </cell>
          <cell r="B2676" t="str">
            <v>Conextube S.A.</v>
          </cell>
          <cell r="C2676" t="str">
            <v>Licencia de Marca (Sistema Nº 5)</v>
          </cell>
          <cell r="D2676" t="str">
            <v>BAJA</v>
          </cell>
          <cell r="E2676"/>
          <cell r="F2676">
            <v>30655037248</v>
          </cell>
          <cell r="G2676" t="str">
            <v>Santa Rita N°8220, Loma Hermosa, Buenos Aires, Argentina.</v>
          </cell>
          <cell r="H2676" t="str">
            <v>Changan Group Co.,Ltd. // N°.288 Wei17th Road, Yueqing Economic Development, Zhejiang, China.</v>
          </cell>
          <cell r="I2676" t="str">
            <v>Changan Group Co.,Ltd. // N°.288 Wei17th Road, Yueqing Economic Development, Zhejiang, China.</v>
          </cell>
          <cell r="J2676" t="str">
            <v>China.</v>
          </cell>
          <cell r="K2676" t="str">
            <v>Interruptor Automático Termomagnético.</v>
          </cell>
          <cell r="L2676" t="str">
            <v>1) Conextube; 2) CONEX.ARG.</v>
          </cell>
          <cell r="M2676" t="str">
            <v>CXT A45 (Ver anexo 1).</v>
          </cell>
          <cell r="N2676" t="str">
            <v>(Ver Anexo I).</v>
          </cell>
          <cell r="O2676" t="str">
            <v>IEC 60898-1: 2015 (Ed 2.0).</v>
          </cell>
          <cell r="P2676" t="str">
            <v>TR N° 180502108SHA-001 1P; TR N° 180502108SHA-002 2P; TR N° 180502108SHA-003 3P; TR N° 180502108SHA-004 4P.</v>
          </cell>
          <cell r="Q2676" t="str">
            <v>Intertek Testing Services Shanghai.</v>
          </cell>
          <cell r="R2676" t="str">
            <v>Intertek Semko AB</v>
          </cell>
          <cell r="S2676" t="str">
            <v>SE-90979</v>
          </cell>
          <cell r="T2676">
            <v>43256</v>
          </cell>
          <cell r="U2676" t="str">
            <v>Disp. 913-E 2017</v>
          </cell>
          <cell r="V2676">
            <v>1</v>
          </cell>
          <cell r="W2676" t="str">
            <v>1.5</v>
          </cell>
          <cell r="X2676" t="str">
            <v xml:space="preserve">Herramientas de mano eléctricas </v>
          </cell>
          <cell r="Y2676">
            <v>44774</v>
          </cell>
          <cell r="Z2676"/>
          <cell r="AA2676">
            <v>45164</v>
          </cell>
          <cell r="AB2676">
            <v>45181</v>
          </cell>
          <cell r="AC2676" t="str">
            <v>NO CUMPLIO CON PLAZOS DE VIGILANCIA</v>
          </cell>
          <cell r="AD2676">
            <v>-748</v>
          </cell>
          <cell r="AE2676"/>
          <cell r="AF2676"/>
        </row>
        <row r="2677">
          <cell r="A2677" t="str">
            <v>TCSE-IACSA-0146/119.1</v>
          </cell>
          <cell r="B2677" t="str">
            <v>Bidcom S.R.L.</v>
          </cell>
          <cell r="C2677" t="str">
            <v>Licencia de Tipo (Sistema Nº 4)</v>
          </cell>
          <cell r="D2677" t="str">
            <v>BAJA</v>
          </cell>
          <cell r="E2677"/>
          <cell r="F2677">
            <v>30711069360</v>
          </cell>
          <cell r="G2677" t="str">
            <v>Av. Bouchard 468, Piso n° 5, Depto. N° 1, C.A.B.A., Argentina.</v>
          </cell>
          <cell r="H2677" t="str">
            <v>Songshu Fitness Equipment Factory // No. 78, Diqian Road, Wanquan Town, Pingyang County, Wenzhou City, Zhejiang Province, China.</v>
          </cell>
          <cell r="I2677" t="str">
            <v>Songshu Fitness Equipment Factory // No. 78, Diqian Road, Wanquan Town, Pingyang County, Wenzhou City, Zhejiang Province, China.</v>
          </cell>
          <cell r="J2677" t="str">
            <v>China.</v>
          </cell>
          <cell r="K2677" t="str">
            <v>Masajeador.</v>
          </cell>
          <cell r="L2677" t="str">
            <v>GADNIC.</v>
          </cell>
          <cell r="M2677" t="str">
            <v>1) M156; 2) M402F.</v>
          </cell>
          <cell r="N2677" t="str">
            <v>110-240V~; 50-60Hz; 25W; Clase II.</v>
          </cell>
          <cell r="O2677" t="str">
            <v>IEC 60335-1: 2010 + A1: 2013 (Ed. 5.1) + IEC 60335-2-32: 2002 + A1: 2008 (Ed. 4.1).</v>
          </cell>
          <cell r="P2677" t="str">
            <v>Nº 220523 07 SE</v>
          </cell>
          <cell r="Q2677" t="str">
            <v>CES S.A.</v>
          </cell>
          <cell r="R2677" t="str">
            <v>NA</v>
          </cell>
          <cell r="S2677" t="str">
            <v>NA</v>
          </cell>
          <cell r="T2677" t="str">
            <v>NA</v>
          </cell>
          <cell r="U2677" t="str">
            <v>NA</v>
          </cell>
          <cell r="V2677">
            <v>3</v>
          </cell>
          <cell r="W2677" t="str">
            <v>3.6</v>
          </cell>
          <cell r="X2677" t="str">
            <v>Cuidado personal</v>
          </cell>
          <cell r="Y2677">
            <v>44775</v>
          </cell>
          <cell r="Z2677"/>
          <cell r="AA2677">
            <v>44959</v>
          </cell>
          <cell r="AB2677"/>
          <cell r="AC2677"/>
          <cell r="AD2677" t="str">
            <v>BAJA</v>
          </cell>
          <cell r="AE2677"/>
          <cell r="AF2677"/>
        </row>
        <row r="2678">
          <cell r="A2678" t="str">
            <v>EX-SE-B13-006.1-C40</v>
          </cell>
          <cell r="B2678" t="str">
            <v>CALITEC S.R.L.</v>
          </cell>
          <cell r="C2678" t="str">
            <v>Extensión de certificado</v>
          </cell>
          <cell r="D2678" t="str">
            <v>BAJA</v>
          </cell>
          <cell r="E2678"/>
          <cell r="F2678">
            <v>30714941409</v>
          </cell>
          <cell r="G2678" t="str">
            <v>Av. Bouchard 468 , C.A.B.A, Argentina</v>
          </cell>
          <cell r="H2678" t="str">
            <v>Ningbo kinway Electronic Technology Co.,Ltd. // 3F, Building2, Aierni Group, Xiaogao West Road, Shounan Street, Yinzhou Distrcit, Ningbo, Zhejiang, China.</v>
          </cell>
          <cell r="I2678" t="str">
            <v>Ningbo kinway Electronic Technology Co.,Ltd. // 3F, Building2, Aierni Group, Xiaogao West Road, Shounan Street, Yinzhou Distrcit, Ningbo, Zhejiang, China.</v>
          </cell>
          <cell r="J2678" t="str">
            <v>China.</v>
          </cell>
          <cell r="K2678" t="str">
            <v>Soplador de hojas</v>
          </cell>
          <cell r="L2678" t="str">
            <v>Gadnic / Gadnic Tools</v>
          </cell>
          <cell r="M2678" t="str">
            <v>BLOW 720; BLOW 7.2</v>
          </cell>
          <cell r="N2678" t="str">
            <v>220V~, 50Hz, 720W, Clase II</v>
          </cell>
          <cell r="O2678" t="str">
            <v>IEC 60335-1: 2010 (Ed. 5.0) + A1: 2013 + A2: 2016 + IEC 60335-2-100: 2002 (Ed. 1.0)</v>
          </cell>
          <cell r="P2678" t="str">
            <v>59193-1527-93674</v>
          </cell>
          <cell r="Q2678" t="str">
            <v>SHITSUKE S.R.L.</v>
          </cell>
          <cell r="R2678" t="str">
            <v>NA</v>
          </cell>
          <cell r="S2678" t="str">
            <v>NA</v>
          </cell>
          <cell r="T2678" t="str">
            <v>NA</v>
          </cell>
          <cell r="U2678" t="str">
            <v>NA</v>
          </cell>
          <cell r="V2678">
            <v>3</v>
          </cell>
          <cell r="W2678" t="str">
            <v>3.7</v>
          </cell>
          <cell r="X2678" t="str">
            <v>Cuidado del hogar</v>
          </cell>
          <cell r="Y2678">
            <v>44775</v>
          </cell>
          <cell r="Z2678"/>
          <cell r="AA2678">
            <v>44913</v>
          </cell>
          <cell r="AB2678"/>
          <cell r="AC2678"/>
          <cell r="AD2678">
            <v>-999</v>
          </cell>
          <cell r="AE2678"/>
          <cell r="AF2678"/>
        </row>
        <row r="2679">
          <cell r="A2679" t="str">
            <v>EX-SE-0146/111.1-0349</v>
          </cell>
          <cell r="B2679" t="str">
            <v>CALITEC S.R.L.</v>
          </cell>
          <cell r="C2679" t="str">
            <v>Extensión de certificado</v>
          </cell>
          <cell r="D2679" t="str">
            <v>BAJA</v>
          </cell>
          <cell r="E2679"/>
          <cell r="F2679">
            <v>30714941409</v>
          </cell>
          <cell r="G2679" t="str">
            <v>Av. Bouchard 468, Piso n° 5, Depto. N° 1, C.A.B.A., Argentina.</v>
          </cell>
          <cell r="H2679" t="str">
            <v>Shenzhen Alist Technology Co., Ltd. // 1013, Jiang's Building, No. 4 Xintian Avenue, Xintian Community, Fuhai Street, Bao'an District, Shenzhen, Guangdong, China.</v>
          </cell>
          <cell r="I2679" t="str">
            <v>Shenzhen Alist Technology Co., Ltd. // 1013, Jiang's Building, No. 4 Xintian Avenue, Xintian Community, Fuhai Street, Bao'an District, Shenzhen, Guangdong, China.</v>
          </cell>
          <cell r="J2679" t="str">
            <v>China.</v>
          </cell>
          <cell r="K2679" t="str">
            <v>Calentador de Cera.</v>
          </cell>
          <cell r="L2679" t="str">
            <v>GADNIC.</v>
          </cell>
          <cell r="M2679" t="str">
            <v>1) DP100; 2) DP1000.</v>
          </cell>
          <cell r="N2679" t="str">
            <v>220V~; 50Hz; 100W; Clase II.</v>
          </cell>
          <cell r="O2679" t="str">
            <v>IEC 60335-1: 2010 + A1: 2013 + A2: 2016 (Ed. 5.2) + IEC 60335-2-15: 2002 + A1: 2005 + A2: 2008 (Ed. 6.2).</v>
          </cell>
          <cell r="P2679" t="str">
            <v>65173-1527-99853.</v>
          </cell>
          <cell r="Q2679" t="str">
            <v>SHITSUKE S.R.L.</v>
          </cell>
          <cell r="R2679" t="str">
            <v>NA</v>
          </cell>
          <cell r="S2679" t="str">
            <v>NA</v>
          </cell>
          <cell r="T2679" t="str">
            <v>NA</v>
          </cell>
          <cell r="U2679" t="str">
            <v>NA</v>
          </cell>
          <cell r="V2679">
            <v>3</v>
          </cell>
          <cell r="W2679" t="str">
            <v>3.6</v>
          </cell>
          <cell r="X2679" t="str">
            <v>Cuidado personal</v>
          </cell>
          <cell r="Y2679">
            <v>44775</v>
          </cell>
          <cell r="Z2679"/>
          <cell r="AA2679">
            <v>44933</v>
          </cell>
          <cell r="AB2679">
            <v>45084</v>
          </cell>
          <cell r="AC2679" t="str">
            <v>NO CUMPLIO CON LOS PLAZOS DE VIGILANCIA</v>
          </cell>
          <cell r="AD2679">
            <v>-979</v>
          </cell>
          <cell r="AE2679"/>
          <cell r="AF2679"/>
        </row>
        <row r="2680">
          <cell r="A2680" t="str">
            <v>EX-SE-B13-013.1-C40</v>
          </cell>
          <cell r="B2680" t="str">
            <v>CALITEC S.R.L.</v>
          </cell>
          <cell r="C2680" t="str">
            <v>Extensión de certificado</v>
          </cell>
          <cell r="D2680" t="str">
            <v>BAJA</v>
          </cell>
          <cell r="E2680"/>
          <cell r="F2680">
            <v>30714941409</v>
          </cell>
          <cell r="G2680" t="str">
            <v>Av. Bouchard 468 5º I, C.A.B.A., Argentina.</v>
          </cell>
          <cell r="H2680" t="str">
            <v xml:space="preserve">Zhongshan Huichu Electrical Appliance CO.,LTD // No.110 Western Donghai Road,Anle Village,Dongfeng Town,Zhongshan City,Guangdong Province,China.      </v>
          </cell>
          <cell r="I2680" t="str">
            <v xml:space="preserve">Zhongshan Huichu Electrical Appliance CO.,LTD // No.110 Western Donghai Road,Anle Village,Dongfeng Town,Zhongshan City,Guangdong Province,China.      </v>
          </cell>
          <cell r="J2680" t="str">
            <v>China.</v>
          </cell>
          <cell r="K2680" t="str">
            <v>Anafe Electrico Vitroceramico.</v>
          </cell>
          <cell r="L2680" t="str">
            <v>GADNIC</v>
          </cell>
          <cell r="M2680" t="str">
            <v>1) ANV3600; 2) AV400; 3) AV4000.</v>
          </cell>
          <cell r="N2680" t="str">
            <v>220V~, 50Hz, 6200W, Clase I.</v>
          </cell>
          <cell r="O2680" t="str">
            <v>IEC 60335-1: 2010 (Ed. 5.0) + A1: 2013 + A2: 2016 + IEC 60335-2-9: 2008 (Ed. 6.0) + A1: 2012 + A2: 2016.</v>
          </cell>
          <cell r="P2680" t="str">
            <v>61124-1527-95782</v>
          </cell>
          <cell r="Q2680" t="str">
            <v>SHITSUKE S.R.L.</v>
          </cell>
          <cell r="R2680" t="str">
            <v>NA</v>
          </cell>
          <cell r="S2680" t="str">
            <v>NA</v>
          </cell>
          <cell r="T2680" t="str">
            <v>NA</v>
          </cell>
          <cell r="U2680" t="str">
            <v>NA</v>
          </cell>
          <cell r="V2680">
            <v>3</v>
          </cell>
          <cell r="W2680" t="str">
            <v>3.7</v>
          </cell>
          <cell r="X2680" t="str">
            <v>Cuidado del hogar</v>
          </cell>
          <cell r="Y2680">
            <v>44775</v>
          </cell>
          <cell r="Z2680"/>
          <cell r="AA2680">
            <v>44992</v>
          </cell>
          <cell r="AB2680">
            <v>45084</v>
          </cell>
          <cell r="AC2680" t="str">
            <v>NO CUMPLIO CON LOS PLAZOS DE VIGILANCIA</v>
          </cell>
          <cell r="AD2680" t="str">
            <v>BAJA</v>
          </cell>
          <cell r="AE2680"/>
          <cell r="AF2680"/>
        </row>
        <row r="2681">
          <cell r="A2681" t="str">
            <v>CSE-IACSA-V7-010.1</v>
          </cell>
          <cell r="B2681" t="str">
            <v>Verifone Argentina S.A.</v>
          </cell>
          <cell r="C2681" t="str">
            <v>Licencia de Marca (Sistema Nº 5)</v>
          </cell>
          <cell r="D2681" t="str">
            <v>BAJA</v>
          </cell>
          <cell r="E2681"/>
          <cell r="F2681">
            <v>30682526544</v>
          </cell>
          <cell r="G2681" t="str">
            <v>Arias 3751 Piso 15, C.A.B.A., Argentina.</v>
          </cell>
          <cell r="H2681" t="str">
            <v>Channel Well Technology (Guangzhou) Co.,Ltd. // Bld.B, Eastern Hi-tech Industrial Base, Zengjiang Street, Zengcheng, Guangzhou, Guangdong 511300 P.R.China.</v>
          </cell>
          <cell r="I2681" t="str">
            <v>Channel Well Technology (Guangzhou) Co.,Ltd. // Bld.B, Eastern Hi-tech Industrial Base, Zengjiang Street, Zengcheng, Guangzhou, Guangdong 511300 P.R.China.</v>
          </cell>
          <cell r="J2681" t="str">
            <v>China.</v>
          </cell>
          <cell r="K2681" t="str">
            <v>Fuente de Alimentación para usar con Terminales de Punto de Venta.</v>
          </cell>
          <cell r="L2681" t="str">
            <v>VERIFONE.</v>
          </cell>
          <cell r="M2681" t="str">
            <v>2AAJ012F AR (P/N: PWR435-101-08-A).</v>
          </cell>
          <cell r="N2681" t="str">
            <v>Entrada: 100-240Vca; 50/60Hz; 0,35A; Clase II; Salida: 12Vcc; 1A; 12W.</v>
          </cell>
          <cell r="O2681" t="str">
            <v>IEC 62368: 2014 (Ed.2.0).</v>
          </cell>
          <cell r="P2681" t="str">
            <v>SE Nº 59767.</v>
          </cell>
          <cell r="Q2681" t="str">
            <v>IADEV S.A.</v>
          </cell>
          <cell r="R2681" t="str">
            <v>NA</v>
          </cell>
          <cell r="S2681" t="str">
            <v>NA</v>
          </cell>
          <cell r="T2681" t="str">
            <v>NA</v>
          </cell>
          <cell r="U2681" t="str">
            <v>NA</v>
          </cell>
          <cell r="V2681">
            <v>4</v>
          </cell>
          <cell r="W2681" t="str">
            <v>4.4</v>
          </cell>
          <cell r="X2681" t="str">
            <v>Fuente de alimentación generales</v>
          </cell>
          <cell r="Y2681">
            <v>44775</v>
          </cell>
          <cell r="Z2681"/>
          <cell r="AA2681">
            <v>45483</v>
          </cell>
          <cell r="AB2681">
            <v>45505</v>
          </cell>
          <cell r="AC2681" t="str">
            <v>se deja de comercializar</v>
          </cell>
          <cell r="AD2681" t="str">
            <v>BAJA</v>
          </cell>
          <cell r="AE2681"/>
          <cell r="AF2681"/>
        </row>
        <row r="2682">
          <cell r="A2682" t="str">
            <v>CSE-IACSA-A43-008.1</v>
          </cell>
          <cell r="B2682" t="str">
            <v>ACEGAME S.A.</v>
          </cell>
          <cell r="C2682" t="str">
            <v xml:space="preserve">Licencia de Marca (Sistema Nº 5) </v>
          </cell>
          <cell r="D2682" t="str">
            <v>BAJA</v>
          </cell>
          <cell r="E2682"/>
          <cell r="F2682">
            <v>33688512889</v>
          </cell>
          <cell r="G2682" t="str">
            <v>Lamas Andres 1446, C.A.B.A., Argentina.</v>
          </cell>
          <cell r="H2682" t="str">
            <v>GuangDong Master Electrical Appliance Co., Ltd // B1‐11‐01, Xincheng Industry Park, Xincheng Town, Xinxing County, Yunfu Guang Dong, China.</v>
          </cell>
          <cell r="I2682" t="str">
            <v>GuangDong Master Electrical Appliance Co., Ltd // B1‐11‐01, Xincheng Industry Park, Xincheng Town, Xinxing County, Yunfu Guang Dong, China.</v>
          </cell>
          <cell r="J2682" t="str">
            <v>China.</v>
          </cell>
          <cell r="K2682" t="str">
            <v>Espumero.</v>
          </cell>
          <cell r="L2682" t="str">
            <v>SMART-TEK.</v>
          </cell>
          <cell r="M2682" t="str">
            <v>MF850.</v>
          </cell>
          <cell r="N2682" t="str">
            <v>220-240Vca; 50/60Hz; 400W; Clase I.</v>
          </cell>
          <cell r="O2682" t="str">
            <v>IEC 60335-1: 2010 + A1: 2013 + A2: 2016 (Ed. 5.2) + IEC 60335-2-15: 2012 (Ed. 6.0).</v>
          </cell>
          <cell r="P2682" t="str">
            <v>22060803-1 Rev. 02.</v>
          </cell>
          <cell r="Q2682" t="str">
            <v>LAMYEN UTN Santa Fe</v>
          </cell>
          <cell r="R2682" t="str">
            <v>NA</v>
          </cell>
          <cell r="S2682" t="str">
            <v>NA</v>
          </cell>
          <cell r="T2682" t="str">
            <v>NA</v>
          </cell>
          <cell r="U2682" t="str">
            <v>NA</v>
          </cell>
          <cell r="V2682">
            <v>3</v>
          </cell>
          <cell r="W2682" t="str">
            <v>3.2</v>
          </cell>
          <cell r="X2682" t="str">
            <v>Electrodomésticos de uso en la Cocina</v>
          </cell>
          <cell r="Y2682">
            <v>44776</v>
          </cell>
          <cell r="Z2682">
            <v>45478</v>
          </cell>
          <cell r="AA2682">
            <v>45836</v>
          </cell>
          <cell r="AB2682">
            <v>45596</v>
          </cell>
          <cell r="AC2682" t="str">
            <v>AGREGADO DE MODELOS</v>
          </cell>
          <cell r="AD2682" t="str">
            <v>BAJA</v>
          </cell>
          <cell r="AE2682"/>
          <cell r="AF2682"/>
        </row>
        <row r="2683">
          <cell r="A2683" t="str">
            <v>CSE-IACSA-B13-032.1</v>
          </cell>
          <cell r="B2683" t="str">
            <v>BIDCOM S.R.L.</v>
          </cell>
          <cell r="C2683" t="str">
            <v>Licencia de Marca (Sistema Nº 5)</v>
          </cell>
          <cell r="D2683" t="str">
            <v>SUSPENDIDO</v>
          </cell>
          <cell r="E2683"/>
          <cell r="F2683">
            <v>30711069360</v>
          </cell>
          <cell r="G2683" t="str">
            <v>Av. Bouchard 468, Piso n° 5, Depto. N° 1, C.A.B.A., Argentina.</v>
          </cell>
          <cell r="H2683" t="str">
            <v>Wenzhou ZhengWu Technology Co.,Ltd.  // South front of Room 601, Building 3, Optoelectronics and Food and Drug Machinery Entrepreneurship and lnnovation Park, No. 696, Binhai Five Avenue, Wenzhou Economic and Technological Development Zone, 325025, Wenzhou, Zhejiang, China.</v>
          </cell>
          <cell r="I2683" t="str">
            <v>Wenzhou ZhengWu Technology Co.,Ltd.  // South front of Room 601, Building 3, Optoelectronics and Food and Drug Machinery Entrepreneurship and lnnovation Park, No. 696, Binhai Five Avenue, Wenzhou Economic and Technological Development Zone, 325025, Wenzhou, Zhejiang, China.</v>
          </cell>
          <cell r="J2683" t="str">
            <v>China.</v>
          </cell>
          <cell r="K2683" t="str">
            <v>Cortadora de Pelo.</v>
          </cell>
          <cell r="L2683" t="str">
            <v>GADNIC.</v>
          </cell>
          <cell r="M2683" t="str">
            <v>1) CP1900 PLUS; 2) CP190.</v>
          </cell>
          <cell r="N2683" t="str">
            <v>220-240V~; 50/60Hz; 8-10W; Clase II.</v>
          </cell>
          <cell r="O2683" t="str">
            <v>IEC 60335-1: 2010 + A1: 2013 (Ed. 5.1) + IEC 60335-2-23: 2003 + A1: 2008 (Ed. 5.1).</v>
          </cell>
          <cell r="P2683" t="str">
            <v>220512 01 SE.</v>
          </cell>
          <cell r="Q2683" t="str">
            <v>CES S.A.</v>
          </cell>
          <cell r="R2683" t="str">
            <v>NA</v>
          </cell>
          <cell r="S2683" t="str">
            <v>NA</v>
          </cell>
          <cell r="T2683" t="str">
            <v>NA</v>
          </cell>
          <cell r="U2683" t="str">
            <v>NA</v>
          </cell>
          <cell r="V2683">
            <v>3</v>
          </cell>
          <cell r="W2683" t="str">
            <v>3.6</v>
          </cell>
          <cell r="X2683" t="str">
            <v>Cuidado personal</v>
          </cell>
          <cell r="Y2683">
            <v>44776</v>
          </cell>
          <cell r="Z2683">
            <v>45518</v>
          </cell>
          <cell r="AA2683">
            <v>45866</v>
          </cell>
          <cell r="AB2683"/>
          <cell r="AC2683"/>
          <cell r="AD2683">
            <v>-46</v>
          </cell>
          <cell r="AE2683"/>
          <cell r="AF2683"/>
        </row>
        <row r="2684">
          <cell r="A2684" t="str">
            <v>EX-SE-W17-002.1-C42</v>
          </cell>
          <cell r="B2684" t="str">
            <v>COMERCIALIZADORA DE BIENES DE CAPITAL S.A</v>
          </cell>
          <cell r="C2684" t="str">
            <v>Extensión de certificado</v>
          </cell>
          <cell r="D2684" t="str">
            <v>BAJA</v>
          </cell>
          <cell r="E2684"/>
          <cell r="F2684">
            <v>30593199378</v>
          </cell>
          <cell r="G2684" t="str">
            <v>Pje. Arcamendia 670, C.A.B.A., Argentina.</v>
          </cell>
          <cell r="H2684" t="str">
            <v>Zhuhai Pantum Electronics Co., Ltd. // Building 02, 06 and 08, No. 888 Shengping Avenue, Pingsha Town, Zhuhai City, Guangdong Province, 519000 P. R. China.</v>
          </cell>
          <cell r="I2684" t="str">
            <v>Zhuhai Pantum Electronics Co., Ltd. // Building 02, 06 and 08, No. 888 Shengping Avenue, Pingsha Town, Zhuhai City, Guangdong Province, 519000 P. R. China.</v>
          </cell>
          <cell r="J2684" t="str">
            <v>China.</v>
          </cell>
          <cell r="K2684" t="str">
            <v>Impresora Multifunción Láser Monocromática. // Monochrome Laser Multifunction Printer.</v>
          </cell>
          <cell r="L2684" t="str">
            <v>PANTUM.</v>
          </cell>
          <cell r="M2684" t="str">
            <v>M6700D; M6701D; M6702D; M6703D; M6704D; M6705D; M6706D; M6707D; M6708D; M6709D; M6710D; M6760D; M6761D; M6762D; M6763D; M6764D; M6765D; M6766D; M6767D; M6768D; M6769D; M6770D; PT5M-06S4-51; M6700DN; M6701DN; M6702DN; M6703DN; M6704DN; M6705DN; M6706DN; M6707DN; M6708DN; M6709DN; M6710DN; M6760DN; M6761DN; M6762DN; M6763DN; M6764DN; M6765DN; M6766DN; M6767DN; M6768DN; M6769DN; PT5M-06S3-51; M6700DW; M6701DW; M6702DW; M6703DW; M6704DW; M6705DW; M6706DW; M6707DW; M6708DW; M6709DW; M6710DW; M6760DW; M6761DW; M6762DW; M6763DW; M6764DW; M6765DW; M6766DW; M6767DW; M6768DW; M6769DW; M6770DW; PT5M-06S1-X1; M6700DW Plus; M6701DW Plus; M6702DW Plus; M6703DW Plus; M6704DW Plus; M6705DW Plus; M6706DW Plus; M6707DW Plus; M6708DW Plus; M6709DW Plus; M6710DW Plus; M6760DW Plus; M6763DW Plus; M6770DW Plus; M7100D; M7101D; M7102D; M7103D; M7104D; M7105D; M7106D; M7107D; M7108D; M7109D; M7110D; M7160D; M7161D; M7162D; M7163D; M7164D; M7165D; M7166D; M7167D; M7168D; M7169D; M7170D; PT5M-37S4-51; M7100DN; M7101DN; M7102DN; M7103DN; M7104DN; M7105DN; M7106DN; M7107DN; M7108DN; M7109DN; M7110DN; M7115DN; M7160DN; M7161DN; M7162DN; M7163DN; M7164DN; M7165DN; M7166DN; M7167DN; M7168DN; M7169DN; M7170DN; PT5M-37S3-51; M7100DW; M7101DW; M7102DW; M7103DW; M7104DW; M7105DW; M7106DW; M7107DW; M7108DW; M7109DW; M7110DW; M7115DW; M7135DW; M7160DW; M7161DW; M7162DW; M7163DW; M7164DW; M7165DW; M7166DW; M7167DW; M7168DW; M7169DW; M7170DW; PT5M-37S1-X1; M6800FD; M6801FD; M6802FD; M6803FD; M6804FD; M6805FD; M6806FD; M6807FD; M6808FD; M6809FD; M6810FD; M6800FDN; M6801FDN; M6802FDN; M6803FDN; M6804FDN; M6805FDN; M6806FDN; M6807FDN; M6808FDN; M6809FDN; M6810FDN; M6800FDW; M6801FDW; M6802FDW; M6803FDW; M6804FDW; M6805FDW; M6806FDW; M6807FDW; M6808FDW; M6809FDW; M6810FDW; M7200FD; M7201FD; M7202FD; M7203FD; M7204FD; M7205FD; M7206FD; M7207FD; M7208FD; M7209FD; M7210FD; M7200FDN; M7201FDN; M7202FDN; M7203FDN; M7204FDN; M7205FDN; M7206FDN; M7207FDN; M7208FDN; M7209FDN; M7210FDN; M7200FDW; M7201FDW; M7202FDW; M7203FDW; M7204FDW; M7205FDW; M7206FDW; M7207FDW; M7208FDW; M7209FDW; M7210FDW; M7300FDN; M7301FDN; M7302FDN; M7303FDN; M7304FDN; M7305FDN; M7306FDN; M7307FDN; M7308FDN; M7309FDN; M7310FDN; M7360FDN; M7300FDW; M7301FDW; M7302FDW; M7303FDW; M7304FDW; M7305FDW; M7306FDW; M7307FDW; M7308FDW; M7309FDW; M7310FDW; M7360FDW; M7310DN; M7311DN; M7312DN; M7313DN; M7314DN; M7315DN; M7316DN; M7317DN; M7318DN; M7319DN; M7310DW; M7311DW; M7312DW; M7313DW; M7314DW; M7315DW; M7316DW; M7317DW; M7318DW; M7319DW.</v>
          </cell>
          <cell r="N2684" t="str">
            <v>220-240V~; 50/60Hz; 4.5A; Clase I.</v>
          </cell>
          <cell r="O2684" t="str">
            <v>IEC 62368-1: 2018 (Ed. 3.0).</v>
          </cell>
          <cell r="P2684" t="str">
            <v>211115042SZN-001.</v>
          </cell>
          <cell r="Q2684" t="str">
            <v>Intertek Testing Services Shenzhen Ltd. Longhua Branch.</v>
          </cell>
          <cell r="R2684" t="str">
            <v>Intertek Testing Services (Singapore) Pte Ltd</v>
          </cell>
          <cell r="S2684" t="str">
            <v>SG ITS-27060</v>
          </cell>
          <cell r="T2684">
            <v>44568</v>
          </cell>
          <cell r="U2684" t="str">
            <v>DNCI N° 238-E/2017</v>
          </cell>
          <cell r="V2684">
            <v>5</v>
          </cell>
          <cell r="W2684" t="str">
            <v>5.7</v>
          </cell>
          <cell r="X2684" t="str">
            <v>impresoras / escáner</v>
          </cell>
          <cell r="Y2684">
            <v>44776</v>
          </cell>
          <cell r="Z2684"/>
          <cell r="AA2684">
            <v>45470</v>
          </cell>
          <cell r="AB2684"/>
          <cell r="AC2684"/>
          <cell r="AD2684" t="str">
            <v>BAJA</v>
          </cell>
          <cell r="AE2684"/>
          <cell r="AF2684"/>
        </row>
        <row r="2685">
          <cell r="A2685" t="str">
            <v>CSE-IACSA-D26-001.1</v>
          </cell>
          <cell r="B2685" t="str">
            <v>DF MEGAFRÍO S.R.L.</v>
          </cell>
          <cell r="C2685" t="str">
            <v>Licencia de Marca (Sistema Nº 5)</v>
          </cell>
          <cell r="D2685" t="str">
            <v>BAJA</v>
          </cell>
          <cell r="E2685"/>
          <cell r="F2685">
            <v>30692558746</v>
          </cell>
          <cell r="G2685" t="str">
            <v>Casildo Villar 435 , Mar del Plata , Buenos Aires , Argentina.</v>
          </cell>
          <cell r="H2685" t="str">
            <v>Zhejiang Xingxing Refrigeration Co., Ltd. // No. 1688 Baiyunshan South Road, Jiaojiang, Taizhou, Zhejiang, China.</v>
          </cell>
          <cell r="I2685" t="str">
            <v>Zhejiang Xingxing Refrigeration Co., Ltd. // No. 1688 Baiyunshan South Road, Jiaojiang, Taizhou, Zhejiang, China.</v>
          </cell>
          <cell r="J2685" t="str">
            <v>China.</v>
          </cell>
          <cell r="K2685" t="str">
            <v>Freezer Vertical.</v>
          </cell>
          <cell r="L2685" t="str">
            <v>TURBOBLENDER.</v>
          </cell>
          <cell r="M2685" t="str">
            <v>1) TB-FV3; 2) TB-FV5.</v>
          </cell>
          <cell r="N2685" t="str">
            <v>220V~; 50Hz; Clase I; Clase Climática: ST; Refrigerante: R600a; 1) 0,85A; Cant. Refrigerante: 44g. 2) 0,6A; Cant. Refrigerante: 60g.</v>
          </cell>
          <cell r="O2685" t="str">
            <v>IEC 60335-1 + A1: 2013 + A2: 2016 (Ed. 5.2) + IEC 60335-2-24: 2017 (Ed. 7.0).</v>
          </cell>
          <cell r="P2685" t="str">
            <v>SE Nº59641/A</v>
          </cell>
          <cell r="Q2685" t="str">
            <v>IADEV S.A.</v>
          </cell>
          <cell r="R2685" t="str">
            <v>NA</v>
          </cell>
          <cell r="S2685" t="str">
            <v>NA</v>
          </cell>
          <cell r="T2685" t="str">
            <v>NA</v>
          </cell>
          <cell r="U2685" t="str">
            <v>NA</v>
          </cell>
          <cell r="V2685">
            <v>3</v>
          </cell>
          <cell r="W2685" t="str">
            <v>3.3</v>
          </cell>
          <cell r="X2685" t="str">
            <v xml:space="preserve">Heladeras/freezers </v>
          </cell>
          <cell r="Y2685">
            <v>44776</v>
          </cell>
          <cell r="Z2685">
            <v>45518</v>
          </cell>
          <cell r="AA2685">
            <v>45871</v>
          </cell>
          <cell r="AB2685">
            <v>45785</v>
          </cell>
          <cell r="AC2685" t="str">
            <v>REV POR ADECUACION A LA NUEVA RES Y CAMBIO DE ESQUEMA</v>
          </cell>
          <cell r="AD2685" t="str">
            <v>BAJA</v>
          </cell>
          <cell r="AE2685"/>
          <cell r="AF2685"/>
        </row>
        <row r="2686">
          <cell r="A2686" t="str">
            <v>CSE-IACSA-L28-004.1R1</v>
          </cell>
          <cell r="B2686" t="str">
            <v>Lavanderías Argentinas S.R.L.</v>
          </cell>
          <cell r="C2686" t="str">
            <v>Licencia de Marca (Sistema Nº 5)</v>
          </cell>
          <cell r="D2686" t="str">
            <v>VIGENTE</v>
          </cell>
          <cell r="E2686"/>
          <cell r="F2686">
            <v>30709402958</v>
          </cell>
          <cell r="G2686" t="str">
            <v>Estados Unidos. 3734 (C1228ABP), Ciudad Autónoma de Buenos Aires, República Argentina</v>
          </cell>
          <cell r="H2686" t="str">
            <v xml:space="preserve">Alliance Laundry Systems LLC // Box 990 221 Shepard Street, Ripon WI 54971, USA </v>
          </cell>
          <cell r="I2686" t="str">
            <v xml:space="preserve">Alliance Laundry Systems LLC // Box 990 221 Shepard Street, Ripon WI 54971, USA </v>
          </cell>
          <cell r="J2686" t="str">
            <v>Estados Unidos.</v>
          </cell>
          <cell r="K2686" t="str">
            <v>Torre de secado comercial</v>
          </cell>
          <cell r="L2686" t="str">
            <v>Alliance Laundry Systems, SPEED QUEEN</v>
          </cell>
          <cell r="M2686" t="str">
            <v>1)SSEWXAGS303BW01; 2)SSENXAGS433AW01; 3)CEDD-HWA</v>
          </cell>
          <cell r="N2686" t="str">
            <v xml:space="preserve">220-240Vac, 50/60Hz, 22A max, 5000W max, 1 Phase </v>
          </cell>
          <cell r="O2686" t="str">
            <v>IEC 60335-1:2010 (Ed. 5.0), AMD1:2013, AMD2:2016 + IEC 60335-2-11:2008 (Ed. 7.0), AMD1:2012, AMD2:2015</v>
          </cell>
          <cell r="P2686" t="str">
            <v>103972857CHI-001</v>
          </cell>
          <cell r="Q2686" t="str">
            <v>Intertek Testing Services NA, Inc.</v>
          </cell>
          <cell r="R2686" t="str">
            <v>Intertek Semko AB</v>
          </cell>
          <cell r="S2686" t="str">
            <v>SE-96372</v>
          </cell>
          <cell r="T2686">
            <v>43808</v>
          </cell>
          <cell r="U2686" t="str">
            <v>Disp 913-E 2017</v>
          </cell>
          <cell r="V2686">
            <v>3</v>
          </cell>
          <cell r="W2686" t="str">
            <v>3.4</v>
          </cell>
          <cell r="X2686" t="str">
            <v>Lavado</v>
          </cell>
          <cell r="Y2686">
            <v>44776</v>
          </cell>
          <cell r="Z2686">
            <v>45691</v>
          </cell>
          <cell r="AA2686">
            <v>46053</v>
          </cell>
          <cell r="AB2686"/>
          <cell r="AC2686"/>
          <cell r="AD2686">
            <v>141</v>
          </cell>
          <cell r="AE2686"/>
          <cell r="AF2686"/>
        </row>
        <row r="2687">
          <cell r="A2687" t="str">
            <v>EX-SE-W17-002.1-R18</v>
          </cell>
          <cell r="B2687" t="str">
            <v>RECYCLER S.A.</v>
          </cell>
          <cell r="C2687" t="str">
            <v>Extensión de certificado</v>
          </cell>
          <cell r="D2687" t="str">
            <v>BAJA</v>
          </cell>
          <cell r="E2687"/>
          <cell r="F2687">
            <v>30712924809</v>
          </cell>
          <cell r="G2687" t="str">
            <v>25 de Mayo 901, Paraná, Entre Ríos, Argentina.</v>
          </cell>
          <cell r="H2687" t="str">
            <v>Zhuhai Pantum Electronics Co., Ltd. // Building 02, 06 and 08, No. 888 Shengping Avenue, Pingsha Town, Zhuhai City, Guangdong Province, 519000 P. R. China.</v>
          </cell>
          <cell r="I2687" t="str">
            <v>Zhuhai Pantum Electronics Co., Ltd. // Building 02, 06 and 08, No. 888 Shengping Avenue, Pingsha Town, Zhuhai City, Guangdong Province, 519000 P. R. China.</v>
          </cell>
          <cell r="J2687" t="str">
            <v>China.</v>
          </cell>
          <cell r="K2687" t="str">
            <v>Impresora Multifunción Láser Monocromática. // Monochrome Laser Multifunction Printer.</v>
          </cell>
          <cell r="L2687" t="str">
            <v>PANTUM.</v>
          </cell>
          <cell r="M2687" t="str">
            <v>M6700D; M6701D; M6702D; M6703D; M6704D; M6705D; M6706D; M6707D; M6708D; M6709D; M6710D; M6760D; M6761D; M6762D; M6763D; M6764D; M6765D; M6766D; M6767D; M6768D; M6769D; M6770D; PT5M-06S4-51; M6700DN; M6701DN; M6702DN; M6703DN; M6704DN; M6705DN; M6706DN; M6707DN; M6708DN; M6709DN; M6710DN; M6760DN; M6761DN; M6762DN; M6763DN; M6764DN; M6765DN; M6766DN; M6767DN; M6768DN; M6769DN; PT5M-06S3-51; M6700DW; M6701DW; M6702DW; M6703DW; M6704DW; M6705DW; M6706DW; M6707DW; M6708DW; M6709DW; M6710DW; M6760DW; M6761DW; M6762DW; M6763DW; M6764DW; M6765DW; M6766DW; M6767DW; M6768DW; M6769DW; M6770DW; PT5M-06S1-X1; M6700DW Plus; M6701DW Plus; M6702DW Plus; M6703DW Plus; M6704DW Plus; M6705DW Plus; M6706DW Plus; M6707DW Plus; M6708DW Plus; M6709DW Plus; M6710DW Plus; M6760DW Plus; M6763DW Plus; M6770DW Plus; M7100D; M7101D; M7102D; M7103D; M7104D; M7105D; M7106D; M7107D; M7108D; M7109D; M7110D; M7160D; M7161D; M7162D; M7163D; M7164D; M7165D; M7166D; M7167D; M7168D; M7169D; M7170D; PT5M-37S4-51; M7100DN; M7101DN; M7102DN; M7103DN; M7104DN; M7105DN; M7106DN; M7107DN; M7108DN; M7109DN; M7110DN; M7115DN; M7160DN; M7161DN; M7162DN; M7163DN; M7164DN; M7165DN; M7166DN; M7167DN; M7168DN; M7169DN; M7170DN; PT5M-37S3-51; M7100DW; M7101DW; M7102DW; M7103DW; M7104DW; M7105DW; M7106DW; M7107DW; M7108DW; M7109DW; M7110DW; M7115DW; M7135DW; M7160DW; M7161DW; M7162DW; M7163DW; M7164DW; M7165DW; M7166DW; M7167DW; M7168DW; M7169DW; M7170DW; PT5M-37S1-X1; M6800FD; M6801FD; M6802FD; M6803FD; M6804FD; M6805FD; M6806FD; M6807FD; M6808FD; M6809FD; M6810FD; M6800FDN; M6801FDN; M6802FDN; M6803FDN; M6804FDN; M6805FDN; M6806FDN; M6807FDN; M6808FDN; M6809FDN; M6810FDN; M6800FDW; M6801FDW; M6802FDW; M6803FDW; M6804FDW; M6805FDW; M6806FDW; M6807FDW; M6808FDW; M6809FDW; M6810FDW; M7200FD; M7201FD; M7202FD; M7203FD; M7204FD; M7205FD; M7206FD; M7207FD; M7208FD; M7209FD; M7210FD; M7200FDN; M7201FDN; M7202FDN; M7203FDN; M7204FDN; M7205FDN; M7206FDN; M7207FDN; M7208FDN; M7209FDN; M7210FDN; M7200FDW; M7201FDW; M7202FDW; M7203FDW; M7204FDW; M7205FDW; M7206FDW; M7207FDW; M7208FDW; M7209FDW; M7210FDW; M7300FDN; M7301FDN; M7302FDN; M7303FDN; M7304FDN; M7305FDN; M7306FDN; M7307FDN; M7308FDN; M7309FDN; M7310FDN; M7360FDN; M7300FDW; M7301FDW; M7302FDW; M7303FDW; M7304FDW; M7305FDW; M7306FDW; M7307FDW; M7308FDW; M7309FDW; M7310FDW; M7360FDW; M7310DN; M7311DN; M7312DN; M7313DN; M7314DN; M7315DN; M7316DN; M7317DN; M7318DN; M7319DN; M7310DW; M7311DW; M7312DW; M7313DW; M7314DW; M7315DW; M7316DW; M7317DW; M7318DW; M7319DW.</v>
          </cell>
          <cell r="N2687" t="str">
            <v>220-240V~; 50/60Hz; 4.5A; Clase I.</v>
          </cell>
          <cell r="O2687" t="str">
            <v>IEC 62368-1: 2018 (Ed. 3.0).</v>
          </cell>
          <cell r="P2687" t="str">
            <v>211115042SZN-001.</v>
          </cell>
          <cell r="Q2687" t="str">
            <v>Intertek Testing Services Shenzhen Ltd. Longhua Branch.</v>
          </cell>
          <cell r="R2687" t="str">
            <v>Intertek Testing Services (Singapore) Pte Ltd</v>
          </cell>
          <cell r="S2687" t="str">
            <v>SG ITS-27060</v>
          </cell>
          <cell r="T2687">
            <v>44568</v>
          </cell>
          <cell r="U2687" t="str">
            <v>DNCI N° 238-E/2017</v>
          </cell>
          <cell r="V2687">
            <v>5</v>
          </cell>
          <cell r="W2687" t="str">
            <v>5.7</v>
          </cell>
          <cell r="X2687" t="str">
            <v>impresoras / escáner</v>
          </cell>
          <cell r="Y2687">
            <v>44776</v>
          </cell>
          <cell r="Z2687"/>
          <cell r="AA2687">
            <v>45470</v>
          </cell>
          <cell r="AB2687"/>
          <cell r="AC2687"/>
          <cell r="AD2687" t="str">
            <v>BAJA</v>
          </cell>
          <cell r="AE2687"/>
          <cell r="AF2687"/>
        </row>
        <row r="2688">
          <cell r="A2688" t="str">
            <v>EX-SE-W17-002.1-W18</v>
          </cell>
          <cell r="B2688" t="str">
            <v>Web Logist Business S.A</v>
          </cell>
          <cell r="C2688" t="str">
            <v>Extensión de certificado</v>
          </cell>
          <cell r="D2688" t="str">
            <v>BAJA</v>
          </cell>
          <cell r="E2688"/>
          <cell r="F2688">
            <v>30711044996</v>
          </cell>
          <cell r="G2688" t="str">
            <v>Gobernador Oliden 1669, Valentín Alsina, Lanús, CP1422, Bs. As. Argentina</v>
          </cell>
          <cell r="H2688" t="str">
            <v>Zhuhai Pantum Electronics Co., Ltd. // Building 02, 06 and 08, No. 888 Shengping Avenue, Pingsha Town, Zhuhai City, Guangdong Province, 519000 P. R. China.</v>
          </cell>
          <cell r="I2688" t="str">
            <v>Zhuhai Pantum Electronics Co., Ltd. // Building 02, 06 and 08, No. 888 Shengping Avenue, Pingsha Town, Zhuhai City, Guangdong Province, 519000 P. R. China.</v>
          </cell>
          <cell r="J2688" t="str">
            <v>China.</v>
          </cell>
          <cell r="K2688" t="str">
            <v>Impresora Multifunción Láser Monocromática. // Monochrome Laser Multifunction Printer.</v>
          </cell>
          <cell r="L2688" t="str">
            <v>PANTUM.</v>
          </cell>
          <cell r="M2688" t="str">
            <v>M6700D; M6701D; M6702D; M6703D; M6704D; M6705D; M6706D; M6707D; M6708D; M6709D; M6710D; M6760D; M6761D; M6762D; M6763D; M6764D; M6765D; M6766D; M6767D; M6768D; M6769D; M6770D; PT5M-06S4-51; M6700DN; M6701DN; M6702DN; M6703DN; M6704DN; M6705DN; M6706DN; M6707DN; M6708DN; M6709DN; M6710DN; M6760DN; M6761DN; M6762DN; M6763DN; M6764DN; M6765DN; M6766DN; M6767DN; M6768DN; M6769DN; PT5M-06S3-51; M6700DW; M6701DW; M6702DW; M6703DW; M6704DW; M6705DW; M6706DW; M6707DW; M6708DW; M6709DW; M6710DW; M6760DW; M6761DW; M6762DW; M6763DW; M6764DW; M6765DW; M6766DW; M6767DW; M6768DW; M6769DW; M6770DW; PT5M-06S1-X1; M6700DW Plus; M6701DW Plus; M6702DW Plus; M6703DW Plus; M6704DW Plus; M6705DW Plus; M6706DW Plus; M6707DW Plus; M6708DW Plus; M6709DW Plus; M6710DW Plus; M6760DW Plus; M6763DW Plus; M6770DW Plus; M7100D; M7101D; M7102D; M7103D; M7104D; M7105D; M7106D; M7107D; M7108D; M7109D; M7110D; M7160D; M7161D; M7162D; M7163D; M7164D; M7165D; M7166D; M7167D; M7168D; M7169D; M7170D; PT5M-37S4-51; M7100DN; M7101DN; M7102DN; M7103DN; M7104DN; M7105DN; M7106DN; M7107DN; M7108DN; M7109DN; M7110DN; M7115DN; M7160DN; M7161DN; M7162DN; M7163DN; M7164DN; M7165DN; M7166DN; M7167DN; M7168DN; M7169DN; M7170DN; PT5M-37S3-51; M7100DW; M7101DW; M7102DW; M7103DW; M7104DW; M7105DW; M7106DW; M7107DW; M7108DW; M7109DW; M7110DW; M7115DW; M7135DW; M7160DW; M7161DW; M7162DW; M7163DW; M7164DW; M7165DW; M7166DW; M7167DW; M7168DW; M7169DW; M7170DW; PT5M-37S1-X1; M6800FD; M6801FD; M6802FD; M6803FD; M6804FD; M6805FD; M6806FD; M6807FD; M6808FD; M6809FD; M6810FD; M6800FDN; M6801FDN; M6802FDN; M6803FDN; M6804FDN; M6805FDN; M6806FDN; M6807FDN; M6808FDN; M6809FDN; M6810FDN; M6800FDW; M6801FDW; M6802FDW; M6803FDW; M6804FDW; M6805FDW; M6806FDW; M6807FDW; M6808FDW; M6809FDW; M6810FDW; M7200FD; M7201FD; M7202FD; M7203FD; M7204FD; M7205FD; M7206FD; M7207FD; M7208FD; M7209FD; M7210FD; M7200FDN; M7201FDN; M7202FDN; M7203FDN; M7204FDN; M7205FDN; M7206FDN; M7207FDN; M7208FDN; M7209FDN; M7210FDN; M7200FDW; M7201FDW; M7202FDW; M7203FDW; M7204FDW; M7205FDW; M7206FDW; M7207FDW; M7208FDW; M7209FDW; M7210FDW; M7300FDN; M7301FDN; M7302FDN; M7303FDN; M7304FDN; M7305FDN; M7306FDN; M7307FDN; M7308FDN; M7309FDN; M7310FDN; M7360FDN; M7300FDW; M7301FDW; M7302FDW; M7303FDW; M7304FDW; M7305FDW; M7306FDW; M7307FDW; M7308FDW; M7309FDW; M7310FDW; M7360FDW; M7310DN; M7311DN; M7312DN; M7313DN; M7314DN; M7315DN; M7316DN; M7317DN; M7318DN; M7319DN; M7310DW; M7311DW; M7312DW; M7313DW; M7314DW; M7315DW; M7316DW; M7317DW; M7318DW; M7319DW.</v>
          </cell>
          <cell r="N2688" t="str">
            <v>220-240V~; 50/60Hz; 4.5A; Clase I.</v>
          </cell>
          <cell r="O2688" t="str">
            <v>IEC 62368-1: 2018 (Ed. 3.0).</v>
          </cell>
          <cell r="P2688" t="str">
            <v>211115042SZN-001.</v>
          </cell>
          <cell r="Q2688" t="str">
            <v>Intertek Testing Services Shenzhen Ltd. Longhua Branch.</v>
          </cell>
          <cell r="R2688" t="str">
            <v>Intertek Testing Services (Singapore) Pte Ltd</v>
          </cell>
          <cell r="S2688" t="str">
            <v>SG ITS-27060</v>
          </cell>
          <cell r="T2688">
            <v>44568</v>
          </cell>
          <cell r="U2688" t="str">
            <v>DNCI N° 238-E/2017</v>
          </cell>
          <cell r="V2688">
            <v>5</v>
          </cell>
          <cell r="W2688" t="str">
            <v>5.7</v>
          </cell>
          <cell r="X2688" t="str">
            <v>impresoras / escáner</v>
          </cell>
          <cell r="Y2688">
            <v>44776</v>
          </cell>
          <cell r="Z2688"/>
          <cell r="AA2688">
            <v>45470</v>
          </cell>
          <cell r="AB2688"/>
          <cell r="AC2688"/>
          <cell r="AD2688" t="str">
            <v>BAJA</v>
          </cell>
          <cell r="AE2688"/>
          <cell r="AF2688"/>
        </row>
        <row r="2689">
          <cell r="A2689" t="str">
            <v>CSE-IACSA-X3-002.4R1</v>
          </cell>
          <cell r="B2689" t="str">
            <v>XEROX ARGENTINA ICSA</v>
          </cell>
          <cell r="C2689" t="str">
            <v>Licencia de Marca (Sistema Nº 5)</v>
          </cell>
          <cell r="D2689" t="str">
            <v>BAJA</v>
          </cell>
          <cell r="E2689"/>
          <cell r="F2689">
            <v>30541682372</v>
          </cell>
          <cell r="G2689" t="str">
            <v>Cazadores de coquimbo 2841 Piso: 3 Munro CP 1605, Buenos Aires, Republica Argentina.</v>
          </cell>
          <cell r="H2689" t="str">
            <v>Fuji Xerox Co., Ltd.// 9-7-3- Akasaka, Minato- Ku, Tokio 107-0052, Japon.</v>
          </cell>
          <cell r="I2689" t="str">
            <v>FUJIFILM Manufacturing Shenzhen Crop. Yinxing Plant // Bld C, D, E, S, F1(F1-4), F2(F3), YinXing High-Technology Industrial Area, No1301, GuanGuang Road, GuanLan, LongHua District, Shenzhen, Guangdong, 518110, China.</v>
          </cell>
          <cell r="J2689" t="str">
            <v>China.</v>
          </cell>
          <cell r="K2689" t="str">
            <v>Impresora laser color</v>
          </cell>
          <cell r="L2689" t="str">
            <v>XEROX</v>
          </cell>
          <cell r="M2689" t="str">
            <v>J-B280</v>
          </cell>
          <cell r="N2689" t="str">
            <v>220-240 V~, 50/60 Hz, 5 A, Clase I</v>
          </cell>
          <cell r="O2689" t="str">
            <v>IEC 60950-1:2013 (Ed. 2.2)</v>
          </cell>
          <cell r="P2689" t="str">
            <v>15120430JYK-S01, 15120430JYK-S01(R1), 15120430JYK-S01(R2)</v>
          </cell>
          <cell r="Q2689" t="str">
            <v>Intertek Japan K.K.</v>
          </cell>
          <cell r="R2689" t="str">
            <v>Intertek Semko AB</v>
          </cell>
          <cell r="S2689" t="str">
            <v>SE-83644M2</v>
          </cell>
          <cell r="T2689">
            <v>43447</v>
          </cell>
          <cell r="U2689" t="str">
            <v>913-E/2017</v>
          </cell>
          <cell r="V2689">
            <v>5</v>
          </cell>
          <cell r="W2689" t="str">
            <v>5.7</v>
          </cell>
          <cell r="X2689" t="str">
            <v>impresoras / escáner</v>
          </cell>
          <cell r="Y2689">
            <v>44776</v>
          </cell>
          <cell r="Z2689"/>
          <cell r="AA2689">
            <v>45139</v>
          </cell>
          <cell r="AB2689">
            <v>45117</v>
          </cell>
          <cell r="AC2689" t="str">
            <v>NO CUMPLIO CON LOS PLAZOS DE VIGILANCIA</v>
          </cell>
          <cell r="AD2689">
            <v>-773</v>
          </cell>
          <cell r="AE2689"/>
          <cell r="AF2689"/>
        </row>
        <row r="2690">
          <cell r="A2690" t="str">
            <v>CSE-IACSA-X3-002.2R1</v>
          </cell>
          <cell r="B2690" t="str">
            <v>XEROX ARGENTINA ICSA</v>
          </cell>
          <cell r="C2690" t="str">
            <v>Licencia de Marca (Sistema Nº 5)</v>
          </cell>
          <cell r="D2690" t="str">
            <v>BAJA</v>
          </cell>
          <cell r="E2690"/>
          <cell r="F2690">
            <v>30541682372</v>
          </cell>
          <cell r="G2690" t="str">
            <v>Cazadores de coquimbo 2841 Piso: 3 Munro CP 1605, Buenos Aires, Republica Argentina.</v>
          </cell>
          <cell r="H2690" t="str">
            <v>Fuji Xerox Co., Ltd.// 9-7-3- Akasaka, Minato- Ku, Tokio 107-0052, Japon</v>
          </cell>
          <cell r="I2690" t="str">
            <v>FUJIFILM Manufacturing Shenzhen Crop. Yinxing Plant // Bld C, D, E, S, F1(F1-4), F2(F3), YinXing High Technology Industrial Area, No1301, GuanGuang Road , GuanLan, LongHua District, Shenzhen, Guangdong, China..</v>
          </cell>
          <cell r="J2690" t="str">
            <v>China.</v>
          </cell>
          <cell r="K2690" t="str">
            <v>Impresora Laser</v>
          </cell>
          <cell r="L2690" t="str">
            <v>XEROX</v>
          </cell>
          <cell r="M2690" t="str">
            <v>D-B270</v>
          </cell>
          <cell r="N2690" t="str">
            <v>220-240Vca, 50/60Hz, 6A, Clase I</v>
          </cell>
          <cell r="O2690" t="str">
            <v>IEC 60950-1: 2005 +A1: 2009 +A2: 2013 (Ed 2.2)</v>
          </cell>
          <cell r="P2690" t="str">
            <v>15120434JYK-S01 // 15120434JYK-S01(R1) // 15120434JYK-S01(R2) // 15120434JYK-S01(R3)</v>
          </cell>
          <cell r="Q2690" t="str">
            <v>Intertek Japan K.K. Tokyo Laboratory</v>
          </cell>
          <cell r="R2690" t="str">
            <v>INTERTEK SEMKO AB</v>
          </cell>
          <cell r="S2690" t="str">
            <v>SE-83705A1/M3</v>
          </cell>
          <cell r="T2690">
            <v>43677</v>
          </cell>
          <cell r="U2690" t="str">
            <v>913-E/2017</v>
          </cell>
          <cell r="V2690">
            <v>5</v>
          </cell>
          <cell r="W2690" t="str">
            <v>5.7</v>
          </cell>
          <cell r="X2690" t="str">
            <v>impresoras / escáner</v>
          </cell>
          <cell r="Y2690">
            <v>44776</v>
          </cell>
          <cell r="Z2690"/>
          <cell r="AA2690">
            <v>45139</v>
          </cell>
          <cell r="AB2690">
            <v>45161</v>
          </cell>
          <cell r="AC2690" t="str">
            <v>NO CUMPLIO CON LOS PLAZOS DE VIGILANCIA</v>
          </cell>
          <cell r="AD2690">
            <v>-773</v>
          </cell>
          <cell r="AE2690"/>
          <cell r="AF2690"/>
        </row>
        <row r="2691">
          <cell r="A2691" t="str">
            <v>TCSE-IACSA-0377/001.1</v>
          </cell>
          <cell r="B2691" t="str">
            <v>Bellini Parra Mauro German y Bellini Parra Luciano Nicolas Ley 19550 Ci Siv.</v>
          </cell>
          <cell r="C2691" t="str">
            <v>Licencia de Tipo (Sistema Nº 4)</v>
          </cell>
          <cell r="D2691" t="str">
            <v>BAJA</v>
          </cell>
          <cell r="E2691"/>
          <cell r="F2691">
            <v>30710512538</v>
          </cell>
          <cell r="G2691" t="str">
            <v>Hugo Wast 579, Virrey del Pino, Buenos Aires, Argentina.</v>
          </cell>
          <cell r="H2691" t="str">
            <v>Ningbo Zhenhai Yuantai Electrical Heating Appliances Co.,Ltd // No.1388, Zhuangyu South Road, Zhuangshi , Zhenhai, Ningbo, China.</v>
          </cell>
          <cell r="I2691" t="str">
            <v>Ningbo Zhenhai Yuantai Electrical Heating Appliances Co.,Ltd // No.1388, Zhuangyu South Road, Zhuangshi , Zhenhai, Ningbo, China.</v>
          </cell>
          <cell r="J2691" t="str">
            <v>China.</v>
          </cell>
          <cell r="K2691" t="str">
            <v>Resistencia para Termotanque Eléctrico.</v>
          </cell>
          <cell r="L2691" t="str">
            <v>SANIPLAST.</v>
          </cell>
          <cell r="M2691" t="str">
            <v>30HET-1.</v>
          </cell>
          <cell r="N2691" t="str">
            <v>220~; 50Hz; 1500W; Clase I.</v>
          </cell>
          <cell r="O2691" t="str">
            <v>IEC 60335-1: 2010 + A1: 2013 + A2: 2016 (Ed. 5.2).</v>
          </cell>
          <cell r="P2691" t="str">
            <v>QCJ-12-21-3981.</v>
          </cell>
          <cell r="Q2691" t="str">
            <v>LENOR S.R.L.</v>
          </cell>
          <cell r="R2691" t="str">
            <v>NA</v>
          </cell>
          <cell r="S2691" t="str">
            <v>NA</v>
          </cell>
          <cell r="T2691" t="str">
            <v>NA</v>
          </cell>
          <cell r="U2691" t="str">
            <v>NA</v>
          </cell>
          <cell r="V2691">
            <v>3</v>
          </cell>
          <cell r="W2691" t="str">
            <v>3.8</v>
          </cell>
          <cell r="X2691" t="str">
            <v>Componentes</v>
          </cell>
          <cell r="Y2691">
            <v>44777</v>
          </cell>
          <cell r="Z2691">
            <v>45756</v>
          </cell>
          <cell r="AA2691">
            <v>46478</v>
          </cell>
          <cell r="AB2691">
            <v>45756</v>
          </cell>
          <cell r="AC2691" t="str">
            <v>Adecuación a nuevas resoluciones legales</v>
          </cell>
          <cell r="AD2691" t="str">
            <v>BAJA</v>
          </cell>
          <cell r="AE2691"/>
          <cell r="AF2691"/>
        </row>
        <row r="2692">
          <cell r="A2692" t="str">
            <v>CSE-IACSA-S49-001.1R1</v>
          </cell>
          <cell r="B2692" t="str">
            <v>SUSTENTATOR S.A</v>
          </cell>
          <cell r="C2692" t="str">
            <v>Licencia de Marca (Sistema Nº 5)</v>
          </cell>
          <cell r="D2692" t="str">
            <v>BAJA</v>
          </cell>
          <cell r="E2692"/>
          <cell r="F2692">
            <v>33711172829</v>
          </cell>
          <cell r="G2692" t="str">
            <v>Tapalque 6260, C.A.B.A., Argentina.</v>
          </cell>
          <cell r="H2692" t="str">
            <v>Guangdong Growatt New Energy Co., Ltd //Growatt Industrial Park,No.17 Pingheng Road Pingtan Town,Huiyang District,Huizhou,Guangdong,China..</v>
          </cell>
          <cell r="I2692" t="str">
            <v>Guangdong Growatt New Energy Co., Ltd //Growatt Industrial Park,No.17 Pingheng Road Pingtan Town,Huiyang District,Huizhou,Guangdong,China..</v>
          </cell>
          <cell r="J2692" t="str">
            <v>China.</v>
          </cell>
          <cell r="K2692" t="str">
            <v>Inversor.</v>
          </cell>
          <cell r="L2692" t="str">
            <v>GROWATT</v>
          </cell>
          <cell r="M2692" t="str">
            <v>Ver Anexo I.</v>
          </cell>
          <cell r="N2692" t="str">
            <v>Ver Anexo I.</v>
          </cell>
          <cell r="O2692" t="str">
            <v>IEC 61727: 2004 (Ed. 2.0) + IEC 62116: 2014 (Ed. 2.0).</v>
          </cell>
          <cell r="P2692" t="str">
            <v>181016146GZU-001; 181016146GZU-001 R1; 181016146GZU-002; 181016146GZU-002 R1.</v>
          </cell>
          <cell r="Q2692" t="str">
            <v>Intertek Testing Services Shenzhen Ltd. Guangzhou Branch.</v>
          </cell>
          <cell r="R2692" t="str">
            <v>Intertek Testing Services Ltd. Shanghai.</v>
          </cell>
          <cell r="S2692" t="str">
            <v xml:space="preserve">CN-PV-190012 </v>
          </cell>
          <cell r="T2692">
            <v>43719</v>
          </cell>
          <cell r="U2692" t="str">
            <v>Disp. 1067-E/2017</v>
          </cell>
          <cell r="V2692">
            <v>4</v>
          </cell>
          <cell r="W2692" t="str">
            <v>4.1</v>
          </cell>
          <cell r="X2692" t="str">
            <v>Cargadores de bateria</v>
          </cell>
          <cell r="Y2692">
            <v>44777</v>
          </cell>
          <cell r="Z2692"/>
          <cell r="AA2692">
            <v>45127</v>
          </cell>
          <cell r="AB2692">
            <v>45161</v>
          </cell>
          <cell r="AC2692" t="str">
            <v>NO CUMPLIO CON LOS PLAZOS DE VIGILANCIA</v>
          </cell>
          <cell r="AD2692">
            <v>-785</v>
          </cell>
          <cell r="AE2692"/>
          <cell r="AF2692"/>
        </row>
        <row r="2693">
          <cell r="A2693" t="str">
            <v>CSE-IACSA-S49-004.1R1</v>
          </cell>
          <cell r="B2693" t="str">
            <v>SUSTENTATOR S.A</v>
          </cell>
          <cell r="C2693" t="str">
            <v>Licencia de Marca (Sistema Nº 5)</v>
          </cell>
          <cell r="D2693" t="str">
            <v>BAJA</v>
          </cell>
          <cell r="E2693"/>
          <cell r="F2693">
            <v>33711172829</v>
          </cell>
          <cell r="G2693" t="str">
            <v>Tapalque 6260, C.A.B.A., Argentina.</v>
          </cell>
          <cell r="H2693" t="str">
            <v>Guangdong Growatt New Energy Co., Ltd // Growatt Industrial Park,No.17 Pingheng Road Pingtan Town,Huiyang District,Huizhou,Guangdong,China.</v>
          </cell>
          <cell r="I2693" t="str">
            <v>Guangdong Growatt New Energy Co., Ltd // Growatt Industrial Park,No.17 Pingheng Road Pingtan Town,Huiyang District,Huizhou,Guangdong,China.</v>
          </cell>
          <cell r="J2693" t="str">
            <v>China.</v>
          </cell>
          <cell r="K2693" t="str">
            <v>Inversor de Corriente Fotovoltaica.</v>
          </cell>
          <cell r="L2693" t="str">
            <v>GROWATT.</v>
          </cell>
          <cell r="M2693" t="str">
            <v>1) MOD 3000TL3-X; 2) MOD 4000TL3-X; 3) MOD 5000TL3-X.</v>
          </cell>
          <cell r="N2693" t="str">
            <v>Ver Anexo I.</v>
          </cell>
          <cell r="O2693" t="str">
            <v>IEC 61727: 2004 (Ed. 2.0) + IEC 62116: 2014 (Ed. 2.0).</v>
          </cell>
          <cell r="P2693" t="str">
            <v>200427174GZU-002; 200427174GZU-001.</v>
          </cell>
          <cell r="Q2693" t="str">
            <v>Intertek Testing Services Shenzhen Ltd. Guangzhou Branch.</v>
          </cell>
          <cell r="R2693" t="str">
            <v>Intertek Testing Services Ltd. Shanghai</v>
          </cell>
          <cell r="S2693" t="str">
            <v>CN-PV-200092</v>
          </cell>
          <cell r="T2693">
            <v>44034</v>
          </cell>
          <cell r="U2693" t="str">
            <v>Disp. 1067-E/2017</v>
          </cell>
          <cell r="V2693">
            <v>4</v>
          </cell>
          <cell r="W2693" t="str">
            <v>4.1</v>
          </cell>
          <cell r="X2693" t="str">
            <v>Cargadores de bateria</v>
          </cell>
          <cell r="Y2693">
            <v>44777</v>
          </cell>
          <cell r="Z2693"/>
          <cell r="AA2693">
            <v>45366</v>
          </cell>
          <cell r="AB2693">
            <v>45364</v>
          </cell>
          <cell r="AC2693" t="str">
            <v>El cliente solicita la baja del proceso.</v>
          </cell>
          <cell r="AD2693">
            <v>-546</v>
          </cell>
          <cell r="AE2693"/>
          <cell r="AF2693"/>
        </row>
        <row r="2694">
          <cell r="A2694" t="str">
            <v>CSE-IACSA-A24-004.1</v>
          </cell>
          <cell r="B2694" t="str">
            <v xml:space="preserve">AB VENDING S.H. De Americo Bezni, Ariel Martin Bezni Y Pablo Sebastian Bezni </v>
          </cell>
          <cell r="C2694" t="str">
            <v>Licencia de Marca (Sistema Nº 5)</v>
          </cell>
          <cell r="D2694" t="str">
            <v>BAJA</v>
          </cell>
          <cell r="E2694"/>
          <cell r="F2694">
            <v>30707462368</v>
          </cell>
          <cell r="G2694" t="str">
            <v>Paraná 4641, Villa Adelina, Buenos Aires, Argentina.</v>
          </cell>
          <cell r="H2694" t="str">
            <v>Jofemar S.A.</v>
          </cell>
          <cell r="I2694" t="str">
            <v>Jofemar S.A. // Ctra. Marcilla Km 2 31350 Peralta, Navarra, España.</v>
          </cell>
          <cell r="J2694" t="str">
            <v>España.</v>
          </cell>
          <cell r="K2694" t="str">
            <v>Maquina Expendedora de Productos Automática con Refrigeración.</v>
          </cell>
          <cell r="L2694" t="str">
            <v>JOFEMAR.</v>
          </cell>
          <cell r="M2694" t="str">
            <v>1) VISION FSP; 2) VISION FASP; 3) VISION FM; 4) VISION FAM; 5) VISION FB; 6) VISION FAB; 7) VISION FT; 8) VISION FAT; 9) VISION FMB; 10) VISION FAMB; 11) VISION FMT; 12) VISION FAMT; 13) VISION FBT; 14) VISION FABT; 15) VISION FMBT; 16) VISION FAMBT; 17) VISION ESF; 18) VISION ESFA.</v>
          </cell>
          <cell r="N2694" t="str">
            <v>220V~; 50Hz; 450W; 1,9A; Clase I; Clase Climática N; Refrigerante: R-513A (215 gr).</v>
          </cell>
          <cell r="O2694" t="str">
            <v>IEC 60335-1: 2010 + A1: 2013 + A2: 2016 (Ed. 5.2) + IEC 60335-2-75: 2012 + A1: 2015 + A2: 2018 (Ed. 3.2).</v>
          </cell>
          <cell r="P2694" t="str">
            <v>SE Nº 60287.</v>
          </cell>
          <cell r="Q2694" t="str">
            <v>IADEV S.A.</v>
          </cell>
          <cell r="R2694" t="str">
            <v>NA</v>
          </cell>
          <cell r="S2694" t="str">
            <v>NA</v>
          </cell>
          <cell r="T2694" t="str">
            <v>NA</v>
          </cell>
          <cell r="U2694" t="str">
            <v>NA</v>
          </cell>
          <cell r="V2694">
            <v>3</v>
          </cell>
          <cell r="W2694" t="str">
            <v>3.3</v>
          </cell>
          <cell r="X2694" t="str">
            <v xml:space="preserve">Heladeras/freezers </v>
          </cell>
          <cell r="Y2694">
            <v>44781</v>
          </cell>
          <cell r="Z2694"/>
          <cell r="AA2694">
            <v>45512</v>
          </cell>
          <cell r="AB2694">
            <v>45506</v>
          </cell>
          <cell r="AC2694" t="str">
            <v>Los productos de este certificado fueron  reemplazados por la versión del certificado CSE-IACSA-A24-005.1</v>
          </cell>
          <cell r="AD2694" t="str">
            <v>BAJA</v>
          </cell>
          <cell r="AE2694"/>
          <cell r="AF2694"/>
        </row>
        <row r="2695">
          <cell r="A2695" t="str">
            <v>TCSE-IACSA-0369/001.1</v>
          </cell>
          <cell r="B2695" t="str">
            <v>Syemed S.R.L.</v>
          </cell>
          <cell r="C2695" t="str">
            <v>Licencia de Tipo (Sistema Nº 4)</v>
          </cell>
          <cell r="D2695" t="str">
            <v>BAJA</v>
          </cell>
          <cell r="E2695"/>
          <cell r="F2695">
            <v>30714060232</v>
          </cell>
          <cell r="G2695" t="str">
            <v>Av. Bouchard 468, Piso n° 5, Depto. N° 1, C.A.B.A., Argentina.</v>
          </cell>
          <cell r="H2695" t="str">
            <v>Guangzhou Rigal Electronics Co,Ltd // First Building, NO.30 Hongmiandadao, Xiuquan Street, Huadu District, Guangzhou City, China.</v>
          </cell>
          <cell r="I2695" t="str">
            <v>Guangzhou Rigal Electronics Co,Ltd // First Building, NO.30 Hongmiandadao, Xiuquan Street, Huadu District, Guangzhou City, China.</v>
          </cell>
          <cell r="J2695" t="str">
            <v>China.</v>
          </cell>
          <cell r="K2695" t="str">
            <v>Proyector LED</v>
          </cell>
          <cell r="L2695" t="str">
            <v>MAVERICK.</v>
          </cell>
          <cell r="M2695" t="str">
            <v>1) BM808; 2) BM800; 3) BM809; 4) BM801; 5) BM809W; 6) BM802; 7) PR-309; 8) PR-310; 9) PR-311; 10) PR-312; 11) PR-313; 12) PR-314; 13) PR-315; 14) PR-316.</v>
          </cell>
          <cell r="N2695" t="str">
            <v>110-240V~; 50/60Hz; Clase II; 1-6) 50W; 7-14) 120W.</v>
          </cell>
          <cell r="O2695" t="str">
            <v>IEC 62368:2014 (Ed 2.0).</v>
          </cell>
          <cell r="P2695" t="str">
            <v>65538-2226-100288.</v>
          </cell>
          <cell r="Q2695" t="str">
            <v>SHITSUKE S.R.L.</v>
          </cell>
          <cell r="R2695" t="str">
            <v>NA</v>
          </cell>
          <cell r="S2695" t="str">
            <v>NA</v>
          </cell>
          <cell r="T2695" t="str">
            <v>NA</v>
          </cell>
          <cell r="U2695" t="str">
            <v>NA</v>
          </cell>
          <cell r="V2695">
            <v>5</v>
          </cell>
          <cell r="W2695" t="str">
            <v>5.9</v>
          </cell>
          <cell r="X2695" t="str">
            <v>Proyectores</v>
          </cell>
          <cell r="Y2695">
            <v>44781</v>
          </cell>
          <cell r="Z2695"/>
          <cell r="AA2695">
            <v>45145</v>
          </cell>
          <cell r="AB2695">
            <v>45161</v>
          </cell>
          <cell r="AC2695" t="str">
            <v>NO CUMPLIO CON LOS PLAZOS DE VIGILANCIA</v>
          </cell>
          <cell r="AD2695">
            <v>-767</v>
          </cell>
          <cell r="AE2695"/>
          <cell r="AF2695"/>
        </row>
        <row r="2696">
          <cell r="A2696" t="str">
            <v>EX-SE-L18-004.1-A14</v>
          </cell>
          <cell r="B2696" t="str">
            <v>ANIXTER ARGENTINA S.A</v>
          </cell>
          <cell r="C2696" t="str">
            <v>Extensión de certificado</v>
          </cell>
          <cell r="D2696" t="str">
            <v>baja</v>
          </cell>
          <cell r="E2696"/>
          <cell r="F2696">
            <v>30682472142</v>
          </cell>
          <cell r="G2696" t="str">
            <v>Cerrito 1294, Piso 16,C.A.B.A, Argentina</v>
          </cell>
          <cell r="H2696" t="str">
            <v>LG Electronics. // LG Twin Towers, 128, Yeoui-daero Yeongdeungpo-gu, Seoul 150-721, Korea.</v>
          </cell>
          <cell r="I2696" t="str">
            <v>Lighthouse Technologies (HuiZhou) Limited. // No. 9 Yuanhui Road, Chenjiang, Zhongkai Hi-tech Industrial Development Zone, Huizou, Guangdong Province, China.</v>
          </cell>
          <cell r="J2696" t="str">
            <v>China.</v>
          </cell>
          <cell r="K2696" t="str">
            <v>Pantalla de Video Led.</v>
          </cell>
          <cell r="L2696" t="str">
            <v>LG.</v>
          </cell>
          <cell r="M2696" t="str">
            <v>LAEC015-GN.</v>
          </cell>
          <cell r="N2696" t="str">
            <v>100-240Vac; 50/60Hz; 20-8,33A; Clase I.</v>
          </cell>
          <cell r="O2696" t="str">
            <v>IEC 62368-1: 2014 (Ed. 2.0).</v>
          </cell>
          <cell r="P2696" t="str">
            <v>210415043SZN-001.</v>
          </cell>
          <cell r="Q2696" t="str">
            <v>Intertek Testing Services Shenzhen Ltd. Longhua Branch.</v>
          </cell>
          <cell r="R2696" t="str">
            <v>Intertek Testing Services (Singapore) Pte. Ltd.</v>
          </cell>
          <cell r="S2696" t="str">
            <v>SG ITS-24862</v>
          </cell>
          <cell r="T2696" t="str">
            <v>NA</v>
          </cell>
          <cell r="U2696" t="str">
            <v>NA</v>
          </cell>
          <cell r="V2696">
            <v>5</v>
          </cell>
          <cell r="W2696" t="str">
            <v>5.4</v>
          </cell>
          <cell r="X2696" t="str">
            <v>Receptores / generadores / grabadores / reproductores de audio / video no profesional.</v>
          </cell>
          <cell r="Y2696">
            <v>44784</v>
          </cell>
          <cell r="Z2696"/>
          <cell r="AA2696">
            <v>45084</v>
          </cell>
          <cell r="AB2696">
            <v>45084</v>
          </cell>
          <cell r="AC2696" t="str">
            <v>NO CUMPLIO CON LOS PLAZOS DE VIGILANCIA</v>
          </cell>
          <cell r="AD2696">
            <v>-828</v>
          </cell>
          <cell r="AE2696"/>
          <cell r="AF2696"/>
        </row>
        <row r="2697">
          <cell r="A2697" t="str">
            <v>TCSE-IACSA-0146/131.1</v>
          </cell>
          <cell r="B2697" t="str">
            <v>BIDCOM S.R.L.</v>
          </cell>
          <cell r="C2697" t="str">
            <v>Licencia de Tipo (Sistema Nº 4)</v>
          </cell>
          <cell r="D2697" t="str">
            <v>BAJA</v>
          </cell>
          <cell r="E2697"/>
          <cell r="F2697">
            <v>30711069360</v>
          </cell>
          <cell r="G2697" t="str">
            <v>Av. Bouchard 468, Piso n° 5, Depto. N° 1, C.A.B.A., Argentina.</v>
          </cell>
          <cell r="H2697" t="str">
            <v xml:space="preserve">Changzhou First Rate Industry And Trading CO., LTD. // Room# 1401-1404 , INNO LASER Building,Science and Education City,Hutang Town,Changzhou, Jiangsu, China. </v>
          </cell>
          <cell r="I2697" t="str">
            <v xml:space="preserve">Changzhou First Rate Industry And Trading CO., LTD. // Room# 1401-1404 , INNO LASER Building,Science and Education City,Hutang Town,Changzhou, Jiangsu, China. </v>
          </cell>
          <cell r="J2697" t="str">
            <v>China.</v>
          </cell>
          <cell r="K2697" t="str">
            <v>Rotomartillo Eléctrico.</v>
          </cell>
          <cell r="L2697" t="str">
            <v>GADNIC.</v>
          </cell>
          <cell r="M2697" t="str">
            <v>1) HADR1500; 2) ROTMAR25.</v>
          </cell>
          <cell r="N2697" t="str">
            <v>220V; 50Hz; 1500W; Clase II.</v>
          </cell>
          <cell r="O2697" t="str">
            <v>IEC 60745-1: 2006 (Ed. 4.0) + IEC 60745-2-6: 2003 + A1: 2006 + A2: 2008 (Ed. 2.2).</v>
          </cell>
          <cell r="P2697" t="str">
            <v>MMN-07-22-9471.</v>
          </cell>
          <cell r="Q2697" t="str">
            <v>LENOR S.R.L.</v>
          </cell>
          <cell r="R2697" t="str">
            <v>NA</v>
          </cell>
          <cell r="S2697" t="str">
            <v>NA</v>
          </cell>
          <cell r="T2697" t="str">
            <v>NA</v>
          </cell>
          <cell r="U2697" t="str">
            <v>NA</v>
          </cell>
          <cell r="V2697">
            <v>6</v>
          </cell>
          <cell r="W2697" t="str">
            <v>6.1</v>
          </cell>
          <cell r="X2697" t="str">
            <v xml:space="preserve">Herramientas de mano eléctricas </v>
          </cell>
          <cell r="Y2697">
            <v>44784</v>
          </cell>
          <cell r="Z2697">
            <v>45685</v>
          </cell>
          <cell r="AA2697">
            <v>45840</v>
          </cell>
          <cell r="AB2697">
            <v>45838</v>
          </cell>
          <cell r="AC2697" t="str">
            <v>REV. POR ADECUACIÓN A NUEVA RES.</v>
          </cell>
          <cell r="AD2697" t="str">
            <v>BAJA</v>
          </cell>
          <cell r="AE2697"/>
          <cell r="AF2697"/>
        </row>
        <row r="2698">
          <cell r="A2698" t="str">
            <v>TCSE-IACSA-0146/126.1</v>
          </cell>
          <cell r="B2698" t="str">
            <v>BIDCOM S.R.L.</v>
          </cell>
          <cell r="C2698" t="str">
            <v>Licencia de Tipo (Sistema Nº 4)</v>
          </cell>
          <cell r="D2698" t="str">
            <v>baja</v>
          </cell>
          <cell r="E2698"/>
          <cell r="F2698">
            <v>30711069360</v>
          </cell>
          <cell r="G2698" t="str">
            <v>Av. Bouchard 468, Piso n° 5, Depto. N° 1, C.A.B.A., Argentina.</v>
          </cell>
          <cell r="H2698" t="str">
            <v>Usa Ionkini Technology ( Hk ) Ltd.//C-1-D,6/F,Wing Hing Industrial Building,14-16 Hing Yip St.,Kwun Tong,Kowloon,Hong Kong, China.</v>
          </cell>
          <cell r="I2698" t="str">
            <v>Usa Ionkini Technology ( Hk ) Ltd.//C-1-D,6/F,Wing Hing Industrial Building,14-16 Hing Yip St.,Kwun Tong,Kowloon,Hong Kong, China.</v>
          </cell>
          <cell r="J2698" t="str">
            <v>China.</v>
          </cell>
          <cell r="K2698" t="str">
            <v>Purificador de Aire.</v>
          </cell>
          <cell r="L2698" t="str">
            <v>GADNIC.</v>
          </cell>
          <cell r="M2698" t="str">
            <v>1) OZ8000;  2) OZI87.</v>
          </cell>
          <cell r="N2698" t="str">
            <v>220V~; 50Hz; 100W; Clase I.</v>
          </cell>
          <cell r="O2698" t="str">
            <v>IEC 60335-1:2010 + A1: 2013 + A2: 2016 (Ed. 5.2) + IEC 60335-2-65: 2002 (Ed. 2.0).</v>
          </cell>
          <cell r="P2698" t="str">
            <v>66020-1527-100708.</v>
          </cell>
          <cell r="Q2698" t="str">
            <v>SHITSUKE S.R.L.</v>
          </cell>
          <cell r="R2698" t="str">
            <v>NA</v>
          </cell>
          <cell r="S2698" t="str">
            <v>NA</v>
          </cell>
          <cell r="T2698" t="str">
            <v>NA</v>
          </cell>
          <cell r="U2698" t="str">
            <v>NA</v>
          </cell>
          <cell r="V2698">
            <v>3</v>
          </cell>
          <cell r="W2698" t="str">
            <v>3.7</v>
          </cell>
          <cell r="X2698" t="str">
            <v>Cuidado del hogar</v>
          </cell>
          <cell r="Y2698">
            <v>44784</v>
          </cell>
          <cell r="Z2698"/>
          <cell r="AA2698">
            <v>44968</v>
          </cell>
          <cell r="AB2698">
            <v>45084</v>
          </cell>
          <cell r="AC2698" t="str">
            <v>NO CUMPLIO CON LOS PLAZOS DE VIGILANCIA</v>
          </cell>
          <cell r="AD2698">
            <v>-944</v>
          </cell>
          <cell r="AE2698"/>
          <cell r="AF2698"/>
        </row>
        <row r="2699">
          <cell r="A2699" t="str">
            <v>CSE-IACSA-C42-001.1</v>
          </cell>
          <cell r="B2699" t="str">
            <v>Comercializadora de Bienes de Capital S.A.</v>
          </cell>
          <cell r="C2699" t="str">
            <v>Licencia de Marca (Sistema Nº 5)</v>
          </cell>
          <cell r="D2699" t="str">
            <v>BAJA</v>
          </cell>
          <cell r="E2699"/>
          <cell r="F2699">
            <v>30593199378</v>
          </cell>
          <cell r="G2699" t="str">
            <v>Pasaje Arcamendia 670, C.A.B.A, Buenos Aires, Argentina.</v>
          </cell>
          <cell r="H2699" t="str">
            <v>Zhuhai Pantum Electronics Co., Ltd. // Building 2, 6&amp;8, NO. 888 Shengping Avenue, Pingsha Town, Zhuhia, Guangdong, China.</v>
          </cell>
          <cell r="I2699" t="str">
            <v>Zhuhai Pantum Electronics Co., Ltd. // Building 2, 6&amp;8, NO. 888 Shengping Avenue, Pingsha Town, Zhuhia, Guangdong, China.</v>
          </cell>
          <cell r="J2699" t="str">
            <v>China.</v>
          </cell>
          <cell r="K2699" t="str">
            <v>Impresora Multifunción Láser Monocromática. // Monochrome Laser Multifunction Printer.</v>
          </cell>
          <cell r="L2699" t="str">
            <v>PANTUM.</v>
          </cell>
          <cell r="M2699"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2699" t="str">
            <v>220-240V~; 50/60Hz; 3,0A; Clase I.</v>
          </cell>
          <cell r="O2699" t="str">
            <v>IEC 62368-1: 2018 (Ed. 3.0).</v>
          </cell>
          <cell r="P2699" t="str">
            <v>210708007SZN-001 + A1.</v>
          </cell>
          <cell r="Q2699" t="str">
            <v>Intertek Testing Services Shenzhen Ltd. Guangzhou Branch.</v>
          </cell>
          <cell r="R2699" t="str">
            <v xml:space="preserve"> Intertek Testing Services (Singapore) Pte Ltd.</v>
          </cell>
          <cell r="S2699" t="str">
            <v>SG ITS-25679M1</v>
          </cell>
          <cell r="T2699" t="str">
            <v>16/12/2021.</v>
          </cell>
          <cell r="U2699" t="str">
            <v>DNCI N° 238-E/2017</v>
          </cell>
          <cell r="V2699">
            <v>5</v>
          </cell>
          <cell r="W2699" t="str">
            <v>5.7</v>
          </cell>
          <cell r="X2699" t="str">
            <v>impresoras / escáner</v>
          </cell>
          <cell r="Y2699">
            <v>44784</v>
          </cell>
          <cell r="Z2699">
            <v>45491</v>
          </cell>
          <cell r="AA2699">
            <v>45855</v>
          </cell>
          <cell r="AB2699">
            <v>45855</v>
          </cell>
          <cell r="AC2699" t="str">
            <v>El cliente no renueva el certificado.</v>
          </cell>
          <cell r="AD2699" t="str">
            <v>BAJA</v>
          </cell>
          <cell r="AE2699"/>
          <cell r="AF2699"/>
        </row>
        <row r="2700">
          <cell r="A2700" t="str">
            <v>EX-SE-L18-004.1-D12</v>
          </cell>
          <cell r="B2700" t="str">
            <v>Distecna.Com S.A.</v>
          </cell>
          <cell r="C2700" t="str">
            <v>Extensión de certificado</v>
          </cell>
          <cell r="D2700" t="str">
            <v>baja</v>
          </cell>
          <cell r="E2700"/>
          <cell r="F2700">
            <v>30714636827</v>
          </cell>
          <cell r="G2700" t="str">
            <v>Irala 1950, 2°A, C.A.B.A,Argentina</v>
          </cell>
          <cell r="H2700" t="str">
            <v>LG Electronics. // LG Twin Towers, 128, Yeoui-daero Yeongdeungpo-gu, Seoul 150-721, Korea.</v>
          </cell>
          <cell r="I2700" t="str">
            <v>Lighthouse Technologies (HuiZhou) Limited. // No. 9 Yuanhui Road, Chenjiang, Zhongkai Hi-tech Industrial Development Zone, Huizou, Guangdong Province, China.</v>
          </cell>
          <cell r="J2700" t="str">
            <v>China.</v>
          </cell>
          <cell r="K2700" t="str">
            <v>Pantalla de Video Led.</v>
          </cell>
          <cell r="L2700" t="str">
            <v>LG.</v>
          </cell>
          <cell r="M2700" t="str">
            <v>LAEC015-GN.</v>
          </cell>
          <cell r="N2700" t="str">
            <v>100-240Vac; 50/60Hz; 20-8,33A; Clase I.</v>
          </cell>
          <cell r="O2700" t="str">
            <v>IEC 62368-1: 2014 (Ed. 2.0).</v>
          </cell>
          <cell r="P2700" t="str">
            <v>210415043SZN-001.</v>
          </cell>
          <cell r="Q2700" t="str">
            <v>Intertek Testing Services Shenzhen Ltd. Longhua Branch.</v>
          </cell>
          <cell r="R2700" t="str">
            <v>Intertek Testing Services (Singapore) Pte. Ltd.</v>
          </cell>
          <cell r="S2700" t="str">
            <v>SG ITS-24862</v>
          </cell>
          <cell r="T2700" t="str">
            <v>NA</v>
          </cell>
          <cell r="U2700" t="str">
            <v>NA</v>
          </cell>
          <cell r="V2700">
            <v>5</v>
          </cell>
          <cell r="W2700" t="str">
            <v>5.4</v>
          </cell>
          <cell r="X2700" t="str">
            <v>Receptores / generadores / grabadores / reproductores de audio / video no profesional.</v>
          </cell>
          <cell r="Y2700">
            <v>44784</v>
          </cell>
          <cell r="Z2700"/>
          <cell r="AA2700">
            <v>45084</v>
          </cell>
          <cell r="AB2700">
            <v>45084</v>
          </cell>
          <cell r="AC2700" t="str">
            <v>NO CUMPLIO CON LOS PLAZOS DE VIGILANCIA</v>
          </cell>
          <cell r="AD2700">
            <v>-828</v>
          </cell>
          <cell r="AE2700"/>
          <cell r="AF2700"/>
        </row>
        <row r="2701">
          <cell r="A2701" t="str">
            <v>CSE-IACSA-E22-002.1</v>
          </cell>
          <cell r="B2701" t="str">
            <v>Eurostil Argentina S.A</v>
          </cell>
          <cell r="C2701" t="str">
            <v>Licencia de Marca (Sistema Nº 5)</v>
          </cell>
          <cell r="D2701" t="str">
            <v>BAJA</v>
          </cell>
          <cell r="E2701"/>
          <cell r="F2701">
            <v>30709664235</v>
          </cell>
          <cell r="G2701" t="str">
            <v>Calle 91 Juan de Garay 523/525, Villa Lynch, Buenos Aires, Argentina.</v>
          </cell>
          <cell r="H2701" t="str">
            <v>1) Ningbo Homebeauty Electrical Appliances Co.,Ltd//No.1 Yuantai Road, Xikou Industrial Zone, Fenghua 315502, Ningbo, Zhejiang, China. 2) YuYao LianYe Electronic Co. Ltd // NO.11 South Gongji Road, Linshan Town, Yuyao, Zhejiang, P R China..</v>
          </cell>
          <cell r="I2701" t="str">
            <v>Ningbo Homebeauty Electrical Appliances Co.,Ltd. // No.1 Yuantai Road, Xikou Industrial Zone, Fenghua 315502, Ningbo, Zhejiang, China..</v>
          </cell>
          <cell r="J2701" t="str">
            <v>China.</v>
          </cell>
          <cell r="K2701" t="str">
            <v>1) Máquina de Corte de Pelo con 2) Fuente de Alimentación.</v>
          </cell>
          <cell r="L2701" t="str">
            <v>1) Ragnar; 2) YuYao LianYe Electronic Co. Ltd.</v>
          </cell>
          <cell r="M2701" t="str">
            <v>1)Black Sam; Triumph; Thunder; Odin; Drake. 2) LY05-050-1000ARB.</v>
          </cell>
          <cell r="N2701" t="str">
            <v>1) 5,0Vdc; 1000mA. ; 2) Entrada: 100-240V~; 50/60Hz;  0.2A Max, Clase II; Salida: 5,0Vdc; 1000mA.</v>
          </cell>
          <cell r="O2701" t="str">
            <v>IEC 60335-1: 2010 + A1: 2013 (Ed. 5.1) + 1) IEC 60335-2-8: 2002 + A1: 2005 + A2: 2008 (Ed. 5.2) +2) IEC 60335-2-29: 2016 + A1: 2019 (Ed 5.1).</v>
          </cell>
          <cell r="P2701" t="str">
            <v>1) Nº 220506 16 SE; 2) Nº 220506 17 SE.</v>
          </cell>
          <cell r="Q2701" t="str">
            <v>CES S.A.</v>
          </cell>
          <cell r="R2701" t="str">
            <v>NA</v>
          </cell>
          <cell r="S2701" t="str">
            <v>NA</v>
          </cell>
          <cell r="T2701" t="str">
            <v>NA</v>
          </cell>
          <cell r="U2701" t="str">
            <v>NA</v>
          </cell>
          <cell r="V2701">
            <v>3</v>
          </cell>
          <cell r="W2701" t="str">
            <v>3.6</v>
          </cell>
          <cell r="X2701" t="str">
            <v>Cuidado personal</v>
          </cell>
          <cell r="Y2701">
            <v>44784</v>
          </cell>
          <cell r="Z2701"/>
          <cell r="AA2701">
            <v>45149</v>
          </cell>
          <cell r="AB2701">
            <v>45068</v>
          </cell>
          <cell r="AC2701" t="str">
            <v xml:space="preserve">SE DESDOBLA EL CERTIFICADO. MAQUINA DE CORTAR PELO Y FUENTE </v>
          </cell>
          <cell r="AD2701">
            <v>-763</v>
          </cell>
          <cell r="AE2701"/>
          <cell r="AF2701"/>
        </row>
        <row r="2702">
          <cell r="A2702" t="str">
            <v>CSE-IACSA-S31-002.1</v>
          </cell>
          <cell r="B2702" t="str">
            <v>Spirax Sarco S.A.</v>
          </cell>
          <cell r="C2702" t="str">
            <v>Licencia de Marca (Sistema Nº 5)</v>
          </cell>
          <cell r="D2702" t="str">
            <v>BAJA</v>
          </cell>
          <cell r="E2702"/>
          <cell r="F2702">
            <v>30504328976</v>
          </cell>
          <cell r="G2702" t="str">
            <v>Av deL Libertador 498 Piso 12, C.A.B.A., Argentina.</v>
          </cell>
          <cell r="H2702" t="str">
            <v>Watson Marlow Ltd//Bickland Water Road, Falmouth, Tr11 4ru, Inglaterra.</v>
          </cell>
          <cell r="I2702" t="str">
            <v>Watson Marlow Ltd//Bickland Water Road, Falmouth, Tr11 4ru, Inglaterra.</v>
          </cell>
          <cell r="J2702" t="str">
            <v>Inglaterra</v>
          </cell>
          <cell r="K2702" t="str">
            <v>Bomba Peristáltica.</v>
          </cell>
          <cell r="L2702" t="str">
            <v>1) FLEXICON; 2) WATSON MARLOW.</v>
          </cell>
          <cell r="M2702" t="str">
            <v>Ver Anexo I.</v>
          </cell>
          <cell r="N2702" t="str">
            <v>Ver Anexo I.</v>
          </cell>
          <cell r="O2702" t="str">
            <v>IEC 61010-1: 2010 (Ed. 3.0).</v>
          </cell>
          <cell r="P2702" t="str">
            <v>FUG-05-22-5787.</v>
          </cell>
          <cell r="Q2702" t="str">
            <v>LENOR S.R.L.</v>
          </cell>
          <cell r="R2702" t="str">
            <v>NA</v>
          </cell>
          <cell r="S2702" t="str">
            <v>NA</v>
          </cell>
          <cell r="T2702" t="str">
            <v>NA</v>
          </cell>
          <cell r="U2702" t="str">
            <v>NA</v>
          </cell>
          <cell r="V2702">
            <v>6</v>
          </cell>
          <cell r="W2702" t="str">
            <v>6.2</v>
          </cell>
          <cell r="X2702" t="str">
            <v xml:space="preserve">Herramientas eléctricas de banco </v>
          </cell>
          <cell r="Y2702">
            <v>44784</v>
          </cell>
          <cell r="Z2702">
            <v>45554</v>
          </cell>
          <cell r="AA2702">
            <v>45871</v>
          </cell>
          <cell r="AB2702">
            <v>45839</v>
          </cell>
          <cell r="AC2702" t="str">
            <v>REV. POR ADECUACIÓN A NUEVA RES.</v>
          </cell>
          <cell r="AD2702" t="str">
            <v>BAJA</v>
          </cell>
          <cell r="AE2702"/>
          <cell r="AF2702"/>
        </row>
        <row r="2703">
          <cell r="A2703" t="str">
            <v>CSE-IACSA-S31-002.2</v>
          </cell>
          <cell r="B2703" t="str">
            <v>Spirax Sarco S.A.</v>
          </cell>
          <cell r="C2703" t="str">
            <v>Licencia de Marca (Sistema Nº 5)</v>
          </cell>
          <cell r="D2703" t="str">
            <v>BAJA</v>
          </cell>
          <cell r="E2703"/>
          <cell r="F2703">
            <v>30504328976</v>
          </cell>
          <cell r="G2703" t="str">
            <v>Av deL Libertador 498 Piso 12, C.A.B.A., Argentina.</v>
          </cell>
          <cell r="H2703" t="str">
            <v>Watson Marlow Ltd//Bickland Water Road, Falmouth, Tr11 4ru, Inglaterra.</v>
          </cell>
          <cell r="I2703" t="str">
            <v>Watson Marlow Ltd//Bickland Water Road, Falmouth, Tr11 4ru, Inglaterra.</v>
          </cell>
          <cell r="J2703" t="str">
            <v>Inglaterra</v>
          </cell>
          <cell r="K2703" t="str">
            <v>Bomba peristáltica.</v>
          </cell>
          <cell r="L2703" t="str">
            <v>FLEXICON.</v>
          </cell>
          <cell r="M2703" t="str">
            <v>1) PF7; 2) PF7+.</v>
          </cell>
          <cell r="N2703" t="str">
            <v>100-120V~ / 200-240V~; 50/60Hz; 140VA; IP32; Clase I.</v>
          </cell>
          <cell r="O2703" t="str">
            <v>IEC 61010-1: 2010 (Ed. 3.0).</v>
          </cell>
          <cell r="P2703" t="str">
            <v>FUG-05-22-5788.</v>
          </cell>
          <cell r="Q2703" t="str">
            <v>LENOR S.R.L.</v>
          </cell>
          <cell r="R2703" t="str">
            <v>NA</v>
          </cell>
          <cell r="S2703" t="str">
            <v>NA</v>
          </cell>
          <cell r="T2703" t="str">
            <v>NA</v>
          </cell>
          <cell r="U2703" t="str">
            <v>NA</v>
          </cell>
          <cell r="V2703">
            <v>6</v>
          </cell>
          <cell r="W2703" t="str">
            <v>6.2</v>
          </cell>
          <cell r="X2703" t="str">
            <v xml:space="preserve">Herramientas eléctricas de banco </v>
          </cell>
          <cell r="Y2703">
            <v>44784</v>
          </cell>
          <cell r="Z2703">
            <v>45554</v>
          </cell>
          <cell r="AA2703">
            <v>45871</v>
          </cell>
          <cell r="AB2703">
            <v>45839</v>
          </cell>
          <cell r="AC2703" t="str">
            <v>REV. POR ADECUACIÓN  A NUEVA RES.</v>
          </cell>
          <cell r="AD2703" t="str">
            <v>BAJA</v>
          </cell>
          <cell r="AE2703"/>
          <cell r="AF2703"/>
        </row>
        <row r="2704">
          <cell r="A2704" t="str">
            <v>CSE-IACSA-S31-002.3</v>
          </cell>
          <cell r="B2704" t="str">
            <v>Spirax Sarco S.A.</v>
          </cell>
          <cell r="C2704" t="str">
            <v>Licencia de Marca (Sistema Nº 5)</v>
          </cell>
          <cell r="D2704" t="str">
            <v>BAJA</v>
          </cell>
          <cell r="E2704"/>
          <cell r="F2704">
            <v>30504328976</v>
          </cell>
          <cell r="G2704" t="str">
            <v>Av deL Libertador 498 Piso 12, C.A.B.A., Argentina.</v>
          </cell>
          <cell r="H2704" t="str">
            <v>Watson Marlow Ltd//Bickland Water Road, Falmouth, Tr11 4ru, Inglaterra.</v>
          </cell>
          <cell r="I2704" t="str">
            <v>Watson Marlow Ltd//Bickland Water Road, Falmouth, Tr11 4ru, Inglaterra.</v>
          </cell>
          <cell r="J2704" t="str">
            <v>Inglaterra</v>
          </cell>
          <cell r="K2704" t="str">
            <v>Bomba Peristáltica.</v>
          </cell>
          <cell r="L2704" t="str">
            <v>1) FLEXICON; 2) WATSON MARLOW.</v>
          </cell>
          <cell r="M2704" t="str">
            <v>Ver Anexo I.</v>
          </cell>
          <cell r="N2704" t="str">
            <v>Ver Anexo I.</v>
          </cell>
          <cell r="O2704" t="str">
            <v>IEC 61010-1: 2010 (Ed. 3.0).</v>
          </cell>
          <cell r="P2704" t="str">
            <v>FUG-05-22-5789.</v>
          </cell>
          <cell r="Q2704" t="str">
            <v>LENOR S.R.L.</v>
          </cell>
          <cell r="R2704" t="str">
            <v>NA</v>
          </cell>
          <cell r="S2704" t="str">
            <v>NA</v>
          </cell>
          <cell r="T2704" t="str">
            <v>NA</v>
          </cell>
          <cell r="U2704" t="str">
            <v>NA</v>
          </cell>
          <cell r="V2704">
            <v>6</v>
          </cell>
          <cell r="W2704" t="str">
            <v>6.2</v>
          </cell>
          <cell r="X2704" t="str">
            <v xml:space="preserve">Herramientas eléctricas de banco </v>
          </cell>
          <cell r="Y2704">
            <v>44784</v>
          </cell>
          <cell r="Z2704">
            <v>45554</v>
          </cell>
          <cell r="AA2704">
            <v>45871</v>
          </cell>
          <cell r="AB2704">
            <v>45845</v>
          </cell>
          <cell r="AC2704" t="str">
            <v>REV. POR ADECUACIÓN A NUEVA RES.</v>
          </cell>
          <cell r="AD2704" t="str">
            <v>BAJA</v>
          </cell>
          <cell r="AE2704"/>
          <cell r="AF2704"/>
        </row>
        <row r="2705">
          <cell r="A2705" t="str">
            <v>TCSE-IACSA-0146/128.1</v>
          </cell>
          <cell r="B2705" t="str">
            <v>BIDCOM S.R.L.</v>
          </cell>
          <cell r="C2705" t="str">
            <v>Licencia de Tipo (Sistema Nº 4)</v>
          </cell>
          <cell r="D2705" t="str">
            <v>BAJA</v>
          </cell>
          <cell r="E2705"/>
          <cell r="F2705">
            <v>30711069360</v>
          </cell>
          <cell r="G2705" t="str">
            <v>Av. Bouchard 468, Piso n° 5, Depto. N° 1, C.A.B.A., Argentina.</v>
          </cell>
          <cell r="H2705" t="str">
            <v>Guangzhou Maidi Optoelectronics Technology Co., Ltd.//Add: 5th Floor, No. 34, Waiheng 1st Road, Kauxin Songbaili, Shimen Street, Baiyun District, Guangzhou,China.</v>
          </cell>
          <cell r="I2705" t="str">
            <v>Guangzhou Maidi Optoelectronics Technology Co., Ltd.//Add: 5th Floor, No. 34, Waiheng 1st Road, Kauxin Songbaili, Shimen Street, Baiyun District, Guangzhou,China.</v>
          </cell>
          <cell r="J2705" t="str">
            <v>China.</v>
          </cell>
          <cell r="K2705" t="str">
            <v>Máquina de Humo.</v>
          </cell>
          <cell r="L2705" t="str">
            <v>GADNIC.</v>
          </cell>
          <cell r="M2705" t="str">
            <v>1) WY119; 2) SD34; 3) WY122; 4) SD35; 5) WY126; 6) SD36; 7) WY127; 8) SD37.</v>
          </cell>
          <cell r="N2705" t="str">
            <v>220V~; 50Hz; Clase I; 1,2) 600W; 3,4) 1500W; 5-8) 900W.</v>
          </cell>
          <cell r="O2705" t="str">
            <v>IEC 60335-1: 2010 + A1: 2013 (Ed. 5.1).</v>
          </cell>
          <cell r="P2705" t="str">
            <v>66019-1527-100687.</v>
          </cell>
          <cell r="Q2705" t="str">
            <v>SHITSUKE S.R.L.</v>
          </cell>
          <cell r="R2705" t="str">
            <v>NA</v>
          </cell>
          <cell r="S2705" t="str">
            <v>NA</v>
          </cell>
          <cell r="T2705" t="str">
            <v>NA</v>
          </cell>
          <cell r="U2705" t="str">
            <v>NA</v>
          </cell>
          <cell r="V2705" t="str">
            <v>SIN RUBRO</v>
          </cell>
          <cell r="W2705" t="str">
            <v>NA</v>
          </cell>
          <cell r="X2705" t="str">
            <v>NO ESTABLECIDO</v>
          </cell>
          <cell r="Y2705">
            <v>44785</v>
          </cell>
          <cell r="Z2705"/>
          <cell r="AA2705">
            <v>44969</v>
          </cell>
          <cell r="AB2705">
            <v>44918</v>
          </cell>
          <cell r="AC2705" t="str">
            <v>agergado de modelos</v>
          </cell>
          <cell r="AD2705">
            <v>-943</v>
          </cell>
          <cell r="AE2705"/>
          <cell r="AF2705"/>
        </row>
        <row r="2706">
          <cell r="A2706" t="str">
            <v>TCSE-IACSA-0146/109.1</v>
          </cell>
          <cell r="B2706" t="str">
            <v>BIDCOM S.R.L.</v>
          </cell>
          <cell r="C2706" t="str">
            <v>Licencia de Tipo (Sistema Nº 4)</v>
          </cell>
          <cell r="D2706" t="str">
            <v>BAJA</v>
          </cell>
          <cell r="E2706"/>
          <cell r="F2706">
            <v>30711069360</v>
          </cell>
          <cell r="G2706" t="str">
            <v>Av. Bouchard 468, Piso n° 5, Depto. N° 1, C.A.B.A., Argentina.</v>
          </cell>
          <cell r="H2706" t="str">
            <v>Wenzhou Renshang New Energy Technology Co., Ltd. // Xinhe Village, Baishi Street, Yueqing City, Zhejiang Province, China.</v>
          </cell>
          <cell r="I2706" t="str">
            <v>Wenzhou Renshang New Energy Technology Co., Ltd. // Xinhe Village, Baishi Street, Yueqing City, Zhejiang Province, China.</v>
          </cell>
          <cell r="J2706" t="str">
            <v>China.</v>
          </cell>
          <cell r="K2706" t="str">
            <v>Inversor de Potencia.</v>
          </cell>
          <cell r="L2706" t="str">
            <v>GADNIC.</v>
          </cell>
          <cell r="M2706" t="str">
            <v>1) IV-15; 2) MF3R; 3) IV-20; 4) MF4R; 5) IV-12; 6) MF5R; 7) IV-16; 8) MF7R; 9) IV-10; 10) MF6R.</v>
          </cell>
          <cell r="N2706" t="str">
            <v>Entrada: 12Vcc; Vmáx: 15,5Vcc; Corriente de entrada: (Ver Anexo I); Salida: 220V~; USB: 5Vcc; 2,1A Máx; Corriente de salida: (Ver anexo I); Potencia Salida: (Ver anexo I); Cosφ 0.99; IP20.</v>
          </cell>
          <cell r="O2706" t="str">
            <v>IEC 62109-1: 2010 (Ed. 1.0) + IEC 62109-2: 2011 (Ed. 1.0).</v>
          </cell>
          <cell r="P2706" t="str">
            <v>65281-1527-100084; 65281-1527-100085</v>
          </cell>
          <cell r="Q2706" t="str">
            <v>SHITSUKE S.R.L.</v>
          </cell>
          <cell r="R2706" t="str">
            <v>NA</v>
          </cell>
          <cell r="S2706" t="str">
            <v>NA</v>
          </cell>
          <cell r="T2706" t="str">
            <v>NA</v>
          </cell>
          <cell r="U2706" t="str">
            <v>NA</v>
          </cell>
          <cell r="V2706">
            <v>4</v>
          </cell>
          <cell r="W2706" t="str">
            <v>4.1</v>
          </cell>
          <cell r="X2706" t="str">
            <v>Cargadores de bateria</v>
          </cell>
          <cell r="Y2706">
            <v>44785</v>
          </cell>
          <cell r="Z2706">
            <v>45611</v>
          </cell>
          <cell r="AA2706">
            <v>45788</v>
          </cell>
          <cell r="AB2706">
            <v>45748</v>
          </cell>
          <cell r="AC2706" t="str">
            <v>CAMBIO DE RESOLUCIÓN</v>
          </cell>
          <cell r="AD2706" t="str">
            <v>BAJA</v>
          </cell>
          <cell r="AE2706"/>
          <cell r="AF2706"/>
        </row>
        <row r="2707">
          <cell r="A2707" t="str">
            <v>CSE-IACSA-B30-001.1</v>
          </cell>
          <cell r="B2707" t="str">
            <v>BUONCAFF SRL</v>
          </cell>
          <cell r="C2707" t="str">
            <v>Licencia de Marca (Sistema Nº 5)</v>
          </cell>
          <cell r="D2707" t="str">
            <v>BAJA</v>
          </cell>
          <cell r="E2707"/>
          <cell r="F2707">
            <v>30594336247</v>
          </cell>
          <cell r="G2707" t="str">
            <v>Nicasio Oroño 2451 - C.A.B.A. - Argentina.</v>
          </cell>
          <cell r="H2707" t="str">
            <v>LA San Marco S.P.A. // Via Padre e Figlio Venuti, 10 34072- Gradisca d’Isonzo (GO) Italia.</v>
          </cell>
          <cell r="I2707" t="str">
            <v>LA San Marco S.P.A. // Via Padre e Figlio Venuti, 10 34072- Gradisca d’Isonzo (GO) Italia.</v>
          </cell>
          <cell r="J2707" t="str">
            <v>Italia.</v>
          </cell>
          <cell r="K2707" t="str">
            <v>Maquina de Café Comercial.</v>
          </cell>
          <cell r="L2707" t="str">
            <v>La San Marco SPA.</v>
          </cell>
          <cell r="M2707" t="str">
            <v>1) 20/20 Space 2GR; 2)  20/20 Classic 2GR 3500; 3) 20/20 Classic 2GR 4500; 4) 20/20 Classic 3GR 5500; 5) 20/20 Classic 3GR 7000; 6) 20/20 Classic 4GR 7000; 7) 20/20 Classic 4GR 9000.</v>
          </cell>
          <cell r="N2707" t="str">
            <v xml:space="preserve"> 400V 3N~; 50Hz; Clase: I;
1,2) 3500W; 3) 4500W; 4) 5500W; 5,6) 7000W; 7) 9000W.</v>
          </cell>
          <cell r="O2707" t="str">
            <v>IEC 60335-1: 2010 (Ed. 5.0) + A1: 2013 + A2: 2016 + IEC 60335-2-75: 2012 (Ed. 3.0) + A1: 2015 + A2: 2018.</v>
          </cell>
          <cell r="P2707" t="str">
            <v>200024567UDI-CBSa; 200024567UDI-CBSa-R01.</v>
          </cell>
          <cell r="Q2707" t="str">
            <v>Intertek Italia S.p.A.</v>
          </cell>
          <cell r="R2707" t="str">
            <v>Intertek Semko AB.</v>
          </cell>
          <cell r="S2707" t="str">
            <v>SE-101049M1</v>
          </cell>
          <cell r="T2707">
            <v>44271</v>
          </cell>
          <cell r="U2707" t="str">
            <v>Disp 913-E 2017</v>
          </cell>
          <cell r="V2707">
            <v>3</v>
          </cell>
          <cell r="W2707" t="str">
            <v>3.7</v>
          </cell>
          <cell r="X2707" t="str">
            <v>Cuidado del hogar</v>
          </cell>
          <cell r="Y2707">
            <v>44785</v>
          </cell>
          <cell r="Z2707"/>
          <cell r="AA2707">
            <v>45150</v>
          </cell>
          <cell r="AB2707">
            <v>45161</v>
          </cell>
          <cell r="AC2707" t="str">
            <v>NO CUMPLIO CON LOS PLAZOS DE VIGILANCIA</v>
          </cell>
          <cell r="AD2707">
            <v>-762</v>
          </cell>
          <cell r="AE2707"/>
          <cell r="AF2707"/>
        </row>
        <row r="2708">
          <cell r="A2708" t="str">
            <v>CSE-IACSA-B30-001.2</v>
          </cell>
          <cell r="B2708" t="str">
            <v>BUONCAFF SRL</v>
          </cell>
          <cell r="C2708" t="str">
            <v>Licencia de Marca (Sistema Nº 5)</v>
          </cell>
          <cell r="D2708" t="str">
            <v>BAJA</v>
          </cell>
          <cell r="E2708"/>
          <cell r="F2708">
            <v>30594336247</v>
          </cell>
          <cell r="G2708" t="str">
            <v>Nicasio Oroño 2451 - C.A.B.A. - Argentina.</v>
          </cell>
          <cell r="H2708" t="str">
            <v>LA San Marco S.P.A. // Via Padre e Figlio Venuti, 10 34072- Gradisca d’Isonzo (GO) Italia.</v>
          </cell>
          <cell r="I2708" t="str">
            <v>LA San Marco S.P.A. // Via Padre e Figlio Venuti, 10 34072- Gradisca d’Isonzo (GO) Italia.</v>
          </cell>
          <cell r="J2708" t="str">
            <v>Italia.</v>
          </cell>
          <cell r="K2708" t="str">
            <v>Maquina de Café Comercial.</v>
          </cell>
          <cell r="L2708" t="str">
            <v>La San Marco SPA.</v>
          </cell>
          <cell r="M2708" t="str">
            <v>1) 20/20 Space 2GR; 2) 20/20 Classic 1GR; 3) 20/20 P&amp;P; 4) 20/20 P&amp;P-A; 5) 20/20 Classic 2GR 3500; 6) 20/20 Classic 2GR 4500; 7) 20/20 Classic 3GR 5500; 8) 20/20 Classic 3GR 7000; 9) 20/20 Classic 4GR.</v>
          </cell>
          <cell r="N2708" t="str">
            <v xml:space="preserve"> 230V~; 50Hz; Clase: I;
1) 3000W; 2,3,4) 2000W; 5) 3500W; 6) 4500W; 7) 5500W; 8,9) 7000W.</v>
          </cell>
          <cell r="O2708" t="str">
            <v>IEC 60335-1: 2010 (Ed. 5.0) + A1: 2013 + A2: 2016 + IEC 60335-2-75: 2012 (Ed. 3.0) + A1: 2015 + A2: 2018.</v>
          </cell>
          <cell r="P2708" t="str">
            <v>200024567UDI-CBSa; 200024567UDI-CBSa-R01.</v>
          </cell>
          <cell r="Q2708" t="str">
            <v>Intertek Italia S.p.A.</v>
          </cell>
          <cell r="R2708" t="str">
            <v>Intertek Semko AB.</v>
          </cell>
          <cell r="S2708" t="str">
            <v>SE-101049M1</v>
          </cell>
          <cell r="T2708">
            <v>44271</v>
          </cell>
          <cell r="U2708" t="str">
            <v>Disp 913-E 2017</v>
          </cell>
          <cell r="V2708">
            <v>3</v>
          </cell>
          <cell r="W2708" t="str">
            <v>3.7</v>
          </cell>
          <cell r="X2708" t="str">
            <v>Cuidado del hogar</v>
          </cell>
          <cell r="Y2708">
            <v>44785</v>
          </cell>
          <cell r="Z2708"/>
          <cell r="AA2708">
            <v>45150</v>
          </cell>
          <cell r="AB2708">
            <v>45161</v>
          </cell>
          <cell r="AC2708" t="str">
            <v>NO CUMPLIO CON LOS PLAZOS DE VIGILANCIA</v>
          </cell>
          <cell r="AD2708">
            <v>-762</v>
          </cell>
          <cell r="AE2708"/>
          <cell r="AF2708"/>
        </row>
        <row r="2709">
          <cell r="A2709" t="str">
            <v>CSE-IACSA-B30-001.3</v>
          </cell>
          <cell r="B2709" t="str">
            <v>BUONCAFF SRL</v>
          </cell>
          <cell r="C2709" t="str">
            <v>Licencia de Marca (Sistema Nº 5)</v>
          </cell>
          <cell r="D2709" t="str">
            <v>BAJA</v>
          </cell>
          <cell r="E2709"/>
          <cell r="F2709">
            <v>30594336247</v>
          </cell>
          <cell r="G2709" t="str">
            <v>Nicasio Oroño 2451 - C.A.B.A. - Argentina.</v>
          </cell>
          <cell r="H2709" t="str">
            <v>LA San Marco S.P.A. // Via Padre e Figlio Venuti, 10 34072- Gradisca d’Isonzo (GO) Italia.</v>
          </cell>
          <cell r="I2709" t="str">
            <v>LA San Marco S.P.A. // Via Padre e Figlio Venuti, 10 34072- Gradisca d’Isonzo (GO) Italia.</v>
          </cell>
          <cell r="J2709" t="str">
            <v>Italia.</v>
          </cell>
          <cell r="K2709" t="str">
            <v>Maquina de Café Comercial.</v>
          </cell>
          <cell r="L2709" t="str">
            <v>La San Marco SPA.</v>
          </cell>
          <cell r="M2709" t="str">
            <v>1) 20/20 Leva 1GR; 2) 20/20 Leva PID 1GR; 3) 20/20 Space Top; 4) 20/20 Leva 2GR 3500; 5) 20/20 Leva PID 2GR 3500; 6) 20/20 Top 2GR 3500; 7) 20/20 Leva 2GR 4500; 8) 20/20 Leva PID 2GR 4500; 9) 20/20 Top 2GR 4500; 10) 20/20 Leva 3GR 5500; 11) 20/20 Leva PID 3GR 5500; 12) 20/20 Top 3GR 5500; 13) 20/20 Leva 3GR 7000; 14) 20/20 Leva PID 3GR 7000; 15)  20/20 Leva 4GR; 16)  20/20 Leva PID 4GR; 17) 20/20 Top 3GR 7000.</v>
          </cell>
          <cell r="N2709" t="str">
            <v xml:space="preserve"> 230V~; 50Hz; Clase: I;
1,2) 2000W; 3) 3000W; 4,5,6) 3500W; 7,8,9) 4500W; 10,11,12) 5500W; 13-17) 7000W.</v>
          </cell>
          <cell r="O2709" t="str">
            <v>IEC 60335-1: 2010 (Ed. 5.0) + A1: 2013 + A2: 2016 + IEC 60335-2-75: 2012 (Ed. 3.0) + A1: 2015 + A2: 2018.</v>
          </cell>
          <cell r="P2709" t="str">
            <v>200024567UDI-CBS.</v>
          </cell>
          <cell r="Q2709" t="str">
            <v>Intertek Italia S.p.A.</v>
          </cell>
          <cell r="R2709" t="str">
            <v>Intertek Semko AB.</v>
          </cell>
          <cell r="S2709" t="str">
            <v>SE-101045</v>
          </cell>
          <cell r="T2709">
            <v>43964</v>
          </cell>
          <cell r="U2709" t="str">
            <v>Disp 913-E 2017</v>
          </cell>
          <cell r="V2709">
            <v>3</v>
          </cell>
          <cell r="W2709" t="str">
            <v>3.7</v>
          </cell>
          <cell r="X2709" t="str">
            <v>Cuidado del hogar</v>
          </cell>
          <cell r="Y2709">
            <v>44785</v>
          </cell>
          <cell r="Z2709"/>
          <cell r="AA2709">
            <v>45150</v>
          </cell>
          <cell r="AB2709">
            <v>45161</v>
          </cell>
          <cell r="AC2709" t="str">
            <v>NO CUMPLIO CON LOS PLAZOS DE VIGILANCIA</v>
          </cell>
          <cell r="AD2709">
            <v>-762</v>
          </cell>
          <cell r="AE2709"/>
          <cell r="AF2709"/>
        </row>
        <row r="2710">
          <cell r="A2710" t="str">
            <v>CSE-IACSA-B30-001.4</v>
          </cell>
          <cell r="B2710" t="str">
            <v>BUONCAFF SRL</v>
          </cell>
          <cell r="C2710" t="str">
            <v>Licencia de Marca (Sistema Nº 5)</v>
          </cell>
          <cell r="D2710" t="str">
            <v>BAJA</v>
          </cell>
          <cell r="E2710"/>
          <cell r="F2710">
            <v>30594336247</v>
          </cell>
          <cell r="G2710" t="str">
            <v>Nicasio Oroño 2451 - C.A.B.A. - Argentina.</v>
          </cell>
          <cell r="H2710" t="str">
            <v>LA San Marco S.P.A. // Via Padre e Figlio Venuti, 10 34072- Gradisca d’Isonzo (GO) Italia.</v>
          </cell>
          <cell r="I2710" t="str">
            <v>LA San Marco S.P.A. // Via Padre e Figlio Venuti, 10 34072- Gradisca d’Isonzo (GO) Italia.</v>
          </cell>
          <cell r="J2710" t="str">
            <v>Italia.</v>
          </cell>
          <cell r="K2710" t="str">
            <v>Maquina de Café Comercial.</v>
          </cell>
          <cell r="L2710" t="str">
            <v>La San Marco SPA.</v>
          </cell>
          <cell r="M2710" t="str">
            <v>1) 20/20 Leva 2GR 3500; 2) 20/20 Space Top; 3) 20/20 Leva PID 2GR 3500; 4) 20/20 Top 2GR 3500; 5) 20/20 Leva 2GR 4500; 6) 20/20 Leva PID 2GR 4500; 7) 20/20 Top 2GR 4500; 8) 20/20 Leva 3GR 5500; 9) 20/20 Leva PID 3GR 5500; 10) 20/20 Top 3GR 5500; 11) 20/20 Leva 3GR 7000; 12) 20/20 Leva 4GR 7000; 13) 20/20 Leva PID 3GR 7000; 14) 20/20 Leva PID 4GR 7000; 15) 20/20 Top 3GR 7000; 16) 20/20 Leva 4GR 9000; 17) 20/20 Leva PID 4GR 9000.</v>
          </cell>
          <cell r="N2710" t="str">
            <v xml:space="preserve"> 400V 3N~; 50Hz; Clase: I;
1-4) 3500W; 5-7) 4500W; 8-10) 5500W; 11-15) 7000W; 16,17) 9000W.</v>
          </cell>
          <cell r="O2710" t="str">
            <v>IEC 60335-1: 2010 (Ed. 5.0) + A1: 2013 + A2: 2016 + IEC 60335-2-75: 2012 (Ed. 3.0) + A1: 2015 + A2: 2018.</v>
          </cell>
          <cell r="P2710" t="str">
            <v>200024567UDI-CBS.</v>
          </cell>
          <cell r="Q2710" t="str">
            <v>Intertek Italia S.p.A.</v>
          </cell>
          <cell r="R2710" t="str">
            <v>Intertek Semko AB.</v>
          </cell>
          <cell r="S2710" t="str">
            <v>SE-101045</v>
          </cell>
          <cell r="T2710">
            <v>43964</v>
          </cell>
          <cell r="U2710" t="str">
            <v>Disp. 913-E 2017</v>
          </cell>
          <cell r="V2710">
            <v>3</v>
          </cell>
          <cell r="W2710" t="str">
            <v>3.7</v>
          </cell>
          <cell r="X2710" t="str">
            <v>Cuidado del hogar</v>
          </cell>
          <cell r="Y2710">
            <v>44785</v>
          </cell>
          <cell r="Z2710"/>
          <cell r="AA2710">
            <v>45150</v>
          </cell>
          <cell r="AB2710">
            <v>45161</v>
          </cell>
          <cell r="AC2710" t="str">
            <v>NO CUMPLIO CON LOS PLAZOS DE VIGILANCIA</v>
          </cell>
          <cell r="AD2710">
            <v>-762</v>
          </cell>
          <cell r="AE2710"/>
          <cell r="AF2710"/>
        </row>
        <row r="2711">
          <cell r="A2711" t="str">
            <v>EX-SE-V7-009.1R3-P34</v>
          </cell>
          <cell r="B2711" t="str">
            <v>Posnet S.R.L.</v>
          </cell>
          <cell r="C2711" t="str">
            <v>Extensión de certificado</v>
          </cell>
          <cell r="D2711" t="str">
            <v>BAJA</v>
          </cell>
          <cell r="E2711"/>
          <cell r="F2711">
            <v>30620177497</v>
          </cell>
          <cell r="G2711" t="str">
            <v>Perú 143 8° Piso C.A.B.A., Argentina.</v>
          </cell>
          <cell r="H2711" t="str">
            <v>Ten Pao Industrial Co.,Ltd. // Room 10-12,6/F.,Kwong Sang Hong Centre, 151-153 Hoi Bun Road, Kwun Tong, Kowloon,H.K.</v>
          </cell>
          <cell r="I2711" t="str">
            <v>Ten Pao Electronics (Huizhou) Co., Ltd. // Dongjiang Industrial Area, ShuikouTown, Huizhou City, Guangdong Province, P.R.China.</v>
          </cell>
          <cell r="J2711" t="str">
            <v>China.</v>
          </cell>
          <cell r="K2711" t="str">
            <v>Fuente de Alimentación para Usar con Terminales de Punto de Venta.</v>
          </cell>
          <cell r="L2711" t="str">
            <v>VERIFONE.</v>
          </cell>
          <cell r="M2711" t="str">
            <v>1) S010CCA0500200; 2) S010CNA0500200; 3) S011EA0520220; 4) S023HA0900250.</v>
          </cell>
          <cell r="N2711" t="str">
            <v>1,2) Entrada: 100-240Vca, 50/60Hz, 0.4A, Clase II; Salida: 5.0Vcc, 2.0A.
3) Entrada: 100-240Vca, 50/60Hz, 0.4A, Clase II; Salida: 5.0Vcc, 2.2A.
4) Entrada: 100-240Vca, 50/60Hz, 0.6A, Clase II; Salida: 9.0Vcc, 2.5A.</v>
          </cell>
          <cell r="O2711" t="str">
            <v>IEC 60950-1: 2005 (Ed. 2.0) + A1: 2009.</v>
          </cell>
          <cell r="P2711" t="str">
            <v>SE Nº 54130; SE Nº 55218; SE Nº 55785; SE Nº 55952.</v>
          </cell>
          <cell r="Q2711" t="str">
            <v>IADEV S.A.</v>
          </cell>
          <cell r="R2711" t="str">
            <v>NA</v>
          </cell>
          <cell r="S2711" t="str">
            <v>NA</v>
          </cell>
          <cell r="T2711" t="str">
            <v>NA</v>
          </cell>
          <cell r="U2711" t="str">
            <v>NA</v>
          </cell>
          <cell r="V2711">
            <v>4</v>
          </cell>
          <cell r="W2711" t="str">
            <v>4.4</v>
          </cell>
          <cell r="X2711" t="str">
            <v>Fuente de alimentación generales</v>
          </cell>
          <cell r="Y2711">
            <v>44785</v>
          </cell>
          <cell r="Z2711"/>
          <cell r="AA2711">
            <v>45546</v>
          </cell>
          <cell r="AB2711" t="str">
            <v>NA</v>
          </cell>
          <cell r="AC2711" t="str">
            <v>NA</v>
          </cell>
          <cell r="AD2711" t="str">
            <v>BAJA</v>
          </cell>
          <cell r="AE2711"/>
          <cell r="AF2711"/>
        </row>
        <row r="2712">
          <cell r="A2712" t="str">
            <v>TCSE-IACSA-0227/002.1</v>
          </cell>
          <cell r="B2712" t="str">
            <v>ACEGAME S.A.</v>
          </cell>
          <cell r="C2712" t="str">
            <v>Licencia de Tipo (Sistema Nº 4)</v>
          </cell>
          <cell r="D2712" t="str">
            <v>BAJA</v>
          </cell>
          <cell r="E2712"/>
          <cell r="F2712">
            <v>33688512889</v>
          </cell>
          <cell r="G2712" t="str">
            <v>Andres Lamas 1446, Ciudad Autonoma de Buenos Aires, Argentina.</v>
          </cell>
          <cell r="H2712" t="str">
            <v>Ningbo Beijiexi Electrical Appliance Co. Ltd // No.35, Zhenxibei Road, Simen Town, Yuyao City, Zhejiang, China.</v>
          </cell>
          <cell r="I2712" t="str">
            <v>Ningbo Beijiexi Electrical Appliance Co. Ltd // No.35, Zhenxibei Road, Simen Town, Yuyao City, Zhejiang, China.</v>
          </cell>
          <cell r="J2712" t="str">
            <v>China.</v>
          </cell>
          <cell r="K2712" t="str">
            <v>Pochoclera.</v>
          </cell>
          <cell r="L2712" t="str">
            <v>COOP.</v>
          </cell>
          <cell r="M2712" t="str">
            <v>COPC-0001.</v>
          </cell>
          <cell r="N2712" t="str">
            <v>220-240V~; 50/60Hz; 1200W; Clase I.</v>
          </cell>
          <cell r="O2712" t="str">
            <v>IEC 60335-1: 2010 + A1: 2013 + A2: 2016 (Ed 5.2) + 60335-2-9: 2008 + A1: 2012 + A2: 2016 (Ed 6.2).</v>
          </cell>
          <cell r="P2712" t="str">
            <v>22060914-1.</v>
          </cell>
          <cell r="Q2712" t="str">
            <v>LAMYEN UTN Santa Fe</v>
          </cell>
          <cell r="R2712" t="str">
            <v>NA</v>
          </cell>
          <cell r="S2712" t="str">
            <v>NA</v>
          </cell>
          <cell r="T2712" t="str">
            <v>NA</v>
          </cell>
          <cell r="U2712" t="str">
            <v>NA</v>
          </cell>
          <cell r="V2712">
            <v>3</v>
          </cell>
          <cell r="W2712" t="str">
            <v>3.2</v>
          </cell>
          <cell r="X2712" t="str">
            <v>Electrodomésticos de uso en la Cocina</v>
          </cell>
          <cell r="Y2712">
            <v>44790</v>
          </cell>
          <cell r="Z2712"/>
          <cell r="AA2712">
            <v>45154</v>
          </cell>
          <cell r="AB2712">
            <v>45161</v>
          </cell>
          <cell r="AC2712" t="str">
            <v>NO CUMPLIO CON LOS PLAZOS DE VIGILANCIA</v>
          </cell>
          <cell r="AD2712">
            <v>-758</v>
          </cell>
          <cell r="AE2712"/>
          <cell r="AF2712"/>
        </row>
        <row r="2713">
          <cell r="A2713" t="str">
            <v>TCSE-IACSA-0146/130.1</v>
          </cell>
          <cell r="B2713" t="str">
            <v>BIDCOM S.R.L.</v>
          </cell>
          <cell r="C2713" t="str">
            <v>Licencia de Tipo (Sistema Nº 4)</v>
          </cell>
          <cell r="D2713" t="str">
            <v>BAJA</v>
          </cell>
          <cell r="E2713"/>
          <cell r="F2713">
            <v>30711069360</v>
          </cell>
          <cell r="G2713" t="str">
            <v>Av. Bouchard 468, Piso n° 5, Depto. N° 1, C.A.B.A., Argentina.</v>
          </cell>
          <cell r="H2713" t="str">
            <v>Yongkang Yihui Food Machinery Co., Ltd. // No. 96, Huacheng East Road, Yongkang City, China.</v>
          </cell>
          <cell r="I2713" t="str">
            <v>Yongkang Yihui Food Machinery Co., Ltd. // No. 96, Huacheng East Road, Yongkang City, China.</v>
          </cell>
          <cell r="J2713" t="str">
            <v>China.</v>
          </cell>
          <cell r="K2713" t="str">
            <v xml:space="preserve">Picadora de Carne. </v>
          </cell>
          <cell r="L2713" t="str">
            <v>GADNIC.</v>
          </cell>
          <cell r="M2713" t="str">
            <v>1) GP6000; 2) GP60.</v>
          </cell>
          <cell r="N2713" t="str">
            <v>220-240V~; 50-60Hz; 900W; Clase I.</v>
          </cell>
          <cell r="O2713" t="str">
            <v>IEC 60335-1: 2010 + A1: 2013 +A2: 2016 (Ed. 5.2) + IEC 60335-2-14: 2006 (Ed. 5.0) + A1: 2008 + A2: 2012.</v>
          </cell>
          <cell r="P2713" t="str">
            <v>MMN-07-22-9475.</v>
          </cell>
          <cell r="Q2713" t="str">
            <v>LENOR S.R.L.</v>
          </cell>
          <cell r="R2713" t="str">
            <v>NA</v>
          </cell>
          <cell r="S2713" t="str">
            <v>NA</v>
          </cell>
          <cell r="T2713" t="str">
            <v>NA</v>
          </cell>
          <cell r="U2713" t="str">
            <v>NA</v>
          </cell>
          <cell r="V2713">
            <v>3</v>
          </cell>
          <cell r="W2713" t="str">
            <v>3.2</v>
          </cell>
          <cell r="X2713" t="str">
            <v>Electrodomésticos de uso en la Cocina</v>
          </cell>
          <cell r="Y2713">
            <v>44790</v>
          </cell>
          <cell r="Z2713"/>
          <cell r="AA2713">
            <v>44974</v>
          </cell>
          <cell r="AB2713"/>
          <cell r="AC2713"/>
          <cell r="AD2713" t="str">
            <v>BAJA</v>
          </cell>
          <cell r="AE2713"/>
          <cell r="AF2713"/>
        </row>
        <row r="2714">
          <cell r="A2714" t="str">
            <v>CSE-IACSA-B13-036.1</v>
          </cell>
          <cell r="B2714" t="str">
            <v>BIDCOM S.R.L.</v>
          </cell>
          <cell r="C2714" t="str">
            <v>Licencia de Marca (Sistema Nº 5)</v>
          </cell>
          <cell r="D2714" t="str">
            <v>BAJA</v>
          </cell>
          <cell r="E2714"/>
          <cell r="F2714">
            <v>30711069360</v>
          </cell>
          <cell r="G2714" t="str">
            <v>Av. Bouchard 468, Piso n° 5, Depto. N° 1, C.A.B.A., Argentina.</v>
          </cell>
          <cell r="H2714" t="str">
            <v>Yongkang Tianyi Electric Appliances Co., Ltd. // No. 21, Yinchuan West Road, Economic Development Zone, Yongkang City, Zhejiang Province, China.</v>
          </cell>
          <cell r="I2714" t="str">
            <v>Yongkang Tianyi Electric Appliances Co., Ltd. // No. 21, Yinchuan West Road, Economic Development Zone, Yongkang City, Zhejiang Province, China.</v>
          </cell>
          <cell r="J2714" t="str">
            <v>China.</v>
          </cell>
          <cell r="K2714" t="str">
            <v>Esterilizador de Mamaderas.</v>
          </cell>
          <cell r="L2714" t="str">
            <v>GADNIC.</v>
          </cell>
          <cell r="M2714" t="str">
            <v>1) STER0003; 2) STER3100.</v>
          </cell>
          <cell r="N2714" t="str">
            <v>220V~; 50Hz; 200W; Clase II.</v>
          </cell>
          <cell r="O2714" t="str">
            <v>IEC 60335-1: 2010 (Ed. 5.0) + A1: 2013 + A2: 2016 + IEC 60335-2-15: 2002 (Ed. 5.0) + A1: 2005 + A2: 2008.</v>
          </cell>
          <cell r="P2714" t="str">
            <v>65460-1527-100218</v>
          </cell>
          <cell r="Q2714" t="str">
            <v>SHITSUKE S.R.L.</v>
          </cell>
          <cell r="R2714" t="str">
            <v>NA</v>
          </cell>
          <cell r="S2714" t="str">
            <v>NA</v>
          </cell>
          <cell r="T2714" t="str">
            <v>NA</v>
          </cell>
          <cell r="U2714" t="str">
            <v>NA</v>
          </cell>
          <cell r="V2714">
            <v>3</v>
          </cell>
          <cell r="W2714" t="str">
            <v>3.2</v>
          </cell>
          <cell r="X2714" t="str">
            <v>Electrodomésticos de uso en la Cocina</v>
          </cell>
          <cell r="Y2714">
            <v>44790</v>
          </cell>
          <cell r="Z2714"/>
          <cell r="AA2714">
            <v>45869</v>
          </cell>
          <cell r="AB2714">
            <v>45511</v>
          </cell>
          <cell r="AC2714" t="str">
            <v>Cambio de direc de fab</v>
          </cell>
          <cell r="AD2714" t="str">
            <v>BAJA</v>
          </cell>
          <cell r="AE2714"/>
          <cell r="AF2714"/>
        </row>
        <row r="2715">
          <cell r="A2715" t="str">
            <v>CSE-IACSA-O6-004.1</v>
          </cell>
          <cell r="B2715" t="str">
            <v>Oracle Argentina S.R.L.</v>
          </cell>
          <cell r="C2715" t="str">
            <v>Licencia de Marca (Sistema Nº 5)</v>
          </cell>
          <cell r="D2715" t="str">
            <v>BAJA</v>
          </cell>
          <cell r="E2715"/>
          <cell r="F2715">
            <v>30640142673</v>
          </cell>
          <cell r="G2715" t="str">
            <v>Juana Manso 1069, Piso 7, Ciudad de Buenos Aires, C1107CBS, Argentina.</v>
          </cell>
          <cell r="H2715" t="str">
            <v>Oracle America, Inc. // 500 Oracle Parkway Redwood City, CA 94065 US.</v>
          </cell>
          <cell r="I2715" t="str">
            <v>GES Manufacturing Services (M) SDN BHD // Plo 34 Fasa 2, Kawasan Perindustrian, Senai 81400, Johor, Malaysia.</v>
          </cell>
          <cell r="J2715" t="str">
            <v>Malasia.</v>
          </cell>
          <cell r="K2715" t="str">
            <v>POS Docking Station // Estación de Conexión de Punto de Venta.</v>
          </cell>
          <cell r="L2715" t="str">
            <v>ORACLE.</v>
          </cell>
          <cell r="M2715" t="str">
            <v>MICROS Workstation 6 Adj. Stand.</v>
          </cell>
          <cell r="N2715" t="str">
            <v>Entrada: 100-240Vac; 50/60Hz; 2A; Clase I; Salida: 12Vcc; 4,2A.</v>
          </cell>
          <cell r="O2715" t="str">
            <v>IEC 62368-1: 2018 (Ed. 3.0).</v>
          </cell>
          <cell r="P2715" t="str">
            <v>220600310SHA-001.</v>
          </cell>
          <cell r="Q2715" t="str">
            <v>Intertek Testing Services Shanghai.</v>
          </cell>
          <cell r="R2715" t="str">
            <v>Intertek Semko AB</v>
          </cell>
          <cell r="S2715" t="str">
            <v>SE-108603</v>
          </cell>
          <cell r="T2715">
            <v>44756</v>
          </cell>
          <cell r="U2715" t="str">
            <v>Disp 913-E 2017.</v>
          </cell>
          <cell r="V2715">
            <v>5</v>
          </cell>
          <cell r="W2715" t="str">
            <v>5.6</v>
          </cell>
          <cell r="X2715" t="str">
            <v>Monitores de informática y video s/sintonizador</v>
          </cell>
          <cell r="Y2715">
            <v>44790</v>
          </cell>
          <cell r="Z2715"/>
          <cell r="AA2715">
            <v>45155</v>
          </cell>
          <cell r="AB2715">
            <v>45000</v>
          </cell>
          <cell r="AC2715" t="str">
            <v xml:space="preserve">Actualización de codificación
</v>
          </cell>
          <cell r="AD2715">
            <v>-757</v>
          </cell>
          <cell r="AE2715"/>
          <cell r="AF2715"/>
        </row>
        <row r="2716">
          <cell r="A2716" t="str">
            <v>TCSE-IACSA-0258/038.1</v>
          </cell>
          <cell r="B2716" t="str">
            <v>GACINOL S.R.L.</v>
          </cell>
          <cell r="C2716" t="str">
            <v>Licencia de Tipo (Sistema Nº 4)</v>
          </cell>
          <cell r="D2716" t="str">
            <v>BAJA</v>
          </cell>
          <cell r="E2716"/>
          <cell r="F2716">
            <v>30711420327</v>
          </cell>
          <cell r="G2716" t="str">
            <v>Sarmiento 757, Berrotaran, Córdoba, Argentina.</v>
          </cell>
          <cell r="H2716" t="str">
            <v>Jinhua Jinshun Tools Co., Ltd. // Jinshan Road, Xiaoshun Town, Jindong District, Jinahua City, Zhejiang Province, China.</v>
          </cell>
          <cell r="I2716" t="str">
            <v>Jinhua Jinshun Tools Co., Ltd. // Jinshan Road, Xiaoshun Town, Jindong District, Jinahua City, Zhejiang Province, China.</v>
          </cell>
          <cell r="J2716" t="str">
            <v>China.</v>
          </cell>
          <cell r="K2716" t="str">
            <v>Pistola para Pintar.</v>
          </cell>
          <cell r="L2716" t="str">
            <v>HAMILTON; YOSEMITE.</v>
          </cell>
          <cell r="M2716" t="str">
            <v>1) JS-FB17AII; 2) JS-FB17AI.</v>
          </cell>
          <cell r="N2716" t="str">
            <v>220V~; 50Hz; Clase II; 1) 650W; 2) 800W.</v>
          </cell>
          <cell r="O2716" t="str">
            <v>IEC 61029-1: 1990 (Ed. 1.0).</v>
          </cell>
          <cell r="P2716" t="str">
            <v>LDS-07-22-8647.</v>
          </cell>
          <cell r="Q2716" t="str">
            <v>LENOR S.R.L.</v>
          </cell>
          <cell r="R2716" t="str">
            <v>NA</v>
          </cell>
          <cell r="S2716" t="str">
            <v>NA</v>
          </cell>
          <cell r="T2716" t="str">
            <v>NA</v>
          </cell>
          <cell r="U2716" t="str">
            <v>NA</v>
          </cell>
          <cell r="V2716">
            <v>6</v>
          </cell>
          <cell r="W2716" t="str">
            <v>6.1</v>
          </cell>
          <cell r="X2716" t="str">
            <v xml:space="preserve">Herramientas de mano eléctricas </v>
          </cell>
          <cell r="Y2716">
            <v>44791</v>
          </cell>
          <cell r="Z2716"/>
          <cell r="AA2716">
            <v>44975</v>
          </cell>
          <cell r="AB2716">
            <v>45084</v>
          </cell>
          <cell r="AC2716" t="str">
            <v>NO CUMPLIO CON LOS PLAZOS DE VIGILANCIA</v>
          </cell>
          <cell r="AD2716">
            <v>-937</v>
          </cell>
          <cell r="AE2716"/>
          <cell r="AF2716"/>
        </row>
        <row r="2717">
          <cell r="A2717" t="str">
            <v>CSE-IACSA-V10-001.1R1</v>
          </cell>
          <cell r="B2717" t="str">
            <v>VHZ S.R.L.</v>
          </cell>
          <cell r="C2717" t="str">
            <v>Licencia de Marca (Sistema Nº 5)</v>
          </cell>
          <cell r="D2717" t="str">
            <v>BAJA</v>
          </cell>
          <cell r="E2717"/>
          <cell r="F2717">
            <v>30504018845</v>
          </cell>
          <cell r="G2717" t="str">
            <v>Av. Directorio 3602, 1407, C.A.B.A., Argentina.</v>
          </cell>
          <cell r="H2717" t="str">
            <v>Delta-Q Technologies Corporation. // 3755 Willingdon Avenue, Burnaby, B.C. , V5G 3H3.</v>
          </cell>
          <cell r="I2717" t="str">
            <v>Flextronics Electronics Technology (Shenzhen) Co., Ltd. // #89 Yong Fu Road, Tong Fu Yu Industrial Park, Fu Yong Town, Baoan District, Shenzhen, Guangdong, P.R. China.</v>
          </cell>
          <cell r="J2717" t="str">
            <v>China.</v>
          </cell>
          <cell r="K2717" t="str">
            <v>Cargador de Baterias Industrial.</v>
          </cell>
          <cell r="L2717" t="str">
            <v>1) DELTA-Q TECHNOLOGIES CORPORATION;  2) YAMAHA MOTOR CORP.</v>
          </cell>
          <cell r="M2717" t="str">
            <v>1) 913-4800-09 – Flooded – 2.9m; 2) 913-4800-10 – Flooded – 4.6m; 3) 913-4800-13 – AGM – 2.9m;  4) 913-4800-14 – AGM – 4.6m; 5) 913-4800-15; 6) 913-4800-16.</v>
          </cell>
          <cell r="N2717" t="str">
            <v>Input/Entrada: 100-240Vac; 50/60Hz; 12-6A; Output/Salida: 48Vdc, 18A.</v>
          </cell>
          <cell r="O2717" t="str">
            <v>IEC 60335-1: 2010 (Ed. 5.0) + A1: 2013 + IEC 60335-2-29: 2016 (Ed. 5.0).</v>
          </cell>
          <cell r="P2717" t="str">
            <v>103251182COQ-001;  103251182COQ-001 CORR. 1; 103251182COQ-001 CORR. 1 M1; 103251182COQ-001M2.</v>
          </cell>
          <cell r="Q2717" t="str">
            <v>Intertek Testing Services NA, Ltd.</v>
          </cell>
          <cell r="R2717" t="str">
            <v>Intertek SEMKO AB</v>
          </cell>
          <cell r="S2717" t="str">
            <v>SE-88717A1, SE88717A1M1, SE-88717A1/M2</v>
          </cell>
          <cell r="T2717" t="str">
            <v>24/01/2020; 25/02/2020; 29/09/2021</v>
          </cell>
          <cell r="U2717" t="str">
            <v xml:space="preserve">Disp. 913-E 2017 </v>
          </cell>
          <cell r="V2717">
            <v>4</v>
          </cell>
          <cell r="W2717" t="str">
            <v>4.1</v>
          </cell>
          <cell r="X2717" t="str">
            <v>Cargadores de bateria</v>
          </cell>
          <cell r="Y2717">
            <v>44791</v>
          </cell>
          <cell r="Z2717"/>
          <cell r="AA2717">
            <v>44855</v>
          </cell>
          <cell r="AB2717"/>
          <cell r="AC2717"/>
          <cell r="AD2717">
            <v>-1057</v>
          </cell>
          <cell r="AE2717"/>
          <cell r="AF2717"/>
        </row>
        <row r="2718">
          <cell r="A2718" t="str">
            <v>CSE-IACSA-I29-002.1</v>
          </cell>
          <cell r="B2718" t="str">
            <v>International Trends S.A.S.</v>
          </cell>
          <cell r="C2718" t="str">
            <v>Licencia de Marca (Sistema Nº 5)</v>
          </cell>
          <cell r="D2718" t="str">
            <v>BAJA</v>
          </cell>
          <cell r="E2718"/>
          <cell r="F2718">
            <v>30716488973</v>
          </cell>
          <cell r="G2718" t="str">
            <v>Galvan 2824, 1B, C.A.B.A., Argentina.</v>
          </cell>
          <cell r="H2718" t="str">
            <v>Sanlida Electrical Technology Co., Ltd. // 101,building a,27 jiangjunmao community, Wulian community, Longgang street, Longgang District, Shenzhen, China.</v>
          </cell>
          <cell r="I2718" t="str">
            <v>Sanlida Electrical Technology Co., Ltd. // 101,building a,27 jiangjunmao community, Wulian community, Longgang street, Longgang District, Shenzhen, China.</v>
          </cell>
          <cell r="J2718" t="str">
            <v>China.</v>
          </cell>
          <cell r="K2718" t="str">
            <v>Batidora de Pie.</v>
          </cell>
          <cell r="L2718" t="str">
            <v>DAIHATSU.</v>
          </cell>
          <cell r="M2718" t="str">
            <v>1) SM-1507; 2) SM-1508.</v>
          </cell>
          <cell r="N2718" t="str">
            <v>220-240V~; 50-60Hz; 1100W; Clase II.</v>
          </cell>
          <cell r="O2718" t="str">
            <v xml:space="preserve"> IEC 60335-1: 2010 + A1: 2013 + A2: 2016 (Ed. 5.2) +  IEC 60335-2-14: 2016 + A1: 2019 (Ed. 6.1) + IEC 60335-2-15: 2012 + A1: 2016 + A2: 2018 (Ed. 6.2).</v>
          </cell>
          <cell r="P2718" t="str">
            <v>210628151GZU-001.</v>
          </cell>
          <cell r="Q2718" t="str">
            <v>Intertek Testing Services Shenzhen Ltd. Guangzhou Branch.</v>
          </cell>
          <cell r="R2718" t="str">
            <v xml:space="preserve">Intertek Testing Services (Singapore) Pte. Ltd. </v>
          </cell>
          <cell r="S2718" t="str">
            <v>SG ITS-26919</v>
          </cell>
          <cell r="T2718">
            <v>44538</v>
          </cell>
          <cell r="U2718" t="str">
            <v>DNCI N° 238-E/2017.</v>
          </cell>
          <cell r="V2718">
            <v>3</v>
          </cell>
          <cell r="W2718" t="str">
            <v>3.2</v>
          </cell>
          <cell r="X2718" t="str">
            <v>Electrodomésticos de uso en la Cocina</v>
          </cell>
          <cell r="Y2718">
            <v>44792</v>
          </cell>
          <cell r="Z2718">
            <v>45545</v>
          </cell>
          <cell r="AA2718">
            <v>45884</v>
          </cell>
          <cell r="AB2718">
            <v>45820</v>
          </cell>
          <cell r="AC2718" t="str">
            <v>No se vuelve a importar y no hay stock de los productos</v>
          </cell>
          <cell r="AD2718">
            <v>-28</v>
          </cell>
          <cell r="AE2718"/>
          <cell r="AF2718"/>
        </row>
        <row r="2719">
          <cell r="A2719" t="str">
            <v>TCSE-IACSA-0357/002.1</v>
          </cell>
          <cell r="B2719" t="str">
            <v>SONDA ARGENTINA S.A.</v>
          </cell>
          <cell r="C2719" t="str">
            <v>Licencia de Tipo (Sistema Nº 4)</v>
          </cell>
          <cell r="D2719" t="str">
            <v>BAJA</v>
          </cell>
          <cell r="E2719"/>
          <cell r="F2719">
            <v>30577935935</v>
          </cell>
          <cell r="G2719" t="str">
            <v>Adolfo Alsina 772, C.A.B.A., Argentina.</v>
          </cell>
          <cell r="H2719" t="str">
            <v>DIEBOLD NIXDORF SINGAPORE PTE. LTD. // 30A KALLAG PLACE, #04-01, SINGAPORE 339213, SINGAPORE</v>
          </cell>
          <cell r="I2719" t="str">
            <v>Test Touch Embedded Solutions (Xiamen) Co. Ltd. // No. 60 Xinglin South RD. Jimei District, 361022 Xiamen, Fujian, China.</v>
          </cell>
          <cell r="J2719" t="str">
            <v>China.</v>
          </cell>
          <cell r="K2719" t="str">
            <v>Terminal All in One con Fuente de Alimentación.</v>
          </cell>
          <cell r="L2719" t="str">
            <v>Fuente de Alimentación: AC BEL;
Terminal:  DIEBOLD NIXDORF.</v>
          </cell>
          <cell r="M2719" t="str">
            <v xml:space="preserve">Fuente de Alimentación: ADC029;
Terminal: 1) BEETLE A1050; 2) BEETLE A1150. </v>
          </cell>
          <cell r="N2719" t="str">
            <v>Fuente de Alimentación: Entrada: 100-240Vca; 50-60Hz; 2A; Salida : 24Vcc; 5A.
Terminal: 24Vcc; 5A.</v>
          </cell>
          <cell r="O2719" t="str">
            <v>IEC 62368: 2014 (Ed. 2.0).</v>
          </cell>
          <cell r="P2719" t="str">
            <v>SE Nº 60013</v>
          </cell>
          <cell r="Q2719" t="str">
            <v>IADEV S.A.</v>
          </cell>
          <cell r="R2719" t="str">
            <v>NA</v>
          </cell>
          <cell r="S2719" t="str">
            <v>NA</v>
          </cell>
          <cell r="T2719" t="str">
            <v>NA</v>
          </cell>
          <cell r="U2719" t="str">
            <v>NA</v>
          </cell>
          <cell r="V2719">
            <v>5</v>
          </cell>
          <cell r="W2719" t="str">
            <v>5.4</v>
          </cell>
          <cell r="X2719" t="str">
            <v>Receptores / generadores / grabadores / reproductores de audio / video no profesional.</v>
          </cell>
          <cell r="Y2719">
            <v>44792</v>
          </cell>
          <cell r="Z2719"/>
          <cell r="AA2719">
            <v>45155</v>
          </cell>
          <cell r="AB2719"/>
          <cell r="AC2719"/>
          <cell r="AD2719" t="str">
            <v>BAJA</v>
          </cell>
          <cell r="AE2719"/>
          <cell r="AF2719"/>
        </row>
        <row r="2720">
          <cell r="A2720" t="str">
            <v>TCSE-IACSA-0146/134.1</v>
          </cell>
          <cell r="B2720" t="str">
            <v>BIDCOM S.R.L.</v>
          </cell>
          <cell r="C2720" t="str">
            <v>Licencia de Tipo (Sistema Nº 4)</v>
          </cell>
          <cell r="D2720" t="str">
            <v>BAJA</v>
          </cell>
          <cell r="E2720"/>
          <cell r="F2720">
            <v>30711069360</v>
          </cell>
          <cell r="G2720" t="str">
            <v>Av. Bouchard 468, Piso n° 5, Depto. N° 1, C.A.B.A., Argentina.</v>
          </cell>
          <cell r="H2720" t="str">
            <v>Sunmeta Digital Graphic Co., Ltd. // Add No 199, Chunhan South Road Yiwi City Zhejiang Province, China.</v>
          </cell>
          <cell r="I2720" t="str">
            <v>Sunmeta Digital Graphic Co., Ltd. // Add No 199, Chunhan South Road Yiwi City Zhejiang Province, China.</v>
          </cell>
          <cell r="J2720" t="str">
            <v>China.</v>
          </cell>
          <cell r="K2720" t="str">
            <v xml:space="preserve">Prensa Térmica. </v>
          </cell>
          <cell r="L2720" t="str">
            <v>GADNIC.</v>
          </cell>
          <cell r="M2720" t="str">
            <v>1) MAQSUB01; 2) MS3; 3) MS4; 4) MS5.</v>
          </cell>
          <cell r="N2720" t="str">
            <v>220V~; 50Hz; Clase I;
1) 1250W; 2) 350W; 3,4) 1800W.</v>
          </cell>
          <cell r="O2720" t="str">
            <v>IEC 60204-1: 2005 + A1: 2008 (Ed. 5.0).</v>
          </cell>
          <cell r="P2720" t="str">
            <v>66169-1527-100713.</v>
          </cell>
          <cell r="Q2720" t="str">
            <v>SHITSUKE S.R.L.</v>
          </cell>
          <cell r="R2720" t="str">
            <v>NA</v>
          </cell>
          <cell r="S2720" t="str">
            <v>NA</v>
          </cell>
          <cell r="T2720" t="str">
            <v>NA</v>
          </cell>
          <cell r="U2720" t="str">
            <v>NA</v>
          </cell>
          <cell r="V2720">
            <v>6</v>
          </cell>
          <cell r="W2720" t="str">
            <v>6.7</v>
          </cell>
          <cell r="X2720" t="str">
            <v>Máquinas Industriales y equipamiento para máquinas</v>
          </cell>
          <cell r="Y2720">
            <v>44795</v>
          </cell>
          <cell r="Z2720"/>
          <cell r="AA2720">
            <v>44979</v>
          </cell>
          <cell r="AB2720">
            <v>44860</v>
          </cell>
          <cell r="AC2720" t="str">
            <v>Agregado de modelos</v>
          </cell>
          <cell r="AD2720">
            <v>-933</v>
          </cell>
          <cell r="AE2720"/>
          <cell r="AF2720"/>
        </row>
        <row r="2721">
          <cell r="A2721" t="str">
            <v>TCSE-IACSA-0146/132.1</v>
          </cell>
          <cell r="B2721" t="str">
            <v>BIDCOM S.R.L.</v>
          </cell>
          <cell r="C2721" t="str">
            <v>Licencia de Tipo (Sistema Nº 4)</v>
          </cell>
          <cell r="D2721" t="str">
            <v>BAJA</v>
          </cell>
          <cell r="E2721"/>
          <cell r="F2721">
            <v>30711069360</v>
          </cell>
          <cell r="G2721" t="str">
            <v>Av. Bouchard 468, Piso n° 5, Depto. N° 1, C.A.B.A., Argentina.</v>
          </cell>
          <cell r="H2721" t="str">
            <v>Changzhou First Rate Industry Aan Trading Co., Ltd. // Room# 1401-1404 , INNO LASER Building,Science and Education City, Hutang Town, Changzhou, Jiangsu, China.</v>
          </cell>
          <cell r="I2721" t="str">
            <v>Changzhou First Rate Industry Aan Trading Co., Ltd. // Room# 1401-1404 , INNO LASER Building,Science and Education City, Hutang Town, Changzhou, Jiangsu, China.</v>
          </cell>
          <cell r="J2721" t="str">
            <v>China.</v>
          </cell>
          <cell r="K2721" t="str">
            <v>Cortacerco Eléctrico.</v>
          </cell>
          <cell r="L2721" t="str">
            <v>GADNIC.</v>
          </cell>
          <cell r="M2721" t="str">
            <v>1) TRIHE580; 2) CORCE26.</v>
          </cell>
          <cell r="N2721" t="str">
            <v>220V~; 50Hz; 580W; Clase II.</v>
          </cell>
          <cell r="O2721" t="str">
            <v>IEC 60745-1: 2006 (Ed. 4.0) + IEC 60745-2-15: 2006 + A1: 2009 (Ed. 2.1).</v>
          </cell>
          <cell r="P2721" t="str">
            <v>MMN-07-22-0494.</v>
          </cell>
          <cell r="Q2721" t="str">
            <v>LENOR S.R.L.</v>
          </cell>
          <cell r="R2721" t="str">
            <v>NA</v>
          </cell>
          <cell r="S2721" t="str">
            <v>NA</v>
          </cell>
          <cell r="T2721" t="str">
            <v>NA</v>
          </cell>
          <cell r="U2721" t="str">
            <v>NA</v>
          </cell>
          <cell r="V2721">
            <v>3</v>
          </cell>
          <cell r="W2721" t="str">
            <v>3.7</v>
          </cell>
          <cell r="X2721" t="str">
            <v>Cuidado del hogar</v>
          </cell>
          <cell r="Y2721">
            <v>44795</v>
          </cell>
          <cell r="Z2721"/>
          <cell r="AA2721">
            <v>45160</v>
          </cell>
          <cell r="AB2721">
            <v>45161</v>
          </cell>
          <cell r="AC2721" t="str">
            <v>NO CUMPLIO CON LOS PLAZOS DE VIGILANCIA</v>
          </cell>
          <cell r="AD2721">
            <v>-752</v>
          </cell>
          <cell r="AE2721"/>
          <cell r="AF2721"/>
        </row>
        <row r="2722">
          <cell r="A2722" t="str">
            <v>TCSE-IACSA-0146/102.1</v>
          </cell>
          <cell r="B2722" t="str">
            <v>BIDCOM S.R.L.</v>
          </cell>
          <cell r="C2722" t="str">
            <v>Licencia de Tipo (Sistema Nº 4)</v>
          </cell>
          <cell r="D2722" t="str">
            <v>BAJA</v>
          </cell>
          <cell r="E2722"/>
          <cell r="F2722">
            <v>30711069360</v>
          </cell>
          <cell r="G2722" t="str">
            <v>Av. Bouchard 468, Piso n° 5, Depto. N° 1, C.A.B.A., Argentina.</v>
          </cell>
          <cell r="H2722" t="str">
            <v>Zhejiang Kenqi Electromechanical Technology Co., Ltd // No. 20, 26th Street, East New District, Wenling City,ZHejiang Province, China.</v>
          </cell>
          <cell r="I2722" t="str">
            <v>Zhejiang Kenqi Electromechanical Technology Co., Ltd // No. 20, 26th Street, East New District, Wenling City,ZHejiang Province, China.</v>
          </cell>
          <cell r="J2722" t="str">
            <v>China.</v>
          </cell>
          <cell r="K2722" t="str">
            <v>Bomba de Vacío.</v>
          </cell>
          <cell r="L2722" t="str">
            <v>GADNIC.</v>
          </cell>
          <cell r="M2722" t="str">
            <v>1) RTG45; 2) RTG46; 3) HRT-0.5A; 4) HRT-1A.</v>
          </cell>
          <cell r="N2722" t="str">
            <v>220V~; 50Hz; 1A; Clase II; 1) 3) 124W; 1/6HP. 2) 4) 128; 1/4HP.</v>
          </cell>
          <cell r="O2722" t="str">
            <v>IEC 60034-1: 2004 (Ed. 11.0) + IEC 60335-1: 2010 (Ed. 5.0) + A1: 2013 - Cláusulas 8, 11, 13, 27, 28, 30.</v>
          </cell>
          <cell r="P2722" t="str">
            <v>N° 220429 04 SE.</v>
          </cell>
          <cell r="Q2722" t="str">
            <v>CES S.A.</v>
          </cell>
          <cell r="R2722" t="str">
            <v>NA</v>
          </cell>
          <cell r="S2722" t="str">
            <v>NA</v>
          </cell>
          <cell r="T2722" t="str">
            <v>NA</v>
          </cell>
          <cell r="U2722" t="str">
            <v>NA</v>
          </cell>
          <cell r="V2722">
            <v>3</v>
          </cell>
          <cell r="W2722" t="str">
            <v>3.8</v>
          </cell>
          <cell r="X2722" t="str">
            <v>Componentes</v>
          </cell>
          <cell r="Y2722">
            <v>44798</v>
          </cell>
          <cell r="Z2722"/>
          <cell r="AA2722">
            <v>44982</v>
          </cell>
          <cell r="AB2722">
            <v>45084</v>
          </cell>
          <cell r="AC2722" t="str">
            <v>NO CUMPLIO CON LOS PLAZOS DE VIGILANCIA</v>
          </cell>
          <cell r="AD2722">
            <v>-930</v>
          </cell>
          <cell r="AE2722"/>
          <cell r="AF2722"/>
        </row>
        <row r="2723">
          <cell r="A2723" t="str">
            <v>TCSE-IACSA-0287/005.1</v>
          </cell>
          <cell r="B2723" t="str">
            <v>DF MEGAFRÍO S.R.L.</v>
          </cell>
          <cell r="C2723" t="str">
            <v>Licencia de Tipo (Sistema Nº 4)</v>
          </cell>
          <cell r="D2723" t="str">
            <v>BAJA</v>
          </cell>
          <cell r="E2723"/>
          <cell r="F2723">
            <v>30692558746</v>
          </cell>
          <cell r="G2723" t="str">
            <v>Casildo Villar 435 , Mar del Plata , Buenos Aires , Argentina.</v>
          </cell>
          <cell r="H2723" t="str">
            <v>Foshan Shunde Manpulo Import And Export Trade Co.,Ltd. // No. 1612, building 2, Longguangshang street, No.16, Wenhai West Road, Ronggui Hongxing neighborhood committee,Shunde District, Foshan City, Guangdong, China.</v>
          </cell>
          <cell r="I2723" t="str">
            <v>Foshan Shunde Manpulo Import And Export Trade Co.,Ltd. // No. 1612, building 2, Longguangshang street, No.16, Wenhai West Road, Ronggui Hongxing neighborhood committee,Shunde District, Foshan City, Guangdong, China.</v>
          </cell>
          <cell r="J2723" t="str">
            <v>China.</v>
          </cell>
          <cell r="K2723" t="str">
            <v>Infusionador / Calentador de Líquidos.</v>
          </cell>
          <cell r="L2723" t="str">
            <v>Turboblender.</v>
          </cell>
          <cell r="M2723" t="str">
            <v>1) TB-CF165; 2) TB-CF45; 3) TB-CF90;  4) TB-LC100;  5) TB-CF150.</v>
          </cell>
          <cell r="N2723" t="str">
            <v>220V~; 50Hz; Clase I; 1,4,5) 1500W; 2) 1000W; 3) 950W.</v>
          </cell>
          <cell r="O2723" t="str">
            <v>IEC 60335-1: 2010 + A1: 2013 + A2: 2016 (Ed. 5.2)  + IEC 60335-2-15: 2016 + A1: 2018 (Ed. 6.1).</v>
          </cell>
          <cell r="P2723" t="str">
            <v>SE Nº 60039.</v>
          </cell>
          <cell r="Q2723" t="str">
            <v>IADEV S.A.</v>
          </cell>
          <cell r="R2723" t="str">
            <v>NA</v>
          </cell>
          <cell r="S2723" t="str">
            <v>NA</v>
          </cell>
          <cell r="T2723" t="str">
            <v>NA</v>
          </cell>
          <cell r="U2723" t="str">
            <v>NA</v>
          </cell>
          <cell r="V2723">
            <v>3</v>
          </cell>
          <cell r="W2723" t="str">
            <v>3.2</v>
          </cell>
          <cell r="X2723" t="str">
            <v>Electrodomésticos de uso en la Cocina</v>
          </cell>
          <cell r="Y2723">
            <v>44798</v>
          </cell>
          <cell r="Z2723">
            <v>45693</v>
          </cell>
          <cell r="AA2723">
            <v>45866</v>
          </cell>
          <cell r="AB2723">
            <v>45785</v>
          </cell>
          <cell r="AC2723" t="str">
            <v>REV POR ADECUACIÓN A LA NUEVA RESOLUCIÓN</v>
          </cell>
          <cell r="AD2723" t="str">
            <v>BAJA</v>
          </cell>
          <cell r="AE2723"/>
          <cell r="AF2723"/>
        </row>
        <row r="2724">
          <cell r="A2724" t="str">
            <v>CSE-IACSA-E34-002.1</v>
          </cell>
          <cell r="B2724" t="str">
            <v>EXO S.A.</v>
          </cell>
          <cell r="C2724" t="str">
            <v>Licencia de Marca (Sistema Nº 5)</v>
          </cell>
          <cell r="D2724" t="str">
            <v>BAJA</v>
          </cell>
          <cell r="E2724"/>
          <cell r="F2724">
            <v>30579607552</v>
          </cell>
          <cell r="G2724" t="str">
            <v>AV. Chiclana 3444 , C.A.B.A., Argentina.</v>
          </cell>
          <cell r="H2724" t="str">
            <v>Shenzhen Tianyin Electronics Co., Ltd, // 1st-6th Floor, Building 13, Tangtou Nangang third industrial zone, Tangtou community, Shiyan Town,Bao'an District, Shenzen, Guangdong , China.</v>
          </cell>
          <cell r="I2724" t="str">
            <v>Shenzhen Tianyin Electronics Co., Ltd, // 1st-6th Floor, Building 13, Tangtou Nangang third industrial zone, Tangtou community, Shiyan Town,Bao'an District, Shenzen, Guangdong , China.</v>
          </cell>
          <cell r="J2724" t="str">
            <v>China.</v>
          </cell>
          <cell r="K2724" t="str">
            <v>Fuente de Alimentación.</v>
          </cell>
          <cell r="L2724" t="str">
            <v>Shenzhen Tianjiu Electronics Co., Ltd.</v>
          </cell>
          <cell r="M2724" t="str">
            <v>1) EXO-19632-120W ; 2) EXO-19474-90W; 3) EXO-19342-60W; 4) EXO-19264-50W; 5) EXO-12500-60W; 6) EXO-19210-40W.</v>
          </cell>
          <cell r="N2724" t="str">
            <v>Entrada: 110-240V~; 50-60Hz; Clase I; (Ver Anexo I) // Salida: (Ver anexo I)</v>
          </cell>
          <cell r="O2724" t="str">
            <v>IEC 60950-1: 2005 (Ed. 2.0) + A1: 2009 + A2: 2013</v>
          </cell>
          <cell r="P2724" t="str">
            <v>SE Nº 60501</v>
          </cell>
          <cell r="Q2724" t="str">
            <v>IADEV S.A.</v>
          </cell>
          <cell r="R2724" t="str">
            <v>NA</v>
          </cell>
          <cell r="S2724" t="str">
            <v>NA</v>
          </cell>
          <cell r="T2724" t="str">
            <v>NA</v>
          </cell>
          <cell r="U2724" t="str">
            <v>NA</v>
          </cell>
          <cell r="V2724">
            <v>4</v>
          </cell>
          <cell r="W2724" t="str">
            <v>4.2</v>
          </cell>
          <cell r="X2724" t="str">
            <v>Fuente de alimentación para equipos de tecnología de la información</v>
          </cell>
          <cell r="Y2724">
            <v>44798</v>
          </cell>
          <cell r="Z2724"/>
          <cell r="AA2724">
            <v>45163</v>
          </cell>
          <cell r="AB2724">
            <v>45161</v>
          </cell>
          <cell r="AC2724"/>
          <cell r="AD2724">
            <v>-749</v>
          </cell>
          <cell r="AE2724"/>
          <cell r="AF2724"/>
        </row>
        <row r="2725">
          <cell r="A2725" t="str">
            <v>TCSE-IACSA-0146/133.1</v>
          </cell>
          <cell r="B2725" t="str">
            <v>BIDCOM S.R.L.</v>
          </cell>
          <cell r="C2725" t="str">
            <v>Licencia de Tipo (Sistema Nº 4)</v>
          </cell>
          <cell r="D2725" t="str">
            <v>BAJA</v>
          </cell>
          <cell r="E2725"/>
          <cell r="F2725">
            <v>30711069360</v>
          </cell>
          <cell r="G2725" t="str">
            <v>Av. Bouchard 468, Piso n° 5, Depto. N° 1, C.A.B.A., Argentina.</v>
          </cell>
          <cell r="H2725" t="str">
            <v>Changzhou First Rate Industry And Trading Co., Ltd. // Room# 1401-1404, INNO LASER Building, Science and Education City, Hutang Town, Changzhou, Jiangsu, China.</v>
          </cell>
          <cell r="I2725" t="str">
            <v>Changzhou First Rate Industry And Trading Co., Ltd. // Room# 1401-1404, INNO LASER Building, Science and Education City, Hutang Town, Changzhou, Jiangsu, China.</v>
          </cell>
          <cell r="J2725" t="str">
            <v>China.</v>
          </cell>
          <cell r="K2725" t="str">
            <v>Fresadora de Madera.</v>
          </cell>
          <cell r="L2725" t="str">
            <v>GADNIC.</v>
          </cell>
          <cell r="M2725" t="str">
            <v>1) ROUT1200; 2) FRESI28.</v>
          </cell>
          <cell r="N2725" t="str">
            <v>220V; 50Hz; 1200W; 12000-30000 min-1; Clase II.</v>
          </cell>
          <cell r="O2725" t="str">
            <v>IEC 60745-1: 2006 (Ed. 4.0) + IEC 60745-2-17: 2010 (Ed. 3.0).</v>
          </cell>
          <cell r="P2725" t="str">
            <v>MMN-07-22-9472.</v>
          </cell>
          <cell r="Q2725" t="str">
            <v>LENOR S.R.L.</v>
          </cell>
          <cell r="R2725" t="str">
            <v>NA</v>
          </cell>
          <cell r="S2725" t="str">
            <v>NA</v>
          </cell>
          <cell r="T2725" t="str">
            <v>NA</v>
          </cell>
          <cell r="U2725" t="str">
            <v>NA</v>
          </cell>
          <cell r="V2725">
            <v>6</v>
          </cell>
          <cell r="W2725" t="str">
            <v>6.1</v>
          </cell>
          <cell r="X2725" t="str">
            <v xml:space="preserve">Herramientas de mano eléctricas </v>
          </cell>
          <cell r="Y2725">
            <v>44799</v>
          </cell>
          <cell r="Z2725"/>
          <cell r="AA2725">
            <v>44983</v>
          </cell>
          <cell r="AB2725">
            <v>45084</v>
          </cell>
          <cell r="AC2725" t="str">
            <v>NO CUMPLIO CON LOS PLAZOS DE VIGILANCIA</v>
          </cell>
          <cell r="AD2725">
            <v>-929</v>
          </cell>
          <cell r="AE2725"/>
          <cell r="AF2725"/>
        </row>
        <row r="2726">
          <cell r="A2726" t="str">
            <v>CSE-IACSA-B16-012.1</v>
          </cell>
          <cell r="B2726" t="str">
            <v>Brother International Corporation de Argentina S.R.L.</v>
          </cell>
          <cell r="C2726" t="str">
            <v>Licencia de Marca (Sistema Nº 5)</v>
          </cell>
          <cell r="D2726" t="str">
            <v>BAJA</v>
          </cell>
          <cell r="E2726"/>
          <cell r="F2726">
            <v>30708049235</v>
          </cell>
          <cell r="G2726" t="str">
            <v>Av. Santa Fe 2755 (10° Piso), C.A.B.A., Argentina.</v>
          </cell>
          <cell r="H2726" t="str">
            <v>Brother industries Ltd.</v>
          </cell>
          <cell r="I2726" t="str">
            <v>Mizunami Co., Ltd.// No. 183 Sanchiao Road, Pingho Village Tatsum Hsiang Chanhua, Hsien, Taiwán..</v>
          </cell>
          <cell r="J2726" t="str">
            <v>Taiwán.</v>
          </cell>
          <cell r="K2726" t="str">
            <v>Máquina de Coser.</v>
          </cell>
          <cell r="L2726" t="str">
            <v>BROTHER.</v>
          </cell>
          <cell r="M2726" t="str">
            <v>1) CV3440; 2) CV3550.</v>
          </cell>
          <cell r="N2726" t="str">
            <v>220-230V~; 50Hz; 62W; Clase II.</v>
          </cell>
          <cell r="O2726" t="str">
            <v>IEC 60335-1: 2010 + A1: 2013 + A2: 2016 (Ed. 5.2) + IEC 60335-2-28: 2002 + A1: 2008 (Ed. 4.1).</v>
          </cell>
          <cell r="P2726" t="str">
            <v>2202957STO-001.</v>
          </cell>
          <cell r="Q2726" t="str">
            <v>Intertek Semko AB.</v>
          </cell>
          <cell r="R2726" t="str">
            <v>Intertek Semko AB</v>
          </cell>
          <cell r="S2726" t="str">
            <v>SE-107920</v>
          </cell>
          <cell r="T2726" t="str">
            <v>NA</v>
          </cell>
          <cell r="U2726" t="str">
            <v>NA</v>
          </cell>
          <cell r="V2726">
            <v>3</v>
          </cell>
          <cell r="W2726" t="str">
            <v>3.7</v>
          </cell>
          <cell r="X2726" t="str">
            <v>Cuidado del hogar</v>
          </cell>
          <cell r="Y2726">
            <v>44799</v>
          </cell>
          <cell r="Z2726">
            <v>45751</v>
          </cell>
          <cell r="AA2726">
            <v>46467</v>
          </cell>
          <cell r="AB2726">
            <v>45751</v>
          </cell>
          <cell r="AC2726" t="str">
            <v>adecuación a nuevas resoluciones legales</v>
          </cell>
          <cell r="AD2726" t="str">
            <v>BAJA</v>
          </cell>
          <cell r="AE2726"/>
          <cell r="AF2726"/>
        </row>
        <row r="2727">
          <cell r="A2727" t="str">
            <v>EX-SE-0313/001.1R1-0323</v>
          </cell>
          <cell r="B2727" t="str">
            <v>Air S.R.L.</v>
          </cell>
          <cell r="C2727" t="str">
            <v>Extensión de certificado</v>
          </cell>
          <cell r="D2727" t="str">
            <v>BAJA</v>
          </cell>
          <cell r="E2727"/>
          <cell r="F2727">
            <v>30570135585</v>
          </cell>
          <cell r="G2727" t="str">
            <v>Corrientes 733, Rosario, Santa Fe, Argentina</v>
          </cell>
          <cell r="H2727" t="str">
            <v>Xiamen Catec Electronic Industry Co., Ltd. // No 46, Meixi Road, Eastern Sea Rim, Siming Industrial Park, Tongan, Xiamen, China.</v>
          </cell>
          <cell r="I2727" t="str">
            <v>Xiamen Catec Electronic Industry Co., Ltd. // No 46, Meixi Road, Eastern Sea Rim, Siming Industrial Park, Tongan, Xiamen, China.</v>
          </cell>
          <cell r="J2727" t="str">
            <v>China.</v>
          </cell>
          <cell r="K2727" t="str">
            <v>Fuente de Alimentación para Computadoras de Escritorio.</v>
          </cell>
          <cell r="L2727" t="str">
            <v>GIGABYTE, AORUS.</v>
          </cell>
          <cell r="M2727" t="str">
            <v>1) GP-P450B; 2) GP-P550B; 3) GP-P650B; 4) GP-AP750GM; 5) GP-P750GM; 6) GP-G750H; 7) GP-AP850GM; 8) GP-P1000GM; 9) GP-P850GM.</v>
          </cell>
          <cell r="N2727"/>
          <cell r="O2727" t="str">
            <v>IEC 60950-1: 2013 (Ed. 2.2)</v>
          </cell>
          <cell r="P2727" t="str">
            <v>65233-1875-99814.</v>
          </cell>
          <cell r="Q2727" t="str">
            <v>SHITSUKE S.R.L.</v>
          </cell>
          <cell r="R2727" t="str">
            <v>NA</v>
          </cell>
          <cell r="S2727" t="str">
            <v>NA</v>
          </cell>
          <cell r="T2727" t="str">
            <v>NA</v>
          </cell>
          <cell r="U2727" t="str">
            <v>NA</v>
          </cell>
          <cell r="V2727">
            <v>4</v>
          </cell>
          <cell r="W2727" t="str">
            <v>4.2</v>
          </cell>
          <cell r="X2727" t="str">
            <v>Fuente de alimentación para equipos de tecnología de la información</v>
          </cell>
          <cell r="Y2727">
            <v>44805</v>
          </cell>
          <cell r="Z2727"/>
          <cell r="AA2727">
            <v>44986</v>
          </cell>
          <cell r="AB2727"/>
          <cell r="AC2727" t="str">
            <v>El titular no renueva el certificado.</v>
          </cell>
          <cell r="AD2727">
            <v>-926</v>
          </cell>
          <cell r="AE2727"/>
          <cell r="AF2727"/>
        </row>
        <row r="2728">
          <cell r="A2728" t="str">
            <v>CSE-IACSA-B13-039.1</v>
          </cell>
          <cell r="B2728" t="str">
            <v>BIDCOM S.R.L.</v>
          </cell>
          <cell r="C2728" t="str">
            <v>Licencia de Marca (Sistema Nº 5)</v>
          </cell>
          <cell r="D2728" t="str">
            <v>BAJA</v>
          </cell>
          <cell r="E2728"/>
          <cell r="F2728">
            <v>30711069360</v>
          </cell>
          <cell r="G2728" t="str">
            <v>Av. Bouchard 468, Piso n° 5, Depto. N° 1, C.A.B.A., Argentina.</v>
          </cell>
          <cell r="H2728" t="str">
            <v>Wenzhou ZhengWu Technology Co.,Ltd.  // South front of Room 601, Building 3, Optoelectronics and Food and Drug Machinery Entrepreneurship and lnnovation Park, No. 696, Binhai Five Avenue, Wenzhou Economic and Technological Development Zone, 325025, Wenzhou, Zhejiang, China.</v>
          </cell>
          <cell r="I2728" t="str">
            <v>Wenzhou ZhengWu Technology Co.,Ltd.  // South front of Room 601, Building 3, Optoelectronics and Food and Drug Machinery Entrepreneurship and lnnovation Park, No. 696, Binhai Five Avenue, Wenzhou Economic and Technological Development Zone, 325025, Wenzhou, Zhejiang, China.</v>
          </cell>
          <cell r="J2728" t="str">
            <v>China.</v>
          </cell>
          <cell r="K2728" t="str">
            <v>Vaporizador Facial.</v>
          </cell>
          <cell r="L2728" t="str">
            <v>GADNIC; CARE BY GADNIC.</v>
          </cell>
          <cell r="M2728" t="str">
            <v>1) VF1000; 2) VF100.</v>
          </cell>
          <cell r="N2728" t="str">
            <v>220-240V~; 50Hz; 235W; Clase II.</v>
          </cell>
          <cell r="O2728" t="str">
            <v>IEC 60335-1: 2010 + A1: 2013 (Ed. 5.1) +  IEC 60335-2-23: 2003 + A1: 2008 (Ed. 5.1).</v>
          </cell>
          <cell r="P2728" t="str">
            <v>220627 11 SE.</v>
          </cell>
          <cell r="Q2728" t="str">
            <v>CES S.A.</v>
          </cell>
          <cell r="R2728" t="str">
            <v>NA</v>
          </cell>
          <cell r="S2728" t="str">
            <v>NA</v>
          </cell>
          <cell r="T2728" t="str">
            <v>NA</v>
          </cell>
          <cell r="U2728" t="str">
            <v>NA</v>
          </cell>
          <cell r="V2728">
            <v>3</v>
          </cell>
          <cell r="W2728" t="str">
            <v>3.6</v>
          </cell>
          <cell r="X2728" t="str">
            <v>Cuidado personal</v>
          </cell>
          <cell r="Y2728">
            <v>44805</v>
          </cell>
          <cell r="Z2728">
            <v>45526</v>
          </cell>
          <cell r="AA2728">
            <v>45882</v>
          </cell>
          <cell r="AB2728">
            <v>45853</v>
          </cell>
          <cell r="AC2728" t="str">
            <v>Rev. por adecuación a la nueva res. Y cambio de esquema.</v>
          </cell>
          <cell r="AD2728" t="str">
            <v>BAJA</v>
          </cell>
          <cell r="AE2728"/>
          <cell r="AF2728"/>
        </row>
        <row r="2729">
          <cell r="A2729" t="str">
            <v>CSE-IACSA-B13-037.1</v>
          </cell>
          <cell r="B2729" t="str">
            <v>BIDCOM S.R.L.</v>
          </cell>
          <cell r="C2729" t="str">
            <v>Licencia de Marca (Sistema Nº 5)</v>
          </cell>
          <cell r="D2729" t="str">
            <v>BAJA</v>
          </cell>
          <cell r="E2729"/>
          <cell r="F2729">
            <v>30711069360</v>
          </cell>
          <cell r="G2729" t="str">
            <v>Av. Bouchard 468, Piso n° 5, Depto. N° 1, C.A.B.A., Argentina.</v>
          </cell>
          <cell r="H2729" t="str">
            <v>Guangdong Shinechef Electric Appliance Co., Ltd. // No.180 Bai An South Road, Jin’an Road, Jun’an Town, Shunde, Foshan, Guangdong, China.</v>
          </cell>
          <cell r="I2729" t="str">
            <v>Guangdong Shinechef Electric Appliance Co., Ltd. // No.180 Bai An South Road, Jin’an Road, Jun’an Town, Shunde, Foshan, Guangdong, China.</v>
          </cell>
          <cell r="J2729" t="str">
            <v>China.</v>
          </cell>
          <cell r="K2729" t="str">
            <v>Batidora de Pie.</v>
          </cell>
          <cell r="L2729" t="str">
            <v>GADNIC.</v>
          </cell>
          <cell r="M2729" t="str">
            <v>1) B661; 2) B500.</v>
          </cell>
          <cell r="N2729" t="str">
            <v>220-240V~; 50/60 Hz; 300W; Clase II.</v>
          </cell>
          <cell r="O2729" t="str">
            <v>IEC 60335-1: 2010 + A1: 2013 (Ed. 5.1) + IEC 60335-2-14: 2006 + A1: 2008 + A2: 2012 (Ed. 5.2).</v>
          </cell>
          <cell r="P2729" t="str">
            <v>220627 06 SE</v>
          </cell>
          <cell r="Q2729" t="str">
            <v>CES S.A.</v>
          </cell>
          <cell r="R2729" t="str">
            <v>NA</v>
          </cell>
          <cell r="S2729" t="str">
            <v>NA</v>
          </cell>
          <cell r="T2729" t="str">
            <v>NA</v>
          </cell>
          <cell r="U2729" t="str">
            <v>NA</v>
          </cell>
          <cell r="V2729">
            <v>3</v>
          </cell>
          <cell r="W2729" t="str">
            <v>3.2</v>
          </cell>
          <cell r="X2729" t="str">
            <v>Electrodomésticos de uso en la Cocina</v>
          </cell>
          <cell r="Y2729">
            <v>44805</v>
          </cell>
          <cell r="Z2729"/>
          <cell r="AA2729">
            <v>45170</v>
          </cell>
          <cell r="AB2729"/>
          <cell r="AC2729"/>
          <cell r="AD2729">
            <v>-742</v>
          </cell>
          <cell r="AE2729"/>
          <cell r="AF2729"/>
        </row>
        <row r="2730">
          <cell r="A2730" t="str">
            <v>CSE-IACSA-C13-022.1</v>
          </cell>
          <cell r="B2730" t="str">
            <v>COTO C.I.C.S.A.</v>
          </cell>
          <cell r="C2730" t="str">
            <v>Licencia de Marca (Sistema Nº 5)</v>
          </cell>
          <cell r="D2730" t="str">
            <v>SUSPENDIDO</v>
          </cell>
          <cell r="E2730"/>
          <cell r="F2730">
            <v>30548083156</v>
          </cell>
          <cell r="G2730" t="str">
            <v>Paysandú 1842, Ciudad Autonoma de Buenos Aires, Argentina.</v>
          </cell>
          <cell r="H2730" t="str">
            <v>Guangdong Midea Consumer Electric Manufacturing // 19 Sanle Road, Beijiao, Shunde, Foshan, Guangdong, China.</v>
          </cell>
          <cell r="I2730" t="str">
            <v>Guangdong Midea Consumer Electric Manufacturing Co., Ltd. // 19 Sanle Road, Beijiao, Shunde, Foshan, Guangdong, China.</v>
          </cell>
          <cell r="J2730" t="str">
            <v>China.</v>
          </cell>
          <cell r="K2730" t="str">
            <v>Freidora de Aire.</v>
          </cell>
          <cell r="L2730" t="str">
            <v>1) Midea; 2) THS; 3) Top House.</v>
          </cell>
          <cell r="M2730" t="str">
            <v>MF-TN30A2.</v>
          </cell>
          <cell r="N2730" t="str">
            <v>220-240V~; 50/60Hz; 1250-1500W; Clase I.</v>
          </cell>
          <cell r="O2730" t="str">
            <v>IEC 60335-1: 2010 + A1: 2013 + A2: 2016 (Ed. 5.2)  + IEC 60335-2-13: 2009 + A1: 2016 (Ed. 6.1).</v>
          </cell>
          <cell r="P2730" t="str">
            <v>CO -07-22-1163.</v>
          </cell>
          <cell r="Q2730" t="str">
            <v>LENOR S.R.L.</v>
          </cell>
          <cell r="R2730" t="str">
            <v>NA</v>
          </cell>
          <cell r="S2730" t="str">
            <v>NA</v>
          </cell>
          <cell r="T2730" t="str">
            <v>NA</v>
          </cell>
          <cell r="U2730" t="str">
            <v>NA</v>
          </cell>
          <cell r="V2730">
            <v>3</v>
          </cell>
          <cell r="W2730" t="str">
            <v>3.2</v>
          </cell>
          <cell r="X2730" t="str">
            <v>Electrodomésticos de uso en la Cocina</v>
          </cell>
          <cell r="Y2730">
            <v>44805</v>
          </cell>
          <cell r="Z2730">
            <v>45520</v>
          </cell>
          <cell r="AA2730">
            <v>45877</v>
          </cell>
          <cell r="AB2730"/>
          <cell r="AC2730"/>
          <cell r="AD2730">
            <v>-35</v>
          </cell>
          <cell r="AE2730"/>
          <cell r="AF2730"/>
        </row>
        <row r="2731">
          <cell r="A2731" t="str">
            <v>CSE-IACSA-T39-001.1</v>
          </cell>
          <cell r="B2731" t="str">
            <v>TechScienza SAS</v>
          </cell>
          <cell r="C2731" t="str">
            <v>Licencia de Marca (Sistema Nº 5)</v>
          </cell>
          <cell r="D2731" t="str">
            <v>BAJA</v>
          </cell>
          <cell r="E2731"/>
          <cell r="F2731">
            <v>30717283739</v>
          </cell>
          <cell r="G2731" t="str">
            <v>Pastor Obligado 1895, Villa Maipu, Provincia de Buenos Aires, Argentina.</v>
          </cell>
          <cell r="H2731" t="str">
            <v>EcoFlow Innovation Ltd. // 4/F, Building A3, Peking University Founder Technology Park, Shiyan Street, Baoan District, Shenzhen, China.</v>
          </cell>
          <cell r="I2731" t="str">
            <v>Guangzhou Seawitsin Electronics Co., Ltd. // Luo Jia, Da Long, Panyu, Guangzhou Guangdong, 511450 P. R. China.</v>
          </cell>
          <cell r="J2731" t="str">
            <v>China.</v>
          </cell>
          <cell r="K2731" t="str">
            <v>Estacion de Energía Portatil.</v>
          </cell>
          <cell r="L2731" t="str">
            <v>ECOFLOW.</v>
          </cell>
          <cell r="M2731" t="str">
            <v>1) RIVER EF4; 2) RIVER MAX EF4 Max; 3) RIVER PRO EF4 Pro; 4) DELTA EF3 PRO; 5) DELTA MAX EFD310; 6) DELTA MINI EFD320.</v>
          </cell>
          <cell r="N2731" t="str">
            <v>220-240V; 50/60Hz; 10A; Clase I;
Salida 230Vca;  1-3) 600W; 4) 1800W; 5) 2400W; 6) 1400W.</v>
          </cell>
          <cell r="O2731" t="str">
            <v>IEC 62109-1: 2010 (Ed. 1.0) + IEC 62109-2: 2011 (Ed. 1.0).</v>
          </cell>
          <cell r="P2731" t="str">
            <v>QBS-12-21-3973.</v>
          </cell>
          <cell r="Q2731" t="str">
            <v>LENOR S.R.L.</v>
          </cell>
          <cell r="R2731" t="str">
            <v>NA</v>
          </cell>
          <cell r="S2731" t="str">
            <v>NA</v>
          </cell>
          <cell r="T2731" t="str">
            <v>NA</v>
          </cell>
          <cell r="U2731" t="str">
            <v>NA</v>
          </cell>
          <cell r="V2731">
            <v>6</v>
          </cell>
          <cell r="W2731" t="str">
            <v>6.6</v>
          </cell>
          <cell r="X2731" t="str">
            <v>Generadores</v>
          </cell>
          <cell r="Y2731">
            <v>44805</v>
          </cell>
          <cell r="Z2731"/>
          <cell r="AA2731">
            <v>45170</v>
          </cell>
          <cell r="AB2731">
            <v>45181</v>
          </cell>
          <cell r="AC2731" t="str">
            <v>NO CUMPLIO CON PLAZOS DE VIGILANCIA</v>
          </cell>
          <cell r="AD2731">
            <v>-742</v>
          </cell>
          <cell r="AE2731"/>
          <cell r="AF2731"/>
        </row>
        <row r="2732">
          <cell r="A2732" t="str">
            <v>EX-SE-C42-001.1-C43</v>
          </cell>
          <cell r="B2732" t="str">
            <v>CORUSCANT S.R.L.</v>
          </cell>
          <cell r="C2732" t="str">
            <v>Extensión de certificado</v>
          </cell>
          <cell r="D2732" t="str">
            <v>BAJA</v>
          </cell>
          <cell r="E2732"/>
          <cell r="F2732">
            <v>33712445489</v>
          </cell>
          <cell r="G2732" t="str">
            <v>Ortiz de Campo 3050, Piso:1, Depto. 102., Mar Del Plata, Buenos Aires, Argentina.</v>
          </cell>
          <cell r="H2732" t="str">
            <v>Zhuhai Pantum Electronics Co., Ltd. // Building 2, 6&amp;8, NO. 888 Shengping Avenue, Pingsha Town, Zhuhia, Guangdong, China.</v>
          </cell>
          <cell r="I2732" t="str">
            <v>Zhuhai Pantum Electronics Co., Ltd. // Building 2, 6&amp;8, NO. 888 Shengping Avenue, Pingsha Town, Zhuhia, Guangdong, China.</v>
          </cell>
          <cell r="J2732" t="str">
            <v>China.</v>
          </cell>
          <cell r="K2732" t="str">
            <v>Impresora Multifunción Láser Monocromática. // Monochrome Laser Multifunction Printer.</v>
          </cell>
          <cell r="L2732" t="str">
            <v>PANTUM.</v>
          </cell>
          <cell r="M2732"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2732" t="str">
            <v>220-240V~; 50/60Hz; 3,0A; Clase I.</v>
          </cell>
          <cell r="O2732" t="str">
            <v>IEC 62368-1: 2018 (Ed. 3.0).</v>
          </cell>
          <cell r="P2732" t="str">
            <v>210708007SZN-001 + A1.</v>
          </cell>
          <cell r="Q2732" t="str">
            <v>Intertek Testing Services Shenzhen Ltd. Guangzhou Branch.</v>
          </cell>
          <cell r="R2732" t="str">
            <v xml:space="preserve"> Intertek Testing Services (Singapore) Pte Ltd.</v>
          </cell>
          <cell r="S2732" t="str">
            <v>SG ITS-25679M1</v>
          </cell>
          <cell r="T2732" t="str">
            <v>16/12/2021.</v>
          </cell>
          <cell r="U2732" t="str">
            <v>DNCI N° 238-E/2017</v>
          </cell>
          <cell r="V2732">
            <v>5</v>
          </cell>
          <cell r="W2732" t="str">
            <v>5.7</v>
          </cell>
          <cell r="X2732" t="str">
            <v>impresoras / escáner</v>
          </cell>
          <cell r="Y2732">
            <v>44806</v>
          </cell>
          <cell r="Z2732"/>
          <cell r="AA2732">
            <v>45492</v>
          </cell>
          <cell r="AB2732">
            <v>45503</v>
          </cell>
          <cell r="AC2732" t="str">
            <v>Cambio en el nombre del titular. Pasa de Coruscant S.R.L. a S.A., se emite de nuevo la extensión.</v>
          </cell>
          <cell r="AD2732" t="str">
            <v>BAJA</v>
          </cell>
          <cell r="AE2732"/>
          <cell r="AF2732"/>
        </row>
        <row r="2733">
          <cell r="A2733" t="str">
            <v>EX-SE-C42-001.1-E18</v>
          </cell>
          <cell r="B2733" t="str">
            <v>ELIT S.A.</v>
          </cell>
          <cell r="C2733" t="str">
            <v>Extensión de certificado</v>
          </cell>
          <cell r="D2733" t="str">
            <v>BAJA</v>
          </cell>
          <cell r="E2733"/>
          <cell r="F2733">
            <v>30651655516</v>
          </cell>
          <cell r="G2733" t="str">
            <v>San Luis 2659, Santa Fe CP 3000, Provincia de Santa Fe, Argentina.</v>
          </cell>
          <cell r="H2733" t="str">
            <v>Zhuhai Pantum Electronics Co., Ltd. // Building 2, 6&amp;8, NO. 888 Shengping Avenue, Pingsha Town, Zhuhia, Guangdong, China.</v>
          </cell>
          <cell r="I2733" t="str">
            <v>Zhuhai Pantum Electronics Co., Ltd. // Building 2, 6&amp;8, NO. 888 Shengping Avenue, Pingsha Town, Zhuhia, Guangdong, China.</v>
          </cell>
          <cell r="J2733" t="str">
            <v>China.</v>
          </cell>
          <cell r="K2733" t="str">
            <v>Impresora Multifunción Láser Monocromática. // Monochrome Laser Multifunction Printer.</v>
          </cell>
          <cell r="L2733" t="str">
            <v>PANTUM.</v>
          </cell>
          <cell r="M2733"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2733" t="str">
            <v>220-240V~; 50/60Hz; 3,0A; Clase I.</v>
          </cell>
          <cell r="O2733" t="str">
            <v>IEC 62368-1: 2018 (Ed. 3.0).</v>
          </cell>
          <cell r="P2733" t="str">
            <v>210708007SZN-001 + A1.</v>
          </cell>
          <cell r="Q2733" t="str">
            <v>Intertek Testing Services Shenzhen Ltd. Guangzhou Branch.</v>
          </cell>
          <cell r="R2733" t="str">
            <v xml:space="preserve"> Intertek Testing Services (Singapore) Pte Ltd.</v>
          </cell>
          <cell r="S2733" t="str">
            <v>SG ITS-25679M1</v>
          </cell>
          <cell r="T2733" t="str">
            <v>16/12/2021.</v>
          </cell>
          <cell r="U2733" t="str">
            <v>DNCI N° 238-E/2017</v>
          </cell>
          <cell r="V2733">
            <v>5</v>
          </cell>
          <cell r="W2733" t="str">
            <v>5.7</v>
          </cell>
          <cell r="X2733" t="str">
            <v>impresoras / escáner</v>
          </cell>
          <cell r="Y2733">
            <v>44806</v>
          </cell>
          <cell r="Z2733">
            <v>45492</v>
          </cell>
          <cell r="AA2733">
            <v>45855</v>
          </cell>
          <cell r="AB2733">
            <v>45855</v>
          </cell>
          <cell r="AC2733" t="str">
            <v>El cliente no renueva el certificado.</v>
          </cell>
          <cell r="AD2733" t="str">
            <v>BAJA</v>
          </cell>
          <cell r="AE2733"/>
          <cell r="AF2733"/>
        </row>
        <row r="2734">
          <cell r="A2734" t="str">
            <v>EX-SE-C42-001.1-G12</v>
          </cell>
          <cell r="B2734" t="str">
            <v>Grupo Núcleo S.A.</v>
          </cell>
          <cell r="C2734" t="str">
            <v>Extensión de certificado</v>
          </cell>
          <cell r="D2734" t="str">
            <v>BAJA</v>
          </cell>
          <cell r="E2734"/>
          <cell r="F2734">
            <v>30709332445</v>
          </cell>
          <cell r="G2734" t="str">
            <v>Chaco 1670, Mar del Plata, Bs As, Argentina</v>
          </cell>
          <cell r="H2734" t="str">
            <v>Zhuhai Pantum Electronics Co., Ltd. // Building 2, 6&amp;8, NO. 888 Shengping Avenue, Pingsha Town, Zhuhia, Guangdong, China.</v>
          </cell>
          <cell r="I2734" t="str">
            <v>Zhuhai Pantum Electronics Co., Ltd. // Building 2, 6&amp;8, NO. 888 Shengping Avenue, Pingsha Town, Zhuhia, Guangdong, China.</v>
          </cell>
          <cell r="J2734" t="str">
            <v>China.</v>
          </cell>
          <cell r="K2734" t="str">
            <v>Impresora Multifunción Láser Monocromática. // Monochrome Laser Multifunction Printer.</v>
          </cell>
          <cell r="L2734" t="str">
            <v>PANTUM.</v>
          </cell>
          <cell r="M2734"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2734" t="str">
            <v>220-240V~; 50/60Hz; 3,0A; Clase I.</v>
          </cell>
          <cell r="O2734" t="str">
            <v>IEC 62368-1: 2018 (Ed. 3.0).</v>
          </cell>
          <cell r="P2734" t="str">
            <v>210708007SZN-001 + A1.</v>
          </cell>
          <cell r="Q2734" t="str">
            <v>Intertek Testing Services Shenzhen Ltd. Guangzhou Branch.</v>
          </cell>
          <cell r="R2734" t="str">
            <v xml:space="preserve"> Intertek Testing Services (Singapore) Pte Ltd.</v>
          </cell>
          <cell r="S2734" t="str">
            <v>SG ITS-25679M1</v>
          </cell>
          <cell r="T2734" t="str">
            <v>16/12/2021.</v>
          </cell>
          <cell r="U2734" t="str">
            <v>DNCI N° 238-E/2017</v>
          </cell>
          <cell r="V2734">
            <v>5</v>
          </cell>
          <cell r="W2734" t="str">
            <v>5.7</v>
          </cell>
          <cell r="X2734" t="str">
            <v>impresoras / escáner</v>
          </cell>
          <cell r="Y2734">
            <v>44806</v>
          </cell>
          <cell r="Z2734">
            <v>45492</v>
          </cell>
          <cell r="AA2734">
            <v>45855</v>
          </cell>
          <cell r="AB2734">
            <v>45855</v>
          </cell>
          <cell r="AC2734" t="str">
            <v>El cliente no renueva el certificado.</v>
          </cell>
          <cell r="AD2734" t="str">
            <v>BAJA</v>
          </cell>
          <cell r="AE2734"/>
          <cell r="AF2734"/>
        </row>
        <row r="2735">
          <cell r="A2735" t="str">
            <v>EX-SE-C42-001.1-R18</v>
          </cell>
          <cell r="B2735" t="str">
            <v>RECYCLER S.A.</v>
          </cell>
          <cell r="C2735" t="str">
            <v>Extensión de certificado</v>
          </cell>
          <cell r="D2735" t="str">
            <v>BAJA</v>
          </cell>
          <cell r="E2735"/>
          <cell r="F2735">
            <v>30712924809</v>
          </cell>
          <cell r="G2735" t="str">
            <v>25 de Mayo 901, Paraná, Entre Ríos, Argentina.</v>
          </cell>
          <cell r="H2735" t="str">
            <v>Zhuhai Pantum Electronics Co., Ltd. // Building 2, 6&amp;8, NO. 888 Shengping Avenue, Pingsha Town, Zhuhia, Guangdong, China.</v>
          </cell>
          <cell r="I2735" t="str">
            <v>Zhuhai Pantum Electronics Co., Ltd. // Building 2, 6&amp;8, NO. 888 Shengping Avenue, Pingsha Town, Zhuhia, Guangdong, China.</v>
          </cell>
          <cell r="J2735" t="str">
            <v>China.</v>
          </cell>
          <cell r="K2735" t="str">
            <v>Impresora Multifunción Láser Monocromática. // Monochrome Laser Multifunction Printer.</v>
          </cell>
          <cell r="L2735" t="str">
            <v>PANTUM.</v>
          </cell>
          <cell r="M2735" t="str">
            <v>VER ANEXO I // SEE ANNEX I.</v>
          </cell>
          <cell r="N2735" t="str">
            <v>220-240V~; 50/60Hz; 3,0A; Clase I.</v>
          </cell>
          <cell r="O2735" t="str">
            <v>IEC 62368-1: 2018 (Ed. 3.0).</v>
          </cell>
          <cell r="P2735" t="str">
            <v>210708007SZN-001 + A1.</v>
          </cell>
          <cell r="Q2735" t="str">
            <v>Intertek Testing Services Shenzhen Ltd. Guangzhou Branch.</v>
          </cell>
          <cell r="R2735" t="str">
            <v xml:space="preserve"> Intertek Testing Services (Singapore) Pte Ltd.</v>
          </cell>
          <cell r="S2735" t="str">
            <v>SG ITS-25679M1</v>
          </cell>
          <cell r="T2735" t="str">
            <v>16/12/2021.</v>
          </cell>
          <cell r="U2735" t="str">
            <v>DNCI N° 238-E/2017</v>
          </cell>
          <cell r="V2735">
            <v>5</v>
          </cell>
          <cell r="W2735" t="str">
            <v>5.7</v>
          </cell>
          <cell r="X2735" t="str">
            <v>impresoras / escáner</v>
          </cell>
          <cell r="Y2735">
            <v>44806</v>
          </cell>
          <cell r="Z2735"/>
          <cell r="AA2735">
            <v>45149</v>
          </cell>
          <cell r="AB2735">
            <v>45149</v>
          </cell>
          <cell r="AC2735" t="str">
            <v>No se solicita renovación de la Extensión de certificado</v>
          </cell>
          <cell r="AD2735" t="str">
            <v>BAJA</v>
          </cell>
          <cell r="AE2735"/>
          <cell r="AF2735"/>
        </row>
        <row r="2736">
          <cell r="A2736" t="str">
            <v>EX-SE-C42-001.1-W17</v>
          </cell>
          <cell r="B2736" t="str">
            <v>Wantach S.R.L.</v>
          </cell>
          <cell r="C2736" t="str">
            <v>Extensión de certificado</v>
          </cell>
          <cell r="D2736" t="str">
            <v>BAJA</v>
          </cell>
          <cell r="E2736"/>
          <cell r="F2736">
            <v>30716090813</v>
          </cell>
          <cell r="G2736" t="str">
            <v>Av. Rivadavia 4509, P. 14 Of. 167, C.A.B.A., Argentina.</v>
          </cell>
          <cell r="H2736" t="str">
            <v>Zhuhai Pantum Electronics Co., Ltd. // Building 2, 6&amp;8, NO. 888 Shengping Avenue, Pingsha Town, Zhuhia, Guangdong, China.</v>
          </cell>
          <cell r="I2736" t="str">
            <v>Zhuhai Pantum Electronics Co., Ltd. // Building 2, 6&amp;8, NO. 888 Shengping Avenue, Pingsha Town, Zhuhia, Guangdong, China.</v>
          </cell>
          <cell r="J2736" t="str">
            <v>China.</v>
          </cell>
          <cell r="K2736" t="str">
            <v>Impresora Multifunción Láser Monocromática. // Monochrome Laser Multifunction Printer.</v>
          </cell>
          <cell r="L2736" t="str">
            <v>PANTUM.</v>
          </cell>
          <cell r="M2736"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2736" t="str">
            <v>220-240V~; 50/60Hz; 3,0A; Clase I.</v>
          </cell>
          <cell r="O2736" t="str">
            <v>IEC 62368-1: 2018 (Ed. 3.0).</v>
          </cell>
          <cell r="P2736" t="str">
            <v>210708007SZN-001 + A1.</v>
          </cell>
          <cell r="Q2736" t="str">
            <v>Intertek Testing Services Shenzhen Ltd. Guangzhou Branch.</v>
          </cell>
          <cell r="R2736" t="str">
            <v xml:space="preserve"> Intertek Testing Services (Singapore) Pte Ltd.</v>
          </cell>
          <cell r="S2736" t="str">
            <v>SG ITS-25679M1</v>
          </cell>
          <cell r="T2736" t="str">
            <v>16/12/2021.</v>
          </cell>
          <cell r="U2736" t="str">
            <v>DNCI N° 238-E/2017</v>
          </cell>
          <cell r="V2736">
            <v>5</v>
          </cell>
          <cell r="W2736" t="str">
            <v>5.7</v>
          </cell>
          <cell r="X2736" t="str">
            <v>impresoras / escáner</v>
          </cell>
          <cell r="Y2736">
            <v>44806</v>
          </cell>
          <cell r="Z2736">
            <v>45492</v>
          </cell>
          <cell r="AA2736">
            <v>45855</v>
          </cell>
          <cell r="AB2736">
            <v>45855</v>
          </cell>
          <cell r="AC2736" t="str">
            <v>El cliente no renueva el certificado.</v>
          </cell>
          <cell r="AD2736" t="str">
            <v>BAJA</v>
          </cell>
          <cell r="AE2736"/>
          <cell r="AF2736"/>
        </row>
        <row r="2737">
          <cell r="A2737" t="str">
            <v>EX-SE-C42-001.1-W18</v>
          </cell>
          <cell r="B2737" t="str">
            <v>Web Logist Business S.A</v>
          </cell>
          <cell r="C2737" t="str">
            <v>Extensión de certificado</v>
          </cell>
          <cell r="D2737" t="str">
            <v>BAJA</v>
          </cell>
          <cell r="E2737"/>
          <cell r="F2737">
            <v>30711044996</v>
          </cell>
          <cell r="G2737" t="str">
            <v>Gobernador Oliden 1669, Valentín Alsina, Lanús, CP1422, Bs. As. Argentina</v>
          </cell>
          <cell r="H2737" t="str">
            <v>Zhuhai Pantum Electronics Co., Ltd. // Building 2, 6&amp;8, NO. 888 Shengping Avenue, Pingsha Town, Zhuhia, Guangdong, China.</v>
          </cell>
          <cell r="I2737" t="str">
            <v>Zhuhai Pantum Electronics Co., Ltd. // Building 2, 6&amp;8, NO. 888 Shengping Avenue, Pingsha Town, Zhuhia, Guangdong, China.</v>
          </cell>
          <cell r="J2737" t="str">
            <v>China.</v>
          </cell>
          <cell r="K2737" t="str">
            <v>Impresora Multifunción Láser Monocromática. // Monochrome Laser Multifunction Printer.</v>
          </cell>
          <cell r="L2737" t="str">
            <v>PANTUM.</v>
          </cell>
          <cell r="M2737"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2737" t="str">
            <v>220-240V~; 50/60Hz; 3,0A; Clase I.</v>
          </cell>
          <cell r="O2737" t="str">
            <v>IEC 62368-1: 2018 (Ed. 3.0).</v>
          </cell>
          <cell r="P2737" t="str">
            <v>210708007SZN-001 + A1.</v>
          </cell>
          <cell r="Q2737" t="str">
            <v>Intertek Testing Services Shenzhen Ltd. Guangzhou Branch.</v>
          </cell>
          <cell r="R2737" t="str">
            <v xml:space="preserve"> Intertek Testing Services (Singapore) Pte Ltd.</v>
          </cell>
          <cell r="S2737" t="str">
            <v>SG ITS-25679M1</v>
          </cell>
          <cell r="T2737" t="str">
            <v>16/12/2021.</v>
          </cell>
          <cell r="U2737" t="str">
            <v>DNCI N° 238-E/2017</v>
          </cell>
          <cell r="V2737">
            <v>5</v>
          </cell>
          <cell r="W2737" t="str">
            <v>5.7</v>
          </cell>
          <cell r="X2737" t="str">
            <v>impresoras / escáner</v>
          </cell>
          <cell r="Y2737">
            <v>44806</v>
          </cell>
          <cell r="Z2737">
            <v>45492</v>
          </cell>
          <cell r="AA2737">
            <v>45855</v>
          </cell>
          <cell r="AB2737">
            <v>45855</v>
          </cell>
          <cell r="AC2737" t="str">
            <v>El cliente no renueva el certificado.</v>
          </cell>
          <cell r="AD2737" t="str">
            <v>BAJA</v>
          </cell>
          <cell r="AE2737"/>
          <cell r="AF2737"/>
        </row>
        <row r="2738">
          <cell r="A2738" t="str">
            <v>CSE-IACSA-C34-005.1</v>
          </cell>
          <cell r="B2738" t="str">
            <v>COMPRANDOENGRUPO.NET S.A.</v>
          </cell>
          <cell r="C2738" t="str">
            <v>Licencia de Marca (Sistema Nº 5)</v>
          </cell>
          <cell r="D2738" t="str">
            <v>BAJA</v>
          </cell>
          <cell r="E2738"/>
          <cell r="F2738">
            <v>30712116818</v>
          </cell>
          <cell r="G2738" t="str">
            <v>Francisco de Toledo 1630, Córdoba, Argentina.</v>
          </cell>
          <cell r="H2738" t="str">
            <v>Jiangxi Avonflow Hvac Tech Co., Ltd. //Xuri Area, Economic Development Zone, Shangrao City, Jiangxi Province, 334100. China.</v>
          </cell>
          <cell r="I2738" t="str">
            <v>Jiangxi Avonflow Hvac Tech Co., Ltd. //Xuri Area, Economic Development Zone, Shangrao City, Jiangxi Province, 334100. China.</v>
          </cell>
          <cell r="J2738" t="str">
            <v>China.</v>
          </cell>
          <cell r="K2738" t="str">
            <v>Toallero Eléctrico de Pie.</v>
          </cell>
          <cell r="L2738" t="str">
            <v>ETHEOS; GLOA; VONNE; MIYAWA.</v>
          </cell>
          <cell r="M2738" t="str">
            <v>1) BTHI-150W; 2)BTHI-150WA; 3)BTHI-150WB; 4)BTHI-150WC</v>
          </cell>
          <cell r="N2738" t="str">
            <v>220V~; 50Hz; 150W; IPX4; Clase I.</v>
          </cell>
          <cell r="O2738" t="str">
            <v>IEC 60335-1: 2010 + A1: 2013 + A2: 2016 (Ed. 5.2) + IEC 60335-2-43: 2008 (Ed. 3.2).</v>
          </cell>
          <cell r="P2738" t="str">
            <v>GUP-08-22-2585</v>
          </cell>
          <cell r="Q2738" t="str">
            <v>LENOR S.R.L.</v>
          </cell>
          <cell r="R2738" t="str">
            <v>NA</v>
          </cell>
          <cell r="S2738" t="str">
            <v>NA</v>
          </cell>
          <cell r="T2738" t="str">
            <v>NA</v>
          </cell>
          <cell r="U2738" t="str">
            <v>NA</v>
          </cell>
          <cell r="V2738">
            <v>3</v>
          </cell>
          <cell r="W2738" t="str">
            <v>3.5</v>
          </cell>
          <cell r="X2738" t="str">
            <v>Termotanques/calefones</v>
          </cell>
          <cell r="Y2738">
            <v>44809</v>
          </cell>
          <cell r="Z2738">
            <v>45545</v>
          </cell>
          <cell r="AA2738">
            <v>45904</v>
          </cell>
          <cell r="AB2738">
            <v>45902</v>
          </cell>
          <cell r="AC2738" t="str">
            <v>adecuación a nuevas resoluciones legales y pasaje de MARCA a TIPO.</v>
          </cell>
          <cell r="AD2738" t="str">
            <v>BAJA</v>
          </cell>
          <cell r="AE2738"/>
          <cell r="AF2738"/>
        </row>
        <row r="2739">
          <cell r="A2739" t="str">
            <v>CSE-IACSA-C34-004.1</v>
          </cell>
          <cell r="B2739" t="str">
            <v>COMPRANDOENGRUPO.NET S.A.</v>
          </cell>
          <cell r="C2739" t="str">
            <v>Licencia de Marca (Sistema Nº 5)</v>
          </cell>
          <cell r="D2739" t="str">
            <v>BAJA</v>
          </cell>
          <cell r="E2739"/>
          <cell r="F2739">
            <v>30712116818</v>
          </cell>
          <cell r="G2739" t="str">
            <v>Francisco de Toledo 1630, Córdoba, Argentina.</v>
          </cell>
          <cell r="H2739" t="str">
            <v>Jiangxi Avonflow Hvac Tech Co., Ltd. //Xuri Area, Economic Development Zone, Shangrao City, Jiangxi Province, 334100. China.</v>
          </cell>
          <cell r="I2739" t="str">
            <v>Jiangxi Avonflow Hvac Tech Co., Ltd. //Xuri Area, Economic Development Zone, Shangrao City, Jiangxi Province, 334100. China.</v>
          </cell>
          <cell r="J2739" t="str">
            <v>China.</v>
          </cell>
          <cell r="K2739" t="str">
            <v>Toallero Eléctrico de Pared.</v>
          </cell>
          <cell r="L2739" t="str">
            <v>ETHEOS; GLOA; VONNE; MIYAWA.</v>
          </cell>
          <cell r="M2739" t="str">
            <v>1) BTHI-170W; 2) BTHI-170WA; 3) BTHI-170WB; 4) BTHI-170WC; 5) BTHI-110W; 6) BTHI-110WA; 7) BTHI-110WB; 8) BTHI-110WC.</v>
          </cell>
          <cell r="N2739" t="str">
            <v>220V~; 50Hz; IPX4; Clase I;1-4) 170W; 5-8) 110W.</v>
          </cell>
          <cell r="O2739" t="str">
            <v>IEC 60335-1: 2010 + A1: 2013 + A2: 2016 (Ed. 5.2) + IEC 60335-2-43: 2008 (Ed. 3.2).</v>
          </cell>
          <cell r="P2739" t="str">
            <v>GUP-08-22-2586</v>
          </cell>
          <cell r="Q2739" t="str">
            <v>LENOR S.R.L.</v>
          </cell>
          <cell r="R2739" t="str">
            <v>NA</v>
          </cell>
          <cell r="S2739" t="str">
            <v>NA</v>
          </cell>
          <cell r="T2739" t="str">
            <v>NA</v>
          </cell>
          <cell r="U2739" t="str">
            <v>NA</v>
          </cell>
          <cell r="V2739">
            <v>3</v>
          </cell>
          <cell r="W2739" t="str">
            <v>3.5</v>
          </cell>
          <cell r="X2739" t="str">
            <v>Termotanques/calefones</v>
          </cell>
          <cell r="Y2739">
            <v>44809</v>
          </cell>
          <cell r="Z2739">
            <v>45545</v>
          </cell>
          <cell r="AA2739">
            <v>45904</v>
          </cell>
          <cell r="AB2739">
            <v>45791</v>
          </cell>
          <cell r="AC2739" t="str">
            <v>Agregado de modelo y actualización a nuevas resoluciones legales.</v>
          </cell>
          <cell r="AD2739" t="str">
            <v>BAJA</v>
          </cell>
          <cell r="AE2739"/>
          <cell r="AF2739"/>
        </row>
        <row r="2740">
          <cell r="A2740" t="str">
            <v>EX-SE-W17-002.1-E18</v>
          </cell>
          <cell r="B2740" t="str">
            <v>ELIT S.A.</v>
          </cell>
          <cell r="C2740" t="str">
            <v>Extensión de certificado</v>
          </cell>
          <cell r="D2740" t="str">
            <v>BAJA</v>
          </cell>
          <cell r="E2740"/>
          <cell r="F2740">
            <v>30651655516</v>
          </cell>
          <cell r="G2740" t="str">
            <v>San Luis 2659, Santa Fe CP 3000, Provincia de Santa Fe, Argentina.</v>
          </cell>
          <cell r="H2740" t="str">
            <v>Zhuhai Pantum Electronics Co., Ltd. // Building 02, 06 and 08, No. 888 Shengping Avenue, Pingsha Town, Zhuhai City, Guangdong Province, 519000 P. R. China.</v>
          </cell>
          <cell r="I2740" t="str">
            <v>Zhuhai Pantum Electronics Co., Ltd. // Building 02, 06 and 08, No. 888 Shengping Avenue, Pingsha Town, Zhuhai City, Guangdong Province, 519000 P. R. China.</v>
          </cell>
          <cell r="J2740" t="str">
            <v>China.</v>
          </cell>
          <cell r="K2740" t="str">
            <v>Impresora Multifunción Láser Monocromática. // Monochrome Laser Multifunction Printer.</v>
          </cell>
          <cell r="L2740" t="str">
            <v>PANTUM.</v>
          </cell>
          <cell r="M2740" t="str">
            <v>M6700D; M6701D; M6702D; M6703D; M6704D; M6705D; M6706D; M6707D; M6708D; M6709D; M6710D; M6760D; M6761D; M6762D; M6763D; M6764D; M6765D; M6766D; M6767D; M6768D; M6769D; M6770D; PT5M-06S4-51; M6700DN; M6701DN; M6702DN; M6703DN; M6704DN; M6705DN; M6706DN; M6707DN; M6708DN; M6709DN; M6710DN; M6760DN; M6761DN; M6762DN; M6763DN; M6764DN; M6765DN; M6766DN; M6767DN; M6768DN; M6769DN; PT5M-06S3-51; M6700DW; M6701DW; M6702DW; M6703DW; M6704DW; M6705DW; M6706DW; M6707DW; M6708DW; M6709DW; M6710DW; M6760DW; M6761DW; M6762DW; M6763DW; M6764DW; M6765DW; M6766DW; M6767DW; M6768DW; M6769DW; M6770DW; PT5M-06S1-X1; M6700DW Plus; M6701DW Plus; M6702DW Plus; M6703DW Plus; M6704DW Plus; M6705DW Plus; M6706DW Plus; M6707DW Plus; M6708DW Plus; M6709DW Plus; M6710DW Plus; M6760DW Plus; M6763DW Plus; M6770DW Plus; M7100D; M7101D; M7102D; M7103D; M7104D; M7105D; M7106D; M7107D; M7108D; M7109D; M7110D; M7160D; M7161D; M7162D; M7163D; M7164D; M7165D; M7166D; M7167D; M7168D; M7169D; M7170D; PT5M-37S4-51; M7100DN; M7101DN; M7102DN; M7103DN; M7104DN; M7105DN; M7106DN; M7107DN; M7108DN; M7109DN; M7110DN; M7115DN; M7160DN; M7161DN; M7162DN; M7163DN; M7164DN; M7165DN; M7166DN; M7167DN; M7168DN; M7169DN; M7170DN; PT5M-37S3-51; M7100DW; M7101DW; M7102DW; M7103DW; M7104DW; M7105DW; M7106DW; M7107DW; M7108DW; M7109DW; M7110DW; M7115DW; M7135DW; M7160DW; M7161DW; M7162DW; M7163DW; M7164DW; M7165DW; M7166DW; M7167DW; M7168DW; M7169DW; M7170DW; PT5M-37S1-X1; M6800FD; M6801FD; M6802FD; M6803FD; M6804FD; M6805FD; M6806FD; M6807FD; M6808FD; M6809FD; M6810FD; M6800FDN; M6801FDN; M6802FDN; M6803FDN; M6804FDN; M6805FDN; M6806FDN; M6807FDN; M6808FDN; M6809FDN; M6810FDN; M6800FDW; M6801FDW; M6802FDW; M6803FDW; M6804FDW; M6805FDW; M6806FDW; M6807FDW; M6808FDW; M6809FDW; M6810FDW; M7200FD; M7201FD; M7202FD; M7203FD; M7204FD; M7205FD; M7206FD; M7207FD; M7208FD; M7209FD; M7210FD; M7200FDN; M7201FDN; M7202FDN; M7203FDN; M7204FDN; M7205FDN; M7206FDN; M7207FDN; M7208FDN; M7209FDN; M7210FDN; M7200FDW; M7201FDW; M7202FDW; M7203FDW; M7204FDW; M7205FDW; M7206FDW; M7207FDW; M7208FDW; M7209FDW; M7210FDW; M7300FDN; M7301FDN; M7302FDN; M7303FDN; M7304FDN; M7305FDN; M7306FDN; M7307FDN; M7308FDN; M7309FDN; M7310FDN; M7360FDN; M7300FDW; M7301FDW; M7302FDW; M7303FDW; M7304FDW; M7305FDW; M7306FDW; M7307FDW; M7308FDW; M7309FDW; M7310FDW; M7360FDW; M7310DN; M7311DN; M7312DN; M7313DN; M7314DN; M7315DN; M7316DN; M7317DN; M7318DN; M7319DN; M7310DW; M7311DW; M7312DW; M7313DW; M7314DW; M7315DW; M7316DW; M7317DW; M7318DW; M7319DW.</v>
          </cell>
          <cell r="N2740" t="str">
            <v>220-240V~; 50/60Hz; 4.5A; Clase I.</v>
          </cell>
          <cell r="O2740" t="str">
            <v>IEC 62368-1: 2018 (Ed. 3.0).</v>
          </cell>
          <cell r="P2740" t="str">
            <v>211115042SZN-001.</v>
          </cell>
          <cell r="Q2740" t="str">
            <v>Intertek Testing Services Shenzhen Ltd. Longhua Branch.</v>
          </cell>
          <cell r="R2740" t="str">
            <v>Intertek Testing Services (Singapore) Pte Ltd</v>
          </cell>
          <cell r="S2740" t="str">
            <v>SG ITS-27060</v>
          </cell>
          <cell r="T2740">
            <v>44568</v>
          </cell>
          <cell r="U2740" t="str">
            <v>DNCI N° 238-E/2017</v>
          </cell>
          <cell r="V2740">
            <v>5</v>
          </cell>
          <cell r="W2740" t="str">
            <v>5.7</v>
          </cell>
          <cell r="X2740" t="str">
            <v>impresoras / escáner</v>
          </cell>
          <cell r="Y2740">
            <v>44809</v>
          </cell>
          <cell r="Z2740"/>
          <cell r="AA2740">
            <v>45470</v>
          </cell>
          <cell r="AB2740"/>
          <cell r="AC2740"/>
          <cell r="AD2740" t="str">
            <v>BAJA</v>
          </cell>
          <cell r="AE2740"/>
          <cell r="AF2740"/>
        </row>
        <row r="2741">
          <cell r="A2741" t="str">
            <v>EX-SE-W17-002.1-G12</v>
          </cell>
          <cell r="B2741" t="str">
            <v>Grupo Núcleo S.A.</v>
          </cell>
          <cell r="C2741" t="str">
            <v>Extensión de certificado</v>
          </cell>
          <cell r="D2741" t="str">
            <v>BAJA</v>
          </cell>
          <cell r="E2741"/>
          <cell r="F2741">
            <v>30709332445</v>
          </cell>
          <cell r="G2741" t="str">
            <v>Chaco 1670, Mar del Plata, Bs As, Argentina</v>
          </cell>
          <cell r="H2741" t="str">
            <v>Zhuhai Pantum Electronics Co., Ltd. // Building 02, 06 and 08, No. 888 Shengping Avenue, Pingsha Town, Zhuhai City, Guangdong Province, 519000 P. R. China.</v>
          </cell>
          <cell r="I2741" t="str">
            <v>Zhuhai Pantum Electronics Co., Ltd. // Building 02, 06 and 08, No. 888 Shengping Avenue, Pingsha Town, Zhuhai City, Guangdong Province, 519000 P. R. China.</v>
          </cell>
          <cell r="J2741" t="str">
            <v>China.</v>
          </cell>
          <cell r="K2741" t="str">
            <v>Impresora Multifunción Láser Monocromática. // Monochrome Laser Multifunction Printer.</v>
          </cell>
          <cell r="L2741" t="str">
            <v>PANTUM.</v>
          </cell>
          <cell r="M2741" t="str">
            <v>M6700D; M6701D; M6702D; M6703D; M6704D; M6705D; M6706D; M6707D; M6708D; M6709D; M6710D; M6760D; M6761D; M6762D; M6763D; M6764D; M6765D; M6766D; M6767D; M6768D; M6769D; M6770D; PT5M-06S4-51; M6700DN; M6701DN; M6702DN; M6703DN; M6704DN; M6705DN; M6706DN; M6707DN; M6708DN; M6709DN; M6710DN; M6760DN; M6761DN; M6762DN; M6763DN; M6764DN; M6765DN; M6766DN; M6767DN; M6768DN; M6769DN; PT5M-06S3-51; M6700DW; M6701DW; M6702DW; M6703DW; M6704DW; M6705DW; M6706DW; M6707DW; M6708DW; M6709DW; M6710DW; M6760DW; M6761DW; M6762DW; M6763DW; M6764DW; M6765DW; M6766DW; M6767DW; M6768DW; M6769DW; M6770DW; PT5M-06S1-X1; M6700DW Plus; M6701DW Plus; M6702DW Plus; M6703DW Plus; M6704DW Plus; M6705DW Plus; M6706DW Plus; M6707DW Plus; M6708DW Plus; M6709DW Plus; M6710DW Plus; M6760DW Plus; M6763DW Plus; M6770DW Plus; M7100D; M7101D; M7102D; M7103D; M7104D; M7105D; M7106D; M7107D; M7108D; M7109D; M7110D; M7160D; M7161D; M7162D; M7163D; M7164D; M7165D; M7166D; M7167D; M7168D; M7169D; M7170D; PT5M-37S4-51; M7100DN; M7101DN; M7102DN; M7103DN; M7104DN; M7105DN; M7106DN; M7107DN; M7108DN; M7109DN; M7110DN; M7115DN; M7160DN; M7161DN; M7162DN; M7163DN; M7164DN; M7165DN; M7166DN; M7167DN; M7168DN; M7169DN; M7170DN; PT5M-37S3-51; M7100DW; M7101DW; M7102DW; M7103DW; M7104DW; M7105DW; M7106DW; M7107DW; M7108DW; M7109DW; M7110DW; M7115DW; M7135DW; M7160DW; M7161DW; M7162DW; M7163DW; M7164DW; M7165DW; M7166DW; M7167DW; M7168DW; M7169DW; M7170DW; PT5M-37S1-X1; M6800FD; M6801FD; M6802FD; M6803FD; M6804FD; M6805FD; M6806FD; M6807FD; M6808FD; M6809FD; M6810FD; M6800FDN; M6801FDN; M6802FDN; M6803FDN; M6804FDN; M6805FDN; M6806FDN; M6807FDN; M6808FDN; M6809FDN; M6810FDN; M6800FDW; M6801FDW; M6802FDW; M6803FDW; M6804FDW; M6805FDW; M6806FDW; M6807FDW; M6808FDW; M6809FDW; M6810FDW; M7200FD; M7201FD; M7202FD; M7203FD; M7204FD; M7205FD; M7206FD; M7207FD; M7208FD; M7209FD; M7210FD; M7200FDN; M7201FDN; M7202FDN; M7203FDN; M7204FDN; M7205FDN; M7206FDN; M7207FDN; M7208FDN; M7209FDN; M7210FDN; M7200FDW; M7201FDW; M7202FDW; M7203FDW; M7204FDW; M7205FDW; M7206FDW; M7207FDW; M7208FDW; M7209FDW; M7210FDW; M7300FDN; M7301FDN; M7302FDN; M7303FDN; M7304FDN; M7305FDN; M7306FDN; M7307FDN; M7308FDN; M7309FDN; M7310FDN; M7360FDN; M7300FDW; M7301FDW; M7302FDW; M7303FDW; M7304FDW; M7305FDW; M7306FDW; M7307FDW; M7308FDW; M7309FDW; M7310FDW; M7360FDW; M7310DN; M7311DN; M7312DN; M7313DN; M7314DN; M7315DN; M7316DN; M7317DN; M7318DN; M7319DN; M7310DW; M7311DW; M7312DW; M7313DW; M7314DW; M7315DW; M7316DW; M7317DW; M7318DW; M7319DW.</v>
          </cell>
          <cell r="N2741" t="str">
            <v>220-240V~; 50/60Hz; 4.5A; Clase I.</v>
          </cell>
          <cell r="O2741" t="str">
            <v>IEC 62368-1: 2018 (Ed. 3.0).</v>
          </cell>
          <cell r="P2741" t="str">
            <v>211115042SZN-001.</v>
          </cell>
          <cell r="Q2741" t="str">
            <v>Intertek Testing Services Shenzhen Ltd. Longhua Branch.</v>
          </cell>
          <cell r="R2741" t="str">
            <v>Intertek Testing Services (Singapore) Pte Ltd</v>
          </cell>
          <cell r="S2741" t="str">
            <v>SG ITS-27060</v>
          </cell>
          <cell r="T2741">
            <v>44568</v>
          </cell>
          <cell r="U2741" t="str">
            <v>DNCI N° 238-E/2017</v>
          </cell>
          <cell r="V2741">
            <v>5</v>
          </cell>
          <cell r="W2741" t="str">
            <v>5.7</v>
          </cell>
          <cell r="X2741" t="str">
            <v>impresoras / escáner</v>
          </cell>
          <cell r="Y2741">
            <v>44809</v>
          </cell>
          <cell r="Z2741"/>
          <cell r="AA2741">
            <v>45470</v>
          </cell>
          <cell r="AB2741"/>
          <cell r="AC2741"/>
          <cell r="AD2741" t="str">
            <v>BAJA</v>
          </cell>
          <cell r="AE2741"/>
          <cell r="AF2741"/>
        </row>
        <row r="2742">
          <cell r="A2742" t="str">
            <v>EX-SE-0146/051.1-0349</v>
          </cell>
          <cell r="B2742" t="str">
            <v>CALITEC S.R.L.</v>
          </cell>
          <cell r="C2742" t="str">
            <v>Extensión de certificado</v>
          </cell>
          <cell r="D2742" t="str">
            <v>BAJA</v>
          </cell>
          <cell r="E2742"/>
          <cell r="F2742">
            <v>30714941409</v>
          </cell>
          <cell r="G2742" t="str">
            <v>Av. Bouchard 468 5º I, C.A.B.A., Argentina.</v>
          </cell>
          <cell r="H2742" t="str">
            <v>YaoGong Electronic Technology Co.,Ltd. // Room 811, North Block, Dajiating Garden, Road 4 Exhibition South, Haizhu District, Guangzhou, China.</v>
          </cell>
          <cell r="I2742" t="str">
            <v>YaoGong Electronic Technology Co.,Ltd. // Room 811, North Block, Dajiating Garden, Road 4 Exhibition South, Haizhu District, Guangzhou, China.</v>
          </cell>
          <cell r="J2742" t="str">
            <v>China.</v>
          </cell>
          <cell r="K2742" t="str">
            <v>Separador de Pantallas</v>
          </cell>
          <cell r="L2742" t="str">
            <v>GADNIC</v>
          </cell>
          <cell r="M2742" t="str">
            <v>948D</v>
          </cell>
          <cell r="N2742" t="str">
            <v>110-240V~, 50/60Hz, 400W, Clase I</v>
          </cell>
          <cell r="O2742" t="str">
            <v>IEC 61010-1: 2001 (Ed. 2.0)</v>
          </cell>
          <cell r="P2742" t="str">
            <v>60996-1527-95427</v>
          </cell>
          <cell r="Q2742" t="str">
            <v>SHITSUKE S.R.L.</v>
          </cell>
          <cell r="R2742" t="str">
            <v>NA</v>
          </cell>
          <cell r="S2742" t="str">
            <v>NA</v>
          </cell>
          <cell r="T2742" t="str">
            <v>NA</v>
          </cell>
          <cell r="U2742" t="str">
            <v>NA</v>
          </cell>
          <cell r="V2742">
            <v>3</v>
          </cell>
          <cell r="W2742" t="str">
            <v>3.7</v>
          </cell>
          <cell r="X2742" t="str">
            <v>Cuidado del hogar</v>
          </cell>
          <cell r="Y2742">
            <v>44810</v>
          </cell>
          <cell r="Z2742"/>
          <cell r="AA2742">
            <v>44951</v>
          </cell>
          <cell r="AB2742">
            <v>45084</v>
          </cell>
          <cell r="AC2742" t="str">
            <v>NO CUMPLIO CON LOS PLAZOS DE VIGILANCIA</v>
          </cell>
          <cell r="AD2742">
            <v>-961</v>
          </cell>
          <cell r="AE2742"/>
          <cell r="AF2742"/>
        </row>
        <row r="2743">
          <cell r="A2743" t="str">
            <v>TCSE-IACSA-0146/122.1</v>
          </cell>
          <cell r="B2743" t="str">
            <v>BIDCOM S.R.L.</v>
          </cell>
          <cell r="C2743" t="str">
            <v>Licencia de Tipo (Sistema Nº 4)</v>
          </cell>
          <cell r="D2743" t="str">
            <v>BAJA</v>
          </cell>
          <cell r="E2743"/>
          <cell r="F2743">
            <v>30711069360</v>
          </cell>
          <cell r="G2743" t="str">
            <v>Av. Bouchard 468, Piso n° 5, Depto. N° 1, C.A.B.A., Argentina.</v>
          </cell>
          <cell r="H2743" t="str">
            <v>East Peak Pte. Ltd. // No.1, 85h Technology Road, Xingtan Industrial Park, Xingtan District, Shunde, Foshan, Guangdong, China.</v>
          </cell>
          <cell r="I2743" t="str">
            <v>East Peak Pte. Ltd. // No.1, 85h Technology Road, Xingtan Industrial Park, Xingtan District, Shunde, Foshan, Guangdong, China.</v>
          </cell>
          <cell r="J2743" t="str">
            <v>China.</v>
          </cell>
          <cell r="K2743" t="str">
            <v>Sopera.</v>
          </cell>
          <cell r="L2743" t="str">
            <v>GADNIC.</v>
          </cell>
          <cell r="M2743" t="str">
            <v>1) SOPA100;  2) CALD400.</v>
          </cell>
          <cell r="N2743" t="str">
            <v>220-240V~,  50-60Hz, 700-900W, Clase I.</v>
          </cell>
          <cell r="O2743" t="str">
            <v>IEC 60335-1: 2010 + A1: 2013 (Ed. 5.1) + IEC 60335-2-15: 2002 + A1: 2005 + A2: 2008 (Ed. 5.2)</v>
          </cell>
          <cell r="P2743" t="str">
            <v>Nº 220627 07 SE.</v>
          </cell>
          <cell r="Q2743" t="str">
            <v>CES S.A.</v>
          </cell>
          <cell r="R2743" t="str">
            <v>NA</v>
          </cell>
          <cell r="S2743" t="str">
            <v>NA</v>
          </cell>
          <cell r="T2743" t="str">
            <v>NA</v>
          </cell>
          <cell r="U2743" t="str">
            <v>NA</v>
          </cell>
          <cell r="V2743">
            <v>3</v>
          </cell>
          <cell r="W2743" t="str">
            <v>3.7</v>
          </cell>
          <cell r="X2743" t="str">
            <v>Cuidado del hogar</v>
          </cell>
          <cell r="Y2743">
            <v>44811</v>
          </cell>
          <cell r="Z2743"/>
          <cell r="AA2743">
            <v>44992</v>
          </cell>
          <cell r="AB2743">
            <v>45084</v>
          </cell>
          <cell r="AC2743" t="str">
            <v>NO CUMPLIO CON LOS PLAZOS DE VIGILANCIA</v>
          </cell>
          <cell r="AD2743">
            <v>-920</v>
          </cell>
          <cell r="AE2743"/>
          <cell r="AF2743"/>
        </row>
        <row r="2744">
          <cell r="A2744" t="str">
            <v>TCSE-IACSA-0146/116.1</v>
          </cell>
          <cell r="B2744" t="str">
            <v>BIDCOM S.R.L.</v>
          </cell>
          <cell r="C2744" t="str">
            <v>Licencia de Tipo (Sistema Nº 4)</v>
          </cell>
          <cell r="D2744" t="str">
            <v>BAJA</v>
          </cell>
          <cell r="E2744"/>
          <cell r="F2744">
            <v>30711069360</v>
          </cell>
          <cell r="G2744" t="str">
            <v>Av. Bouchard 468, Piso n° 5, Depto. N° 1, C.A.B.A., Argentina.</v>
          </cell>
          <cell r="H2744" t="str">
            <v>Shenzhen Tianzheng United Technology Co., Lt. // Building 8, District 1, Dawang Industrial Park, Pinghu Street, Longgang District, Shenzhen, China.</v>
          </cell>
          <cell r="I2744" t="str">
            <v>Shenzhen Tianzheng United Technology Co., Lt. // Building 8, District 1, Dawang Industrial Park, Pinghu Street, Longgang District, Shenzhen, China.</v>
          </cell>
          <cell r="J2744" t="str">
            <v>China.</v>
          </cell>
          <cell r="K2744" t="str">
            <v>Ozonizador de Aire.</v>
          </cell>
          <cell r="L2744" t="str">
            <v>GADNIC.</v>
          </cell>
          <cell r="M2744" t="str">
            <v>1) OZ8000;  2) OZI0080.</v>
          </cell>
          <cell r="N2744" t="str">
            <v>110-220V~,  50Hz, 5W, Clase II.</v>
          </cell>
          <cell r="O2744" t="str">
            <v>IEC 60335-1: 2010 + A1: 2013 (Ed. 5.1) + IEC 60335-2-65: 2002 + A1: 2008 + A2: 2015 (Ed. 2.2).</v>
          </cell>
          <cell r="P2744" t="str">
            <v>Nº 220512 04 SE.</v>
          </cell>
          <cell r="Q2744" t="str">
            <v>CES S.A.</v>
          </cell>
          <cell r="R2744" t="str">
            <v>NA</v>
          </cell>
          <cell r="S2744" t="str">
            <v>NA</v>
          </cell>
          <cell r="T2744" t="str">
            <v>NA</v>
          </cell>
          <cell r="U2744" t="str">
            <v>NA</v>
          </cell>
          <cell r="V2744">
            <v>3</v>
          </cell>
          <cell r="W2744" t="str">
            <v>3.7</v>
          </cell>
          <cell r="X2744" t="str">
            <v>Cuidado del hogar</v>
          </cell>
          <cell r="Y2744">
            <v>44811</v>
          </cell>
          <cell r="Z2744"/>
          <cell r="AA2744">
            <v>44992</v>
          </cell>
          <cell r="AB2744">
            <v>45084</v>
          </cell>
          <cell r="AC2744" t="str">
            <v>NO CUMPLIO CON LOS PLAZOS DE VIGILANCIA</v>
          </cell>
          <cell r="AD2744">
            <v>-920</v>
          </cell>
          <cell r="AE2744"/>
          <cell r="AF2744"/>
        </row>
        <row r="2745">
          <cell r="A2745" t="str">
            <v>CSE-IACSA-B13-016.1</v>
          </cell>
          <cell r="B2745" t="str">
            <v>BIDCOM S.R.L.</v>
          </cell>
          <cell r="C2745" t="str">
            <v>Licencia de Marca (Sistema Nº 5)</v>
          </cell>
          <cell r="D2745" t="str">
            <v>BAJA</v>
          </cell>
          <cell r="E2745" t="str">
            <v>x</v>
          </cell>
          <cell r="F2745">
            <v>30711069360</v>
          </cell>
          <cell r="G2745" t="str">
            <v>Av. Bouchard 468, Piso n° 5, Depto. N° 1, C.A.B.A., Argentina.</v>
          </cell>
          <cell r="H2745" t="str">
            <v>ShenZhen KMD Technology Co., Ltd. // Floor 5, Building B, HuaChuangDa Science Park, SanWei Community, HangCheng Street, BaoAn District, ShenZhen, China.</v>
          </cell>
          <cell r="I2745" t="str">
            <v>ShenZhen KMD Technology Co., Ltd. // Floor 5, Building B, HuaChuangDa Science Park, SanWei Community, HangCheng Street, BaoAn District, ShenZhen, China.</v>
          </cell>
          <cell r="J2745" t="str">
            <v>China.</v>
          </cell>
          <cell r="K2745" t="str">
            <v>Masajeador Facial Ultrasónico.</v>
          </cell>
          <cell r="L2745" t="str">
            <v>GADNIC.</v>
          </cell>
          <cell r="M2745" t="str">
            <v>1) LEDF6000; 2) LF60.</v>
          </cell>
          <cell r="N2745" t="str">
            <v>220V~; 50Hz; 20W; Clase II.</v>
          </cell>
          <cell r="O2745" t="str">
            <v>IEC 60335-1: 2010 (Ed. 5.0) + A1: 2013 + A2: 2016.</v>
          </cell>
          <cell r="P2745" t="str">
            <v>61782-1527-96500.</v>
          </cell>
          <cell r="Q2745" t="str">
            <v>SHITSUKE S.R.L.</v>
          </cell>
          <cell r="R2745" t="str">
            <v>NA</v>
          </cell>
          <cell r="S2745" t="str">
            <v>NA</v>
          </cell>
          <cell r="T2745" t="str">
            <v>NA</v>
          </cell>
          <cell r="U2745" t="str">
            <v>NA</v>
          </cell>
          <cell r="V2745">
            <v>3</v>
          </cell>
          <cell r="W2745" t="str">
            <v>3.6</v>
          </cell>
          <cell r="X2745" t="str">
            <v>Cuidado personal</v>
          </cell>
          <cell r="Y2745">
            <v>44811</v>
          </cell>
          <cell r="Z2745"/>
          <cell r="AA2745">
            <v>45868</v>
          </cell>
          <cell r="AB2745">
            <v>45506</v>
          </cell>
          <cell r="AC2745" t="str">
            <v>CAMBIO DE FABRICA</v>
          </cell>
          <cell r="AD2745" t="str">
            <v>BAJA</v>
          </cell>
          <cell r="AE2745"/>
          <cell r="AF2745"/>
        </row>
        <row r="2746">
          <cell r="A2746" t="str">
            <v>TCSE-IACSA-0146/099.1</v>
          </cell>
          <cell r="B2746" t="str">
            <v>BIDCOM S.R.L.</v>
          </cell>
          <cell r="C2746" t="str">
            <v>Licencia de Tipo (Sistema Nº 4)</v>
          </cell>
          <cell r="D2746" t="str">
            <v>BAJA</v>
          </cell>
          <cell r="E2746"/>
          <cell r="F2746">
            <v>30711069360</v>
          </cell>
          <cell r="G2746" t="str">
            <v>Av. Bouchard 468, Piso n° 5, Depto. N° 1, C.A.B.A., Argentina.</v>
          </cell>
          <cell r="H2746" t="str">
            <v>Nanchang Howard Technology Co., Limited // No. 1, Qianjinling Fourth Street, Jichanggang Village, Huangjiang Town, Dongguan, Guangdong, China.</v>
          </cell>
          <cell r="I2746" t="str">
            <v>Nanchang Howard Technology Co., Limited // No. 1, Qianjinling Fourth Street, Jichanggang Village, Huangjiang Town, Dongguan, Guangdong, China.</v>
          </cell>
          <cell r="J2746" t="str">
            <v>China.</v>
          </cell>
          <cell r="K2746" t="str">
            <v>Incubadora de Huevos.</v>
          </cell>
          <cell r="L2746" t="str">
            <v>GADNIC.</v>
          </cell>
          <cell r="M2746" t="str">
            <v>1) INCUBA01; 2) IEGG1.</v>
          </cell>
          <cell r="N2746" t="str">
            <v>195-245V~; 50Hz; 80W ; IPX4; Clase I.</v>
          </cell>
          <cell r="O2746" t="str">
            <v>IEC 60335-1: 2010 + A1: 2013 (Ed. 5.1) + IEC 60335-2-71: 2012 (Ed. 2.2).</v>
          </cell>
          <cell r="P2746" t="str">
            <v>Nº 220407 03 SE.</v>
          </cell>
          <cell r="Q2746" t="str">
            <v>CES S.A.</v>
          </cell>
          <cell r="R2746" t="str">
            <v>NA</v>
          </cell>
          <cell r="S2746" t="str">
            <v>NA</v>
          </cell>
          <cell r="T2746" t="str">
            <v>NA</v>
          </cell>
          <cell r="U2746" t="str">
            <v>NA</v>
          </cell>
          <cell r="V2746">
            <v>3</v>
          </cell>
          <cell r="W2746" t="str">
            <v>3.2</v>
          </cell>
          <cell r="X2746" t="str">
            <v>Electrodomésticos de uso en la Cocina</v>
          </cell>
          <cell r="Y2746">
            <v>44811</v>
          </cell>
          <cell r="Z2746"/>
          <cell r="AA2746">
            <v>45175</v>
          </cell>
          <cell r="AB2746"/>
          <cell r="AC2746"/>
          <cell r="AD2746" t="str">
            <v>BAJA</v>
          </cell>
          <cell r="AE2746"/>
          <cell r="AF2746"/>
        </row>
        <row r="2747">
          <cell r="A2747" t="str">
            <v>CSE-IACSA-B13-052.1</v>
          </cell>
          <cell r="B2747" t="str">
            <v>BIDCOM S.R.L.</v>
          </cell>
          <cell r="C2747" t="str">
            <v>Licencia de Marca (Sistema Nº 5)</v>
          </cell>
          <cell r="D2747" t="str">
            <v>BAJA</v>
          </cell>
          <cell r="E2747"/>
          <cell r="F2747">
            <v>30711069360</v>
          </cell>
          <cell r="G2747" t="str">
            <v>Av. Bouchard 468 5º I, C.A.B.A., Argentina.</v>
          </cell>
          <cell r="H2747" t="str">
            <v>Guangdong Gales Electrical Appliance Co.,Ltd//8 Heyuan First Road,Shuibu,Taishan,Jiangmen City,Guangdong, China.</v>
          </cell>
          <cell r="I2747" t="str">
            <v>Guangdong Gales Electrical Appliance Co.,Ltd//8 Heyuan First Road,Shuibu,Taishan,Jiangmen City,Guangdong, China.</v>
          </cell>
          <cell r="J2747" t="str">
            <v>China.</v>
          </cell>
          <cell r="K2747" t="str">
            <v>Exprimidor de Cítricos.</v>
          </cell>
          <cell r="L2747" t="str">
            <v>GADNIC.</v>
          </cell>
          <cell r="M2747" t="str">
            <v>1) JG1000; 2) JG2000.</v>
          </cell>
          <cell r="N2747" t="str">
            <v>220-240V~, 50/60Hz, Clase II;
1) 400W; 2) 1000W.</v>
          </cell>
          <cell r="O2747" t="str">
            <v>IEC 60335-1: 2010 (Ed. 5.0) + A1: 2013 + A2: 2016 + IEC 60335-2-14: 2016 (Ed. 6.0).</v>
          </cell>
          <cell r="P2747" t="str">
            <v>59430-1527-93805.</v>
          </cell>
          <cell r="Q2747" t="str">
            <v>SHITSUKE S.R.L.</v>
          </cell>
          <cell r="R2747" t="str">
            <v>NA</v>
          </cell>
          <cell r="S2747" t="str">
            <v>NA</v>
          </cell>
          <cell r="T2747" t="str">
            <v>NA</v>
          </cell>
          <cell r="U2747" t="str">
            <v>NA</v>
          </cell>
          <cell r="V2747">
            <v>3</v>
          </cell>
          <cell r="W2747" t="str">
            <v>3.2</v>
          </cell>
          <cell r="X2747" t="str">
            <v>Electrodomésticos de uso en la Cocina</v>
          </cell>
          <cell r="Y2747">
            <v>44812</v>
          </cell>
          <cell r="Z2747">
            <v>44950</v>
          </cell>
          <cell r="AA2747">
            <v>45297</v>
          </cell>
          <cell r="AB2747">
            <v>45297</v>
          </cell>
          <cell r="AC2747" t="str">
            <v>NO CUMPLE CON LOS PLAZOS DE VIGILANCIA</v>
          </cell>
          <cell r="AD2747" t="str">
            <v>BAJA</v>
          </cell>
          <cell r="AE2747"/>
          <cell r="AF2747"/>
        </row>
        <row r="2748">
          <cell r="A2748" t="str">
            <v>TCSE-IACSA-0287/006.1</v>
          </cell>
          <cell r="B2748" t="str">
            <v>DF MEGAFRÍO S.R.L.</v>
          </cell>
          <cell r="C2748" t="str">
            <v>Licencia de Tipo (Sistema Nº 4)</v>
          </cell>
          <cell r="D2748" t="str">
            <v>BAJA</v>
          </cell>
          <cell r="E2748"/>
          <cell r="F2748">
            <v>30692558746</v>
          </cell>
          <cell r="G2748" t="str">
            <v>Casildo Villar 435, Mar del Plata, Buenos Aires, Argentina.</v>
          </cell>
          <cell r="H2748" t="str">
            <v>Changxin Jingshi Technology Co., Ltd. // 7, Building 4, National Science And Tech Huzhou, China.</v>
          </cell>
          <cell r="I2748" t="str">
            <v>Changxin Jingshi Technology Co., Ltd. // 7, Building 4, National Science And Tech Huzhou, China.</v>
          </cell>
          <cell r="J2748" t="str">
            <v>China.</v>
          </cell>
          <cell r="K2748" t="str">
            <v>Control para Escritorio Eléctrico.</v>
          </cell>
          <cell r="L2748" t="str">
            <v>Turboblender.</v>
          </cell>
          <cell r="M2748" t="str">
            <v>1) TB-ODESK1250; 2) TB-ODESK1210; 3) TB-HDESK1150.</v>
          </cell>
          <cell r="N2748" t="str">
            <v>110-230V~; 50-60Hz; Clase II; 1) 5,5A; 2) 5A; 3) 1,3A.</v>
          </cell>
          <cell r="O2748" t="str">
            <v>IEC 60950-1: 2005 + A1: 2009 (Ed. 2.1).</v>
          </cell>
          <cell r="P2748" t="str">
            <v>SE N° 60868.</v>
          </cell>
          <cell r="Q2748" t="str">
            <v>IADEV S.A.</v>
          </cell>
          <cell r="R2748" t="str">
            <v>NA</v>
          </cell>
          <cell r="S2748" t="str">
            <v>NA</v>
          </cell>
          <cell r="T2748" t="str">
            <v>NA</v>
          </cell>
          <cell r="U2748" t="str">
            <v>NA</v>
          </cell>
          <cell r="V2748">
            <v>5</v>
          </cell>
          <cell r="W2748" t="str">
            <v>5.8</v>
          </cell>
          <cell r="X2748" t="str">
            <v>Equipamiento de tecnología de la información y comunicación</v>
          </cell>
          <cell r="Y2748">
            <v>44812</v>
          </cell>
          <cell r="Z2748"/>
          <cell r="AA2748">
            <v>44993</v>
          </cell>
          <cell r="AB2748">
            <v>45035</v>
          </cell>
          <cell r="AC2748" t="str">
            <v>No se realiza la vigilancia del certificado.</v>
          </cell>
          <cell r="AD2748">
            <v>-919</v>
          </cell>
          <cell r="AE2748"/>
          <cell r="AF2748"/>
        </row>
        <row r="2749">
          <cell r="A2749" t="str">
            <v>TCSE-IACSA-0313/002.1</v>
          </cell>
          <cell r="B2749" t="str">
            <v>NB DISTRIBUIDORA MAYORISTA S.R.L.</v>
          </cell>
          <cell r="C2749" t="str">
            <v>Licencia de Tipo (Sistema Nº 4)</v>
          </cell>
          <cell r="D2749" t="str">
            <v>BAJA</v>
          </cell>
          <cell r="E2749"/>
          <cell r="F2749">
            <v>30709246638</v>
          </cell>
          <cell r="G2749" t="str">
            <v>AV. Jujuy 1039, C.A.B.A.,  Argentina.</v>
          </cell>
          <cell r="H2749" t="str">
            <v>Fenda Technology CO., LTD. // Fenda Hi-Tech Park, Zhoushi Road, Shiyan Baoan, Shenzhen, Guangdong 518108, PR China.</v>
          </cell>
          <cell r="I2749" t="str">
            <v>Fenda Technology CO., LTD. // Fenda Hi-Tech Park, Zhoushi Road, Shiyan Baoan, Shenzhen, Guangdong 518108, PR China.</v>
          </cell>
          <cell r="J2749" t="str">
            <v>China.</v>
          </cell>
          <cell r="K2749" t="str">
            <v>Sistema de Parlantes.</v>
          </cell>
          <cell r="L2749" t="str">
            <v>FENDA TECHNOLOGY CO., LTD.</v>
          </cell>
          <cell r="M2749" t="str">
            <v>Ver Anexo I.</v>
          </cell>
          <cell r="N2749" t="str">
            <v>100-240V~; 50/60Hz; Clase II; Ver Anexo I.</v>
          </cell>
          <cell r="O2749" t="str">
            <v>IEC 62368: 2014 (Ed. 2.0).</v>
          </cell>
          <cell r="P2749" t="str">
            <v>66057-1155-100960.</v>
          </cell>
          <cell r="Q2749" t="str">
            <v>SHITSUKE S.R.L.</v>
          </cell>
          <cell r="R2749" t="str">
            <v>NA</v>
          </cell>
          <cell r="S2749" t="str">
            <v>NA</v>
          </cell>
          <cell r="T2749" t="str">
            <v>NA</v>
          </cell>
          <cell r="U2749" t="str">
            <v>NA</v>
          </cell>
          <cell r="V2749">
            <v>5</v>
          </cell>
          <cell r="W2749" t="str">
            <v>5.4</v>
          </cell>
          <cell r="X2749" t="str">
            <v>Receptores / generadores / grabadores / reproductores de audio / video no profesional.</v>
          </cell>
          <cell r="Y2749">
            <v>44812</v>
          </cell>
          <cell r="Z2749">
            <v>45686</v>
          </cell>
          <cell r="AA2749">
            <v>45862</v>
          </cell>
          <cell r="AB2749">
            <v>45807</v>
          </cell>
          <cell r="AC2749" t="str">
            <v>REV. POR ADECUACIÓN A LA NUEVA RES.</v>
          </cell>
          <cell r="AD2749" t="str">
            <v>BAJA</v>
          </cell>
          <cell r="AE2749"/>
          <cell r="AF2749"/>
        </row>
        <row r="2750">
          <cell r="A2750" t="str">
            <v>TCSE-IACSA-0313/002.2</v>
          </cell>
          <cell r="B2750" t="str">
            <v>NB DISTRIBUIDORA MAYORISTA S.R.L.</v>
          </cell>
          <cell r="C2750" t="str">
            <v>Licencia de Tipo (Sistema Nº 4)</v>
          </cell>
          <cell r="D2750" t="str">
            <v>BAJA</v>
          </cell>
          <cell r="E2750"/>
          <cell r="F2750">
            <v>30709246638</v>
          </cell>
          <cell r="G2750" t="str">
            <v>AV. Jujuy 1039, C.A.B.A.,  Argentina.</v>
          </cell>
          <cell r="H2750" t="str">
            <v>Fenda Technology CO., LTD. // Fenda Hi-Tech Park, Zhoushi Road, Shiyan Baoan, Shenzhen, Guangdong 518108, PR China.</v>
          </cell>
          <cell r="I2750" t="str">
            <v>Fenda Technology CO., LTD. // Fenda Hi-Tech Park, Zhoushi Road, Shiyan Baoan, Shenzhen, Guangdong 518108, PR China.</v>
          </cell>
          <cell r="J2750" t="str">
            <v>China.</v>
          </cell>
          <cell r="K2750" t="str">
            <v>Sistema de Parlantes.</v>
          </cell>
          <cell r="L2750" t="str">
            <v>FENDA TECHNOLOGY CO., LTD.</v>
          </cell>
          <cell r="M2750" t="str">
            <v>Ver Anexo I.</v>
          </cell>
          <cell r="N2750" t="str">
            <v>220-240V~; 50/60Hz; Clase II; Ver Anexo I.</v>
          </cell>
          <cell r="O2750" t="str">
            <v>IEC 62368: 2014 (Ed. 2.0).</v>
          </cell>
          <cell r="P2750" t="str">
            <v>66056-1155-101183</v>
          </cell>
          <cell r="Q2750" t="str">
            <v>SHITSUKE S.R.L.</v>
          </cell>
          <cell r="R2750" t="str">
            <v>NA</v>
          </cell>
          <cell r="S2750" t="str">
            <v>NA</v>
          </cell>
          <cell r="T2750" t="str">
            <v>NA</v>
          </cell>
          <cell r="U2750" t="str">
            <v>NA</v>
          </cell>
          <cell r="V2750">
            <v>5</v>
          </cell>
          <cell r="W2750" t="str">
            <v>5.4</v>
          </cell>
          <cell r="X2750" t="str">
            <v>Receptores / generadores / grabadores / reproductores de audio / video no profesional.</v>
          </cell>
          <cell r="Y2750">
            <v>44812</v>
          </cell>
          <cell r="Z2750">
            <v>45686</v>
          </cell>
          <cell r="AA2750">
            <v>45862</v>
          </cell>
          <cell r="AB2750">
            <v>45807</v>
          </cell>
          <cell r="AC2750" t="str">
            <v>REV. POR ADECUACIÓN A LA NUEVA RES.</v>
          </cell>
          <cell r="AD2750" t="str">
            <v>BAJA</v>
          </cell>
          <cell r="AE2750"/>
          <cell r="AF2750"/>
        </row>
        <row r="2751">
          <cell r="A2751" t="str">
            <v>CSE-IACSA-A16-021.1</v>
          </cell>
          <cell r="B2751" t="str">
            <v>Ansal Refrigeración S.A.</v>
          </cell>
          <cell r="C2751" t="str">
            <v>Licencia de Marca (Sistema Nº 5)</v>
          </cell>
          <cell r="D2751" t="str">
            <v>baja</v>
          </cell>
          <cell r="E2751"/>
          <cell r="F2751">
            <v>30516712593</v>
          </cell>
          <cell r="G2751" t="str">
            <v>Otamendi 530, C.A.B.A., Argentina.</v>
          </cell>
          <cell r="H2751" t="str">
            <v>Gd Midea Heating &amp; Ventilating Equipment Co Ltd // Midea Industrial City, Beijiao, Shunde; Foshan, Guangdong, China</v>
          </cell>
          <cell r="I2751" t="str">
            <v>Gd Midea Heating &amp; Ventilating Equipment Co Ltd // Midea Industrial City, Beijiao, Shunde; Foshan, Guangdong, China</v>
          </cell>
          <cell r="J2751" t="str">
            <v>China.</v>
          </cell>
          <cell r="K2751" t="str">
            <v>Calentadores a Gas.</v>
          </cell>
          <cell r="L2751" t="str">
            <v>TADIRAN; MIDEA.</v>
          </cell>
          <cell r="M2751" t="str">
            <v>1) MGS80M090B4B; 2) MGS80M110C5B; 3) MGS80M135D5B.</v>
          </cell>
          <cell r="N2751" t="str">
            <v>220V~; 50Hz; Consumo: 6,1A; Consumo max.: 15A.</v>
          </cell>
          <cell r="O2751" t="str">
            <v>IEC 60335-1: 2010 + A1: 2013 + A2: 2016 (Ed. 5.2).</v>
          </cell>
          <cell r="P2751" t="str">
            <v>AN -06-22-6023.</v>
          </cell>
          <cell r="Q2751" t="str">
            <v>LENOR S.R.L.</v>
          </cell>
          <cell r="R2751" t="str">
            <v>NA</v>
          </cell>
          <cell r="S2751" t="str">
            <v>NA</v>
          </cell>
          <cell r="T2751" t="str">
            <v>NA</v>
          </cell>
          <cell r="U2751" t="str">
            <v>NA</v>
          </cell>
          <cell r="V2751">
            <v>3</v>
          </cell>
          <cell r="W2751" t="str">
            <v>3.1</v>
          </cell>
          <cell r="X2751" t="str">
            <v>Climatización</v>
          </cell>
          <cell r="Y2751">
            <v>44813</v>
          </cell>
          <cell r="Z2751"/>
          <cell r="AA2751">
            <v>45520</v>
          </cell>
          <cell r="AB2751"/>
          <cell r="AC2751"/>
          <cell r="AD2751" t="str">
            <v>BAJA</v>
          </cell>
          <cell r="AE2751"/>
          <cell r="AF2751"/>
        </row>
        <row r="2752">
          <cell r="A2752" t="str">
            <v>TCSE-IACSA-0055/026.1</v>
          </cell>
          <cell r="B2752" t="str">
            <v>Ansal Refrigeración S.A.</v>
          </cell>
          <cell r="C2752" t="str">
            <v>Licencia de Tipo (Sistema Nº 4)</v>
          </cell>
          <cell r="D2752" t="str">
            <v>BAJA</v>
          </cell>
          <cell r="E2752"/>
          <cell r="F2752">
            <v>30516712593</v>
          </cell>
          <cell r="G2752" t="str">
            <v>Otamendi 530, C.A.B.A, Argentina.</v>
          </cell>
          <cell r="H2752" t="str">
            <v>Zhejiang Value Mechanical And Electrical Products Co Ltd // Nº 5, 3RD Street, East Ind. Park, Wenling, Zhejiang, China.</v>
          </cell>
          <cell r="I2752" t="str">
            <v>Zhejiang Value Mechanical And Electrical Products Co Ltd // Nº 5, 3RD Street, East Ind. Park, Wenling, Zhejiang, China.</v>
          </cell>
          <cell r="J2752" t="str">
            <v>China.</v>
          </cell>
          <cell r="K2752" t="str">
            <v>Bomba de Vacío.</v>
          </cell>
          <cell r="L2752" t="str">
            <v>VALUE.</v>
          </cell>
          <cell r="M2752" t="str">
            <v>1) VE225N-PRO; 2) VE245N-PRO; 3) VE260N-PRO; 4) VE2100N-PRO.</v>
          </cell>
          <cell r="N2752" t="str">
            <v>220V~; 50Hz; Clase I;
1) 1/4HP; 70L/min 2) 1/3HP; 128L/min 3) 1/2HP; 170l/min 4) 1HP; 283L/min.</v>
          </cell>
          <cell r="O2752" t="str">
            <v>IEC 60334-1: 2010 (Ed. 12.0) + IEC 60335-1: 2010 (Ed. 5.0) Cl. 8, 13, 27, 28, 30.</v>
          </cell>
          <cell r="P2752" t="str">
            <v>AN -06-22-8095.</v>
          </cell>
          <cell r="Q2752" t="str">
            <v>LENOR S.R.L.</v>
          </cell>
          <cell r="R2752" t="str">
            <v>NA</v>
          </cell>
          <cell r="S2752" t="str">
            <v>NA</v>
          </cell>
          <cell r="T2752" t="str">
            <v>NA</v>
          </cell>
          <cell r="U2752" t="str">
            <v>NA</v>
          </cell>
          <cell r="V2752">
            <v>6</v>
          </cell>
          <cell r="W2752" t="str">
            <v>6.5</v>
          </cell>
          <cell r="X2752" t="str">
            <v>Motores</v>
          </cell>
          <cell r="Y2752">
            <v>44813</v>
          </cell>
          <cell r="Z2752"/>
          <cell r="AA2752">
            <v>45513</v>
          </cell>
          <cell r="AB2752">
            <v>45442</v>
          </cell>
          <cell r="AC2752" t="str">
            <v>Pasaje a marca</v>
          </cell>
          <cell r="AD2752" t="str">
            <v>BAJA</v>
          </cell>
          <cell r="AE2752"/>
          <cell r="AF2752"/>
        </row>
        <row r="2753">
          <cell r="A2753" t="str">
            <v>CSE-IACSA-B31-001.1</v>
          </cell>
          <cell r="B2753" t="str">
            <v>BEKIR I SRL.</v>
          </cell>
          <cell r="C2753" t="str">
            <v>Licencia de Marca (Sistema Nº 5)</v>
          </cell>
          <cell r="D2753" t="str">
            <v>BAJA</v>
          </cell>
          <cell r="E2753"/>
          <cell r="F2753">
            <v>30715261274</v>
          </cell>
          <cell r="G2753" t="str">
            <v>Constitución 2587 (1254) C.A.B.A., Argentina.</v>
          </cell>
          <cell r="H2753" t="str">
            <v>Zokin Electrical Appliance Manufacture Co., Ltd. // 1/F - 5.F, the 4th building of Jiangnam Technical City, No. 10, Chaoguang Road, Gaoli Industrial Area, Foshan, City, Guangdong, China.</v>
          </cell>
          <cell r="I2753" t="str">
            <v>Zokin Electrical Appliance Manufacture Co., Ltd. // 1/F - 5.F, the 4th building of Jiangnam Technical City, No. 10, Chaoguang Road, Gaoli Industrial Area, Foshan, City, Guangdong, China.</v>
          </cell>
          <cell r="J2753" t="str">
            <v>China.</v>
          </cell>
          <cell r="K2753" t="str">
            <v>Cafetera Eléctrica de Uso Comercial</v>
          </cell>
          <cell r="L2753" t="str">
            <v>ZOKIN.</v>
          </cell>
          <cell r="M2753" t="str">
            <v>1) ZJ-88; 2) ZJ-100; 3) ZJ-150; 4) ZJ-200.</v>
          </cell>
          <cell r="N2753" t="str">
            <v>220-240V~; 50Hz; Clase I;
1,2) 950W; 3,4) 1650W.</v>
          </cell>
          <cell r="O2753" t="str">
            <v>IEC 60335-1: 2010 + A1: 2013 + A2: 2016 (Ed. 5.2) + IEC 60335-2-75:2012 (Ed. 3.0).</v>
          </cell>
          <cell r="P2753" t="str">
            <v>RDU-08-22-2393.</v>
          </cell>
          <cell r="Q2753" t="str">
            <v>LENOR S.R.L.</v>
          </cell>
          <cell r="R2753" t="str">
            <v>NA</v>
          </cell>
          <cell r="S2753" t="str">
            <v>NA</v>
          </cell>
          <cell r="T2753" t="str">
            <v>NA</v>
          </cell>
          <cell r="U2753" t="str">
            <v>NA</v>
          </cell>
          <cell r="V2753">
            <v>3</v>
          </cell>
          <cell r="W2753" t="str">
            <v>3.2</v>
          </cell>
          <cell r="X2753" t="str">
            <v>Electrodomésticos de uso en la Cocina</v>
          </cell>
          <cell r="Y2753">
            <v>44813</v>
          </cell>
          <cell r="Z2753"/>
          <cell r="AA2753">
            <v>45178</v>
          </cell>
          <cell r="AB2753">
            <v>44917</v>
          </cell>
          <cell r="AC2753" t="str">
            <v>Agregado de modelos y corrección de error de tipeo en norma.</v>
          </cell>
          <cell r="AD2753" t="str">
            <v>BAJA</v>
          </cell>
          <cell r="AE2753"/>
          <cell r="AF2753"/>
        </row>
        <row r="2754">
          <cell r="A2754" t="str">
            <v>TCSE-IACSA-0252/002.1</v>
          </cell>
          <cell r="B2754" t="str">
            <v>Compañía De Alimentos Pastelar S.R.L.</v>
          </cell>
          <cell r="C2754" t="str">
            <v>Licencia de Tipo (Sistema Nº 4)</v>
          </cell>
          <cell r="D2754" t="str">
            <v>BAJA</v>
          </cell>
          <cell r="E2754"/>
          <cell r="F2754">
            <v>30714903361</v>
          </cell>
          <cell r="G2754" t="str">
            <v>Av. Intendente Carlos Ratti 3298, Ituzaingo, Bs. As, Argentina</v>
          </cell>
          <cell r="H2754" t="str">
            <v>Ningbo Baiyi Electronic Co., Ltd. // Xidian Industry Area, Ninghai, Ningbo, China, P.C.: 315613.</v>
          </cell>
          <cell r="I2754" t="str">
            <v>Ningbo Baiyi Electronic Co., Ltd. // Xidian Industry Area, Ninghai, Ningbo, China, P.C.: 315613.</v>
          </cell>
          <cell r="J2754" t="str">
            <v>China.</v>
          </cell>
          <cell r="K2754" t="str">
            <v>Deshidratador De Alimentos.</v>
          </cell>
          <cell r="L2754" t="str">
            <v>PASTEL DRAI.</v>
          </cell>
          <cell r="M2754" t="str">
            <v>COMPACTO.</v>
          </cell>
          <cell r="N2754" t="str">
            <v>220-240Vca; 50Hz; 250W; Clase II.</v>
          </cell>
          <cell r="O2754" t="str">
            <v>IEC 60335-1: 2010 (Ed. 5.0) + A1: 2013 + A2: 2016 + IEC 60335-2-9: 2008 (Ed. 6.0).</v>
          </cell>
          <cell r="P2754" t="str">
            <v>SE Nº 60894</v>
          </cell>
          <cell r="Q2754" t="str">
            <v>IADEV S.A.</v>
          </cell>
          <cell r="R2754" t="str">
            <v>NA</v>
          </cell>
          <cell r="S2754" t="str">
            <v>NA</v>
          </cell>
          <cell r="T2754" t="str">
            <v>NA</v>
          </cell>
          <cell r="U2754" t="str">
            <v>NA</v>
          </cell>
          <cell r="V2754">
            <v>3</v>
          </cell>
          <cell r="W2754" t="str">
            <v>3.2</v>
          </cell>
          <cell r="X2754" t="str">
            <v>Electrodomésticos de uso en la Cocina</v>
          </cell>
          <cell r="Y2754">
            <v>44816</v>
          </cell>
          <cell r="Z2754"/>
          <cell r="AA2754">
            <v>45161</v>
          </cell>
          <cell r="AB2754">
            <v>45161</v>
          </cell>
          <cell r="AC2754" t="str">
            <v>NO CUMPLIO CON LOS PLAZOS DE VIGILANCIA</v>
          </cell>
          <cell r="AD2754">
            <v>-751</v>
          </cell>
          <cell r="AE2754"/>
          <cell r="AF2754"/>
        </row>
        <row r="2755">
          <cell r="A2755" t="str">
            <v>TCSE-IACSA-0258/037.1</v>
          </cell>
          <cell r="B2755" t="str">
            <v>GACINOL S.R.L.</v>
          </cell>
          <cell r="C2755" t="str">
            <v>Licencia de Tipo (Sistema Nº 4)</v>
          </cell>
          <cell r="D2755" t="str">
            <v>BAJA</v>
          </cell>
          <cell r="E2755"/>
          <cell r="F2755">
            <v>30711420327</v>
          </cell>
          <cell r="G2755" t="str">
            <v>Sarmiento 757, Berrotaran, Córdoba, Argentina.</v>
          </cell>
          <cell r="H2755" t="str">
            <v>Shanghai Showell Technology Co.,Ltd // Room 173,1 A Building 1, No.2 Tongji Road, Baoshan Area,200940 Shanghai,China.</v>
          </cell>
          <cell r="I2755" t="str">
            <v>Zgongshan Qcwolves Lighting Technology Co., Ltd. // 2nd building, 22# Gongye Road, Xinmao Industrial Zone, Henglan Town, 528478 Zhongshan City, Guangdong, China.</v>
          </cell>
          <cell r="J2755" t="str">
            <v>China.</v>
          </cell>
          <cell r="K2755" t="str">
            <v>Luminaria de Techo (1) con Fuente de Alimentación (2).</v>
          </cell>
          <cell r="L2755" t="str">
            <v>YOSEMITE.</v>
          </cell>
          <cell r="M2755" t="str">
            <v>Luminaria: 1) YSM648F ; 2) YSM648C. Fuente de Alimentación: 48W.</v>
          </cell>
          <cell r="N2755" t="str">
            <v>Luminaria: 77Vcc; 640mA; 48W; Clase III; (1) Luz fría; (2) Luz cálida; Fuente de alimentación: Entrada: 185-265V~; 50/60Hz; 270mA; Clase II; Salida: 50-70Vcc; 600mA.</v>
          </cell>
          <cell r="O2755" t="str">
            <v>(1) IEC 60598-1: 2008 (Ed. 7.0) + IEC 60598-2-1: 1979 + A1: 1987 (Ed. 1.1) + (2): IEC 61347-1: 2015 + A1: 2017 (Ed. 3.1) + IEC 61347-2-13: 2014 + A1: 2016 (Ed. 2.1).</v>
          </cell>
          <cell r="P2755" t="str">
            <v>LDS-06-22-8078.</v>
          </cell>
          <cell r="Q2755" t="str">
            <v>LENOR S.R.L.</v>
          </cell>
          <cell r="R2755" t="str">
            <v>NA</v>
          </cell>
          <cell r="S2755" t="str">
            <v>NA</v>
          </cell>
          <cell r="T2755" t="str">
            <v>NA</v>
          </cell>
          <cell r="U2755" t="str">
            <v>NA</v>
          </cell>
          <cell r="V2755">
            <v>2</v>
          </cell>
          <cell r="W2755" t="str">
            <v>2.1</v>
          </cell>
          <cell r="X2755" t="str">
            <v xml:space="preserve">Luminaria: artefacto completo </v>
          </cell>
          <cell r="Y2755">
            <v>44816</v>
          </cell>
          <cell r="Z2755"/>
          <cell r="AA2755">
            <v>45356</v>
          </cell>
          <cell r="AB2755"/>
          <cell r="AC2755"/>
          <cell r="AD2755" t="str">
            <v>BAJA</v>
          </cell>
          <cell r="AE2755"/>
          <cell r="AF2755"/>
        </row>
        <row r="2756">
          <cell r="A2756" t="str">
            <v>TCSE-IACSA-0258/035.1</v>
          </cell>
          <cell r="B2756" t="str">
            <v>GACINOL S.R.L.</v>
          </cell>
          <cell r="C2756" t="str">
            <v>Licencia de Tipo (Sistema Nº 4)</v>
          </cell>
          <cell r="D2756" t="str">
            <v>BAJA</v>
          </cell>
          <cell r="E2756"/>
          <cell r="F2756">
            <v>30711420327</v>
          </cell>
          <cell r="G2756" t="str">
            <v>Sarmiento 757, Berrotaran, Córdoba, Argentina.</v>
          </cell>
          <cell r="H2756" t="str">
            <v>Shanghai Showell Technology Co.,Ltd // Room 173,1 A Building 1, No.2 Tongji Road, Baoshan Area,200940 Shanghai,China.</v>
          </cell>
          <cell r="I2756" t="str">
            <v>Zgongshan Qcwolves Lighting Technology CO., LTD. // 2nd building, 22# Gongye Road, Xinmao Industrial Zone, Henglan Town, 528478 Zhongshan City, Guangdong, China.</v>
          </cell>
          <cell r="J2756" t="str">
            <v>China.</v>
          </cell>
          <cell r="K2756" t="str">
            <v>Luminaria de Embutir LED (1) con Fuente de Alimentación (2).</v>
          </cell>
          <cell r="L2756" t="str">
            <v>YOSEMITE.</v>
          </cell>
          <cell r="M2756" t="str">
            <v>Luminaria: 1) YSM18EC; 2) YSM18EF. Fuente de Alimentación: 18W.</v>
          </cell>
          <cell r="N2756" t="str">
            <v>Luminaria: 40-60Vcc; 280-300mA; 18W; Ln 1300; Clase III; (1) Luz Cálida; (2) Luz Fría;
Fuente de Alimentación: Entrada: 85-265V~; 50/60Hz; 160mA; Clase II; Salida: 54-72Vcc; 240-260mA.</v>
          </cell>
          <cell r="O2756" t="str">
            <v>(1) IEC 60598-1: 2008 (Ed. 7.0) + IEC 60598-2-2: 2011 (Ed. 3.0) + (2): IEC 61347-1: 2015 + A1: 2017 (Ed. 3.1) + IEC 61347-2-13: 2014 + A1: 2016 (Ed. 2.1).</v>
          </cell>
          <cell r="P2756" t="str">
            <v>LDS-06-22-6727.</v>
          </cell>
          <cell r="Q2756" t="str">
            <v>LENOR S.R.L.</v>
          </cell>
          <cell r="R2756" t="str">
            <v>NA</v>
          </cell>
          <cell r="S2756" t="str">
            <v>NA</v>
          </cell>
          <cell r="T2756" t="str">
            <v>NA</v>
          </cell>
          <cell r="U2756" t="str">
            <v>NA</v>
          </cell>
          <cell r="V2756">
            <v>2</v>
          </cell>
          <cell r="W2756" t="str">
            <v>2.1</v>
          </cell>
          <cell r="X2756" t="str">
            <v xml:space="preserve">Luminaria: artefacto completo </v>
          </cell>
          <cell r="Y2756">
            <v>44816</v>
          </cell>
          <cell r="Z2756"/>
          <cell r="AA2756">
            <v>45356</v>
          </cell>
          <cell r="AB2756"/>
          <cell r="AC2756"/>
          <cell r="AD2756" t="str">
            <v>BAJA</v>
          </cell>
          <cell r="AE2756"/>
          <cell r="AF2756"/>
        </row>
        <row r="2757">
          <cell r="A2757" t="str">
            <v>TCSE-IACSA-0258/036.1</v>
          </cell>
          <cell r="B2757" t="str">
            <v>GACINOL S.R.L.</v>
          </cell>
          <cell r="C2757" t="str">
            <v>Licencia de Tipo (Sistema Nº 4)</v>
          </cell>
          <cell r="D2757" t="str">
            <v>BAJA</v>
          </cell>
          <cell r="E2757"/>
          <cell r="F2757">
            <v>30711420327</v>
          </cell>
          <cell r="G2757" t="str">
            <v>Sarmiento 757, Berrotaran, Córdoba, Argentina.</v>
          </cell>
          <cell r="H2757" t="str">
            <v>Shanghai Showell Technology Co.,Ltd // Room 173,1 A Building 1, No.2 Tongji Road, Baoshan Area,200940 Shanghai,China.</v>
          </cell>
          <cell r="I2757" t="str">
            <v>Zgongshan Qcwolves Lighting Technology Co., Ltd. // 2nd building, 22# Gongye Road, Xinmao Industrial Zone, Henglan Town, 528478 Zhongshan City, Guangdong, China.</v>
          </cell>
          <cell r="J2757" t="str">
            <v>China.</v>
          </cell>
          <cell r="K2757" t="str">
            <v>Luminaria Aplique LED (1) con Fuente de Alimentación (2).</v>
          </cell>
          <cell r="L2757" t="str">
            <v>YOSEMITE.</v>
          </cell>
          <cell r="M2757" t="str">
            <v>Luminaria: 1) YSM18AF ; 2) YSM18AC. Fuente de Alimentación: 18W.</v>
          </cell>
          <cell r="N2757" t="str">
            <v>Luminaria: 40-60Vcc; 280-300mA; 18W; Ln 1230; CL III. (1) Luz fría; (2) Luz cálida; Fuente de alimentación: Entrada: 85-265V~; 50/60Hz; 160mA; CL II; Salida: 54-72Vcc; 240-260mA.</v>
          </cell>
          <cell r="O2757" t="str">
            <v>(1) IEC 60598-1: 2008 (Ed. 7.0) + IEC 60598-2-1: 1979 + A1: 1987 (Ed. 1.1) + (2): IEC 61347-1: 2015 + A1: 2017 (Ed. 3.1) + IEC 61347-2-13: 2014 + A1: 2016 (Ed. 2.1).</v>
          </cell>
          <cell r="P2757" t="str">
            <v>LDS-06-22-6730.</v>
          </cell>
          <cell r="Q2757" t="str">
            <v>LENOR S.R.L.</v>
          </cell>
          <cell r="R2757" t="str">
            <v>NA</v>
          </cell>
          <cell r="S2757" t="str">
            <v>NA</v>
          </cell>
          <cell r="T2757" t="str">
            <v>NA</v>
          </cell>
          <cell r="U2757" t="str">
            <v>NA</v>
          </cell>
          <cell r="V2757">
            <v>2</v>
          </cell>
          <cell r="W2757" t="str">
            <v>2.1</v>
          </cell>
          <cell r="X2757" t="str">
            <v xml:space="preserve">Luminaria: artefacto completo </v>
          </cell>
          <cell r="Y2757">
            <v>44816</v>
          </cell>
          <cell r="Z2757"/>
          <cell r="AA2757">
            <v>45360</v>
          </cell>
          <cell r="AB2757"/>
          <cell r="AC2757"/>
          <cell r="AD2757" t="str">
            <v>BAJA</v>
          </cell>
          <cell r="AE2757"/>
          <cell r="AF2757"/>
        </row>
        <row r="2758">
          <cell r="A2758" t="str">
            <v>EX-SE-0258/037.1-0394</v>
          </cell>
          <cell r="B2758" t="str">
            <v>HAMILTON ARGENTINA S.A.</v>
          </cell>
          <cell r="C2758" t="str">
            <v>Extensión de certificado</v>
          </cell>
          <cell r="D2758" t="str">
            <v>BAJA</v>
          </cell>
          <cell r="E2758"/>
          <cell r="F2758">
            <v>30712950508</v>
          </cell>
          <cell r="G2758" t="str">
            <v>Colón 615, Berrotarán, Córdoba, Argentina</v>
          </cell>
          <cell r="H2758" t="str">
            <v>Shanghai Showell Technology Co.,Ltd // Room 173,1 A Building 1, No.2 Tongji Road, Baoshan Area,200940 Shanghai,China.</v>
          </cell>
          <cell r="I2758" t="str">
            <v>Zgongshan Qcwolves Lighting Technology Co., Ltd. // 2nd building, 22# Gongye Road, Xinmao Industrial Zone, Henglan Town, 528478 Zhongshan City, Guangdong, China.</v>
          </cell>
          <cell r="J2758" t="str">
            <v>China.</v>
          </cell>
          <cell r="K2758" t="str">
            <v>Luminaria de Techo (1) con Fuente de Alimentación (2).</v>
          </cell>
          <cell r="L2758" t="str">
            <v>YOSEMITE.</v>
          </cell>
          <cell r="M2758" t="str">
            <v>Luminaria: 1) YSM648F ; 2) YSM648C. Fuente de Alimentación: 48W.</v>
          </cell>
          <cell r="N2758" t="str">
            <v>Luminaria: 77Vcc; 640mA; 48W; Clase III; (1) Luz fría; (2) Luz cálida; Fuente de alimentación: Entrada: 185-265V~; 50/60Hz; 270mA; Clase II; Salida: 50-70Vcc; 600mA.</v>
          </cell>
          <cell r="O2758" t="str">
            <v>(1) IEC 60598-1: 2008 (Ed. 7.0) + IEC 60598-2-1: 1979 + A1: 1987 (Ed. 1.1) + (2): IEC 61347-1: 2015 + A1: 2017 (Ed. 3.1) + IEC 61347-2-13: 2014 + A1: 2016 (Ed. 2.1).</v>
          </cell>
          <cell r="P2758" t="str">
            <v>LDS-06-22-8078.</v>
          </cell>
          <cell r="Q2758" t="str">
            <v>LENOR S.R.L.</v>
          </cell>
          <cell r="R2758" t="str">
            <v>NA</v>
          </cell>
          <cell r="S2758" t="str">
            <v>NA</v>
          </cell>
          <cell r="T2758" t="str">
            <v>NA</v>
          </cell>
          <cell r="U2758" t="str">
            <v>NA</v>
          </cell>
          <cell r="V2758">
            <v>2</v>
          </cell>
          <cell r="W2758" t="str">
            <v>2.1</v>
          </cell>
          <cell r="X2758" t="str">
            <v xml:space="preserve">Luminaria: artefacto completo </v>
          </cell>
          <cell r="Y2758">
            <v>44816</v>
          </cell>
          <cell r="Z2758"/>
          <cell r="AA2758">
            <v>45356</v>
          </cell>
          <cell r="AB2758"/>
          <cell r="AC2758"/>
          <cell r="AD2758" t="str">
            <v>BAJA</v>
          </cell>
          <cell r="AE2758"/>
          <cell r="AF2758"/>
        </row>
        <row r="2759">
          <cell r="A2759" t="str">
            <v>EX-SE-0258/036.1-0394</v>
          </cell>
          <cell r="B2759" t="str">
            <v>HAMILTON ARGENTINA S.A.</v>
          </cell>
          <cell r="C2759" t="str">
            <v>Extensión de certificado</v>
          </cell>
          <cell r="D2759" t="str">
            <v>BAJA</v>
          </cell>
          <cell r="E2759"/>
          <cell r="F2759">
            <v>30712950508</v>
          </cell>
          <cell r="G2759" t="str">
            <v>Colón 615, Berrotarán, Córdoba, Argentina</v>
          </cell>
          <cell r="H2759" t="str">
            <v>Shanghai Showell Technology Co.,Ltd // Room 173,1 A Building 1, No.2 Tongji Road, Baoshan Area,200940 Shanghai,China.</v>
          </cell>
          <cell r="I2759" t="str">
            <v>Zgongshan Qcwolves Lighting Technology Co., Ltd. // 2nd building, 22# Gongye Road, Xinmao Industrial Zone, Henglan Town, 528478 Zhongshan City, Guangdong, China.</v>
          </cell>
          <cell r="J2759" t="str">
            <v>China.</v>
          </cell>
          <cell r="K2759" t="str">
            <v>Luminaria Aplique LED (1) con Fuente de Alimentación (2).</v>
          </cell>
          <cell r="L2759" t="str">
            <v>YOSEMITE.</v>
          </cell>
          <cell r="M2759" t="str">
            <v>Luminaria: 1) YSM18AF ; 2) YSM18AC. Fuente de Alimentación: 18W.</v>
          </cell>
          <cell r="N2759" t="str">
            <v>Luminaria: 40-60Vcc; 280-300mA; 18W; Ln 1230; CL III. (1) Luz fría; (2) Luz cálida; Fuente de alimentación: Entrada: 85-265V~; 50/60Hz; 160mA; CL II; Salida: 54-72Vcc; 240-260mA.</v>
          </cell>
          <cell r="O2759" t="str">
            <v>(1) IEC 60598-1: 2008 (Ed. 7.0) + IEC 60598-2-1: 1979 + A1: 1987 (Ed. 1.1) + (2): IEC 61347-1: 2015 + A1: 2017 (Ed. 3.1) + IEC 61347-2-13: 2014 + A1: 2016 (Ed. 2.1).</v>
          </cell>
          <cell r="P2759" t="str">
            <v>LDS-06-22-6730.</v>
          </cell>
          <cell r="Q2759" t="str">
            <v>LENOR S.R.L.</v>
          </cell>
          <cell r="R2759" t="str">
            <v>NA</v>
          </cell>
          <cell r="S2759" t="str">
            <v>NA</v>
          </cell>
          <cell r="T2759" t="str">
            <v>NA</v>
          </cell>
          <cell r="U2759" t="str">
            <v>NA</v>
          </cell>
          <cell r="V2759">
            <v>2</v>
          </cell>
          <cell r="W2759" t="str">
            <v>2.1</v>
          </cell>
          <cell r="X2759" t="str">
            <v xml:space="preserve">Luminaria: artefacto completo </v>
          </cell>
          <cell r="Y2759">
            <v>44816</v>
          </cell>
          <cell r="Z2759"/>
          <cell r="AA2759">
            <v>45360</v>
          </cell>
          <cell r="AB2759"/>
          <cell r="AC2759"/>
          <cell r="AD2759" t="str">
            <v>BAJA</v>
          </cell>
          <cell r="AE2759"/>
          <cell r="AF2759"/>
        </row>
        <row r="2760">
          <cell r="A2760" t="str">
            <v>TCSE-IACSA-0146/117.1</v>
          </cell>
          <cell r="B2760" t="str">
            <v>BIDCOM S.R.L.</v>
          </cell>
          <cell r="C2760" t="str">
            <v>Licencia de Tipo (Sistema Nº 4)</v>
          </cell>
          <cell r="D2760" t="str">
            <v>BAJA</v>
          </cell>
          <cell r="E2760"/>
          <cell r="F2760">
            <v>30711069360</v>
          </cell>
          <cell r="G2760" t="str">
            <v>Av. Bouchard 468, Piso n° 5, Depto. N° 1, C.A.B.A., Argentina.</v>
          </cell>
          <cell r="H2760" t="str">
            <v>Zhejiang Yongkang Hangmao Industry and Trade Co., Ltd. // No. 13, Yililai Road, Yongkang City, Zhejiang Province, China.</v>
          </cell>
          <cell r="I2760" t="str">
            <v>Zhejiang Yongkang Hangmao Industry and Trade Co., Ltd. // No. 13, Yililai Road, Yongkang City, Zhejiang Province, China.</v>
          </cell>
          <cell r="J2760" t="str">
            <v>China.</v>
          </cell>
          <cell r="K2760" t="str">
            <v xml:space="preserve">Picadora de Carne. </v>
          </cell>
          <cell r="L2760" t="str">
            <v>GADNIC.</v>
          </cell>
          <cell r="M2760" t="str">
            <v>1) P800I; 2) P857I.</v>
          </cell>
          <cell r="N2760" t="str">
            <v>220-240V~; 50/60Hz; 600W; Clase II.</v>
          </cell>
          <cell r="O2760" t="str">
            <v>IEC 60335-1: 2010 + A1: 2013 (Ed. 5.1) + IEC 60335-2-14: 2006 + A1:2008 + A2: 2012 (Ed. 5.2).</v>
          </cell>
          <cell r="P2760" t="str">
            <v>Nº 220512 08 SE</v>
          </cell>
          <cell r="Q2760" t="str">
            <v>CES S.A.</v>
          </cell>
          <cell r="R2760" t="str">
            <v>NA</v>
          </cell>
          <cell r="S2760" t="str">
            <v>NA</v>
          </cell>
          <cell r="T2760" t="str">
            <v>NA</v>
          </cell>
          <cell r="U2760" t="str">
            <v>NA</v>
          </cell>
          <cell r="V2760">
            <v>3</v>
          </cell>
          <cell r="W2760" t="str">
            <v>3.2</v>
          </cell>
          <cell r="X2760" t="str">
            <v>Electrodomésticos de uso en la Cocina</v>
          </cell>
          <cell r="Y2760">
            <v>44817</v>
          </cell>
          <cell r="Z2760"/>
          <cell r="AA2760">
            <v>44998</v>
          </cell>
          <cell r="AB2760"/>
          <cell r="AC2760"/>
          <cell r="AD2760" t="str">
            <v>BAJA</v>
          </cell>
          <cell r="AE2760"/>
          <cell r="AF2760"/>
        </row>
        <row r="2761">
          <cell r="A2761" t="str">
            <v>TCSE-IACSA-0332/001.7R1</v>
          </cell>
          <cell r="B2761" t="str">
            <v>CARREIRA, ANGEL HERNAN.</v>
          </cell>
          <cell r="C2761" t="str">
            <v>Licencia de Tipo (Sistema Nº 4)</v>
          </cell>
          <cell r="D2761" t="str">
            <v>baja</v>
          </cell>
          <cell r="E2761"/>
          <cell r="F2761">
            <v>20252959131</v>
          </cell>
          <cell r="G2761" t="str">
            <v>Pueyrredon 3560, Lomas del Mirador, Prov. Bs. As. Argentina.</v>
          </cell>
          <cell r="H2761" t="str">
            <v>Honeywell Environmental &amp; Combustion Controls (Tianjin) Co., Ltd. // No 156 NanHai Road, TEDA, Tianjin, China.</v>
          </cell>
          <cell r="I2761" t="str">
            <v>Resideo Smart Homes Technology (Tianjin) Co., Ltd. //No. 156 NanHai Road, TEDA, Tianjin, China..</v>
          </cell>
          <cell r="J2761" t="str">
            <v>China.</v>
          </cell>
          <cell r="K2761" t="str">
            <v>Control de Temperatura Empotrable.</v>
          </cell>
          <cell r="L2761" t="str">
            <v>Honeywell Home / Resideo.</v>
          </cell>
          <cell r="M2761" t="str">
            <v>1) L4064B2236; 2) L4064B2210</v>
          </cell>
          <cell r="N2761" t="str">
            <v>120/240Vca, 50Hz, Carga completa:  limite: 8A/4A; Fan: 14A/7A; Rotor bloqueado: limite: 48A/24A; Fan: 84A/42A; Carga máxima combinada 2000VA.</v>
          </cell>
          <cell r="O2761" t="str">
            <v>IEC 60730-1: 2013 (Ed. 5.0) + IEC 60730-2-9: 2008 (Ed. 3.0) + A1: 2011.</v>
          </cell>
          <cell r="P2761" t="str">
            <v>SE Nº 57351</v>
          </cell>
          <cell r="Q2761" t="str">
            <v>IADEV S.A.</v>
          </cell>
          <cell r="R2761" t="str">
            <v>NA</v>
          </cell>
          <cell r="S2761" t="str">
            <v>NA</v>
          </cell>
          <cell r="T2761" t="str">
            <v>NA</v>
          </cell>
          <cell r="U2761" t="str">
            <v>NA</v>
          </cell>
          <cell r="V2761">
            <v>1</v>
          </cell>
          <cell r="W2761" t="str">
            <v>1.5</v>
          </cell>
          <cell r="X2761" t="str">
            <v xml:space="preserve">Dispositivos de protección y maniobra </v>
          </cell>
          <cell r="Y2761">
            <v>44817</v>
          </cell>
          <cell r="Z2761"/>
          <cell r="AA2761">
            <v>44944</v>
          </cell>
          <cell r="AB2761"/>
          <cell r="AC2761"/>
          <cell r="AD2761">
            <v>-968</v>
          </cell>
          <cell r="AE2761"/>
          <cell r="AF2761"/>
        </row>
        <row r="2762">
          <cell r="A2762" t="str">
            <v>EX-SE-V12-001.1-K12</v>
          </cell>
          <cell r="B2762" t="str">
            <v>KRONOX S.R.L.</v>
          </cell>
          <cell r="C2762" t="str">
            <v>Extensión de certificado</v>
          </cell>
          <cell r="D2762" t="str">
            <v>BAJA</v>
          </cell>
          <cell r="E2762"/>
          <cell r="F2762">
            <v>30712493891</v>
          </cell>
          <cell r="G2762" t="str">
            <v>Nogoyá 4471, C.A.B.A, Argentina.</v>
          </cell>
          <cell r="H2762" t="str">
            <v>Surfsun Home Appliances (Ningbo) Manufacturing // Fangsong Road No.518, East-Cixi Industrial Zone, Cixi city, Zhejiang province, China.</v>
          </cell>
          <cell r="I2762" t="str">
            <v>Surfsun Home Appliances (Ningbo) Manufacturing // Fangsong Road No.518, East-Cixi Industrial Zone, Cixi city, Zhejiang province, China.</v>
          </cell>
          <cell r="J2762" t="str">
            <v>China.</v>
          </cell>
          <cell r="K2762" t="str">
            <v>Dispenser de Agua.</v>
          </cell>
          <cell r="L2762" t="str">
            <v>1) JET COOLER; 2) HUMMA; 3) AQUATAL; 4) AGUARED; 5) AQUALAND; 6) TIENDA DE AGUA.</v>
          </cell>
          <cell r="M2762" t="str">
            <v>1) JET-87M-ECO; 2) JET-87M-ECO-PIPELINE; 3) JET-87; 4) JET-87 PIPELINE; 5) JET-87-ECO; 6) JET-87-ECO PIPELINE; 7) JET-50M; 8) JET-50 3L; 9) JET-50 3L PIPELINE; 10) JET-50H; 11) JET-30D; 12) JET-30DH; 13) JET-30DH PIPELINE; 14) JET-30D PIPELINE; 15) JET-30DM; 16)JET-30DM PIPELINE; 17) JET-17; 18) JET-17L; 19) JET-20M; 20) JET-20; 21) JET-20 PIPELINE; 22) JET-20H; 23) JET-20H PIPELINE; 24) JET-20UF; 25) JET-20RO; 26) JET-99M; 27) JET-99; 28) JET-99 PIPELINE; 29) JET-99H; 30) JET-99H PIPELINE; 31) JET-423-M; 32) JET-423; 33) JET-423 PIPELINE; 34) JET-323.</v>
          </cell>
          <cell r="N2762" t="str">
            <v xml:space="preserve">220V, 50Hz, Clase I;
1, 2, 5, 6) Potencia total 570W, Potencia en frío: 70W, Potencia en calor: 500W;                                                                                                                                                                                                                         3, 4, 11, 14, 15, 16, 17, 18, 19, 20, 21, 24, 25, 26, 27, 28) Potencia total 600W, Potencia en frío: 100W, Potencia en calor: 500W;
7, 8, 9, 10, 12, 13, 22, 23, 29, 30) Potencia total 620W, Potencia en frío: 120W, Potencia en calor: 500W;                                                                                                                                                                    31, 32, 33, 34) Potencia total 620W, Potencia en frío: 100W, Potencia en calor: 520W.                                                                                                                                                                                                                                   </v>
          </cell>
          <cell r="O2762" t="str">
            <v>IEC 60335-1: 2010 (Ed. 5.0) + A1: 2013 + IEC 60335-2-24: 2010 (Ed. 7.0) + A1: 2012 + IEC 60335-2-15: 2012 (Ed. 6.0).</v>
          </cell>
          <cell r="P2762" t="str">
            <v>N° 20070106-1.</v>
          </cell>
          <cell r="Q2762" t="str">
            <v>LAMYEN UTN Santa Fe</v>
          </cell>
          <cell r="R2762" t="str">
            <v>NA</v>
          </cell>
          <cell r="S2762" t="str">
            <v>NA</v>
          </cell>
          <cell r="T2762" t="str">
            <v>NA</v>
          </cell>
          <cell r="U2762" t="str">
            <v>NA</v>
          </cell>
          <cell r="V2762">
            <v>3</v>
          </cell>
          <cell r="W2762" t="str">
            <v>3.2</v>
          </cell>
          <cell r="X2762" t="str">
            <v xml:space="preserve">Electrodomésticos de uso en la Cocina </v>
          </cell>
          <cell r="Y2762">
            <v>44817</v>
          </cell>
          <cell r="Z2762">
            <v>45693</v>
          </cell>
          <cell r="AA2762">
            <v>46042</v>
          </cell>
          <cell r="AB2762"/>
          <cell r="AC2762"/>
          <cell r="AD2762" t="str">
            <v>BAJA</v>
          </cell>
          <cell r="AE2762"/>
          <cell r="AF2762"/>
        </row>
        <row r="2763">
          <cell r="A2763" t="str">
            <v>TCSE-IACSA-0370/001.1</v>
          </cell>
          <cell r="B2763" t="str">
            <v>METAL PINT S.R.L.</v>
          </cell>
          <cell r="C2763" t="str">
            <v>Licencia de Tipo (Sistema Nº 4)</v>
          </cell>
          <cell r="D2763" t="str">
            <v>BAJA</v>
          </cell>
          <cell r="E2763"/>
          <cell r="F2763">
            <v>30707816860</v>
          </cell>
          <cell r="G2763" t="str">
            <v>Thames 3650, San Justo, La Matanza, Provincia de Buenos Aires, Argentina.</v>
          </cell>
          <cell r="H2763" t="str">
            <v>Ningbo Master Building Material Co.,Ltd // A501, Lishi Plaza,No.61 HuiFeng East Road, Ningbo, China.</v>
          </cell>
          <cell r="I2763" t="str">
            <v>Ningbo Master Building Material Co.,Ltd // A501, Lishi Plaza,No.61 HuiFeng East Road, Ningbo, China.</v>
          </cell>
          <cell r="J2763" t="str">
            <v>China.</v>
          </cell>
          <cell r="K2763" t="str">
            <v>Toallero Eléctrico.</v>
          </cell>
          <cell r="L2763" t="str">
            <v>MOLDUMET.</v>
          </cell>
          <cell r="M2763" t="str">
            <v>1) OSLO; 2) ALASKA BLACK; 3) ALASKA WHITE.</v>
          </cell>
          <cell r="N2763" t="str">
            <v>220V~; 50Hz; IPX5; 1) 95W; 2), 3) 280W.</v>
          </cell>
          <cell r="O2763" t="str">
            <v>IEC 60335-1: 2010 + A1:2013 + A2: 2016 (Ed. 5.2) + IEC 60335-2-43: 2008 (Ed. 3.2).</v>
          </cell>
          <cell r="P2763" t="str">
            <v>MDA-06-22-7883.</v>
          </cell>
          <cell r="Q2763" t="str">
            <v>LENOR S.R.L.</v>
          </cell>
          <cell r="R2763" t="str">
            <v>NA</v>
          </cell>
          <cell r="S2763" t="str">
            <v>NA</v>
          </cell>
          <cell r="T2763" t="str">
            <v>NA</v>
          </cell>
          <cell r="U2763" t="str">
            <v>NA</v>
          </cell>
          <cell r="V2763">
            <v>3</v>
          </cell>
          <cell r="W2763" t="str">
            <v>3.5</v>
          </cell>
          <cell r="X2763" t="str">
            <v>Termotanques/calefones</v>
          </cell>
          <cell r="Y2763">
            <v>44818</v>
          </cell>
          <cell r="Z2763"/>
          <cell r="AA2763">
            <v>45533</v>
          </cell>
          <cell r="AB2763"/>
          <cell r="AC2763"/>
          <cell r="AD2763" t="str">
            <v>BAJA</v>
          </cell>
          <cell r="AE2763"/>
          <cell r="AF2763"/>
        </row>
        <row r="2764">
          <cell r="A2764" t="str">
            <v>CSE-IACSA-B26-014.1</v>
          </cell>
          <cell r="B2764" t="str">
            <v>BAW Electric S.A.</v>
          </cell>
          <cell r="C2764" t="str">
            <v>Licencia de Marca (Sistema Nº 5)</v>
          </cell>
          <cell r="D2764" t="str">
            <v>BAJA</v>
          </cell>
          <cell r="E2764"/>
          <cell r="F2764">
            <v>30661800832</v>
          </cell>
          <cell r="G2764" t="str">
            <v>Venezuela 1299, C.A.B.A., Argentina</v>
          </cell>
          <cell r="H2764" t="str">
            <v>Ningbo Yusing Lighting Co., LTD.//No. 1199, Mingguang Road., Yinzhou, Ningbo, China.</v>
          </cell>
          <cell r="I2764" t="str">
            <v>Ningbo Yusing Lighting Co., LTD.//No. 1199, Mingguang Road., Yinzhou, Ningbo, China.</v>
          </cell>
          <cell r="J2764" t="str">
            <v>China.</v>
          </cell>
          <cell r="K2764" t="str">
            <v>Listones Porta Tubo.</v>
          </cell>
          <cell r="L2764" t="str">
            <v>BAW.</v>
          </cell>
          <cell r="M2764" t="str">
            <v>1) LT8L600B; 2) LT8L1200B; 3) LT8L1500B; 4) LT8L6002B; 5) LT8L12002B; 6) LT8L15002B.</v>
          </cell>
          <cell r="N2764" t="str">
            <v>220V~; 50-60Hz; G13; Clase I; 1) 1x20W; 2) 1x40W; 3) 1x60W; 4) 2x20W; 5) 2x40W; 6) 2x60W.</v>
          </cell>
          <cell r="O2764" t="str">
            <v>IEC 60598-1:2014 (Ed. 8.0) + IEC 60598-2-1: 1979 + A1: 1987 (Ed 1.0).</v>
          </cell>
          <cell r="P2764" t="str">
            <v>66409-486-101273.</v>
          </cell>
          <cell r="Q2764" t="str">
            <v>SHITSUKE S.R.L.</v>
          </cell>
          <cell r="R2764" t="str">
            <v>NA</v>
          </cell>
          <cell r="S2764" t="str">
            <v>NA</v>
          </cell>
          <cell r="T2764" t="str">
            <v>NA</v>
          </cell>
          <cell r="U2764" t="str">
            <v>NA</v>
          </cell>
          <cell r="V2764">
            <v>2</v>
          </cell>
          <cell r="W2764" t="str">
            <v>2.1</v>
          </cell>
          <cell r="X2764" t="str">
            <v xml:space="preserve">Luminaria: artefacto completo </v>
          </cell>
          <cell r="Y2764">
            <v>44823</v>
          </cell>
          <cell r="Z2764"/>
          <cell r="AA2764">
            <v>45188</v>
          </cell>
          <cell r="AB2764">
            <v>45281</v>
          </cell>
          <cell r="AC2764" t="str">
            <v>MODELOS DISCONTINUADOS</v>
          </cell>
          <cell r="AD2764" t="str">
            <v>BAJA</v>
          </cell>
          <cell r="AE2764"/>
          <cell r="AF2764"/>
        </row>
        <row r="2765">
          <cell r="A2765" t="str">
            <v>TCSE-IACSA-0374/001.1</v>
          </cell>
          <cell r="B2765" t="str">
            <v>IMAGEN DIGITAL S.A.</v>
          </cell>
          <cell r="C2765" t="str">
            <v>Licencia de Tipo (Sistema Nº 4)</v>
          </cell>
          <cell r="D2765" t="str">
            <v>BAJA</v>
          </cell>
          <cell r="E2765"/>
          <cell r="F2765">
            <v>30714133353</v>
          </cell>
          <cell r="G2765" t="str">
            <v>Las Orquideas 269, Corrientes, Argentina.</v>
          </cell>
          <cell r="H2765" t="str">
            <v>Jiangxi Songcheng Technology // RooRoom 616, Block A, Lock Plaza, Phase 1, Fifth Avenue,  No. 3, Qinjiang Road, Ganzhou, Jiangxi, China.</v>
          </cell>
          <cell r="I2765" t="str">
            <v>Jiangxi Songcheng Technology // RooRoom 616, Block A, Lock Plaza, Phase 1, Fifth Avenue,  No. 3, Qinjiang Road, Ganzhou, Jiangxi, China.</v>
          </cell>
          <cell r="J2765" t="str">
            <v>China.</v>
          </cell>
          <cell r="K2765" t="str">
            <v>Torno Portatil (1) con Fuente de Alimentación (2).</v>
          </cell>
          <cell r="L2765" t="str">
            <v>ZEGO.</v>
          </cell>
          <cell r="M2765" t="str">
            <v>Torno: ZB-TP012 // Fuente: XW-022.</v>
          </cell>
          <cell r="N2765" t="str">
            <v>Torno: 9Vcc; 1A; 2000/min; Clase III. 
Fuente: Entrada: 110-240V~; 50/60Hz; 0,4A Máx.; Clase II; Salida: 9Vdc; 1A.</v>
          </cell>
          <cell r="O2765" t="str">
            <v>IEC 60335-1: 2010 + A1: 2013 + A2: 2016 (Ed. 5.2) + IEC 60335-2-8: 2002 + A1: 2005 + A2: 2008 (Ed. 5.2) + IEC 60335-2-29: 2016 (Ed. 5.0).</v>
          </cell>
          <cell r="P2765" t="str">
            <v>OXD-08-22-2609.</v>
          </cell>
          <cell r="Q2765" t="str">
            <v>LENOR S.R.L.</v>
          </cell>
          <cell r="R2765" t="str">
            <v>NA</v>
          </cell>
          <cell r="S2765" t="str">
            <v>NA</v>
          </cell>
          <cell r="T2765" t="str">
            <v>NA</v>
          </cell>
          <cell r="U2765" t="str">
            <v>NA</v>
          </cell>
          <cell r="V2765">
            <v>3</v>
          </cell>
          <cell r="W2765" t="str">
            <v>3.6</v>
          </cell>
          <cell r="X2765" t="str">
            <v>Cuidado personal</v>
          </cell>
          <cell r="Y2765">
            <v>44823</v>
          </cell>
          <cell r="Z2765"/>
          <cell r="AA2765">
            <v>45004</v>
          </cell>
          <cell r="AB2765">
            <v>45084</v>
          </cell>
          <cell r="AC2765" t="str">
            <v>NO CUMPLIO CON LOS PLAZOS DE VIGILANCIA</v>
          </cell>
          <cell r="AD2765">
            <v>-908</v>
          </cell>
          <cell r="AE2765"/>
          <cell r="AF2765"/>
        </row>
        <row r="2766">
          <cell r="A2766" t="str">
            <v>TCSE-IACSA-0374/002.1</v>
          </cell>
          <cell r="B2766" t="str">
            <v>IMAGEN DIGITAL S.A.</v>
          </cell>
          <cell r="C2766" t="str">
            <v>Licencia de Tipo (Sistema Nº 4)</v>
          </cell>
          <cell r="D2766" t="str">
            <v>BAJA</v>
          </cell>
          <cell r="E2766"/>
          <cell r="F2766">
            <v>30714133353</v>
          </cell>
          <cell r="G2766" t="str">
            <v>Las Orquideas 269, Corrientes, Argentina.</v>
          </cell>
          <cell r="H2766" t="str">
            <v>Jiangxi Songcheng Technology // RooRoom 616, Block A, Lock Plaza, Phase 1, Fifth Avenue,  No. 3, Qinjiang Road, Ganzhou, Jiangxi, China.</v>
          </cell>
          <cell r="I2766" t="str">
            <v>Jiangxi Songcheng Technology // RooRoom 616, Block A, Lock Plaza, Phase 1, Fifth Avenue,  No. 3, Qinjiang Road, Ganzhou, Jiangxi, China.</v>
          </cell>
          <cell r="J2766" t="str">
            <v>China.</v>
          </cell>
          <cell r="K2766" t="str">
            <v>Torno de Uñas.</v>
          </cell>
          <cell r="L2766" t="str">
            <v>ZEGO.</v>
          </cell>
          <cell r="M2766" t="str">
            <v>1) ZB-T10; 2) ZB-T12; 3) ZB-T15; 4) ZB-T30; 5) ZB-T35; 6) ZB-T35b; 7) ZB-T65a; 8) ZB-T65b; 9) ZB-T65c.</v>
          </cell>
          <cell r="N2766" t="str">
            <v>100-240V~; 50/60Hz; Clase II; 1) 10W; 2) 12W; 3) 15W; 4) 30W; 5)6) 35W; 7)8)9) 65W.</v>
          </cell>
          <cell r="O2766" t="str">
            <v>IEC 60335-1: 2010 + A1: 2013 + A2: 2016 (Ed. 5.2) + IEC 60335-2-23: 2003 + A1: 2008 + A2: 2012 (Ed. 5.2).</v>
          </cell>
          <cell r="P2766" t="str">
            <v>OXD-08-22-2436.</v>
          </cell>
          <cell r="Q2766" t="str">
            <v>LENOR S.R.L.</v>
          </cell>
          <cell r="R2766" t="str">
            <v>NA</v>
          </cell>
          <cell r="S2766" t="str">
            <v>NA</v>
          </cell>
          <cell r="T2766" t="str">
            <v>NA</v>
          </cell>
          <cell r="U2766" t="str">
            <v>NA</v>
          </cell>
          <cell r="V2766">
            <v>3</v>
          </cell>
          <cell r="W2766" t="str">
            <v>3.6</v>
          </cell>
          <cell r="X2766" t="str">
            <v>Cuidado personal</v>
          </cell>
          <cell r="Y2766">
            <v>44823</v>
          </cell>
          <cell r="Z2766"/>
          <cell r="AA2766">
            <v>45004</v>
          </cell>
          <cell r="AB2766">
            <v>45084</v>
          </cell>
          <cell r="AC2766" t="str">
            <v>NO CUMPLIO CON LOS PLAZOS DE VIGILANCIA</v>
          </cell>
          <cell r="AD2766">
            <v>-908</v>
          </cell>
          <cell r="AE2766"/>
          <cell r="AF2766"/>
        </row>
        <row r="2767">
          <cell r="A2767" t="str">
            <v>CSE-IACSA-B13-045.1</v>
          </cell>
          <cell r="B2767" t="str">
            <v>BIDCOM S.R.L.</v>
          </cell>
          <cell r="C2767" t="str">
            <v>Licencia de Marca (Sistema Nº 5)</v>
          </cell>
          <cell r="D2767" t="str">
            <v>BAJA</v>
          </cell>
          <cell r="E2767"/>
          <cell r="F2767">
            <v>30711069360</v>
          </cell>
          <cell r="G2767" t="str">
            <v>Av. Bouchard 468 5º I, C.A.B.A., Argentina.</v>
          </cell>
          <cell r="H2767" t="str">
            <v>Guangdong Murenking Appliance Co., Ltd // No.B12 &amp;B13 the 3rd industrial area in western HengLi town, Dongguan city, Guangdong province, China.</v>
          </cell>
          <cell r="I2767" t="str">
            <v>Guangdong Murenking Appliance Co., Ltd // No.B12 &amp;B13 the 3rd industrial area in western HengLi town, Dongguan city, Guangdong province, China.</v>
          </cell>
          <cell r="J2767" t="str">
            <v>China.</v>
          </cell>
          <cell r="K2767" t="str">
            <v>Batidora Planetaria.</v>
          </cell>
          <cell r="L2767" t="str">
            <v>GADNIC.</v>
          </cell>
          <cell r="M2767" t="str">
            <v>1) B130M; 2) BP13M.</v>
          </cell>
          <cell r="N2767" t="str">
            <v>220-240V~; 50-60Hz; 600W; Clase I.</v>
          </cell>
          <cell r="O2767" t="str">
            <v>IEC 60335- 1: 2010 + A1: 2013 + A2: 2016 (Ed. 5.2) + IEC 60335-2-14: 2016 (Ed. 6.0).</v>
          </cell>
          <cell r="P2767" t="str">
            <v>MMN-08-22-3128.</v>
          </cell>
          <cell r="Q2767" t="str">
            <v>LENOR S.R.L.</v>
          </cell>
          <cell r="R2767" t="str">
            <v>NA</v>
          </cell>
          <cell r="S2767" t="str">
            <v>NA</v>
          </cell>
          <cell r="T2767" t="str">
            <v>NA</v>
          </cell>
          <cell r="U2767" t="str">
            <v>NA</v>
          </cell>
          <cell r="V2767">
            <v>3</v>
          </cell>
          <cell r="W2767" t="str">
            <v>3.2</v>
          </cell>
          <cell r="X2767" t="str">
            <v>Electrodomésticos de uso en la Cocina</v>
          </cell>
          <cell r="Y2767">
            <v>44824</v>
          </cell>
          <cell r="Z2767"/>
          <cell r="AA2767">
            <v>45554</v>
          </cell>
          <cell r="AB2767">
            <v>45495</v>
          </cell>
          <cell r="AC2767" t="str">
            <v>Cambio de dirección de la fábrica</v>
          </cell>
          <cell r="AD2767">
            <v>-358</v>
          </cell>
          <cell r="AE2767"/>
          <cell r="AF2767"/>
        </row>
        <row r="2768">
          <cell r="A2768" t="str">
            <v>CSE-IACSA-I32-002.1R1</v>
          </cell>
          <cell r="B2768" t="str">
            <v>INNOVA33 S.R.L.</v>
          </cell>
          <cell r="C2768" t="str">
            <v>Licencia de Marca (Sistema Nº 5)</v>
          </cell>
          <cell r="D2768" t="str">
            <v>SUSPENDIDO</v>
          </cell>
          <cell r="E2768"/>
          <cell r="F2768">
            <v>30717015599</v>
          </cell>
          <cell r="G2768" t="str">
            <v>CONCEPCION ARENAL 2469 PISO 6 DTO B, Buenos Aires, Argentina.</v>
          </cell>
          <cell r="H2768" t="str">
            <v>Shenzhen Number Energy Saving Corporation // 6th, Caiyun 1st Rd., Xinlian Community, Longgang Street Longgang District Shenzhen, China.</v>
          </cell>
          <cell r="I2768" t="str">
            <v>Shenzhen Number Energy Saving Corporation // 6th, Caiyun 1st Rd., Xinlian Community, Longgang Street Longgang District Shenzhen, China.</v>
          </cell>
          <cell r="J2768" t="str">
            <v>China.</v>
          </cell>
          <cell r="K2768" t="str">
            <v>Lámpara de Halogenuro Metálico Cerámico.</v>
          </cell>
          <cell r="L2768" t="str">
            <v>MAXPAR; NANOLUX.</v>
          </cell>
          <cell r="M2768" t="str">
            <v>1) CMH 315W/3K; 2) CMH 315W/4K; 3) CMH 630W/3K; 4) CMH 630W/4K; 5) CMH 1000W/3K; 6) CMH 1000W/4K.</v>
          </cell>
          <cell r="N2768" t="str">
            <v>110-240V~, 50/60Hz, 1) 315W, 3K, 2) 315W, 4K, 3) 630W, 3K, 4) 630W, 4K, 5) 1000W, 3K, 6) 1000W, 4K.</v>
          </cell>
          <cell r="O2768" t="str">
            <v>IEC 62035: 2014 (Ed. 2.0).</v>
          </cell>
          <cell r="P2768" t="str">
            <v>PKV-05-21-5966.</v>
          </cell>
          <cell r="Q2768" t="str">
            <v>LENOR S.R.L.</v>
          </cell>
          <cell r="R2768" t="str">
            <v>NA</v>
          </cell>
          <cell r="S2768" t="str">
            <v>NA</v>
          </cell>
          <cell r="T2768" t="str">
            <v>NA</v>
          </cell>
          <cell r="U2768" t="str">
            <v>NA</v>
          </cell>
          <cell r="V2768">
            <v>2</v>
          </cell>
          <cell r="W2768" t="str">
            <v>2.3</v>
          </cell>
          <cell r="X2768" t="str">
            <v>Lámparas</v>
          </cell>
          <cell r="Y2768">
            <v>44824</v>
          </cell>
          <cell r="Z2768">
            <v>45558</v>
          </cell>
          <cell r="AA2768">
            <v>45910</v>
          </cell>
          <cell r="AB2768">
            <v>45888</v>
          </cell>
          <cell r="AC2768" t="str">
            <v>Motivos comerciales</v>
          </cell>
          <cell r="AD2768">
            <v>-2</v>
          </cell>
          <cell r="AE2768"/>
          <cell r="AF2768" t="str">
            <v>X</v>
          </cell>
        </row>
        <row r="2769">
          <cell r="A2769" t="str">
            <v>TCSE-IACSA-0006/046.1R1</v>
          </cell>
          <cell r="B2769" t="str">
            <v>Cencosud S.A.</v>
          </cell>
          <cell r="C2769" t="str">
            <v>Licencia de Tipo (Sistema Nº 4)</v>
          </cell>
          <cell r="D2769" t="str">
            <v>BAJA</v>
          </cell>
          <cell r="E2769"/>
          <cell r="F2769">
            <v>30590360763</v>
          </cell>
          <cell r="G2769" t="str">
            <v>Suipacha 1111, Piso 18, C.A.B.A., Argentina.</v>
          </cell>
          <cell r="H2769" t="str">
            <v>Foshan City Shuangzi Lighting Limited Company. // No.9 East Three Road, Jiangyi Ind. Park Leliu Shunde Foshan Guangdong, China.</v>
          </cell>
          <cell r="I2769" t="str">
            <v>Vector Industria de Produtos Metalurgicos LTDA. // Rua Vico Costa, 114 Caxias do Sul - RS Brasil.</v>
          </cell>
          <cell r="J2769" t="str">
            <v>China.</v>
          </cell>
          <cell r="K2769" t="str">
            <v xml:space="preserve">Luminaria Colgante. </v>
          </cell>
          <cell r="L2769" t="str">
            <v>ABITARE.</v>
          </cell>
          <cell r="M2769" t="str">
            <v>1)SZH-7010: 2)SZH-6996; 3) SZH-6560; 4)SZH-6322; 5)SZH-6350</v>
          </cell>
          <cell r="N2769" t="str">
            <v>220-240V~, 50Hz, 60W Max, E27, Clase II.</v>
          </cell>
          <cell r="O2769" t="str">
            <v>IEC 60598-1: 2008 (Ed. 7.0) + IEC 60598-2-1: 1979 (Ed. 1.0) + A1: 1987.</v>
          </cell>
          <cell r="P2769" t="str">
            <v>SE Nº 53625.</v>
          </cell>
          <cell r="Q2769" t="str">
            <v>IADEV S.A.</v>
          </cell>
          <cell r="R2769" t="str">
            <v>NA</v>
          </cell>
          <cell r="S2769" t="str">
            <v>NA</v>
          </cell>
          <cell r="T2769" t="str">
            <v>NA</v>
          </cell>
          <cell r="U2769" t="str">
            <v>NA</v>
          </cell>
          <cell r="V2769">
            <v>2</v>
          </cell>
          <cell r="W2769" t="str">
            <v>2.1</v>
          </cell>
          <cell r="X2769" t="str">
            <v xml:space="preserve">Luminaria: artefacto completo </v>
          </cell>
          <cell r="Y2769">
            <v>44825</v>
          </cell>
          <cell r="Z2769"/>
          <cell r="AA2769">
            <v>45056</v>
          </cell>
          <cell r="AB2769">
            <v>45084</v>
          </cell>
          <cell r="AC2769" t="str">
            <v>NO CUMPLIO CON LOS PLAZOS DE VIGILANCIA</v>
          </cell>
          <cell r="AD2769">
            <v>-856</v>
          </cell>
          <cell r="AE2769"/>
          <cell r="AF2769"/>
        </row>
        <row r="2770">
          <cell r="A2770" t="str">
            <v>CSE-IACSA-B13-034.1</v>
          </cell>
          <cell r="B2770" t="str">
            <v>BIDCOM S.R.L.</v>
          </cell>
          <cell r="C2770" t="str">
            <v>Licencia de Marca (Sistema Nº 5)</v>
          </cell>
          <cell r="D2770" t="str">
            <v>SUSPENDIDO</v>
          </cell>
          <cell r="E2770"/>
          <cell r="F2770">
            <v>30711069360</v>
          </cell>
          <cell r="G2770" t="str">
            <v>Av. Bouchard 468 5º I, C.A.B.A., Argentina.</v>
          </cell>
          <cell r="H2770" t="str">
            <v>Zhejiang Yongkang MRY Industry and Trade Co., Ltd // No. 88 Jiugui Road, New Western District, Yongkang, Zhejiang, China.</v>
          </cell>
          <cell r="I2770" t="str">
            <v>Zhejiang Yongkang MRY Industry and Trade Co., Ltd // No. 88 Jiugui Road, New Western District, Yongkang, Zhejiang, China.</v>
          </cell>
          <cell r="J2770" t="str">
            <v>China.</v>
          </cell>
          <cell r="K2770" t="str">
            <v>Cortadora de Pelo.</v>
          </cell>
          <cell r="L2770" t="str">
            <v>GADNIC.</v>
          </cell>
          <cell r="M2770" t="str">
            <v>1) S6000; 2) S600.</v>
          </cell>
          <cell r="N2770" t="str">
            <v>220V; 50Hz; 8W; Clase II.</v>
          </cell>
          <cell r="O2770" t="str">
            <v>IEC 60335-1:2010 +A1:2013 (Ed. 5.1) + IEC 60335-2-23:2003 +A1:2008 (Ed. 5.1).</v>
          </cell>
          <cell r="P2770" t="str">
            <v>220512 02 SE.</v>
          </cell>
          <cell r="Q2770" t="str">
            <v>CES S.A.</v>
          </cell>
          <cell r="R2770" t="str">
            <v>NA</v>
          </cell>
          <cell r="S2770" t="str">
            <v>NA</v>
          </cell>
          <cell r="T2770" t="str">
            <v>NA</v>
          </cell>
          <cell r="U2770" t="str">
            <v>NA</v>
          </cell>
          <cell r="V2770">
            <v>3</v>
          </cell>
          <cell r="W2770" t="str">
            <v>3.6</v>
          </cell>
          <cell r="X2770" t="str">
            <v>Cuidado personal</v>
          </cell>
          <cell r="Y2770">
            <v>44826</v>
          </cell>
          <cell r="Z2770">
            <v>45497</v>
          </cell>
          <cell r="AA2770">
            <v>45860</v>
          </cell>
          <cell r="AB2770"/>
          <cell r="AC2770"/>
          <cell r="AD2770">
            <v>-52</v>
          </cell>
          <cell r="AE2770"/>
          <cell r="AF2770"/>
        </row>
        <row r="2771">
          <cell r="A2771" t="str">
            <v>CSE-IACSA-C22-046.1</v>
          </cell>
          <cell r="B2771" t="str">
            <v>Cencosud S.A.</v>
          </cell>
          <cell r="C2771" t="str">
            <v>Licencia de Marca (Sistema Nº 5)</v>
          </cell>
          <cell r="D2771" t="str">
            <v>BAJA</v>
          </cell>
          <cell r="E2771"/>
          <cell r="F2771">
            <v>30590360763</v>
          </cell>
          <cell r="G2771" t="str">
            <v>Suipacha 1111 Piso 18, C.A.B.A., Argentina.</v>
          </cell>
          <cell r="H2771" t="str">
            <v>Ningbo Fusle Mechanical Manufacturing CO., LTD. // Lixie Village, Hengxi Town, Yinzhou District, Ningbo, P.R.China..</v>
          </cell>
          <cell r="I2771" t="str">
            <v>Ningbo Fusle Mechanical Manufacturing CO., LTD. // Lixie Village, Hengxi Town, Yinzhou District, Ningbo, P.R.China..</v>
          </cell>
          <cell r="J2771" t="str">
            <v>China.</v>
          </cell>
          <cell r="K2771" t="str">
            <v>Hidrolavadora.</v>
          </cell>
          <cell r="L2771" t="str">
            <v>Mc Carthy.</v>
          </cell>
          <cell r="M2771" t="str">
            <v>1) FB520 2) FB-401.</v>
          </cell>
          <cell r="N2771" t="str">
            <v>220Vca; 50Hz; IPX5; CLASE II;  1) 1700W; 2)1500W.</v>
          </cell>
          <cell r="O2771" t="str">
            <v>IEC 60335-1:2016 (Ed 5.2) + IEC 60335-2-79: 2012 (Ed 3.0).</v>
          </cell>
          <cell r="P2771" t="str">
            <v>BGB-08-22-3077.</v>
          </cell>
          <cell r="Q2771" t="str">
            <v>LENOR S.R.L.</v>
          </cell>
          <cell r="R2771" t="str">
            <v>NA</v>
          </cell>
          <cell r="S2771" t="str">
            <v>NA</v>
          </cell>
          <cell r="T2771" t="str">
            <v>NA</v>
          </cell>
          <cell r="U2771" t="str">
            <v>NA</v>
          </cell>
          <cell r="V2771">
            <v>3</v>
          </cell>
          <cell r="W2771" t="str">
            <v>3.4</v>
          </cell>
          <cell r="X2771" t="str">
            <v>Lavado</v>
          </cell>
          <cell r="Y2771">
            <v>44826</v>
          </cell>
          <cell r="Z2771"/>
          <cell r="AA2771">
            <v>45191</v>
          </cell>
          <cell r="AB2771"/>
          <cell r="AC2771"/>
          <cell r="AD2771" t="str">
            <v>BAJA</v>
          </cell>
          <cell r="AE2771"/>
          <cell r="AF2771"/>
        </row>
        <row r="2772">
          <cell r="A2772" t="str">
            <v>TCSE-IACSA-0359/001.1</v>
          </cell>
          <cell r="B2772" t="str">
            <v>GS RETAIL S.R.L.</v>
          </cell>
          <cell r="C2772" t="str">
            <v>Licencia de Tipo (Sistema Nº 4)</v>
          </cell>
          <cell r="D2772" t="str">
            <v>BAJA</v>
          </cell>
          <cell r="E2772"/>
          <cell r="F2772">
            <v>30716201828</v>
          </cell>
          <cell r="G2772" t="str">
            <v>Av. General Paz 9276, Piso: 1, Depto. 2, C.A.B.A., Argentina.</v>
          </cell>
          <cell r="H2772" t="str">
            <v>Canaan Convey Co., LTD. // Room 2101, 21st Floor, Building1, Yard 1, No. 81 Beiqing Road, Haidian District, Beijing, China.</v>
          </cell>
          <cell r="I2772" t="str">
            <v>Canaan Convey Co., LTD. // Room 2101, 21st Floor, Building1, Yard 1, No. 81 Beiqing Road, Haidian District, Beijing, China.</v>
          </cell>
          <cell r="J2772" t="str">
            <v>China.</v>
          </cell>
          <cell r="K2772" t="str">
            <v xml:space="preserve">Unidad de Procesamiento de Datos.
</v>
          </cell>
          <cell r="L2772" t="str">
            <v>CANAAN.</v>
          </cell>
          <cell r="M2772" t="str">
            <v>1) A1246; 2) A1166Pro-S-75T; 3) A1166Pro-S-72T; 4) A1126Pro-S-68T; 5) A1126Pro-S-64T; 6) A1126Pro-S-60T; 7) A1166 Pro; 8) A1146 Pro; 9) A1166; 10) A1146; 11) A1066 Pro; 12)A1066; 13) A1047; 14) A1026.</v>
          </cell>
          <cell r="N2772" t="str">
            <v>200-240V~; 50/60Hz; Clase I; 1-6) 3420W; 7) 3400W; 8) 3276; 9-10) 3196W; 11) 3300W; 12) 3250W; 13) 2380W; 14) 2070W.</v>
          </cell>
          <cell r="O2772" t="str">
            <v>IEC 62368: 2014 (Ed. 2.0).</v>
          </cell>
          <cell r="P2772" t="str">
            <v>SE Nº 60015.</v>
          </cell>
          <cell r="Q2772" t="str">
            <v>IADEV S.A.</v>
          </cell>
          <cell r="R2772" t="str">
            <v>NA</v>
          </cell>
          <cell r="S2772" t="str">
            <v>NA</v>
          </cell>
          <cell r="T2772" t="str">
            <v>NA</v>
          </cell>
          <cell r="U2772" t="str">
            <v>NA</v>
          </cell>
          <cell r="V2772">
            <v>5</v>
          </cell>
          <cell r="W2772" t="str">
            <v>5.8</v>
          </cell>
          <cell r="X2772" t="str">
            <v>Equipamiento de tecnología de la información y comunicación</v>
          </cell>
          <cell r="Y2772">
            <v>44826</v>
          </cell>
          <cell r="Z2772"/>
          <cell r="AA2772">
            <v>45189</v>
          </cell>
          <cell r="AB2772"/>
          <cell r="AC2772"/>
          <cell r="AD2772" t="str">
            <v>BAJA</v>
          </cell>
          <cell r="AE2772"/>
          <cell r="AF2772"/>
        </row>
        <row r="2773">
          <cell r="A2773" t="str">
            <v>CSE-IACSA-A46-001.1</v>
          </cell>
          <cell r="B2773" t="str">
            <v>ARS TECHNOLOGIES S.R.L.</v>
          </cell>
          <cell r="C2773" t="str">
            <v>Licencia de Marca (Sistema Nº 5)</v>
          </cell>
          <cell r="D2773" t="str">
            <v>BAJA</v>
          </cell>
          <cell r="E2773"/>
          <cell r="F2773">
            <v>33707149049</v>
          </cell>
          <cell r="G2773" t="str">
            <v>Tripoli 4029, Ciudad Autónoma de Buenos Aires, Argentina.</v>
          </cell>
          <cell r="H2773" t="str">
            <v>ALLEN &amp; HEATH LTD // Kernick Industrial Estate, Penryn, Cornwall Tr10 9lu, United Kingdom.</v>
          </cell>
          <cell r="I2773" t="str">
            <v>Vtech Communications Ltd // Xia Ling Bei Management Zone, Liao Bu District, Dongguan, 523411, China.</v>
          </cell>
          <cell r="J2773" t="str">
            <v>China.</v>
          </cell>
          <cell r="K2773" t="str">
            <v>Consola de Sonido.</v>
          </cell>
          <cell r="L2773" t="str">
            <v>ALLEN &amp; HEATH.</v>
          </cell>
          <cell r="M2773" t="str">
            <v>Ver Anexo I.</v>
          </cell>
          <cell r="N2773" t="str">
            <v>100-240V~; Clase I; Ver Anexo I.</v>
          </cell>
          <cell r="O2773" t="str">
            <v>IEC 62368: 2014 (Ed. 2.0).</v>
          </cell>
          <cell r="P2773" t="str">
            <v>SE Nº 60245.</v>
          </cell>
          <cell r="Q2773" t="str">
            <v>IADEV S.A.</v>
          </cell>
          <cell r="R2773" t="str">
            <v>NA</v>
          </cell>
          <cell r="S2773" t="str">
            <v>NA</v>
          </cell>
          <cell r="T2773" t="str">
            <v>NA</v>
          </cell>
          <cell r="U2773" t="str">
            <v>NA</v>
          </cell>
          <cell r="V2773">
            <v>5</v>
          </cell>
          <cell r="W2773" t="str">
            <v>5.4</v>
          </cell>
          <cell r="X2773" t="str">
            <v>Receptores / generadores / grabadores / reproductores de audio / video no profesional.</v>
          </cell>
          <cell r="Y2773">
            <v>44827</v>
          </cell>
          <cell r="Z2773"/>
          <cell r="AA2773">
            <v>45560</v>
          </cell>
          <cell r="AB2773"/>
          <cell r="AC2773"/>
          <cell r="AD2773" t="str">
            <v>BAJA</v>
          </cell>
          <cell r="AE2773"/>
          <cell r="AF2773"/>
        </row>
        <row r="2774">
          <cell r="A2774" t="str">
            <v>CSE-IACSA-A46-002.1</v>
          </cell>
          <cell r="B2774" t="str">
            <v>ARS TECHNOLOGIES S.R.L.</v>
          </cell>
          <cell r="C2774" t="str">
            <v>Licencia de Marca (Sistema Nº 5)</v>
          </cell>
          <cell r="D2774" t="str">
            <v>BAJA</v>
          </cell>
          <cell r="E2774"/>
          <cell r="F2774">
            <v>33707149049</v>
          </cell>
          <cell r="G2774" t="str">
            <v>Tripoli 4029, Ciudad Autónoma de Buenos Aires, Argentina.</v>
          </cell>
          <cell r="H2774" t="str">
            <v>ALLEN &amp; HEATH LTD // Kernick Industrial Estate, Penryn, Cornwall Tr10 9lu, United Kingdom.</v>
          </cell>
          <cell r="I2774" t="str">
            <v>Vtech Communications Ltd // Xia Ling Bei Management Zone, Liao Bu District, Dongguan, 523411, China.</v>
          </cell>
          <cell r="J2774" t="str">
            <v>China.</v>
          </cell>
          <cell r="K2774" t="str">
            <v>Consola de Sonido.</v>
          </cell>
          <cell r="L2774" t="str">
            <v>ALLEN &amp; HEATH.</v>
          </cell>
          <cell r="M2774" t="str">
            <v>Ver Anexo I.</v>
          </cell>
          <cell r="N2774" t="str">
            <v>100-240V~; Clase I; Ver Anexo I.</v>
          </cell>
          <cell r="O2774" t="str">
            <v>IEC 62368: 2014 (Ed. 2.0).</v>
          </cell>
          <cell r="P2774" t="str">
            <v>SE Nº 60244.</v>
          </cell>
          <cell r="Q2774" t="str">
            <v>IADEV S.A.</v>
          </cell>
          <cell r="R2774" t="str">
            <v>NA</v>
          </cell>
          <cell r="S2774" t="str">
            <v>NA</v>
          </cell>
          <cell r="T2774" t="str">
            <v>NA</v>
          </cell>
          <cell r="U2774" t="str">
            <v>NA</v>
          </cell>
          <cell r="V2774">
            <v>5</v>
          </cell>
          <cell r="W2774" t="str">
            <v>5.4</v>
          </cell>
          <cell r="X2774" t="str">
            <v>Receptores / generadores / grabadores / reproductores de audio / video no profesional.</v>
          </cell>
          <cell r="Y2774">
            <v>44827</v>
          </cell>
          <cell r="Z2774"/>
          <cell r="AA2774">
            <v>45560</v>
          </cell>
          <cell r="AB2774"/>
          <cell r="AC2774"/>
          <cell r="AD2774" t="str">
            <v>BAJA</v>
          </cell>
          <cell r="AE2774"/>
          <cell r="AF2774"/>
        </row>
        <row r="2775">
          <cell r="A2775" t="str">
            <v>CSE-IACSA-A46-003.1</v>
          </cell>
          <cell r="B2775" t="str">
            <v>ARS TECHNOLOGIES S.R.L.</v>
          </cell>
          <cell r="C2775" t="str">
            <v>Licencia de Marca (Sistema Nº 5)</v>
          </cell>
          <cell r="D2775" t="str">
            <v>BAJA</v>
          </cell>
          <cell r="E2775"/>
          <cell r="F2775">
            <v>33707149049</v>
          </cell>
          <cell r="G2775" t="str">
            <v>Tripoli 4029, Ciudad Autónoma de Buenos Aires, Argentina.</v>
          </cell>
          <cell r="H2775" t="str">
            <v>ALLEN &amp; HEATH LTD // Kernick Industrial Estate, Penryn, Cornwall Tr10 9lu, United Kingdom.</v>
          </cell>
          <cell r="I2775" t="str">
            <v>Vtech Communications Ltd // Xia Ling Bei Management Zone, Liao Bu District, Dongguan, 523411, China.</v>
          </cell>
          <cell r="J2775" t="str">
            <v>China.</v>
          </cell>
          <cell r="K2775" t="str">
            <v>Consola de Sonido.</v>
          </cell>
          <cell r="L2775" t="str">
            <v>ALLEN &amp; HEATH.</v>
          </cell>
          <cell r="M2775" t="str">
            <v>Ver Anexo I.</v>
          </cell>
          <cell r="N2775" t="str">
            <v>100-240V~; Clase I; Ver Anexo I.</v>
          </cell>
          <cell r="O2775" t="str">
            <v>IEC 62368: 2014 (Ed. 2.0).</v>
          </cell>
          <cell r="P2775" t="str">
            <v>SE Nº 60243.</v>
          </cell>
          <cell r="Q2775" t="str">
            <v>IADEV S.A.</v>
          </cell>
          <cell r="R2775" t="str">
            <v>NA</v>
          </cell>
          <cell r="S2775" t="str">
            <v>NA</v>
          </cell>
          <cell r="T2775" t="str">
            <v>NA</v>
          </cell>
          <cell r="U2775" t="str">
            <v>NA</v>
          </cell>
          <cell r="V2775">
            <v>5</v>
          </cell>
          <cell r="W2775" t="str">
            <v>5.4</v>
          </cell>
          <cell r="X2775" t="str">
            <v>Receptores / generadores / grabadores / reproductores de audio / video no profesional.</v>
          </cell>
          <cell r="Y2775">
            <v>44827</v>
          </cell>
          <cell r="Z2775"/>
          <cell r="AA2775">
            <v>45560</v>
          </cell>
          <cell r="AB2775"/>
          <cell r="AC2775"/>
          <cell r="AD2775" t="str">
            <v>BAJA</v>
          </cell>
          <cell r="AE2775"/>
          <cell r="AF2775"/>
        </row>
        <row r="2776">
          <cell r="A2776" t="str">
            <v>TCSE-IACSA-0146/137.1</v>
          </cell>
          <cell r="B2776" t="str">
            <v>BIDCOM S.R.L.</v>
          </cell>
          <cell r="C2776" t="str">
            <v>Licencia de Tipo (Sistema Nº 4)</v>
          </cell>
          <cell r="D2776" t="str">
            <v>BAJA</v>
          </cell>
          <cell r="E2776"/>
          <cell r="F2776">
            <v>30711069360</v>
          </cell>
          <cell r="G2776" t="str">
            <v>Av. Bouchard 468, Piso n° 5, Depto. N° 1, C.A.B.A., Argentina.</v>
          </cell>
          <cell r="H2776" t="str">
            <v>Shenzhen Gaolianghong Electronic Technology Co., Ltd. // No. 29, Xinhe Road, Shangmugu Community, Pinghu Street, Longgang District, Shenzhen, China.</v>
          </cell>
          <cell r="I2776" t="str">
            <v>Shenzhen Gaolianghong Electronic Technology Co., Ltd. // No. 29, Xinhe Road, Shangmugu Community, Pinghu Street, Longgang District, Shenzhen, China.</v>
          </cell>
          <cell r="J2776" t="str">
            <v>China.</v>
          </cell>
          <cell r="K2776" t="str">
            <v>Fuente de Alimentación.</v>
          </cell>
          <cell r="L2776" t="str">
            <v>GADNIC.</v>
          </cell>
          <cell r="M2776" t="str">
            <v>1) CH-CL1125000; 2) CH-CL1124000; 3) CH-CL1123000; 4) CH-CL1122000; 5) CH-CL1121000; 6) CH-CL191000; 7) CH-CL192000; 8) CH-CL152000; 9) CH-CL151000.</v>
          </cell>
          <cell r="N2776" t="str">
            <v>Entrada: 220V~; 50/60Hz; 1.0A máx.; Clase I;
Salida: 1) 12Vcc; 5.0A; 2) 12Vcc; 4.0A; 3) 12Vcc; 3.0A; 4) 12Vcc; 2.0A; 5) 12Vcc; 1.0A; 6) 9Vcc; 1.0A; 7) 9Vcc; 2.0A; 8) 5Vcc; 2.0A; 9) 5Vcc; 1.0A.</v>
          </cell>
          <cell r="O2776" t="str">
            <v>IEC 62368: 2014 (Ed. 2.0).</v>
          </cell>
          <cell r="P2776" t="str">
            <v>66435-1527-101490.</v>
          </cell>
          <cell r="Q2776" t="str">
            <v>SHITSUKE S.R.L.</v>
          </cell>
          <cell r="R2776" t="str">
            <v>NA</v>
          </cell>
          <cell r="S2776" t="str">
            <v>NA</v>
          </cell>
          <cell r="T2776" t="str">
            <v>NA</v>
          </cell>
          <cell r="U2776" t="str">
            <v>NA</v>
          </cell>
          <cell r="V2776">
            <v>4</v>
          </cell>
          <cell r="W2776" t="str">
            <v>4.5</v>
          </cell>
          <cell r="X2776" t="str">
            <v xml:space="preserve">Fuente de alimentación para equipos electrónicos de audio / video y tecnología de la información y comunicación </v>
          </cell>
          <cell r="Y2776">
            <v>44827</v>
          </cell>
          <cell r="Z2776"/>
          <cell r="AA2776">
            <v>45008</v>
          </cell>
          <cell r="AB2776">
            <v>45084</v>
          </cell>
          <cell r="AC2776" t="str">
            <v>NO CUMPLIO CON LOS PLAZOS DE VIGILANCIA</v>
          </cell>
          <cell r="AD2776">
            <v>-904</v>
          </cell>
          <cell r="AE2776"/>
          <cell r="AF2776"/>
        </row>
        <row r="2777">
          <cell r="A2777" t="str">
            <v>TCSE-IACSA-0277/002.1</v>
          </cell>
          <cell r="B2777" t="str">
            <v>COMPRANDOENGRUPO.NET S.A.</v>
          </cell>
          <cell r="C2777" t="str">
            <v>Licencia de Tipo (Sistema Nº 4)</v>
          </cell>
          <cell r="D2777" t="str">
            <v>BAJA</v>
          </cell>
          <cell r="E2777"/>
          <cell r="F2777">
            <v>30712116818</v>
          </cell>
          <cell r="G2777" t="str">
            <v>Francisco de Toledo 1630, Cordoba , Argentina.</v>
          </cell>
          <cell r="H2777" t="str">
            <v>Hangzhou Joins Import &amp; Export Co., Ltd. // Room 809, No. 1451, Binxing Road, Changhe Street, Binjiang District, Hangzhou, China.</v>
          </cell>
          <cell r="I2777" t="str">
            <v>Hangzhou Joins Import &amp; Export Co., Ltd. // Room 809, No. 1451, Binxing Road, Changhe Street, Binjiang District, Hangzhou, China.</v>
          </cell>
          <cell r="J2777" t="str">
            <v>China.</v>
          </cell>
          <cell r="K2777" t="str">
            <v>Luminaria Bidireccional.</v>
          </cell>
          <cell r="L2777" t="str">
            <v>KUSHIRO / MIYAWA / FIWAKI / ETHEOS.</v>
          </cell>
          <cell r="M2777" t="str">
            <v>1) GBLI-4NCA; 2) GBLI-4NCAB; 3) GBLI-4NCAC; 4) GBLI-4NCAD; 5) GBLI-4NFA; 6) GBLI-4NFAA; 7) GBLI-4NFAB; 8) GBLI-4NFAC; 9) GBLI-6NCA; 10) GBLI-6NCAA; 11) GBLI-6NCAB; 12) GBLI-6NCAC, 13) GBLI-6NFA; 14) GBLI-6NFAA; 15) GBLI-6NFAB; 16) GBLI-6NFAC; 17) GBLI-8NCA; 18) GBLI-8NCAA; 19) GBLI-8NCAB; 20) GBLI-8NCAC; 21) GBLI-8NFA; 22) GBLI-8NFAA; 23) GBLI-8NFAB; 24) GBLI-8NFAC; 25) GBLI-12NC; 26) GBLI-12NCA; 27)  GBLI-12NCB; 28) GBLI-12NCC; 29) GBLI-12NF; 30) GBLI-12NFA; 31) GBLI-12NFB; 32) GBLI-12NFC.</v>
          </cell>
          <cell r="N2777" t="str">
            <v>220Vca; 50Hz; IP65; Clase I;
1-8) 4W; 9-16) 6W; 17-24) 8W; 25-32) 12W.</v>
          </cell>
          <cell r="O2777" t="str">
            <v>IEC 60598-1: 2008 (Ed. 7.0) + IEC 60598-2-1: 1979 + A1: 1987 (Ed. 1.0).</v>
          </cell>
          <cell r="P2777" t="str">
            <v>66228-2266-101091.</v>
          </cell>
          <cell r="Q2777" t="str">
            <v>SHITSUKE S.R.L.</v>
          </cell>
          <cell r="R2777" t="str">
            <v>NA</v>
          </cell>
          <cell r="S2777" t="str">
            <v>NA</v>
          </cell>
          <cell r="T2777" t="str">
            <v>NA</v>
          </cell>
          <cell r="U2777" t="str">
            <v>NA</v>
          </cell>
          <cell r="V2777">
            <v>2</v>
          </cell>
          <cell r="W2777" t="str">
            <v>2.1</v>
          </cell>
          <cell r="X2777" t="str">
            <v xml:space="preserve">Luminaria: artefacto completo </v>
          </cell>
          <cell r="Y2777">
            <v>44827</v>
          </cell>
          <cell r="Z2777">
            <v>45686</v>
          </cell>
          <cell r="AA2777">
            <v>45866</v>
          </cell>
          <cell r="AB2777">
            <v>45776</v>
          </cell>
          <cell r="AC2777" t="str">
            <v>REV POR ADECUACION A LA NUEVA RES</v>
          </cell>
          <cell r="AD2777" t="str">
            <v>BAJA</v>
          </cell>
          <cell r="AE2777"/>
          <cell r="AF2777"/>
        </row>
        <row r="2778">
          <cell r="A2778" t="str">
            <v>LCSE-IACSA-0212/015.1</v>
          </cell>
          <cell r="B2778" t="str">
            <v>COTO C.I.C.S.A.</v>
          </cell>
          <cell r="C2778" t="str">
            <v>Certificado de Lote (Sistema Nº 7)</v>
          </cell>
          <cell r="D2778" t="str">
            <v>BAJA</v>
          </cell>
          <cell r="E2778"/>
          <cell r="F2778">
            <v>30548083156</v>
          </cell>
          <cell r="G2778" t="str">
            <v>Paysandú 1842, Ciudad Autonoma de Buenos Aires, Argentina.</v>
          </cell>
          <cell r="H2778" t="str">
            <v>Shenzhen Boshenggao Technology Co., Ltd.// No.106, Fuyong Street, Fenghuang, Fuyong, Bao'an, Shenzhen, Guangdong, 518103, China.</v>
          </cell>
          <cell r="I2778" t="str">
            <v>Shenzhen Boshenggao Technology Co., Ltd.// No.106, Fuyong Street, Fenghuang, Fuyong, Bao'an, Shenzhen, Guangdong, 518103, China.</v>
          </cell>
          <cell r="J2778" t="str">
            <v>China.</v>
          </cell>
          <cell r="K2778" t="str">
            <v>Fuente de Alimentación para Mini PC.</v>
          </cell>
          <cell r="L2778" t="str">
            <v>Shenzhen Boshenggao Technology Co Ltd.</v>
          </cell>
          <cell r="M2778" t="str">
            <v>BX-12005000.</v>
          </cell>
          <cell r="N2778" t="str">
            <v>Entrada: 100-240V~; 2.0A Máx; 50/60Hz; Clase I; Salida 12Vcc; 5A; 60W.</v>
          </cell>
          <cell r="O2778" t="str">
            <v>IEC 60950-1: 2005 (Ed. 2.0) + A1: 2009.</v>
          </cell>
          <cell r="P2778" t="str">
            <v>SE Nº 61027; SE Nº 61026; SE Nº 61028; SE Nº 61029; SE Nº 61030.</v>
          </cell>
          <cell r="Q2778" t="str">
            <v>IADEV S.A.</v>
          </cell>
          <cell r="R2778" t="str">
            <v>NA</v>
          </cell>
          <cell r="S2778" t="str">
            <v>NA</v>
          </cell>
          <cell r="T2778" t="str">
            <v>NA</v>
          </cell>
          <cell r="U2778" t="str">
            <v>NA</v>
          </cell>
          <cell r="V2778">
            <v>4</v>
          </cell>
          <cell r="W2778" t="str">
            <v>4.2</v>
          </cell>
          <cell r="X2778" t="str">
            <v>Fuente de alimentación para equipos de tecnología de la información</v>
          </cell>
          <cell r="Y2778">
            <v>44827</v>
          </cell>
          <cell r="Z2778"/>
          <cell r="AA2778" t="str">
            <v>-</v>
          </cell>
          <cell r="AB2778"/>
          <cell r="AC2778"/>
          <cell r="AD2778" t="str">
            <v>BAJA</v>
          </cell>
          <cell r="AE2778"/>
          <cell r="AF2778"/>
        </row>
        <row r="2779">
          <cell r="A2779" t="str">
            <v>TCSE-IACSA-0258/034.1</v>
          </cell>
          <cell r="B2779" t="str">
            <v>GACINOL S.R.L.</v>
          </cell>
          <cell r="C2779" t="str">
            <v>Licencia de Tipo (Sistema Nº 4)</v>
          </cell>
          <cell r="D2779" t="str">
            <v>BAJA</v>
          </cell>
          <cell r="E2779"/>
          <cell r="F2779">
            <v>30711420327</v>
          </cell>
          <cell r="G2779" t="str">
            <v>Sarmiento 757, Berrotaran, Córdoba, Argentina.</v>
          </cell>
          <cell r="H2779" t="str">
            <v>Dongguan Liyan Electronics Co., Ltd. //4th floor, Yifan Shunbi Fuyuan, No. 1, qinghutou, Tangxia Town, Dongguan, China.</v>
          </cell>
          <cell r="I2779" t="str">
            <v>Dongguan Liyan Electronics Co., Ltd. //4th floor, Yifan Shunbi Fuyuan, No. 1, qinghutou, Tangxia Town, Dongguan, China.</v>
          </cell>
          <cell r="J2779" t="str">
            <v>China.</v>
          </cell>
          <cell r="K2779" t="str">
            <v>Fuente de Alimentación para Humidificador.</v>
          </cell>
          <cell r="L2779" t="str">
            <v>YOSEMITE.</v>
          </cell>
          <cell r="M2779" t="str">
            <v>1)YSM-350; 2)YSM-350B.</v>
          </cell>
          <cell r="N2779" t="str">
            <v>Entrada: 100-240V~; 50/60Hz; 0,6A; Clase II // Salida: 24Vcc; 0,65A.</v>
          </cell>
          <cell r="O2779" t="str">
            <v>IEC 61558: 2017 (Ed. 3.0) + IEC 61558: 2003 + A1: 2009 (Ed. 1.1).</v>
          </cell>
          <cell r="P2779" t="str">
            <v>LDS-06-22-6725.</v>
          </cell>
          <cell r="Q2779" t="str">
            <v>LENOR S.R.L.</v>
          </cell>
          <cell r="R2779" t="str">
            <v>NA</v>
          </cell>
          <cell r="S2779" t="str">
            <v>NA</v>
          </cell>
          <cell r="T2779" t="str">
            <v>NA</v>
          </cell>
          <cell r="U2779" t="str">
            <v>NA</v>
          </cell>
          <cell r="V2779">
            <v>4</v>
          </cell>
          <cell r="W2779" t="str">
            <v>4.4</v>
          </cell>
          <cell r="X2779" t="str">
            <v>Fuente de alimentación generales</v>
          </cell>
          <cell r="Y2779">
            <v>44827</v>
          </cell>
          <cell r="Z2779"/>
          <cell r="AA2779">
            <v>45536</v>
          </cell>
          <cell r="AB2779"/>
          <cell r="AC2779"/>
          <cell r="AD2779" t="str">
            <v>BAJA</v>
          </cell>
          <cell r="AE2779"/>
          <cell r="AF2779"/>
        </row>
        <row r="2780">
          <cell r="A2780" t="str">
            <v>EX-SE-0258/034.1-0394</v>
          </cell>
          <cell r="B2780" t="str">
            <v>HAMILTON ARGENTINA S.A.</v>
          </cell>
          <cell r="C2780" t="str">
            <v>Extensión de certificado</v>
          </cell>
          <cell r="D2780" t="str">
            <v>BAJA</v>
          </cell>
          <cell r="E2780"/>
          <cell r="F2780">
            <v>30712950508</v>
          </cell>
          <cell r="G2780" t="str">
            <v>Colón 615, Berrotarán, Córdoba, Argentina</v>
          </cell>
          <cell r="H2780" t="str">
            <v>Dongguan Liyan Electronics Co., Ltd. //4th floor, Yifan Shunbi Fuyuan, No. 1, qinghutou, Tangxia Town, Dongguan, China.</v>
          </cell>
          <cell r="I2780" t="str">
            <v>Dongguan Liyan Electronics Co., Ltd. //4th floor, Yifan Shunbi Fuyuan, No. 1, qinghutou, Tangxia Town, Dongguan, China.</v>
          </cell>
          <cell r="J2780" t="str">
            <v>China.</v>
          </cell>
          <cell r="K2780" t="str">
            <v>Fuente de Alimentación para Humidificador.</v>
          </cell>
          <cell r="L2780" t="str">
            <v>YOSEMITE.</v>
          </cell>
          <cell r="M2780" t="str">
            <v>1)YSM-350; 2)YSM-350B.</v>
          </cell>
          <cell r="N2780" t="str">
            <v>Entrada: 100-240V~; 50/60Hz; 0,6A; Clase II // Salida: 24Vcc; 0,65A.</v>
          </cell>
          <cell r="O2780" t="str">
            <v>IEC 61558: 2017 (Ed. 3.0) + IEC 61558: 2003 + A1: 2009 (Ed. 1.1).</v>
          </cell>
          <cell r="P2780" t="str">
            <v>LDS-06-22-6725.</v>
          </cell>
          <cell r="Q2780" t="str">
            <v>LENOR S.R.L.</v>
          </cell>
          <cell r="R2780" t="str">
            <v>NA</v>
          </cell>
          <cell r="S2780" t="str">
            <v>NA</v>
          </cell>
          <cell r="T2780" t="str">
            <v>NA</v>
          </cell>
          <cell r="U2780" t="str">
            <v>NA</v>
          </cell>
          <cell r="V2780">
            <v>4</v>
          </cell>
          <cell r="W2780" t="str">
            <v>4.4</v>
          </cell>
          <cell r="X2780" t="str">
            <v>Fuente de alimentación generales</v>
          </cell>
          <cell r="Y2780">
            <v>44827</v>
          </cell>
          <cell r="Z2780"/>
          <cell r="AA2780">
            <v>45536</v>
          </cell>
          <cell r="AB2780"/>
          <cell r="AC2780"/>
          <cell r="AD2780" t="str">
            <v>BAJA</v>
          </cell>
          <cell r="AE2780"/>
          <cell r="AF2780"/>
        </row>
        <row r="2781">
          <cell r="A2781" t="str">
            <v>TCSE-IACSA-0357/003.1</v>
          </cell>
          <cell r="B2781" t="str">
            <v>SONDA ARGENTINA S.A.</v>
          </cell>
          <cell r="C2781" t="str">
            <v>Licencia de Tipo (Sistema Nº 4)</v>
          </cell>
          <cell r="D2781" t="str">
            <v>BAJA</v>
          </cell>
          <cell r="E2781"/>
          <cell r="F2781">
            <v>30577935935</v>
          </cell>
          <cell r="G2781" t="str">
            <v>Adolfo Alsina 772, C.A.B.A., Argentina.</v>
          </cell>
          <cell r="H2781" t="str">
            <v>Diebold Nixdorf Systems GMBH // Wohlrabedamm 31 DE-13629, Berlin, Alemania.</v>
          </cell>
          <cell r="I2781" t="str">
            <v>Diebold Nixdorf Systems GMBH // Wohlrabedamm 31 DE-13629, Berlin, Alemania.</v>
          </cell>
          <cell r="J2781" t="str">
            <v>Alemania.</v>
          </cell>
          <cell r="K2781" t="str">
            <v>Terminal de Punto de Venta.</v>
          </cell>
          <cell r="L2781" t="str">
            <v>WINCOR NIXDORF.</v>
          </cell>
          <cell r="M2781" t="str">
            <v>1) BEETLE/M-III; 2)BEETLE/M-III M2 KMAT bk.</v>
          </cell>
          <cell r="N2781" t="str">
            <v>100-220Vac; 50-60Hz; 6-3A; Clase I.</v>
          </cell>
          <cell r="O2781" t="str">
            <v>IEC 62368: 2014 (Ed. 2.0).</v>
          </cell>
          <cell r="P2781" t="str">
            <v>BGG-09-22-4959</v>
          </cell>
          <cell r="Q2781" t="str">
            <v>LENOR S.R.L.</v>
          </cell>
          <cell r="R2781" t="str">
            <v>NA</v>
          </cell>
          <cell r="S2781" t="str">
            <v>NA</v>
          </cell>
          <cell r="T2781" t="str">
            <v>NA</v>
          </cell>
          <cell r="U2781" t="str">
            <v>NA</v>
          </cell>
          <cell r="V2781">
            <v>5</v>
          </cell>
          <cell r="W2781" t="str">
            <v>5.4</v>
          </cell>
          <cell r="X2781" t="str">
            <v>Receptores / generadores / grabadores / reproductores de audio / video no profesional.</v>
          </cell>
          <cell r="Y2781">
            <v>44827</v>
          </cell>
          <cell r="Z2781"/>
          <cell r="AA2781">
            <v>45189</v>
          </cell>
          <cell r="AB2781"/>
          <cell r="AC2781"/>
          <cell r="AD2781" t="str">
            <v>BAJA</v>
          </cell>
          <cell r="AE2781"/>
          <cell r="AF2781"/>
        </row>
        <row r="2782">
          <cell r="A2782" t="str">
            <v>CSE-IACSA-B13-049.1</v>
          </cell>
          <cell r="B2782" t="str">
            <v>BIDCOM S.R.L.</v>
          </cell>
          <cell r="C2782" t="str">
            <v>Licencia de Marca (Sistema Nº 5)</v>
          </cell>
          <cell r="D2782" t="str">
            <v>BAJA</v>
          </cell>
          <cell r="E2782"/>
          <cell r="F2782">
            <v>30711069360</v>
          </cell>
          <cell r="G2782" t="str">
            <v>Av. Bouchard 468, Piso n° 5, Depto. N° 1, C.A.B.A., Argentina.</v>
          </cell>
          <cell r="H2782" t="str">
            <v>Ningbo Riwei Electrical Appliances Co., Ltd. // Industrial Zone, Zhouxiang Town, 315324, Cixi, Ningbo, Zhejiang, China.</v>
          </cell>
          <cell r="I2782" t="str">
            <v>Ningbo Riwei Electrical Appliances Co., Ltd. // Industrial Zone, Zhouxiang Town, 315324, Cixi, Ningbo, Zhejiang, China.</v>
          </cell>
          <cell r="J2782" t="str">
            <v>China.</v>
          </cell>
          <cell r="K2782" t="str">
            <v>Cepillo Alisador de Cabello.</v>
          </cell>
          <cell r="L2782" t="str">
            <v>GADNIC / CARE BY GADNIC.</v>
          </cell>
          <cell r="M2782" t="str">
            <v>1) S2200K; 2) S220K.</v>
          </cell>
          <cell r="N2782" t="str">
            <v>220-240V~; 50/60Hz; 1200W; Clase II.</v>
          </cell>
          <cell r="O2782" t="str">
            <v>IEC 60335-1: 2010 (Ed. 5.0) + A1: 2013 + A2: 2016 + IEC 60335-2-23: 2016 (Ed. 6.0) + A1: 2019.</v>
          </cell>
          <cell r="P2782" t="str">
            <v>66725-1527-101488.</v>
          </cell>
          <cell r="Q2782" t="str">
            <v>SHITSUKE S.R.L.</v>
          </cell>
          <cell r="R2782" t="str">
            <v>NA</v>
          </cell>
          <cell r="S2782" t="str">
            <v>NA</v>
          </cell>
          <cell r="T2782" t="str">
            <v>NA</v>
          </cell>
          <cell r="U2782" t="str">
            <v>NA</v>
          </cell>
          <cell r="V2782">
            <v>3</v>
          </cell>
          <cell r="W2782" t="str">
            <v>3.6</v>
          </cell>
          <cell r="X2782" t="str">
            <v>Cuidado personal</v>
          </cell>
          <cell r="Y2782">
            <v>44830</v>
          </cell>
          <cell r="Z2782">
            <v>45569</v>
          </cell>
          <cell r="AA2782">
            <v>45917</v>
          </cell>
          <cell r="AB2782"/>
          <cell r="AC2782" t="str">
            <v>Rev. Por adecuación a la nueva res. Y cambio de esquema de marca a tipo.</v>
          </cell>
          <cell r="AD2782" t="str">
            <v>BAJA</v>
          </cell>
          <cell r="AE2782"/>
          <cell r="AF2782"/>
        </row>
        <row r="2783">
          <cell r="A2783" t="str">
            <v>CSE-IACSA-C21-009.1</v>
          </cell>
          <cell r="B2783" t="str">
            <v>Conextube S.A.</v>
          </cell>
          <cell r="C2783" t="str">
            <v>Licencia de Marca (Sistema Nº 5)</v>
          </cell>
          <cell r="D2783" t="str">
            <v>BAJA</v>
          </cell>
          <cell r="E2783"/>
          <cell r="F2783">
            <v>30655037248</v>
          </cell>
          <cell r="G2783" t="str">
            <v>Santa Rita N°8220, Loma Hermosa, Buenos Aires, Argentina.</v>
          </cell>
          <cell r="H2783" t="str">
            <v>Conextube S.A. // Santa Rita N°8220, Loma Hermosa. Buenos Aires, Argentina.</v>
          </cell>
          <cell r="I2783" t="str">
            <v>Conextube S.A. // Santa Rita N°8220, Loma Hermosa. Buenos Aires, Argentina.</v>
          </cell>
          <cell r="J2783" t="str">
            <v>Argentina.</v>
          </cell>
          <cell r="K2783" t="str">
            <v>Cuadros de Distribución Modular Aislantes.</v>
          </cell>
          <cell r="L2783" t="str">
            <v>Conextube.</v>
          </cell>
          <cell r="M2783" t="str">
            <v>1) 46010432; 2) 46010832; 3) 46011232; 4) 46011832; 5) 46012432; 6) 46013632.</v>
          </cell>
          <cell r="N2783" t="str">
            <v>Un 400V; Clase II; IP66;
1) 122x162x101mm; Pde 10W; 2) 176x162x108mm; Pde 13W; 3) 272x162x101mm; Pde 17W; 4) 378x160x116mm; Pde 17W; 5) 272x300x116mm; Pde 22W; 6) 272x440x116mm; Pde 30W.</v>
          </cell>
          <cell r="O2783" t="str">
            <v>IEC 60670: 2015 (Ed. 2.0) + IEC 60670-24: 2011 (Ed. 2.0).</v>
          </cell>
          <cell r="P2783" t="str">
            <v xml:space="preserve">ÑM-04-22-0809;
ÑM-04-22-0810; ÑM-04-22-0811; ÑM-04-22-0812; ÑM-04-22-0813; ÑM-04-22-0814 - (Ptos. 16 y 18). </v>
          </cell>
          <cell r="Q2783" t="str">
            <v>LENOR S.R.L.</v>
          </cell>
          <cell r="R2783" t="str">
            <v>NA</v>
          </cell>
          <cell r="S2783" t="str">
            <v>NA</v>
          </cell>
          <cell r="T2783" t="str">
            <v>NA</v>
          </cell>
          <cell r="U2783" t="str">
            <v>NA</v>
          </cell>
          <cell r="V2783">
            <v>1</v>
          </cell>
          <cell r="W2783" t="str">
            <v>1.2</v>
          </cell>
          <cell r="X2783" t="str">
            <v>Cajas Y Accesorios</v>
          </cell>
          <cell r="Y2783">
            <v>44830</v>
          </cell>
          <cell r="Z2783"/>
          <cell r="AA2783">
            <v>45195</v>
          </cell>
          <cell r="AB2783">
            <v>45524</v>
          </cell>
          <cell r="AC2783" t="str">
            <v>Estrategia comercial</v>
          </cell>
          <cell r="AD2783" t="str">
            <v>BAJA</v>
          </cell>
          <cell r="AE2783"/>
          <cell r="AF2783"/>
        </row>
        <row r="2784">
          <cell r="A2784" t="str">
            <v>CSE-IACSA-A16-028.1</v>
          </cell>
          <cell r="B2784" t="str">
            <v>Ansal Refrigeración S.A.</v>
          </cell>
          <cell r="C2784" t="str">
            <v>Licencia de Marca (Sistema Nº 5)</v>
          </cell>
          <cell r="D2784" t="str">
            <v>BAJA</v>
          </cell>
          <cell r="E2784"/>
          <cell r="F2784">
            <v>30516712593</v>
          </cell>
          <cell r="G2784" t="str">
            <v>Otamendi 530, C.A.B.A, Argentina.</v>
          </cell>
          <cell r="H2784" t="str">
            <v>Gd Midea Heating &amp; Ventilating Equipment Co Ltd // Midea Industrial City, Beijiao, Shunde; Foshan, Guangdong, China</v>
          </cell>
          <cell r="I2784" t="str">
            <v>Gd Midea Heating &amp; Ventilating Equipment Co Ltd // Midea Industrial City, Beijiao, Shunde; Foshan, Guangdong, China</v>
          </cell>
          <cell r="J2784" t="str">
            <v>China.</v>
          </cell>
          <cell r="K2784" t="str">
            <v>Unidad Interior - Conducto.</v>
          </cell>
          <cell r="L2784" t="str">
            <v>TADIRAN.</v>
          </cell>
          <cell r="M2784" t="str">
            <v>TA-D56T2/N1-DA5 (At).</v>
          </cell>
          <cell r="N2784" t="str">
            <v>220-240 V~; 50Hz; 4,8A; Clase I.</v>
          </cell>
          <cell r="O2784" t="str">
            <v>IEC 60335-1: 2010 + A1: 2013 + A2: 2016 (Ed. 5.2).</v>
          </cell>
          <cell r="P2784" t="str">
            <v>AN -05-22-3414.</v>
          </cell>
          <cell r="Q2784" t="str">
            <v>LENOR S.R.L.</v>
          </cell>
          <cell r="R2784" t="str">
            <v>NA</v>
          </cell>
          <cell r="S2784" t="str">
            <v>NA</v>
          </cell>
          <cell r="T2784" t="str">
            <v>NA</v>
          </cell>
          <cell r="U2784" t="str">
            <v>NA</v>
          </cell>
          <cell r="V2784">
            <v>3</v>
          </cell>
          <cell r="W2784" t="str">
            <v>3.1</v>
          </cell>
          <cell r="X2784" t="str">
            <v>Climatización</v>
          </cell>
          <cell r="Y2784">
            <v>44831</v>
          </cell>
          <cell r="Z2784"/>
          <cell r="AA2784">
            <v>45196</v>
          </cell>
          <cell r="AB2784">
            <v>44929</v>
          </cell>
          <cell r="AC2784" t="str">
            <v>SE DEJA DE FABRICAR</v>
          </cell>
          <cell r="AD2784">
            <v>-716</v>
          </cell>
          <cell r="AE2784"/>
          <cell r="AF2784"/>
        </row>
        <row r="2785">
          <cell r="A2785" t="str">
            <v>EX-SE-I32-001.1-P34</v>
          </cell>
          <cell r="B2785" t="str">
            <v>PETRUCCI PEHUEN</v>
          </cell>
          <cell r="C2785" t="str">
            <v>Extensión de certificado</v>
          </cell>
          <cell r="D2785" t="str">
            <v>BAJA</v>
          </cell>
          <cell r="E2785"/>
          <cell r="F2785">
            <v>20352323552</v>
          </cell>
          <cell r="G2785" t="str">
            <v>JUAN DE GARAY 3210, OLIVOS, Bs.As.</v>
          </cell>
          <cell r="H2785" t="str">
            <v>Shenzhen Number Energy Saving Corporation // 6th, Caiyun 1st Rd., Xinlian Community, Longgang Street Longgang District Shenzhen, China.</v>
          </cell>
          <cell r="I2785" t="str">
            <v>Shenzhen Number Energy Saving Corporation // 6th, Caiyun 1st Rd., Xinlian Community, Longgang Street Longgang District Shenzhen, China.</v>
          </cell>
          <cell r="J2785" t="str">
            <v>China.</v>
          </cell>
          <cell r="K2785" t="str">
            <v>Luminaria Para Horticultura.</v>
          </cell>
          <cell r="L2785" t="str">
            <v>NANOLUX</v>
          </cell>
          <cell r="M2785" t="str">
            <v>1) CMH1000 FIXTURE 3K LAMP; 2) CMH1000 FIXTURE 4K LAMP; 3) CMH 630 DE FIXTURE 3K LAMP; 4) CMH 630 DE FIXTURE 4K LAMP; 5) CMH 630 W - 315W*2 3K LAMP; 6) CMH 630 W - 315W*2 4K LAMP; 7)CMH 315W Fixture.</v>
          </cell>
          <cell r="N2785" t="str">
            <v>240V~, 50/60 Hz, 1) 2) 5.9-5.1A, 750-1000W, 3) 4) 5) 5.9-5.1A 473-630 W, 6) 2.8-1.4A, 315W</v>
          </cell>
          <cell r="O2785" t="str">
            <v>IEC 60598-1: 2014 (Ed. 8.0) + A1: 2017 + IEC 60598-2-1: 1979 (Ed. 1.0) + A1: 1987.</v>
          </cell>
          <cell r="P2785" t="str">
            <v>PKV-05-21-5965</v>
          </cell>
          <cell r="Q2785" t="str">
            <v>LENOR S.R.L.</v>
          </cell>
          <cell r="R2785" t="str">
            <v>NA</v>
          </cell>
          <cell r="S2785" t="str">
            <v>NA</v>
          </cell>
          <cell r="T2785" t="str">
            <v>NA</v>
          </cell>
          <cell r="U2785" t="str">
            <v>NA</v>
          </cell>
          <cell r="V2785">
            <v>2</v>
          </cell>
          <cell r="W2785" t="str">
            <v>2.1</v>
          </cell>
          <cell r="X2785" t="str">
            <v xml:space="preserve">Luminaria: artefacto completo </v>
          </cell>
          <cell r="Y2785">
            <v>44831</v>
          </cell>
          <cell r="Z2785"/>
          <cell r="AA2785">
            <v>45211</v>
          </cell>
          <cell r="AB2785"/>
          <cell r="AC2785"/>
          <cell r="AD2785" t="str">
            <v>BAJA</v>
          </cell>
          <cell r="AE2785"/>
          <cell r="AF2785"/>
        </row>
        <row r="2786">
          <cell r="A2786" t="str">
            <v>EX-SE-I32-002.1R1-P34</v>
          </cell>
          <cell r="B2786" t="str">
            <v>PETRUCCI PEHUEN</v>
          </cell>
          <cell r="C2786" t="str">
            <v>Extensión de certificado</v>
          </cell>
          <cell r="D2786" t="str">
            <v>BAJA</v>
          </cell>
          <cell r="E2786"/>
          <cell r="F2786">
            <v>20352323552</v>
          </cell>
          <cell r="G2786" t="str">
            <v>JUAN DE GARAY 3210, OLIVOS, Bs.As.</v>
          </cell>
          <cell r="H2786" t="str">
            <v>Shenzhen Number Energy Saving Corporation // 6th, Caiyun 1st Rd., Xinlian Community, Longgang Street Longgang District Shenzhen, China.</v>
          </cell>
          <cell r="I2786" t="str">
            <v>Shenzhen Number Energy Saving Corporation // 6th, Caiyun 1st Rd., Xinlian Community, Longgang Street Longgang District Shenzhen, China.</v>
          </cell>
          <cell r="J2786" t="str">
            <v>China.</v>
          </cell>
          <cell r="K2786" t="str">
            <v>Lámpara de Halogenuro Metálico Cerámico.</v>
          </cell>
          <cell r="L2786" t="str">
            <v>MAXPAR; NANOLUX.</v>
          </cell>
          <cell r="M2786" t="str">
            <v>1) CMH 315W/3K; 2) CMH 315W/4K; 3) CMH 630W/3K; 4) CMH 630W/4K; 5) CMH 1000W/3K; 6) CMH 1000W/4K.</v>
          </cell>
          <cell r="N2786" t="str">
            <v>110-240V~, 50/60Hz, 1) 315W, 3K, 2) 315W, 4K, 3) 630W, 3K, 4) 630W, 4K, 5) 1000W, 3K, 6) 1000W, 4K.</v>
          </cell>
          <cell r="O2786" t="str">
            <v>IEC 62035: 2014 (Ed. 2.0).</v>
          </cell>
          <cell r="P2786" t="str">
            <v>PKV-05-21-5966.</v>
          </cell>
          <cell r="Q2786" t="str">
            <v>LENOR S.R.L.</v>
          </cell>
          <cell r="R2786" t="str">
            <v>NA</v>
          </cell>
          <cell r="S2786" t="str">
            <v>NA</v>
          </cell>
          <cell r="T2786" t="str">
            <v>NA</v>
          </cell>
          <cell r="U2786" t="str">
            <v>NA</v>
          </cell>
          <cell r="V2786">
            <v>2</v>
          </cell>
          <cell r="W2786" t="str">
            <v>2.2</v>
          </cell>
          <cell r="X2786" t="str">
            <v>Lámparas</v>
          </cell>
          <cell r="Y2786">
            <v>44831</v>
          </cell>
          <cell r="Z2786"/>
          <cell r="AA2786">
            <v>45227</v>
          </cell>
          <cell r="AB2786"/>
          <cell r="AC2786"/>
          <cell r="AD2786" t="str">
            <v>BAJA</v>
          </cell>
          <cell r="AE2786"/>
          <cell r="AF2786"/>
        </row>
        <row r="2787">
          <cell r="A2787" t="str">
            <v>CSE-IACSA-A16-026.1</v>
          </cell>
          <cell r="B2787" t="str">
            <v>Ansal Refrigeración S.A.</v>
          </cell>
          <cell r="C2787" t="str">
            <v>Licencia de Marca (Sistema Nº 5)</v>
          </cell>
          <cell r="D2787" t="str">
            <v>BAJA</v>
          </cell>
          <cell r="E2787"/>
          <cell r="F2787">
            <v>30516712593</v>
          </cell>
          <cell r="G2787" t="str">
            <v>Otamendi 530, C.A.B.A., Argentina.</v>
          </cell>
          <cell r="H2787" t="str">
            <v>Gd Midea Heating &amp; Ventilating Equipment Co Ltd // Midea Industrial City, Beijiao, Shunde; Foshan, Guangdong, China.</v>
          </cell>
          <cell r="I2787" t="str">
            <v>Gd Midea Heating &amp; Ventilating Equipment Co Ltd // Midea Industrial City, Beijiao, Shunde; Foshan, Guangdong, China.</v>
          </cell>
          <cell r="J2787" t="str">
            <v>China.</v>
          </cell>
          <cell r="K2787" t="str">
            <v>Unidad Interior - Mural.</v>
          </cell>
          <cell r="L2787" t="str">
            <v>TADIRAN.</v>
          </cell>
          <cell r="M2787" t="str">
            <v>TA-D32G/N1-M(At).</v>
          </cell>
          <cell r="N2787" t="str">
            <v>220-240V~; 50 Hz; 0,52A; Clase I.</v>
          </cell>
          <cell r="O2787" t="str">
            <v>IEC 60335-1: 2010 + A1: 2013 + A2: 2016 (Ed. 5.2).</v>
          </cell>
          <cell r="P2787" t="str">
            <v>AN -05-22-3417.</v>
          </cell>
          <cell r="Q2787" t="str">
            <v>LENOR S.R.L.</v>
          </cell>
          <cell r="R2787" t="str">
            <v>NA</v>
          </cell>
          <cell r="S2787" t="str">
            <v>NA</v>
          </cell>
          <cell r="T2787" t="str">
            <v>NA</v>
          </cell>
          <cell r="U2787" t="str">
            <v>NA</v>
          </cell>
          <cell r="V2787">
            <v>3</v>
          </cell>
          <cell r="W2787" t="str">
            <v>3.1</v>
          </cell>
          <cell r="X2787" t="str">
            <v>Climatización</v>
          </cell>
          <cell r="Y2787">
            <v>44833</v>
          </cell>
          <cell r="Z2787"/>
          <cell r="AA2787">
            <v>45198</v>
          </cell>
          <cell r="AB2787">
            <v>44929</v>
          </cell>
          <cell r="AC2787" t="str">
            <v>SE DEJA DE FABRICAR</v>
          </cell>
          <cell r="AD2787">
            <v>-714</v>
          </cell>
          <cell r="AE2787"/>
          <cell r="AF2787"/>
        </row>
        <row r="2788">
          <cell r="A2788" t="str">
            <v>CSE-IACSA-A16-027.1</v>
          </cell>
          <cell r="B2788" t="str">
            <v>Ansal Refrigeración S.A.</v>
          </cell>
          <cell r="C2788" t="str">
            <v>Licencia de Marca (Sistema Nº 5)</v>
          </cell>
          <cell r="D2788" t="str">
            <v>BAJA</v>
          </cell>
          <cell r="E2788"/>
          <cell r="F2788">
            <v>30516712593</v>
          </cell>
          <cell r="G2788" t="str">
            <v>Otamendi 530, C.A.B.A., Argentina.</v>
          </cell>
          <cell r="H2788" t="str">
            <v>Gd Midea Heating &amp; Ventilating Equipment Co Ltd // Midea Industrial City, Beijiao, Shunde; Foshan, Guangdong, China.</v>
          </cell>
          <cell r="I2788" t="str">
            <v>Gd Midea Heating &amp; Ventilating Equipment Co Ltd // Midea Industrial City, Beijiao, Shunde; Foshan, Guangdong, China.</v>
          </cell>
          <cell r="J2788" t="str">
            <v>China.</v>
          </cell>
          <cell r="K2788" t="str">
            <v>Unidad Interior - Cassete de Cuatro Vías.</v>
          </cell>
          <cell r="L2788" t="str">
            <v>TADIRAN.</v>
          </cell>
          <cell r="M2788" t="str">
            <v>TA-D48Q4/N1-E(At).</v>
          </cell>
          <cell r="N2788" t="str">
            <v>220-240V~; 50 Hz; 0,8 A; Clase I.</v>
          </cell>
          <cell r="O2788" t="str">
            <v>IEC 60335-1: 2010 + A1: 2013 + A2: 2016 (Ed. 5.2).</v>
          </cell>
          <cell r="P2788" t="str">
            <v>AN -05-22-3418.</v>
          </cell>
          <cell r="Q2788" t="str">
            <v>LENOR S.R.L.</v>
          </cell>
          <cell r="R2788" t="str">
            <v>NA</v>
          </cell>
          <cell r="S2788" t="str">
            <v>NA</v>
          </cell>
          <cell r="T2788" t="str">
            <v>NA</v>
          </cell>
          <cell r="U2788" t="str">
            <v>NA</v>
          </cell>
          <cell r="V2788">
            <v>3</v>
          </cell>
          <cell r="W2788" t="str">
            <v>3.1</v>
          </cell>
          <cell r="X2788" t="str">
            <v>Climatización</v>
          </cell>
          <cell r="Y2788">
            <v>44833</v>
          </cell>
          <cell r="Z2788"/>
          <cell r="AA2788">
            <v>45198</v>
          </cell>
          <cell r="AB2788">
            <v>44929</v>
          </cell>
          <cell r="AC2788" t="str">
            <v>SE DEJA DE FABRICAR</v>
          </cell>
          <cell r="AD2788">
            <v>-714</v>
          </cell>
          <cell r="AE2788"/>
          <cell r="AF2788"/>
        </row>
        <row r="2789">
          <cell r="A2789" t="str">
            <v>TCSE-IACSA-0146/121.1</v>
          </cell>
          <cell r="B2789" t="str">
            <v>BIDCOM S.R.L.</v>
          </cell>
          <cell r="C2789" t="str">
            <v>Licencia de Tipo (Sistema Nº 4)</v>
          </cell>
          <cell r="D2789" t="str">
            <v>BAJA</v>
          </cell>
          <cell r="E2789"/>
          <cell r="F2789">
            <v>30711069360</v>
          </cell>
          <cell r="G2789" t="str">
            <v>Av. Bouchard 468, Piso n° 5, Depto. N° 1, C.A.B.A., Argentina.</v>
          </cell>
          <cell r="H2789" t="str">
            <v>HuiZhou Smartech Co., Ltd. // No. 3-3, No1 East Weihuang Road, Shuikou Town, Huizhou, Guangdong, China.</v>
          </cell>
          <cell r="I2789" t="str">
            <v>HuiZhou Smartech Co., Ltd. // No. 3-3, No1 East Weihuang Road, Shuikou Town, Huizhou, Guangdong, China.</v>
          </cell>
          <cell r="J2789" t="str">
            <v>China.</v>
          </cell>
          <cell r="K2789" t="str">
            <v>Triturador de Papeles.</v>
          </cell>
          <cell r="L2789" t="str">
            <v>GADNIC.</v>
          </cell>
          <cell r="M2789" t="str">
            <v>1) SHT10340; 2) SHT2040P.</v>
          </cell>
          <cell r="N2789" t="str">
            <v>220V~; 50Hz; 132W; 0,6A; Clase II.</v>
          </cell>
          <cell r="O2789" t="str">
            <v>IEC 60950-1: 2005 + A1: 2009 + A2: 2013 (Ed. 2.2).</v>
          </cell>
          <cell r="P2789" t="str">
            <v>65457-1527-100506.</v>
          </cell>
          <cell r="Q2789" t="str">
            <v>SHITSUKE S.R.L.</v>
          </cell>
          <cell r="R2789" t="str">
            <v>NA</v>
          </cell>
          <cell r="S2789" t="str">
            <v>NA</v>
          </cell>
          <cell r="T2789" t="str">
            <v>NA</v>
          </cell>
          <cell r="U2789" t="str">
            <v>NA</v>
          </cell>
          <cell r="V2789">
            <v>5</v>
          </cell>
          <cell r="W2789" t="str">
            <v>5.8</v>
          </cell>
          <cell r="X2789" t="str">
            <v>Equipamiento de tecnología de la información y comunicación</v>
          </cell>
          <cell r="Y2789">
            <v>44833</v>
          </cell>
          <cell r="Z2789"/>
          <cell r="AA2789">
            <v>45014</v>
          </cell>
          <cell r="AB2789">
            <v>45084</v>
          </cell>
          <cell r="AC2789" t="str">
            <v>NO CUMPLIO CON LOS PLAZOS DE VIGILANCIA</v>
          </cell>
          <cell r="AD2789">
            <v>-898</v>
          </cell>
          <cell r="AE2789"/>
          <cell r="AF2789"/>
        </row>
        <row r="2790">
          <cell r="A2790" t="str">
            <v>TCSE-IACSA-0146/138.1</v>
          </cell>
          <cell r="B2790" t="str">
            <v>BIDCOM S.R.L.</v>
          </cell>
          <cell r="C2790" t="str">
            <v>Licencia de Tipo (Sistema Nº 4)</v>
          </cell>
          <cell r="D2790" t="str">
            <v>BAJA</v>
          </cell>
          <cell r="E2790"/>
          <cell r="F2790">
            <v>30711069360</v>
          </cell>
          <cell r="G2790" t="str">
            <v>Av. Bouchard 468, Piso n° 5, Depto. N° 1, C.A.B.A., Argentina.</v>
          </cell>
          <cell r="H2790" t="str">
            <v>Xianxian Yuchen Auto Maintenance Tools Factory // Fantun Village, Nanhetou Township, Xian County, Cangzhou City, Hebei Province, China.</v>
          </cell>
          <cell r="I2790" t="str">
            <v>Xianxian Yuchen Auto Maintenance Tools Factory // Fantun Village, Nanhetou Township, Xian County, Cangzhou City, Hebei Province, China.</v>
          </cell>
          <cell r="J2790" t="str">
            <v>China.</v>
          </cell>
          <cell r="K2790" t="str">
            <v>Soldador de Plástico.</v>
          </cell>
          <cell r="L2790" t="str">
            <v>GADNIC.</v>
          </cell>
          <cell r="M2790" t="str">
            <v>1) TR67; 2) TR90.</v>
          </cell>
          <cell r="N2790" t="str">
            <v>220V; 50Hz; 36W; Clase II.</v>
          </cell>
          <cell r="O2790" t="str">
            <v>IEC 60335-1: 2010 + A1: 2013 + A2: 2016 (Ed. 5.2) + IEC 60335-2-45: 2002 + A1: 2008 (Ed. 3.1).</v>
          </cell>
          <cell r="P2790" t="str">
            <v>MMN-08-22-3129.</v>
          </cell>
          <cell r="Q2790" t="str">
            <v>LENOR S.R.L.</v>
          </cell>
          <cell r="R2790" t="str">
            <v>NA</v>
          </cell>
          <cell r="S2790" t="str">
            <v>NA</v>
          </cell>
          <cell r="T2790" t="str">
            <v>NA</v>
          </cell>
          <cell r="U2790" t="str">
            <v>NA</v>
          </cell>
          <cell r="V2790">
            <v>6</v>
          </cell>
          <cell r="W2790" t="str">
            <v>6.4</v>
          </cell>
          <cell r="X2790" t="str">
            <v>Pistola de aire caliente y soldadores</v>
          </cell>
          <cell r="Y2790">
            <v>44833</v>
          </cell>
          <cell r="Z2790"/>
          <cell r="AA2790">
            <v>45364</v>
          </cell>
          <cell r="AB2790"/>
          <cell r="AC2790"/>
          <cell r="AD2790" t="str">
            <v>BAJA</v>
          </cell>
          <cell r="AE2790"/>
          <cell r="AF2790"/>
        </row>
        <row r="2791">
          <cell r="A2791" t="str">
            <v>TCSE-IACSA-0376/001.1</v>
          </cell>
          <cell r="B2791" t="str">
            <v>Espacio de Innovación S.R.L.</v>
          </cell>
          <cell r="C2791" t="str">
            <v>Licencia de Tipo (Sistema Nº 4)</v>
          </cell>
          <cell r="D2791" t="str">
            <v>BAJA</v>
          </cell>
          <cell r="E2791"/>
          <cell r="F2791">
            <v>30715288229</v>
          </cell>
          <cell r="G2791" t="str">
            <v>Bartolome Mitre 1225, Piso 1, Oficina 102, C.A.B.A., Argentina.</v>
          </cell>
          <cell r="H2791" t="str">
            <v>Beurer Hungaria KFT. // Parna U. 1 - 08200 Veszprem - Hungria.</v>
          </cell>
          <cell r="I2791" t="str">
            <v>Beurer Hungaria KFT. // Parna U. 1 - 08200 Veszprem - Hungria.</v>
          </cell>
          <cell r="J2791" t="str">
            <v>Hungría.</v>
          </cell>
          <cell r="K2791" t="str">
            <v>Almohadilla Eléctrica.</v>
          </cell>
          <cell r="L2791" t="str">
            <v>BEURER.</v>
          </cell>
          <cell r="M2791" t="str">
            <v>1) HK COMFORT; 2) UB 30; 3) TS 23; 4) TS 26 XXL.</v>
          </cell>
          <cell r="N2791" t="str">
            <v>220-230V~; 50-60Hz; Clase II; 1) 100W; 2) 50W; 3) 60W; 4) 2x60W.</v>
          </cell>
          <cell r="O2791" t="str">
            <v>IEC 60335-1: 2010 + A1:2013 + A2: 2013 (Ed. 5.2) + IEC 60335-2-17: 2012 + A1:2015 + A2: 2019 (Ed. 3.2).</v>
          </cell>
          <cell r="P2791" t="str">
            <v>QXA-08-22-2459.</v>
          </cell>
          <cell r="Q2791" t="str">
            <v>LENOR S.R.L.</v>
          </cell>
          <cell r="R2791" t="str">
            <v>NA</v>
          </cell>
          <cell r="S2791" t="str">
            <v>NA</v>
          </cell>
          <cell r="T2791" t="str">
            <v>NA</v>
          </cell>
          <cell r="U2791" t="str">
            <v>NA</v>
          </cell>
          <cell r="V2791">
            <v>3</v>
          </cell>
          <cell r="W2791" t="str">
            <v>3.6</v>
          </cell>
          <cell r="X2791" t="str">
            <v>Cuidado personal</v>
          </cell>
          <cell r="Y2791">
            <v>44833</v>
          </cell>
          <cell r="Z2791"/>
          <cell r="AA2791">
            <v>45197</v>
          </cell>
          <cell r="AB2791">
            <v>45189</v>
          </cell>
          <cell r="AC2791" t="str">
            <v>NO SE IMPORTARA MAS</v>
          </cell>
          <cell r="AD2791">
            <v>-715</v>
          </cell>
          <cell r="AE2791"/>
          <cell r="AF2791"/>
        </row>
        <row r="2792">
          <cell r="A2792" t="str">
            <v>TCSE-IACSA-0378/001.1</v>
          </cell>
          <cell r="B2792" t="str">
            <v>SICORP S.A.</v>
          </cell>
          <cell r="C2792" t="str">
            <v>Licencia de Tipo (Sistema Nº 4)</v>
          </cell>
          <cell r="D2792" t="str">
            <v>BAJA</v>
          </cell>
          <cell r="E2792"/>
          <cell r="F2792">
            <v>30709242748</v>
          </cell>
          <cell r="G2792" t="str">
            <v>Arenales 3069, Piso 1, Depto , (CP 1425) CABA , ARGENTINA</v>
          </cell>
          <cell r="H2792" t="str">
            <v>HANSONLED LTD.//3rd floor, Building A,D area, Xinyongfeng factory area, 4th factory area of Shuitian,Shiyan,Bao'an, Shenzhen,Guangdong, China.</v>
          </cell>
          <cell r="I2792" t="str">
            <v>Hansonlef Ltd. // 3rd floor, Building A,D area, Xinyongfeng factory area, 4th factory area of Shuitian, Shiyan, Bao'an, Shenzhen, Guangdong, China..</v>
          </cell>
          <cell r="J2792" t="str">
            <v>China.</v>
          </cell>
          <cell r="K2792" t="str">
            <v>Módulo Led para Incorporar.</v>
          </cell>
          <cell r="L2792" t="str">
            <v>HansonLed Ltd.</v>
          </cell>
          <cell r="M2792" t="str">
            <v>1) I75; 2) I76.</v>
          </cell>
          <cell r="N2792" t="str">
            <v>1)12Vdc; 1W; 2)12Vdc; 1,5W</v>
          </cell>
          <cell r="O2792" t="str">
            <v>IEC 62031:2008+A1:2012 (Ed 1.1)</v>
          </cell>
          <cell r="P2792" t="str">
            <v>66619-2355-101649</v>
          </cell>
          <cell r="Q2792" t="str">
            <v>SHITSUKE S.R.L.</v>
          </cell>
          <cell r="R2792" t="str">
            <v>NA</v>
          </cell>
          <cell r="S2792" t="str">
            <v>NA</v>
          </cell>
          <cell r="T2792" t="str">
            <v>NA</v>
          </cell>
          <cell r="U2792" t="str">
            <v>NA</v>
          </cell>
          <cell r="V2792">
            <v>2</v>
          </cell>
          <cell r="W2792" t="str">
            <v>2.3</v>
          </cell>
          <cell r="X2792" t="str">
            <v>Lámparas</v>
          </cell>
          <cell r="Y2792">
            <v>44837</v>
          </cell>
          <cell r="Z2792"/>
          <cell r="AA2792">
            <v>45019</v>
          </cell>
          <cell r="AB2792"/>
          <cell r="AC2792"/>
          <cell r="AD2792" t="str">
            <v>BAJA</v>
          </cell>
          <cell r="AE2792"/>
          <cell r="AF2792"/>
        </row>
        <row r="2793">
          <cell r="A2793" t="str">
            <v>CSE-IACSA-B13-047.1</v>
          </cell>
          <cell r="B2793" t="str">
            <v>BIDCOM S.R.L.</v>
          </cell>
          <cell r="C2793" t="str">
            <v>Licencia de Marca (Sistema Nº 5)</v>
          </cell>
          <cell r="D2793" t="str">
            <v>BAJA</v>
          </cell>
          <cell r="E2793"/>
          <cell r="F2793">
            <v>30711069360</v>
          </cell>
          <cell r="G2793" t="str">
            <v>Av. Bouchard 468, Piso n° 5, Depto. N° 1, C.A.B.A., Argentina.</v>
          </cell>
          <cell r="H2793" t="str">
            <v>Jinding Group Co., Ltd. // Huangli Town, Changzhou City, Jiangsu, China.</v>
          </cell>
          <cell r="I2793" t="str">
            <v>Jinding Group Co., Ltd. // Huangli Town, Changzhou City, Jiangsu, China.</v>
          </cell>
          <cell r="J2793" t="str">
            <v>China.</v>
          </cell>
          <cell r="K2793" t="str">
            <v>Bomba Sumergible.</v>
          </cell>
          <cell r="L2793" t="str">
            <v>GADNIC.</v>
          </cell>
          <cell r="M2793" t="str">
            <v>1) BAGS7M; 2) BAGS70M</v>
          </cell>
          <cell r="N2793" t="str">
            <v>220V~; 50Hz; 550W; IP68; Clase I.</v>
          </cell>
          <cell r="O2793" t="str">
            <v>IEC 60335-1: 2010 + A1: 2013 + A2: 2016 (Ed. 5.2) + IEC 60335-2-41: 2012 (Ed. 4.0).</v>
          </cell>
          <cell r="P2793" t="str">
            <v>66726-1527-101474.</v>
          </cell>
          <cell r="Q2793" t="str">
            <v>SHITSUKE S.R.L.</v>
          </cell>
          <cell r="R2793" t="str">
            <v>NA</v>
          </cell>
          <cell r="S2793" t="str">
            <v>NA</v>
          </cell>
          <cell r="T2793" t="str">
            <v>NA</v>
          </cell>
          <cell r="U2793" t="str">
            <v>NA</v>
          </cell>
          <cell r="V2793">
            <v>3</v>
          </cell>
          <cell r="W2793" t="str">
            <v>3.8</v>
          </cell>
          <cell r="X2793" t="str">
            <v>Componentes</v>
          </cell>
          <cell r="Y2793">
            <v>44839</v>
          </cell>
          <cell r="Z2793"/>
          <cell r="AA2793">
            <v>45204</v>
          </cell>
          <cell r="AB2793"/>
          <cell r="AC2793"/>
          <cell r="AD2793" t="str">
            <v>BAJA</v>
          </cell>
          <cell r="AE2793"/>
          <cell r="AF2793"/>
        </row>
        <row r="2794">
          <cell r="A2794" t="str">
            <v>TCSE-IACSA-0146/142.1</v>
          </cell>
          <cell r="B2794" t="str">
            <v>BIDCOM S.R.L.</v>
          </cell>
          <cell r="C2794" t="str">
            <v>Licencia de Tipo (Sistema Nº 4)</v>
          </cell>
          <cell r="D2794" t="str">
            <v>BAJA</v>
          </cell>
          <cell r="E2794"/>
          <cell r="F2794">
            <v>30711069360</v>
          </cell>
          <cell r="G2794" t="str">
            <v>Av. Bouchard 468, Piso n° 5, Depto. N° 1, C.A.B.A., Argentina.</v>
          </cell>
          <cell r="H2794" t="str">
            <v>Zhejiang Luyao Electronics Technology Co., Ltd // Wei 1 St Road, Mechanical Park, Wanquan Light Industrial Base, Pingyang County, Wenzhou City, Zhejiang, China.</v>
          </cell>
          <cell r="I2794" t="str">
            <v>Zhejiang Luyao Electronics Technology Co., Ltd // Wei 1 St Road, Mechanical Park, Wanquan Light Industrial Base, Pingyang County, Wenzhou City, Zhejiang, China.</v>
          </cell>
          <cell r="J2794" t="str">
            <v>China.</v>
          </cell>
          <cell r="K2794" t="str">
            <v>Pulidora Lijadora.</v>
          </cell>
          <cell r="L2794" t="str">
            <v>GADNIC.</v>
          </cell>
          <cell r="M2794" t="str">
            <v>1) PL1050; 2) P2500.</v>
          </cell>
          <cell r="N2794" t="str">
            <v>220V; 50Hz; 1050W; Clase II;  500-1900/min.</v>
          </cell>
          <cell r="O2794" t="str">
            <v xml:space="preserve"> IEC 60745-1: 2006 (Ed. 4.0) + IEC 60745-2-3: 2006 + A1: 2010 + A2: 2012 (Ed 2.2).</v>
          </cell>
          <cell r="P2794" t="str">
            <v>MMN-08-22-3132.</v>
          </cell>
          <cell r="Q2794" t="str">
            <v>LENOR S.R.L.</v>
          </cell>
          <cell r="R2794" t="str">
            <v>NA</v>
          </cell>
          <cell r="S2794" t="str">
            <v>NA</v>
          </cell>
          <cell r="T2794" t="str">
            <v>NA</v>
          </cell>
          <cell r="U2794" t="str">
            <v>NA</v>
          </cell>
          <cell r="V2794">
            <v>6</v>
          </cell>
          <cell r="W2794" t="str">
            <v>6.1</v>
          </cell>
          <cell r="X2794" t="str">
            <v xml:space="preserve">Herramientas de mano eléctricas </v>
          </cell>
          <cell r="Y2794">
            <v>44840</v>
          </cell>
          <cell r="Z2794"/>
          <cell r="AA2794">
            <v>45022</v>
          </cell>
          <cell r="AB2794">
            <v>45084</v>
          </cell>
          <cell r="AC2794" t="str">
            <v>NO CUMPLIO CON LOS PLAZOS DE VIGILANCIA</v>
          </cell>
          <cell r="AD2794">
            <v>-890</v>
          </cell>
          <cell r="AE2794"/>
          <cell r="AF2794"/>
        </row>
        <row r="2795">
          <cell r="A2795" t="str">
            <v>TCSE-IACSA-0146/139.1</v>
          </cell>
          <cell r="B2795" t="str">
            <v>BIDCOM S.R.L.</v>
          </cell>
          <cell r="C2795" t="str">
            <v>Licencia de Tipo (Sistema Nº 4)</v>
          </cell>
          <cell r="D2795" t="str">
            <v>BAJA</v>
          </cell>
          <cell r="E2795"/>
          <cell r="F2795">
            <v>30711069360</v>
          </cell>
          <cell r="G2795" t="str">
            <v>Av. Bouchard 468, Piso n° 5, Depto. N° 1, C.A.B.A., Argentina.</v>
          </cell>
          <cell r="H2795" t="str">
            <v>Jiaojiang Bosen Machinery Co., Ltd. // No.1515, Feng Nan Dong Road,  Jiaojiang, Taizhou City, Zhejiang Province China.</v>
          </cell>
          <cell r="I2795" t="str">
            <v>Jiaojiang Bosen Machinery Co., Ltd. // No.1515, Feng Nan Dong Road,  Jiaojiang, Taizhou City, Zhejiang Province China.</v>
          </cell>
          <cell r="J2795" t="str">
            <v>China.</v>
          </cell>
          <cell r="K2795" t="str">
            <v>Motosierra Eléctrica.</v>
          </cell>
          <cell r="L2795" t="str">
            <v>GADNIC; GADNIC TOOLS.</v>
          </cell>
          <cell r="M2795" t="str">
            <v>1) MOTS500; 2) MOTS600.</v>
          </cell>
          <cell r="N2795" t="str">
            <v>220V; 50Hz; 2200W; Clase I; 7000 min-¹.</v>
          </cell>
          <cell r="O2795" t="str">
            <v xml:space="preserve"> IEC 60745-1: 2006 (Ed. 4.0) + IEC 60745-2-13: 2006 + A1: 2009 (Ed. 2.1).</v>
          </cell>
          <cell r="P2795" t="str">
            <v>MMN-08-22-3130.</v>
          </cell>
          <cell r="Q2795" t="str">
            <v>LENOR S.R.L.</v>
          </cell>
          <cell r="R2795" t="str">
            <v>NA</v>
          </cell>
          <cell r="S2795" t="str">
            <v>NA</v>
          </cell>
          <cell r="T2795" t="str">
            <v>NA</v>
          </cell>
          <cell r="U2795" t="str">
            <v>NA</v>
          </cell>
          <cell r="V2795">
            <v>6</v>
          </cell>
          <cell r="W2795" t="str">
            <v>6.3</v>
          </cell>
          <cell r="X2795" t="str">
            <v>Maquinaria de jardín</v>
          </cell>
          <cell r="Y2795">
            <v>44840</v>
          </cell>
          <cell r="Z2795"/>
          <cell r="AA2795">
            <v>45022</v>
          </cell>
          <cell r="AB2795"/>
          <cell r="AC2795"/>
          <cell r="AD2795" t="str">
            <v>BAJA</v>
          </cell>
          <cell r="AE2795"/>
          <cell r="AF2795"/>
        </row>
        <row r="2796">
          <cell r="A2796" t="str">
            <v>TCSE-IACSA-0146/115.1</v>
          </cell>
          <cell r="B2796" t="str">
            <v>BIDCOM S.R.L.</v>
          </cell>
          <cell r="C2796" t="str">
            <v>Licencia de Tipo (Sistema Nº 4)</v>
          </cell>
          <cell r="D2796" t="str">
            <v>BAJA</v>
          </cell>
          <cell r="E2796"/>
          <cell r="F2796">
            <v>30711069360</v>
          </cell>
          <cell r="G2796" t="str">
            <v>Av. Bouchard 468, Piso n° 5, Depto. N° 1, C.A.B.A., Argentina.</v>
          </cell>
          <cell r="H2796" t="str">
            <v>Guangzhou Yingxiu Stage Lighting Equipment Co., Ltd. // Building A3, Gaopu Industrial Zone, Shijing Town, Baiyun District Guangzhou, China.</v>
          </cell>
          <cell r="I2796" t="str">
            <v>Guangzhou Yingxiu Stage Lighting Equipment Co., Ltd. // Building A3, Gaopu Industrial Zone, Shijing Town, Baiyun District Guangzhou, China.</v>
          </cell>
          <cell r="J2796" t="str">
            <v>China.</v>
          </cell>
          <cell r="K2796" t="str">
            <v>Luminaria para Fotografía y Cine.</v>
          </cell>
          <cell r="L2796" t="str">
            <v>GADNIC.</v>
          </cell>
          <cell r="M2796" t="str">
            <v>1) LH40RGB; 2) LR40RGB.</v>
          </cell>
          <cell r="N2796" t="str">
            <v>110-220V~; 50/60Hz; 40W; Clase I.</v>
          </cell>
          <cell r="O2796" t="str">
            <v>IEC 60598-1: 2008 (Ed 7.0) + IEC 60598-2-17: 1984 + A1: 1987 + A2: 1990 (Ed. 1.2).</v>
          </cell>
          <cell r="P2796" t="str">
            <v>Nº 220512 03 SE</v>
          </cell>
          <cell r="Q2796" t="str">
            <v>CES S.A.</v>
          </cell>
          <cell r="R2796" t="str">
            <v>NA</v>
          </cell>
          <cell r="S2796" t="str">
            <v>NA</v>
          </cell>
          <cell r="T2796" t="str">
            <v>NA</v>
          </cell>
          <cell r="U2796" t="str">
            <v>NA</v>
          </cell>
          <cell r="V2796">
            <v>2</v>
          </cell>
          <cell r="W2796" t="str">
            <v>2.1</v>
          </cell>
          <cell r="X2796" t="str">
            <v xml:space="preserve">Luminaria: artefacto completo </v>
          </cell>
          <cell r="Y2796">
            <v>44840</v>
          </cell>
          <cell r="Z2796"/>
          <cell r="AA2796">
            <v>45022</v>
          </cell>
          <cell r="AB2796">
            <v>45084</v>
          </cell>
          <cell r="AC2796" t="str">
            <v>NO CUMPLIO CON LOS PLAZOS DE VIGILANCIA</v>
          </cell>
          <cell r="AD2796">
            <v>-890</v>
          </cell>
          <cell r="AE2796"/>
          <cell r="AF2796"/>
        </row>
        <row r="2797">
          <cell r="A2797" t="str">
            <v>TCSE-IACSA-0146/123.1</v>
          </cell>
          <cell r="B2797" t="str">
            <v>BIDCOM S.R.L.</v>
          </cell>
          <cell r="C2797" t="str">
            <v>Licencia de Tipo (Sistema Nº 4)</v>
          </cell>
          <cell r="D2797" t="str">
            <v>BAJA</v>
          </cell>
          <cell r="E2797"/>
          <cell r="F2797">
            <v>30711069360</v>
          </cell>
          <cell r="G2797" t="str">
            <v>Av. Bouchard 468, Piso n° 5, Depto. N° 1, C.A.B.A., Argentina.</v>
          </cell>
          <cell r="H2797" t="str">
            <v>Guangzhou Yingxiu Stage Lighting Equipment Co., Ltd. // Building A3, Gaopu Industrial Zone, Shijing Town, Baiyun District Guangzhou, China.</v>
          </cell>
          <cell r="I2797" t="str">
            <v>Guangzhou Yingxiu Stage Lighting Equipment Co., Ltd. // Building A3, Gaopu Industrial Zone, Shijing Town, Baiyun District Guangzhou, China.</v>
          </cell>
          <cell r="J2797" t="str">
            <v>China.</v>
          </cell>
          <cell r="K2797" t="str">
            <v>Luminaria para Eventos.</v>
          </cell>
          <cell r="L2797" t="str">
            <v>GADNIC.</v>
          </cell>
          <cell r="M2797" t="str">
            <v>1) DMX512; 2) DMX512RGB.</v>
          </cell>
          <cell r="N2797" t="str">
            <v xml:space="preserve"> 90-240V~; 50-60HZ; 60W; Clase I.</v>
          </cell>
          <cell r="O2797" t="str">
            <v>IEC 60598-1: 2008 (Ed 7.0) + IEC 60598-2-17: 1984 + A1: 1987 + A2: 1990 (Ed. 1.2).</v>
          </cell>
          <cell r="P2797" t="str">
            <v>Nº 220627 08 SE</v>
          </cell>
          <cell r="Q2797" t="str">
            <v>CES S.A.</v>
          </cell>
          <cell r="R2797" t="str">
            <v>NA</v>
          </cell>
          <cell r="S2797" t="str">
            <v>NA</v>
          </cell>
          <cell r="T2797" t="str">
            <v>NA</v>
          </cell>
          <cell r="U2797" t="str">
            <v>NA</v>
          </cell>
          <cell r="V2797">
            <v>2</v>
          </cell>
          <cell r="W2797" t="str">
            <v>2.1</v>
          </cell>
          <cell r="X2797" t="str">
            <v xml:space="preserve">Luminaria: artefacto completo </v>
          </cell>
          <cell r="Y2797">
            <v>44840</v>
          </cell>
          <cell r="Z2797"/>
          <cell r="AA2797">
            <v>45022</v>
          </cell>
          <cell r="AB2797">
            <v>45084</v>
          </cell>
          <cell r="AC2797" t="str">
            <v>NO CUMPLIO CON LOS PLAZOS DE VIGILANCIA</v>
          </cell>
          <cell r="AD2797">
            <v>-890</v>
          </cell>
          <cell r="AE2797"/>
          <cell r="AF2797"/>
        </row>
        <row r="2798">
          <cell r="A2798" t="str">
            <v>CSE-IACSA-C21-008.1</v>
          </cell>
          <cell r="B2798" t="str">
            <v>Conextube S.A.</v>
          </cell>
          <cell r="C2798" t="str">
            <v>Licencia de Marca (Sistema Nº 5)</v>
          </cell>
          <cell r="D2798" t="str">
            <v>BAJA</v>
          </cell>
          <cell r="E2798"/>
          <cell r="F2798">
            <v>30655037248</v>
          </cell>
          <cell r="G2798" t="str">
            <v>Santa Rita N°8220, Loma Hermosa, Buenos Aires, Argentina.</v>
          </cell>
          <cell r="H2798" t="str">
            <v>Conextube S.A. // Santa Rita N°8220, Loma Hermosa. Buenos Aires, Argentina.</v>
          </cell>
          <cell r="I2798" t="str">
            <v>Conextube S.A. // Santa Rita N°8220, Loma Hermosa. Buenos Aires, Argentina.</v>
          </cell>
          <cell r="J2798" t="str">
            <v>Argentina.</v>
          </cell>
          <cell r="K2798" t="str">
            <v>Cuadros de Conexión Conextab.</v>
          </cell>
          <cell r="L2798" t="str">
            <v>Conextube.</v>
          </cell>
          <cell r="M2798" t="str">
            <v>1) 44000803; 2) 44000800; 3) 44000004; 4) 44000000; 5) 44001202; 6) 44001210; 7) 44001204; 8) 44001200.</v>
          </cell>
          <cell r="N2798" t="str">
            <v>Un 400V; Clase II; IP66;
1) 174x440x111mm; Pde 10W; 2) 174x440x111mm; Pde 10W; 3) 174x440x111mm; Pde 10W; 4) 174x440x111mm; Pde 10W; 5) 270x300x116mm; Pde 22W; 6) 270x300x116mm; Pde 22W; 7) 272x400x116mm; Pde 18W; 8) 272x440x116mm; Pde 18W.</v>
          </cell>
          <cell r="O2798" t="str">
            <v>IEC 60670: 2015 (Ed. 2.0) + IEC 60670-24: 2011 (Ed. 2.0).</v>
          </cell>
          <cell r="P2798" t="str">
            <v xml:space="preserve">ÑM-04-22-1853;
ÑM-04-22-1852; ÑM-04-22-1854; ÑM-04-22-1855; ÑM-04-22-1856; ÑM-04-22-1857; ÑM-04-22-1858; ÑM-04-22-1859 - (Ptos. 16 y 18). </v>
          </cell>
          <cell r="Q2798" t="str">
            <v>LENOR S.R.L.</v>
          </cell>
          <cell r="R2798" t="str">
            <v>NA</v>
          </cell>
          <cell r="S2798" t="str">
            <v>NA</v>
          </cell>
          <cell r="T2798" t="str">
            <v>NA</v>
          </cell>
          <cell r="U2798" t="str">
            <v>NA</v>
          </cell>
          <cell r="V2798">
            <v>1</v>
          </cell>
          <cell r="W2798" t="str">
            <v>1.2</v>
          </cell>
          <cell r="X2798" t="str">
            <v>Cajas Y Accesorios</v>
          </cell>
          <cell r="Y2798">
            <v>44840</v>
          </cell>
          <cell r="Z2798"/>
          <cell r="AA2798">
            <v>45205</v>
          </cell>
          <cell r="AB2798"/>
          <cell r="AC2798"/>
          <cell r="AD2798" t="str">
            <v>BAJA</v>
          </cell>
          <cell r="AE2798"/>
          <cell r="AF2798"/>
        </row>
        <row r="2799">
          <cell r="A2799" t="str">
            <v>TCSE-IACSA-0378/002.1</v>
          </cell>
          <cell r="B2799" t="str">
            <v>SICORP S.A.</v>
          </cell>
          <cell r="C2799" t="str">
            <v>Licencia de Tipo (Sistema Nº 4)</v>
          </cell>
          <cell r="D2799" t="str">
            <v>BAJA</v>
          </cell>
          <cell r="E2799"/>
          <cell r="F2799">
            <v>30709242748</v>
          </cell>
          <cell r="G2799" t="str">
            <v>Arenales 3069, Piso 1, Depto , (CP 1425) CABA , ARGENTINA</v>
          </cell>
          <cell r="H2799" t="str">
            <v>HANSONLED LTD.//3rd floor, Building A,D area, Xinyongfeng factory area, 4th factory area of Shuitian,Shiyan,Bao'an, Shenzhen,Guangdong, China.</v>
          </cell>
          <cell r="I2799" t="str">
            <v>Hansonlef Ltd. // 3rd floor, Building A,D area, Xinyongfeng factory area, 4th factory area of Shuitian, Shiyan, Bao'an, Shenzhen, Guangdong, China..</v>
          </cell>
          <cell r="J2799" t="str">
            <v>China.</v>
          </cell>
          <cell r="K2799" t="str">
            <v>Módulo Led para Incorporar.</v>
          </cell>
          <cell r="L2799" t="str">
            <v>HansonLed Ltd.</v>
          </cell>
          <cell r="M2799" t="str">
            <v>1)I53-1.5w-B; 2) I53-1w-B.</v>
          </cell>
          <cell r="N2799" t="str">
            <v>1)24Vdc, 1.5W; 2)24Vdc, 1W.</v>
          </cell>
          <cell r="O2799" t="str">
            <v>IEC 62031:2008+A1:2012 (Ed 1.1)</v>
          </cell>
          <cell r="P2799" t="str">
            <v>66170-2355-101419.</v>
          </cell>
          <cell r="Q2799" t="str">
            <v>SHITSUKE S.R.L.</v>
          </cell>
          <cell r="R2799" t="str">
            <v>NA</v>
          </cell>
          <cell r="S2799" t="str">
            <v>NA</v>
          </cell>
          <cell r="T2799" t="str">
            <v>NA</v>
          </cell>
          <cell r="U2799" t="str">
            <v>NA</v>
          </cell>
          <cell r="V2799">
            <v>2</v>
          </cell>
          <cell r="W2799" t="str">
            <v>2.3</v>
          </cell>
          <cell r="X2799" t="str">
            <v>Lámparas</v>
          </cell>
          <cell r="Y2799">
            <v>44840</v>
          </cell>
          <cell r="Z2799"/>
          <cell r="AA2799">
            <v>45204</v>
          </cell>
          <cell r="AB2799"/>
          <cell r="AC2799"/>
          <cell r="AD2799" t="str">
            <v>BAJA</v>
          </cell>
          <cell r="AE2799"/>
          <cell r="AF2799"/>
        </row>
        <row r="2800">
          <cell r="A2800" t="str">
            <v>CSE-IACSA-B13-055.1</v>
          </cell>
          <cell r="B2800" t="str">
            <v>BIDCOM S.R.L.</v>
          </cell>
          <cell r="C2800" t="str">
            <v>Licencia de Marca (Sistema Nº 5)</v>
          </cell>
          <cell r="D2800" t="str">
            <v>BAJA</v>
          </cell>
          <cell r="E2800"/>
          <cell r="F2800">
            <v>30711069360</v>
          </cell>
          <cell r="G2800" t="str">
            <v>Av. Bouchard 468 5º I, C.A.B.A., Argentina.</v>
          </cell>
          <cell r="H2800" t="str">
            <v>Foshan City Shunde District Donlim Intelligent Electrical Appliances Technology Co., Ltd. // No.26 Shunye East Road, Xingtan Town, Shunde District, Foshan, Guandong, China.</v>
          </cell>
          <cell r="I2800" t="str">
            <v>Foshan City Shunde District Donlim Intelligent Electrical Appliances Technology Co., Ltd. // No.26 Shunye East Road, Xingtan Town, Shunde District, Foshan, Guandong, China.</v>
          </cell>
          <cell r="J2800" t="str">
            <v>China.</v>
          </cell>
          <cell r="K2800" t="str">
            <v>Máquina Automática de Café Expresso.</v>
          </cell>
          <cell r="L2800" t="str">
            <v>Gadnic; Cuk by Gadnic.</v>
          </cell>
          <cell r="M2800" t="str">
            <v>1) CME11; 2) CME110; 3) CME04; 4) CME40; 5) CME08; 6) CME80; 7) CME01; 8) CME10; 9) CME07; 10) CME70.</v>
          </cell>
          <cell r="N2800" t="str">
            <v>220-240Vca, 50/60Hz; Clase I; 
1,2,9,10) 1350W; 3,4,7,8) 850W; 5,6) 1050W</v>
          </cell>
          <cell r="O2800" t="str">
            <v>IEC 60335-1: 2010 + A1: 2013 + A2: 2016 + IEC 60335-2-15: 2002 (Ed. 5.0) + A1: 2005 + A2: 2008.</v>
          </cell>
          <cell r="P2800" t="str">
            <v>66855-1527-101802.</v>
          </cell>
          <cell r="Q2800" t="str">
            <v>SHITSUKE S.R.L.</v>
          </cell>
          <cell r="R2800" t="str">
            <v>NA</v>
          </cell>
          <cell r="S2800" t="str">
            <v>NA</v>
          </cell>
          <cell r="T2800" t="str">
            <v>NA</v>
          </cell>
          <cell r="U2800" t="str">
            <v>NA</v>
          </cell>
          <cell r="V2800">
            <v>3</v>
          </cell>
          <cell r="W2800" t="str">
            <v>3.2</v>
          </cell>
          <cell r="X2800" t="str">
            <v>Electrodomésticos de uso en la Cocina</v>
          </cell>
          <cell r="Y2800">
            <v>44846</v>
          </cell>
          <cell r="Z2800"/>
          <cell r="AA2800">
            <v>45555</v>
          </cell>
          <cell r="AB2800">
            <v>45418</v>
          </cell>
          <cell r="AC2800" t="str">
            <v>Revision por agregado de modelos</v>
          </cell>
          <cell r="AD2800" t="str">
            <v>BAJA</v>
          </cell>
          <cell r="AE2800"/>
          <cell r="AF2800"/>
        </row>
        <row r="2801">
          <cell r="A2801" t="str">
            <v>CSE-IACSA-B13-050.1</v>
          </cell>
          <cell r="B2801" t="str">
            <v>BIDCOM S.R.L.</v>
          </cell>
          <cell r="C2801" t="str">
            <v>Licencia de Marca (Sistema Nº 5)</v>
          </cell>
          <cell r="D2801" t="str">
            <v>baja</v>
          </cell>
          <cell r="E2801"/>
          <cell r="F2801">
            <v>30711069360</v>
          </cell>
          <cell r="G2801" t="str">
            <v>Av. Bouchard 468 5º I, C.A.B.A., Argentina.</v>
          </cell>
          <cell r="H2801" t="str">
            <v>Ningbo Yusing Lighting Co., Ltd. // No. 1199, Mingguang Road, Jiangshan Town, Yinzhou District, Ningbo, Zheijian, China.</v>
          </cell>
          <cell r="I2801" t="str">
            <v>Ningbo Yusing Lighting Co., Ltd. // No. 1199, Mingguang Road, Jiangshan Town, Yinzhou District, Ningbo, Zheijian, China.</v>
          </cell>
          <cell r="J2801" t="str">
            <v>China.</v>
          </cell>
          <cell r="K2801" t="str">
            <v>Luminaria de Emergencia.</v>
          </cell>
          <cell r="L2801" t="str">
            <v>GADNIC.</v>
          </cell>
          <cell r="M2801" t="str">
            <v>1) 30L; 2) 60L.</v>
          </cell>
          <cell r="N2801" t="str">
            <v>100-240Vca, 50-60Hz; Clase II; 
1) 1,6W; 2) 3,2W.</v>
          </cell>
          <cell r="O2801" t="str">
            <v>IEC 60598-1: 2008 (Ed. 7.0) + IEC 60598-2-22: 2002 + A2: 2008 (Ed. 3.2).</v>
          </cell>
          <cell r="P2801" t="str">
            <v>66723-1527-101642.</v>
          </cell>
          <cell r="Q2801" t="str">
            <v>SHITSUKE S.R.L.</v>
          </cell>
          <cell r="R2801" t="str">
            <v>NA</v>
          </cell>
          <cell r="S2801" t="str">
            <v>NA</v>
          </cell>
          <cell r="T2801" t="str">
            <v>NA</v>
          </cell>
          <cell r="U2801" t="str">
            <v>NA</v>
          </cell>
          <cell r="V2801">
            <v>2</v>
          </cell>
          <cell r="W2801" t="str">
            <v>2.1</v>
          </cell>
          <cell r="X2801" t="str">
            <v xml:space="preserve">Luminaria: artefacto completo </v>
          </cell>
          <cell r="Y2801">
            <v>44846</v>
          </cell>
          <cell r="Z2801"/>
          <cell r="AA2801">
            <v>45211</v>
          </cell>
          <cell r="AB2801">
            <v>45020</v>
          </cell>
          <cell r="AC2801" t="str">
            <v>agragado de modelos</v>
          </cell>
          <cell r="AD2801">
            <v>-701</v>
          </cell>
          <cell r="AE2801"/>
          <cell r="AF2801"/>
        </row>
        <row r="2802">
          <cell r="A2802" t="str">
            <v>CSE-IACSA-B17-003.1</v>
          </cell>
          <cell r="B2802" t="str">
            <v>BLUETOOLS S.R.L.</v>
          </cell>
          <cell r="C2802" t="str">
            <v>Licencia de Marca (Sistema Nº 5)</v>
          </cell>
          <cell r="D2802" t="str">
            <v>EN PROCESO DE RENOVACIÓN</v>
          </cell>
          <cell r="E2802" t="str">
            <v>X</v>
          </cell>
          <cell r="F2802">
            <v>33712038549</v>
          </cell>
          <cell r="G2802" t="str">
            <v>Sarmiento 1171, Piso 1, Dpto 1, C.A.B.A, Argentina.</v>
          </cell>
          <cell r="H2802" t="str">
            <v>Zhejiang Aofeng Electrical Appliances Co., Ltd. // No.19, Shenbao Road, Baiyang Street, Wuyi,  Zhejiang, China.</v>
          </cell>
          <cell r="I2802" t="str">
            <v>Zhejiang Aofeng Electrical Appliances Co., Ltd. // No.19, Shenbao Road, Baiyang Street, Wuyi,  Zhejiang, China.</v>
          </cell>
          <cell r="J2802" t="str">
            <v>China.</v>
          </cell>
          <cell r="K2802" t="str">
            <v>Anafe Eléctrico.</v>
          </cell>
          <cell r="L2802" t="str">
            <v>GLOSS.</v>
          </cell>
          <cell r="M2802" t="str">
            <v>1) 5702; 2) 5704.</v>
          </cell>
          <cell r="N2802" t="str">
            <v>220-240Vac; 50/60Hz; Clase I; 1) 1000W; 2) 2000W.</v>
          </cell>
          <cell r="O2802" t="str">
            <v>IEC 60335-1: 2010 + A1: 2013 + A2: 2016 (Ed. 5.2) + IEC  60335-2-6: 2014 + A1: 2018 (Ed. 6.1).</v>
          </cell>
          <cell r="P2802" t="str">
            <v>66675-2390-101661.</v>
          </cell>
          <cell r="Q2802" t="str">
            <v>SHITSUKE S.R.L.</v>
          </cell>
          <cell r="R2802" t="str">
            <v>NA</v>
          </cell>
          <cell r="S2802" t="str">
            <v>NA</v>
          </cell>
          <cell r="T2802" t="str">
            <v>NA</v>
          </cell>
          <cell r="U2802" t="str">
            <v>NA</v>
          </cell>
          <cell r="V2802">
            <v>3</v>
          </cell>
          <cell r="W2802" t="str">
            <v>3.2</v>
          </cell>
          <cell r="X2802" t="str">
            <v>Electrodomésticos de uso en la Cocina</v>
          </cell>
          <cell r="Y2802">
            <v>44846</v>
          </cell>
          <cell r="Z2802">
            <v>45628</v>
          </cell>
          <cell r="AA2802">
            <v>45940</v>
          </cell>
          <cell r="AB2802"/>
          <cell r="AC2802"/>
          <cell r="AD2802">
            <v>28</v>
          </cell>
          <cell r="AE2802"/>
          <cell r="AF2802"/>
        </row>
        <row r="2803">
          <cell r="A2803" t="str">
            <v>TCSE-IACSA-0146/031.1R2-0317</v>
          </cell>
          <cell r="B2803" t="str">
            <v>FORETEC S.R.L.</v>
          </cell>
          <cell r="C2803" t="str">
            <v>Extensión de certificado</v>
          </cell>
          <cell r="D2803" t="str">
            <v>BAJA</v>
          </cell>
          <cell r="E2803"/>
          <cell r="F2803">
            <v>30712434925</v>
          </cell>
          <cell r="G2803" t="str">
            <v>Bouchard Av. 468 Piso 5 Dpto I - CABA - Argentina</v>
          </cell>
          <cell r="H2803" t="str">
            <v>Ningbo Lemeijia Electric Equipment Technology Co., Ltd. // No.1819 Xiaolin Road, Xiaolin Town, Cixi City, Zhejiang Province, 315321, China.</v>
          </cell>
          <cell r="I2803" t="str">
            <v>Ningbo Lemeijia Electric Equipment Technology Co., Ltd. // No.1819 Xiaolin Road, Xiaolin Town, Cixi City, Zhejiang Province, 315321, China.</v>
          </cell>
          <cell r="J2803" t="str">
            <v>China.</v>
          </cell>
          <cell r="K2803" t="str">
            <v>Freidora de Aire.</v>
          </cell>
          <cell r="L2803" t="str">
            <v>GADNIC / CUK BY GADNIC.</v>
          </cell>
          <cell r="M2803" t="str">
            <v>1) F4.0; 2) F7.0; 3) F700; 4) F4.0 PRO; 5) F40 PRO; 6) F2.0; 7) F20; 8) F3.0; 9) F12.0; 10) F120; 11) F400; 12) F40; 13) F700; 14) F70; 15) F410; 16) F4100; 17) F20; 18) F200; 19) F120; 20) F1200; 21) F350; 22) F3500.</v>
          </cell>
          <cell r="N2803" t="str">
            <v>1-5, 11-16) 1400W; 6,7,17,18) 1000W; 9,10,19,20) 1700W; 8,21,22) 1600W.</v>
          </cell>
          <cell r="O2803" t="str">
            <v>IEC 60335-1: 2010 (Ed. 5.0) + A1: 2013 + A2: 2016 + IEC 60335-2-13: 2002 (Ed. 5.0) + A1: 2004 + A2: 2008.</v>
          </cell>
          <cell r="P2803" t="str">
            <v>58977-1527-93121; 59897-1527-94201 (Cl.: 7, 8, 10, 11, 13, 27, 2, 30).</v>
          </cell>
          <cell r="Q2803" t="str">
            <v>SHITSUKE S.R.L.</v>
          </cell>
          <cell r="R2803" t="str">
            <v>NA</v>
          </cell>
          <cell r="S2803" t="str">
            <v>NA</v>
          </cell>
          <cell r="T2803" t="str">
            <v>NA</v>
          </cell>
          <cell r="U2803" t="str">
            <v>NA</v>
          </cell>
          <cell r="V2803">
            <v>3</v>
          </cell>
          <cell r="W2803" t="str">
            <v>3.2</v>
          </cell>
          <cell r="X2803" t="str">
            <v xml:space="preserve">Electrodomésticos de uso en la Cocina </v>
          </cell>
          <cell r="Y2803">
            <v>44846</v>
          </cell>
          <cell r="Z2803"/>
          <cell r="AA2803">
            <v>44877</v>
          </cell>
          <cell r="AB2803"/>
          <cell r="AC2803"/>
          <cell r="AD2803">
            <v>-1035</v>
          </cell>
          <cell r="AE2803"/>
          <cell r="AF2803"/>
        </row>
        <row r="2804">
          <cell r="A2804" t="str">
            <v>CSE-IACSA-I30-004.1</v>
          </cell>
          <cell r="B2804" t="str">
            <v>IMAGEN DIGITAL S.A.</v>
          </cell>
          <cell r="C2804" t="str">
            <v>Licencia de Marca (Sistema Nº 5)</v>
          </cell>
          <cell r="D2804" t="str">
            <v>SUSPENDIDO</v>
          </cell>
          <cell r="E2804"/>
          <cell r="F2804">
            <v>30714133353</v>
          </cell>
          <cell r="G2804" t="str">
            <v>Las Orquideas 269, Corrientes, Argentina.</v>
          </cell>
          <cell r="H2804" t="str">
            <v>Zhejiang Luyao Electronics Technology Co., Ltd// Wei 1 St Road, Mechanical Park, Wanquan Light Industrial Base, Pingyang County, Wenzhou City, Zhejiang, China.</v>
          </cell>
          <cell r="I2804" t="str">
            <v>Zhejiang Luyao Electronics Technology Co., Ltd// Wei 1 St Road, Mechanical Park, Wanquan Light Industrial Base, Pingyang County, Wenzhou City, Zhejiang, China.</v>
          </cell>
          <cell r="J2804" t="str">
            <v>China.</v>
          </cell>
          <cell r="K2804" t="str">
            <v>Masajeador Rotativo Vibrante.</v>
          </cell>
          <cell r="L2804" t="str">
            <v>MELFIT.</v>
          </cell>
          <cell r="M2804" t="str">
            <v>1) I48; 2) I50; 3) I51; 4) I52; 5) I53; 6) I54; 7) I55; 8) I56; 9) I7.</v>
          </cell>
          <cell r="N2804" t="str">
            <v>220-240V~; 25W; 50/60Hz; Clase II.</v>
          </cell>
          <cell r="O2804" t="str">
            <v>IEC 60335-1: 2010 (Ed. 5.0) + A1: 2013 + A2: 2016 + EC 60335-2-32: 2002 + A1: 2008 + A2: 2013 (Ed. 4.2).</v>
          </cell>
          <cell r="P2804" t="str">
            <v>OXD-08-22-3713.</v>
          </cell>
          <cell r="Q2804" t="str">
            <v>LENOR S.R.L.</v>
          </cell>
          <cell r="R2804" t="str">
            <v>NA</v>
          </cell>
          <cell r="S2804" t="str">
            <v>NA</v>
          </cell>
          <cell r="T2804" t="str">
            <v>NA</v>
          </cell>
          <cell r="U2804" t="str">
            <v>NA</v>
          </cell>
          <cell r="V2804">
            <v>3</v>
          </cell>
          <cell r="W2804" t="str">
            <v>3.6</v>
          </cell>
          <cell r="X2804" t="str">
            <v>Cuidado personal</v>
          </cell>
          <cell r="Y2804">
            <v>44846</v>
          </cell>
          <cell r="Z2804">
            <v>45575</v>
          </cell>
          <cell r="AA2804">
            <v>45906</v>
          </cell>
          <cell r="AB2804"/>
          <cell r="AC2804"/>
          <cell r="AD2804">
            <v>-6</v>
          </cell>
          <cell r="AE2804"/>
          <cell r="AF2804"/>
        </row>
        <row r="2805">
          <cell r="A2805" t="str">
            <v>CSE-IACSA-I30-003.1</v>
          </cell>
          <cell r="B2805" t="str">
            <v>IMAGEN DIGITAL S.A.</v>
          </cell>
          <cell r="C2805" t="str">
            <v>Licencia de Marca (Sistema Nº 5)</v>
          </cell>
          <cell r="D2805" t="str">
            <v>SUSPENDIDO</v>
          </cell>
          <cell r="E2805"/>
          <cell r="F2805">
            <v>30714133353</v>
          </cell>
          <cell r="G2805" t="str">
            <v>Las Orquideas 269, Corrientes, Argentina.</v>
          </cell>
          <cell r="H2805" t="str">
            <v>Zhejiang Luyao Electronics Technology Co., Ltd// Wei 1 St Road, Mechanical Park, Wanquan Light Industrial Base, Pingyang County, Wenzhou City, Zhejiang, China.</v>
          </cell>
          <cell r="I2805" t="str">
            <v>Zhejiang Luyao Electronics Technology Co., Ltd// Wei 1 St Road, Mechanical Park, Wanquan Light Industrial Base, Pingyang County, Wenzhou City, Zhejiang, China.</v>
          </cell>
          <cell r="J2805" t="str">
            <v>China.</v>
          </cell>
          <cell r="K2805" t="str">
            <v>Masajeador de Percusión.</v>
          </cell>
          <cell r="L2805" t="str">
            <v>MELFIT.</v>
          </cell>
          <cell r="M2805" t="str">
            <v>1) I3; 2) I9; 3) I10; 4) I11; 5) I17; 6) I13; 7) I18; 8) I19; 9) I22; 10) I23; 11) I24; 12) I25; 13) I26; 14) I27; 15) I28; 16) I29; 17) I30; 18) I31; 19) I33; 20) I34; 21) I35; 22) I36; 23) I37; 24) I38; 25) I40; 26) I41; 27) I42; 28) I43; 29) I44; 30) I45.</v>
          </cell>
          <cell r="N2805" t="str">
            <v>220-240V~; 25W; 50/60Hz; Clase II.</v>
          </cell>
          <cell r="O2805" t="str">
            <v>IEC 60335-1: 2010 (Ed. 5.0) + A1: 2013 + A2: 2016 + EC 60335-2-32: 2002 + A1: 2008 + A2: 2013 (Ed. 4.2).</v>
          </cell>
          <cell r="P2805" t="str">
            <v>OXD-08-22-3714.</v>
          </cell>
          <cell r="Q2805" t="str">
            <v>LENOR S.R.L.</v>
          </cell>
          <cell r="R2805" t="str">
            <v>NA</v>
          </cell>
          <cell r="S2805" t="str">
            <v>NA</v>
          </cell>
          <cell r="T2805" t="str">
            <v>NA</v>
          </cell>
          <cell r="U2805" t="str">
            <v>NA</v>
          </cell>
          <cell r="V2805">
            <v>3</v>
          </cell>
          <cell r="W2805" t="str">
            <v>3.6</v>
          </cell>
          <cell r="X2805" t="str">
            <v>Cuidado personal</v>
          </cell>
          <cell r="Y2805">
            <v>44846</v>
          </cell>
          <cell r="Z2805">
            <v>45575</v>
          </cell>
          <cell r="AA2805">
            <v>45906</v>
          </cell>
          <cell r="AB2805"/>
          <cell r="AC2805"/>
          <cell r="AD2805">
            <v>-6</v>
          </cell>
          <cell r="AE2805"/>
          <cell r="AF2805"/>
        </row>
        <row r="2806">
          <cell r="A2806" t="str">
            <v>CSE-IACSA-M35-001.1</v>
          </cell>
          <cell r="B2806" t="str">
            <v>MAISUM S.R.L.</v>
          </cell>
          <cell r="C2806" t="str">
            <v>Licencia de Marca (Sistema Nº 5)</v>
          </cell>
          <cell r="D2806" t="str">
            <v>PREPARAR VIGILANCIA</v>
          </cell>
          <cell r="E2806"/>
          <cell r="F2806">
            <v>30712132597</v>
          </cell>
          <cell r="G2806" t="str">
            <v>Pedro Ignacio Rivera 2968, C.A.B.A., Argentina.</v>
          </cell>
          <cell r="H2806" t="str">
            <v>Zhongshan Idea Electric Appliances Co.,Ltd // Room 520, Building 20, Phase 4, Pinfeng Garden, No. 12, Boai 7th Road, East District, Zhongshan City, China.</v>
          </cell>
          <cell r="I2806" t="str">
            <v>Zhongshan Youlong Kitchen Appliances Co.,LTD // Building B.E and part 3 of Building F. No. 103, Sanxin Road,Sanjiao, Zhongshan, Guangdong, China 528445 Zhongshan Guangdong P. R. China.</v>
          </cell>
          <cell r="J2806" t="str">
            <v>China.</v>
          </cell>
          <cell r="K2806" t="str">
            <v>Anafe Vitrocerámico.</v>
          </cell>
          <cell r="L2806" t="str">
            <v>MAISUM.</v>
          </cell>
          <cell r="M2806" t="str">
            <v>YL-CD3001D.</v>
          </cell>
          <cell r="N2806" t="str">
            <v>220-240V~;  50-60Hz; 2745-3267W; Clase I.</v>
          </cell>
          <cell r="O2806" t="str">
            <v>IEC 60335-1: 2010 + A1:2013 (Ed. 5.1) + IEC 60335-2-6: 2014 (Ed. 6.0).</v>
          </cell>
          <cell r="P2806" t="str">
            <v>170925053GZU-004; 170925053GZU-004-A1.</v>
          </cell>
          <cell r="Q2806" t="str">
            <v>Intertek Testing Services Shenzhen Ltd. Guanzhou.</v>
          </cell>
          <cell r="R2806" t="str">
            <v>Intertek Deutschland GmbH.</v>
          </cell>
          <cell r="S2806" t="str">
            <v>17GZH1990-03.</v>
          </cell>
          <cell r="T2806">
            <v>44229</v>
          </cell>
          <cell r="U2806" t="str">
            <v>Disposición 761-E/2017</v>
          </cell>
          <cell r="V2806">
            <v>3</v>
          </cell>
          <cell r="W2806" t="str">
            <v>3.2</v>
          </cell>
          <cell r="X2806" t="str">
            <v>Electrodomésticos de uso en la Cocina</v>
          </cell>
          <cell r="Y2806">
            <v>44846</v>
          </cell>
          <cell r="Z2806">
            <v>45600</v>
          </cell>
          <cell r="AA2806">
            <v>45914</v>
          </cell>
          <cell r="AB2806"/>
          <cell r="AC2806"/>
          <cell r="AD2806">
            <v>2</v>
          </cell>
          <cell r="AE2806"/>
          <cell r="AF2806"/>
        </row>
        <row r="2807">
          <cell r="A2807" t="str">
            <v>CSE-IACSA-M35-002.1</v>
          </cell>
          <cell r="B2807" t="str">
            <v>MAISUM S.R.L.</v>
          </cell>
          <cell r="C2807" t="str">
            <v>Licencia de Marca (Sistema Nº 5)</v>
          </cell>
          <cell r="D2807" t="str">
            <v>PREPARAR VIGILANCIA</v>
          </cell>
          <cell r="E2807"/>
          <cell r="F2807">
            <v>30712132597</v>
          </cell>
          <cell r="G2807" t="str">
            <v>Pedro Ignacio Rivera 2968, C.A.B.A., Argentina.</v>
          </cell>
          <cell r="H2807" t="str">
            <v>Zhongshan Idea Electric Appliances Co.,Ltd // Room 520, Building 20, Phase 4, Pinfeng Garden, No. 12, Boai 7th Road, East District, Zhongshan City, China.</v>
          </cell>
          <cell r="I2807" t="str">
            <v>Zhongshan Youlong Kitchen Appliances Co.,LTD // Building B.E and part 3 of Building F. No. 103, Sanxin Road,Sanjiao, Zhongshan, Guangdong, China 528445 Zhongshan Guangdong P. R. China.</v>
          </cell>
          <cell r="J2807" t="str">
            <v>China.</v>
          </cell>
          <cell r="K2807" t="str">
            <v>Anafe Vitrocerámico.</v>
          </cell>
          <cell r="L2807" t="str">
            <v>MAISUM.</v>
          </cell>
          <cell r="M2807" t="str">
            <v>YL-CF6001D.</v>
          </cell>
          <cell r="N2807" t="str">
            <v>220-240V~/380-415V~; 50-60Hz; 5490-6533W; Clase I.</v>
          </cell>
          <cell r="O2807" t="str">
            <v>IEC 60335-1: 2010 + A1:2013 (Ed. 5.1) + IEC 60335-2-6: 2014 (Ed. 6.0).</v>
          </cell>
          <cell r="P2807" t="str">
            <v>170925053GZU-004; 170925053GZU-004-A1.</v>
          </cell>
          <cell r="Q2807" t="str">
            <v>Intertek Testing Services Shenzhen Ltd. Guanzhou.</v>
          </cell>
          <cell r="R2807" t="str">
            <v>Intertek Deutschland GmbH.</v>
          </cell>
          <cell r="S2807" t="str">
            <v>17GZH1990-03.</v>
          </cell>
          <cell r="T2807">
            <v>44229</v>
          </cell>
          <cell r="U2807" t="str">
            <v>Disposición 761-E/2017</v>
          </cell>
          <cell r="V2807">
            <v>3</v>
          </cell>
          <cell r="W2807" t="str">
            <v>3.2</v>
          </cell>
          <cell r="X2807" t="str">
            <v>Electrodomésticos de uso en la Cocina</v>
          </cell>
          <cell r="Y2807">
            <v>44846</v>
          </cell>
          <cell r="Z2807">
            <v>45600</v>
          </cell>
          <cell r="AA2807">
            <v>45913</v>
          </cell>
          <cell r="AB2807"/>
          <cell r="AC2807"/>
          <cell r="AD2807">
            <v>1</v>
          </cell>
          <cell r="AE2807"/>
          <cell r="AF2807"/>
        </row>
        <row r="2808">
          <cell r="A2808" t="str">
            <v>TCSE-IACSA-0385/001.1</v>
          </cell>
          <cell r="B2808" t="str">
            <v>SHOW IMPORT S.A.</v>
          </cell>
          <cell r="C2808" t="str">
            <v>Licencia de Tipo (Sistema Nº 4)</v>
          </cell>
          <cell r="D2808" t="str">
            <v>BAJA</v>
          </cell>
          <cell r="E2808"/>
          <cell r="F2808">
            <v>33709080909</v>
          </cell>
          <cell r="G2808" t="str">
            <v>9 DE JULIO 827 Piso:2 Dpto:A, (CP.: 5700) Prov. de San Luis, Argentina.</v>
          </cell>
          <cell r="H2808" t="str">
            <v>ENPRO SUPPLY CHAIN MANAGEMENT LIMITED // No. 1 Gangrong 3 Street, Nansha District, Guangzhou, Guangdong Province, China.</v>
          </cell>
          <cell r="I2808" t="str">
            <v>ENPRO SUPPLY CHAIN MANAGEMENT LIMITED // No. 1 Gangrong 3 Street, Nansha District, Guangzhou, Guangdong Province, China.</v>
          </cell>
          <cell r="J2808" t="str">
            <v>China.</v>
          </cell>
          <cell r="K2808" t="str">
            <v>Proyector de luz</v>
          </cell>
          <cell r="L2808" t="str">
            <v>1) CLAY PAKY / 2) 3) 4) 5) 6) AMPRO</v>
          </cell>
          <cell r="M2808" t="str">
            <v>1) E41200 / SHARPY PLUS ; 2)MHL-EXP230RDM ; 3)NMH-371BSW; 4)BMH-VIIR ; 5)BMH-AP300LL ; 6)NMH-380BIP</v>
          </cell>
          <cell r="N2808" t="str">
            <v>100-240Vca ; 50/60Hz ; Clase I
1) 540W ; 2) 350W ; 3) 560W ; 4)250W ; 5) 450W ; 6) 580W</v>
          </cell>
          <cell r="O2808" t="str">
            <v>IEC 60598-1: 2008 (Ed 7.0)  + IEC 60598-2-17: 1984 + A1: 1987 + A2: 1990 (Ed. 1.2)</v>
          </cell>
          <cell r="P2808" t="str">
            <v>SE Nº  61277</v>
          </cell>
          <cell r="Q2808" t="str">
            <v>IADEV S.A.</v>
          </cell>
          <cell r="R2808" t="str">
            <v>NA</v>
          </cell>
          <cell r="S2808" t="str">
            <v>NA</v>
          </cell>
          <cell r="T2808" t="str">
            <v>NA</v>
          </cell>
          <cell r="U2808" t="str">
            <v>NA</v>
          </cell>
          <cell r="V2808">
            <v>2</v>
          </cell>
          <cell r="W2808" t="str">
            <v>2.1</v>
          </cell>
          <cell r="X2808" t="str">
            <v xml:space="preserve">Luminaria: artefacto completo </v>
          </cell>
          <cell r="Y2808">
            <v>44847</v>
          </cell>
          <cell r="Z2808">
            <v>45737</v>
          </cell>
          <cell r="AA2808">
            <v>46453</v>
          </cell>
          <cell r="AB2808">
            <v>45737</v>
          </cell>
          <cell r="AC2808" t="str">
            <v>CAMBIO DE RESOLUCION</v>
          </cell>
          <cell r="AD2808" t="str">
            <v>BAJA</v>
          </cell>
          <cell r="AE2808"/>
          <cell r="AF2808"/>
        </row>
        <row r="2809">
          <cell r="A2809" t="str">
            <v>CSE-IACSA-A48-001.1</v>
          </cell>
          <cell r="B2809" t="str">
            <v>ALCAT S.A.</v>
          </cell>
          <cell r="C2809" t="str">
            <v>Licencia de Marca (Sistema Nº 5)</v>
          </cell>
          <cell r="D2809" t="str">
            <v>BAJA</v>
          </cell>
          <cell r="E2809"/>
          <cell r="F2809">
            <v>30709563757</v>
          </cell>
          <cell r="G2809" t="str">
            <v>Av. Santa Fe 2856, C.A.B.A., Argentina.</v>
          </cell>
          <cell r="H2809" t="str">
            <v>Guangdong Mingxin Power Technologies Co., Ltd. // Room 501, building 2, No. 100, Changping Section, Dongshen Road, Changping Town, Dongguan City, Guangdong Province, China.</v>
          </cell>
          <cell r="I2809" t="str">
            <v>Guangdong Mingxin Power Technologies Co., Ltd. // Room 501, building 2, No. 100, Changping Section, Dongshen Road, Changping Town, Dongguan City, Guangdong Province, China.</v>
          </cell>
          <cell r="J2809" t="str">
            <v>China.</v>
          </cell>
          <cell r="K2809" t="str">
            <v>AC/DC Adapter // Fuente de Alimentación.</v>
          </cell>
          <cell r="L2809" t="str">
            <v>SHENZHEN MINGXIN POWER TECHNOLOGIES CO LTD.</v>
          </cell>
          <cell r="M2809" t="str">
            <v>Ver Anexo I.</v>
          </cell>
          <cell r="N2809" t="str">
            <v>Entrada: 100-240Vac; 50-60Hz; 0,7A; Clase II; IP20.
Salida: Ver anexo I.</v>
          </cell>
          <cell r="O2809" t="str">
            <v>IEC 61558-1: 2017 (Ed. 3.0) + IEC 61558-2-16: 2009 (Ed 1.0) + A1: 2013.</v>
          </cell>
          <cell r="P2809" t="str">
            <v>201208014GZU-001</v>
          </cell>
          <cell r="Q2809" t="str">
            <v>Intertek Testing Services Shenzhen Ltd. Guangzhou Branch</v>
          </cell>
          <cell r="R2809" t="str">
            <v>Intertek Testing Services (Singapore) Pte Ltd</v>
          </cell>
          <cell r="S2809" t="str">
            <v>SG ITS-28440</v>
          </cell>
          <cell r="T2809">
            <v>44692</v>
          </cell>
          <cell r="U2809" t="str">
            <v>Dsip. 238-E/2017</v>
          </cell>
          <cell r="V2809">
            <v>4</v>
          </cell>
          <cell r="W2809" t="str">
            <v>4.4</v>
          </cell>
          <cell r="X2809" t="str">
            <v>Fuente de alimentación generales</v>
          </cell>
          <cell r="Y2809">
            <v>44848</v>
          </cell>
          <cell r="Z2809"/>
          <cell r="AA2809">
            <v>45213</v>
          </cell>
          <cell r="AB2809"/>
          <cell r="AC2809"/>
          <cell r="AD2809" t="str">
            <v>BAJA</v>
          </cell>
          <cell r="AE2809"/>
          <cell r="AF2809"/>
        </row>
        <row r="2810">
          <cell r="A2810" t="str">
            <v>TCSE-IACSA-0146/140.1</v>
          </cell>
          <cell r="B2810" t="str">
            <v>BIDCOM S.R.L.</v>
          </cell>
          <cell r="C2810" t="str">
            <v>Licencia de Tipo (Sistema Nº 4)</v>
          </cell>
          <cell r="D2810" t="str">
            <v>BAJA</v>
          </cell>
          <cell r="E2810"/>
          <cell r="F2810">
            <v>30711069360</v>
          </cell>
          <cell r="G2810" t="str">
            <v>Av. Bouchard 468, Piso n° 5, Depto. N° 1, C.A.B.A., Argentina.</v>
          </cell>
          <cell r="H2810" t="str">
            <v>Shenzhen Shadow Crown Technology Co., Ltd. // Adress: 1th, 5th and 7th floor, building A9, Long Wang Miao industrial park, Fuyong street, Baoan district, Shenzhen, China.</v>
          </cell>
          <cell r="I2810" t="str">
            <v>Shenzhen Shadow Crown Technology Co., Ltd. // Adress: 1th, 5th and 7th floor, building A9, Long Wang Miao industrial park, Fuyong street, Baoan district, Shenzhen, China.</v>
          </cell>
          <cell r="J2810" t="str">
            <v>China.</v>
          </cell>
          <cell r="K2810" t="str">
            <v>Proyector.</v>
          </cell>
          <cell r="L2810" t="str">
            <v>GADNIC.</v>
          </cell>
          <cell r="M2810" t="str">
            <v>1) TR203; 2) TR204; 3) TR205; 4) VP100; 5) VP900; 6) VP800.</v>
          </cell>
          <cell r="N2810" t="str">
            <v>110-240V~, 50Hz, 140W, Clase I.</v>
          </cell>
          <cell r="O2810" t="str">
            <v>IEC 62368-1: 2014 (Ed. 2.0).</v>
          </cell>
          <cell r="P2810" t="str">
            <v>MMN-08-22-3131.</v>
          </cell>
          <cell r="Q2810" t="str">
            <v>LENOR S.R.L.</v>
          </cell>
          <cell r="R2810" t="str">
            <v>NA</v>
          </cell>
          <cell r="S2810" t="str">
            <v>NA</v>
          </cell>
          <cell r="T2810" t="str">
            <v>NA</v>
          </cell>
          <cell r="U2810" t="str">
            <v>NA</v>
          </cell>
          <cell r="V2810">
            <v>5</v>
          </cell>
          <cell r="W2810" t="str">
            <v>5.4</v>
          </cell>
          <cell r="X2810" t="str">
            <v>Receptores / generadores / grabadores / reproductores de audio / video no profesional.</v>
          </cell>
          <cell r="Y2810">
            <v>44848</v>
          </cell>
          <cell r="Z2810"/>
          <cell r="AA2810">
            <v>45030</v>
          </cell>
          <cell r="AB2810"/>
          <cell r="AC2810"/>
          <cell r="AD2810" t="str">
            <v>BAJA</v>
          </cell>
          <cell r="AE2810"/>
          <cell r="AF2810"/>
        </row>
        <row r="2811">
          <cell r="A2811" t="str">
            <v>TCSE-IACSA-0146/141.1</v>
          </cell>
          <cell r="B2811" t="str">
            <v>BIDCOM S.R.L.</v>
          </cell>
          <cell r="C2811" t="str">
            <v>Licencia de Tipo (Sistema Nº 4)</v>
          </cell>
          <cell r="D2811" t="str">
            <v>BAJA</v>
          </cell>
          <cell r="E2811"/>
          <cell r="F2811">
            <v>30711069360</v>
          </cell>
          <cell r="G2811" t="str">
            <v>Av. Bouchard 468, Piso n° 5, Depto. N° 1, C.A.B.A., Argentina.</v>
          </cell>
          <cell r="H2811" t="str">
            <v>Shenzhen Shadow Crown Technology Co., Ltd. // Adress: 1th, 5th and 7th floor, building A9, Long Wang Miao industrial park, Fuyong street, Baoan district, Shenzhen, China.</v>
          </cell>
          <cell r="I2811" t="str">
            <v>Shenzhen Shadow Crown Technology Co., Ltd. // Adress: 1th, 5th and 7th floor, building A9, Long Wang Miao industrial park, Fuyong street, Baoan district, Shenzhen, China.</v>
          </cell>
          <cell r="J2811" t="str">
            <v>China.</v>
          </cell>
          <cell r="K2811" t="str">
            <v>Proyector.</v>
          </cell>
          <cell r="L2811" t="str">
            <v>GADNIC.</v>
          </cell>
          <cell r="M2811" t="str">
            <v>1) VP300; 2) VP250; 3) TR699; 4) TR700.</v>
          </cell>
          <cell r="N2811" t="str">
            <v>110-240V~, 50Hz, Clase II;
1,3) 110W; 2,4) 90W.</v>
          </cell>
          <cell r="O2811" t="str">
            <v>IEC 62368-1: 2014 (Ed. 2.0).</v>
          </cell>
          <cell r="P2811" t="str">
            <v>MMN-08-22-3133.</v>
          </cell>
          <cell r="Q2811" t="str">
            <v>LENOR S.R.L.</v>
          </cell>
          <cell r="R2811" t="str">
            <v>NA</v>
          </cell>
          <cell r="S2811" t="str">
            <v>NA</v>
          </cell>
          <cell r="T2811" t="str">
            <v>NA</v>
          </cell>
          <cell r="U2811" t="str">
            <v>NA</v>
          </cell>
          <cell r="V2811">
            <v>5</v>
          </cell>
          <cell r="W2811" t="str">
            <v>5.4</v>
          </cell>
          <cell r="X2811" t="str">
            <v>Receptores / generadores / grabadores / reproductores de audio / video no profesional.</v>
          </cell>
          <cell r="Y2811">
            <v>44848</v>
          </cell>
          <cell r="Z2811"/>
          <cell r="AA2811">
            <v>45030</v>
          </cell>
          <cell r="AB2811"/>
          <cell r="AC2811"/>
          <cell r="AD2811" t="str">
            <v>BAJA</v>
          </cell>
          <cell r="AE2811"/>
          <cell r="AF2811"/>
        </row>
        <row r="2812">
          <cell r="A2812" t="str">
            <v>TCSE-IACSA-0146/127.1</v>
          </cell>
          <cell r="B2812" t="str">
            <v>BIDCOM S.R.L.</v>
          </cell>
          <cell r="C2812" t="str">
            <v>Licencia de Tipo (Sistema Nº 4)</v>
          </cell>
          <cell r="D2812" t="str">
            <v>BAJA</v>
          </cell>
          <cell r="E2812" t="str">
            <v>x</v>
          </cell>
          <cell r="F2812">
            <v>30711069360</v>
          </cell>
          <cell r="G2812" t="str">
            <v>Av. Bouchard 468, Piso n° 5, Depto. N° 1, C.A.B.A., Argentina.</v>
          </cell>
          <cell r="H2812" t="str">
            <v xml:space="preserve"> Zhongshan Donglingweili Electric Co., Ltd. // No. 1 Dongwei Avenue, Fusha Industrial Park, Fusha Town, Zhongshan City, Guangdong, China.</v>
          </cell>
          <cell r="I2812" t="str">
            <v xml:space="preserve"> Zhongshan Donglingweili Electric Co., Ltd. // No. 1 Dongwei Avenue, Fusha Industrial Park, Fusha Town, Zhongshan City, Guangdong, China.</v>
          </cell>
          <cell r="J2812" t="str">
            <v>China.</v>
          </cell>
          <cell r="K2812" t="str">
            <v>Máquina Fabricadora de Hielo.</v>
          </cell>
          <cell r="L2812" t="str">
            <v>GADNIC.</v>
          </cell>
          <cell r="M2812" t="str">
            <v>1) ICE1000 ; 2) ICE110.</v>
          </cell>
          <cell r="N2812" t="str">
            <v>220-240Vac; 50-60Hz; 120W; 1A; Clase I; R600a 150gr; Clase Climática N.</v>
          </cell>
          <cell r="O2812" t="str">
            <v>IEC 60335-1: 2010 + A1: 2013 + A2: 2016 (Ed. 5.2) + IEC 60335-2-24: 2010 + A1: 2012 (Ed. 7.1).</v>
          </cell>
          <cell r="P2812" t="str">
            <v>66023-1527-101672.</v>
          </cell>
          <cell r="Q2812" t="str">
            <v>SHITSUKE S.R.L.</v>
          </cell>
          <cell r="R2812" t="str">
            <v>NA</v>
          </cell>
          <cell r="S2812" t="str">
            <v>NA</v>
          </cell>
          <cell r="T2812" t="str">
            <v>NA</v>
          </cell>
          <cell r="U2812" t="str">
            <v>NA</v>
          </cell>
          <cell r="V2812">
            <v>3</v>
          </cell>
          <cell r="W2812" t="str">
            <v>3.3</v>
          </cell>
          <cell r="X2812" t="str">
            <v xml:space="preserve">Heladeras/freezers </v>
          </cell>
          <cell r="Y2812">
            <v>44848</v>
          </cell>
          <cell r="Z2812"/>
          <cell r="AA2812">
            <v>45030</v>
          </cell>
          <cell r="AB2812"/>
          <cell r="AC2812"/>
          <cell r="AD2812" t="str">
            <v>BAJA</v>
          </cell>
          <cell r="AE2812"/>
          <cell r="AF2812"/>
        </row>
        <row r="2813">
          <cell r="A2813" t="str">
            <v>CSE-IACSA-C22-022.1R1</v>
          </cell>
          <cell r="B2813" t="str">
            <v>Cencosud S.A.</v>
          </cell>
          <cell r="C2813" t="str">
            <v>Licencia de Marca (Sistema Nº 5)</v>
          </cell>
          <cell r="D2813" t="str">
            <v>BAJA</v>
          </cell>
          <cell r="E2813"/>
          <cell r="F2813">
            <v>30590360763</v>
          </cell>
          <cell r="G2813" t="str">
            <v>Suipacha 1111 Piso 18, C.A.B.A., Argentina.</v>
          </cell>
          <cell r="H2813" t="str">
            <v>Suzhou Fullgift Electric Co.,Ltd. //  No.169, north of Liandong Road,Linhu Town,Wuzhong District,Suzhou,Jiangsu,China.</v>
          </cell>
          <cell r="I2813" t="str">
            <v>Suzhou Fullgift Electric Co.,Ltd. //  No.169, north of Liandong Road,Linhu Town,Wuzhong District,Suzhou,Jiangsu,China.</v>
          </cell>
          <cell r="J2813" t="str">
            <v>China.</v>
          </cell>
          <cell r="K2813" t="str">
            <v>Aspiradora de Recipiente.</v>
          </cell>
          <cell r="L2813" t="str">
            <v>NEX.</v>
          </cell>
          <cell r="M2813" t="str">
            <v>1) KB-702; 2) SL006; 3) KB-8003; 4) KB-705.</v>
          </cell>
          <cell r="N2813" t="str">
            <v>1) 220-240Vca, 50/60Hz, 1000W-1400W, Clase II.                                                                                                                                                                                                                                                                            2) 220-240Vca, 50/60Hz, 1200W-1600W, Clase II.                                                                                                                                                                                                                                                                          3) 4) 220-240Vca, 50/60Hz, 2000W, Clase II.</v>
          </cell>
          <cell r="O2813" t="str">
            <v>IEC 60335-1: 2010 + AMD1: 2013 + AMD2: 2016 (Ed. 5.2) + IEC 60335-2-2: 2009 + AMD1: 2012 (Ed. 6.1).</v>
          </cell>
          <cell r="P2813" t="str">
            <v>BGB-01-20-7051.</v>
          </cell>
          <cell r="Q2813" t="str">
            <v>LENOR S.R.L.</v>
          </cell>
          <cell r="R2813" t="str">
            <v>NA</v>
          </cell>
          <cell r="S2813" t="str">
            <v>NA</v>
          </cell>
          <cell r="T2813" t="str">
            <v>NA</v>
          </cell>
          <cell r="U2813" t="str">
            <v>NA</v>
          </cell>
          <cell r="V2813">
            <v>3</v>
          </cell>
          <cell r="W2813" t="str">
            <v>3.7</v>
          </cell>
          <cell r="X2813" t="str">
            <v>Cuidado del hogar</v>
          </cell>
          <cell r="Y2813">
            <v>44848</v>
          </cell>
          <cell r="Z2813"/>
          <cell r="AA2813">
            <v>45199</v>
          </cell>
          <cell r="AB2813"/>
          <cell r="AC2813"/>
          <cell r="AD2813" t="str">
            <v>BAJA</v>
          </cell>
          <cell r="AE2813"/>
          <cell r="AF2813"/>
        </row>
        <row r="2814">
          <cell r="A2814" t="str">
            <v>CSE-IACSA-C22-022.2R1</v>
          </cell>
          <cell r="B2814" t="str">
            <v>Cencosud S.A.</v>
          </cell>
          <cell r="C2814" t="str">
            <v>Licencia de Marca (Sistema Nº 5)</v>
          </cell>
          <cell r="D2814" t="str">
            <v>BAJA</v>
          </cell>
          <cell r="E2814"/>
          <cell r="F2814">
            <v>30590360763</v>
          </cell>
          <cell r="G2814" t="str">
            <v>Suipacha 1111 Piso 18, C.A.B.A., Argentina.</v>
          </cell>
          <cell r="H2814" t="str">
            <v>Suzhou Fullgift Electric Co.,Ltd. //  No.169, north of Liandong Road,Linhu Town,Wuzhong District,Suzhou,Jiangsu,China.</v>
          </cell>
          <cell r="I2814" t="str">
            <v>Suzhou Fullgift Electric Co.,Ltd. //  No.169, north of Liandong Road,Linhu Town,Wuzhong District,Suzhou,Jiangsu,China.</v>
          </cell>
          <cell r="J2814" t="str">
            <v>China.</v>
          </cell>
          <cell r="K2814" t="str">
            <v>Aspiradora Ciclónica.</v>
          </cell>
          <cell r="L2814" t="str">
            <v>NEX.</v>
          </cell>
          <cell r="M2814" t="str">
            <v>1) KB-8006, 2) KB-9006.</v>
          </cell>
          <cell r="N2814" t="str">
            <v>1) 220-240Vca, 50/60Hz, 2000W, Clase II. 
2) 220-240Vca, 50/60Hz, 1200W-1400W, Clase II.</v>
          </cell>
          <cell r="O2814" t="str">
            <v>IEC 60335-1: 2010 + AMD1: 2013 + AMD2: 2016 (Ed. 5.2) + IEC 60335-2-2: 2009 + AMD1: 2012 (Ed. 6.1).</v>
          </cell>
          <cell r="P2814" t="str">
            <v>BGB-01-20-7050.</v>
          </cell>
          <cell r="Q2814" t="str">
            <v>LENOR S.R.L.</v>
          </cell>
          <cell r="R2814" t="str">
            <v>NA</v>
          </cell>
          <cell r="S2814" t="str">
            <v>NA</v>
          </cell>
          <cell r="T2814" t="str">
            <v>NA</v>
          </cell>
          <cell r="U2814" t="str">
            <v>NA</v>
          </cell>
          <cell r="V2814">
            <v>3</v>
          </cell>
          <cell r="W2814" t="str">
            <v>3.7</v>
          </cell>
          <cell r="X2814" t="str">
            <v>Cuidado del hogar</v>
          </cell>
          <cell r="Y2814">
            <v>44848</v>
          </cell>
          <cell r="Z2814"/>
          <cell r="AA2814">
            <v>45199</v>
          </cell>
          <cell r="AB2814"/>
          <cell r="AC2814"/>
          <cell r="AD2814" t="str">
            <v>BAJA</v>
          </cell>
          <cell r="AE2814"/>
          <cell r="AF2814"/>
        </row>
        <row r="2815">
          <cell r="A2815" t="str">
            <v>CSE-IACSA-S45-003.1R1</v>
          </cell>
          <cell r="B2815" t="str">
            <v>SIGNIFY ARGENTINA S.A.</v>
          </cell>
          <cell r="C2815" t="str">
            <v>Licencia de Marca (Sistema Nº 5)</v>
          </cell>
          <cell r="D2815" t="str">
            <v>BAJA</v>
          </cell>
          <cell r="E2815"/>
          <cell r="F2815">
            <v>33714924619</v>
          </cell>
          <cell r="G2815" t="str">
            <v>Nicolas Repetto; N° 3656; Piso 4; Olivos; Buenos Aires; Argentina.</v>
          </cell>
          <cell r="H2815" t="str">
            <v>Honor Tone Ltd.</v>
          </cell>
          <cell r="I2815" t="str">
            <v>Honor Tone Ltd. // Honor Tone Industrial Park, No.61.Longshan 2nd Road, Western District of Dayawan, Hui zhou City, Guangdong, China.</v>
          </cell>
          <cell r="J2815" t="str">
            <v>China.</v>
          </cell>
          <cell r="K2815" t="str">
            <v>Lámpara de LED.</v>
          </cell>
          <cell r="L2815" t="str">
            <v>PHILIPS.</v>
          </cell>
          <cell r="M2815" t="str">
            <v>A) 9290012573A; B) 9290012573B ;C) 9290022168.</v>
          </cell>
          <cell r="N2815" t="str">
            <v>220-240Vac; 50/60Hz; E27; A) 9,5W; 65mA; B;C) 9W; 60mA.</v>
          </cell>
          <cell r="O2815" t="str">
            <v>IEC 62560: 2011 (Ed. 1.0) + AMD1:2015.</v>
          </cell>
          <cell r="P2815" t="str">
            <v>JGV-02-18-3883; JGV-04-18-0263 (Solo cláusulas 5; 6; 7; 8; 9; 11; 12) ; NDO-10-19-1036.</v>
          </cell>
          <cell r="Q2815" t="str">
            <v>LENOR S.R.L.</v>
          </cell>
          <cell r="R2815" t="str">
            <v>NA</v>
          </cell>
          <cell r="S2815" t="str">
            <v>NA</v>
          </cell>
          <cell r="T2815" t="str">
            <v>NA</v>
          </cell>
          <cell r="U2815" t="str">
            <v>NA</v>
          </cell>
          <cell r="V2815">
            <v>2</v>
          </cell>
          <cell r="W2815" t="str">
            <v>2.3</v>
          </cell>
          <cell r="X2815" t="str">
            <v>Lámparas</v>
          </cell>
          <cell r="Y2815">
            <v>44848</v>
          </cell>
          <cell r="Z2815"/>
          <cell r="AA2815">
            <v>45279</v>
          </cell>
          <cell r="AB2815">
            <v>45412</v>
          </cell>
          <cell r="AC2815" t="str">
            <v>NO SE COMERCIALIZA MÁS</v>
          </cell>
          <cell r="AD2815" t="str">
            <v>BAJA</v>
          </cell>
          <cell r="AE2815"/>
          <cell r="AF2815"/>
        </row>
        <row r="2816">
          <cell r="A2816" t="str">
            <v>TCSE-IACSA-0006/069.1</v>
          </cell>
          <cell r="B2816" t="str">
            <v>Cencosud S.A.</v>
          </cell>
          <cell r="C2816" t="str">
            <v>Licencia de Tipo (Sistema Nº 4)</v>
          </cell>
          <cell r="D2816" t="str">
            <v>BAJA</v>
          </cell>
          <cell r="E2816"/>
          <cell r="F2816">
            <v>30590360763</v>
          </cell>
          <cell r="G2816" t="str">
            <v>Suipacha 1111 Piso 18, C.A.B.A., Argentina.</v>
          </cell>
          <cell r="H2816" t="str">
            <v>Foshan City Shuangzi Lighting Limited Company // N°9 East Three Road, Jiangyi Ind. Park Leliu Shunde Foshan Guangdong, China.</v>
          </cell>
          <cell r="I2816" t="str">
            <v>Foshan City Shuangzi Lighting Limited Company // N°9 East Three Road, Jiangyi Ind. Park Leliu Shunde Foshan Guangdong, China.</v>
          </cell>
          <cell r="J2816" t="str">
            <v>China.</v>
          </cell>
          <cell r="K2816" t="str">
            <v>Luminaria Colgante.</v>
          </cell>
          <cell r="L2816" t="str">
            <v>ABITARE.</v>
          </cell>
          <cell r="M2816" t="str">
            <v>SZW-1234.</v>
          </cell>
          <cell r="N2816" t="str">
            <v>220-240V; 50 Hz; 2xE27 Max.; 60W; Clase II.</v>
          </cell>
          <cell r="O2816" t="str">
            <v>IEC 60598-1: 2014 (Ed. 8.0) + A1:2017 + IEC 60598-2-1: 1979 (Ed. 1.0) + A1: 1987</v>
          </cell>
          <cell r="P2816" t="str">
            <v>BGB-09-22-4253</v>
          </cell>
          <cell r="Q2816" t="str">
            <v>LENOR S.R.L.</v>
          </cell>
          <cell r="R2816" t="str">
            <v>NA</v>
          </cell>
          <cell r="S2816" t="str">
            <v>NA</v>
          </cell>
          <cell r="T2816" t="str">
            <v>NA</v>
          </cell>
          <cell r="U2816" t="str">
            <v>NA</v>
          </cell>
          <cell r="V2816">
            <v>2</v>
          </cell>
          <cell r="W2816" t="str">
            <v>2.1</v>
          </cell>
          <cell r="X2816" t="str">
            <v xml:space="preserve">Luminaria: artefacto completo </v>
          </cell>
          <cell r="Y2816">
            <v>44852</v>
          </cell>
          <cell r="Z2816"/>
          <cell r="AA2816">
            <v>45034</v>
          </cell>
          <cell r="AB2816">
            <v>45084</v>
          </cell>
          <cell r="AC2816" t="str">
            <v>NO CUMPLIO CON LOS PLAZOS DE VIGILANCIA</v>
          </cell>
          <cell r="AD2816">
            <v>-878</v>
          </cell>
          <cell r="AE2816"/>
          <cell r="AF2816"/>
        </row>
        <row r="2817">
          <cell r="A2817" t="str">
            <v>CSE-IACSA-E15-053.1</v>
          </cell>
          <cell r="B2817" t="str">
            <v>EINHELL ARGENTINA S.A.</v>
          </cell>
          <cell r="C2817" t="str">
            <v>Licencia de Marca (Sistema Nº 5)</v>
          </cell>
          <cell r="D2817" t="str">
            <v>BAJA</v>
          </cell>
          <cell r="E2817"/>
          <cell r="F2817">
            <v>30711932476</v>
          </cell>
          <cell r="G2817" t="str">
            <v>Av. Corrientes 1463; PISO 3°, Depto. 5,  C.A.B.A., Argentina.</v>
          </cell>
          <cell r="H2817" t="str">
            <v>Changzhou Yingjie Tools Co Ltd // No. 528 Zhongwu Road, Zhuangji Village, Meigang Village Committee, Dingyan Street, Wujin District, Changzhou City, Jiangsu Province, China.</v>
          </cell>
          <cell r="I2817" t="str">
            <v>Changzhou Yingjie Tools Co Ltd// No. 528 Zhongwu Road, Zhuangji Village, Meigang Village Committee, Dingyan Street, Wujin District, Changzhou City, Jiangsu Province, China.</v>
          </cell>
          <cell r="J2817" t="str">
            <v>China.</v>
          </cell>
          <cell r="K2817" t="str">
            <v>Pulidora Inalámbrica.</v>
          </cell>
          <cell r="L2817" t="str">
            <v>EINHELL.</v>
          </cell>
          <cell r="M2817" t="str">
            <v>1) CE-CB 18/254 Li; 2) CE-CB 18/254 Li Solo.</v>
          </cell>
          <cell r="N2817" t="str">
            <v>18Vcc; Velocidad: 2500min-1.</v>
          </cell>
          <cell r="O2817" t="str">
            <v>IEC 60745-1: 2006 (Ed. 4.0) + IEC 60745-2-3: 2006 + A1: 2010 + A2: 2012 (Ed. 2.2).</v>
          </cell>
          <cell r="P2817" t="str">
            <v>GBC-10-22-6725.</v>
          </cell>
          <cell r="Q2817" t="str">
            <v>LENOR S.R.L.</v>
          </cell>
          <cell r="R2817" t="str">
            <v>NA</v>
          </cell>
          <cell r="S2817" t="str">
            <v>NA</v>
          </cell>
          <cell r="T2817" t="str">
            <v>NA</v>
          </cell>
          <cell r="U2817" t="str">
            <v>NA</v>
          </cell>
          <cell r="V2817">
            <v>6</v>
          </cell>
          <cell r="W2817" t="str">
            <v>6.1</v>
          </cell>
          <cell r="X2817" t="str">
            <v xml:space="preserve">Herramientas de mano eléctricas </v>
          </cell>
          <cell r="Y2817">
            <v>44852</v>
          </cell>
          <cell r="Z2817">
            <v>45538</v>
          </cell>
          <cell r="AA2817">
            <v>45898</v>
          </cell>
          <cell r="AB2817">
            <v>45897</v>
          </cell>
          <cell r="AC2817" t="str">
            <v>REV. POR ADECUACIÓN A NUEVA RES.</v>
          </cell>
          <cell r="AD2817" t="str">
            <v>BAJA</v>
          </cell>
          <cell r="AE2817"/>
          <cell r="AF2817"/>
        </row>
        <row r="2818">
          <cell r="A2818" t="str">
            <v>CSE-IACSA-E15-054.1</v>
          </cell>
          <cell r="B2818" t="str">
            <v>EINHELL ARGENTINA S.A.</v>
          </cell>
          <cell r="C2818" t="str">
            <v>Licencia de Marca (Sistema Nº 5)</v>
          </cell>
          <cell r="D2818" t="str">
            <v>BAJA</v>
          </cell>
          <cell r="E2818"/>
          <cell r="F2818">
            <v>30711932476</v>
          </cell>
          <cell r="G2818" t="str">
            <v>Av. Corrientes 1463; PISO 3°, Depto. 5,  C.A.B.A., Argentina.</v>
          </cell>
          <cell r="H2818" t="str">
            <v>Zhejiang Burley Tools Co., Ltd. // South-eastern Industrial Zone, Shuxi Street, Wuyi, Zhejiang, China.</v>
          </cell>
          <cell r="I2818" t="str">
            <v>Zhejiang Burley Tools Co., Ltd // South-eastern Industrial Zone, Shuxi Street, 321200, Wuyi County, Zhejiang, P.R. China</v>
          </cell>
          <cell r="J2818" t="str">
            <v>China.</v>
          </cell>
          <cell r="K2818" t="str">
            <v>Pulidora Inalámbrica.</v>
          </cell>
          <cell r="L2818" t="str">
            <v>EINHELL.</v>
          </cell>
          <cell r="M2818" t="str">
            <v>CE-CP 18/180 Li E.</v>
          </cell>
          <cell r="N2818" t="str">
            <v>18Vcc; Velocidad: 500-3000min-1.</v>
          </cell>
          <cell r="O2818" t="str">
            <v>IEC 60745-1: 2006 (Ed. 4.0) + IEC 60745-2-3: 2006 + A1: 2010 + A2: 2012 (Ed. 2.2).</v>
          </cell>
          <cell r="P2818" t="str">
            <v>GBC-10-22-6727.</v>
          </cell>
          <cell r="Q2818" t="str">
            <v>LENOR S.R.L.</v>
          </cell>
          <cell r="R2818" t="str">
            <v>NA</v>
          </cell>
          <cell r="S2818" t="str">
            <v>NA</v>
          </cell>
          <cell r="T2818" t="str">
            <v>NA</v>
          </cell>
          <cell r="U2818" t="str">
            <v>NA</v>
          </cell>
          <cell r="V2818">
            <v>6</v>
          </cell>
          <cell r="W2818" t="str">
            <v>6.1</v>
          </cell>
          <cell r="X2818" t="str">
            <v xml:space="preserve">Herramientas de mano eléctricas </v>
          </cell>
          <cell r="Y2818">
            <v>44852</v>
          </cell>
          <cell r="Z2818">
            <v>45534</v>
          </cell>
          <cell r="AA2818">
            <v>45892</v>
          </cell>
          <cell r="AB2818">
            <v>45891</v>
          </cell>
          <cell r="AC2818" t="str">
            <v>REV. POR ADECUACIÓN A NUEVA RES.</v>
          </cell>
          <cell r="AD2818" t="str">
            <v>BAJA</v>
          </cell>
          <cell r="AE2818"/>
          <cell r="AF2818"/>
        </row>
        <row r="2819">
          <cell r="A2819" t="str">
            <v>CSE-IACSA-E15-051.1</v>
          </cell>
          <cell r="B2819" t="str">
            <v>EINHELL ARGENTINA S.A.</v>
          </cell>
          <cell r="C2819" t="str">
            <v>Licencia de Marca (Sistema Nº 5)</v>
          </cell>
          <cell r="D2819" t="str">
            <v>BAJA</v>
          </cell>
          <cell r="E2819"/>
          <cell r="F2819">
            <v>30711932476</v>
          </cell>
          <cell r="G2819" t="str">
            <v>Av. Corrientes 1463, PISO 3°, Depto. 5,  C.A.B.A., Argentina.</v>
          </cell>
          <cell r="H2819" t="str">
            <v>Zhejiang Prulde Electric Appliance Co., Ltd. // Indrustry Development Zone of Xiaoshun Town, Jinhua City, Zhekjiang, China.</v>
          </cell>
          <cell r="I2819" t="str">
            <v>Zhejiang Prulde Electric Appliance Co., Ltd. // Industry Development Zone of Xiaoshun Town, Jinhua City, P. R. China</v>
          </cell>
          <cell r="J2819" t="str">
            <v>China.</v>
          </cell>
          <cell r="K2819" t="str">
            <v>Pistola de Calor Inalámbrica.</v>
          </cell>
          <cell r="L2819" t="str">
            <v>EINHELL.</v>
          </cell>
          <cell r="M2819" t="str">
            <v>TE-HA 18 Li.</v>
          </cell>
          <cell r="N2819" t="str">
            <v>18Vcc; I: 350ºC; 200l/min; II: 550ºC; 200l/min; Clase III.</v>
          </cell>
          <cell r="O2819" t="str">
            <v>IEC 60335-1: 2010 + A1: 2013 + A2: 2016 (Ed. 5.2) + IEC 60335-2-45: 2002 + A1: 2008 + A2: 2011 (Ed. 3.2).</v>
          </cell>
          <cell r="P2819" t="str">
            <v>GBC-10-22-6726.</v>
          </cell>
          <cell r="Q2819" t="str">
            <v>LENOR S.R.L.</v>
          </cell>
          <cell r="R2819" t="str">
            <v>NA</v>
          </cell>
          <cell r="S2819" t="str">
            <v>NA</v>
          </cell>
          <cell r="T2819" t="str">
            <v>NA</v>
          </cell>
          <cell r="U2819" t="str">
            <v>NA</v>
          </cell>
          <cell r="V2819">
            <v>6</v>
          </cell>
          <cell r="W2819" t="str">
            <v>6.1</v>
          </cell>
          <cell r="X2819" t="str">
            <v xml:space="preserve">Herramientas de mano eléctricas </v>
          </cell>
          <cell r="Y2819">
            <v>44852</v>
          </cell>
          <cell r="Z2819">
            <v>45539</v>
          </cell>
          <cell r="AA2819">
            <v>45895</v>
          </cell>
          <cell r="AB2819">
            <v>45894</v>
          </cell>
          <cell r="AC2819" t="str">
            <v>REV. POR ADECUACIÓN A NUEVA RES.</v>
          </cell>
          <cell r="AD2819" t="str">
            <v>BAJA</v>
          </cell>
          <cell r="AE2819"/>
          <cell r="AF2819"/>
        </row>
        <row r="2820">
          <cell r="A2820" t="str">
            <v>CSE-IACSA-E15-050.1</v>
          </cell>
          <cell r="B2820" t="str">
            <v>EINHELL ARGENTINA S.A.</v>
          </cell>
          <cell r="C2820" t="str">
            <v>Licencia de Marca (Sistema Nº 5)</v>
          </cell>
          <cell r="D2820" t="str">
            <v>BAJA</v>
          </cell>
          <cell r="E2820"/>
          <cell r="F2820">
            <v>30711932476</v>
          </cell>
          <cell r="G2820" t="str">
            <v>Av. Corrientes 1463; PISO 3°, Depto. 5,  C.A.B.A., Argentina.</v>
          </cell>
          <cell r="H2820" t="str">
            <v>Keystone Electrical (Zhejiang) Co., Ltd // 1158 South Longqian Street, Jinhua, Zhejiang, China.</v>
          </cell>
          <cell r="I2820" t="str">
            <v>Keystone Electrical (Zhejiang) Co., Ltd // 1158 South Longqian Street, Jinhua, Zhejiang, China.</v>
          </cell>
          <cell r="J2820" t="str">
            <v>China.</v>
          </cell>
          <cell r="K2820" t="str">
            <v>Minisierra Circular de Mano Inalámbrica.</v>
          </cell>
          <cell r="L2820" t="str">
            <v>EINHELL.</v>
          </cell>
          <cell r="M2820" t="str">
            <v>1) TE-CS 18/89 Li; 2) TE-CS 18/89 Li Solo.</v>
          </cell>
          <cell r="N2820" t="str">
            <v>18Vcc; Velocidad: 2500 min-1.</v>
          </cell>
          <cell r="O2820" t="str">
            <v>IEC 60745-1: 2006 (Ed. 4.0) + IEC 60745-2-5: 2010 (Ed. 5.0).</v>
          </cell>
          <cell r="P2820" t="str">
            <v>GBC-10-22-6731.</v>
          </cell>
          <cell r="Q2820" t="str">
            <v>LENOR S.R.L.</v>
          </cell>
          <cell r="R2820" t="str">
            <v>NA</v>
          </cell>
          <cell r="S2820" t="str">
            <v>NA</v>
          </cell>
          <cell r="T2820" t="str">
            <v>NA</v>
          </cell>
          <cell r="U2820" t="str">
            <v>NA</v>
          </cell>
          <cell r="V2820">
            <v>6</v>
          </cell>
          <cell r="W2820" t="str">
            <v>6.1</v>
          </cell>
          <cell r="X2820" t="str">
            <v xml:space="preserve">Herramientas de mano eléctricas </v>
          </cell>
          <cell r="Y2820">
            <v>44852</v>
          </cell>
          <cell r="Z2820">
            <v>45554</v>
          </cell>
          <cell r="AA2820">
            <v>45913</v>
          </cell>
          <cell r="AB2820">
            <v>45908</v>
          </cell>
          <cell r="AC2820" t="str">
            <v>REV. POR ADECUACIÓN A NUEVA RES.</v>
          </cell>
          <cell r="AD2820" t="str">
            <v>BAJA</v>
          </cell>
          <cell r="AE2820"/>
          <cell r="AF2820"/>
        </row>
        <row r="2821">
          <cell r="A2821" t="str">
            <v>CSE-IACSA-E15-047.1</v>
          </cell>
          <cell r="B2821" t="str">
            <v>EINHELL ARGENTINA S.A.</v>
          </cell>
          <cell r="C2821" t="str">
            <v>Licencia de Marca (Sistema Nº 5)</v>
          </cell>
          <cell r="D2821" t="str">
            <v>BAJA</v>
          </cell>
          <cell r="E2821"/>
          <cell r="F2821">
            <v>30711932476</v>
          </cell>
          <cell r="G2821" t="str">
            <v>Av. Corrientes 1463; PISO 3°, Depto. 5,  C.A.B.A., Argentina.</v>
          </cell>
          <cell r="H2821" t="str">
            <v>Zhejiang Burley Tools Co., Ltd. // South-eastern Industrial Zone, Shuxi Street, Wuyi, Zhejiang, China.</v>
          </cell>
          <cell r="I2821" t="str">
            <v>Zhejiang Burley Tools Co., Ltd. // South-eastern Industrial Zone, Shuxi Street, Wuyi, Zhejiang, China.</v>
          </cell>
          <cell r="J2821" t="str">
            <v>China.</v>
          </cell>
          <cell r="K2821" t="str">
            <v>Cepillo Inalámbrico.</v>
          </cell>
          <cell r="L2821" t="str">
            <v>EINHELL.</v>
          </cell>
          <cell r="M2821" t="str">
            <v>TE-PL 18/82 Li.</v>
          </cell>
          <cell r="N2821" t="str">
            <v>18Vcc; Velocidad: 15000min-1.</v>
          </cell>
          <cell r="O2821" t="str">
            <v>IEC 60745-1: 2006 (Ed. 4.0) + IEC 60745-2-14: 2003 + A1: 2006 (Ed. 2.1).</v>
          </cell>
          <cell r="P2821" t="str">
            <v>GBC-10-22-6730.</v>
          </cell>
          <cell r="Q2821" t="str">
            <v>LENOR S.R.L.</v>
          </cell>
          <cell r="R2821" t="str">
            <v>NA</v>
          </cell>
          <cell r="S2821" t="str">
            <v>NA</v>
          </cell>
          <cell r="T2821" t="str">
            <v>NA</v>
          </cell>
          <cell r="U2821" t="str">
            <v>NA</v>
          </cell>
          <cell r="V2821">
            <v>6</v>
          </cell>
          <cell r="W2821" t="str">
            <v>6.1</v>
          </cell>
          <cell r="X2821" t="str">
            <v xml:space="preserve">Herramientas de mano eléctricas </v>
          </cell>
          <cell r="Y2821">
            <v>44852</v>
          </cell>
          <cell r="Z2821"/>
          <cell r="AA2821">
            <v>45217</v>
          </cell>
          <cell r="AB2821">
            <v>44866</v>
          </cell>
          <cell r="AC2821" t="str">
            <v>Cambio de fábrica</v>
          </cell>
          <cell r="AD2821" t="str">
            <v>BAJA</v>
          </cell>
          <cell r="AE2821"/>
          <cell r="AF2821"/>
        </row>
        <row r="2822">
          <cell r="A2822" t="str">
            <v>CSE-IACSA-G18-011.1</v>
          </cell>
          <cell r="B2822" t="str">
            <v>GACINOL S.R.L.</v>
          </cell>
          <cell r="C2822" t="str">
            <v>Licencia de Marca (Sistema Nº 5)</v>
          </cell>
          <cell r="D2822" t="str">
            <v>BAJA</v>
          </cell>
          <cell r="E2822"/>
          <cell r="F2822">
            <v>30711420327</v>
          </cell>
          <cell r="G2822" t="str">
            <v>Sarmiento 757, Berrotaran, Córdoba, Argentina.</v>
          </cell>
          <cell r="H2822" t="str">
            <v>ZheJiang Anlu Cleaning Machinery Co., Ltd. // No.899 Jinqing West Avenue, Jin Qing Lu Qiao Area,Taizhou City, Zhejiang Province, Taizhou, Zhejiang, China.</v>
          </cell>
          <cell r="I2822" t="str">
            <v>ZheJiang Anlu Cleaning Machinery Co., Ltd. // No.899 Jinqing West Avenue, Jin Qing Lu Qiao Area,Taizhou City, Zhejiang Province, Taizhou, Zhejiang, China.</v>
          </cell>
          <cell r="J2822" t="str">
            <v>China.</v>
          </cell>
          <cell r="K2822" t="str">
            <v>Hidrolavadora.</v>
          </cell>
          <cell r="L2822" t="str">
            <v>HAMILTON; YOSEMITE.</v>
          </cell>
          <cell r="M2822" t="str">
            <v xml:space="preserve">HAMILTON: 1) HIL001; 2) HIL002; 3) HIL003; 4) HIL004; 5) HIL005; 6) HIL006. 
YOSEMITE: 7) YSM120;  8) YSM140; 9) YSM140A; 10) YSM160; 11) YSM180; 12) YSM2000; 13) YSM2200.	</v>
          </cell>
          <cell r="N2822" t="str">
            <v>220Vac; 50Hz; Clase II; IPX5;
1;7) 1200W; 2; 8; 9) 1400W; 3;10) 1600W; 4; 11) 1800W; 5;6;12;13) 2200W.</v>
          </cell>
          <cell r="O2822" t="str">
            <v>IEC 60335-1: 2010 + A1: 2013 + A2: 2016  (Ed. 5.2) + IEC 60335-2-79: 2016 (Ed. 4.0).</v>
          </cell>
          <cell r="P2822" t="str">
            <v>LDS-06-22-6456.</v>
          </cell>
          <cell r="Q2822" t="str">
            <v>LENOR S.R.L.</v>
          </cell>
          <cell r="R2822" t="str">
            <v>NA</v>
          </cell>
          <cell r="S2822" t="str">
            <v>NA</v>
          </cell>
          <cell r="T2822" t="str">
            <v>NA</v>
          </cell>
          <cell r="U2822" t="str">
            <v>NA</v>
          </cell>
          <cell r="V2822">
            <v>3</v>
          </cell>
          <cell r="W2822" t="str">
            <v>3.4</v>
          </cell>
          <cell r="X2822" t="str">
            <v>Lavado</v>
          </cell>
          <cell r="Y2822">
            <v>44852</v>
          </cell>
          <cell r="Z2822">
            <v>45555</v>
          </cell>
          <cell r="AA2822">
            <v>45878</v>
          </cell>
          <cell r="AB2822">
            <v>45737</v>
          </cell>
          <cell r="AC2822" t="str">
            <v>Adecuación a nuevas resoluciones legales y cambio de esquema de marca a TIPO.</v>
          </cell>
          <cell r="AD2822" t="str">
            <v>BAJA</v>
          </cell>
          <cell r="AE2822"/>
          <cell r="AF2822"/>
        </row>
        <row r="2823">
          <cell r="A2823" t="str">
            <v>CSE-IACSA-C34-016.1</v>
          </cell>
          <cell r="B2823" t="str">
            <v>COMPRANDOENGRUPO.NET S.A.</v>
          </cell>
          <cell r="C2823" t="str">
            <v>Licencia de Marca (Sistema Nº 5)</v>
          </cell>
          <cell r="D2823" t="str">
            <v>BAJA</v>
          </cell>
          <cell r="E2823"/>
          <cell r="F2823">
            <v>30712116818</v>
          </cell>
          <cell r="G2823" t="str">
            <v>Francisco de Toledo 1630, Córdoba, Argentina.</v>
          </cell>
          <cell r="H2823" t="str">
            <v>Jiangxi Avonflow Hvac Tech Co., Ltd. //Xuri Area, Economic Development Zone, Shangrao City, Jiangxi Province, 334100. China.</v>
          </cell>
          <cell r="I2823" t="str">
            <v>Zhejiang Suncon Electric Appliance Co.,Ltd//975, Da Pu Road, Bai Guan Block,Shangyu 312300 Zhejiang Province, China</v>
          </cell>
          <cell r="J2823" t="str">
            <v>China.</v>
          </cell>
          <cell r="K2823" t="str">
            <v>Molinillo de Café</v>
          </cell>
          <cell r="L2823" t="str">
            <v>ETHEOS; VONNE, KUEST, CHAMPION</v>
          </cell>
          <cell r="M2823" t="str">
            <v>1) ELE007; 2) ELE007A; 3) ELE007B</v>
          </cell>
          <cell r="N2823" t="str">
            <v>220V~, 50Hz, 120W, Clase II</v>
          </cell>
          <cell r="O2823" t="str">
            <v>IEC 60335-1: 2010 + A1: 2013 + A2: 2016 (Ed. 5.2) + IEC 60335-2-14: 2006 + A1: 2008 + A2: 2012 (Ed. 5.2).</v>
          </cell>
          <cell r="P2823" t="str">
            <v>GUP-09-22-5290</v>
          </cell>
          <cell r="Q2823" t="str">
            <v>LENOR S.R.L.</v>
          </cell>
          <cell r="R2823" t="str">
            <v>NA</v>
          </cell>
          <cell r="S2823" t="str">
            <v>NA</v>
          </cell>
          <cell r="T2823" t="str">
            <v>NA</v>
          </cell>
          <cell r="U2823" t="str">
            <v>NA</v>
          </cell>
          <cell r="V2823">
            <v>3</v>
          </cell>
          <cell r="W2823" t="str">
            <v>3.2</v>
          </cell>
          <cell r="X2823" t="str">
            <v>Electrodomésticos de uso en la Cocina</v>
          </cell>
          <cell r="Y2823">
            <v>44854</v>
          </cell>
          <cell r="Z2823">
            <v>45618</v>
          </cell>
          <cell r="AA2823">
            <v>45981</v>
          </cell>
          <cell r="AB2823">
            <v>45905</v>
          </cell>
          <cell r="AC2823" t="str">
            <v>REV. POR ADECUACIÓN A NUEVA RES. Y CAMBIO DE ESQUEMA</v>
          </cell>
          <cell r="AD2823" t="str">
            <v>BAJA</v>
          </cell>
          <cell r="AE2823"/>
          <cell r="AF2823"/>
        </row>
        <row r="2824">
          <cell r="A2824" t="str">
            <v>TCSE-IACSA-0379/001.1</v>
          </cell>
          <cell r="B2824" t="str">
            <v>Siliconbaires S.R.L.</v>
          </cell>
          <cell r="C2824" t="str">
            <v>Licencia de Tipo (Sistema Nº 4)</v>
          </cell>
          <cell r="D2824" t="str">
            <v>BAJA</v>
          </cell>
          <cell r="E2824"/>
          <cell r="F2824">
            <v>30715078100</v>
          </cell>
          <cell r="G2824" t="str">
            <v>Ramirez de Velazco J 879, C.A.B.A., Argentina.</v>
          </cell>
          <cell r="H2824" t="str">
            <v xml:space="preserve"> Zhongshan Donglingweili Electric Co., Ltd.//Address: No. 1 Dongwei Avenue, Fusha Industrial Park, Fusha Town, Zhongshan City, Guangdong, China.</v>
          </cell>
          <cell r="I2824" t="str">
            <v xml:space="preserve"> Zhongshan Donglingweili Electric Co., Ltd.//Address: No. 1 Dongwei Avenue, Fusha Industrial Park, Fusha Town, Zhongshan City, Guangdong, China.</v>
          </cell>
          <cell r="J2824" t="str">
            <v>China.</v>
          </cell>
          <cell r="K2824" t="str">
            <v>Fuente de Alimentación Para Notebook, Tablet, PC, Computadora.</v>
          </cell>
          <cell r="L2824" t="str">
            <v>DESHU; TOSHIBA; SAFETY MARK; LENOVO; ASUS; LG; SAMSUNG; DELL; CHICONY; HP; ACER; MACBOOK; SONY; APPLE; DELTA ELECTRONICS.</v>
          </cell>
          <cell r="M2824" t="str">
            <v>VER ANEXO I.</v>
          </cell>
          <cell r="N2824" t="str">
            <v>Entrada: 100-240Vca; 50/60Hz; Clase I; Corriente: VER ANEXO I // Salida: VER ANEXO I.</v>
          </cell>
          <cell r="O2824" t="str">
            <v>IEC 60950-1: 2005 + A1: 2009 + A2: 2013 (Ed. 2.2).</v>
          </cell>
          <cell r="P2824" t="str">
            <v>66705-2014-101553.</v>
          </cell>
          <cell r="Q2824" t="str">
            <v>SHITSUKE S.R.L.</v>
          </cell>
          <cell r="R2824" t="str">
            <v>NA</v>
          </cell>
          <cell r="S2824" t="str">
            <v>NA</v>
          </cell>
          <cell r="T2824" t="str">
            <v>NA</v>
          </cell>
          <cell r="U2824" t="str">
            <v>NA</v>
          </cell>
          <cell r="V2824">
            <v>4</v>
          </cell>
          <cell r="W2824" t="str">
            <v>4.2</v>
          </cell>
          <cell r="X2824" t="str">
            <v>Fuente de alimentación para equipos de tecnología de la información</v>
          </cell>
          <cell r="Y2824">
            <v>44854</v>
          </cell>
          <cell r="Z2824"/>
          <cell r="AA2824">
            <v>45218</v>
          </cell>
          <cell r="AB2824"/>
          <cell r="AC2824"/>
          <cell r="AD2824" t="str">
            <v>BAJA</v>
          </cell>
          <cell r="AE2824"/>
          <cell r="AF2824"/>
        </row>
        <row r="2825">
          <cell r="A2825" t="str">
            <v>EX-SE-0313/001.1R1-0326</v>
          </cell>
          <cell r="B2825" t="str">
            <v>JUKEBOX S.A.</v>
          </cell>
          <cell r="C2825" t="str">
            <v>Extensión de certificado</v>
          </cell>
          <cell r="D2825" t="str">
            <v>BAJA</v>
          </cell>
          <cell r="E2825"/>
          <cell r="F2825">
            <v>30710105770</v>
          </cell>
          <cell r="G2825" t="str">
            <v>Berón de Astrada 1811, C.A.B.A, Argentina</v>
          </cell>
          <cell r="H2825" t="str">
            <v>Xiamen Catec Electronic Industry Co., Ltd. // No 46, Meixi Road, Eastern Sea Rim, Siming Industrial Park, Tongan, Xiamen, China.</v>
          </cell>
          <cell r="I2825" t="str">
            <v>Xiamen Catec Electronic Industry Co., Ltd. // No 46, Meixi Road, Eastern Sea Rim, Siming Industrial Park, Tongan, Xiamen, China.</v>
          </cell>
          <cell r="J2825" t="str">
            <v>China.</v>
          </cell>
          <cell r="K2825" t="str">
            <v>Fuente de Alimentación para Computadoras de Escritorio.</v>
          </cell>
          <cell r="L2825" t="str">
            <v>GIGABYTE, AORUS.</v>
          </cell>
          <cell r="M2825" t="str">
            <v>1) GP-P450B; 2) GP-P550B; 3) GP-P650B; 4) GP-AP750GM; 5) GP-P750GM; 6) GP-G750H; 7) GP-AP850GM; 8) GP-P1000GM; 9) GP-P850GM.</v>
          </cell>
          <cell r="N2825"/>
          <cell r="O2825" t="str">
            <v>IEC 60950-1: 2013 (Ed. 2.2)</v>
          </cell>
          <cell r="P2825" t="str">
            <v>65233-1875-99814.</v>
          </cell>
          <cell r="Q2825" t="str">
            <v>SHITSUKE S.R.L.</v>
          </cell>
          <cell r="R2825" t="str">
            <v>NA</v>
          </cell>
          <cell r="S2825" t="str">
            <v>NA</v>
          </cell>
          <cell r="T2825" t="str">
            <v>NA</v>
          </cell>
          <cell r="U2825" t="str">
            <v>NA</v>
          </cell>
          <cell r="V2825">
            <v>4</v>
          </cell>
          <cell r="W2825" t="str">
            <v>4.2</v>
          </cell>
          <cell r="X2825" t="str">
            <v>Fuente de alimentación para equipos de tecnología de la información</v>
          </cell>
          <cell r="Y2825">
            <v>44855</v>
          </cell>
          <cell r="Z2825"/>
          <cell r="AA2825">
            <v>44986</v>
          </cell>
          <cell r="AB2825"/>
          <cell r="AC2825" t="str">
            <v>El titular no renueva el certificado.</v>
          </cell>
          <cell r="AD2825">
            <v>-926</v>
          </cell>
          <cell r="AE2825"/>
          <cell r="AF2825"/>
        </row>
        <row r="2826">
          <cell r="A2826" t="str">
            <v>CSE-IACSA-G18-014.1</v>
          </cell>
          <cell r="B2826" t="str">
            <v>GACINOL S.R.L.</v>
          </cell>
          <cell r="C2826" t="str">
            <v>Licencia de Marca (Sistema Nº 5)</v>
          </cell>
          <cell r="D2826" t="str">
            <v>PREPARAR VIGILANCIA</v>
          </cell>
          <cell r="E2826"/>
          <cell r="F2826">
            <v>30711420327</v>
          </cell>
          <cell r="G2826" t="str">
            <v>Sarmiento 757, Berrotaran, Córdoba, Argentina.</v>
          </cell>
          <cell r="H2826" t="str">
            <v>Zhengyang Technology Co., Ltd. // 558 Great Wall East Road, Economic Development Zone, Yongkang, JinHua, 321300, Zhejiang P.R. China.</v>
          </cell>
          <cell r="I2826" t="str">
            <v>Zhengyang Technology Co., Ltd. // 558 Great Wall East Road, Economic Development Zone, Yongkang, JinHua, 321300, Zhejiang P.R. China.</v>
          </cell>
          <cell r="J2826" t="str">
            <v>China.</v>
          </cell>
          <cell r="K2826" t="str">
            <v>Sierra Ingletadora.</v>
          </cell>
          <cell r="L2826" t="str">
            <v>HAMILTON; YOSEMITE.</v>
          </cell>
          <cell r="M2826" t="str">
            <v>HAMILTON: HNG001; HNG001-L; HNG002; HNG002-L; HNG003; HNG003-L; HNG004; HNG004-L; HNG005; HNG005-L
YOSEMITE: YSM255; YSM255-L; YSM255-M; YSM255-N; YSM250; YSM250-L; YSM250-M; YSM250-N; YSM305; YSM305-L</v>
          </cell>
          <cell r="N2826" t="str">
            <v>220-240V; 50Hz; 2350W; Clase II.</v>
          </cell>
          <cell r="O2826" t="str">
            <v>IEC 62841-1: 2014 (Ed. 1.0) +IEC 62841-3-9: 2014 (Ed. 1.0).</v>
          </cell>
          <cell r="P2826" t="str">
            <v>190600317HZH-001.</v>
          </cell>
          <cell r="Q2826" t="str">
            <v>Intertek Testing Services Hangzhou Ltd.</v>
          </cell>
          <cell r="R2826" t="str">
            <v>Intertek Deutschland GmbH</v>
          </cell>
          <cell r="S2826" t="str">
            <v>19HZW1613-01</v>
          </cell>
          <cell r="T2826">
            <v>43720</v>
          </cell>
          <cell r="U2826" t="str">
            <v>N° 761-E/2017</v>
          </cell>
          <cell r="V2826">
            <v>6</v>
          </cell>
          <cell r="W2826" t="str">
            <v>6.1</v>
          </cell>
          <cell r="X2826" t="str">
            <v xml:space="preserve">Herramientas de mano eléctricas </v>
          </cell>
          <cell r="Y2826">
            <v>44858</v>
          </cell>
          <cell r="Z2826">
            <v>45581</v>
          </cell>
          <cell r="AA2826">
            <v>45919</v>
          </cell>
          <cell r="AB2826"/>
          <cell r="AC2826"/>
          <cell r="AD2826">
            <v>7</v>
          </cell>
          <cell r="AE2826"/>
          <cell r="AF2826"/>
        </row>
        <row r="2827">
          <cell r="A2827" t="str">
            <v>CSE-IACSA-B13-025.1</v>
          </cell>
          <cell r="B2827" t="str">
            <v>BIDCOM S.R.L.</v>
          </cell>
          <cell r="C2827" t="str">
            <v>Licencia de Marca (Sistema Nº 5)</v>
          </cell>
          <cell r="D2827" t="str">
            <v>BAJA</v>
          </cell>
          <cell r="E2827"/>
          <cell r="F2827">
            <v>30711069360</v>
          </cell>
          <cell r="G2827" t="str">
            <v>Av. Bouchard 468 5º I, C.A.B.A., Argentina.</v>
          </cell>
          <cell r="H2827" t="str">
            <v>Shenzhen  ViewTech Industrial Co., Ltd. // 3rd Floor, Office Building B, Shangrong Industrial Plant, No. 2, Baolong 5th Road, Baolong Community, Baolong Street, Longgang District, Shenzhen, China.</v>
          </cell>
          <cell r="I2827" t="str">
            <v>Shenzhen ViewTech Industrial Co., Ltd. // 3rd Floor, Office Building B, Shangrong Industrial Plant, No. 2, Baolong 5th Road, Baolong Community, Baolong Street, Longgang District, Shenzhen, China.</v>
          </cell>
          <cell r="J2827" t="str">
            <v>China.</v>
          </cell>
          <cell r="K2827" t="str">
            <v>Lampara con Cámara Oculta.</v>
          </cell>
          <cell r="L2827" t="str">
            <v>GADNIC.</v>
          </cell>
          <cell r="M2827" t="str">
            <v>1) WCAM1000 ; 2) WCAM1000 Plus.</v>
          </cell>
          <cell r="N2827" t="str">
            <v>100-240V~; 50-60Hz; 6W; 0,06-0,025A; Clase II; E27.</v>
          </cell>
          <cell r="O2827" t="str">
            <v>IEC 62560: 2011 (Ed. 1.0) + IEC 62368: 2014 (Ed. 2.0).</v>
          </cell>
          <cell r="P2827" t="str">
            <v>220311 09 SE + 220311 10 SE.</v>
          </cell>
          <cell r="Q2827" t="str">
            <v>CES S.A.</v>
          </cell>
          <cell r="R2827" t="str">
            <v>NA</v>
          </cell>
          <cell r="S2827" t="str">
            <v>NA</v>
          </cell>
          <cell r="T2827" t="str">
            <v>NA</v>
          </cell>
          <cell r="U2827" t="str">
            <v>NA</v>
          </cell>
          <cell r="V2827">
            <v>2</v>
          </cell>
          <cell r="W2827" t="str">
            <v>2.3</v>
          </cell>
          <cell r="X2827" t="str">
            <v>Lamparas</v>
          </cell>
          <cell r="Y2827">
            <v>44859</v>
          </cell>
          <cell r="Z2827"/>
          <cell r="AA2827">
            <v>45577</v>
          </cell>
          <cell r="AB2827">
            <v>45503</v>
          </cell>
          <cell r="AC2827" t="str">
            <v>El cliente no renueva la inspección de fábrica.</v>
          </cell>
          <cell r="AD2827" t="str">
            <v>BAJA</v>
          </cell>
          <cell r="AE2827"/>
          <cell r="AF2827"/>
        </row>
        <row r="2828">
          <cell r="A2828" t="str">
            <v>CSE-IACSA-C34-010.1</v>
          </cell>
          <cell r="B2828" t="str">
            <v>COMPRANDOENGRUPO.NET S.A.</v>
          </cell>
          <cell r="C2828" t="str">
            <v>Licencia de Marca (Sistema Nº 5)</v>
          </cell>
          <cell r="D2828" t="str">
            <v>BAJA</v>
          </cell>
          <cell r="E2828"/>
          <cell r="F2828">
            <v>30712116818</v>
          </cell>
          <cell r="G2828" t="str">
            <v>Francisco de Toledo 1630, Córdoba, Argentina.</v>
          </cell>
          <cell r="H2828" t="str">
            <v>Shanghai Hailian Electric Tools Co., Ltd. // No.50, Cao Li Road, Fengjing Town, JinShan District, Shanghai, China.</v>
          </cell>
          <cell r="I2828" t="str">
            <v>Shanghai Hailian Electric Tools Co., Ltd. // No.50, Cao Li Road, Fengjing Town, JinShan District, Shanghai, China.</v>
          </cell>
          <cell r="J2828" t="str">
            <v>China.</v>
          </cell>
          <cell r="K2828" t="str">
            <v>Taladro Percutor y Atornillador.</v>
          </cell>
          <cell r="L2828" t="str">
            <v>KUSHIRO; FIWAKI; MIYAWA; BAROVO; DUROLL.</v>
          </cell>
          <cell r="M2828" t="str">
            <v>1) BIL-TP13; 2) BIL-TP13A; 3) BIL-TP13B; 4) BIL-TP13C; 5) BIL-TP13BL; 6) BIL-TP13BLA; 7) BIL-TP13BLB; 8) BIL-TP13BLC.</v>
          </cell>
          <cell r="N2828" t="str">
            <v>21Vcc; 2,4A; 0-400/min - 0-1400/min.</v>
          </cell>
          <cell r="O2828" t="str">
            <v>IEC 60745-1: 2006 (Ed. 4.0) + IEC 60745-2-1: 2008 (Ed. 2.1).</v>
          </cell>
          <cell r="P2828" t="str">
            <v>SE Nº 61410</v>
          </cell>
          <cell r="Q2828" t="str">
            <v>IADEV S.A.</v>
          </cell>
          <cell r="R2828" t="str">
            <v>NA</v>
          </cell>
          <cell r="S2828" t="str">
            <v>NA</v>
          </cell>
          <cell r="T2828" t="str">
            <v>NA</v>
          </cell>
          <cell r="U2828" t="str">
            <v>NA</v>
          </cell>
          <cell r="V2828">
            <v>6</v>
          </cell>
          <cell r="W2828" t="str">
            <v>6.1</v>
          </cell>
          <cell r="X2828" t="str">
            <v xml:space="preserve">Herramientas de mano eléctricas </v>
          </cell>
          <cell r="Y2828">
            <v>44859</v>
          </cell>
          <cell r="Z2828"/>
          <cell r="AA2828">
            <v>45576</v>
          </cell>
          <cell r="AB2828">
            <v>44921</v>
          </cell>
          <cell r="AC2828" t="str">
            <v>Error de tipeo en modelos</v>
          </cell>
          <cell r="AD2828" t="str">
            <v>NA</v>
          </cell>
          <cell r="AE2828"/>
          <cell r="AF2828"/>
        </row>
        <row r="2829">
          <cell r="A2829" t="str">
            <v>CSE-IACSA-C34-014.1</v>
          </cell>
          <cell r="B2829" t="str">
            <v>COMPRANDOENGRUPO.NET S.A.</v>
          </cell>
          <cell r="C2829" t="str">
            <v>Licencia de Marca (Sistema Nº 5)</v>
          </cell>
          <cell r="D2829" t="str">
            <v>BAJA</v>
          </cell>
          <cell r="E2829"/>
          <cell r="F2829">
            <v>30712116818</v>
          </cell>
          <cell r="G2829" t="str">
            <v>Francisco de Toledo 1630, Córdoba, Argentina.</v>
          </cell>
          <cell r="H2829" t="str">
            <v>Shanghai Hailian Electric Tools Co., Ltd. // No.50, Cao Li Road, Fengjing Town, JinShan District, Shanghai, China.</v>
          </cell>
          <cell r="I2829" t="str">
            <v>Shanghai Hailian Electric Tools Co., Ltd. // No.50, Cao Li Road, Fengjing Town, JinShan District, Shanghai, China.</v>
          </cell>
          <cell r="J2829" t="str">
            <v>China.</v>
          </cell>
          <cell r="K2829" t="str">
            <v>Sierra Circular.</v>
          </cell>
          <cell r="L2829" t="str">
            <v>KUSHIRO; FIWAKI; MIYAWA; BAROVO; DUROLL.</v>
          </cell>
          <cell r="M2829" t="str">
            <v>1) SCIL714; 2) SCIL714A; 3) SCIL714B; 4) SCIL714C.</v>
          </cell>
          <cell r="N2829" t="str">
            <v>21Vcc; 2,4A; 0-5100/min.</v>
          </cell>
          <cell r="O2829" t="str">
            <v>IEC 60745-1: 2006 (Ed. 4.0) + IEC 60745-2-5: 2010 (Ed. 5.0).</v>
          </cell>
          <cell r="P2829" t="str">
            <v>SE Nº 61247</v>
          </cell>
          <cell r="Q2829" t="str">
            <v>IADEV S.A.</v>
          </cell>
          <cell r="R2829" t="str">
            <v>NA</v>
          </cell>
          <cell r="S2829" t="str">
            <v>NA</v>
          </cell>
          <cell r="T2829" t="str">
            <v>NA</v>
          </cell>
          <cell r="U2829" t="str">
            <v>NA</v>
          </cell>
          <cell r="V2829">
            <v>6</v>
          </cell>
          <cell r="W2829" t="str">
            <v>6.1</v>
          </cell>
          <cell r="X2829" t="str">
            <v xml:space="preserve">Herramientas de mano eléctricas </v>
          </cell>
          <cell r="Y2829">
            <v>44859</v>
          </cell>
          <cell r="Z2829" t="str">
            <v>NA</v>
          </cell>
          <cell r="AA2829">
            <v>45574</v>
          </cell>
          <cell r="AB2829"/>
          <cell r="AC2829"/>
          <cell r="AD2829" t="str">
            <v>BAJA</v>
          </cell>
          <cell r="AE2829"/>
          <cell r="AF2829"/>
        </row>
        <row r="2830">
          <cell r="A2830" t="str">
            <v>CSE-IACSA-C34-007.1</v>
          </cell>
          <cell r="B2830" t="str">
            <v>COMPRANDOENGRUPO.NET S.A.</v>
          </cell>
          <cell r="C2830" t="str">
            <v>Licencia de Marca (Sistema Nº 5)</v>
          </cell>
          <cell r="D2830" t="str">
            <v>BAJA</v>
          </cell>
          <cell r="E2830"/>
          <cell r="F2830">
            <v>30712116818</v>
          </cell>
          <cell r="G2830" t="str">
            <v>Francisco de Toledo 1630, Córdoba, Argentina.</v>
          </cell>
          <cell r="H2830" t="str">
            <v>Shanghai Hailian Electric Tools Co., Ltd. // No.50, Cao Li Road, Fengjing Town, JinShan District, Shanghai, China.</v>
          </cell>
          <cell r="I2830" t="str">
            <v>Shanghai Hailian Electric Tools Co., Ltd. // No.50, Cao Li Road, Fengjing Town, JinShan District, Shanghai, China.</v>
          </cell>
          <cell r="J2830" t="str">
            <v>China.</v>
          </cell>
          <cell r="K2830" t="str">
            <v xml:space="preserve">Llave de Impacto. </v>
          </cell>
          <cell r="L2830" t="str">
            <v>KUSHIRO; FIWAKI; MIYAWA; BAROVO; DUROLL.</v>
          </cell>
          <cell r="M2830" t="str">
            <v>1) BIL-LIBL; 2) BIL-LIBLA; 3) BIL-LIBLB; 4) BIL-LIBLC.</v>
          </cell>
          <cell r="N2830" t="str">
            <v>21Vcc; 2,4A.</v>
          </cell>
          <cell r="O2830" t="str">
            <v>IEC 60745-1: 2006 (Ed. 4.0) + IEC 60745-2-2: 2008 (Ed. 2.1).</v>
          </cell>
          <cell r="P2830" t="str">
            <v>SE Nº 61412</v>
          </cell>
          <cell r="Q2830" t="str">
            <v>IADEV S.A.</v>
          </cell>
          <cell r="R2830" t="str">
            <v>NA</v>
          </cell>
          <cell r="S2830" t="str">
            <v>NA</v>
          </cell>
          <cell r="T2830" t="str">
            <v>NA</v>
          </cell>
          <cell r="U2830" t="str">
            <v>NA</v>
          </cell>
          <cell r="V2830">
            <v>6</v>
          </cell>
          <cell r="W2830" t="str">
            <v>6.1</v>
          </cell>
          <cell r="X2830" t="str">
            <v xml:space="preserve">Herramientas de mano eléctricas </v>
          </cell>
          <cell r="Y2830">
            <v>44859</v>
          </cell>
          <cell r="Z2830" t="str">
            <v>NA</v>
          </cell>
          <cell r="AA2830">
            <v>45576</v>
          </cell>
          <cell r="AB2830"/>
          <cell r="AC2830"/>
          <cell r="AD2830" t="str">
            <v>BAJA</v>
          </cell>
          <cell r="AE2830"/>
          <cell r="AF2830"/>
        </row>
        <row r="2831">
          <cell r="A2831" t="str">
            <v>CSE-IACSA-C34-011.1</v>
          </cell>
          <cell r="B2831" t="str">
            <v>COMPRANDOENGRUPO.NET S.A.</v>
          </cell>
          <cell r="C2831" t="str">
            <v>Licencia de Marca (Sistema Nº 5)</v>
          </cell>
          <cell r="D2831" t="str">
            <v>BAJA</v>
          </cell>
          <cell r="E2831"/>
          <cell r="F2831">
            <v>30712116818</v>
          </cell>
          <cell r="G2831" t="str">
            <v>Francisco de Toledo 1630, Córdoba, Argentina.</v>
          </cell>
          <cell r="H2831" t="str">
            <v>Shanghai Hailian Electric Tools Co., Ltd. // No.50, Cao Li Road, Fengjing Town, JinShan District, Shanghai, China.</v>
          </cell>
          <cell r="I2831" t="str">
            <v>Shanghai Hailian Electric Tools Co., Ltd. // No.50, Cao Li Road, Fengjing Town, JinShan District, Shanghai, China.</v>
          </cell>
          <cell r="J2831" t="str">
            <v>China.</v>
          </cell>
          <cell r="K2831" t="str">
            <v>Amoladora Angular.</v>
          </cell>
          <cell r="L2831" t="str">
            <v>KUSHIRO; FIWAKI; MIYAWA; BAROVO; DUROLL.</v>
          </cell>
          <cell r="M2831" t="str">
            <v>1) BIL-AA4; 2) BIL-AA4A; 3) BIL-AA4B; 4) BIL-AA4C.</v>
          </cell>
          <cell r="N2831" t="str">
            <v>21Vcc; 2,4A; 8000/min.</v>
          </cell>
          <cell r="O2831" t="str">
            <v>IEC 60745-1: 2006 (Ed. 4.0) + IEC 60745-2-3: 2006 (Ed. 2.0).</v>
          </cell>
          <cell r="P2831" t="str">
            <v>SE Nº 61250</v>
          </cell>
          <cell r="Q2831" t="str">
            <v>IADEV S.A.</v>
          </cell>
          <cell r="R2831" t="str">
            <v>NA</v>
          </cell>
          <cell r="S2831" t="str">
            <v>NA</v>
          </cell>
          <cell r="T2831" t="str">
            <v>NA</v>
          </cell>
          <cell r="U2831" t="str">
            <v>NA</v>
          </cell>
          <cell r="V2831">
            <v>6</v>
          </cell>
          <cell r="W2831" t="str">
            <v>6.1</v>
          </cell>
          <cell r="X2831" t="str">
            <v xml:space="preserve">Herramientas de mano eléctricas </v>
          </cell>
          <cell r="Y2831">
            <v>44859</v>
          </cell>
          <cell r="Z2831" t="str">
            <v>NA</v>
          </cell>
          <cell r="AA2831">
            <v>45575</v>
          </cell>
          <cell r="AB2831"/>
          <cell r="AC2831"/>
          <cell r="AD2831" t="str">
            <v>BAJA</v>
          </cell>
          <cell r="AE2831"/>
          <cell r="AF2831"/>
        </row>
        <row r="2832">
          <cell r="A2832" t="str">
            <v>CSE-IACSA-W18-001.1</v>
          </cell>
          <cell r="B2832" t="str">
            <v>Web Logist Business S.A</v>
          </cell>
          <cell r="C2832" t="str">
            <v>Licencia de Marca (Sistema Nº 5)</v>
          </cell>
          <cell r="D2832" t="str">
            <v>BAJA</v>
          </cell>
          <cell r="E2832"/>
          <cell r="F2832">
            <v>30711044996</v>
          </cell>
          <cell r="G2832" t="str">
            <v>Itapirú 2553, Lanús, Buenos Aires, Argentina.</v>
          </cell>
          <cell r="H2832" t="str">
            <v>Zhuhai Pantum Electronics Co., Ltd. // Building 2, 6 &amp; 8, No. 888 Shengping Avenue, Pingsha Town, Zhuhai City, Guangdong Province, China.</v>
          </cell>
          <cell r="I2832" t="str">
            <v>Zhuhai Pantum Electronics Co., Ltd. // Building 2, 6 &amp; 8, No. 888 Shengping Avenue, Pingsha Town, Zhuhai City, Guangdong Province, China.</v>
          </cell>
          <cell r="J2832" t="str">
            <v>China.</v>
          </cell>
          <cell r="K2832" t="str">
            <v>Impresora Multifunción Láser Monocromática. // Monochrome Laser Multifunction Printer.</v>
          </cell>
          <cell r="L2832" t="str">
            <v>PANTUM.</v>
          </cell>
          <cell r="M2832" t="str">
            <v>VER ANEXO I // SEE ANNEX I.</v>
          </cell>
          <cell r="N2832" t="str">
            <v>220-240V~; 50/60Hz; 7,0A; Clase I.</v>
          </cell>
          <cell r="O2832" t="str">
            <v>IEC 62368-1: 2014 (Ed. 2.0).</v>
          </cell>
          <cell r="P2832" t="str">
            <v>201229016SZN-001 + A1.</v>
          </cell>
          <cell r="Q2832" t="str">
            <v>Intertek Testing Services Shenzhen Ltd. Guangzhou Branch.</v>
          </cell>
          <cell r="R2832" t="str">
            <v xml:space="preserve"> Intertek Testing Services (Singapore) Pte Ltd.</v>
          </cell>
          <cell r="S2832" t="str">
            <v>SG ITS-23880M1</v>
          </cell>
          <cell r="T2832" t="str">
            <v>24/12/2021.</v>
          </cell>
          <cell r="U2832" t="str">
            <v>DNCI N° 238-E/2017</v>
          </cell>
          <cell r="V2832">
            <v>5</v>
          </cell>
          <cell r="W2832" t="str">
            <v>5.7</v>
          </cell>
          <cell r="X2832" t="str">
            <v>impresoras / escáner</v>
          </cell>
          <cell r="Y2832">
            <v>44859</v>
          </cell>
          <cell r="Z2832"/>
          <cell r="AA2832">
            <v>45224</v>
          </cell>
          <cell r="AB2832">
            <v>44978</v>
          </cell>
          <cell r="AC2832" t="str">
            <v>REEMPLAZADO POR NUEVA LICENCIA</v>
          </cell>
          <cell r="AD2832">
            <v>-688</v>
          </cell>
          <cell r="AE2832"/>
          <cell r="AF2832"/>
        </row>
        <row r="2833">
          <cell r="A2833" t="str">
            <v>TCSE-IACSA-0055/027.1</v>
          </cell>
          <cell r="B2833" t="str">
            <v>Ansal Refrigeración S.A.</v>
          </cell>
          <cell r="C2833" t="str">
            <v>Licencia de Tipo (Sistema Nº 4)</v>
          </cell>
          <cell r="D2833" t="str">
            <v>BAJA</v>
          </cell>
          <cell r="E2833"/>
          <cell r="F2833">
            <v>30516712593</v>
          </cell>
          <cell r="G2833" t="str">
            <v>Otamendi 530, C.A.B.A, Argentina.</v>
          </cell>
          <cell r="H2833" t="str">
            <v>Foshan Nanhai Nanyang Electric Appliance &amp; Motor Co., Ltd. // No.1 Qiaodan Industry District, Qiaodan, Foshan, China.</v>
          </cell>
          <cell r="I2833" t="str">
            <v>Foshan Nanhai Nanyang Electric Appliance &amp; Motor Co., Ltd. // No.1 Qiaodan Industry District, Qiaodan, Foshan, China.</v>
          </cell>
          <cell r="J2833" t="str">
            <v>China.</v>
          </cell>
          <cell r="K2833" t="str">
            <v xml:space="preserve">Cortina de Aire. </v>
          </cell>
          <cell r="L2833" t="str">
            <v>TADIRAN / BLUESTAR.</v>
          </cell>
          <cell r="M2833" t="str">
            <v>1) RM-1209N-D/Y; 2) RM-1212N-D/Y; 3) RM-1215N-D/Y; 4) RM-1218N-D/Y.</v>
          </cell>
          <cell r="N2833" t="str">
            <v>220V; 50Hz; Clase I;
1) 1000m3/h; 150W;2) 1500m3/h; 180W; 3) 1800m3/h; 220W; 4) 2160m3/h; 280W.</v>
          </cell>
          <cell r="O2833" t="str">
            <v>IEC 60335-1: 2010 + A1: 2013 + A2: 2016 (Ed. 5.2).</v>
          </cell>
          <cell r="P2833" t="str">
            <v>SE Nº 60603.</v>
          </cell>
          <cell r="Q2833" t="str">
            <v>IADEV S.A.</v>
          </cell>
          <cell r="R2833" t="str">
            <v>NA</v>
          </cell>
          <cell r="S2833" t="str">
            <v>NA</v>
          </cell>
          <cell r="T2833" t="str">
            <v>NA</v>
          </cell>
          <cell r="U2833" t="str">
            <v>NA</v>
          </cell>
          <cell r="V2833">
            <v>3</v>
          </cell>
          <cell r="W2833" t="str">
            <v>3.1</v>
          </cell>
          <cell r="X2833" t="str">
            <v>Climatización</v>
          </cell>
          <cell r="Y2833">
            <v>44860</v>
          </cell>
          <cell r="Z2833"/>
          <cell r="AA2833">
            <v>45527</v>
          </cell>
          <cell r="AB2833">
            <v>45483</v>
          </cell>
          <cell r="AC2833" t="str">
            <v>Ya no serán importados.</v>
          </cell>
          <cell r="AD2833" t="str">
            <v>BAJA</v>
          </cell>
          <cell r="AE2833"/>
          <cell r="AF2833"/>
        </row>
        <row r="2834">
          <cell r="A2834" t="str">
            <v>TCSE-IACSA-0146/134.1R1</v>
          </cell>
          <cell r="B2834" t="str">
            <v>BIDCOM S.R.L.</v>
          </cell>
          <cell r="C2834" t="str">
            <v>Licencia de Tipo (Sistema Nº 4)</v>
          </cell>
          <cell r="D2834" t="str">
            <v>BAJA</v>
          </cell>
          <cell r="E2834"/>
          <cell r="F2834">
            <v>30711069360</v>
          </cell>
          <cell r="G2834" t="str">
            <v>Av. Bouchard 468, Piso n° 5, Depto. N° 1, C.A.B.A., Argentina.</v>
          </cell>
          <cell r="H2834" t="str">
            <v>Sunmeta Digital Graphic Co., Ltd. // Add No 199, Chunhan South Road Yiwi City Zhejiang Province, China.</v>
          </cell>
          <cell r="I2834" t="str">
            <v>Sunmeta Digital Graphic Co., Ltd. // Add No 199, Chunhan South Road Yiwi City Zhejiang Province, China.</v>
          </cell>
          <cell r="J2834" t="str">
            <v>China.</v>
          </cell>
          <cell r="K2834" t="str">
            <v xml:space="preserve">Prensa Térmica. </v>
          </cell>
          <cell r="L2834" t="str">
            <v>GADNIC.</v>
          </cell>
          <cell r="M2834" t="str">
            <v>1) MAQSUB01; 2) MS3; 3) MS4; 4) MS5; 5) MS2.</v>
          </cell>
          <cell r="N2834" t="str">
            <v>220V~; 50Hz; Clase I;
1) 1250W; 2) 350W; 3,4) 1800W; 5) 1200W.</v>
          </cell>
          <cell r="O2834" t="str">
            <v>IEC 60204-1: 2005 + A1: 2008 (Ed. 5.0).</v>
          </cell>
          <cell r="P2834" t="str">
            <v>66169-1527-100713; 67378-1527-101882.</v>
          </cell>
          <cell r="Q2834" t="str">
            <v>SHITSUKE S.R.L.</v>
          </cell>
          <cell r="R2834" t="str">
            <v>NA</v>
          </cell>
          <cell r="S2834" t="str">
            <v>NA</v>
          </cell>
          <cell r="T2834" t="str">
            <v>NA</v>
          </cell>
          <cell r="U2834" t="str">
            <v>NA</v>
          </cell>
          <cell r="V2834">
            <v>6</v>
          </cell>
          <cell r="W2834" t="str">
            <v>6.7</v>
          </cell>
          <cell r="X2834" t="str">
            <v>Máquinas Industriales y equipamiento para máquinas</v>
          </cell>
          <cell r="Y2834">
            <v>44860</v>
          </cell>
          <cell r="Z2834">
            <v>45622</v>
          </cell>
          <cell r="AA2834">
            <v>45798</v>
          </cell>
          <cell r="AB2834">
            <v>45797</v>
          </cell>
          <cell r="AC2834" t="str">
            <v>REV. POR ADECUACIÓN A LA NUEVA RES.</v>
          </cell>
          <cell r="AD2834" t="str">
            <v>BAJA</v>
          </cell>
          <cell r="AE2834"/>
          <cell r="AF2834"/>
        </row>
        <row r="2835">
          <cell r="A2835" t="str">
            <v>TCSE-IACSA-0146/078.1R1</v>
          </cell>
          <cell r="B2835" t="str">
            <v>BIDCOM S.R.L.</v>
          </cell>
          <cell r="C2835" t="str">
            <v>Licencia de Tipo (Sistema Nº 4)</v>
          </cell>
          <cell r="D2835" t="str">
            <v>BAJA</v>
          </cell>
          <cell r="E2835"/>
          <cell r="F2835">
            <v>30711069360</v>
          </cell>
          <cell r="G2835" t="str">
            <v>Av. Bouchard 468, Piso n° 5, Depto. N° 1, C.A.B.A., Argentina.</v>
          </cell>
          <cell r="H2835" t="str">
            <v>Best Friend Sourcing//Room 501-502 ，Lijincheng Business Center ,Lijincheng S&amp;T Industrial Park, Longhua District ,Shenzhen,Guangdong,China</v>
          </cell>
          <cell r="I2835" t="str">
            <v>Best Friend Sourcing // Room 501-502, Lijincheng Business Center, Lijincheng S&amp;T Industrial Park, Longhua District, Shenzhen, Guangdong, China.</v>
          </cell>
          <cell r="J2835" t="str">
            <v>China.</v>
          </cell>
          <cell r="K2835" t="str">
            <v>Arrancador de Batería.</v>
          </cell>
          <cell r="L2835" t="str">
            <v>Gadnic.</v>
          </cell>
          <cell r="M2835" t="str">
            <v>1)AV000026; 2)45YHXC</v>
          </cell>
          <cell r="N2835" t="str">
            <v>Entrada: 100-240V~, 50/60Hz, 75W máx., Clase II; Salida: 13.8V-15.5V, 6A máx.</v>
          </cell>
          <cell r="O2835" t="str">
            <v>IEC 60335-1: 2010 + A1: 2013 + A2: 2016 (Ed. 5.2) + IEC 60335-2-29: 2016 (Ed. 5.0).</v>
          </cell>
          <cell r="P2835" t="str">
            <v>62584-1527-97057</v>
          </cell>
          <cell r="Q2835" t="str">
            <v>SHITSUKE S.R.L.</v>
          </cell>
          <cell r="R2835" t="str">
            <v>NA</v>
          </cell>
          <cell r="S2835" t="str">
            <v>NA</v>
          </cell>
          <cell r="T2835" t="str">
            <v>NA</v>
          </cell>
          <cell r="U2835" t="str">
            <v>NA</v>
          </cell>
          <cell r="V2835">
            <v>4</v>
          </cell>
          <cell r="W2835" t="str">
            <v>4.1</v>
          </cell>
          <cell r="X2835" t="str">
            <v>Cargadores de bateria</v>
          </cell>
          <cell r="Y2835">
            <v>44860</v>
          </cell>
          <cell r="Z2835"/>
          <cell r="AA2835">
            <v>45037</v>
          </cell>
          <cell r="AB2835">
            <v>45084</v>
          </cell>
          <cell r="AC2835" t="str">
            <v>NO CUMPLIO CON LOS PLAZOS DE VIGILANCIA</v>
          </cell>
          <cell r="AD2835">
            <v>-875</v>
          </cell>
          <cell r="AE2835"/>
          <cell r="AF2835"/>
        </row>
        <row r="2836">
          <cell r="A2836" t="str">
            <v>CSE-IACSA-C42-002.1</v>
          </cell>
          <cell r="B2836" t="str">
            <v>Comercializadora de Bienes de Capital S.A.</v>
          </cell>
          <cell r="C2836" t="str">
            <v>Licencia de Marca (Sistema Nº 5)</v>
          </cell>
          <cell r="D2836" t="str">
            <v>PREPARAR VIGILANCIA</v>
          </cell>
          <cell r="E2836"/>
          <cell r="F2836">
            <v>30593199378</v>
          </cell>
          <cell r="G2836" t="str">
            <v>Pasaje Arcamendia 670, C.A.B.A, Buenos Aires, Argentina.</v>
          </cell>
          <cell r="H2836" t="str">
            <v>Zhuhai Pantum Electronics Co., Ltd. // Building 2, 6&amp;8, NO. 888 Shengping Avenue, Pingsha Town, Zhuhia, Guangdong, China.</v>
          </cell>
          <cell r="I2836" t="str">
            <v>Zhuhai Pantum Electronics Co., Ltd. // Building 2, 6&amp;8, NO. 888 Shengping Avenue, Pingsha Town, Zhuhia, Guangdong, China.</v>
          </cell>
          <cell r="J2836" t="str">
            <v>China.</v>
          </cell>
          <cell r="K2836" t="str">
            <v>Impresora Multifunción Láser a Color. // Color Laser Multifunction Printer.</v>
          </cell>
          <cell r="L2836" t="str">
            <v>PANTUM.</v>
          </cell>
          <cell r="M2836" t="str">
            <v>CM1100DN, CM1101DN, CM1102DN, CM1103DN, CM1104DN, CM1105DN, CM1106DN, CM1107DN,
CM1108DN, CM1109DN, CM1110DN, CM1111DN, CM1112DN, CM1113DN, CM1114DN, CM1115DN,
CM1116DN, CM1117DN, CM1118DN, CM1119DN, CM1126DN, CM1127DN, CM1150DN, CM1155DN,
CM1156DN, CM1160DN, CM1165DN, CM1166DN, CM1170DN, CM1175DN, CM1176DN, CM1100DW,
CM1101DW, CM1102DW, CM1103DW, CM1104DW, CM1105DW, CM1106DW, CM1107DW, CM1108DW,
CM1109DW, CM1110DW, CM1111DW, CM1112DW, CM1113DW, CM1114DW, CM1115DW, CM1116DW,
CM1117DW, CM1118DW, CM1119DW, CM1126DW, CM1127DW, CM1150DW, CM1155DW, CM1156DW,
CM1160DW, CM1165DW, CM1166DW, CM1170DW, CM1175DW, CM1176DW, CM1100ADN,
CM1101ADN, CM1102ADN, CM1103ADN, CM1104ADN, CM1105ADN, CM1106ADN, CM1107ADN,
CM1108ADN, CM1109ADN, CM1110ADN, CM1111ADN, CM1112ADN, CM1113ADN, CM1114ADN,
CM1115ADN, CM1116ADN, CM1117ADN, CM1118ADN, CM1119ADN, CM1126ADN, CM1127ADN,
CM1150ADN, CM1155ADN, CM1156ADN, CM1160ADN, CM1165ADN, CM1166ADN, CM1170ADN,
CM1175ADN, CM1176ADN, CM1100ADW, CM1101ADW, CM1102ADW, CM1103ADW,CM1104ADW,
CM1105ADW, CM1106ADW, CM1107ADW, CM1108ADW, CM1109ADW, CM1110ADW, CM1111ADW,
CM1112ADW, CM1113ADW, CM1114ADW, CM1115ADW, CM1116ADW, CM1117ADW, CM1118ADW,
CM1119ADW, CM1126ADW, CM1127ADW, CM1150ADW, CM1155ADW,CM1156ADW, CM1160ADW,
CM1165ADW, CM1166ADW, CM1170ADW, CM1175ADW, CM1176ADW.</v>
          </cell>
          <cell r="N2836" t="str">
            <v>220-240V~; 50/60Hz; 3,5A; Clase I.</v>
          </cell>
          <cell r="O2836" t="str">
            <v>IEC 62368-1: 2018 (Ed. 3.0).</v>
          </cell>
          <cell r="P2836" t="str">
            <v>220609006SZN-001.</v>
          </cell>
          <cell r="Q2836" t="str">
            <v>Intertek Testing Services Shenzhen Ltd. Guangzhou Branch.</v>
          </cell>
          <cell r="R2836" t="str">
            <v xml:space="preserve"> Intertek Testing Services (Singapore) Pte Ltd.</v>
          </cell>
          <cell r="S2836" t="str">
            <v>SG ITS-29613.</v>
          </cell>
          <cell r="T2836">
            <v>44842</v>
          </cell>
          <cell r="U2836" t="str">
            <v>DNCI N° 238-E/2017</v>
          </cell>
          <cell r="V2836">
            <v>5</v>
          </cell>
          <cell r="W2836" t="str">
            <v>5.7</v>
          </cell>
          <cell r="X2836" t="str">
            <v>impresoras / escáner</v>
          </cell>
          <cell r="Y2836">
            <v>44860</v>
          </cell>
          <cell r="Z2836">
            <v>45548</v>
          </cell>
          <cell r="AA2836">
            <v>45913</v>
          </cell>
          <cell r="AB2836">
            <v>45913</v>
          </cell>
          <cell r="AC2836" t="str">
            <v>El cliente no renovará, dar de baja en la fecha de vencimiento</v>
          </cell>
          <cell r="AD2836">
            <v>1</v>
          </cell>
          <cell r="AE2836"/>
          <cell r="AF2836"/>
        </row>
        <row r="2837">
          <cell r="A2837" t="str">
            <v>CSE-IACSA-C42-003.1</v>
          </cell>
          <cell r="B2837" t="str">
            <v>Comercializadora de Bienes de Capital S.A.</v>
          </cell>
          <cell r="C2837" t="str">
            <v>Licencia de Marca (Sistema Nº 5)</v>
          </cell>
          <cell r="D2837" t="str">
            <v>PREPARAR VIGILANCIA</v>
          </cell>
          <cell r="E2837"/>
          <cell r="F2837">
            <v>30593199378</v>
          </cell>
          <cell r="G2837" t="str">
            <v>Pasaje Arcamendia 670, C.A.B.A, Buenos Aires, Argentina.</v>
          </cell>
          <cell r="H2837" t="str">
            <v>Zhuhai Pantum Electronics Co., Ltd. // Building 2, 6&amp;8, NO. 888 Shengping Avenue, Pingsha Town, Zhuhia, Guangdong, China.</v>
          </cell>
          <cell r="I2837" t="str">
            <v>Zhuhai Pantum Electronics Co., Ltd. // Building 2, 6&amp;8, NO. 888 Shengping Avenue, Pingsha Town, Zhuhia, Guangdong, China.</v>
          </cell>
          <cell r="J2837" t="str">
            <v>China.</v>
          </cell>
          <cell r="K2837" t="str">
            <v>Impresora Láser a Color. // Color Laser Printer.</v>
          </cell>
          <cell r="L2837" t="str">
            <v>PANTUM.</v>
          </cell>
          <cell r="M2837" t="str">
            <v>CP1100, CP1101, CP1102, CP1103, CP1104, CP1105, CP1106, CP1107, CP1108, CP1109, CP1110, CP1111,
CP1112, CP1113, CP1114, CP1115, CP1116, CP1117, CP1118, CP1119, CP1120, CP1100D, CP1101D,
CP1102D, CP1103D, CP1104D, CP1105D, CP1106D, CP1107D, CP1108D, CP1109D, CP1110D, CP1111D,
CP1112D, CP1113D, CP1114D, CP1115D, CP1116D, CP1117D, CP1118D, CP1119D, CP1120D, CP1100DN,
CP1101DN, CP1102DN, CP1103DN, CP1104DN, CP1105DN, CP1106DN, CP1107DN, CP1108DN, CP1109DN,
CP1110DN, CP1111DN, CP1112DN, CP1113DN, CP1114DN, CP1115DN, CP1116DN, CP1117DN, CP1118DN,
CP1119DN, CP1120DN, CP1150DN, CP1155DN, CP1160DN, CP1165DN, CP1170DN, CP1175DN,
CP1180DN, CP1185DN, CP1100DW, CP1101DW, CP1102DW, CP1103DW, CP1104DW, CP1105DW,
CP1106DW, CP1107DW, CP1108DW, CP1109DW, CP1110DW, CP1111DW, CP1112DW, CP1113DW,
CP1114DW, CP1115DW, CP1116DW, CP1117DW, CP1118DW, CP1119DW, CP1120DW.</v>
          </cell>
          <cell r="N2837" t="str">
            <v>220-240V~; 50/60Hz; 3,5A; Clase I.</v>
          </cell>
          <cell r="O2837" t="str">
            <v>IEC 62368-1: 2018 (Ed. 3.0).</v>
          </cell>
          <cell r="P2837" t="str">
            <v>220609002SZN-001.</v>
          </cell>
          <cell r="Q2837" t="str">
            <v>Intertek Testing Services Shenzhen Ltd. Guangzhou Branch.</v>
          </cell>
          <cell r="R2837" t="str">
            <v xml:space="preserve"> Intertek Testing Services (Singapore) Pte Ltd.</v>
          </cell>
          <cell r="S2837" t="str">
            <v>SG ITS-29614.</v>
          </cell>
          <cell r="T2837">
            <v>44842</v>
          </cell>
          <cell r="U2837" t="str">
            <v>DNCI N° 238-E/2017</v>
          </cell>
          <cell r="V2837">
            <v>5</v>
          </cell>
          <cell r="W2837" t="str">
            <v>5.7</v>
          </cell>
          <cell r="X2837" t="str">
            <v>impresoras / escáner</v>
          </cell>
          <cell r="Y2837">
            <v>44860</v>
          </cell>
          <cell r="Z2837">
            <v>45548</v>
          </cell>
          <cell r="AA2837">
            <v>45913</v>
          </cell>
          <cell r="AB2837">
            <v>45913</v>
          </cell>
          <cell r="AC2837" t="str">
            <v>El cliente no renovará, dar de baja en la fecha de vencimiento</v>
          </cell>
          <cell r="AD2837">
            <v>1</v>
          </cell>
          <cell r="AE2837"/>
          <cell r="AF2837"/>
        </row>
        <row r="2838">
          <cell r="A2838" t="str">
            <v>CSE-IACSA-B13-051.1</v>
          </cell>
          <cell r="B2838" t="str">
            <v>BIDCOM S.R.L.</v>
          </cell>
          <cell r="C2838" t="str">
            <v>Licencia de Marca (Sistema Nº 5)</v>
          </cell>
          <cell r="D2838" t="str">
            <v>BAJA</v>
          </cell>
          <cell r="E2838"/>
          <cell r="F2838">
            <v>30711069360</v>
          </cell>
          <cell r="G2838" t="str">
            <v>Av. Bouchard 468 5º I, C.A.B.A., Argentina.</v>
          </cell>
          <cell r="H2838" t="str">
            <v>Ningbo Vasion Electric Appliance Co., Ltd. // No.3, Sitang Jiang Road, Gaoqiao Village, Xinpu Town, Cixi, Zhejiang, China.</v>
          </cell>
          <cell r="I2838" t="str">
            <v>Ningbo Vasion Electric Appliance Co., Ltd. // No.3, Sitang Jiang Road, Gaoqiao Village, Xinpu Town, Cixi, Zhejiang, China.</v>
          </cell>
          <cell r="J2838" t="str">
            <v>China.</v>
          </cell>
          <cell r="K2838" t="str">
            <v>Waflera Eléctrica.</v>
          </cell>
          <cell r="L2838" t="str">
            <v>GADNIC / Cuk by Gadnic.</v>
          </cell>
          <cell r="M2838" t="str">
            <v>1) WAHIK002; 2) WAF00102.</v>
          </cell>
          <cell r="N2838" t="str">
            <v>220-240V~, 50/60Hz, 360W, Clase I.</v>
          </cell>
          <cell r="O2838" t="str">
            <v>IEC 60335-1: 2010 + A1: 2013 + A2: 2016 (Ed. 5.2) + IEC 60335-2-9: 2008 + A1: 2012 + A2: 2016 (Ed. 6.2).</v>
          </cell>
          <cell r="P2838" t="str">
            <v>66728-1527-101512.</v>
          </cell>
          <cell r="Q2838" t="str">
            <v>SHITSUKE S.R.L.</v>
          </cell>
          <cell r="R2838" t="str">
            <v>NA</v>
          </cell>
          <cell r="S2838" t="str">
            <v>NA</v>
          </cell>
          <cell r="T2838" t="str">
            <v>NA</v>
          </cell>
          <cell r="U2838" t="str">
            <v>NA</v>
          </cell>
          <cell r="V2838">
            <v>3</v>
          </cell>
          <cell r="W2838" t="str">
            <v>3.2</v>
          </cell>
          <cell r="X2838" t="str">
            <v>Electrodomésticos de uso en la Cocina</v>
          </cell>
          <cell r="Y2838">
            <v>44861</v>
          </cell>
          <cell r="Z2838">
            <v>45567</v>
          </cell>
          <cell r="AA2838">
            <v>45924</v>
          </cell>
          <cell r="AB2838">
            <v>45894</v>
          </cell>
          <cell r="AC2838" t="str">
            <v>REV. POR ADECUACIÓN A NUEVA RES. Y CAMBIO DE ESQUEMA</v>
          </cell>
          <cell r="AD2838" t="str">
            <v>BAJA</v>
          </cell>
          <cell r="AE2838"/>
          <cell r="AF2838"/>
        </row>
        <row r="2839">
          <cell r="A2839" t="str">
            <v>CSE-IACSA-B13-053.1</v>
          </cell>
          <cell r="B2839" t="str">
            <v>BIDCOM S.R.L.</v>
          </cell>
          <cell r="C2839" t="str">
            <v>Licencia de Marca (Sistema Nº 5)</v>
          </cell>
          <cell r="D2839" t="str">
            <v>BAJA</v>
          </cell>
          <cell r="E2839"/>
          <cell r="F2839">
            <v>30711069360</v>
          </cell>
          <cell r="G2839" t="str">
            <v>Av. Bouchard 468 5º I, C.A.B.A., Argentina.</v>
          </cell>
          <cell r="H2839" t="str">
            <v>Ningbo Vasion Electric Appliance Co., Ltd. // No.3, Sitang Jiang Road, Gaoqiao Village, Xinpu Town, Cixi, Zhejiang, China.</v>
          </cell>
          <cell r="I2839" t="str">
            <v>Ningbo Vasion Electric Appliance Co., Ltd. // No.3, Sitang Jiang Road, Gaoqiao Village, Xinpu Town, Cixi, Zhejiang, China.</v>
          </cell>
          <cell r="J2839" t="str">
            <v>China.</v>
          </cell>
          <cell r="K2839" t="str">
            <v>Cafetera Eléctrica.</v>
          </cell>
          <cell r="L2839" t="str">
            <v>GADNIC.</v>
          </cell>
          <cell r="M2839" t="str">
            <v>1) CF800; 2) CF800A.</v>
          </cell>
          <cell r="N2839" t="str">
            <v>220-240V~, 50Hz; 800W; Clase I.</v>
          </cell>
          <cell r="O2839" t="str">
            <v>IEC 60335-1: 2010 (Ed. 5.0) + A1: 2013 + A2: 2016 + IEC 60335-2-15: 2002 (Ed. 5.0) + A1: 2005 + A2: 2008.</v>
          </cell>
          <cell r="P2839" t="str">
            <v>66515-1527-101268.</v>
          </cell>
          <cell r="Q2839" t="str">
            <v>SHITSUKE S.R.L.</v>
          </cell>
          <cell r="R2839" t="str">
            <v>NA</v>
          </cell>
          <cell r="S2839" t="str">
            <v>NA</v>
          </cell>
          <cell r="T2839" t="str">
            <v>NA</v>
          </cell>
          <cell r="U2839" t="str">
            <v>NA</v>
          </cell>
          <cell r="V2839">
            <v>3</v>
          </cell>
          <cell r="W2839" t="str">
            <v>3.2</v>
          </cell>
          <cell r="X2839" t="str">
            <v>Electrodomésticos de uso en la Cocina</v>
          </cell>
          <cell r="Y2839">
            <v>44861</v>
          </cell>
          <cell r="Z2839">
            <v>45567</v>
          </cell>
          <cell r="AA2839">
            <v>45926</v>
          </cell>
          <cell r="AB2839">
            <v>45895</v>
          </cell>
          <cell r="AC2839" t="str">
            <v>REV. POR ADECUACIÓN A NUEVA RES. Y CAMBIO DE ESQUEMA</v>
          </cell>
          <cell r="AD2839" t="str">
            <v>BAJA</v>
          </cell>
          <cell r="AE2839"/>
          <cell r="AF2839"/>
        </row>
        <row r="2840">
          <cell r="A2840" t="str">
            <v>CSE-IACSA-C34-008.1</v>
          </cell>
          <cell r="B2840" t="str">
            <v>COMPRANDOENGRUPO.NET S.A.</v>
          </cell>
          <cell r="C2840" t="str">
            <v>Licencia de Marca (Sistema Nº 5)</v>
          </cell>
          <cell r="D2840" t="str">
            <v>BAJA</v>
          </cell>
          <cell r="E2840"/>
          <cell r="F2840">
            <v>30712116818</v>
          </cell>
          <cell r="G2840" t="str">
            <v>Francisco de Toledo 1630, Córdoba, Argentina.</v>
          </cell>
          <cell r="H2840" t="str">
            <v>Shanghai Hailian Electric Tools Co., Ltd. // No.50, Cao Li Road, Fengjing Town, JinShan District, Shanghai, China.</v>
          </cell>
          <cell r="I2840" t="str">
            <v>Shanghai Hailian Electric Tools Co., Ltd. // No.50, Cao Li Road, Fengjing Town, JinShan District, Shanghai, China.</v>
          </cell>
          <cell r="J2840" t="str">
            <v>China.</v>
          </cell>
          <cell r="K2840" t="str">
            <v>Rotomartillo.</v>
          </cell>
          <cell r="L2840" t="str">
            <v>KUSHIRO; FIWAKI; MIYAWA; BAROVO; DUROLL.</v>
          </cell>
          <cell r="M2840" t="str">
            <v>1) RPIL17; 2) RPIL17A; 3) RPIL17B; 4) RPIL17C.</v>
          </cell>
          <cell r="N2840" t="str">
            <v>21Vcc; 2,4A; 1800/min.</v>
          </cell>
          <cell r="O2840" t="str">
            <v>IEC 60745-1: 2006 (Ed. 4.0) + IEC 60745-2-1: 2008 (Ed. 2.1).</v>
          </cell>
          <cell r="P2840" t="str">
            <v>SE Nº 61411</v>
          </cell>
          <cell r="Q2840" t="str">
            <v>IADEV S.A.</v>
          </cell>
          <cell r="R2840" t="str">
            <v>NA</v>
          </cell>
          <cell r="S2840" t="str">
            <v>NA</v>
          </cell>
          <cell r="T2840" t="str">
            <v>NA</v>
          </cell>
          <cell r="U2840" t="str">
            <v>NA</v>
          </cell>
          <cell r="V2840">
            <v>6</v>
          </cell>
          <cell r="W2840" t="str">
            <v>6.1</v>
          </cell>
          <cell r="X2840" t="str">
            <v xml:space="preserve">Herramientas de mano eléctricas </v>
          </cell>
          <cell r="Y2840">
            <v>44861</v>
          </cell>
          <cell r="Z2840" t="str">
            <v>NA</v>
          </cell>
          <cell r="AA2840">
            <v>45575</v>
          </cell>
          <cell r="AB2840"/>
          <cell r="AC2840"/>
          <cell r="AD2840" t="str">
            <v>BAJA</v>
          </cell>
          <cell r="AE2840"/>
          <cell r="AF2840"/>
        </row>
        <row r="2841">
          <cell r="A2841" t="str">
            <v>CSE-IACSA-E15-052.1</v>
          </cell>
          <cell r="B2841" t="str">
            <v>EINHELL ARGENTINA S.A.</v>
          </cell>
          <cell r="C2841" t="str">
            <v>Licencia de Marca (Sistema Nº 5)</v>
          </cell>
          <cell r="D2841" t="str">
            <v>BAJA</v>
          </cell>
          <cell r="E2841"/>
          <cell r="F2841">
            <v>30711932476</v>
          </cell>
          <cell r="G2841" t="str">
            <v>Av. Corrientes 1463, PISO 3°, Depto. 5,  C.A.B.A., Argentina.</v>
          </cell>
          <cell r="H2841" t="str">
            <v>Zhejiang Prulde Electric Appliance Co., Ltd. // Indrustry Development Zone of Xiaoshun Town, Jinhua City, Zhekjiang, China.</v>
          </cell>
          <cell r="I2841" t="str">
            <v>Zhejiang Prulde Electric Appliance Co., Ltd. // Industry Development Zone of Xiaoshun Town, Jinhua City, P. R. China</v>
          </cell>
          <cell r="J2841" t="str">
            <v>China.</v>
          </cell>
          <cell r="K2841" t="str">
            <v>Pistola de Pintar Inalambrica.</v>
          </cell>
          <cell r="L2841" t="str">
            <v>EINHELL.</v>
          </cell>
          <cell r="M2841" t="str">
            <v>TC-SY 18/60 Li.</v>
          </cell>
          <cell r="N2841" t="str">
            <v>18Vcc; 650ml/min.</v>
          </cell>
          <cell r="O2841" t="str">
            <v>IEC 60745-1: 2006 (Ed. 4.0) + IEC 60745-2-7: 1989 (Ed. 1.0).</v>
          </cell>
          <cell r="P2841" t="str">
            <v>GBC-10-22-6729.</v>
          </cell>
          <cell r="Q2841" t="str">
            <v>LENOR S.R.L.</v>
          </cell>
          <cell r="R2841" t="str">
            <v>NA</v>
          </cell>
          <cell r="S2841" t="str">
            <v>NA</v>
          </cell>
          <cell r="T2841" t="str">
            <v>NA</v>
          </cell>
          <cell r="U2841" t="str">
            <v>NA</v>
          </cell>
          <cell r="V2841">
            <v>6</v>
          </cell>
          <cell r="W2841" t="str">
            <v>6.1</v>
          </cell>
          <cell r="X2841" t="str">
            <v xml:space="preserve">Herramientas de mano eléctricas </v>
          </cell>
          <cell r="Y2841">
            <v>44861</v>
          </cell>
          <cell r="Z2841">
            <v>45534</v>
          </cell>
          <cell r="AA2841">
            <v>45892</v>
          </cell>
          <cell r="AB2841">
            <v>45891</v>
          </cell>
          <cell r="AC2841" t="str">
            <v>REV. POR ADECUACIÓN A NUEVA RES.</v>
          </cell>
          <cell r="AD2841" t="str">
            <v>BAJA</v>
          </cell>
          <cell r="AE2841"/>
          <cell r="AF2841"/>
        </row>
        <row r="2842">
          <cell r="A2842" t="str">
            <v>CSE-IACSA-E15-049.1</v>
          </cell>
          <cell r="B2842" t="str">
            <v>EINHELL ARGENTINA S.A.</v>
          </cell>
          <cell r="C2842" t="str">
            <v>Licencia de Marca (Sistema Nº 5)</v>
          </cell>
          <cell r="D2842" t="str">
            <v>BAJA</v>
          </cell>
          <cell r="E2842"/>
          <cell r="F2842">
            <v>30711932476</v>
          </cell>
          <cell r="G2842" t="str">
            <v>Av. Corrientes 1463, PISO 3°, Depto. 5,  C.A.B.A., Argentina.</v>
          </cell>
          <cell r="H2842" t="str">
            <v>Zhejiang Burley Tools Co., Ltd. // South-eastern Industrial Zone, Shuxi Street, Wuyi, Zhejiang, China.</v>
          </cell>
          <cell r="I2842" t="str">
            <v>Zhejiang Burley Tools Co., Ltd // South-eastern Industrial Zone, Shuxi Street, 321200, Wuyi County, Zhejiang, P.R. China</v>
          </cell>
          <cell r="J2842" t="str">
            <v>China.</v>
          </cell>
          <cell r="K2842" t="str">
            <v>Mezclador de Pintura Inalambrico.</v>
          </cell>
          <cell r="L2842" t="str">
            <v>EINHELL.</v>
          </cell>
          <cell r="M2842" t="str">
            <v>1) TE-MX 18 Li-Solo; 2) TE-MX 18 Li.</v>
          </cell>
          <cell r="N2842" t="str">
            <v>18Vcc; Velocidad: 0-620min-1; M14.</v>
          </cell>
          <cell r="O2842" t="str">
            <v>IEC 60745-1: 2006 (Ed. 4.0) + IEC 60745-2-7: 1989 (Ed. 1.0).</v>
          </cell>
          <cell r="P2842" t="str">
            <v>GBC-10-22-6728.</v>
          </cell>
          <cell r="Q2842" t="str">
            <v>LENOR S.R.L.</v>
          </cell>
          <cell r="R2842" t="str">
            <v>NA</v>
          </cell>
          <cell r="S2842" t="str">
            <v>NA</v>
          </cell>
          <cell r="T2842" t="str">
            <v>NA</v>
          </cell>
          <cell r="U2842" t="str">
            <v>NA</v>
          </cell>
          <cell r="V2842">
            <v>6</v>
          </cell>
          <cell r="W2842" t="str">
            <v>6.1</v>
          </cell>
          <cell r="X2842" t="str">
            <v xml:space="preserve">Herramientas de mano eléctricas </v>
          </cell>
          <cell r="Y2842">
            <v>44861</v>
          </cell>
          <cell r="Z2842">
            <v>45534</v>
          </cell>
          <cell r="AA2842">
            <v>45892</v>
          </cell>
          <cell r="AB2842">
            <v>45891</v>
          </cell>
          <cell r="AC2842" t="str">
            <v>REV. POR ADECUACIÓN  A NUEVA RES.</v>
          </cell>
          <cell r="AD2842" t="str">
            <v>BAJA</v>
          </cell>
          <cell r="AE2842"/>
          <cell r="AF2842"/>
        </row>
        <row r="2843">
          <cell r="A2843" t="str">
            <v>CSE-IACSA-E15-048.1</v>
          </cell>
          <cell r="B2843" t="str">
            <v>EINHELL ARGENTINA S.A.</v>
          </cell>
          <cell r="C2843" t="str">
            <v>Licencia de Marca (Sistema Nº 5)</v>
          </cell>
          <cell r="D2843" t="str">
            <v>BAJA</v>
          </cell>
          <cell r="E2843"/>
          <cell r="F2843">
            <v>30711932476</v>
          </cell>
          <cell r="G2843" t="str">
            <v>Av. Corrientes 1463, PISO 3°, Depto. 5,  C.A.B.A., Argentina.</v>
          </cell>
          <cell r="H2843" t="str">
            <v>Zhejiang Burley Tools Co., Ltd. // South-eastern Industrial Zone, Shuxi Street, Wuyi, Zhejiang, China.</v>
          </cell>
          <cell r="I2843" t="str">
            <v>Zhejiang Burley Tools Co., Ltd. // South-eastern Industrial Zone, Shuxi Street, Wuyi, Zhejiang, China.</v>
          </cell>
          <cell r="J2843" t="str">
            <v>China.</v>
          </cell>
          <cell r="K2843" t="str">
            <v>Lijadora Telescópica Inalambrica.</v>
          </cell>
          <cell r="L2843" t="str">
            <v>EINHELL.</v>
          </cell>
          <cell r="M2843" t="str">
            <v>TP-DW 18/225 Li.</v>
          </cell>
          <cell r="N2843" t="str">
            <v>18Vcc; Velocidad: 600-1200min-1; Ø225mm.</v>
          </cell>
          <cell r="O2843" t="str">
            <v>IEC 60745-1: 2006 (Ed. 4.0) + IEC 60745-2-4: 2002 + A1: 2008 (Ed. 2.0).</v>
          </cell>
          <cell r="P2843" t="str">
            <v>GBC-10-22-6724.</v>
          </cell>
          <cell r="Q2843" t="str">
            <v>LENOR S.R.L.</v>
          </cell>
          <cell r="R2843" t="str">
            <v>NA</v>
          </cell>
          <cell r="S2843" t="str">
            <v>NA</v>
          </cell>
          <cell r="T2843" t="str">
            <v>NA</v>
          </cell>
          <cell r="U2843" t="str">
            <v>NA</v>
          </cell>
          <cell r="V2843">
            <v>6</v>
          </cell>
          <cell r="W2843" t="str">
            <v>6.1</v>
          </cell>
          <cell r="X2843" t="str">
            <v xml:space="preserve">Herramientas de mano eléctricas </v>
          </cell>
          <cell r="Y2843">
            <v>44861</v>
          </cell>
          <cell r="Z2843"/>
          <cell r="AA2843">
            <v>45226</v>
          </cell>
          <cell r="AB2843">
            <v>44945</v>
          </cell>
          <cell r="AC2843"/>
          <cell r="AD2843" t="str">
            <v>BAJA</v>
          </cell>
          <cell r="AE2843"/>
          <cell r="AF2843"/>
        </row>
        <row r="2844">
          <cell r="A2844" t="str">
            <v>CSE-IACSA-E15-081.1</v>
          </cell>
          <cell r="B2844" t="str">
            <v>EINHELL ARGENTINA S.A.</v>
          </cell>
          <cell r="C2844" t="str">
            <v>Licencia de Marca (Sistema Nº 5)</v>
          </cell>
          <cell r="D2844" t="str">
            <v>BAJA</v>
          </cell>
          <cell r="E2844"/>
          <cell r="F2844">
            <v>30711932476</v>
          </cell>
          <cell r="G2844" t="str">
            <v>Av. Corrientes 1463, PISO 3°, Depto. 5,  C.A.B.A., Argentina.</v>
          </cell>
          <cell r="H2844" t="str">
            <v>Zhejiang JiaHong Tools Manufacture Co., Ltd. // NO.2-1 xinzhong dong Road, Xinbi District, Jinyun Town, Lishui, Zhejiang Province 321400, P. R. China</v>
          </cell>
          <cell r="I2844" t="str">
            <v>Zhejiang Jiahong Tool Manufacture Co., Ltd. // No. 2-1 Xinzhong Dong Road, Xinbi District, Jinyun Town 321400 Lishui, Zhejiang, China.</v>
          </cell>
          <cell r="J2844" t="str">
            <v>China.</v>
          </cell>
          <cell r="K2844" t="str">
            <v>Desatascador Inalámbrico.</v>
          </cell>
          <cell r="L2844" t="str">
            <v>EINHELL.</v>
          </cell>
          <cell r="M2844" t="str">
            <v>1) TE-DA 18/760 Li; 2) TE-DA 18/760 Li - Solo.</v>
          </cell>
          <cell r="N2844" t="str">
            <v>18Vcc; Velocidad: 0-560min-1.</v>
          </cell>
          <cell r="O2844" t="str">
            <v>IEC 62841-1: 2014 (Ed. 1.0) + IEC 62841-2-21: 2017 (Ed. 1.0).</v>
          </cell>
          <cell r="P2844" t="str">
            <v>220800255HZH-001 + 220800255HZH-002.</v>
          </cell>
          <cell r="Q2844" t="str">
            <v>Intertek Testing Services Zhejiang Ltd., Hangzhou Branch</v>
          </cell>
          <cell r="R2844" t="str">
            <v>Intertek Testing Services Singapore Pte Ltd.</v>
          </cell>
          <cell r="S2844" t="str">
            <v xml:space="preserve">SG ITS-29380 </v>
          </cell>
          <cell r="T2844">
            <v>44788</v>
          </cell>
          <cell r="U2844" t="str">
            <v>DNDC 238-E/2017</v>
          </cell>
          <cell r="V2844">
            <v>6</v>
          </cell>
          <cell r="W2844" t="str">
            <v>6.1</v>
          </cell>
          <cell r="X2844" t="str">
            <v xml:space="preserve">Herramientas de mano eléctricas </v>
          </cell>
          <cell r="Y2844">
            <v>44861</v>
          </cell>
          <cell r="Z2844">
            <v>45539</v>
          </cell>
          <cell r="AA2844">
            <v>45895</v>
          </cell>
          <cell r="AB2844">
            <v>45894</v>
          </cell>
          <cell r="AC2844" t="str">
            <v>REV. POR ADECUACIÓN A NUEVA RES.</v>
          </cell>
          <cell r="AD2844" t="str">
            <v>BAJA</v>
          </cell>
          <cell r="AE2844"/>
          <cell r="AF2844"/>
        </row>
        <row r="2845">
          <cell r="A2845" t="str">
            <v>TCSE-IACSA-0006/071.1</v>
          </cell>
          <cell r="B2845" t="str">
            <v>CENCOSUD S.A.</v>
          </cell>
          <cell r="C2845" t="str">
            <v>Licencia de Tipo (Sistema Nº 4)</v>
          </cell>
          <cell r="D2845" t="str">
            <v>BAJA</v>
          </cell>
          <cell r="E2845"/>
          <cell r="F2845">
            <v>30590360763</v>
          </cell>
          <cell r="G2845" t="str">
            <v>Suipacha 1111 Piso 18, C.A.B.A., Argentina.</v>
          </cell>
          <cell r="H2845" t="str">
            <v>True Light Lighting Factory // Fuheng North Rd, Yong Xing Industry,Henglan Town,Zhongshan City , China.</v>
          </cell>
          <cell r="I2845" t="str">
            <v>True Light Lighting Factory // Fuheng North Rd, Yong Xing Industry,Henglan Town,Zhongshan City , China.</v>
          </cell>
          <cell r="J2845" t="str">
            <v>China.</v>
          </cell>
          <cell r="K2845" t="str">
            <v>Luminaria de Mesa.</v>
          </cell>
          <cell r="L2845" t="str">
            <v>ABITARE.</v>
          </cell>
          <cell r="M2845" t="str">
            <v>T5200S.</v>
          </cell>
          <cell r="N2845" t="str">
            <v>220V-240V~; 50Hz; 1xE14; 30W; Clase II.</v>
          </cell>
          <cell r="O2845" t="str">
            <v>IEC 60598-1: 2014 (Ed. 8.0) + IEC 60598-2-4: 1997 (Ed. 1.0).</v>
          </cell>
          <cell r="P2845" t="str">
            <v>BGB-09-22-4254.</v>
          </cell>
          <cell r="Q2845" t="str">
            <v>LENOR S.R.L.</v>
          </cell>
          <cell r="R2845" t="str">
            <v>NA</v>
          </cell>
          <cell r="S2845" t="str">
            <v>NA</v>
          </cell>
          <cell r="T2845" t="str">
            <v>NA</v>
          </cell>
          <cell r="U2845" t="str">
            <v>NA</v>
          </cell>
          <cell r="V2845">
            <v>2</v>
          </cell>
          <cell r="W2845" t="str">
            <v>2.1</v>
          </cell>
          <cell r="X2845" t="str">
            <v xml:space="preserve">Luminaria: artefacto completo </v>
          </cell>
          <cell r="Y2845">
            <v>44862</v>
          </cell>
          <cell r="Z2845"/>
          <cell r="AA2845">
            <v>45044</v>
          </cell>
          <cell r="AB2845">
            <v>45084</v>
          </cell>
          <cell r="AC2845" t="str">
            <v>NO CUMPLIO CON LOS PLAZOS DE VIGILANCIA</v>
          </cell>
          <cell r="AD2845">
            <v>-868</v>
          </cell>
          <cell r="AE2845"/>
          <cell r="AF2845"/>
        </row>
        <row r="2846">
          <cell r="A2846" t="str">
            <v>TCSE-IACSA-0006/070.1</v>
          </cell>
          <cell r="B2846" t="str">
            <v>CENCOSUD S.A.</v>
          </cell>
          <cell r="C2846" t="str">
            <v>Licencia de Tipo (Sistema Nº 4)</v>
          </cell>
          <cell r="D2846" t="str">
            <v>BAJA</v>
          </cell>
          <cell r="E2846"/>
          <cell r="F2846">
            <v>30590360763</v>
          </cell>
          <cell r="G2846" t="str">
            <v>Suipacha 1111 Piso 18, C.A.B.A., Argentina.</v>
          </cell>
          <cell r="H2846" t="str">
            <v>True Light Lighting Factory // Fuheng North Rd, Yong Xing Industry,Henglan Town,Zhongshan City , China.</v>
          </cell>
          <cell r="I2846" t="str">
            <v>True Light Lighting Factory // Fuheng North Rd, Yong Xing Industry,Henglan Town,Zhongshan City , China.</v>
          </cell>
          <cell r="J2846" t="str">
            <v>China.</v>
          </cell>
          <cell r="K2846" t="str">
            <v>Luminaria Colgante.</v>
          </cell>
          <cell r="L2846" t="str">
            <v>ABITARE.</v>
          </cell>
          <cell r="M2846" t="str">
            <v>C6368.</v>
          </cell>
          <cell r="N2846" t="str">
            <v>220V-240V~; 50Hz; 1xE27; 40W; Clase I.</v>
          </cell>
          <cell r="O2846" t="str">
            <v>IEC 60598-1: 2014 + A1: 2017  (Ed. 8.1) + IEC 60598-2-1: 1979 + A1: 1987  (Ed. 1.1).</v>
          </cell>
          <cell r="P2846" t="str">
            <v>BGB-09-22-4255.</v>
          </cell>
          <cell r="Q2846" t="str">
            <v>LENOR S.R.L.</v>
          </cell>
          <cell r="R2846" t="str">
            <v>NA</v>
          </cell>
          <cell r="S2846" t="str">
            <v>NA</v>
          </cell>
          <cell r="T2846" t="str">
            <v>NA</v>
          </cell>
          <cell r="U2846" t="str">
            <v>NA</v>
          </cell>
          <cell r="V2846">
            <v>2</v>
          </cell>
          <cell r="W2846" t="str">
            <v>2.1</v>
          </cell>
          <cell r="X2846" t="str">
            <v xml:space="preserve">Luminaria: artefacto completo </v>
          </cell>
          <cell r="Y2846">
            <v>44862</v>
          </cell>
          <cell r="Z2846"/>
          <cell r="AA2846">
            <v>45044</v>
          </cell>
          <cell r="AB2846">
            <v>45084</v>
          </cell>
          <cell r="AC2846" t="str">
            <v>NO CUMPLIO CON LOS PLAZOS DE VIGILANCIA</v>
          </cell>
          <cell r="AD2846">
            <v>-868</v>
          </cell>
          <cell r="AE2846"/>
          <cell r="AF2846"/>
        </row>
        <row r="2847">
          <cell r="A2847" t="str">
            <v>CSE-IACSA-C34-009.1</v>
          </cell>
          <cell r="B2847" t="str">
            <v>COMPRANDOENGRUPO.NET S.A.</v>
          </cell>
          <cell r="C2847" t="str">
            <v>Licencia de Marca (Sistema Nº 5)</v>
          </cell>
          <cell r="D2847" t="str">
            <v>BAJA</v>
          </cell>
          <cell r="E2847"/>
          <cell r="F2847">
            <v>30712116818</v>
          </cell>
          <cell r="G2847" t="str">
            <v>Francisco de Toledo 1630, Córdoba, Argentina.</v>
          </cell>
          <cell r="H2847" t="str">
            <v>Shanghai Hailian Electric Tools Co., Ltd. // No.50, Cao Li Road, Fengjing Town, JinShan District, Shanghai, China.</v>
          </cell>
          <cell r="I2847" t="str">
            <v>Shanghai Hailian Electric Tools Co., Ltd. // No.50, Cao Li Road, Fengjing Town, JinShan District, Shanghai, China.</v>
          </cell>
          <cell r="J2847" t="str">
            <v>China.</v>
          </cell>
          <cell r="K2847" t="str">
            <v>Soplador.</v>
          </cell>
          <cell r="L2847" t="str">
            <v>KUSHIRO; FIWAKI; MIYAWA; BAROVO; DUROLL.</v>
          </cell>
          <cell r="M2847" t="str">
            <v>1) SOB18-ION; 2) SOB18-IONA; 3) SOB18-IONB; 4) SOB18-IONC.</v>
          </cell>
          <cell r="N2847" t="str">
            <v>21Vcc; 2,4A.</v>
          </cell>
          <cell r="O2847" t="str">
            <v>IEC 60335-1: 2010 + A1: 2013 + A2: 2016 (Ed. 5.2) + IEC 60335-2-100: 2002 (Ed. 1.0).</v>
          </cell>
          <cell r="P2847" t="str">
            <v>SE Nº 61311.</v>
          </cell>
          <cell r="Q2847" t="str">
            <v>IADEV S.A.</v>
          </cell>
          <cell r="R2847" t="str">
            <v>NA</v>
          </cell>
          <cell r="S2847" t="str">
            <v>NA</v>
          </cell>
          <cell r="T2847" t="str">
            <v>NA</v>
          </cell>
          <cell r="U2847" t="str">
            <v>NA</v>
          </cell>
          <cell r="V2847">
            <v>6</v>
          </cell>
          <cell r="W2847" t="str">
            <v>6.3</v>
          </cell>
          <cell r="X2847" t="str">
            <v>Maquinaria de jardín</v>
          </cell>
          <cell r="Y2847">
            <v>44865</v>
          </cell>
          <cell r="Z2847" t="str">
            <v>NA</v>
          </cell>
          <cell r="AA2847">
            <v>45576</v>
          </cell>
          <cell r="AB2847"/>
          <cell r="AC2847"/>
          <cell r="AD2847" t="str">
            <v>BAJA</v>
          </cell>
          <cell r="AE2847"/>
          <cell r="AF2847"/>
        </row>
        <row r="2848">
          <cell r="A2848" t="str">
            <v>CSE-IACSA-C34-006.1</v>
          </cell>
          <cell r="B2848" t="str">
            <v>COMPRANDOENGRUPO.NET S.A.</v>
          </cell>
          <cell r="C2848" t="str">
            <v>Licencia de Marca (Sistema Nº 5)</v>
          </cell>
          <cell r="D2848" t="str">
            <v>BAJA</v>
          </cell>
          <cell r="E2848"/>
          <cell r="F2848">
            <v>30712116818</v>
          </cell>
          <cell r="G2848" t="str">
            <v>Francisco de Toledo 1630, Córdoba, Argentina.</v>
          </cell>
          <cell r="H2848" t="str">
            <v>Shanghai Hailian Electric Tools Co., Ltd. // No.50, Cao Li Road, Fengjing Town, JinShan District, Shanghai, China.</v>
          </cell>
          <cell r="I2848" t="str">
            <v>Shanghai Hailian Electric Tools Co., Ltd. // No.50, Cao Li Road, Fengjing Town, JinShan District, Shanghai, China.</v>
          </cell>
          <cell r="J2848" t="str">
            <v>China.</v>
          </cell>
          <cell r="K2848" t="str">
            <v>Bordeadora.</v>
          </cell>
          <cell r="L2848" t="str">
            <v>KUSHIRO; FIWAKI; MIYAWA; BAROVO; DUROLL.</v>
          </cell>
          <cell r="M2848" t="str">
            <v>1) BB18-ION; 2) BB18-IONA; 3) BB18-IONB; 4) BB18-IONC.</v>
          </cell>
          <cell r="N2848" t="str">
            <v>21Vcc; 2,4A.</v>
          </cell>
          <cell r="O2848" t="str">
            <v>IEC 60335-1: 2010 + A1: 2013 + A2: 2016 (Ed. 5.2) + IEC 60335-2-91: 2008 (Ed. 3.0).</v>
          </cell>
          <cell r="P2848" t="str">
            <v>SE Nº 61312</v>
          </cell>
          <cell r="Q2848" t="str">
            <v>IADEV S.A.</v>
          </cell>
          <cell r="R2848" t="str">
            <v>NA</v>
          </cell>
          <cell r="S2848" t="str">
            <v>NA</v>
          </cell>
          <cell r="T2848" t="str">
            <v>NA</v>
          </cell>
          <cell r="U2848" t="str">
            <v>NA</v>
          </cell>
          <cell r="V2848">
            <v>6</v>
          </cell>
          <cell r="W2848" t="str">
            <v>6.3</v>
          </cell>
          <cell r="X2848" t="str">
            <v>Maquinaria de jardín</v>
          </cell>
          <cell r="Y2848">
            <v>44865</v>
          </cell>
          <cell r="Z2848" t="str">
            <v>NA</v>
          </cell>
          <cell r="AA2848">
            <v>45576</v>
          </cell>
          <cell r="AB2848"/>
          <cell r="AC2848"/>
          <cell r="AD2848" t="str">
            <v>BAJA</v>
          </cell>
          <cell r="AE2848"/>
          <cell r="AF2848"/>
        </row>
        <row r="2849">
          <cell r="A2849" t="str">
            <v>CSE-IACSA-E15-047.1R1</v>
          </cell>
          <cell r="B2849" t="str">
            <v>EINHELL ARGENTINA S.A.</v>
          </cell>
          <cell r="C2849" t="str">
            <v>Licencia de Marca (Sistema Nº 5)</v>
          </cell>
          <cell r="D2849" t="str">
            <v>BAJA</v>
          </cell>
          <cell r="E2849"/>
          <cell r="F2849">
            <v>30711932476</v>
          </cell>
          <cell r="G2849" t="str">
            <v>Av. Corrientes 1463; PISO 3°, Depto. 5,  C.A.B.A., Argentina.</v>
          </cell>
          <cell r="H2849" t="str">
            <v>Wuyi Country Yatai Electric Appliance Co Ltd//No. 18 Zhenxing West Road, Jiangbin Industrial Zone Tongqin Town 321201 Wuyi City, Zhejiang People's Republic of China</v>
          </cell>
          <cell r="I2849" t="str">
            <v>Wuyi Yatai Electric Appliances Co., Ltd. // No. 18 Zhenxing West Street, Jiangbin Industrial Zone, Tongqin Town Wuyi, Zhejiang, China.</v>
          </cell>
          <cell r="J2849" t="str">
            <v>China.</v>
          </cell>
          <cell r="K2849" t="str">
            <v>Cepillo Inalámbrico.</v>
          </cell>
          <cell r="L2849" t="str">
            <v>EINHELL.</v>
          </cell>
          <cell r="M2849" t="str">
            <v>TE-PL 18/82 Li.</v>
          </cell>
          <cell r="N2849" t="str">
            <v>18Vcc; Velocidad: 15000min-1.</v>
          </cell>
          <cell r="O2849" t="str">
            <v>IEC 60745-1: 2006 (Ed. 4.0) + IEC 60745-2-14: 2003 + A1: 2006 (Ed. 2.1).</v>
          </cell>
          <cell r="P2849" t="str">
            <v>GBC-10-22-6730.</v>
          </cell>
          <cell r="Q2849" t="str">
            <v>LENOR S.R.L.</v>
          </cell>
          <cell r="R2849" t="str">
            <v>NA</v>
          </cell>
          <cell r="S2849" t="str">
            <v>NA</v>
          </cell>
          <cell r="T2849" t="str">
            <v>NA</v>
          </cell>
          <cell r="U2849" t="str">
            <v>NA</v>
          </cell>
          <cell r="V2849">
            <v>6</v>
          </cell>
          <cell r="W2849" t="str">
            <v>6.1</v>
          </cell>
          <cell r="X2849" t="str">
            <v xml:space="preserve">Herramientas de mano eléctricas </v>
          </cell>
          <cell r="Y2849">
            <v>44866</v>
          </cell>
          <cell r="Z2849">
            <v>45539</v>
          </cell>
          <cell r="AA2849">
            <v>45898</v>
          </cell>
          <cell r="AB2849">
            <v>45897</v>
          </cell>
          <cell r="AC2849" t="str">
            <v>REV. POR ADECUACIÓN A NUEVA RES.</v>
          </cell>
          <cell r="AD2849" t="str">
            <v>BAJA</v>
          </cell>
          <cell r="AE2849"/>
          <cell r="AF2849"/>
        </row>
        <row r="2850">
          <cell r="A2850" t="str">
            <v>CSE-IACSA-B13-054.1</v>
          </cell>
          <cell r="B2850" t="str">
            <v>BIDCOM S.R.L.</v>
          </cell>
          <cell r="C2850" t="str">
            <v>Licencia de Marca (Sistema Nº 5)</v>
          </cell>
          <cell r="D2850" t="str">
            <v>PREPARAR VIGILANCIA</v>
          </cell>
          <cell r="E2850"/>
          <cell r="F2850">
            <v>30711069360</v>
          </cell>
          <cell r="G2850" t="str">
            <v>Av. Bouchard 468, Piso n° 5, Depto. N° 1, C.A.B.A., Argentina.</v>
          </cell>
          <cell r="H2850" t="str">
            <v>Ningbo Vasion Electric Appliance Co.,Ltd. // No.3, Sitang Jiang Road, Gaoqiao Village, Xinpu Town, Cixi, Zhejiang, China.</v>
          </cell>
          <cell r="I2850" t="str">
            <v>Ningbo Vasion Electric Appliance Co.,Ltd. // No.3, Sitang Jiang Road, Gaoqiao Village, Xinpu Town, Cixi, Zhejiang, China.</v>
          </cell>
          <cell r="J2850" t="str">
            <v>China.</v>
          </cell>
          <cell r="K2850" t="str">
            <v>Sandwichera Eléctrica.</v>
          </cell>
          <cell r="L2850" t="str">
            <v>GADNIC.</v>
          </cell>
          <cell r="M2850" t="str">
            <v>1) WF750 ;  2) WF750A.</v>
          </cell>
          <cell r="N2850" t="str">
            <v>220-240Vca; 50Hz; 750W; Clase I.</v>
          </cell>
          <cell r="O2850" t="str">
            <v>IEC 60335-1: 2010 + A1: 2013 + A2: 2016 (Ed. 5.2) + IEC 60335-2-9: 2008 + A1: 2012 + A2: 2016 (Ed. 6.2).</v>
          </cell>
          <cell r="P2850" t="str">
            <v>66856-1527-102118.</v>
          </cell>
          <cell r="Q2850" t="str">
            <v>SHITSUKE S.R.L.</v>
          </cell>
          <cell r="R2850" t="str">
            <v>NA</v>
          </cell>
          <cell r="S2850" t="str">
            <v>NA</v>
          </cell>
          <cell r="T2850" t="str">
            <v>NA</v>
          </cell>
          <cell r="U2850" t="str">
            <v>NA</v>
          </cell>
          <cell r="V2850">
            <v>3</v>
          </cell>
          <cell r="W2850" t="str">
            <v>3.2</v>
          </cell>
          <cell r="X2850" t="str">
            <v>Electrodomésticos de uso en la Cocina</v>
          </cell>
          <cell r="Y2850">
            <v>44867</v>
          </cell>
          <cell r="Z2850">
            <v>45580</v>
          </cell>
          <cell r="AA2850">
            <v>45933</v>
          </cell>
          <cell r="AB2850"/>
          <cell r="AC2850"/>
          <cell r="AD2850">
            <v>21</v>
          </cell>
          <cell r="AE2850"/>
          <cell r="AF2850"/>
        </row>
        <row r="2851">
          <cell r="A2851" t="str">
            <v>CSE-IACSA-C34-013.1</v>
          </cell>
          <cell r="B2851" t="str">
            <v>COMPRANDOENGRUPO.NET S.A.</v>
          </cell>
          <cell r="C2851" t="str">
            <v>Licencia de Marca (Sistema Nº 5)</v>
          </cell>
          <cell r="D2851" t="str">
            <v>BAJA</v>
          </cell>
          <cell r="E2851"/>
          <cell r="F2851">
            <v>30712116818</v>
          </cell>
          <cell r="G2851" t="str">
            <v>Francisco de Toledo 1630, Córdoba, Argentina.</v>
          </cell>
          <cell r="H2851" t="str">
            <v>Shanghai Hailian Electric Tools Co., Ltd. // No.50, Cao Li Road, Fengjing Town, JinShan District, Shanghai, China.</v>
          </cell>
          <cell r="I2851" t="str">
            <v>Shanghai Hailian Electric Tools Co., Ltd. // No.50, Cao Li Road, Fengjing Town, JinShan District, Shanghai, China.</v>
          </cell>
          <cell r="J2851" t="str">
            <v>China.</v>
          </cell>
          <cell r="K2851" t="str">
            <v>Sierra Caladora.</v>
          </cell>
          <cell r="L2851" t="str">
            <v>KUSHIRO; FIWAKI; MIYAWA; BAROVO; DUROLL.</v>
          </cell>
          <cell r="M2851" t="str">
            <v>1) BIL-SC; 2) BIL-SCA; 3) BIL-SCB; 4) BIL-SCC.</v>
          </cell>
          <cell r="N2851" t="str">
            <v>21Vcc; 2,4A; 2400min-1.</v>
          </cell>
          <cell r="O2851" t="str">
            <v>IEC 60745-1: 2006 (Ed. 4.0) + IEC 60745-2-11: 2003 + A1: 2008 (Ed. 2.1).</v>
          </cell>
          <cell r="P2851" t="str">
            <v>SE Nº 61249</v>
          </cell>
          <cell r="Q2851" t="str">
            <v>IADEV S.A.</v>
          </cell>
          <cell r="R2851" t="str">
            <v>NA</v>
          </cell>
          <cell r="S2851" t="str">
            <v>NA</v>
          </cell>
          <cell r="T2851" t="str">
            <v>NA</v>
          </cell>
          <cell r="U2851" t="str">
            <v>NA</v>
          </cell>
          <cell r="V2851">
            <v>6</v>
          </cell>
          <cell r="W2851" t="str">
            <v>6.1</v>
          </cell>
          <cell r="X2851" t="str">
            <v xml:space="preserve">Herramientas de mano eléctricas </v>
          </cell>
          <cell r="Y2851">
            <v>44867</v>
          </cell>
          <cell r="Z2851" t="str">
            <v>NA</v>
          </cell>
          <cell r="AA2851">
            <v>45598</v>
          </cell>
          <cell r="AB2851"/>
          <cell r="AC2851"/>
          <cell r="AD2851" t="str">
            <v>BAJA</v>
          </cell>
          <cell r="AE2851"/>
          <cell r="AF2851"/>
        </row>
        <row r="2852">
          <cell r="A2852" t="str">
            <v>TCSE-IACSA-0385/003.1</v>
          </cell>
          <cell r="B2852" t="str">
            <v>SHOW IMPORT S.A.</v>
          </cell>
          <cell r="C2852" t="str">
            <v>Licencia de Tipo (Sistema Nº 4)</v>
          </cell>
          <cell r="D2852" t="str">
            <v>BAJA</v>
          </cell>
          <cell r="E2852"/>
          <cell r="F2852">
            <v>33709080909</v>
          </cell>
          <cell r="G2852" t="str">
            <v>9 DE JULIO 827 Piso:2 Dpto:A, (CP.: 5700) Prov. de San Luis, Argentina.</v>
          </cell>
          <cell r="H2852" t="str">
            <v>Enpro Supply Chain Management Limited // No. 1 Gangrong 3 Street, Nansha District, Guangzhou, Guangdong Province, China.</v>
          </cell>
          <cell r="I2852" t="str">
            <v>Enpro Supply Chain Management Limited // No. 1 Gangrong 3 Street, Nansha District, Guangzhou, Guangdong Province, China.</v>
          </cell>
          <cell r="J2852" t="str">
            <v>China.</v>
          </cell>
          <cell r="K2852" t="str">
            <v>Proyector de luz Led</v>
          </cell>
          <cell r="L2852" t="str">
            <v>1 ; 2 ) CLAY PAKY
3 ; 4 ; 5 ; 6 ; 7 ; 8 ; 9 ; 10 ; 11 ; 12; 13; 14 ; 15 ; 16; 17 ; 18 ; 19 ; 20 ) AMPRO</v>
          </cell>
          <cell r="M2852" t="str">
            <v>1) C61730 / AXCOR BEAM 300 ; 2) C61725 / AXCOR SPOT 300 ; 3) APN-TS6PIQ ; 4) APN-HS1500Q ; 5) LSL-RGB10000 ; 6) LPB-1456 ; 7) ZMH-1915 ; 8) ZMH-715 ; 9) LMH-615GL ; 10) BMH-1100 ; 11) LMHZ-1915A ; 12) LMH-Z712 ; 13)LMH-W100S ; 14)LFX-QS60 ; 15) STMH-624L ; 16) LED-BL450 ; 17) APLP-COB100 ; 18) LMH-ET3012 ; 19) LMH-H60W ; 20) LBL-H80L</v>
          </cell>
          <cell r="N2852" t="str">
            <v>100-240Vca ; 50/60Hz ; Clase I
1) 215W ; 2) 340W ; 3) 1200W ; 4) 1400W ; 5) 1100W ; 6) 100W ; 7) 300W ; 8) 120W ; 9) 100W ; 10) 130W ; 11) 250W ; 12) 95W ; 13) 150W ; 14) 75W ; 15) 1000W ; 16) 200W ; 17) 170W ; 18) 80W ; 19) 90W ; 20) 120W</v>
          </cell>
          <cell r="O2852" t="str">
            <v>IEC 60598-1: 2008 (Ed 7.0)  + IEC 60598-2-17: 1984 + A1: 1987 + A2: 1990 (Ed. 1.2)</v>
          </cell>
          <cell r="P2852" t="str">
            <v>SE Nº 61541</v>
          </cell>
          <cell r="Q2852" t="str">
            <v>IADEV S.A.</v>
          </cell>
          <cell r="R2852" t="str">
            <v>NA</v>
          </cell>
          <cell r="S2852" t="str">
            <v>NA</v>
          </cell>
          <cell r="T2852" t="str">
            <v>NA</v>
          </cell>
          <cell r="U2852" t="str">
            <v>NA</v>
          </cell>
          <cell r="V2852">
            <v>2</v>
          </cell>
          <cell r="W2852" t="str">
            <v>2.1</v>
          </cell>
          <cell r="X2852" t="str">
            <v xml:space="preserve">Luminaria: artefacto completo </v>
          </cell>
          <cell r="Y2852">
            <v>44868</v>
          </cell>
          <cell r="Z2852">
            <v>45737</v>
          </cell>
          <cell r="AA2852">
            <v>45732</v>
          </cell>
          <cell r="AB2852">
            <v>45737</v>
          </cell>
          <cell r="AC2852" t="str">
            <v>CAMBIO DE RESOLUCION</v>
          </cell>
          <cell r="AD2852" t="str">
            <v>BAJA</v>
          </cell>
          <cell r="AE2852"/>
          <cell r="AF2852"/>
        </row>
        <row r="2853">
          <cell r="A2853" t="str">
            <v>TCSE-IACSA-0385/002.1</v>
          </cell>
          <cell r="B2853" t="str">
            <v>SHOW IMPORT S.A.</v>
          </cell>
          <cell r="C2853" t="str">
            <v>Licencia de Tipo (Sistema Nº 4)</v>
          </cell>
          <cell r="D2853" t="str">
            <v>BAJA</v>
          </cell>
          <cell r="E2853"/>
          <cell r="F2853">
            <v>33709080909</v>
          </cell>
          <cell r="G2853" t="str">
            <v>9 DE JULIO 827 Piso:2 Dpto:A, (CP.: 5700) Prov. de San Luis, Argentina.</v>
          </cell>
          <cell r="H2853" t="str">
            <v>Sunny-Life Electrical Technology Co. Ltd. // C18, Room 26, 4f, No. 1, Taihe Square, Pengjiang District, Jiangmen, Guangdong, China.</v>
          </cell>
          <cell r="I2853" t="str">
            <v>Sunny-Life Electrical Technology Co. Ltd. // C18, Room 26, 4f, No. 1, Taihe Square, Pengjiang District, Jiangmen, Guangdong, China.</v>
          </cell>
          <cell r="J2853" t="str">
            <v>China.</v>
          </cell>
          <cell r="K2853" t="str">
            <v>Mezclador de audio</v>
          </cell>
          <cell r="L2853" t="str">
            <v>AMPRO</v>
          </cell>
          <cell r="M2853" t="str">
            <v>1) APM-GII6 ; 2) APM-GII8 ; 3) APM-LA8 ; 4) APM-LA12 ; 5) APM-LA16 ; 6) APMX-BA4</v>
          </cell>
          <cell r="N2853" t="str">
            <v>220Vca ; 50Hz ; Clase I
1) 20W ; 2)  30W ; 3) 30W ; 4) 40W ; 5) 50W ; 6) 50W</v>
          </cell>
          <cell r="O2853" t="str">
            <v>IEC 62368: 2014 (Ed. 2.0)</v>
          </cell>
          <cell r="P2853" t="str">
            <v>SE Nº 61542</v>
          </cell>
          <cell r="Q2853" t="str">
            <v>IADEV S.A.</v>
          </cell>
          <cell r="R2853" t="str">
            <v>NA</v>
          </cell>
          <cell r="S2853" t="str">
            <v>NA</v>
          </cell>
          <cell r="T2853" t="str">
            <v>NA</v>
          </cell>
          <cell r="U2853" t="str">
            <v>NA</v>
          </cell>
          <cell r="V2853">
            <v>5</v>
          </cell>
          <cell r="W2853" t="str">
            <v>5.4</v>
          </cell>
          <cell r="X2853" t="str">
            <v>Receptores / generadores / grabadores / reproductores de audio / video no profesional.</v>
          </cell>
          <cell r="Y2853">
            <v>44868</v>
          </cell>
          <cell r="Z2853">
            <v>45737</v>
          </cell>
          <cell r="AA2853">
            <v>47188</v>
          </cell>
          <cell r="AB2853">
            <v>45737</v>
          </cell>
          <cell r="AC2853" t="str">
            <v>CAMBIO DE RESOLUCION</v>
          </cell>
          <cell r="AD2853" t="str">
            <v>BAJA</v>
          </cell>
          <cell r="AE2853"/>
          <cell r="AF2853"/>
        </row>
        <row r="2854">
          <cell r="A2854" t="str">
            <v>CSE-IACSA-S31-003.1</v>
          </cell>
          <cell r="B2854" t="str">
            <v>Spirax Sarco S.A.</v>
          </cell>
          <cell r="C2854" t="str">
            <v>Licencia de Marca (Sistema Nº 5)</v>
          </cell>
          <cell r="D2854" t="str">
            <v>BAJA</v>
          </cell>
          <cell r="E2854"/>
          <cell r="F2854">
            <v>30504328976</v>
          </cell>
          <cell r="G2854" t="str">
            <v>Av deL Libertador 498 Piso 12, C.A.B.A., Argentina.</v>
          </cell>
          <cell r="H2854" t="str">
            <v>Watson Marlow Ltd//Bickland Water Road, Falmouth, Tr11 4ru, Inglaterra.</v>
          </cell>
          <cell r="I2854" t="str">
            <v>Watson Marlow Ltd//Bickland Water Road, Falmouth, Tr11 4ru, Inglaterra.</v>
          </cell>
          <cell r="J2854" t="str">
            <v>Inglaterra</v>
          </cell>
          <cell r="K2854" t="str">
            <v>Bomba Peristáltica.</v>
          </cell>
          <cell r="L2854" t="str">
            <v>Watson Marlow.</v>
          </cell>
          <cell r="M2854" t="str">
            <v>1) Qdos30 Manual; 2) Qdos30 Universal; 3) Qdos30 Unniversal+; 4) Qdos30 Remote; 5) Qdos30 Profibus; 6) Qdos20 Manual; 7) Qdos20 Universal; 8) Qdos20 Unniversal+; 9) Qdos20 Remote; 10) Qdos20 Profibus; 11) Qdos60 Manual; 12) Qdos60 Universal; 13) Qdos60 Unniversal+; 14) Qdos60 Remote; 15) Qdos60; 16) Qdos120 Manual; 17) Qdos120 Universal; 18) Qdos120 Unniversal+; 19) Qdos120 Remote; 20) Qdos120 Profibus  Profibus; 21) QdosCWT Manual; 22) QdosCWT Universal; 23) QdosCWT Unniversal+; 24)QdosCWT Remote; 25) QdosCWT Profibus.</v>
          </cell>
          <cell r="N2854" t="str">
            <v>100-240V~; 50/60Hz; 190VA; Clase I; IP66.</v>
          </cell>
          <cell r="O2854" t="str">
            <v>IEC 61010-1: 2010 (Ed. 3.0).</v>
          </cell>
          <cell r="P2854" t="str">
            <v>FUG-08-22-2464.</v>
          </cell>
          <cell r="Q2854" t="str">
            <v>LENOR S.R.L.</v>
          </cell>
          <cell r="R2854" t="str">
            <v>NA</v>
          </cell>
          <cell r="S2854" t="str">
            <v>NA</v>
          </cell>
          <cell r="T2854" t="str">
            <v>NA</v>
          </cell>
          <cell r="U2854" t="str">
            <v>NA</v>
          </cell>
          <cell r="V2854">
            <v>6</v>
          </cell>
          <cell r="W2854" t="str">
            <v>6.2</v>
          </cell>
          <cell r="X2854" t="str">
            <v xml:space="preserve">Herramientas eléctricas de banco </v>
          </cell>
          <cell r="Y2854">
            <v>44868</v>
          </cell>
          <cell r="Z2854">
            <v>45558</v>
          </cell>
          <cell r="AA2854">
            <v>45919</v>
          </cell>
          <cell r="AB2854">
            <v>45845</v>
          </cell>
          <cell r="AC2854" t="str">
            <v>REV. POR ADECUACIÓN A NUEVA RES.</v>
          </cell>
          <cell r="AD2854" t="str">
            <v>BAJA</v>
          </cell>
          <cell r="AE2854"/>
          <cell r="AF2854"/>
        </row>
        <row r="2855">
          <cell r="A2855" t="str">
            <v>TCSE-IACSA-0146/096.1R1</v>
          </cell>
          <cell r="B2855" t="str">
            <v>BIDCOM S.R.L.</v>
          </cell>
          <cell r="C2855" t="str">
            <v>Licencia de Tipo (Sistema Nº 4)</v>
          </cell>
          <cell r="D2855" t="str">
            <v>BAJA</v>
          </cell>
          <cell r="E2855"/>
          <cell r="F2855">
            <v>30711069360</v>
          </cell>
          <cell r="G2855" t="str">
            <v>Av. Bouchard 468, Piso n° 5, Depto. N° 1, C.A.B.A., Argentina.</v>
          </cell>
          <cell r="H2855" t="str">
            <v>Guangzhou Rigal Electronics Co., Ltd. // First Building, NO.30 Hongmiandadao, Xiuquan Street, Huadu District, Guangzhou City, China.</v>
          </cell>
          <cell r="I2855" t="str">
            <v>Guangzhou Rigal Electronics Co., Ltd. // First Building, NO.30 Hongmiandadao, Xiuquan Street, Huadu District, Guangzhou City, China.</v>
          </cell>
          <cell r="J2855" t="str">
            <v>China.</v>
          </cell>
          <cell r="K2855" t="str">
            <v>Proyector LED.</v>
          </cell>
          <cell r="L2855" t="str">
            <v>GADNIC.</v>
          </cell>
          <cell r="M2855" t="str">
            <v>1) BM812; 2) PR-P5052; 3) BM812W; 4) PR-P5052W; 5)BM813; 6) PR-P5053; 7) BM813W; 8)PR-P5053W; 9) BM814; 10) P-3127; 11) BM814W; 12) P-3127A; 13) RTD3030, 14) RTD3032; 15) RTD3033; 16) RTD3034; 17) RTD4035; 18) RTD3036.</v>
          </cell>
          <cell r="N2855" t="str">
            <v>110-240V~; 50/60Hz; Clase I; 1-4, 9-18) 150W; 5-8) 140W.</v>
          </cell>
          <cell r="O2855" t="str">
            <v>IEC 60065: 2014 (Ed. 8.0).</v>
          </cell>
          <cell r="P2855" t="str">
            <v>64401-1527-98624.</v>
          </cell>
          <cell r="Q2855" t="str">
            <v>SHITSUKE S.R.L.</v>
          </cell>
          <cell r="R2855" t="str">
            <v>NA</v>
          </cell>
          <cell r="S2855" t="str">
            <v>NA</v>
          </cell>
          <cell r="T2855" t="str">
            <v>NA</v>
          </cell>
          <cell r="U2855" t="str">
            <v>NA</v>
          </cell>
          <cell r="V2855">
            <v>5</v>
          </cell>
          <cell r="W2855" t="str">
            <v>5.4</v>
          </cell>
          <cell r="X2855" t="str">
            <v>Receptores / generadores / grabadores / reproductores de audio / video no profesional.</v>
          </cell>
          <cell r="Y2855">
            <v>44869</v>
          </cell>
          <cell r="Z2855"/>
          <cell r="AA2855">
            <v>45490</v>
          </cell>
          <cell r="AB2855"/>
          <cell r="AC2855"/>
          <cell r="AD2855" t="str">
            <v>BAJA</v>
          </cell>
          <cell r="AE2855"/>
          <cell r="AF2855"/>
        </row>
        <row r="2856">
          <cell r="A2856" t="str">
            <v>TCSE-IACSA-0146/097.1R1</v>
          </cell>
          <cell r="B2856" t="str">
            <v>BIDCOM S.R.L.</v>
          </cell>
          <cell r="C2856" t="str">
            <v>Licencia de Tipo (Sistema Nº 4)</v>
          </cell>
          <cell r="D2856" t="str">
            <v>baja</v>
          </cell>
          <cell r="E2856"/>
          <cell r="F2856">
            <v>30711069360</v>
          </cell>
          <cell r="G2856" t="str">
            <v>Av. Bouchard 468, Piso n° 5, Depto. N° 1, C.A.B.A., Argentina.</v>
          </cell>
          <cell r="H2856" t="str">
            <v>Guangzhou Rigal Electronics Co., Ltd. // First Building, NO.30 Hongmiandadao, Xiuquan Street, Huadu District, Guangzhou City, China</v>
          </cell>
          <cell r="I2856" t="str">
            <v>Guangzhou Rigal Electronics Co., Ltd. // First Building, NO.30 Hongmiandadao, Xiuquan Street, Huadu District, Guangzhou City, China</v>
          </cell>
          <cell r="J2856" t="str">
            <v>China.</v>
          </cell>
          <cell r="K2856" t="str">
            <v>Proyector LED.</v>
          </cell>
          <cell r="L2856" t="str">
            <v>GADNIC.</v>
          </cell>
          <cell r="M2856" t="str">
            <v>1) BM808; 2) PR-P5050; 3) BM809; 4) P-3130; 5) BM809W; 6) P-3130A; 7) RTD5048; 8) RTD5049; 9) RTD5050; 10) BM811; 11) PR-P5051; 12) BM811W; 13) PR-P5050W; 14) RTD5056; 15) BM810; 16) P-3129; 17) BM810W; 18) P-3129A; 19) RTD5051; 20) RTD5055.</v>
          </cell>
          <cell r="N2856" t="str">
            <v>110-240V~; 50/60Hz; Clase II; 1-9) 50W; 10-20) 120W.</v>
          </cell>
          <cell r="O2856" t="str">
            <v>IEC 60065: 2014 (Ed. 8.0).</v>
          </cell>
          <cell r="P2856" t="str">
            <v>64399-1527-98579.</v>
          </cell>
          <cell r="Q2856" t="str">
            <v>SHITSUKE S.R.L.</v>
          </cell>
          <cell r="R2856" t="str">
            <v>NA</v>
          </cell>
          <cell r="S2856" t="str">
            <v>NA</v>
          </cell>
          <cell r="T2856" t="str">
            <v>NA</v>
          </cell>
          <cell r="U2856" t="str">
            <v>NA</v>
          </cell>
          <cell r="V2856">
            <v>5</v>
          </cell>
          <cell r="W2856" t="str">
            <v>5.4</v>
          </cell>
          <cell r="X2856" t="str">
            <v>Receptores / generadores / grabadores / reproductores de audio / video no profesional.</v>
          </cell>
          <cell r="Y2856">
            <v>44869</v>
          </cell>
          <cell r="Z2856"/>
          <cell r="AA2856">
            <v>44991</v>
          </cell>
          <cell r="AB2856"/>
          <cell r="AC2856"/>
          <cell r="AD2856">
            <v>-921</v>
          </cell>
          <cell r="AE2856"/>
          <cell r="AF2856"/>
        </row>
        <row r="2857">
          <cell r="A2857" t="str">
            <v>EX-CSE-W18-001.1-C42</v>
          </cell>
          <cell r="B2857" t="str">
            <v>COMERCIALIZADORA DE BIENES DE CAPITAL S.A</v>
          </cell>
          <cell r="C2857" t="str">
            <v>Extensión de certificado</v>
          </cell>
          <cell r="D2857" t="str">
            <v>BAJA</v>
          </cell>
          <cell r="E2857"/>
          <cell r="F2857">
            <v>30593199378</v>
          </cell>
          <cell r="G2857" t="str">
            <v>Pje. Arcamendia 670, C.A.B.A., Argentina.</v>
          </cell>
          <cell r="H2857" t="str">
            <v>Zhuhai Pantum Electronics Co., Ltd. // Building 2, 6 &amp; 8, No. 888 Shengping Avenue, Pingsha Town, Zhuhai City, Guangdong Province, China.</v>
          </cell>
          <cell r="I2857" t="str">
            <v>Zhuhai Pantum Electronics Co., Ltd. // Building 2, 6 &amp; 8, No. 888 Shengping Avenue, Pingsha Town, Zhuhai City, Guangdong Province, China.</v>
          </cell>
          <cell r="J2857" t="str">
            <v>China.</v>
          </cell>
          <cell r="K2857" t="str">
            <v>Impresora Multifunción Láser Monocromática. // Monochrome Laser Multifunction Printer.</v>
          </cell>
          <cell r="L2857" t="str">
            <v>PANTUM.</v>
          </cell>
          <cell r="M2857" t="str">
            <v>VER ANEXO I // SEE ANNEX I.</v>
          </cell>
          <cell r="N2857" t="str">
            <v>220-240V~; 50/60Hz; 7,0A; Clase I.</v>
          </cell>
          <cell r="O2857" t="str">
            <v>IEC 62368-1: 2014 (Ed. 2.0).</v>
          </cell>
          <cell r="P2857" t="str">
            <v>201229016SZN-001 + A1.</v>
          </cell>
          <cell r="Q2857" t="str">
            <v>Intertek Testing Services Shenzhen Ltd. Guangzhou Branch.</v>
          </cell>
          <cell r="R2857" t="str">
            <v xml:space="preserve"> Intertek Testing Services (Singapore) Pte Ltd.</v>
          </cell>
          <cell r="S2857" t="str">
            <v>SG ITS-23880M1</v>
          </cell>
          <cell r="T2857" t="str">
            <v>24/12/2021.</v>
          </cell>
          <cell r="U2857" t="str">
            <v>DNCI N° 238-E/2017</v>
          </cell>
          <cell r="V2857">
            <v>5</v>
          </cell>
          <cell r="W2857" t="str">
            <v>5.7</v>
          </cell>
          <cell r="X2857" t="str">
            <v>impresoras / escáner</v>
          </cell>
          <cell r="Y2857">
            <v>44869</v>
          </cell>
          <cell r="Z2857"/>
          <cell r="AA2857">
            <v>45224</v>
          </cell>
          <cell r="AB2857">
            <v>44978</v>
          </cell>
          <cell r="AC2857" t="str">
            <v>REEMPLAZADO POR NUEVA LICENCIA</v>
          </cell>
          <cell r="AD2857">
            <v>-688</v>
          </cell>
          <cell r="AE2857"/>
          <cell r="AF2857"/>
        </row>
        <row r="2858">
          <cell r="A2858" t="str">
            <v>EX-CSE-W18-001.1-C43</v>
          </cell>
          <cell r="B2858" t="str">
            <v>CORUSCANT S.R.L.</v>
          </cell>
          <cell r="C2858" t="str">
            <v>Extensión de certificado</v>
          </cell>
          <cell r="D2858" t="str">
            <v>BAJA</v>
          </cell>
          <cell r="E2858"/>
          <cell r="F2858">
            <v>33712445489</v>
          </cell>
          <cell r="G2858" t="str">
            <v>Ortiz de Campo 3050, Piso:1, Depto. 102., Mar Del Plata, Buenos Aires, Argentina.</v>
          </cell>
          <cell r="H2858" t="str">
            <v>Zhuhai Pantum Electronics Co., Ltd. // Building 2, 6 &amp; 8, No. 888 Shengping Avenue, Pingsha Town, Zhuhai City, Guangdong Province, China.</v>
          </cell>
          <cell r="I2858" t="str">
            <v>Zhuhai Pantum Electronics Co., Ltd. // Building 2, 6 &amp; 8, No. 888 Shengping Avenue, Pingsha Town, Zhuhai City, Guangdong Province, China.</v>
          </cell>
          <cell r="J2858" t="str">
            <v>China.</v>
          </cell>
          <cell r="K2858" t="str">
            <v>Impresora Multifunción Láser Monocromática. // Monochrome Laser Multifunction Printer.</v>
          </cell>
          <cell r="L2858" t="str">
            <v>PANTUM.</v>
          </cell>
          <cell r="M2858" t="str">
            <v>VER ANEXO I // SEE ANNEX I.</v>
          </cell>
          <cell r="N2858" t="str">
            <v>220-240V~; 50/60Hz; 7,0A; Clase I.</v>
          </cell>
          <cell r="O2858" t="str">
            <v>IEC 62368-1: 2014 (Ed. 2.0).</v>
          </cell>
          <cell r="P2858" t="str">
            <v>201229016SZN-001 + A1.</v>
          </cell>
          <cell r="Q2858" t="str">
            <v>Intertek Testing Services Shenzhen Ltd. Guangzhou Branch.</v>
          </cell>
          <cell r="R2858" t="str">
            <v xml:space="preserve"> Intertek Testing Services (Singapore) Pte Ltd.</v>
          </cell>
          <cell r="S2858" t="str">
            <v>SG ITS-23880M1</v>
          </cell>
          <cell r="T2858" t="str">
            <v>24/12/2021.</v>
          </cell>
          <cell r="U2858" t="str">
            <v>DNCI N° 238-E/2017</v>
          </cell>
          <cell r="V2858">
            <v>5</v>
          </cell>
          <cell r="W2858" t="str">
            <v>5.7</v>
          </cell>
          <cell r="X2858" t="str">
            <v>impresoras / escáner</v>
          </cell>
          <cell r="Y2858">
            <v>44869</v>
          </cell>
          <cell r="Z2858"/>
          <cell r="AA2858">
            <v>45224</v>
          </cell>
          <cell r="AB2858">
            <v>44978</v>
          </cell>
          <cell r="AC2858" t="str">
            <v>REEMPLAZADO POR NUEVA LICENCIA</v>
          </cell>
          <cell r="AD2858">
            <v>-688</v>
          </cell>
          <cell r="AE2858"/>
          <cell r="AF2858"/>
        </row>
        <row r="2859">
          <cell r="A2859" t="str">
            <v>EX-CSE-W18-001.1-E18</v>
          </cell>
          <cell r="B2859" t="str">
            <v>ELIT S.A.</v>
          </cell>
          <cell r="C2859" t="str">
            <v>Extensión de certificado</v>
          </cell>
          <cell r="D2859" t="str">
            <v>BAJA</v>
          </cell>
          <cell r="E2859"/>
          <cell r="F2859">
            <v>30651655516</v>
          </cell>
          <cell r="G2859" t="str">
            <v>San Luis 2659, Santa Fe CP 3000, Provincia de Santa Fe, Argentina.</v>
          </cell>
          <cell r="H2859" t="str">
            <v>Zhuhai Pantum Electronics Co., Ltd. // Building 2, 6 &amp; 8, No. 888 Shengping Avenue, Pingsha Town, Zhuhai City, Guangdong Province, China.</v>
          </cell>
          <cell r="I2859" t="str">
            <v>Zhuhai Pantum Electronics Co., Ltd. // Building 2, 6 &amp; 8, No. 888 Shengping Avenue, Pingsha Town, Zhuhai City, Guangdong Province, China.</v>
          </cell>
          <cell r="J2859" t="str">
            <v>China.</v>
          </cell>
          <cell r="K2859" t="str">
            <v>Impresora Multifunción Láser Monocromática. // Monochrome Laser Multifunction Printer.</v>
          </cell>
          <cell r="L2859" t="str">
            <v>PANTUM.</v>
          </cell>
          <cell r="M2859" t="str">
            <v>VER ANEXO I // SEE ANNEX I.</v>
          </cell>
          <cell r="N2859" t="str">
            <v>220-240V~; 50/60Hz; 7,0A; Clase I.</v>
          </cell>
          <cell r="O2859" t="str">
            <v>IEC 62368-1: 2014 (Ed. 2.0).</v>
          </cell>
          <cell r="P2859" t="str">
            <v>201229016SZN-001 + A1.</v>
          </cell>
          <cell r="Q2859" t="str">
            <v>Intertek Testing Services Shenzhen Ltd. Guangzhou Branch.</v>
          </cell>
          <cell r="R2859" t="str">
            <v xml:space="preserve"> Intertek Testing Services (Singapore) Pte Ltd.</v>
          </cell>
          <cell r="S2859" t="str">
            <v>SG ITS-23880M1</v>
          </cell>
          <cell r="T2859" t="str">
            <v>24/12/2021.</v>
          </cell>
          <cell r="U2859" t="str">
            <v>DNCI N° 238-E/2017</v>
          </cell>
          <cell r="V2859">
            <v>5</v>
          </cell>
          <cell r="W2859" t="str">
            <v>5.7</v>
          </cell>
          <cell r="X2859" t="str">
            <v>impresoras / escáner</v>
          </cell>
          <cell r="Y2859">
            <v>44869</v>
          </cell>
          <cell r="Z2859"/>
          <cell r="AA2859">
            <v>45224</v>
          </cell>
          <cell r="AB2859">
            <v>44978</v>
          </cell>
          <cell r="AC2859" t="str">
            <v>REEMPLAZADO POR NUEVA LICENCIA</v>
          </cell>
          <cell r="AD2859">
            <v>-688</v>
          </cell>
          <cell r="AE2859"/>
          <cell r="AF2859"/>
        </row>
        <row r="2860">
          <cell r="A2860" t="str">
            <v>EX-CSE-W18-001.1-G12</v>
          </cell>
          <cell r="B2860" t="str">
            <v>Grupo Núcleo S.A.</v>
          </cell>
          <cell r="C2860" t="str">
            <v>Extensión de certificado</v>
          </cell>
          <cell r="D2860" t="str">
            <v>BAJA</v>
          </cell>
          <cell r="E2860"/>
          <cell r="F2860">
            <v>30709332445</v>
          </cell>
          <cell r="G2860" t="str">
            <v>Chaco 1670, Mar del Plata, Bs As, Argentina</v>
          </cell>
          <cell r="H2860" t="str">
            <v>Zhuhai Pantum Electronics Co., Ltd. // Building 2, 6 &amp; 8, No. 888 Shengping Avenue, Pingsha Town, Zhuhai City, Guangdong Province, China.</v>
          </cell>
          <cell r="I2860" t="str">
            <v>Zhuhai Pantum Electronics Co., Ltd. // Building 2, 6 &amp; 8, No. 888 Shengping Avenue, Pingsha Town, Zhuhai City, Guangdong Province, China.</v>
          </cell>
          <cell r="J2860" t="str">
            <v>China.</v>
          </cell>
          <cell r="K2860" t="str">
            <v>Impresora Multifunción Láser Monocromática. // Monochrome Laser Multifunction Printer.</v>
          </cell>
          <cell r="L2860" t="str">
            <v>PANTUM.</v>
          </cell>
          <cell r="M2860" t="str">
            <v>VER ANEXO I // SEE ANNEX I.</v>
          </cell>
          <cell r="N2860" t="str">
            <v>220-240V~; 50/60Hz; 7,0A; Clase I.</v>
          </cell>
          <cell r="O2860" t="str">
            <v>IEC 62368-1: 2014 (Ed. 2.0).</v>
          </cell>
          <cell r="P2860" t="str">
            <v>201229016SZN-001 + A1.</v>
          </cell>
          <cell r="Q2860" t="str">
            <v>Intertek Testing Services Shenzhen Ltd. Guangzhou Branch.</v>
          </cell>
          <cell r="R2860" t="str">
            <v xml:space="preserve"> Intertek Testing Services (Singapore) Pte Ltd.</v>
          </cell>
          <cell r="S2860" t="str">
            <v>SG ITS-23880M1</v>
          </cell>
          <cell r="T2860" t="str">
            <v>24/12/2021.</v>
          </cell>
          <cell r="U2860" t="str">
            <v>DNCI N° 238-E/2017</v>
          </cell>
          <cell r="V2860">
            <v>5</v>
          </cell>
          <cell r="W2860" t="str">
            <v>5.7</v>
          </cell>
          <cell r="X2860" t="str">
            <v>impresoras / escáner</v>
          </cell>
          <cell r="Y2860">
            <v>44869</v>
          </cell>
          <cell r="Z2860"/>
          <cell r="AA2860">
            <v>45224</v>
          </cell>
          <cell r="AB2860">
            <v>44978</v>
          </cell>
          <cell r="AC2860" t="str">
            <v>REEMPLAZADO POR NUEVA LICENCIA</v>
          </cell>
          <cell r="AD2860">
            <v>-688</v>
          </cell>
          <cell r="AE2860"/>
          <cell r="AF2860"/>
        </row>
        <row r="2861">
          <cell r="A2861" t="str">
            <v>EX-CSE-W18-001.1-R18</v>
          </cell>
          <cell r="B2861" t="str">
            <v>RECYCLER S.A.</v>
          </cell>
          <cell r="C2861" t="str">
            <v>Extensión de certificado</v>
          </cell>
          <cell r="D2861" t="str">
            <v>BAJA</v>
          </cell>
          <cell r="E2861"/>
          <cell r="F2861">
            <v>30712924809</v>
          </cell>
          <cell r="G2861" t="str">
            <v>25 de Mayo 901, Paraná, Entre Ríos, Argentina.</v>
          </cell>
          <cell r="H2861" t="str">
            <v>Zhuhai Pantum Electronics Co., Ltd. // Building 2, 6 &amp; 8, No. 888 Shengping Avenue, Pingsha Town, Zhuhai City, Guangdong Province, China.</v>
          </cell>
          <cell r="I2861" t="str">
            <v>Zhuhai Pantum Electronics Co., Ltd. // Building 2, 6 &amp; 8, No. 888 Shengping Avenue, Pingsha Town, Zhuhai City, Guangdong Province, China.</v>
          </cell>
          <cell r="J2861" t="str">
            <v>China.</v>
          </cell>
          <cell r="K2861" t="str">
            <v>Impresora Multifunción Láser Monocromática. // Monochrome Laser Multifunction Printer.</v>
          </cell>
          <cell r="L2861" t="str">
            <v>PANTUM.</v>
          </cell>
          <cell r="M2861" t="str">
            <v>VER ANEXO I // SEE ANNEX I.</v>
          </cell>
          <cell r="N2861" t="str">
            <v>220-240V~; 50/60Hz; 7,0A; Clase I.</v>
          </cell>
          <cell r="O2861" t="str">
            <v>IEC 62368-1: 2014 (Ed. 2.0).</v>
          </cell>
          <cell r="P2861" t="str">
            <v>201229016SZN-001 + A1.</v>
          </cell>
          <cell r="Q2861" t="str">
            <v>Intertek Testing Services Shenzhen Ltd. Guangzhou Branch.</v>
          </cell>
          <cell r="R2861" t="str">
            <v xml:space="preserve"> Intertek Testing Services (Singapore) Pte Ltd.</v>
          </cell>
          <cell r="S2861" t="str">
            <v>SG ITS-23880M1</v>
          </cell>
          <cell r="T2861" t="str">
            <v>24/12/2021.</v>
          </cell>
          <cell r="U2861" t="str">
            <v>DNCI N° 238-E/2017</v>
          </cell>
          <cell r="V2861">
            <v>5</v>
          </cell>
          <cell r="W2861" t="str">
            <v>5.7</v>
          </cell>
          <cell r="X2861" t="str">
            <v>impresoras / escáner</v>
          </cell>
          <cell r="Y2861">
            <v>44869</v>
          </cell>
          <cell r="Z2861"/>
          <cell r="AA2861">
            <v>45224</v>
          </cell>
          <cell r="AB2861">
            <v>44978</v>
          </cell>
          <cell r="AC2861" t="str">
            <v>REEMPLAZADO POR NUEVA LICENCIA</v>
          </cell>
          <cell r="AD2861">
            <v>-688</v>
          </cell>
          <cell r="AE2861"/>
          <cell r="AF2861"/>
        </row>
        <row r="2862">
          <cell r="A2862" t="str">
            <v>EX-CSE-W18-001.1-W17</v>
          </cell>
          <cell r="B2862" t="str">
            <v>Wantach S.R.L.</v>
          </cell>
          <cell r="C2862" t="str">
            <v>Extensión de certificado</v>
          </cell>
          <cell r="D2862" t="str">
            <v>BAJA</v>
          </cell>
          <cell r="E2862"/>
          <cell r="F2862">
            <v>30716090813</v>
          </cell>
          <cell r="G2862" t="str">
            <v>Av. Rivadavia 4509, P. 14 Of. 167, C.A.B.A., Argentina.</v>
          </cell>
          <cell r="H2862" t="str">
            <v>Zhuhai Pantum Electronics Co., Ltd. // Building 2, 6 &amp; 8, No. 888 Shengping Avenue, Pingsha Town, Zhuhai City, Guangdong Province, China.</v>
          </cell>
          <cell r="I2862" t="str">
            <v>Zhuhai Pantum Electronics Co., Ltd. // Building 2, 6 &amp; 8, No. 888 Shengping Avenue, Pingsha Town, Zhuhai City, Guangdong Province, China.</v>
          </cell>
          <cell r="J2862" t="str">
            <v>China.</v>
          </cell>
          <cell r="K2862" t="str">
            <v>Impresora Multifunción Láser Monocromática. // Monochrome Laser Multifunction Printer.</v>
          </cell>
          <cell r="L2862" t="str">
            <v>PANTUM.</v>
          </cell>
          <cell r="M2862" t="str">
            <v>VER ANEXO I // SEE ANNEX I.</v>
          </cell>
          <cell r="N2862" t="str">
            <v>220-240V~; 50/60Hz; 7,0A; Clase I.</v>
          </cell>
          <cell r="O2862" t="str">
            <v>IEC 62368-1: 2014 (Ed. 2.0).</v>
          </cell>
          <cell r="P2862" t="str">
            <v>201229016SZN-001 + A1.</v>
          </cell>
          <cell r="Q2862" t="str">
            <v>Intertek Testing Services Shenzhen Ltd. Guangzhou Branch.</v>
          </cell>
          <cell r="R2862" t="str">
            <v xml:space="preserve"> Intertek Testing Services (Singapore) Pte Ltd.</v>
          </cell>
          <cell r="S2862" t="str">
            <v>SG ITS-23880M1</v>
          </cell>
          <cell r="T2862" t="str">
            <v>24/12/2021.</v>
          </cell>
          <cell r="U2862" t="str">
            <v>DNCI N° 238-E/2017</v>
          </cell>
          <cell r="V2862">
            <v>5</v>
          </cell>
          <cell r="W2862" t="str">
            <v>5.7</v>
          </cell>
          <cell r="X2862" t="str">
            <v>impresoras / escáner</v>
          </cell>
          <cell r="Y2862">
            <v>44869</v>
          </cell>
          <cell r="Z2862"/>
          <cell r="AA2862">
            <v>45224</v>
          </cell>
          <cell r="AB2862">
            <v>44978</v>
          </cell>
          <cell r="AC2862" t="str">
            <v>REEMPLAZADO POR NUEVA LICENCIA</v>
          </cell>
          <cell r="AD2862">
            <v>-688</v>
          </cell>
          <cell r="AE2862"/>
          <cell r="AF2862"/>
        </row>
        <row r="2863">
          <cell r="A2863" t="str">
            <v>CSE-IACSA-S48-001.1R1</v>
          </cell>
          <cell r="B2863" t="str">
            <v>SYSTEL S.A.</v>
          </cell>
          <cell r="C2863" t="str">
            <v>Licencia de Marca (Sistema Nº 5)</v>
          </cell>
          <cell r="D2863" t="str">
            <v>BAJA</v>
          </cell>
          <cell r="E2863"/>
          <cell r="F2863">
            <v>30516712593</v>
          </cell>
          <cell r="G2863" t="str">
            <v>Av. Velez Sarfield 5555, B° Comercial, (CP 5017), Ciudad de Cordoba, Argentina.</v>
          </cell>
          <cell r="H2863" t="str">
            <v>Foshan Frespro Industries Co., LTD // No. 24‐1, Phase I Fuan Industrial Zone, Liandu Village, Leliu Shunde, Foshan, Guangdong, China.</v>
          </cell>
          <cell r="I2863" t="str">
            <v>Foshan Frespro Industries Co., LTD // No. 24‐1, Phase I Fuan Industrial Zone, Liandu Village, Leliu Shunde, Foshan, Guangdong, China.</v>
          </cell>
          <cell r="J2863" t="str">
            <v>China.</v>
          </cell>
          <cell r="K2863" t="str">
            <v>Horno a Convección.</v>
          </cell>
          <cell r="L2863" t="str">
            <v>DYNAM-H</v>
          </cell>
          <cell r="M2863" t="str">
            <v>FD-66</v>
          </cell>
          <cell r="N2863" t="str">
            <v>230 V~, 50Hz, 2800 W, Clase I.</v>
          </cell>
          <cell r="O2863" t="str">
            <v>IEC 60335-1: 2010 (Ed. 5.0) + A1: 2013 + IEC 60335-2-9: 2008 (Ed. 6.0) + A1: 2012.</v>
          </cell>
          <cell r="P2863" t="str">
            <v>20051202-1</v>
          </cell>
          <cell r="Q2863" t="str">
            <v>LAMYEN UTN Santa Fe</v>
          </cell>
          <cell r="R2863" t="str">
            <v>NA</v>
          </cell>
          <cell r="S2863" t="str">
            <v>NA</v>
          </cell>
          <cell r="T2863" t="str">
            <v>NA</v>
          </cell>
          <cell r="U2863" t="str">
            <v>NA</v>
          </cell>
          <cell r="V2863">
            <v>3</v>
          </cell>
          <cell r="W2863" t="str">
            <v>3.2</v>
          </cell>
          <cell r="X2863" t="str">
            <v>Electrodomésticos de uso en la Cocina</v>
          </cell>
          <cell r="Y2863">
            <v>44872</v>
          </cell>
          <cell r="Z2863">
            <v>45650</v>
          </cell>
          <cell r="AA2863">
            <v>46003</v>
          </cell>
          <cell r="AB2863">
            <v>45883</v>
          </cell>
          <cell r="AC2863" t="str">
            <v>Rev. Por adecuación a la nueva res y cambio de esquema.</v>
          </cell>
          <cell r="AD2863" t="str">
            <v>BAJA</v>
          </cell>
          <cell r="AE2863"/>
          <cell r="AF2863"/>
        </row>
        <row r="2864">
          <cell r="A2864" t="str">
            <v>CSE-IACSA-A16-009.1R1</v>
          </cell>
          <cell r="B2864" t="str">
            <v>Ansal Refrigeración S.A.</v>
          </cell>
          <cell r="C2864" t="str">
            <v>Licencia de Marca (Sistema Nº 5)</v>
          </cell>
          <cell r="D2864" t="str">
            <v>BAJA</v>
          </cell>
          <cell r="E2864" t="str">
            <v>X</v>
          </cell>
          <cell r="F2864">
            <v>30516712593</v>
          </cell>
          <cell r="G2864" t="str">
            <v>Otamendi 530, Ciudad Autónoma de Buenos Aires, Argentina.</v>
          </cell>
          <cell r="H2864" t="str">
            <v>GD Midea Air Conditioning Equipment Co Ltd // Lingang Road 22, Beijiao Town, Shunde, District, Foshan City,Guangdong Province, China..</v>
          </cell>
          <cell r="I2864" t="str">
            <v>GD Midea Air Conditioning Equipment Co Ltd // Lingang Road 22, Beijiao Town, Shunde, District, Foshan City,Guangdong Province, China..</v>
          </cell>
          <cell r="J2864" t="str">
            <v>China.</v>
          </cell>
          <cell r="K2864" t="str">
            <v>Aire acondicionado split tipo Inverter Frio/Calor.</v>
          </cell>
          <cell r="L2864" t="str">
            <v>MIDEA; TADIRAN; BLUESTAR.</v>
          </cell>
          <cell r="M2864" t="str">
            <v>(Ver Anexo I).</v>
          </cell>
          <cell r="N2864" t="str">
            <v>(Ver Anexo I).</v>
          </cell>
          <cell r="O2864" t="str">
            <v>IEC 60335-1: 2010 + A1: 2013 (Ed. 5.1) + IEC 60335-2-40: 2013 (Ed 5.0).</v>
          </cell>
          <cell r="P2864" t="str">
            <v>AN -07-22-0730.</v>
          </cell>
          <cell r="Q2864" t="str">
            <v>LENOR S.R.L.</v>
          </cell>
          <cell r="R2864" t="str">
            <v>NA</v>
          </cell>
          <cell r="S2864" t="str">
            <v>NA</v>
          </cell>
          <cell r="T2864" t="str">
            <v>NA</v>
          </cell>
          <cell r="U2864" t="str">
            <v>NA</v>
          </cell>
          <cell r="V2864">
            <v>3</v>
          </cell>
          <cell r="W2864" t="str">
            <v>3.1</v>
          </cell>
          <cell r="X2864" t="str">
            <v>Climatización</v>
          </cell>
          <cell r="Y2864">
            <v>44873</v>
          </cell>
          <cell r="Z2864">
            <v>45869</v>
          </cell>
          <cell r="AA2864">
            <v>46596</v>
          </cell>
          <cell r="AB2864">
            <v>45869</v>
          </cell>
          <cell r="AC2864" t="str">
            <v>REV. POR ADECUACIÓN A NUEVA RES.</v>
          </cell>
          <cell r="AD2864" t="str">
            <v>BAJA</v>
          </cell>
          <cell r="AE2864"/>
          <cell r="AF2864" t="str">
            <v>X</v>
          </cell>
        </row>
        <row r="2865">
          <cell r="A2865" t="str">
            <v>CSE-IACSA-A16-023.1</v>
          </cell>
          <cell r="B2865" t="str">
            <v>Ansal Refrigeración S.A.</v>
          </cell>
          <cell r="C2865" t="str">
            <v>Licencia de Marca (Sistema Nº 5)</v>
          </cell>
          <cell r="D2865" t="str">
            <v>BAJA</v>
          </cell>
          <cell r="E2865"/>
          <cell r="F2865">
            <v>30516712593</v>
          </cell>
          <cell r="G2865" t="str">
            <v>Otamendi 530, C.A.B.A., Argentina.</v>
          </cell>
          <cell r="H2865" t="str">
            <v>Gd Midea Heating &amp; Ventilating Equipment Co Ltd // Midea Industrial City, Beijiao, Shunde; Foshan, Guangdong, China.</v>
          </cell>
          <cell r="I2865" t="str">
            <v>Gd Midea Heating &amp; Ventilating Equipment Co Ltd // Midea Industrial City, Beijiao, Shunde; Foshan, Guangdong, China.</v>
          </cell>
          <cell r="J2865" t="str">
            <v>China.</v>
          </cell>
          <cell r="K2865" t="str">
            <v>Unidad Exterior.</v>
          </cell>
          <cell r="L2865" t="str">
            <v>TADIRAN.</v>
          </cell>
          <cell r="M2865" t="str">
            <v>TA-V48WDHN1(AtB).</v>
          </cell>
          <cell r="N2865" t="str">
            <v>220-240 V~; 50Hz; 40A; R-410a; IP24; Clase I.</v>
          </cell>
          <cell r="O2865" t="str">
            <v>IEC 60335-1: 2010 + A1: 2013 + A2: 2016 (Ed. 5.2).</v>
          </cell>
          <cell r="P2865" t="str">
            <v>AN -05-22-3419.</v>
          </cell>
          <cell r="Q2865" t="str">
            <v>LENOR S.R.L.</v>
          </cell>
          <cell r="R2865" t="str">
            <v>NA</v>
          </cell>
          <cell r="S2865" t="str">
            <v>NA</v>
          </cell>
          <cell r="T2865" t="str">
            <v>NA</v>
          </cell>
          <cell r="U2865" t="str">
            <v>NA</v>
          </cell>
          <cell r="V2865">
            <v>3</v>
          </cell>
          <cell r="W2865" t="str">
            <v>3.1</v>
          </cell>
          <cell r="X2865" t="str">
            <v>Climatización</v>
          </cell>
          <cell r="Y2865">
            <v>44874</v>
          </cell>
          <cell r="Z2865"/>
          <cell r="AA2865">
            <v>45239</v>
          </cell>
          <cell r="AB2865">
            <v>45146</v>
          </cell>
          <cell r="AC2865" t="str">
            <v>EL MODELO DE REFERENCIA FUE INCLUIDO EN EL CERTIFICADO NRO CSE-IACSA-A16-020.1</v>
          </cell>
          <cell r="AD2865">
            <v>-673</v>
          </cell>
          <cell r="AE2865"/>
          <cell r="AF2865"/>
        </row>
        <row r="2866">
          <cell r="A2866" t="str">
            <v>CSE-IACSA-A16-029.1</v>
          </cell>
          <cell r="B2866" t="str">
            <v>Ansal Refrigeración S.A.</v>
          </cell>
          <cell r="C2866" t="str">
            <v>Licencia de Marca (Sistema Nº 5)</v>
          </cell>
          <cell r="D2866" t="str">
            <v>BAJA</v>
          </cell>
          <cell r="E2866"/>
          <cell r="F2866">
            <v>30516712593</v>
          </cell>
          <cell r="G2866" t="str">
            <v>Otamendi 530, C.A.B.A., Argentina.</v>
          </cell>
          <cell r="H2866" t="str">
            <v>Turk Demirdokum Fabrikalari AS // Ataturk Mahallesi Meric Cad nº 1/4 - 34758 - Estambul - Turquía</v>
          </cell>
          <cell r="I2866" t="str">
            <v>Turk Demirdokum Fabrikalari AS // 4 Eylül Mah. Osman Rusçuk Cad. No:5, Bilecik, Bozöyük, Turquía.</v>
          </cell>
          <cell r="J2866" t="str">
            <v>Turquía.</v>
          </cell>
          <cell r="K2866" t="str">
            <v>Caldera Mural de Condensación.</v>
          </cell>
          <cell r="L2866" t="str">
            <v>DEMIRDOKUM.</v>
          </cell>
          <cell r="M2866" t="str">
            <v>1) NITROMIX P 24; 2) NITROMIX P 28; 3) NITROMIX P 35.</v>
          </cell>
          <cell r="N2866" t="str">
            <v>230 V; 50 Hz; IP X4D; Clase I; 1) 95W; 2 y 3) 100W.</v>
          </cell>
          <cell r="O2866" t="str">
            <v>IEC 60335-1:2010 + A1: 2013 + A2: 2016 (Ed. 5.2) + IEC 60335-2-102: 2017 (Ed. 2.0).</v>
          </cell>
          <cell r="P2866" t="str">
            <v>SE Nº 60994.</v>
          </cell>
          <cell r="Q2866" t="str">
            <v>IADEV S.A.</v>
          </cell>
          <cell r="R2866" t="str">
            <v>NA</v>
          </cell>
          <cell r="S2866" t="str">
            <v>NA</v>
          </cell>
          <cell r="T2866" t="str">
            <v>NA</v>
          </cell>
          <cell r="U2866" t="str">
            <v>NA</v>
          </cell>
          <cell r="V2866">
            <v>3</v>
          </cell>
          <cell r="W2866" t="str">
            <v>3.1</v>
          </cell>
          <cell r="X2866" t="str">
            <v>Climatización</v>
          </cell>
          <cell r="Y2866">
            <v>44874</v>
          </cell>
          <cell r="Z2866"/>
          <cell r="AA2866">
            <v>45604</v>
          </cell>
          <cell r="AB2866">
            <v>45589</v>
          </cell>
          <cell r="AC2866" t="str">
            <v>Discontinuidad de fabricacion del producto de referencia</v>
          </cell>
          <cell r="AD2866">
            <v>-308</v>
          </cell>
          <cell r="AE2866"/>
          <cell r="AF2866"/>
        </row>
        <row r="2867">
          <cell r="A2867" t="str">
            <v>CSE-IACSA-B13-042.1</v>
          </cell>
          <cell r="B2867" t="str">
            <v>Bidcom S.R.L.</v>
          </cell>
          <cell r="C2867" t="str">
            <v>Licencia de Marca (Sistema Nº 5)</v>
          </cell>
          <cell r="D2867" t="str">
            <v>BAJA</v>
          </cell>
          <cell r="E2867"/>
          <cell r="F2867">
            <v>30711069360</v>
          </cell>
          <cell r="G2867" t="str">
            <v>Av. Bouchard 468, Piso n° 5, Depto. N° 1, C.A.B.A., Argentina.</v>
          </cell>
          <cell r="H2867" t="str">
            <v>Dongguan MHK Industry Company // NO.11 Xinfeng Street, Changlong village, Huangjiang Town, Dongguan City, Guangdong Crovince, China.</v>
          </cell>
          <cell r="I2867" t="str">
            <v>Dongguan MHK Industry Company // NO.11 Xinfeng Street, Changlong village, Huangjiang Town, Dongguan City, Guangdong Crovince, China.</v>
          </cell>
          <cell r="J2867" t="str">
            <v>China.</v>
          </cell>
          <cell r="K2867" t="str">
            <v>Lámpara LED Bulbo con Cámara de Vigilancia.</v>
          </cell>
          <cell r="L2867" t="str">
            <v>GADNIC.</v>
          </cell>
          <cell r="M2867" t="str">
            <v>1) IPB1; 2) IPB3.</v>
          </cell>
          <cell r="N2867" t="str">
            <v>100-240V; 50Hz; E27; 5W; Clase II.</v>
          </cell>
          <cell r="O2867" t="str">
            <v>IEC 62560: 2011 (Ed. 1.0) + IEC 62368: 2014 (Ed. 2.0).</v>
          </cell>
          <cell r="P2867" t="str">
            <v>MMN-07-22-9476.</v>
          </cell>
          <cell r="Q2867" t="str">
            <v>LENOR S.R.L.</v>
          </cell>
          <cell r="R2867" t="str">
            <v>NA</v>
          </cell>
          <cell r="S2867" t="str">
            <v>NA</v>
          </cell>
          <cell r="T2867" t="str">
            <v>NA</v>
          </cell>
          <cell r="U2867" t="str">
            <v>NA</v>
          </cell>
          <cell r="V2867">
            <v>2</v>
          </cell>
          <cell r="W2867" t="str">
            <v>2.3</v>
          </cell>
          <cell r="X2867" t="str">
            <v>Lamparas</v>
          </cell>
          <cell r="Y2867">
            <v>44874</v>
          </cell>
          <cell r="Z2867"/>
          <cell r="AA2867">
            <v>45239</v>
          </cell>
          <cell r="AB2867">
            <v>45126</v>
          </cell>
          <cell r="AC2867" t="str">
            <v>AGREGADO DE MODELOS</v>
          </cell>
          <cell r="AD2867" t="str">
            <v>BAJA</v>
          </cell>
          <cell r="AE2867"/>
          <cell r="AF2867"/>
        </row>
        <row r="2868">
          <cell r="A2868" t="str">
            <v>CSE-IACSA-E15-056.2</v>
          </cell>
          <cell r="B2868" t="str">
            <v>EINHELL ARGENTINA S.A.</v>
          </cell>
          <cell r="C2868" t="str">
            <v>Licencia de Marca (Sistema Nº 5)</v>
          </cell>
          <cell r="D2868" t="str">
            <v>BAJA</v>
          </cell>
          <cell r="E2868"/>
          <cell r="F2868">
            <v>30711932476</v>
          </cell>
          <cell r="G2868" t="str">
            <v>Av. Corrientes 1463, PISO 3°, Depto. 5,  C.A.B.A., Argentina.</v>
          </cell>
          <cell r="H2868" t="str">
            <v>Skybest Electric Appliance (Suzhou) Co., Ltd // No.18, Huahong Street, Suzhou Industrial District, Suzhou Jiangsu, P.R.China.</v>
          </cell>
          <cell r="I2868" t="str">
            <v>Skybest Electric Appliance (Suzhou) Co., Ltd // No.18, Huahong Street, Suzhou Industrial District, Suzhou Jiangsu, P.R.China.</v>
          </cell>
          <cell r="J2868" t="str">
            <v>China.</v>
          </cell>
          <cell r="K2868" t="str">
            <v>Aspiradora Inalámbrica.</v>
          </cell>
          <cell r="L2868" t="str">
            <v>EINHELL.</v>
          </cell>
          <cell r="M2868" t="str">
            <v>1) TE-VC 36/25 Li S; 2) TE-VC 36/25 Li S-Solo; 3) TE-VC 36/30 Li S; 4) TE-VC 36/30 Li S-Solo.</v>
          </cell>
          <cell r="N2868" t="str">
            <v>36Vcc; IPX4.</v>
          </cell>
          <cell r="O2868" t="str">
            <v>IEC 60335-1: 2010 + A1: 2013 + A2: 2016 (Ed. 5.0) + IEC 60335-2-2: 2009 + A1: 2012 (Ed. 6.1).</v>
          </cell>
          <cell r="P2868" t="str">
            <v>GBC-10-22-7933.</v>
          </cell>
          <cell r="Q2868" t="str">
            <v>LENOR S.R.L.</v>
          </cell>
          <cell r="R2868" t="str">
            <v>NA</v>
          </cell>
          <cell r="S2868" t="str">
            <v>NA</v>
          </cell>
          <cell r="T2868" t="str">
            <v>NA</v>
          </cell>
          <cell r="U2868" t="str">
            <v>NA</v>
          </cell>
          <cell r="V2868">
            <v>3</v>
          </cell>
          <cell r="W2868" t="str">
            <v>3.7</v>
          </cell>
          <cell r="X2868" t="str">
            <v xml:space="preserve">Cuidado del hogar </v>
          </cell>
          <cell r="Y2868">
            <v>44874</v>
          </cell>
          <cell r="Z2868"/>
          <cell r="AA2868">
            <v>45576</v>
          </cell>
          <cell r="AB2868"/>
          <cell r="AC2868"/>
          <cell r="AD2868" t="str">
            <v>BAJA</v>
          </cell>
          <cell r="AE2868"/>
          <cell r="AF2868"/>
        </row>
        <row r="2869">
          <cell r="A2869" t="str">
            <v>CSE-IACSA-E15-057.1</v>
          </cell>
          <cell r="B2869" t="str">
            <v>EINHELL ARGENTINA S.A.</v>
          </cell>
          <cell r="C2869" t="str">
            <v>Licencia de Marca (Sistema Nº 5)</v>
          </cell>
          <cell r="D2869" t="str">
            <v>BAJA</v>
          </cell>
          <cell r="E2869"/>
          <cell r="F2869">
            <v>30711932476</v>
          </cell>
          <cell r="G2869" t="str">
            <v>Av. Corrientes 1463, PISO 3°, Depto. 5,  C.A.B.A., Argentina.</v>
          </cell>
          <cell r="H2869" t="str">
            <v>Skybest Electric Appliance (Suzhou) Co., Ltd // No.18, Huahong Street, Suzhou Industrial District, Suzhou Jiangsu, P.R.China.</v>
          </cell>
          <cell r="I2869" t="str">
            <v>Skybest Electric Appliance (Suzhou) Co., Ltd // No.18, Huahong Street, Suzhou Industrial District, Suzhou Jiangsu, P.R.China.</v>
          </cell>
          <cell r="J2869" t="str">
            <v>China.</v>
          </cell>
          <cell r="K2869" t="str">
            <v>Aspiradora Inalámbrica.</v>
          </cell>
          <cell r="L2869" t="str">
            <v>EINHELL.</v>
          </cell>
          <cell r="M2869" t="str">
            <v>1) TE-AV 18/15 Li C; 2) TE-AV 18/15 Li C-Solo.</v>
          </cell>
          <cell r="N2869" t="str">
            <v>18Vcc.</v>
          </cell>
          <cell r="O2869" t="str">
            <v>IEC 60335-1: 2010 + A1: 2013 + A2: 2016 (Ed. 5.0) + IEC 60335-2-2: 2009 + A1: 2012 (Ed. 6.1).</v>
          </cell>
          <cell r="P2869" t="str">
            <v>GBC-10-22-7930.</v>
          </cell>
          <cell r="Q2869" t="str">
            <v>LENOR S.R.L.</v>
          </cell>
          <cell r="R2869" t="str">
            <v>NA</v>
          </cell>
          <cell r="S2869" t="str">
            <v>NA</v>
          </cell>
          <cell r="T2869" t="str">
            <v>NA</v>
          </cell>
          <cell r="U2869" t="str">
            <v>NA</v>
          </cell>
          <cell r="V2869">
            <v>3</v>
          </cell>
          <cell r="W2869" t="str">
            <v>3.7</v>
          </cell>
          <cell r="X2869" t="str">
            <v xml:space="preserve">Cuidado del hogar </v>
          </cell>
          <cell r="Y2869">
            <v>44874</v>
          </cell>
          <cell r="Z2869"/>
          <cell r="AA2869">
            <v>45602</v>
          </cell>
          <cell r="AB2869"/>
          <cell r="AC2869"/>
          <cell r="AD2869" t="str">
            <v>BAJA</v>
          </cell>
          <cell r="AE2869"/>
          <cell r="AF2869"/>
        </row>
        <row r="2870">
          <cell r="A2870" t="str">
            <v>CSE-IACSA-E15-055.1</v>
          </cell>
          <cell r="B2870" t="str">
            <v>EINHELL ARGENTINA S.A.</v>
          </cell>
          <cell r="C2870" t="str">
            <v>Licencia de Marca (Sistema Nº 5)</v>
          </cell>
          <cell r="D2870" t="str">
            <v>BAJA</v>
          </cell>
          <cell r="E2870"/>
          <cell r="F2870">
            <v>30711932476</v>
          </cell>
          <cell r="G2870" t="str">
            <v>Av. Corrientes 1463, PISO 3°, Depto. 5,  C.A.B.A., Argentina.</v>
          </cell>
          <cell r="H2870" t="str">
            <v>Ningbo Hanpu Tools Co. Ltd. // Middle Street Village, Hengxi Town, Yinzhou District, Ningbo, Zheijiang, China.</v>
          </cell>
          <cell r="I2870" t="str">
            <v>Ningbo Hanpu Tools Co. Ltd. // Middle Street Village, Hengxi Town, Yinzhou District, Ningbo, Zheijiang, China.</v>
          </cell>
          <cell r="J2870" t="str">
            <v>China.</v>
          </cell>
          <cell r="K2870" t="str">
            <v>Amoladora Angular Inalámbrica.</v>
          </cell>
          <cell r="L2870" t="str">
            <v>EINHELL.</v>
          </cell>
          <cell r="M2870" t="str">
            <v>1) AXXIO 18/125; 2) AXXIO.</v>
          </cell>
          <cell r="N2870" t="str">
            <v>18Vcc; 125mm; M14; n: 8500 min-1.</v>
          </cell>
          <cell r="O2870" t="str">
            <v>IEC 60745-1: 2006 (Ed. 4.0) + IEC 60745-2-3: 2006 + A1: 2010 + A2: 2012 (Ed. 2.2).</v>
          </cell>
          <cell r="P2870" t="str">
            <v>GBC-10-22-7931.</v>
          </cell>
          <cell r="Q2870" t="str">
            <v>LENOR S.R.L.</v>
          </cell>
          <cell r="R2870" t="str">
            <v>NA</v>
          </cell>
          <cell r="S2870" t="str">
            <v>NA</v>
          </cell>
          <cell r="T2870" t="str">
            <v>NA</v>
          </cell>
          <cell r="U2870" t="str">
            <v>NA</v>
          </cell>
          <cell r="V2870">
            <v>6</v>
          </cell>
          <cell r="W2870" t="str">
            <v>6.1</v>
          </cell>
          <cell r="X2870" t="str">
            <v xml:space="preserve">Herramientas de mano eléctricas </v>
          </cell>
          <cell r="Y2870">
            <v>44874</v>
          </cell>
          <cell r="Z2870"/>
          <cell r="AA2870">
            <v>45582</v>
          </cell>
          <cell r="AB2870"/>
          <cell r="AC2870"/>
          <cell r="AD2870" t="str">
            <v>BAJA</v>
          </cell>
          <cell r="AE2870"/>
          <cell r="AF2870"/>
        </row>
        <row r="2871">
          <cell r="A2871" t="str">
            <v>EX-SE-0313/001.1R1-0324</v>
          </cell>
          <cell r="B2871" t="str">
            <v>Grupo Núcleo S.A.</v>
          </cell>
          <cell r="C2871" t="str">
            <v>Extensión de certificado</v>
          </cell>
          <cell r="D2871" t="str">
            <v>BAJA</v>
          </cell>
          <cell r="E2871"/>
          <cell r="F2871">
            <v>30709332445</v>
          </cell>
          <cell r="G2871" t="str">
            <v>Chaco 1670, Mar del Plata, Bs As, Argentina</v>
          </cell>
          <cell r="H2871" t="str">
            <v>Xiamen Catec Electronic Industry Co., Ltd. // No 46, Meixi Road, Eastern Sea Rim, Siming Industrial Park, Tongan, Xiamen, China.</v>
          </cell>
          <cell r="I2871" t="str">
            <v>Xiamen Catec Electronic Industry Co., Ltd. // No 46, Meixi Road, Eastern Sea Rim, Siming Industrial Park, Tongan, Xiamen, China.</v>
          </cell>
          <cell r="J2871" t="str">
            <v>China.</v>
          </cell>
          <cell r="K2871" t="str">
            <v>Fuente de Alimentación para Computadoras de Escritorio.</v>
          </cell>
          <cell r="L2871" t="str">
            <v>GIGABYTE, AORUS.</v>
          </cell>
          <cell r="M2871" t="str">
            <v>1) GP-P450B; 2) GP-P550B; 3) GP-P650B; 4) GP-AP750GM; 5) GP-P750GM; 6) GP-G750H; 7) GP-AP850GM; 8) GP-P1000GM; 9) GP-P850GM.</v>
          </cell>
          <cell r="N2871"/>
          <cell r="O2871" t="str">
            <v>IEC 60950-1: 2013 (Ed. 2.2)</v>
          </cell>
          <cell r="P2871" t="str">
            <v>65233-1875-99814.</v>
          </cell>
          <cell r="Q2871" t="str">
            <v>SHITSUKE S.R.L.</v>
          </cell>
          <cell r="R2871" t="str">
            <v>NA</v>
          </cell>
          <cell r="S2871" t="str">
            <v>NA</v>
          </cell>
          <cell r="T2871" t="str">
            <v>NA</v>
          </cell>
          <cell r="U2871" t="str">
            <v>NA</v>
          </cell>
          <cell r="V2871">
            <v>4</v>
          </cell>
          <cell r="W2871" t="str">
            <v>4.2</v>
          </cell>
          <cell r="X2871" t="str">
            <v>Fuente de alimentación para equipos de tecnología de la información</v>
          </cell>
          <cell r="Y2871">
            <v>44874</v>
          </cell>
          <cell r="Z2871"/>
          <cell r="AA2871">
            <v>44986</v>
          </cell>
          <cell r="AB2871"/>
          <cell r="AC2871" t="str">
            <v>El titular no renueva el certificado.</v>
          </cell>
          <cell r="AD2871">
            <v>-926</v>
          </cell>
          <cell r="AE2871"/>
          <cell r="AF2871"/>
        </row>
        <row r="2872">
          <cell r="A2872" t="str">
            <v>CSE-IACSA-N20-002.1</v>
          </cell>
          <cell r="B2872" t="str">
            <v>Nicelectric S.A.</v>
          </cell>
          <cell r="C2872" t="str">
            <v>Licencia de Marca (Sistema Nº 5)</v>
          </cell>
          <cell r="D2872" t="str">
            <v>PREPARAR VIGILANCIA</v>
          </cell>
          <cell r="E2872"/>
          <cell r="F2872">
            <v>30696732295</v>
          </cell>
          <cell r="G2872" t="str">
            <v>Senillosa 1944, C.A.B.A., Argentina.</v>
          </cell>
          <cell r="H2872" t="str">
            <v>REIGN POWER CO., LTD</v>
          </cell>
          <cell r="I2872" t="str">
            <v>Reign Power Co., Ltd // Room 812, Yinshan Building, Huaide, 107 National Road, Fuwei Community, Fuyong Street, Baoan District, Shenzhen City, Guangdong Province, China.</v>
          </cell>
          <cell r="J2872" t="str">
            <v>China.</v>
          </cell>
          <cell r="K2872" t="str">
            <v>Fuente de Alimentación.</v>
          </cell>
          <cell r="L2872" t="str">
            <v>REIGN POWER.</v>
          </cell>
          <cell r="M2872" t="str">
            <v>(Ver Anexo I).</v>
          </cell>
          <cell r="N2872" t="str">
            <v>Entrada: 100-120 / 200-240Vac;  50-60Hz; Clase I; Corriente de entrada: (Ver Anexo I); Salida: (Ver Anexo I).</v>
          </cell>
          <cell r="O2872" t="str">
            <v>IEC 60950-1: 2009 + A1: 2012 (Ed. 2.1).</v>
          </cell>
          <cell r="P2872" t="str">
            <v>SE Nº 61469.</v>
          </cell>
          <cell r="Q2872" t="str">
            <v>IADEV S.A.</v>
          </cell>
          <cell r="R2872" t="str">
            <v>NA</v>
          </cell>
          <cell r="S2872" t="str">
            <v>NA</v>
          </cell>
          <cell r="T2872" t="str">
            <v>NA</v>
          </cell>
          <cell r="U2872" t="str">
            <v>NA</v>
          </cell>
          <cell r="V2872">
            <v>4</v>
          </cell>
          <cell r="W2872" t="str">
            <v>4.2</v>
          </cell>
          <cell r="X2872" t="str">
            <v>Fuente de alimentación para equipos de tecnología de la información</v>
          </cell>
          <cell r="Y2872">
            <v>44874</v>
          </cell>
          <cell r="Z2872">
            <v>45562</v>
          </cell>
          <cell r="AA2872">
            <v>45923</v>
          </cell>
          <cell r="AB2872"/>
          <cell r="AC2872"/>
          <cell r="AD2872">
            <v>11</v>
          </cell>
          <cell r="AE2872"/>
          <cell r="AF2872"/>
        </row>
        <row r="2873">
          <cell r="A2873" t="str">
            <v>CSE-IACSA-U5-001.1</v>
          </cell>
          <cell r="B2873" t="str">
            <v>UNITED LOGISTIC COMPANY S.A.</v>
          </cell>
          <cell r="C2873" t="str">
            <v>Licencia de Marca (Sistema Nº 5)</v>
          </cell>
          <cell r="D2873" t="str">
            <v>BAJA</v>
          </cell>
          <cell r="E2873"/>
          <cell r="F2873">
            <v>30707566856</v>
          </cell>
          <cell r="G2873" t="str">
            <v>Rio Limay 1965, C.A.B.A., Argentina.</v>
          </cell>
          <cell r="H2873" t="str">
            <v>Shenzhen Mingxin Power Technologies Co., Ltd. // 409, building D, No. 6373, Bao'an Avenue, Tangwei community, Fuhai street, Bao'an District, Shenzhen, Guangdong 518103, China.</v>
          </cell>
          <cell r="I2873" t="str">
            <v>Guangdong Mingxin Power Technologies Co.,Ltd. // Room 501, building 2, No.100, Changping section, Dongshen Road, Changping Town, Dongguan City, Guangdong Province 523570, China.</v>
          </cell>
          <cell r="J2873" t="str">
            <v>China.</v>
          </cell>
          <cell r="K2873" t="str">
            <v>Fuente de Alimentación.</v>
          </cell>
          <cell r="L2873" t="str">
            <v>MINGXIN POWER.</v>
          </cell>
          <cell r="M2873" t="str">
            <v>1)MX24D-xxxyyyyw; 2)MX24D1-xxxyyyyw; 3)MX24D-xxxyyyy; 4) MX24D1-xxxyyyy; 5) MX24D2-xxxyyyy; 6)MX24W-xxxyyyyw; 7) MX24W1-xxxyyyyw; 8)MX24Z-xxxyyyy;  9) MX24Z1-xxxyyyy; 10) MX24Z2-xxxyyyy.</v>
          </cell>
          <cell r="N2873" t="str">
            <v>(Ver Anexo I).</v>
          </cell>
          <cell r="O2873" t="str">
            <v>IEC 61558-1: 2017 (Ed. 3.0) + IEC 61558-2-16: 2009 (Ed 1.0) + A1: 2013.</v>
          </cell>
          <cell r="P2873" t="str">
            <v xml:space="preserve"> 22040883HKG-001</v>
          </cell>
          <cell r="Q2873" t="str">
            <v>Intertek Testing Services Hong Kong Ltd</v>
          </cell>
          <cell r="R2873" t="str">
            <v>Intertek Testing Services (Singapore) Pte Ltd</v>
          </cell>
          <cell r="S2873" t="str">
            <v>SG ITS-28440</v>
          </cell>
          <cell r="T2873">
            <v>44692</v>
          </cell>
          <cell r="U2873" t="str">
            <v>Disposición 238-E/2017</v>
          </cell>
          <cell r="V2873">
            <v>4</v>
          </cell>
          <cell r="W2873" t="str">
            <v>4.4</v>
          </cell>
          <cell r="X2873" t="str">
            <v>Fuente de alimentación generales</v>
          </cell>
          <cell r="Y2873">
            <v>44874</v>
          </cell>
          <cell r="Z2873"/>
          <cell r="AA2873">
            <v>45239</v>
          </cell>
          <cell r="AB2873">
            <v>45237</v>
          </cell>
          <cell r="AC2873" t="str">
            <v>Cese de comercialización</v>
          </cell>
          <cell r="AD2873">
            <v>-673</v>
          </cell>
          <cell r="AE2873"/>
          <cell r="AF2873"/>
        </row>
        <row r="2874">
          <cell r="A2874" t="str">
            <v>CSE-IACSA-B13-048.1</v>
          </cell>
          <cell r="B2874" t="str">
            <v>BIDCOM S.R.L.</v>
          </cell>
          <cell r="C2874" t="str">
            <v>Licencia de Marca (Sistema Nº 5)</v>
          </cell>
          <cell r="D2874" t="str">
            <v>BAJA</v>
          </cell>
          <cell r="E2874"/>
          <cell r="F2874">
            <v>30711069360</v>
          </cell>
          <cell r="G2874" t="str">
            <v>Av. Bouchard 468, Piso n° 5, Depto. N° 1, C.A.B.A., Argentina.</v>
          </cell>
          <cell r="H2874" t="str">
            <v>Cixi Puai Electrical Appliances Co., Ltd.// Zhendongxin Village, Zhouxiang Town, Cixi, Zhejiang Province, China</v>
          </cell>
          <cell r="I2874" t="str">
            <v>Cixi Puai Electrical Appliances Co., Ltd.// Zhendongxin Village, Zhouxiang Town, Cixi, Zhejiang Province, China</v>
          </cell>
          <cell r="J2874" t="str">
            <v>China.</v>
          </cell>
          <cell r="K2874" t="str">
            <v>Plancha para el Cabello.</v>
          </cell>
          <cell r="L2874" t="str">
            <v>GADNIC / CARE BY GADNIC.</v>
          </cell>
          <cell r="M2874" t="str">
            <v>1) BC3550; 2) BC355.</v>
          </cell>
          <cell r="N2874" t="str">
            <v>220-240V~; 50/60Hz; 82W; Clase II.</v>
          </cell>
          <cell r="O2874" t="str">
            <v>IEC 60335-1: 2010 (Ed. 5.0) + A1: 2013 + A2: 2016 + IEC 60335-2-23: 2016 (Ed. 6.0) + A1: 2019.</v>
          </cell>
          <cell r="P2874" t="str">
            <v>66724-1527-101460.</v>
          </cell>
          <cell r="Q2874" t="str">
            <v>SHITSUKE S.R.L.</v>
          </cell>
          <cell r="R2874" t="str">
            <v>NA</v>
          </cell>
          <cell r="S2874" t="str">
            <v>NA</v>
          </cell>
          <cell r="T2874" t="str">
            <v>NA</v>
          </cell>
          <cell r="U2874" t="str">
            <v>NA</v>
          </cell>
          <cell r="V2874">
            <v>3</v>
          </cell>
          <cell r="W2874" t="str">
            <v>3.6</v>
          </cell>
          <cell r="X2874" t="str">
            <v>Cuidado personal</v>
          </cell>
          <cell r="Y2874">
            <v>44875</v>
          </cell>
          <cell r="Z2874">
            <v>45581</v>
          </cell>
          <cell r="AA2874">
            <v>45939</v>
          </cell>
          <cell r="AB2874">
            <v>45818</v>
          </cell>
          <cell r="AC2874" t="str">
            <v>REV. POR ADECUACIÓN A NUEVA RES. Y CAMBIO DE ESQUEMA</v>
          </cell>
          <cell r="AD2874" t="str">
            <v>BAJA</v>
          </cell>
          <cell r="AE2874"/>
          <cell r="AF2874"/>
        </row>
        <row r="2875">
          <cell r="A2875" t="str">
            <v>CSE-IACSA-B13-046.1</v>
          </cell>
          <cell r="B2875" t="str">
            <v>BIDCOM S.R.L.</v>
          </cell>
          <cell r="C2875" t="str">
            <v>Licencia de Marca (Sistema Nº 5)</v>
          </cell>
          <cell r="D2875" t="str">
            <v>BAJA</v>
          </cell>
          <cell r="E2875" t="str">
            <v>X</v>
          </cell>
          <cell r="F2875">
            <v>30711069360</v>
          </cell>
          <cell r="G2875" t="str">
            <v>Av. Bouchard 468, Piso n° 5, Depto. N° 1, C.A.B.A., Argentina.</v>
          </cell>
          <cell r="H2875" t="str">
            <v>Jinding Group Co., Ltd. // Huangli Town, Changzhou City, Jiangsu, China.</v>
          </cell>
          <cell r="I2875" t="str">
            <v>Jinding Group Co., Ltd. // Huangli Town, Changzhou City, Jiangsu, China.</v>
          </cell>
          <cell r="J2875" t="str">
            <v>China.</v>
          </cell>
          <cell r="K2875" t="str">
            <v>Bomba Sumergible.</v>
          </cell>
          <cell r="L2875" t="str">
            <v>GADNIC.</v>
          </cell>
          <cell r="M2875" t="str">
            <v>1) 4SDSUM; 2) PUMP05.</v>
          </cell>
          <cell r="N2875" t="str">
            <v>220V~; 50Hz; 0,75kW; IP68; Clase I.</v>
          </cell>
          <cell r="O2875" t="str">
            <v>IEC 60335-1: 2010 + A1: 2013 + A2: 2016 (Ed. 5.2) + IEC 60335-2-41: 2012 (Ed. 4.0).</v>
          </cell>
          <cell r="P2875" t="str">
            <v>66727-1527-102156.</v>
          </cell>
          <cell r="Q2875" t="str">
            <v>SHITSUKE S.R.L.</v>
          </cell>
          <cell r="R2875" t="str">
            <v>NA</v>
          </cell>
          <cell r="S2875" t="str">
            <v>NA</v>
          </cell>
          <cell r="T2875" t="str">
            <v>NA</v>
          </cell>
          <cell r="U2875" t="str">
            <v>NA</v>
          </cell>
          <cell r="V2875">
            <v>3</v>
          </cell>
          <cell r="W2875" t="str">
            <v>3.8</v>
          </cell>
          <cell r="X2875" t="str">
            <v>Componentes</v>
          </cell>
          <cell r="Y2875">
            <v>44875</v>
          </cell>
          <cell r="Z2875">
            <v>45526</v>
          </cell>
          <cell r="AA2875">
            <v>45878</v>
          </cell>
          <cell r="AB2875">
            <v>45853</v>
          </cell>
          <cell r="AC2875" t="str">
            <v>Rev. Por adecuacióna a la nueva res. Y cambio de esquema.</v>
          </cell>
          <cell r="AD2875" t="str">
            <v>baja</v>
          </cell>
          <cell r="AE2875"/>
          <cell r="AF2875"/>
        </row>
        <row r="2876">
          <cell r="A2876" t="str">
            <v>CSE-IACSA-E15-056.1</v>
          </cell>
          <cell r="B2876" t="str">
            <v>EINHELL ARGENTINA S.A.</v>
          </cell>
          <cell r="C2876" t="str">
            <v>Licencia de Marca (Sistema Nº 5)</v>
          </cell>
          <cell r="D2876" t="str">
            <v>BAJA</v>
          </cell>
          <cell r="E2876"/>
          <cell r="F2876">
            <v>30711932476</v>
          </cell>
          <cell r="G2876" t="str">
            <v>Av. Corrientes 1463, PISO 3°, Depto. 5,  C.A.B.A., Argentina.</v>
          </cell>
          <cell r="H2876" t="str">
            <v>Skybest Electric Appliance (Suzhou) Co., Ltd // No.18, Huahong Street, Suzhou Industrial District, Suzhou Jiangsu, P.R.China.</v>
          </cell>
          <cell r="I2876" t="str">
            <v>Skybest Electric Appliance (Suzhou) Co., Ltd // No.18, Huahong Street, Suzhou Industrial District, Suzhou Jiangsu, P.R.China.</v>
          </cell>
          <cell r="J2876" t="str">
            <v>China.</v>
          </cell>
          <cell r="K2876" t="str">
            <v>Aspiradora Inalámbrica.</v>
          </cell>
          <cell r="L2876" t="str">
            <v>EINHELL.</v>
          </cell>
          <cell r="M2876" t="str">
            <v>1) TC-VC 18/20 Li S; 2) TC-VC 18/20 Li S-Solo; 3) TC-VC 18/15 Li; 4) TC-VC 18/15 Li-Solo; 5) TE-VC 18/10 Li; 6) TE-VC 18/10 Li-Solo.</v>
          </cell>
          <cell r="N2876" t="str">
            <v>18Vcc; IPX4.</v>
          </cell>
          <cell r="O2876" t="str">
            <v>IEC 60335-1: 2010 + A1: 2013 + A2: 2016 (Ed. 5.0) + IEC 60335-2-2: 2009 + A1: 2012 (Ed. 6.1).</v>
          </cell>
          <cell r="P2876" t="str">
            <v>GBC-10-22-7929.</v>
          </cell>
          <cell r="Q2876" t="str">
            <v>LENOR S.R.L.</v>
          </cell>
          <cell r="R2876" t="str">
            <v>NA</v>
          </cell>
          <cell r="S2876" t="str">
            <v>NA</v>
          </cell>
          <cell r="T2876" t="str">
            <v>NA</v>
          </cell>
          <cell r="U2876" t="str">
            <v>NA</v>
          </cell>
          <cell r="V2876">
            <v>3</v>
          </cell>
          <cell r="W2876" t="str">
            <v>3.7</v>
          </cell>
          <cell r="X2876" t="str">
            <v xml:space="preserve">Cuidado del hogar </v>
          </cell>
          <cell r="Y2876">
            <v>44875</v>
          </cell>
          <cell r="Z2876"/>
          <cell r="AA2876">
            <v>45582</v>
          </cell>
          <cell r="AB2876"/>
          <cell r="AC2876"/>
          <cell r="AD2876" t="str">
            <v>BAJA</v>
          </cell>
          <cell r="AE2876"/>
          <cell r="AF2876"/>
        </row>
        <row r="2877">
          <cell r="A2877" t="str">
            <v>TCSE-IACSA-0195/001.1R1</v>
          </cell>
          <cell r="B2877" t="str">
            <v>A. LOUZAN E HIJOS S.A.</v>
          </cell>
          <cell r="C2877" t="str">
            <v>Licencia de Tipo (Sistema Nº 4)</v>
          </cell>
          <cell r="D2877" t="str">
            <v>BAJA</v>
          </cell>
          <cell r="E2877"/>
          <cell r="F2877">
            <v>30504018845</v>
          </cell>
          <cell r="G2877" t="str">
            <v>CORONEL ANTONIO SUSINI 2238, CIUDAD AUTONOMA DE BUENOS AIRES, ARGENTINA</v>
          </cell>
          <cell r="H2877" t="str">
            <v>Ingersoll-Rand Company // 1467 Route 31s, Annandale, NJ 08801, USA</v>
          </cell>
          <cell r="I2877" t="str">
            <v>Shenzhen Pantai Electronic Co., Ltd // Heung Zhao Industrial Estate, Yangchonghe, Songgang, Shenzhen, China</v>
          </cell>
          <cell r="J2877" t="str">
            <v>China.</v>
          </cell>
          <cell r="K2877" t="str">
            <v>CARGADOR DE BATERIA</v>
          </cell>
          <cell r="L2877" t="str">
            <v>INGERSOLL RAND</v>
          </cell>
          <cell r="M2877" t="str">
            <v>1)BC1161, 2)BC1121</v>
          </cell>
          <cell r="N2877" t="str">
            <v>1)Entrada: 100-240Vac; 50/60Hz; 100W; Clase II; IP3X;Salida: 42Vdc 2A; USB Salida: 5Vdc; 500mA2)Entrada: 100-240Vac; 50-60Hz; 100W; Clase II; IP3X; Salida: 42Vdc 2A; USB Salida: 5Vdc; 500mA
1) 42Vdc 2A;  USB SALIDA: 5Vdc 500mA.                                                                                                                                                                                                      
2)12.6Vdc/21Vdc 4A; USB Salida: 5Vdc; 500mA.</v>
          </cell>
          <cell r="O2877" t="str">
            <v>IEC 60335-1: 2010 (ED. 5.0) + AMD1: 2013+ AMD2: 2016
IEC 60335-2-29:2002 (ED. 4.0) + AMD1: 2004</v>
          </cell>
          <cell r="P2877" t="str">
            <v>48626-1784-83364  +  48626-1784-83365</v>
          </cell>
          <cell r="Q2877" t="str">
            <v>SHITSUKE S.R.L.</v>
          </cell>
          <cell r="R2877" t="str">
            <v>NA</v>
          </cell>
          <cell r="S2877" t="str">
            <v>NA</v>
          </cell>
          <cell r="T2877" t="str">
            <v>NA</v>
          </cell>
          <cell r="U2877" t="str">
            <v>NA</v>
          </cell>
          <cell r="V2877">
            <v>4</v>
          </cell>
          <cell r="W2877" t="str">
            <v>4.1</v>
          </cell>
          <cell r="X2877" t="str">
            <v>Cargadores de bateria</v>
          </cell>
          <cell r="Y2877">
            <v>44876</v>
          </cell>
          <cell r="Z2877">
            <v>45673</v>
          </cell>
          <cell r="AA2877">
            <v>45834</v>
          </cell>
          <cell r="AB2877">
            <v>45834</v>
          </cell>
          <cell r="AC2877" t="str">
            <v>Adecuación a Res. 237/2024 &amp; 16/2025</v>
          </cell>
          <cell r="AD2877" t="str">
            <v>BAJA</v>
          </cell>
          <cell r="AE2877"/>
          <cell r="AF2877"/>
        </row>
        <row r="2878">
          <cell r="A2878" t="str">
            <v>EX-SE-C42-002.1-C43</v>
          </cell>
          <cell r="B2878" t="str">
            <v>CORUSCANT S.A.</v>
          </cell>
          <cell r="C2878" t="str">
            <v>Extensión de certificado</v>
          </cell>
          <cell r="D2878" t="str">
            <v>PREPARAR VIGILANCIA</v>
          </cell>
          <cell r="E2878"/>
          <cell r="F2878">
            <v>33712445489</v>
          </cell>
          <cell r="G2878" t="str">
            <v>Ortiz de Campo 3050, Piso:1, Depto. 102., Mar Del Plata, Buenos Aires, Argentina.</v>
          </cell>
          <cell r="H2878" t="str">
            <v>Zhuhai Pantum Electronics Co., Ltd. // Building 2, 6&amp;8, NO. 888 Shengping Avenue, Pingsha Town, Zhuhia, Guangdong, China.</v>
          </cell>
          <cell r="I2878" t="str">
            <v>Zhuhai Pantum Electronics Co., Ltd. // Building 2, 6&amp;8, NO. 888 Shengping Avenue, Pingsha Town, Zhuhia, Guangdong, China.</v>
          </cell>
          <cell r="J2878" t="str">
            <v>China.</v>
          </cell>
          <cell r="K2878" t="str">
            <v>Impresora Multifunción Láser a Color. // Color Laser Multifunction Printer.</v>
          </cell>
          <cell r="L2878" t="str">
            <v>PANTUM.</v>
          </cell>
          <cell r="M2878" t="str">
            <v>VER ANEXO I // SEE ANNEX I.</v>
          </cell>
          <cell r="N2878" t="str">
            <v>220-240V~; 50/60Hz; 3,5A; Clase I.</v>
          </cell>
          <cell r="O2878" t="str">
            <v>IEC 62368-1: 2018 (Ed. 3.0).</v>
          </cell>
          <cell r="P2878" t="str">
            <v>220609006SZN-001.</v>
          </cell>
          <cell r="Q2878" t="str">
            <v>Intertek Testing Services Shenzhen Ltd. Guangzhou Branch.</v>
          </cell>
          <cell r="R2878" t="str">
            <v xml:space="preserve"> Intertek Testing Services (Singapore) Pte Ltd.</v>
          </cell>
          <cell r="S2878" t="str">
            <v>SG ITS-29613.</v>
          </cell>
          <cell r="T2878">
            <v>44842</v>
          </cell>
          <cell r="U2878" t="str">
            <v>DNCI N° 238-E/2017</v>
          </cell>
          <cell r="V2878">
            <v>5</v>
          </cell>
          <cell r="W2878" t="str">
            <v>5.7</v>
          </cell>
          <cell r="X2878" t="str">
            <v>impresoras / escáner</v>
          </cell>
          <cell r="Y2878">
            <v>44876</v>
          </cell>
          <cell r="Z2878">
            <v>45548</v>
          </cell>
          <cell r="AA2878">
            <v>45913</v>
          </cell>
          <cell r="AB2878"/>
          <cell r="AC2878"/>
          <cell r="AD2878">
            <v>1</v>
          </cell>
          <cell r="AE2878"/>
          <cell r="AF2878"/>
        </row>
        <row r="2879">
          <cell r="A2879" t="str">
            <v>EX-SE-C42-002.1-C43</v>
          </cell>
          <cell r="B2879" t="str">
            <v>CORUSCANT S.R.L.</v>
          </cell>
          <cell r="C2879" t="str">
            <v>Extensión de certificado</v>
          </cell>
          <cell r="D2879" t="str">
            <v>BAJA</v>
          </cell>
          <cell r="E2879"/>
          <cell r="F2879">
            <v>33712445489</v>
          </cell>
          <cell r="G2879" t="str">
            <v>Ortiz de Campo 3050, Piso:1, Depto. 102., Mar Del Plata, Buenos Aires, Argentina.</v>
          </cell>
          <cell r="H2879" t="str">
            <v>Zhuhai Pantum Electronics Co., Ltd. // Building 2, 6&amp;8, NO. 888 Shengping Avenue, Pingsha Town, Zhuhia, Guangdong, China.</v>
          </cell>
          <cell r="I2879" t="str">
            <v>Zhuhai Pantum Electronics Co., Ltd. // Building 2, 6&amp;8, NO. 888 Shengping Avenue, Pingsha Town, Zhuhia, Guangdong, China.</v>
          </cell>
          <cell r="J2879" t="str">
            <v>China.</v>
          </cell>
          <cell r="K2879" t="str">
            <v>Impresora Multifunción Láser a Color. // Color Laser Multifunction Printer.</v>
          </cell>
          <cell r="L2879" t="str">
            <v>PANTUM.</v>
          </cell>
          <cell r="M2879" t="str">
            <v>VER ANEXO I // SEE ANNEX I.</v>
          </cell>
          <cell r="N2879" t="str">
            <v>220-240V~; 50/60Hz; 3,5A; Clase I.</v>
          </cell>
          <cell r="O2879" t="str">
            <v>IEC 62368-1: 2018 (Ed. 3.0).</v>
          </cell>
          <cell r="P2879" t="str">
            <v>220609006SZN-001.</v>
          </cell>
          <cell r="Q2879" t="str">
            <v>Intertek Testing Services Shenzhen Ltd. Guangzhou Branch.</v>
          </cell>
          <cell r="R2879" t="str">
            <v xml:space="preserve"> Intertek Testing Services (Singapore) Pte Ltd.</v>
          </cell>
          <cell r="S2879" t="str">
            <v>SG ITS-29613.</v>
          </cell>
          <cell r="T2879">
            <v>44842</v>
          </cell>
          <cell r="U2879" t="str">
            <v>DNCI N° 238-E/2017</v>
          </cell>
          <cell r="V2879">
            <v>5</v>
          </cell>
          <cell r="W2879" t="str">
            <v>5.7</v>
          </cell>
          <cell r="X2879" t="str">
            <v>impresoras / escáner</v>
          </cell>
          <cell r="Y2879">
            <v>44876</v>
          </cell>
          <cell r="Z2879"/>
          <cell r="AA2879">
            <v>45225</v>
          </cell>
          <cell r="AB2879">
            <v>45184</v>
          </cell>
          <cell r="AC2879" t="str">
            <v>Cambia razón social a S.A.</v>
          </cell>
          <cell r="AD2879" t="str">
            <v>BAJA</v>
          </cell>
          <cell r="AE2879"/>
          <cell r="AF2879"/>
        </row>
        <row r="2880">
          <cell r="A2880" t="str">
            <v>EX-SE-C42-003.1-C43</v>
          </cell>
          <cell r="B2880" t="str">
            <v>CORUSCANT S.R.L.</v>
          </cell>
          <cell r="C2880" t="str">
            <v>Extensión de certificado</v>
          </cell>
          <cell r="D2880" t="str">
            <v>BAJA</v>
          </cell>
          <cell r="E2880"/>
          <cell r="F2880">
            <v>33712445489</v>
          </cell>
          <cell r="G2880" t="str">
            <v>Ortiz de Campo 3050, Piso:1, Depto. 102., Mar Del Plata, Buenos Aires, Argentina.</v>
          </cell>
          <cell r="H2880" t="str">
            <v>Zhuhai Pantum Electronics Co., Ltd. // Building 2, 6&amp;8, NO. 888 Shengping Avenue, Pingsha Town, Zhuhia, Guangdong, China.</v>
          </cell>
          <cell r="I2880" t="str">
            <v>Zhuhai Pantum Electronics Co., Ltd. // Building 2, 6&amp;8, NO. 888 Shengping Avenue, Pingsha Town, Zhuhia, Guangdong, China.</v>
          </cell>
          <cell r="J2880" t="str">
            <v>China.</v>
          </cell>
          <cell r="K2880" t="str">
            <v>Impresora Láser a Color. // Color Laser Printer.</v>
          </cell>
          <cell r="L2880" t="str">
            <v>PANTUM.</v>
          </cell>
          <cell r="M2880" t="str">
            <v>CP1100, CP1101, CP1102, CP1103, CP1104, CP1105, CP1106, CP1107, CP1108, CP1109, CP1110, CP1111,
CP1112, CP1113, CP1114, CP1115, CP1116, CP1117, CP1118, CP1119, CP1120, CP1100D, CP1101D,
CP1102D, CP1103D, CP1104D, CP1105D, CP1106D, CP1107D, CP1108D, CP1109D, CP1110D, CP1111D,
CP1112D, CP1113D, CP1114D, CP1115D, CP1116D, CP1117D, CP1118D, CP1119D, CP1120D, CP1100DN,
CP1101DN, CP1102DN, CP1103DN, CP1104DN, CP1105DN, CP1106DN, CP1107DN, CP1108DN, CP1109DN,
CP1110DN, CP1111DN, CP1112DN, CP1113DN, CP1114DN, CP1115DN, CP1116DN, CP1117DN, CP1118DN,
CP1119DN, CP1120DN, CP1150DN, CP1155DN, CP1160DN, CP1165DN, CP1170DN, CP1175DN,
CP1180DN, CP1185DN, CP1100DW, CP1101DW, CP1102DW, CP1103DW, CP1104DW, CP1105DW,
CP1106DW, CP1107DW, CP1108DW, CP1109DW, CP1110DW, CP1111DW, CP1112DW, CP1113DW,
CP1114DW, CP1115DW, CP1116DW, CP1117DW, CP1118DW, CP1119DW, CP1120DW.</v>
          </cell>
          <cell r="N2880" t="str">
            <v>220-240V~; 50/60Hz; 3,5A; Clase I.</v>
          </cell>
          <cell r="O2880" t="str">
            <v>IEC 62368-1: 2018 (Ed. 3.0).</v>
          </cell>
          <cell r="P2880" t="str">
            <v>220609002SZN-001.</v>
          </cell>
          <cell r="Q2880" t="str">
            <v>Intertek Testing Services Shenzhen Ltd. Guangzhou Branch.</v>
          </cell>
          <cell r="R2880" t="str">
            <v xml:space="preserve"> Intertek Testing Services (Singapore) Pte Ltd.</v>
          </cell>
          <cell r="S2880" t="str">
            <v>SG ITS-29614.</v>
          </cell>
          <cell r="T2880">
            <v>44842</v>
          </cell>
          <cell r="U2880" t="str">
            <v>DNCI N° 238-E/2017</v>
          </cell>
          <cell r="V2880">
            <v>5</v>
          </cell>
          <cell r="W2880" t="str">
            <v>5.7</v>
          </cell>
          <cell r="X2880" t="str">
            <v>impresoras / escáner</v>
          </cell>
          <cell r="Y2880">
            <v>44876</v>
          </cell>
          <cell r="Z2880"/>
          <cell r="AA2880">
            <v>45225</v>
          </cell>
          <cell r="AB2880">
            <v>45184</v>
          </cell>
          <cell r="AC2880" t="str">
            <v>Cambia razón social a S.A.</v>
          </cell>
          <cell r="AD2880" t="str">
            <v>BAJA</v>
          </cell>
          <cell r="AE2880"/>
          <cell r="AF2880"/>
        </row>
        <row r="2881">
          <cell r="A2881" t="str">
            <v>EX-SE-C42-002.1-E18</v>
          </cell>
          <cell r="B2881" t="str">
            <v>ELIT S.A.</v>
          </cell>
          <cell r="C2881" t="str">
            <v>Extensión de certificado</v>
          </cell>
          <cell r="D2881" t="str">
            <v>PREPARAR VIGILANCIA</v>
          </cell>
          <cell r="E2881"/>
          <cell r="F2881">
            <v>30651655516</v>
          </cell>
          <cell r="G2881" t="str">
            <v>San Luis 2659, Santa Fe CP 3000, Provincia de Santa Fe, Argentina.</v>
          </cell>
          <cell r="H2881" t="str">
            <v>Zhuhai Pantum Electronics Co., Ltd. // Building 2, 6&amp;8, NO. 888 Shengping Avenue, Pingsha Town, Zhuhia, Guangdong, China.</v>
          </cell>
          <cell r="I2881" t="str">
            <v>Zhuhai Pantum Electronics Co., Ltd. // Building 2, 6&amp;8, NO. 888 Shengping Avenue, Pingsha Town, Zhuhia, Guangdong, China.</v>
          </cell>
          <cell r="J2881" t="str">
            <v>China.</v>
          </cell>
          <cell r="K2881" t="str">
            <v>Impresora Multifunción Láser a Color. // Color Laser Multifunction Printer.</v>
          </cell>
          <cell r="L2881" t="str">
            <v>PANTUM.</v>
          </cell>
          <cell r="M2881" t="str">
            <v>VER ANEXO I // SEE ANNEX I.</v>
          </cell>
          <cell r="N2881" t="str">
            <v>220-240V~; 50/60Hz; 3,5A; Clase I.</v>
          </cell>
          <cell r="O2881" t="str">
            <v>IEC 62368-1: 2018 (Ed. 3.0).</v>
          </cell>
          <cell r="P2881" t="str">
            <v>220609006SZN-001.</v>
          </cell>
          <cell r="Q2881" t="str">
            <v>Intertek Testing Services Shenzhen Ltd. Guangzhou Branch.</v>
          </cell>
          <cell r="R2881" t="str">
            <v xml:space="preserve"> Intertek Testing Services (Singapore) Pte Ltd.</v>
          </cell>
          <cell r="S2881" t="str">
            <v>SG ITS-29613.</v>
          </cell>
          <cell r="T2881">
            <v>44842</v>
          </cell>
          <cell r="U2881" t="str">
            <v>DNCI N° 238-E/2017</v>
          </cell>
          <cell r="V2881">
            <v>5</v>
          </cell>
          <cell r="W2881" t="str">
            <v>5.7</v>
          </cell>
          <cell r="X2881" t="str">
            <v>impresoras / escáner</v>
          </cell>
          <cell r="Y2881">
            <v>44876</v>
          </cell>
          <cell r="Z2881">
            <v>45548</v>
          </cell>
          <cell r="AA2881">
            <v>45913</v>
          </cell>
          <cell r="AB2881"/>
          <cell r="AC2881"/>
          <cell r="AD2881">
            <v>1</v>
          </cell>
          <cell r="AE2881"/>
          <cell r="AF2881"/>
        </row>
        <row r="2882">
          <cell r="A2882" t="str">
            <v>EX-SE-C42-003.1-E18</v>
          </cell>
          <cell r="B2882" t="str">
            <v>ELIT S.A.</v>
          </cell>
          <cell r="C2882" t="str">
            <v>Extensión de certificado</v>
          </cell>
          <cell r="D2882" t="str">
            <v>PREPARAR VIGILANCIA</v>
          </cell>
          <cell r="E2882"/>
          <cell r="F2882">
            <v>30651655516</v>
          </cell>
          <cell r="G2882" t="str">
            <v>San Luis 2659, Santa Fe CP 3000, Provincia de Santa Fe, Argentina.</v>
          </cell>
          <cell r="H2882" t="str">
            <v>Zhuhai Pantum Electronics Co., Ltd. // Building 2, 6&amp;8, NO. 888 Shengping Avenue, Pingsha Town, Zhuhia, Guangdong, China.</v>
          </cell>
          <cell r="I2882" t="str">
            <v>Zhuhai Pantum Electronics Co., Ltd. // Building 2, 6&amp;8, NO. 888 Shengping Avenue, Pingsha Town, Zhuhia, Guangdong, China.</v>
          </cell>
          <cell r="J2882" t="str">
            <v>China.</v>
          </cell>
          <cell r="K2882" t="str">
            <v>Impresora Láser a Color. // Color Laser Printer.</v>
          </cell>
          <cell r="L2882" t="str">
            <v>PANTUM.</v>
          </cell>
          <cell r="M2882" t="str">
            <v>CP1100, CP1101, CP1102, CP1103, CP1104, CP1105, CP1106, CP1107, CP1108, CP1109, CP1110, CP1111,
CP1112, CP1113, CP1114, CP1115, CP1116, CP1117, CP1118, CP1119, CP1120, CP1100D, CP1101D,
CP1102D, CP1103D, CP1104D, CP1105D, CP1106D, CP1107D, CP1108D, CP1109D, CP1110D, CP1111D,
CP1112D, CP1113D, CP1114D, CP1115D, CP1116D, CP1117D, CP1118D, CP1119D, CP1120D, CP1100DN,
CP1101DN, CP1102DN, CP1103DN, CP1104DN, CP1105DN, CP1106DN, CP1107DN, CP1108DN, CP1109DN,
CP1110DN, CP1111DN, CP1112DN, CP1113DN, CP1114DN, CP1115DN, CP1116DN, CP1117DN, CP1118DN,
CP1119DN, CP1120DN, CP1150DN, CP1155DN, CP1160DN, CP1165DN, CP1170DN, CP1175DN,
CP1180DN, CP1185DN, CP1100DW, CP1101DW, CP1102DW, CP1103DW, CP1104DW, CP1105DW,
CP1106DW, CP1107DW, CP1108DW, CP1109DW, CP1110DW, CP1111DW, CP1112DW, CP1113DW,
CP1114DW, CP1115DW, CP1116DW, CP1117DW, CP1118DW, CP1119DW, CP1120DW.</v>
          </cell>
          <cell r="N2882" t="str">
            <v>220-240V~; 50/60Hz; 3,5A; Clase I.</v>
          </cell>
          <cell r="O2882" t="str">
            <v>IEC 62368-1: 2018 (Ed. 3.0).</v>
          </cell>
          <cell r="P2882" t="str">
            <v>220609002SZN-001.</v>
          </cell>
          <cell r="Q2882" t="str">
            <v>Intertek Testing Services Shenzhen Ltd. Guangzhou Branch.</v>
          </cell>
          <cell r="R2882" t="str">
            <v xml:space="preserve"> Intertek Testing Services (Singapore) Pte Ltd.</v>
          </cell>
          <cell r="S2882" t="str">
            <v>SG ITS-29614.</v>
          </cell>
          <cell r="T2882">
            <v>44842</v>
          </cell>
          <cell r="U2882" t="str">
            <v>DNCI N° 238-E/2017</v>
          </cell>
          <cell r="V2882">
            <v>5</v>
          </cell>
          <cell r="W2882" t="str">
            <v>5.7</v>
          </cell>
          <cell r="X2882" t="str">
            <v>impresoras / escáner</v>
          </cell>
          <cell r="Y2882">
            <v>44876</v>
          </cell>
          <cell r="Z2882">
            <v>45548</v>
          </cell>
          <cell r="AA2882">
            <v>45913</v>
          </cell>
          <cell r="AB2882"/>
          <cell r="AC2882"/>
          <cell r="AD2882">
            <v>1</v>
          </cell>
          <cell r="AE2882"/>
          <cell r="AF2882"/>
        </row>
        <row r="2883">
          <cell r="A2883" t="str">
            <v>EX-SE-C42-002.1-G12</v>
          </cell>
          <cell r="B2883" t="str">
            <v>Grupo Núcleo S.A.</v>
          </cell>
          <cell r="C2883" t="str">
            <v>Extensión de certificado</v>
          </cell>
          <cell r="D2883" t="str">
            <v>PREPARAR VIGILANCIA</v>
          </cell>
          <cell r="E2883"/>
          <cell r="F2883">
            <v>30709332445</v>
          </cell>
          <cell r="G2883" t="str">
            <v>Chaco 1670, Mar del Plata, Bs As, Argentina</v>
          </cell>
          <cell r="H2883" t="str">
            <v>Zhuhai Pantum Electronics Co., Ltd. // Building 2, 6&amp;8, NO. 888 Shengping Avenue, Pingsha Town, Zhuhia, Guangdong, China.</v>
          </cell>
          <cell r="I2883" t="str">
            <v>Zhuhai Pantum Electronics Co., Ltd. // Building 2, 6&amp;8, NO. 888 Shengping Avenue, Pingsha Town, Zhuhia, Guangdong, China.</v>
          </cell>
          <cell r="J2883" t="str">
            <v>China.</v>
          </cell>
          <cell r="K2883" t="str">
            <v>Impresora Multifunción Láser a Color. // Color Laser Multifunction Printer.</v>
          </cell>
          <cell r="L2883" t="str">
            <v>PANTUM.</v>
          </cell>
          <cell r="M2883" t="str">
            <v>VER ANEXO I // SEE ANNEX I.</v>
          </cell>
          <cell r="N2883" t="str">
            <v>220-240V~; 50/60Hz; 3,5A; Clase I.</v>
          </cell>
          <cell r="O2883" t="str">
            <v>IEC 62368-1: 2018 (Ed. 3.0).</v>
          </cell>
          <cell r="P2883" t="str">
            <v>220609006SZN-001.</v>
          </cell>
          <cell r="Q2883" t="str">
            <v>Intertek Testing Services Shenzhen Ltd. Guangzhou Branch.</v>
          </cell>
          <cell r="R2883" t="str">
            <v xml:space="preserve"> Intertek Testing Services (Singapore) Pte Ltd.</v>
          </cell>
          <cell r="S2883" t="str">
            <v>SG ITS-29613.</v>
          </cell>
          <cell r="T2883">
            <v>44842</v>
          </cell>
          <cell r="U2883" t="str">
            <v>DNCI N° 238-E/2017</v>
          </cell>
          <cell r="V2883">
            <v>5</v>
          </cell>
          <cell r="W2883" t="str">
            <v>5.7</v>
          </cell>
          <cell r="X2883" t="str">
            <v>impresoras / escáner</v>
          </cell>
          <cell r="Y2883">
            <v>44876</v>
          </cell>
          <cell r="Z2883">
            <v>45548</v>
          </cell>
          <cell r="AA2883">
            <v>45913</v>
          </cell>
          <cell r="AB2883"/>
          <cell r="AC2883"/>
          <cell r="AD2883">
            <v>1</v>
          </cell>
          <cell r="AE2883"/>
          <cell r="AF2883"/>
        </row>
        <row r="2884">
          <cell r="A2884" t="str">
            <v>EX-SE-C42-003.1-G12</v>
          </cell>
          <cell r="B2884" t="str">
            <v>Grupo Núcleo S.A.</v>
          </cell>
          <cell r="C2884" t="str">
            <v>Extensión de certificado</v>
          </cell>
          <cell r="D2884" t="str">
            <v>PREPARAR VIGILANCIA</v>
          </cell>
          <cell r="E2884"/>
          <cell r="F2884">
            <v>30709332445</v>
          </cell>
          <cell r="G2884" t="str">
            <v>Chaco 1670, Mar del Plata, Bs As, Argentina</v>
          </cell>
          <cell r="H2884" t="str">
            <v>Zhuhai Pantum Electronics Co., Ltd. // Building 2, 6&amp;8, NO. 888 Shengping Avenue, Pingsha Town, Zhuhia, Guangdong, China.</v>
          </cell>
          <cell r="I2884" t="str">
            <v>Zhuhai Pantum Electronics Co., Ltd. // Building 2, 6&amp;8, NO. 888 Shengping Avenue, Pingsha Town, Zhuhia, Guangdong, China.</v>
          </cell>
          <cell r="J2884" t="str">
            <v>China.</v>
          </cell>
          <cell r="K2884" t="str">
            <v>Impresora Láser a Color. // Color Laser Printer.</v>
          </cell>
          <cell r="L2884" t="str">
            <v>PANTUM.</v>
          </cell>
          <cell r="M2884" t="str">
            <v>CP1100, CP1101, CP1102, CP1103, CP1104, CP1105, CP1106, CP1107, CP1108, CP1109, CP1110, CP1111,
CP1112, CP1113, CP1114, CP1115, CP1116, CP1117, CP1118, CP1119, CP1120, CP1100D, CP1101D,
CP1102D, CP1103D, CP1104D, CP1105D, CP1106D, CP1107D, CP1108D, CP1109D, CP1110D, CP1111D,
CP1112D, CP1113D, CP1114D, CP1115D, CP1116D, CP1117D, CP1118D, CP1119D, CP1120D, CP1100DN,
CP1101DN, CP1102DN, CP1103DN, CP1104DN, CP1105DN, CP1106DN, CP1107DN, CP1108DN, CP1109DN,
CP1110DN, CP1111DN, CP1112DN, CP1113DN, CP1114DN, CP1115DN, CP1116DN, CP1117DN, CP1118DN,
CP1119DN, CP1120DN, CP1150DN, CP1155DN, CP1160DN, CP1165DN, CP1170DN, CP1175DN,
CP1180DN, CP1185DN, CP1100DW, CP1101DW, CP1102DW, CP1103DW, CP1104DW, CP1105DW,
CP1106DW, CP1107DW, CP1108DW, CP1109DW, CP1110DW, CP1111DW, CP1112DW, CP1113DW,
CP1114DW, CP1115DW, CP1116DW, CP1117DW, CP1118DW, CP1119DW, CP1120DW.</v>
          </cell>
          <cell r="N2884" t="str">
            <v>220-240V~; 50/60Hz; 3,5A; Clase I.</v>
          </cell>
          <cell r="O2884" t="str">
            <v>IEC 62368-1: 2018 (Ed. 3.0).</v>
          </cell>
          <cell r="P2884" t="str">
            <v>220609002SZN-001.</v>
          </cell>
          <cell r="Q2884" t="str">
            <v>Intertek Testing Services Shenzhen Ltd. Guangzhou Branch.</v>
          </cell>
          <cell r="R2884" t="str">
            <v xml:space="preserve"> Intertek Testing Services (Singapore) Pte Ltd.</v>
          </cell>
          <cell r="S2884" t="str">
            <v>SG ITS-29614.</v>
          </cell>
          <cell r="T2884">
            <v>44842</v>
          </cell>
          <cell r="U2884" t="str">
            <v>DNCI N° 238-E/2017</v>
          </cell>
          <cell r="V2884">
            <v>5</v>
          </cell>
          <cell r="W2884" t="str">
            <v>5.7</v>
          </cell>
          <cell r="X2884" t="str">
            <v>impresoras / escáner</v>
          </cell>
          <cell r="Y2884">
            <v>44876</v>
          </cell>
          <cell r="Z2884">
            <v>45548</v>
          </cell>
          <cell r="AA2884">
            <v>45913</v>
          </cell>
          <cell r="AB2884"/>
          <cell r="AC2884"/>
          <cell r="AD2884">
            <v>1</v>
          </cell>
          <cell r="AE2884"/>
          <cell r="AF2884"/>
        </row>
        <row r="2885">
          <cell r="A2885" t="str">
            <v>CSE-IACSA-N30-001.1</v>
          </cell>
          <cell r="B2885" t="str">
            <v>Nu Skin Argentina Inc Sucursal Argentina.</v>
          </cell>
          <cell r="C2885" t="str">
            <v>Licencia de Marca (Sistema Nº 5)</v>
          </cell>
          <cell r="D2885" t="str">
            <v>EN PROCESO DE RENOVACIÓN</v>
          </cell>
          <cell r="E2885" t="str">
            <v>X</v>
          </cell>
          <cell r="F2885">
            <v>30690833030</v>
          </cell>
          <cell r="G2885" t="str">
            <v>Camila O Gorman 412, 5º "502", C.A.B.A., Argentina.</v>
          </cell>
          <cell r="H2885" t="str">
            <v>Nu Skin Enterprises.</v>
          </cell>
          <cell r="I2885" t="str">
            <v>Rosti Integrated Manufacturing Solutions (Suzhou) Co., Ltd. // No.1 Huazheng Street Suzhou Industrial Park, Jiangsu Province, 215026, The People’s Republic of China.</v>
          </cell>
          <cell r="J2885" t="str">
            <v>China.</v>
          </cell>
          <cell r="K2885" t="str">
            <v>Máquina de Tratamiento Facial.</v>
          </cell>
          <cell r="L2885" t="str">
            <v>Nu Skin.</v>
          </cell>
          <cell r="M2885" t="str">
            <v>1) LS2R; 2) LS2F.</v>
          </cell>
          <cell r="N2885" t="str">
            <v>3,7Vdc; 1200mAh; 110‐150kHz; IP27.</v>
          </cell>
          <cell r="O2885" t="str">
            <v>IEC 60335‐1:2010 + A1: 2013 + A2: 2016 (Ed. 5.2) + IEC 60335‐2‐23: 2016 + A1: 2019 (Ed. 6.1).</v>
          </cell>
          <cell r="P2885" t="str">
            <v>104681070LAX-001.</v>
          </cell>
          <cell r="Q2885" t="str">
            <v>Intertek Testing Services, NA.</v>
          </cell>
          <cell r="R2885" t="str">
            <v>Intertek Semko AB</v>
          </cell>
          <cell r="S2885" t="str">
            <v>SE-108077</v>
          </cell>
          <cell r="T2885">
            <v>44700</v>
          </cell>
          <cell r="U2885" t="str">
            <v>Disposición 913-E/2017</v>
          </cell>
          <cell r="V2885">
            <v>3</v>
          </cell>
          <cell r="W2885" t="str">
            <v>3.6</v>
          </cell>
          <cell r="X2885" t="str">
            <v>Cuidado personal</v>
          </cell>
          <cell r="Y2885">
            <v>44876</v>
          </cell>
          <cell r="Z2885">
            <v>45587</v>
          </cell>
          <cell r="AA2885">
            <v>45940</v>
          </cell>
          <cell r="AB2885"/>
          <cell r="AC2885"/>
          <cell r="AD2885">
            <v>28</v>
          </cell>
          <cell r="AE2885"/>
          <cell r="AF2885"/>
        </row>
        <row r="2886">
          <cell r="A2886" t="str">
            <v>EX-SE-C42-002.1-R18</v>
          </cell>
          <cell r="B2886" t="str">
            <v>RECYCLER S.A.</v>
          </cell>
          <cell r="C2886" t="str">
            <v>Extensión de certificado</v>
          </cell>
          <cell r="D2886" t="str">
            <v>BAJA</v>
          </cell>
          <cell r="E2886"/>
          <cell r="F2886">
            <v>30712924809</v>
          </cell>
          <cell r="G2886" t="str">
            <v>25 de Mayo 901, Paraná, Entre Ríos, Argentina.</v>
          </cell>
          <cell r="H2886" t="str">
            <v>Zhuhai Pantum Electronics Co., Ltd. // Building 2, 6&amp;8, NO. 888 Shengping Avenue, Pingsha Town, Zhuhia, Guangdong, China.</v>
          </cell>
          <cell r="I2886" t="str">
            <v>Zhuhai Pantum Electronics Co., Ltd. // Building 2, 6&amp;8, NO. 888 Shengping Avenue, Pingsha Town, Zhuhia, Guangdong, China.</v>
          </cell>
          <cell r="J2886" t="str">
            <v>China.</v>
          </cell>
          <cell r="K2886" t="str">
            <v>Impresora Multifunción Láser a Color. // Color Laser Multifunction Printer.</v>
          </cell>
          <cell r="L2886" t="str">
            <v>PANTUM.</v>
          </cell>
          <cell r="M2886" t="str">
            <v>VER ANEXO I // SEE ANNEX I.</v>
          </cell>
          <cell r="N2886" t="str">
            <v>220-240V~; 50/60Hz; 3,5A; Clase I.</v>
          </cell>
          <cell r="O2886" t="str">
            <v>IEC 62368-1: 2018 (Ed. 3.0).</v>
          </cell>
          <cell r="P2886" t="str">
            <v>220609006SZN-001.</v>
          </cell>
          <cell r="Q2886" t="str">
            <v>Intertek Testing Services Shenzhen Ltd. Guangzhou Branch.</v>
          </cell>
          <cell r="R2886" t="str">
            <v xml:space="preserve"> Intertek Testing Services (Singapore) Pte Ltd.</v>
          </cell>
          <cell r="S2886" t="str">
            <v>SG ITS-29613.</v>
          </cell>
          <cell r="T2886">
            <v>44842</v>
          </cell>
          <cell r="U2886" t="str">
            <v>DNCI N° 238-E/2017</v>
          </cell>
          <cell r="V2886">
            <v>5</v>
          </cell>
          <cell r="W2886" t="str">
            <v>5.7</v>
          </cell>
          <cell r="X2886" t="str">
            <v>impresoras / escáner</v>
          </cell>
          <cell r="Y2886">
            <v>44876</v>
          </cell>
          <cell r="Z2886"/>
          <cell r="AA2886">
            <v>45225</v>
          </cell>
          <cell r="AB2886">
            <v>45225</v>
          </cell>
          <cell r="AC2886" t="str">
            <v>No se solicita renovación de la Extensión de certificado</v>
          </cell>
          <cell r="AD2886" t="str">
            <v>BAJA</v>
          </cell>
          <cell r="AE2886"/>
          <cell r="AF2886"/>
        </row>
        <row r="2887">
          <cell r="A2887" t="str">
            <v>EX-SE-C42-003.1-R18</v>
          </cell>
          <cell r="B2887" t="str">
            <v>RECYCLER S.A.</v>
          </cell>
          <cell r="C2887" t="str">
            <v>Extensión de certificado</v>
          </cell>
          <cell r="D2887" t="str">
            <v>BAJA</v>
          </cell>
          <cell r="E2887"/>
          <cell r="F2887">
            <v>30712924809</v>
          </cell>
          <cell r="G2887" t="str">
            <v>25 de Mayo 901, Paraná, Entre Ríos, Argentina.</v>
          </cell>
          <cell r="H2887" t="str">
            <v>Zhuhai Pantum Electronics Co., Ltd. // Building 2, 6&amp;8, NO. 888 Shengping Avenue, Pingsha Town, Zhuhia, Guangdong, China.</v>
          </cell>
          <cell r="I2887" t="str">
            <v>Zhuhai Pantum Electronics Co., Ltd. // Building 2, 6&amp;8, NO. 888 Shengping Avenue, Pingsha Town, Zhuhia, Guangdong, China.</v>
          </cell>
          <cell r="J2887" t="str">
            <v>China.</v>
          </cell>
          <cell r="K2887" t="str">
            <v>Impresora Láser a Color. // Color Laser Printer.</v>
          </cell>
          <cell r="L2887" t="str">
            <v>PANTUM.</v>
          </cell>
          <cell r="M2887" t="str">
            <v>CP1100, CP1101, CP1102, CP1103, CP1104, CP1105, CP1106, CP1107, CP1108, CP1109, CP1110, CP1111,
CP1112, CP1113, CP1114, CP1115, CP1116, CP1117, CP1118, CP1119, CP1120, CP1100D, CP1101D,
CP1102D, CP1103D, CP1104D, CP1105D, CP1106D, CP1107D, CP1108D, CP1109D, CP1110D, CP1111D,
CP1112D, CP1113D, CP1114D, CP1115D, CP1116D, CP1117D, CP1118D, CP1119D, CP1120D, CP1100DN,
CP1101DN, CP1102DN, CP1103DN, CP1104DN, CP1105DN, CP1106DN, CP1107DN, CP1108DN, CP1109DN,
CP1110DN, CP1111DN, CP1112DN, CP1113DN, CP1114DN, CP1115DN, CP1116DN, CP1117DN, CP1118DN,
CP1119DN, CP1120DN, CP1150DN, CP1155DN, CP1160DN, CP1165DN, CP1170DN, CP1175DN,
CP1180DN, CP1185DN, CP1100DW, CP1101DW, CP1102DW, CP1103DW, CP1104DW, CP1105DW,
CP1106DW, CP1107DW, CP1108DW, CP1109DW, CP1110DW, CP1111DW, CP1112DW, CP1113DW,
CP1114DW, CP1115DW, CP1116DW, CP1117DW, CP1118DW, CP1119DW, CP1120DW.</v>
          </cell>
          <cell r="N2887" t="str">
            <v>220-240V~; 50/60Hz; 3,5A; Clase I.</v>
          </cell>
          <cell r="O2887" t="str">
            <v>IEC 62368-1: 2018 (Ed. 3.0).</v>
          </cell>
          <cell r="P2887" t="str">
            <v>220609002SZN-001.</v>
          </cell>
          <cell r="Q2887" t="str">
            <v>Intertek Testing Services Shenzhen Ltd. Guangzhou Branch.</v>
          </cell>
          <cell r="R2887" t="str">
            <v xml:space="preserve"> Intertek Testing Services (Singapore) Pte Ltd.</v>
          </cell>
          <cell r="S2887" t="str">
            <v>SG ITS-29614.</v>
          </cell>
          <cell r="T2887">
            <v>44842</v>
          </cell>
          <cell r="U2887" t="str">
            <v>DNCI N° 238-E/2017</v>
          </cell>
          <cell r="V2887">
            <v>5</v>
          </cell>
          <cell r="W2887" t="str">
            <v>5.7</v>
          </cell>
          <cell r="X2887" t="str">
            <v>impresoras / escáner</v>
          </cell>
          <cell r="Y2887">
            <v>44876</v>
          </cell>
          <cell r="Z2887"/>
          <cell r="AA2887">
            <v>45225</v>
          </cell>
          <cell r="AB2887">
            <v>45225</v>
          </cell>
          <cell r="AC2887" t="str">
            <v>No se solicita renovación de la Extensión de certificado</v>
          </cell>
          <cell r="AD2887" t="str">
            <v>BAJA</v>
          </cell>
          <cell r="AE2887"/>
          <cell r="AF2887"/>
        </row>
        <row r="2888">
          <cell r="A2888" t="str">
            <v>EX-SE-C42-003.1-R22</v>
          </cell>
          <cell r="B2888" t="str">
            <v>RETEC CONSORCIO DE COOPERACION EMPRESARIA Y DE EXPORTACION</v>
          </cell>
          <cell r="C2888" t="str">
            <v>Extensión de certificado</v>
          </cell>
          <cell r="D2888" t="str">
            <v>BAJA</v>
          </cell>
          <cell r="E2888"/>
          <cell r="F2888">
            <v>30712057285</v>
          </cell>
          <cell r="G2888" t="str">
            <v>Av. Independencia 2427, Piso 9, Depto A, CABA, Argentina</v>
          </cell>
          <cell r="H2888" t="str">
            <v>Zhuhai Pantum Electronics Co., Ltd. // Building 2, 6&amp;8, NO. 888 Shengping Avenue, Pingsha Town, Zhuhia, Guangdong, China.</v>
          </cell>
          <cell r="I2888" t="str">
            <v>Zhuhai Pantum Electronics Co., Ltd. // Building 2, 6&amp;8, NO. 888 Shengping Avenue, Pingsha Town, Zhuhia, Guangdong, China.</v>
          </cell>
          <cell r="J2888" t="str">
            <v>China.</v>
          </cell>
          <cell r="K2888" t="str">
            <v>Impresora Láser a Color. // Color Laser Printer.</v>
          </cell>
          <cell r="L2888" t="str">
            <v>PANTUM.</v>
          </cell>
          <cell r="M2888" t="str">
            <v>CP1100, CP1101, CP1102, CP1103, CP1104, CP1105, CP1106, CP1107, CP1108, CP1109, CP1110, CP1111,
CP1112, CP1113, CP1114, CP1115, CP1116, CP1117, CP1118, CP1119, CP1120, CP1100D, CP1101D,
CP1102D, CP1103D, CP1104D, CP1105D, CP1106D, CP1107D, CP1108D, CP1109D, CP1110D, CP1111D,
CP1112D, CP1113D, CP1114D, CP1115D, CP1116D, CP1117D, CP1118D, CP1119D, CP1120D, CP1100DN,
CP1101DN, CP1102DN, CP1103DN, CP1104DN, CP1105DN, CP1106DN, CP1107DN, CP1108DN, CP1109DN,
CP1110DN, CP1111DN, CP1112DN, CP1113DN, CP1114DN, CP1115DN, CP1116DN, CP1117DN, CP1118DN,
CP1119DN, CP1120DN, CP1150DN, CP1155DN, CP1160DN, CP1165DN, CP1170DN, CP1175DN,
CP1180DN, CP1185DN, CP1100DW, CP1101DW, CP1102DW, CP1103DW, CP1104DW, CP1105DW,
CP1106DW, CP1107DW, CP1108DW, CP1109DW, CP1110DW, CP1111DW, CP1112DW, CP1113DW,
CP1114DW, CP1115DW, CP1116DW, CP1117DW, CP1118DW, CP1119DW, CP1120DW.</v>
          </cell>
          <cell r="N2888" t="str">
            <v>220-240V~; 50/60Hz; 3,5A; Clase I.</v>
          </cell>
          <cell r="O2888" t="str">
            <v>IEC 62368-1: 2018 (Ed. 3.0).</v>
          </cell>
          <cell r="P2888" t="str">
            <v>220609002SZN-001.</v>
          </cell>
          <cell r="Q2888" t="str">
            <v>Intertek Testing Services Shenzhen Ltd. Guangzhou Branch.</v>
          </cell>
          <cell r="R2888" t="str">
            <v xml:space="preserve"> Intertek Testing Services (Singapore) Pte Ltd.</v>
          </cell>
          <cell r="S2888" t="str">
            <v>SG ITS-29614.</v>
          </cell>
          <cell r="T2888">
            <v>44842</v>
          </cell>
          <cell r="U2888" t="str">
            <v>DNCI N° 238-E/2017</v>
          </cell>
          <cell r="V2888">
            <v>5</v>
          </cell>
          <cell r="W2888" t="str">
            <v>5.7</v>
          </cell>
          <cell r="X2888" t="str">
            <v>impresoras / escáner</v>
          </cell>
          <cell r="Y2888">
            <v>44876</v>
          </cell>
          <cell r="Z2888"/>
          <cell r="AA2888">
            <v>45225</v>
          </cell>
          <cell r="AB2888">
            <v>45225</v>
          </cell>
          <cell r="AC2888" t="str">
            <v>No se solicita renovación de la Extensión de certificado</v>
          </cell>
          <cell r="AD2888" t="str">
            <v>BAJA</v>
          </cell>
          <cell r="AE2888"/>
          <cell r="AF2888"/>
        </row>
        <row r="2889">
          <cell r="A2889" t="str">
            <v>EX-SE-C42-002.1-W17</v>
          </cell>
          <cell r="B2889" t="str">
            <v>Wantach S.R.L.</v>
          </cell>
          <cell r="C2889" t="str">
            <v>Extensión de certificado</v>
          </cell>
          <cell r="D2889" t="str">
            <v>BAJA</v>
          </cell>
          <cell r="E2889"/>
          <cell r="F2889">
            <v>30716090813</v>
          </cell>
          <cell r="G2889" t="str">
            <v>Av. Rivadavia 4509, P. 14 Of. 167, C.A.B.A., Argentina.</v>
          </cell>
          <cell r="H2889" t="str">
            <v>Zhuhai Pantum Electronics Co., Ltd. // Building 2, 6&amp;8, NO. 888 Shengping Avenue, Pingsha Town, Zhuhia, Guangdong, China.</v>
          </cell>
          <cell r="I2889" t="str">
            <v>Zhuhai Pantum Electronics Co., Ltd. // Building 2, 6&amp;8, NO. 888 Shengping Avenue, Pingsha Town, Zhuhia, Guangdong, China.</v>
          </cell>
          <cell r="J2889" t="str">
            <v>China.</v>
          </cell>
          <cell r="K2889" t="str">
            <v>Impresora Multifunción Láser a Color. // Color Laser Multifunction Printer.</v>
          </cell>
          <cell r="L2889" t="str">
            <v>PANTUM.</v>
          </cell>
          <cell r="M2889" t="str">
            <v>VER ANEXO I // SEE ANNEX I.</v>
          </cell>
          <cell r="N2889" t="str">
            <v>220-240V~; 50/60Hz; 3,5A; Clase I.</v>
          </cell>
          <cell r="O2889" t="str">
            <v>IEC 62368-1: 2018 (Ed. 3.0).</v>
          </cell>
          <cell r="P2889" t="str">
            <v>220609006SZN-001.</v>
          </cell>
          <cell r="Q2889" t="str">
            <v>Intertek Testing Services Shenzhen Ltd. Guangzhou Branch.</v>
          </cell>
          <cell r="R2889" t="str">
            <v xml:space="preserve"> Intertek Testing Services (Singapore) Pte Ltd.</v>
          </cell>
          <cell r="S2889" t="str">
            <v>SG ITS-29613.</v>
          </cell>
          <cell r="T2889">
            <v>44842</v>
          </cell>
          <cell r="U2889" t="str">
            <v>DNCI N° 238-E/2017</v>
          </cell>
          <cell r="V2889">
            <v>5</v>
          </cell>
          <cell r="W2889" t="str">
            <v>5.7</v>
          </cell>
          <cell r="X2889" t="str">
            <v>impresoras / escáner</v>
          </cell>
          <cell r="Y2889">
            <v>44876</v>
          </cell>
          <cell r="Z2889"/>
          <cell r="AA2889">
            <v>45225</v>
          </cell>
          <cell r="AB2889">
            <v>45225</v>
          </cell>
          <cell r="AC2889" t="str">
            <v>No se solicita renovación de la Extensión de certificado</v>
          </cell>
          <cell r="AD2889" t="str">
            <v>BAJA</v>
          </cell>
          <cell r="AE2889"/>
          <cell r="AF2889"/>
        </row>
        <row r="2890">
          <cell r="A2890" t="str">
            <v>EX-SE-C42-003.1-W17</v>
          </cell>
          <cell r="B2890" t="str">
            <v>Wantach S.R.L.</v>
          </cell>
          <cell r="C2890" t="str">
            <v>Extensión de certificado</v>
          </cell>
          <cell r="D2890" t="str">
            <v>BAJA</v>
          </cell>
          <cell r="E2890"/>
          <cell r="F2890">
            <v>30716090813</v>
          </cell>
          <cell r="G2890" t="str">
            <v>Av. Rivadavia 4509, P. 14 Of. 167, C.A.B.A., Argentina.</v>
          </cell>
          <cell r="H2890" t="str">
            <v>Zhuhai Pantum Electronics Co., Ltd. // Building 2, 6&amp;8, NO. 888 Shengping Avenue, Pingsha Town, Zhuhia, Guangdong, China.</v>
          </cell>
          <cell r="I2890" t="str">
            <v>Zhuhai Pantum Electronics Co., Ltd. // Building 2, 6&amp;8, NO. 888 Shengping Avenue, Pingsha Town, Zhuhia, Guangdong, China.</v>
          </cell>
          <cell r="J2890" t="str">
            <v>China.</v>
          </cell>
          <cell r="K2890" t="str">
            <v>Impresora Láser a Color. // Color Laser Printer.</v>
          </cell>
          <cell r="L2890" t="str">
            <v>PANTUM.</v>
          </cell>
          <cell r="M2890" t="str">
            <v>CP1100, CP1101, CP1102, CP1103, CP1104, CP1105, CP1106, CP1107, CP1108, CP1109, CP1110, CP1111,
CP1112, CP1113, CP1114, CP1115, CP1116, CP1117, CP1118, CP1119, CP1120, CP1100D, CP1101D,
CP1102D, CP1103D, CP1104D, CP1105D, CP1106D, CP1107D, CP1108D, CP1109D, CP1110D, CP1111D,
CP1112D, CP1113D, CP1114D, CP1115D, CP1116D, CP1117D, CP1118D, CP1119D, CP1120D, CP1100DN,
CP1101DN, CP1102DN, CP1103DN, CP1104DN, CP1105DN, CP1106DN, CP1107DN, CP1108DN, CP1109DN,
CP1110DN, CP1111DN, CP1112DN, CP1113DN, CP1114DN, CP1115DN, CP1116DN, CP1117DN, CP1118DN,
CP1119DN, CP1120DN, CP1150DN, CP1155DN, CP1160DN, CP1165DN, CP1170DN, CP1175DN,
CP1180DN, CP1185DN, CP1100DW, CP1101DW, CP1102DW, CP1103DW, CP1104DW, CP1105DW,
CP1106DW, CP1107DW, CP1108DW, CP1109DW, CP1110DW, CP1111DW, CP1112DW, CP1113DW,
CP1114DW, CP1115DW, CP1116DW, CP1117DW, CP1118DW, CP1119DW, CP1120DW.</v>
          </cell>
          <cell r="N2890" t="str">
            <v>220-240V~; 50/60Hz; 3,5A; Clase I.</v>
          </cell>
          <cell r="O2890" t="str">
            <v>IEC 62368-1: 2018 (Ed. 3.0).</v>
          </cell>
          <cell r="P2890" t="str">
            <v>220609002SZN-001.</v>
          </cell>
          <cell r="Q2890" t="str">
            <v>Intertek Testing Services Shenzhen Ltd. Guangzhou Branch.</v>
          </cell>
          <cell r="R2890" t="str">
            <v xml:space="preserve"> Intertek Testing Services (Singapore) Pte Ltd.</v>
          </cell>
          <cell r="S2890" t="str">
            <v>SG ITS-29614.</v>
          </cell>
          <cell r="T2890">
            <v>44842</v>
          </cell>
          <cell r="U2890" t="str">
            <v>DNCI N° 238-E/2017</v>
          </cell>
          <cell r="V2890">
            <v>5</v>
          </cell>
          <cell r="W2890" t="str">
            <v>5.7</v>
          </cell>
          <cell r="X2890" t="str">
            <v>impresoras / escáner</v>
          </cell>
          <cell r="Y2890">
            <v>44876</v>
          </cell>
          <cell r="Z2890"/>
          <cell r="AA2890">
            <v>45225</v>
          </cell>
          <cell r="AB2890">
            <v>45225</v>
          </cell>
          <cell r="AC2890" t="str">
            <v>No se solicita renovación de la Extensión de certificado</v>
          </cell>
          <cell r="AD2890" t="str">
            <v>BAJA</v>
          </cell>
          <cell r="AE2890"/>
          <cell r="AF2890"/>
        </row>
        <row r="2891">
          <cell r="A2891" t="str">
            <v>EX-SE-C42-002.1-W18</v>
          </cell>
          <cell r="B2891" t="str">
            <v>Web Logist Business S.A</v>
          </cell>
          <cell r="C2891" t="str">
            <v>Extensión de certificado</v>
          </cell>
          <cell r="D2891" t="str">
            <v>PREPARAR VIGILANCIA</v>
          </cell>
          <cell r="E2891"/>
          <cell r="F2891">
            <v>30711044996</v>
          </cell>
          <cell r="G2891" t="str">
            <v>Itapirú 2553, Lanús, Buenos Aires, Argentina.</v>
          </cell>
          <cell r="H2891" t="str">
            <v>Zhuhai Pantum Electronics Co., Ltd. // Building 2, 6&amp;8, NO. 888 Shengping Avenue, Pingsha Town, Zhuhia, Guangdong, China.</v>
          </cell>
          <cell r="I2891" t="str">
            <v>Zhuhai Pantum Electronics Co., Ltd. // Building 2, 6&amp;8, NO. 888 Shengping Avenue, Pingsha Town, Zhuhia, Guangdong, China.</v>
          </cell>
          <cell r="J2891" t="str">
            <v>China.</v>
          </cell>
          <cell r="K2891" t="str">
            <v>Impresora Multifunción Láser a Color. // Color Laser Multifunction Printer.</v>
          </cell>
          <cell r="L2891" t="str">
            <v>PANTUM.</v>
          </cell>
          <cell r="M2891" t="str">
            <v>VER ANEXO I // SEE ANNEX I.</v>
          </cell>
          <cell r="N2891" t="str">
            <v>220-240V~; 50/60Hz; 3,5A; Clase I.</v>
          </cell>
          <cell r="O2891" t="str">
            <v>IEC 62368-1: 2018 (Ed. 3.0).</v>
          </cell>
          <cell r="P2891" t="str">
            <v>220609006SZN-001.</v>
          </cell>
          <cell r="Q2891" t="str">
            <v>Intertek Testing Services Shenzhen Ltd. Guangzhou Branch.</v>
          </cell>
          <cell r="R2891" t="str">
            <v xml:space="preserve"> Intertek Testing Services (Singapore) Pte Ltd.</v>
          </cell>
          <cell r="S2891" t="str">
            <v>SG ITS-29613.</v>
          </cell>
          <cell r="T2891">
            <v>44842</v>
          </cell>
          <cell r="U2891" t="str">
            <v>DNCI N° 238-E/2017</v>
          </cell>
          <cell r="V2891">
            <v>5</v>
          </cell>
          <cell r="W2891" t="str">
            <v>5.7</v>
          </cell>
          <cell r="X2891" t="str">
            <v>impresoras / escáner</v>
          </cell>
          <cell r="Y2891">
            <v>44876</v>
          </cell>
          <cell r="Z2891">
            <v>45548</v>
          </cell>
          <cell r="AA2891">
            <v>45913</v>
          </cell>
          <cell r="AB2891"/>
          <cell r="AC2891"/>
          <cell r="AD2891">
            <v>1</v>
          </cell>
          <cell r="AE2891"/>
          <cell r="AF2891"/>
        </row>
        <row r="2892">
          <cell r="A2892" t="str">
            <v>EX-SE-C42-003.1-W18</v>
          </cell>
          <cell r="B2892" t="str">
            <v>Web Logist Business S.A</v>
          </cell>
          <cell r="C2892" t="str">
            <v>Extensión de certificado</v>
          </cell>
          <cell r="D2892" t="str">
            <v>PREPARAR VIGILANCIA</v>
          </cell>
          <cell r="E2892"/>
          <cell r="F2892">
            <v>30711044996</v>
          </cell>
          <cell r="G2892" t="str">
            <v>Itapirú 2553, Lanús, Buenos Aires, Argentina.</v>
          </cell>
          <cell r="H2892" t="str">
            <v>Zhuhai Pantum Electronics Co., Ltd. // Building 2, 6&amp;8, NO. 888 Shengping Avenue, Pingsha Town, Zhuhia, Guangdong, China.</v>
          </cell>
          <cell r="I2892" t="str">
            <v>Zhuhai Pantum Electronics Co., Ltd. // Building 2, 6&amp;8, NO. 888 Shengping Avenue, Pingsha Town, Zhuhia, Guangdong, China.</v>
          </cell>
          <cell r="J2892" t="str">
            <v>China.</v>
          </cell>
          <cell r="K2892" t="str">
            <v>Impresora Láser a Color. // Color Laser Printer.</v>
          </cell>
          <cell r="L2892" t="str">
            <v>PANTUM.</v>
          </cell>
          <cell r="M2892" t="str">
            <v>CP1100, CP1101, CP1102, CP1103, CP1104, CP1105, CP1106, CP1107, CP1108, CP1109, CP1110, CP1111,
CP1112, CP1113, CP1114, CP1115, CP1116, CP1117, CP1118, CP1119, CP1120, CP1100D, CP1101D,
CP1102D, CP1103D, CP1104D, CP1105D, CP1106D, CP1107D, CP1108D, CP1109D, CP1110D, CP1111D,
CP1112D, CP1113D, CP1114D, CP1115D, CP1116D, CP1117D, CP1118D, CP1119D, CP1120D, CP1100DN,
CP1101DN, CP1102DN, CP1103DN, CP1104DN, CP1105DN, CP1106DN, CP1107DN, CP1108DN, CP1109DN,
CP1110DN, CP1111DN, CP1112DN, CP1113DN, CP1114DN, CP1115DN, CP1116DN, CP1117DN, CP1118DN,
CP1119DN, CP1120DN, CP1150DN, CP1155DN, CP1160DN, CP1165DN, CP1170DN, CP1175DN,
CP1180DN, CP1185DN, CP1100DW, CP1101DW, CP1102DW, CP1103DW, CP1104DW, CP1105DW,
CP1106DW, CP1107DW, CP1108DW, CP1109DW, CP1110DW, CP1111DW, CP1112DW, CP1113DW,
CP1114DW, CP1115DW, CP1116DW, CP1117DW, CP1118DW, CP1119DW, CP1120DW.</v>
          </cell>
          <cell r="N2892" t="str">
            <v>220-240V~; 50/60Hz; 3,5A; Clase I.</v>
          </cell>
          <cell r="O2892" t="str">
            <v>IEC 62368-1: 2018 (Ed. 3.0).</v>
          </cell>
          <cell r="P2892" t="str">
            <v>220609002SZN-001.</v>
          </cell>
          <cell r="Q2892" t="str">
            <v>Intertek Testing Services Shenzhen Ltd. Guangzhou Branch.</v>
          </cell>
          <cell r="R2892" t="str">
            <v xml:space="preserve"> Intertek Testing Services (Singapore) Pte Ltd.</v>
          </cell>
          <cell r="S2892" t="str">
            <v>SG ITS-29614.</v>
          </cell>
          <cell r="T2892">
            <v>44842</v>
          </cell>
          <cell r="U2892" t="str">
            <v>DNCI N° 238-E/2017</v>
          </cell>
          <cell r="V2892">
            <v>5</v>
          </cell>
          <cell r="W2892" t="str">
            <v>5.7</v>
          </cell>
          <cell r="X2892" t="str">
            <v>impresoras / escáner</v>
          </cell>
          <cell r="Y2892">
            <v>44876</v>
          </cell>
          <cell r="Z2892">
            <v>45548</v>
          </cell>
          <cell r="AA2892">
            <v>45913</v>
          </cell>
          <cell r="AB2892"/>
          <cell r="AC2892"/>
          <cell r="AD2892">
            <v>1</v>
          </cell>
          <cell r="AE2892"/>
          <cell r="AF2892"/>
        </row>
        <row r="2893">
          <cell r="A2893" t="str">
            <v>TCSE-IACSA-0339/002.1</v>
          </cell>
          <cell r="B2893" t="str">
            <v>AIRES DEL SUR S.A.</v>
          </cell>
          <cell r="C2893" t="str">
            <v>Licencia de Tipo (Sistema Nº 4)</v>
          </cell>
          <cell r="D2893" t="str">
            <v>BAJA</v>
          </cell>
          <cell r="E2893"/>
          <cell r="F2893">
            <v>30709433225</v>
          </cell>
          <cell r="G2893" t="str">
            <v>Thomas Bridges 2875, Rio Grande, Tierra Del Fuego, Argentina</v>
          </cell>
          <cell r="H2893" t="str">
            <v>Shenzhen MicroBT Electronics Technology Co., Ltd // Unit 801 , Hangsheng Technology Tower , GaoXin Nan 6th Road , Nanshan District , Shenzhen , China</v>
          </cell>
          <cell r="I2893" t="str">
            <v>Shenzhen MicroBT Electronics Technology Co., Ltd // Unit 801 , Hangsheng Technology Tower , GaoXin Nan 6th Road , Nanshan District , Shenzhen , China</v>
          </cell>
          <cell r="J2893" t="str">
            <v>Hong Kong</v>
          </cell>
          <cell r="K2893" t="str">
            <v>Unidad De Procesamiento De Datos (Sin Cable De Alimentación)</v>
          </cell>
          <cell r="L2893" t="str">
            <v>WHATSMINER</v>
          </cell>
          <cell r="M2893" t="str">
            <v>M30S++</v>
          </cell>
          <cell r="N2893" t="str">
            <v>220-240Vca ; 50/60Hz ; 16A Máx. ; Clase I</v>
          </cell>
          <cell r="O2893" t="str">
            <v>IEC 62368: 2014 (Ed. 2.0)</v>
          </cell>
          <cell r="P2893" t="str">
            <v>SE Nº 61927</v>
          </cell>
          <cell r="Q2893" t="str">
            <v>IADEV S.A.</v>
          </cell>
          <cell r="R2893" t="str">
            <v>NA</v>
          </cell>
          <cell r="S2893" t="str">
            <v>NA</v>
          </cell>
          <cell r="T2893" t="str">
            <v>NA</v>
          </cell>
          <cell r="U2893" t="str">
            <v>NA</v>
          </cell>
          <cell r="V2893">
            <v>5</v>
          </cell>
          <cell r="W2893" t="str">
            <v>5.8</v>
          </cell>
          <cell r="X2893" t="str">
            <v>Equipamiento de tecnología de la información y comunicación</v>
          </cell>
          <cell r="Y2893">
            <v>44879</v>
          </cell>
          <cell r="Z2893"/>
          <cell r="AA2893">
            <v>45409</v>
          </cell>
          <cell r="AB2893"/>
          <cell r="AC2893"/>
          <cell r="AD2893" t="str">
            <v>BAJA</v>
          </cell>
          <cell r="AE2893"/>
          <cell r="AF2893"/>
        </row>
        <row r="2894">
          <cell r="A2894" t="str">
            <v>CSE-IACSA-B13-020.1</v>
          </cell>
          <cell r="B2894" t="str">
            <v>BIDCOM S.R.L.</v>
          </cell>
          <cell r="C2894" t="str">
            <v>Licencia de Marca (Sistema Nº 5)</v>
          </cell>
          <cell r="D2894" t="str">
            <v>BAJA</v>
          </cell>
          <cell r="E2894"/>
          <cell r="F2894">
            <v>30711069360</v>
          </cell>
          <cell r="G2894" t="str">
            <v>Av. Bouchard 468, Piso n° 5, Depto. N° 1, C.A.B.A., Argentina.</v>
          </cell>
          <cell r="H2894" t="str">
            <v>Dongguan Zeal Shine Electric Appliance Co., Ltd. // Daguizi Industrial Zone, Tangjiao Villiage, Chashan Town, Dongguan, Guangdong, China.</v>
          </cell>
          <cell r="I2894" t="str">
            <v>Dongguan Zeal Shine Electric Appliance Co., Ltd. // Daguizi Industrial Zone, Tangjiao Villiage, Chashan Town, Dongguan, Guangdong, China.</v>
          </cell>
          <cell r="J2894" t="str">
            <v>China.</v>
          </cell>
          <cell r="K2894" t="str">
            <v>Torno de Manos.</v>
          </cell>
          <cell r="L2894" t="str">
            <v>GADNIC.</v>
          </cell>
          <cell r="M2894" t="str">
            <v>T250.</v>
          </cell>
          <cell r="N2894" t="str">
            <v>220-240V~; 50/60Hz; 15W; Clase II.</v>
          </cell>
          <cell r="O2894" t="str">
            <v>IEC 60335-1: 2010 (Ed. 5.0) + A1: 2013 + A2: 2016 + IEC 60335-2-8: 2012 (Ed. 6.0) + A1: 2015.</v>
          </cell>
          <cell r="P2894" t="str">
            <v>63018-1527-67411.</v>
          </cell>
          <cell r="Q2894" t="str">
            <v>SHITSUKE S.R.L.</v>
          </cell>
          <cell r="R2894" t="str">
            <v>NA</v>
          </cell>
          <cell r="S2894" t="str">
            <v>NA</v>
          </cell>
          <cell r="T2894" t="str">
            <v>NA</v>
          </cell>
          <cell r="U2894" t="str">
            <v>NA</v>
          </cell>
          <cell r="V2894">
            <v>3</v>
          </cell>
          <cell r="W2894" t="str">
            <v>3.6</v>
          </cell>
          <cell r="X2894" t="str">
            <v>Cuidado personal</v>
          </cell>
          <cell r="Y2894">
            <v>44880</v>
          </cell>
          <cell r="Z2894">
            <v>45526</v>
          </cell>
          <cell r="AA2894">
            <v>45884</v>
          </cell>
          <cell r="AB2894">
            <v>45797</v>
          </cell>
          <cell r="AC2894" t="str">
            <v>REV. POR ADECUACIÓN A LA NUEVA RES. Y CAMBIO DE ESQUEMA</v>
          </cell>
          <cell r="AD2894" t="str">
            <v>BAJA</v>
          </cell>
          <cell r="AE2894"/>
          <cell r="AF2894"/>
        </row>
        <row r="2895">
          <cell r="A2895" t="str">
            <v>CSE-IACSA-B13-028.1</v>
          </cell>
          <cell r="B2895" t="str">
            <v>BIDCOM S.R.L.</v>
          </cell>
          <cell r="C2895" t="str">
            <v>Licencia de Marca (Sistema Nº 5)</v>
          </cell>
          <cell r="D2895" t="str">
            <v>BAJA</v>
          </cell>
          <cell r="E2895"/>
          <cell r="F2895">
            <v>30711069360</v>
          </cell>
          <cell r="G2895" t="str">
            <v>Av. Bouchard 468, Piso n° 5, Depto. N° 1, C.A.B.A., Argentina.</v>
          </cell>
          <cell r="H2895" t="str">
            <v>Zhongshan Fengye Electrical Appliances Co.,Ltd // Lianfend Road Xinglong Industrial Zone, Xiaolan Town, Zhongshan, Guangdong, China.</v>
          </cell>
          <cell r="I2895" t="str">
            <v>Zhongshan Fengye Electrical Appliances Co.,Ltd // Lianfend Road Xinglong Industrial Zone, Xiaolan Town, Zhongshan, Guangdong, China.</v>
          </cell>
          <cell r="J2895" t="str">
            <v>China.</v>
          </cell>
          <cell r="K2895" t="str">
            <v>Freidora.</v>
          </cell>
          <cell r="L2895" t="str">
            <v>GADNIC.</v>
          </cell>
          <cell r="M2895" t="str">
            <v>1) FAI09; 2) FAI900 3) FAI10; 4) FAI100; 5) FAI11; 6) FAI110.</v>
          </cell>
          <cell r="N2895" t="str">
            <v xml:space="preserve">220-240V~; 50Hz; Clase I; 1 y 2) 2500W; 3 y 4) 3250W x2; 5 y  6) 3500W. </v>
          </cell>
          <cell r="O2895" t="str">
            <v>IEC 60335-1: 2010 + A1:2013 (Ed. 5.1)  + IEC 60335-2-13: 2009 (Ed. 6.0).</v>
          </cell>
          <cell r="P2895" t="str">
            <v>Nº 220407 02 SE.</v>
          </cell>
          <cell r="Q2895" t="str">
            <v>CES S.A.</v>
          </cell>
          <cell r="R2895" t="str">
            <v>NA</v>
          </cell>
          <cell r="S2895" t="str">
            <v>NA</v>
          </cell>
          <cell r="T2895" t="str">
            <v>NA</v>
          </cell>
          <cell r="U2895" t="str">
            <v>NA</v>
          </cell>
          <cell r="V2895">
            <v>3</v>
          </cell>
          <cell r="W2895" t="str">
            <v>3.2</v>
          </cell>
          <cell r="X2895" t="str">
            <v>Electrodomésticos de uso en la Cocina</v>
          </cell>
          <cell r="Y2895">
            <v>44880</v>
          </cell>
          <cell r="Z2895">
            <v>45644</v>
          </cell>
          <cell r="AA2895">
            <v>45945</v>
          </cell>
          <cell r="AB2895">
            <v>45810</v>
          </cell>
          <cell r="AC2895" t="str">
            <v>revisión por cambio de resolución y esquema</v>
          </cell>
          <cell r="AD2895" t="str">
            <v>BAJA</v>
          </cell>
          <cell r="AE2895"/>
          <cell r="AF2895"/>
        </row>
        <row r="2896">
          <cell r="A2896" t="str">
            <v>CSE-IACSA-B13-057.1</v>
          </cell>
          <cell r="B2896" t="str">
            <v>BIDCOM S.R.L.</v>
          </cell>
          <cell r="C2896" t="str">
            <v>Licencia de Marca (Sistema Nº 5)</v>
          </cell>
          <cell r="D2896" t="str">
            <v>BAJA</v>
          </cell>
          <cell r="E2896"/>
          <cell r="F2896">
            <v>30711069360</v>
          </cell>
          <cell r="G2896" t="str">
            <v>Av. Bouchard 468, Piso n° 5, Depto. N° 1, C.A.B.A., Argentina.</v>
          </cell>
          <cell r="H2896" t="str">
            <v>Ningbo Vasion Electric Appliance Co.,Ltd. // No.3, Sitang Jiang Road, Gaoqiao Village, Xinpu Town, Cixi, Zhejiang, China.</v>
          </cell>
          <cell r="I2896" t="str">
            <v>Ningbo Vasion Electric Appliance Co., Ltd. // No.3, Sitang Jiang Road, Gaoqiao Village, Xinpu Town, Cixi, Zhejiang, China.</v>
          </cell>
          <cell r="J2896" t="str">
            <v>China.</v>
          </cell>
          <cell r="K2896" t="str">
            <v>Pava Eléctrica.</v>
          </cell>
          <cell r="L2896" t="str">
            <v>GADNIC; Cuk by Gadnic.</v>
          </cell>
          <cell r="M2896" t="str">
            <v>1) PV1850; 2) PV1850A.</v>
          </cell>
          <cell r="N2896" t="str">
            <v>220-240V~; 50Hz, 1850-2200W, Clase I.</v>
          </cell>
          <cell r="O2896" t="str">
            <v>IEC 60335-1: 2010 (Ed. 5.0) + A1: 2013 + A2: 2016 + IEC 60335-2-15: 2002 (Ed. 5.0) + A1: 2005 + A2: 2008.</v>
          </cell>
          <cell r="P2896" t="str">
            <v>67708-1527-102334.</v>
          </cell>
          <cell r="Q2896" t="str">
            <v>SHITSUKE S.R.L.</v>
          </cell>
          <cell r="R2896" t="str">
            <v>NA</v>
          </cell>
          <cell r="S2896" t="str">
            <v>NA</v>
          </cell>
          <cell r="T2896" t="str">
            <v>NA</v>
          </cell>
          <cell r="U2896" t="str">
            <v>NA</v>
          </cell>
          <cell r="V2896">
            <v>3</v>
          </cell>
          <cell r="W2896" t="str">
            <v>3.2</v>
          </cell>
          <cell r="X2896" t="str">
            <v>Electrodomésticos de uso en la Cocina</v>
          </cell>
          <cell r="Y2896">
            <v>44881</v>
          </cell>
          <cell r="Z2896">
            <v>45532</v>
          </cell>
          <cell r="AA2896">
            <v>45884</v>
          </cell>
          <cell r="AB2896">
            <v>45636</v>
          </cell>
          <cell r="AC2896" t="str">
            <v>Agregado de modelos comerciales.</v>
          </cell>
          <cell r="AD2896" t="str">
            <v>BAJA</v>
          </cell>
          <cell r="AE2896"/>
          <cell r="AF2896"/>
        </row>
        <row r="2897">
          <cell r="A2897" t="str">
            <v>CSE-IACSA-C36-001.1R1</v>
          </cell>
          <cell r="B2897" t="str">
            <v>COLUCCI DANIEL CARMELO.</v>
          </cell>
          <cell r="C2897" t="str">
            <v>Licencia de Marca (Sistema Nº 5)</v>
          </cell>
          <cell r="D2897" t="str">
            <v>BAJA</v>
          </cell>
          <cell r="E2897"/>
          <cell r="F2897">
            <v>23120216759</v>
          </cell>
          <cell r="G2897" t="str">
            <v>Constitución 2632, San Cristobal, C.A.B.A., Argentina</v>
          </cell>
          <cell r="H2897" t="str">
            <v>Guangzhou Jieguan Western Kitchen Equipment Factory // No. 141 Huadu Avenue East, Huadu District, Guangzhou China..</v>
          </cell>
          <cell r="I2897" t="str">
            <v>Guangzhou Jieguan Western Kitchen Equipment Factory // No. 141 Huadu Avenue East, Huadu District, Guangzhou China..</v>
          </cell>
          <cell r="J2897" t="str">
            <v>China.</v>
          </cell>
          <cell r="K2897" t="str">
            <v>Horno Convector Electrico.</v>
          </cell>
          <cell r="L2897" t="str">
            <v>1) COLUCCI; 2) COL HOME.</v>
          </cell>
          <cell r="M2897" t="str">
            <v>EB-1A.</v>
          </cell>
          <cell r="N2897" t="str">
            <v>220Vac; 50Hz; 2,2kW; Clase I.</v>
          </cell>
          <cell r="O2897" t="str">
            <v>IEC 60335-1: 2010 (Ed. 5.0) + A1: 2013 + A2: 2016 + lEC 60335-2-6: 2014 (Ed. 6.0).</v>
          </cell>
          <cell r="P2897" t="str">
            <v>PER-03-21-1353.</v>
          </cell>
          <cell r="Q2897" t="str">
            <v>LENOR S.R.L.</v>
          </cell>
          <cell r="R2897" t="str">
            <v>NA</v>
          </cell>
          <cell r="S2897" t="str">
            <v>NA</v>
          </cell>
          <cell r="T2897" t="str">
            <v>NA</v>
          </cell>
          <cell r="U2897" t="str">
            <v>NA</v>
          </cell>
          <cell r="V2897">
            <v>3</v>
          </cell>
          <cell r="W2897" t="str">
            <v>3.2</v>
          </cell>
          <cell r="X2897" t="str">
            <v>Electrodomésticos de uso en la Cocina</v>
          </cell>
          <cell r="Y2897">
            <v>44881</v>
          </cell>
          <cell r="Z2897"/>
          <cell r="AA2897">
            <v>45216</v>
          </cell>
          <cell r="AB2897">
            <v>45103</v>
          </cell>
          <cell r="AC2897" t="str">
            <v>Se da de baja por imposibilidad de avanzar con la inspección de fábrica. La fabrica sostiene que trabaja exclusivamente para otro cliente. Ver mail en carpeta del proceso.</v>
          </cell>
          <cell r="AD2897">
            <v>-696</v>
          </cell>
          <cell r="AE2897"/>
          <cell r="AF2897"/>
        </row>
        <row r="2898">
          <cell r="A2898" t="str">
            <v>CSE-IACSA-E15-082.1</v>
          </cell>
          <cell r="B2898" t="str">
            <v>EINHELL ARGENTINA S.A.</v>
          </cell>
          <cell r="C2898" t="str">
            <v>Licencia de Marca (Sistema Nº 5)</v>
          </cell>
          <cell r="D2898" t="str">
            <v>PREPARAR VIGILANCIA</v>
          </cell>
          <cell r="E2898"/>
          <cell r="F2898">
            <v>30711932476</v>
          </cell>
          <cell r="G2898" t="str">
            <v>Av. Corrientes 1463, PISO 3°, Depto. 5,  C.A.B.A., Argentina.</v>
          </cell>
          <cell r="H2898" t="str">
            <v>Zhejiang Prulde Electric Appliance Co., Ltd. // Indrustry Development Zone of Xiaoshun Town, 321035 Jinhua City, Zhejiang, China.</v>
          </cell>
          <cell r="I2898" t="str">
            <v>Zhejiang Prulde Electric Appliance Co., Ltd. // Industry Development Zone of Xiaoshun Town, Jinhua City, P. R. China</v>
          </cell>
          <cell r="J2898" t="str">
            <v>China.</v>
          </cell>
          <cell r="K2898" t="str">
            <v>Clavadora Inalámbrica.</v>
          </cell>
          <cell r="L2898" t="str">
            <v>EINHELL.</v>
          </cell>
          <cell r="M2898" t="str">
            <v>1) TE-CN 18 Li Solo; 2) TE-CN 18 Li.</v>
          </cell>
          <cell r="N2898" t="str">
            <v>18Vcc; 20/min.</v>
          </cell>
          <cell r="O2898" t="str">
            <v>IEC 60745-1: 2006 (Ed. 4.0)  + IEC 60745-2-16: 2008 (Ed. 2.0).</v>
          </cell>
          <cell r="P2898" t="str">
            <v>GBC-10-22-9083.</v>
          </cell>
          <cell r="Q2898" t="str">
            <v>LENOR S.R.L.</v>
          </cell>
          <cell r="R2898" t="str">
            <v>NA</v>
          </cell>
          <cell r="S2898" t="str">
            <v>NA</v>
          </cell>
          <cell r="T2898" t="str">
            <v>NA</v>
          </cell>
          <cell r="U2898" t="str">
            <v>NA</v>
          </cell>
          <cell r="V2898">
            <v>6</v>
          </cell>
          <cell r="W2898" t="str">
            <v>6.1</v>
          </cell>
          <cell r="X2898" t="str">
            <v xml:space="preserve">Herramientas de mano eléctricas </v>
          </cell>
          <cell r="Y2898">
            <v>44881</v>
          </cell>
          <cell r="Z2898">
            <v>45554</v>
          </cell>
          <cell r="AA2898">
            <v>45913</v>
          </cell>
          <cell r="AB2898"/>
          <cell r="AC2898"/>
          <cell r="AD2898">
            <v>1</v>
          </cell>
          <cell r="AE2898"/>
          <cell r="AF2898"/>
        </row>
        <row r="2899">
          <cell r="A2899" t="str">
            <v>TCSE-IACSA-0381/006.1</v>
          </cell>
          <cell r="B2899" t="str">
            <v>EXTRA POWER S.A.</v>
          </cell>
          <cell r="C2899" t="str">
            <v>Licencia de Tipo (Sistema Nº 4)</v>
          </cell>
          <cell r="D2899" t="str">
            <v>EN PROCESO DE RENOVACIÓN</v>
          </cell>
          <cell r="E2899" t="str">
            <v>X</v>
          </cell>
          <cell r="F2899">
            <v>30707407006</v>
          </cell>
          <cell r="G2899" t="str">
            <v>Monteagudo 214, C.A.B.A., Argentina.</v>
          </cell>
          <cell r="H2899" t="str">
            <v>Ningbo Kinway Electronic Technology Co., Ltd. // Chating An Village, Shou Nan Street, Yinzhou District, China.</v>
          </cell>
          <cell r="I2899" t="str">
            <v>Ningbo Kinway Electronic Technology Co., Ltd. // Chating An Village, Shou Nan Street, Yinzhou District, China.</v>
          </cell>
          <cell r="J2899" t="str">
            <v>China.</v>
          </cell>
          <cell r="K2899" t="str">
            <v>Taladro Recargable.</v>
          </cell>
          <cell r="L2899" t="str">
            <v>VERSA; VERSA MAX; VERSA PROFESIONAL; FERRETERIA EXPRESS.</v>
          </cell>
          <cell r="M2899" t="str">
            <v>1) KSTCD1906; 2) KSTCD1916.</v>
          </cell>
          <cell r="N2899" t="str">
            <v>8Vcc; 300mA; 0-400min-1.</v>
          </cell>
          <cell r="O2899" t="str">
            <v>IEC 60745-1: 2006 (Ed. 4.0) + IEC 60745-2-1: 2003 + A1: 2008 (Ed. 2.1).</v>
          </cell>
          <cell r="P2899" t="str">
            <v>N° 22090811-1.</v>
          </cell>
          <cell r="Q2899" t="str">
            <v>LAMYEN UTN SANTA FE.</v>
          </cell>
          <cell r="R2899" t="str">
            <v>NA</v>
          </cell>
          <cell r="S2899" t="str">
            <v>NA</v>
          </cell>
          <cell r="T2899" t="str">
            <v>NA</v>
          </cell>
          <cell r="U2899" t="str">
            <v>NA</v>
          </cell>
          <cell r="V2899">
            <v>6</v>
          </cell>
          <cell r="W2899" t="str">
            <v>6.1</v>
          </cell>
          <cell r="X2899" t="str">
            <v xml:space="preserve">Herramientas de mano eléctricas </v>
          </cell>
          <cell r="Y2899">
            <v>44881</v>
          </cell>
          <cell r="Z2899">
            <v>45628</v>
          </cell>
          <cell r="AA2899">
            <v>46507</v>
          </cell>
          <cell r="AB2899">
            <v>45818</v>
          </cell>
          <cell r="AC2899" t="str">
            <v>rev por adecuación a las nuevas resoluciones</v>
          </cell>
          <cell r="AD2899">
            <v>595</v>
          </cell>
          <cell r="AE2899"/>
          <cell r="AF2899"/>
        </row>
        <row r="2900">
          <cell r="A2900" t="str">
            <v>TCSE-IACSA-0381/007.1</v>
          </cell>
          <cell r="B2900" t="str">
            <v>EXTRA POWER S.A.</v>
          </cell>
          <cell r="C2900" t="str">
            <v>Licencia de Tipo (Sistema Nº 4)</v>
          </cell>
          <cell r="D2900" t="str">
            <v>EN PROCESO DE RENOVACIÓN</v>
          </cell>
          <cell r="E2900" t="str">
            <v>X</v>
          </cell>
          <cell r="F2900">
            <v>30707407006</v>
          </cell>
          <cell r="G2900" t="str">
            <v>Monteagudo 214, C.A.B.A., Argentina.</v>
          </cell>
          <cell r="H2900" t="str">
            <v>Ningbo Kinway Electronic Technology Co., Ltd. // Chating An Village, Shou Nan Street, Yinzhou District, China.</v>
          </cell>
          <cell r="I2900" t="str">
            <v>Ningbo Kinway Electronic Technology Co., Ltd. // Chating An Village, Shou Nan Street, Yinzhou District, China.</v>
          </cell>
          <cell r="J2900" t="str">
            <v>China.</v>
          </cell>
          <cell r="K2900" t="str">
            <v>Taladro Recargable.</v>
          </cell>
          <cell r="L2900" t="str">
            <v>VERSA; VERSA MAX; VERSA PROFESIONAL; FERRETERIA EXPRESS.</v>
          </cell>
          <cell r="M2900" t="str">
            <v>1) KSTCD1908; 2) KSTCD1918; 3) KSTCD1713; 4) KSTCD1703.</v>
          </cell>
          <cell r="N2900" t="str">
            <v>20Vcc; 300mA; 0-650min-1.</v>
          </cell>
          <cell r="O2900" t="str">
            <v>IEC 60745-1: 2006 (Ed. 4.0) + IEC 60745-2-1: 2003 + A1: 2008 (Ed. 2.1).</v>
          </cell>
          <cell r="P2900" t="str">
            <v>N° 22090812-1.</v>
          </cell>
          <cell r="Q2900" t="str">
            <v>LAMYEN UTN SANTA FE.</v>
          </cell>
          <cell r="R2900" t="str">
            <v>NA</v>
          </cell>
          <cell r="S2900" t="str">
            <v>NA</v>
          </cell>
          <cell r="T2900" t="str">
            <v>NA</v>
          </cell>
          <cell r="U2900" t="str">
            <v>NA</v>
          </cell>
          <cell r="V2900">
            <v>6</v>
          </cell>
          <cell r="W2900" t="str">
            <v>6.1</v>
          </cell>
          <cell r="X2900" t="str">
            <v xml:space="preserve">Herramientas de mano eléctricas </v>
          </cell>
          <cell r="Y2900">
            <v>44881</v>
          </cell>
          <cell r="Z2900">
            <v>45628</v>
          </cell>
          <cell r="AA2900">
            <v>46507</v>
          </cell>
          <cell r="AB2900">
            <v>45818</v>
          </cell>
          <cell r="AC2900" t="str">
            <v>rev por adecuación a las nuevas resoluciones</v>
          </cell>
          <cell r="AD2900">
            <v>595</v>
          </cell>
          <cell r="AE2900"/>
          <cell r="AF2900"/>
        </row>
        <row r="2901">
          <cell r="A2901" t="str">
            <v>TCSE-IACSA-0381/001.1</v>
          </cell>
          <cell r="B2901" t="str">
            <v>EXTRA POWER S.A.</v>
          </cell>
          <cell r="C2901" t="str">
            <v>Licencia de Tipo (Sistema Nº 4)</v>
          </cell>
          <cell r="D2901" t="str">
            <v>BAJA</v>
          </cell>
          <cell r="E2901"/>
          <cell r="F2901">
            <v>30707407006</v>
          </cell>
          <cell r="G2901" t="str">
            <v>Monteagudo 214, C.A.B.A., Argentina.</v>
          </cell>
          <cell r="H2901" t="str">
            <v>Ningbo Kinway Electronic Technology Co., Ltd. // Chating An Village, Shou Nan Street, Yinzhou District, China.</v>
          </cell>
          <cell r="I2901" t="str">
            <v>Ningbo Kinway Electronic Technology Co., Ltd. // Chating An Village, Shou Nan Street, Yinzhou District, China.</v>
          </cell>
          <cell r="J2901" t="str">
            <v>China.</v>
          </cell>
          <cell r="K2901" t="str">
            <v>Atornillador de Impacto Recargable.</v>
          </cell>
          <cell r="L2901" t="str">
            <v>VERSA; VERSA MAX; VERSA PROFESIONAL; FERRETERIA EXPRESS.</v>
          </cell>
          <cell r="M2901" t="str">
            <v>1) KSTCD1802; 2) KSTCD2653; 3) KSTCD2663</v>
          </cell>
          <cell r="N2901" t="str">
            <v>1) 20Vcc; 300mA; 0-2500min-1; 2-3) 20Vcc; 300mA; 0-2400min-1.</v>
          </cell>
          <cell r="O2901" t="str">
            <v>IEC 60745-1: 2006 (Ed. 4.0) + IEC 60745-2-2:2003 + A1: 2008 (Ed. 2.1).</v>
          </cell>
          <cell r="P2901" t="str">
            <v>N° 22090806-1.</v>
          </cell>
          <cell r="Q2901" t="str">
            <v>LAMYEN UTN SANTA FE.</v>
          </cell>
          <cell r="R2901" t="str">
            <v>NA</v>
          </cell>
          <cell r="S2901" t="str">
            <v>NA</v>
          </cell>
          <cell r="T2901" t="str">
            <v>NA</v>
          </cell>
          <cell r="U2901" t="str">
            <v>NA</v>
          </cell>
          <cell r="V2901">
            <v>6</v>
          </cell>
          <cell r="W2901" t="str">
            <v>6.1</v>
          </cell>
          <cell r="X2901" t="str">
            <v xml:space="preserve">Herramientas de mano eléctricas </v>
          </cell>
          <cell r="Y2901">
            <v>44881</v>
          </cell>
          <cell r="Z2901">
            <v>45827</v>
          </cell>
          <cell r="AA2901">
            <v>46512</v>
          </cell>
          <cell r="AB2901">
            <v>45827</v>
          </cell>
          <cell r="AC2901" t="str">
            <v>REV. POR ADECUACIÓN A NUEVA RES.</v>
          </cell>
          <cell r="AD2901" t="str">
            <v>BAJA</v>
          </cell>
          <cell r="AE2901"/>
          <cell r="AF2901"/>
        </row>
        <row r="2902">
          <cell r="A2902" t="str">
            <v>CSE-IACSA-C34-018.1</v>
          </cell>
          <cell r="B2902" t="str">
            <v>COMPRANDOENGRUPO.NET S.A.</v>
          </cell>
          <cell r="C2902" t="str">
            <v>Licencia de Marca (Sistema Nº 5)</v>
          </cell>
          <cell r="D2902" t="str">
            <v>VIGENTE</v>
          </cell>
          <cell r="E2902"/>
          <cell r="F2902">
            <v>30712116818</v>
          </cell>
          <cell r="G2902" t="str">
            <v>Francisco de Toledo 1630, Córdoba, Argentina.</v>
          </cell>
          <cell r="H2902" t="str">
            <v>Jiangmen Jinling Ventilating Fan Manufacture Ltd. // No.1 Jinling Road, Binjiang Avenue, Jiangmen, Guangdong, China.</v>
          </cell>
          <cell r="I2902" t="str">
            <v>Jiangmen Jinling Ventilating Fan Manufacture Ltd. // No.1 Jinling Road, Binjiang Avenue, Jiangmen, Guangdong, China.</v>
          </cell>
          <cell r="J2902" t="str">
            <v>China.</v>
          </cell>
          <cell r="K2902" t="str">
            <v>Extractor de Aire.</v>
          </cell>
          <cell r="L2902" t="str">
            <v>ETHEOS; MIYAWA; FIWAKI; BAROVO</v>
          </cell>
          <cell r="M2902" t="str">
            <v>1) GEAI-P200; 2) GEAI-P200A; 3) GEAI-P200B; 4) GEAI-P200C; 5) GEAI-P150; 6) GEAI-P150A; 7) GEAI-P150B; 8) GEAI-P150C; 9) GEAI-V100; 10) GEAI-V100A; 11) GEAI-V100B; 12) GEAI-V100C.</v>
          </cell>
          <cell r="N2902" t="str">
            <v>220V~, 50Hz, Clase I;
1-4) 32W; 5-8) 25W; 9-12) 12W.</v>
          </cell>
          <cell r="O2902" t="str">
            <v>IEC 60335-1: 2010 + A1: 2013 + A2: 2016 (Ed. 5.2) + IEC 60335-2-80: 2015 (Ed. 3.0).</v>
          </cell>
          <cell r="P2902" t="str">
            <v>GUP-11-22-9963.</v>
          </cell>
          <cell r="Q2902" t="str">
            <v>LENOR S.R.L.</v>
          </cell>
          <cell r="R2902" t="str">
            <v>NA</v>
          </cell>
          <cell r="S2902" t="str">
            <v>NA</v>
          </cell>
          <cell r="T2902" t="str">
            <v>NA</v>
          </cell>
          <cell r="U2902" t="str">
            <v>NA</v>
          </cell>
          <cell r="V2902">
            <v>3</v>
          </cell>
          <cell r="W2902" t="str">
            <v>3.1</v>
          </cell>
          <cell r="X2902" t="str">
            <v>Climatización</v>
          </cell>
          <cell r="Y2902">
            <v>44882</v>
          </cell>
          <cell r="Z2902">
            <v>45635</v>
          </cell>
          <cell r="AA2902">
            <v>45976</v>
          </cell>
          <cell r="AB2902"/>
          <cell r="AC2902"/>
          <cell r="AD2902">
            <v>64</v>
          </cell>
          <cell r="AE2902"/>
          <cell r="AF2902"/>
        </row>
        <row r="2903">
          <cell r="A2903" t="str">
            <v>CSE-IACSA-C34-017.1</v>
          </cell>
          <cell r="B2903" t="str">
            <v>COMPRANDOENGRUPO.NET S.A.</v>
          </cell>
          <cell r="C2903" t="str">
            <v>Licencia de Marca (Sistema Nº 5)</v>
          </cell>
          <cell r="D2903" t="str">
            <v>BAJA</v>
          </cell>
          <cell r="E2903"/>
          <cell r="F2903">
            <v>30712116818</v>
          </cell>
          <cell r="G2903" t="str">
            <v>Francisco de Toledo 1630, Córdoba, Argentina.</v>
          </cell>
          <cell r="H2903" t="str">
            <v>Shanghai Hailian Electric Tools Co., Ltd. // No.50, Cao Li Road, Fengjing Town, JinShan District, Shanghai, China.</v>
          </cell>
          <cell r="I2903" t="str">
            <v>Shanghai Hailian Electric Tools Co., Ltd. // No.50, Cao Li Road, Fengjing Town, JinShan District, Shanghai, China.</v>
          </cell>
          <cell r="J2903" t="str">
            <v>China.</v>
          </cell>
          <cell r="K2903" t="str">
            <v>Cortacerco.</v>
          </cell>
          <cell r="L2903" t="str">
            <v>KUSHIRO; FIWAKI; MIYAWA; BAROVO; DUROLL.</v>
          </cell>
          <cell r="M2903" t="str">
            <v>1) CCB18-ION; 2) CCB18-IONA; 3) CCB18-IONB; 4) CCB18-IONC.</v>
          </cell>
          <cell r="N2903" t="str">
            <v>21Vcc; 2,4A.</v>
          </cell>
          <cell r="O2903" t="str">
            <v>IEC 60745-1: 2006 (Ed. 4.0) + IEC 60745-2-15: 2006 + A1: 2009 (Ed. 2.1).</v>
          </cell>
          <cell r="P2903" t="str">
            <v>SE Nº 61698.</v>
          </cell>
          <cell r="Q2903" t="str">
            <v>IADEV S.A.</v>
          </cell>
          <cell r="R2903" t="str">
            <v>NA</v>
          </cell>
          <cell r="S2903" t="str">
            <v>NA</v>
          </cell>
          <cell r="T2903" t="str">
            <v>NA</v>
          </cell>
          <cell r="U2903" t="str">
            <v>NA</v>
          </cell>
          <cell r="V2903">
            <v>6</v>
          </cell>
          <cell r="W2903" t="str">
            <v>6.1</v>
          </cell>
          <cell r="X2903" t="str">
            <v xml:space="preserve">Herramientas de mano eléctricas </v>
          </cell>
          <cell r="Y2903">
            <v>44882</v>
          </cell>
          <cell r="Z2903" t="str">
            <v>NA</v>
          </cell>
          <cell r="AA2903">
            <v>45613</v>
          </cell>
          <cell r="AB2903"/>
          <cell r="AC2903"/>
          <cell r="AD2903" t="str">
            <v>BAJA</v>
          </cell>
          <cell r="AE2903"/>
          <cell r="AF2903"/>
        </row>
        <row r="2904">
          <cell r="A2904" t="str">
            <v>CSE-IACSA-E15-061.1</v>
          </cell>
          <cell r="B2904" t="str">
            <v>EINHELL ARGENTINA S.A.</v>
          </cell>
          <cell r="C2904" t="str">
            <v>Licencia de Marca (Sistema Nº 5)</v>
          </cell>
          <cell r="D2904" t="str">
            <v>baja</v>
          </cell>
          <cell r="E2904"/>
          <cell r="F2904">
            <v>30711932476</v>
          </cell>
          <cell r="G2904" t="str">
            <v>Av. Corrientes 1463, PISO 3°, Depto. 5,  C.A.B.A., Argentina.</v>
          </cell>
          <cell r="H2904" t="str">
            <v>Suzhou Jinshan Power Tools Co., Ltd. // Building 4, No. 2 Tiangedang Road, Wuzhong Distric, 215128 Suzhou, China.</v>
          </cell>
          <cell r="I2904" t="str">
            <v>Suzhou Jinshan Power Tools Co., Ltd. // Building 4, No. 2 Tiangedang Road, Wuzhong Distric, 215128 Suzhou, China.</v>
          </cell>
          <cell r="J2904" t="str">
            <v>China.</v>
          </cell>
          <cell r="K2904" t="str">
            <v>Motosierra Inalámbrica.</v>
          </cell>
          <cell r="L2904" t="str">
            <v>EINHELL.</v>
          </cell>
          <cell r="M2904" t="str">
            <v>1) GE-LC 18/25 Li; 2) GE-LC 18/25 Li Solo.</v>
          </cell>
          <cell r="N2904" t="str">
            <v>18Vcc; L 230mm.</v>
          </cell>
          <cell r="O2904" t="str">
            <v>IEC 60745-1: 2006 (Ed. 4.0) + IEC 60745-2-13: 2006 + A1: 2009 (Ed. 2.1).</v>
          </cell>
          <cell r="P2904" t="str">
            <v>GBC-10-22-8571.</v>
          </cell>
          <cell r="Q2904" t="str">
            <v>LENOR S.R.L.</v>
          </cell>
          <cell r="R2904" t="str">
            <v>NA</v>
          </cell>
          <cell r="S2904" t="str">
            <v>NA</v>
          </cell>
          <cell r="T2904" t="str">
            <v>NA</v>
          </cell>
          <cell r="U2904" t="str">
            <v>NA</v>
          </cell>
          <cell r="V2904">
            <v>6</v>
          </cell>
          <cell r="W2904">
            <v>6.1</v>
          </cell>
          <cell r="X2904" t="str">
            <v xml:space="preserve">Herramientas de mano eléctricas </v>
          </cell>
          <cell r="Y2904">
            <v>44882</v>
          </cell>
          <cell r="Z2904"/>
          <cell r="AA2904">
            <v>45247</v>
          </cell>
          <cell r="AB2904">
            <v>45225</v>
          </cell>
          <cell r="AC2904" t="str">
            <v>Cambio en la direccion de fabrica</v>
          </cell>
          <cell r="AD2904">
            <v>-665</v>
          </cell>
          <cell r="AE2904"/>
          <cell r="AF2904"/>
        </row>
        <row r="2905">
          <cell r="A2905" t="str">
            <v>CSE-IACSA-E15-066.1</v>
          </cell>
          <cell r="B2905" t="str">
            <v>EINHELL ARGENTINA S.A.</v>
          </cell>
          <cell r="C2905" t="str">
            <v>Licencia de Marca (Sistema Nº 5)</v>
          </cell>
          <cell r="D2905" t="str">
            <v>BAJA</v>
          </cell>
          <cell r="E2905"/>
          <cell r="F2905">
            <v>30711932476</v>
          </cell>
          <cell r="G2905" t="str">
            <v>Av. Corrientes 1463, PISO 3°, Depto. 5,  C.A.B.A., Argentina.</v>
          </cell>
          <cell r="H2905" t="str">
            <v>Suzhou Jinshan Power Tools Co., Ltd. // Building 4, No. 2 Tiangedang Road, Wuzhong Distric, 215128 Suzhou, China.</v>
          </cell>
          <cell r="I2905" t="str">
            <v>Suzhou Jinshan Power Tools Co., Ltd. // Building 4, No. 2 Tiangedang Road, Wuzhong Distric, 215128 Suzhou, China.</v>
          </cell>
          <cell r="J2905" t="str">
            <v>China.</v>
          </cell>
          <cell r="K2905" t="str">
            <v>Cortacerco Inalámbrico.</v>
          </cell>
          <cell r="L2905" t="str">
            <v>EINHELL.</v>
          </cell>
          <cell r="M2905" t="str">
            <v>1) GE-CH 1846 Li - Solo; 2) GE-CH 1846 Li.</v>
          </cell>
          <cell r="N2905" t="str">
            <v>18Vcc; L 460mm.</v>
          </cell>
          <cell r="O2905" t="str">
            <v>IEC 60745-1: 2006 (Ed. 4.0) + IEC 60745-2-15: 2006 + A1: 2009 (Ed. 2.1).</v>
          </cell>
          <cell r="P2905" t="str">
            <v>GBC-10-22-8576.</v>
          </cell>
          <cell r="Q2905" t="str">
            <v>LENOR S.R.L.</v>
          </cell>
          <cell r="R2905" t="str">
            <v>NA</v>
          </cell>
          <cell r="S2905" t="str">
            <v>NA</v>
          </cell>
          <cell r="T2905" t="str">
            <v>NA</v>
          </cell>
          <cell r="U2905" t="str">
            <v>NA</v>
          </cell>
          <cell r="V2905">
            <v>6</v>
          </cell>
          <cell r="W2905" t="str">
            <v>6.1</v>
          </cell>
          <cell r="X2905" t="str">
            <v xml:space="preserve">Herramientas de mano eléctricas </v>
          </cell>
          <cell r="Y2905">
            <v>44882</v>
          </cell>
          <cell r="Z2905"/>
          <cell r="AA2905">
            <v>45247</v>
          </cell>
          <cell r="AB2905">
            <v>45021</v>
          </cell>
          <cell r="AC2905" t="str">
            <v>AGREGADO DE MODELOS</v>
          </cell>
          <cell r="AD2905">
            <v>-823</v>
          </cell>
          <cell r="AE2905"/>
          <cell r="AF2905"/>
        </row>
        <row r="2906">
          <cell r="A2906" t="str">
            <v>CSE-IACSA-E15-076.1</v>
          </cell>
          <cell r="B2906" t="str">
            <v>EINHELL ARGENTINA S.A.</v>
          </cell>
          <cell r="C2906" t="str">
            <v>Licencia de Marca (Sistema Nº 5)</v>
          </cell>
          <cell r="D2906" t="str">
            <v>VIGENTE</v>
          </cell>
          <cell r="E2906"/>
          <cell r="F2906">
            <v>30711932476</v>
          </cell>
          <cell r="G2906" t="str">
            <v>Av. Corrientes 1463, PISO 3°, Depto. 5,  C.A.B.A., Argentina.</v>
          </cell>
          <cell r="H2906" t="str">
            <v>Skybest Electric Appliance (Suzhou) Co., Ltd // No.18, Huahong Street, Suzhou Industrial District, Suzhou Jiangsu, P.R.China.</v>
          </cell>
          <cell r="I2906" t="str">
            <v>Skybest Electric Appliance (Suzhou) Co., Ltd // No.18, Huahong Street, Suzhou Industrial District, Suzhou Jiangsu, P.R.China.</v>
          </cell>
          <cell r="J2906" t="str">
            <v>China.</v>
          </cell>
          <cell r="K2906" t="str">
            <v>Bomba Sumergible Inalámbrica.</v>
          </cell>
          <cell r="L2906" t="str">
            <v>EINHELL.</v>
          </cell>
          <cell r="M2906" t="str">
            <v>GE-SP 18 LL Li.</v>
          </cell>
          <cell r="N2906" t="str">
            <v>18Vdc; 6A; IPX4/IPX8; Tmax. 35°C; Qmax: 4500l/h; Hmax: 8m.</v>
          </cell>
          <cell r="O2906" t="str">
            <v>IEC 60335:2010 + A1:2013 + A2: 2016 (Ed. 5.2) + IEC 60335-2-41: 2012 (Ed. 4.0).</v>
          </cell>
          <cell r="P2906" t="str">
            <v>GBC-03-22-8809.</v>
          </cell>
          <cell r="Q2906" t="str">
            <v>LENOR S.R.L.</v>
          </cell>
          <cell r="R2906" t="str">
            <v>NA</v>
          </cell>
          <cell r="S2906" t="str">
            <v>NA</v>
          </cell>
          <cell r="T2906" t="str">
            <v>NA</v>
          </cell>
          <cell r="U2906" t="str">
            <v>NA</v>
          </cell>
          <cell r="V2906">
            <v>3</v>
          </cell>
          <cell r="W2906" t="str">
            <v>3.8</v>
          </cell>
          <cell r="X2906" t="str">
            <v>Componentes</v>
          </cell>
          <cell r="Y2906">
            <v>44882</v>
          </cell>
          <cell r="Z2906">
            <v>45644</v>
          </cell>
          <cell r="AA2906">
            <v>45978</v>
          </cell>
          <cell r="AB2906"/>
          <cell r="AC2906"/>
          <cell r="AD2906">
            <v>66</v>
          </cell>
          <cell r="AE2906"/>
          <cell r="AF2906"/>
        </row>
        <row r="2907">
          <cell r="A2907" t="str">
            <v>CSE-IACSA-D26-002.1</v>
          </cell>
          <cell r="B2907" t="str">
            <v>DF MEGAFRÍO S.R.L.</v>
          </cell>
          <cell r="C2907" t="str">
            <v>Licencia de Marca (Sistema Nº 5)</v>
          </cell>
          <cell r="D2907" t="str">
            <v>BAJA</v>
          </cell>
          <cell r="E2907"/>
          <cell r="F2907">
            <v>30692558746</v>
          </cell>
          <cell r="G2907" t="str">
            <v>Casildo Villar 435 , Mar del Plata , Buenos Aires , Argentina</v>
          </cell>
          <cell r="H2907" t="str">
            <v>Guangdong Gales Electrical Appliance Co., Ltd. // 8 Heyuan First Road, Shuibu, Taishan, Jiangmen City, Guangdong China.</v>
          </cell>
          <cell r="I2907" t="str">
            <v>Guangdong Gales Electrical Appliance Co., Ltd. // 8 Heyuan First Road, Shuibu, Taishan, Jiangmen City, Guangdong China.</v>
          </cell>
          <cell r="J2907" t="str">
            <v>China.</v>
          </cell>
          <cell r="K2907" t="str">
            <v>Juguera.</v>
          </cell>
          <cell r="L2907" t="str">
            <v>TURBOBLENDER.</v>
          </cell>
          <cell r="M2907" t="str">
            <v>1) TB-EX100; 2) TB-EX110; 3) TB-EX120; 4) TB-EX160; 5) TB-EX160T; 6) TB-EXC400; 7) TB-EXC600.</v>
          </cell>
          <cell r="N2907" t="str">
            <v>220V~; 50-60Hz;  Clase II; 1) 100W; 2) 110W; 3) 120W; 4,5) 160W; 6) 400W; 7) 600W.</v>
          </cell>
          <cell r="O2907" t="str">
            <v xml:space="preserve">IEC 60335-1: 2010 +A1: 2013 + A2: 2016 (Ed. 5.2) + IEC 60335-2-14: 2006 + A1: 2008 (Ed. 5.0).
</v>
          </cell>
          <cell r="P2907" t="str">
            <v>SE N° 55985.</v>
          </cell>
          <cell r="Q2907" t="str">
            <v>IADEV S.A.</v>
          </cell>
          <cell r="R2907" t="str">
            <v>NA</v>
          </cell>
          <cell r="S2907" t="str">
            <v>NA</v>
          </cell>
          <cell r="T2907" t="str">
            <v>NA</v>
          </cell>
          <cell r="U2907" t="str">
            <v>NA</v>
          </cell>
          <cell r="V2907">
            <v>3</v>
          </cell>
          <cell r="W2907" t="str">
            <v>3.2</v>
          </cell>
          <cell r="X2907" t="str">
            <v>Electrodomésticos de uso en la Cocina</v>
          </cell>
          <cell r="Y2907">
            <v>44883</v>
          </cell>
          <cell r="Z2907">
            <v>45663</v>
          </cell>
          <cell r="AA2907">
            <v>46009</v>
          </cell>
          <cell r="AB2907">
            <v>45905</v>
          </cell>
          <cell r="AC2907" t="str">
            <v>Adecuación a res. 237/2024 &amp; 16/2025 y pasaje de MARCA a TIPO.</v>
          </cell>
          <cell r="AD2907" t="str">
            <v>BAJA</v>
          </cell>
          <cell r="AE2907"/>
          <cell r="AF2907"/>
        </row>
        <row r="2908">
          <cell r="A2908" t="str">
            <v>CSE-IACSA-D26-003.1</v>
          </cell>
          <cell r="B2908" t="str">
            <v>DF MEGAFRÍO S.R.L.</v>
          </cell>
          <cell r="C2908" t="str">
            <v>Licencia de Marca (Sistema Nº 5)</v>
          </cell>
          <cell r="D2908" t="str">
            <v>BAJA</v>
          </cell>
          <cell r="E2908"/>
          <cell r="F2908">
            <v>30692558746</v>
          </cell>
          <cell r="G2908" t="str">
            <v>Casildo Villar 435 , Mar del Plata , Buenos Aires , Argentina.</v>
          </cell>
          <cell r="H2908" t="str">
            <v>Guangdong Gales Electrical Appliance Co., Ltd. // 8 Heyuan First Road, Shuibu, Taishan, Jiangmen City, Guangdong China.</v>
          </cell>
          <cell r="I2908" t="str">
            <v>Guangdong Gales Electrical Appliance Co., Ltd. // 8 Heyuan First Road, Shuibu, Taishan, Jiangmen City, Guangdong China.</v>
          </cell>
          <cell r="J2908" t="str">
            <v>China.</v>
          </cell>
          <cell r="K2908" t="str">
            <v>Exprimidor.</v>
          </cell>
          <cell r="L2908" t="str">
            <v>TURBOBLENDER.</v>
          </cell>
          <cell r="M2908" t="str">
            <v>1) TB-SJ200P; 2) TB-SJ200.</v>
          </cell>
          <cell r="N2908" t="str">
            <v>220V~; 50-60Hz; 200W; Clase I.</v>
          </cell>
          <cell r="O2908" t="str">
            <v xml:space="preserve">IEC 60335-1: 2010 + A1: 2013 + A2: 2016 (Ed. 5.2) + IEC 60335-2-14: 2006 + A1: 2008 (Ed. 5.0).
</v>
          </cell>
          <cell r="P2908" t="str">
            <v>SE N° 55984.</v>
          </cell>
          <cell r="Q2908" t="str">
            <v>IADEV S.A.</v>
          </cell>
          <cell r="R2908" t="str">
            <v>NA</v>
          </cell>
          <cell r="S2908" t="str">
            <v>NA</v>
          </cell>
          <cell r="T2908" t="str">
            <v>NA</v>
          </cell>
          <cell r="U2908" t="str">
            <v>NA</v>
          </cell>
          <cell r="V2908">
            <v>3</v>
          </cell>
          <cell r="W2908" t="str">
            <v>3.2</v>
          </cell>
          <cell r="X2908" t="str">
            <v>Electrodomésticos de uso en la Cocina</v>
          </cell>
          <cell r="Y2908">
            <v>44883</v>
          </cell>
          <cell r="Z2908">
            <v>45663</v>
          </cell>
          <cell r="AA2908">
            <v>46009</v>
          </cell>
          <cell r="AB2908">
            <v>45905</v>
          </cell>
          <cell r="AC2908" t="str">
            <v>Adecuación a res. 237/2024 &amp; 16/2025 y pasaje de MARCA a TIPO.</v>
          </cell>
          <cell r="AD2908" t="str">
            <v>BAJA</v>
          </cell>
          <cell r="AE2908"/>
          <cell r="AF2908"/>
        </row>
        <row r="2909">
          <cell r="A2909" t="str">
            <v>CSE-IACSA-E15-013.1R1</v>
          </cell>
          <cell r="B2909" t="str">
            <v>EINHELL ARGENTINA S.A.</v>
          </cell>
          <cell r="C2909" t="str">
            <v>Licencia de Marca (Sistema Nº 5)</v>
          </cell>
          <cell r="D2909" t="str">
            <v>SUSPENDIDO</v>
          </cell>
          <cell r="E2909"/>
          <cell r="F2909">
            <v>30711932476</v>
          </cell>
          <cell r="G2909" t="str">
            <v>Av. Corrientes 1463; PISO 3°, Depto. 5,  C.A.B.A., Argentina.</v>
          </cell>
          <cell r="H2909" t="str">
            <v>wuyi loneed tools co., ltd // Fenghuang monutain industrial park donggan 321201, wuyi, zhejiang P.R.China..</v>
          </cell>
          <cell r="I2909" t="str">
            <v>Wuyi Loneed Tools Co., Ltd. // Fenghuang Monutain Industrial Park Donggan 321201, Wuyi, Zhejiang P.R. China..</v>
          </cell>
          <cell r="J2909" t="str">
            <v>China.</v>
          </cell>
          <cell r="K2909" t="str">
            <v>Rotomartillo</v>
          </cell>
          <cell r="L2909" t="str">
            <v>EINHELL</v>
          </cell>
          <cell r="M2909" t="str">
            <v>RT-RH 32</v>
          </cell>
          <cell r="N2909" t="str">
            <v>230Vca, 50Hz, 1250W, Clase II, n0: 800 min-1, Ø32</v>
          </cell>
          <cell r="O2909" t="str">
            <v>IEC 60745-1: 2006 (Ed. 4.0) + IEC 60745-2-6: 2003 + A1: 2006 (Ed. 2.1).</v>
          </cell>
          <cell r="P2909" t="str">
            <v>GBC-08-19-5005; GBC-11-22-0570.</v>
          </cell>
          <cell r="Q2909" t="str">
            <v>LENOR S.R.L.</v>
          </cell>
          <cell r="R2909" t="str">
            <v>NA</v>
          </cell>
          <cell r="S2909" t="str">
            <v>NA</v>
          </cell>
          <cell r="T2909" t="str">
            <v>NA</v>
          </cell>
          <cell r="U2909" t="str">
            <v>NA</v>
          </cell>
          <cell r="V2909">
            <v>6</v>
          </cell>
          <cell r="W2909" t="str">
            <v>6.1</v>
          </cell>
          <cell r="X2909" t="str">
            <v xml:space="preserve">Herramientas de mano eléctricas </v>
          </cell>
          <cell r="Y2909">
            <v>44883</v>
          </cell>
          <cell r="Z2909">
            <v>45461</v>
          </cell>
          <cell r="AA2909">
            <v>45805</v>
          </cell>
          <cell r="AB2909"/>
          <cell r="AC2909"/>
          <cell r="AD2909">
            <v>-107</v>
          </cell>
          <cell r="AE2909"/>
          <cell r="AF2909"/>
        </row>
        <row r="2910">
          <cell r="A2910" t="str">
            <v>CSE-IACSA-E15-072.1</v>
          </cell>
          <cell r="B2910" t="str">
            <v>EINHELL ARGENTINA S.A.</v>
          </cell>
          <cell r="C2910" t="str">
            <v>Licencia de Marca (Sistema Nº 5)</v>
          </cell>
          <cell r="D2910" t="str">
            <v>BAJA</v>
          </cell>
          <cell r="E2910"/>
          <cell r="F2910">
            <v>30711932476</v>
          </cell>
          <cell r="G2910" t="str">
            <v>Av. Corrientes 1463, PISO 3°, Depto. 5,  C.A.B.A., Argentina.</v>
          </cell>
          <cell r="H2910" t="str">
            <v>Suzhou Jinshan Power Tools Co., Ltd. // Building 4, No. 2 Tiangedang Road, Wuzhong Distric, 215128 Suzhou, China.</v>
          </cell>
          <cell r="I2910" t="str">
            <v>Suzhou Jinshan Power Tools Co., Ltd. // Building 4, No. 2 Tiangedang Road, Wuzhong Distric, 215128 Suzhou, China.</v>
          </cell>
          <cell r="J2910" t="str">
            <v>China.</v>
          </cell>
          <cell r="K2910" t="str">
            <v>Bordeadora Inalámbrica.</v>
          </cell>
          <cell r="L2910" t="str">
            <v>EINHELL.</v>
          </cell>
          <cell r="M2910" t="str">
            <v>1) GC-CT 18/24 Li P-Solo; 2) GC-CT 18/24 Li P; 3) GC-CT 18/24 Li -Solo; 4) GC-CT 18/24 Li.</v>
          </cell>
          <cell r="N2910" t="str">
            <v>18Vcc; n0: 8500 min-1.</v>
          </cell>
          <cell r="O2910" t="str">
            <v>IEC 60335-1: 2010 + A1: 2013 + A2: 2016 (Ed. 5.2) + IEC 60335-2-91: 2008 (Ed. 3.0).</v>
          </cell>
          <cell r="P2910" t="str">
            <v>GBC-10-22-8581.</v>
          </cell>
          <cell r="Q2910" t="str">
            <v>LENOR S.R.L.</v>
          </cell>
          <cell r="R2910" t="str">
            <v>NA</v>
          </cell>
          <cell r="S2910" t="str">
            <v>NA</v>
          </cell>
          <cell r="T2910" t="str">
            <v>NA</v>
          </cell>
          <cell r="U2910" t="str">
            <v>NA</v>
          </cell>
          <cell r="V2910">
            <v>3</v>
          </cell>
          <cell r="W2910" t="str">
            <v>3.7</v>
          </cell>
          <cell r="X2910" t="str">
            <v xml:space="preserve">Cuidado del hogar </v>
          </cell>
          <cell r="Y2910">
            <v>44887</v>
          </cell>
          <cell r="Z2910"/>
          <cell r="AA2910">
            <v>45582</v>
          </cell>
          <cell r="AB2910">
            <v>45225</v>
          </cell>
          <cell r="AC2910" t="str">
            <v>Cambio en la dirección de fábrica.</v>
          </cell>
          <cell r="AD2910">
            <v>-330</v>
          </cell>
          <cell r="AE2910"/>
          <cell r="AF2910"/>
        </row>
        <row r="2911">
          <cell r="A2911" t="str">
            <v>CSE-IACSA-E15-062.1</v>
          </cell>
          <cell r="B2911" t="str">
            <v>EINHELL ARGENTINA S.A.</v>
          </cell>
          <cell r="C2911" t="str">
            <v>Licencia de Marca (Sistema Nº 5)</v>
          </cell>
          <cell r="D2911" t="str">
            <v>baja</v>
          </cell>
          <cell r="E2911"/>
          <cell r="F2911">
            <v>30711932476</v>
          </cell>
          <cell r="G2911" t="str">
            <v>Av. Corrientes 1463, PISO 3°, Depto. 5,  C.A.B.A., Argentina.</v>
          </cell>
          <cell r="H2911" t="str">
            <v>Suzhou Jinshan Power Tools Co., Ltd. // Building 4, No. 2 Tiangedang Road, Wuzhong Distric, 215128 Suzhou, China.</v>
          </cell>
          <cell r="I2911" t="str">
            <v>Suzhou Jinshan Power Tools Co., Ltd. // Building 4, No. 2 Tiangedang Road, Wuzhong Distric, 215128 Suzhou, China.</v>
          </cell>
          <cell r="J2911" t="str">
            <v>China.</v>
          </cell>
          <cell r="K2911" t="str">
            <v>Afilador de Cadenas Inalámbrico.</v>
          </cell>
          <cell r="L2911" t="str">
            <v>EINHELL.</v>
          </cell>
          <cell r="M2911" t="str">
            <v>1) GE-CS 18 Li; 2) GE-CS 18 Li Solo.</v>
          </cell>
          <cell r="N2911" t="str">
            <v>18Vcc; n0: 6500 min-1.</v>
          </cell>
          <cell r="O2911" t="str">
            <v>IEC 60335-1: 2010 +A1: 2013 + A2: 2016 (Ed. 5.2) + IEC 60335-2-14: 2006 + A1: 2008 + A2: 2012 (Ed. 5.2).</v>
          </cell>
          <cell r="P2911" t="str">
            <v>GBC-10-22-8572.</v>
          </cell>
          <cell r="Q2911" t="str">
            <v>LENOR S.R.L.</v>
          </cell>
          <cell r="R2911" t="str">
            <v>NA</v>
          </cell>
          <cell r="S2911" t="str">
            <v>NA</v>
          </cell>
          <cell r="T2911" t="str">
            <v>NA</v>
          </cell>
          <cell r="U2911" t="str">
            <v>NA</v>
          </cell>
          <cell r="V2911">
            <v>3</v>
          </cell>
          <cell r="W2911" t="str">
            <v>3.7</v>
          </cell>
          <cell r="X2911" t="str">
            <v xml:space="preserve">Cuidado del hogar </v>
          </cell>
          <cell r="Y2911">
            <v>44887</v>
          </cell>
          <cell r="Z2911"/>
          <cell r="AA2911">
            <v>45582</v>
          </cell>
          <cell r="AB2911">
            <v>45225</v>
          </cell>
          <cell r="AC2911" t="str">
            <v>Cambio en la dirección de fábrica.</v>
          </cell>
          <cell r="AD2911" t="str">
            <v>BAJA</v>
          </cell>
          <cell r="AE2911"/>
          <cell r="AF2911"/>
        </row>
        <row r="2912">
          <cell r="A2912" t="str">
            <v>TCSE-IACSA-0164/006.1</v>
          </cell>
          <cell r="B2912" t="str">
            <v>EINHELL ARGENTINA S.A.</v>
          </cell>
          <cell r="C2912" t="str">
            <v>Licencia de Tipo (Sistema Nº 4)</v>
          </cell>
          <cell r="D2912" t="str">
            <v>BAJA</v>
          </cell>
          <cell r="E2912"/>
          <cell r="F2912">
            <v>30711932476</v>
          </cell>
          <cell r="G2912" t="str">
            <v>Av. Corrientes 1463, PISO 3°, Depto. 5,  C.A.B.A., Argentina.</v>
          </cell>
          <cell r="H2912" t="str">
            <v xml:space="preserve">Wixi Xinju Electric Tools Co., Ltd. // Hongguang Village, Shuofang Town 214142 Wuxi, Jiangsu, China. </v>
          </cell>
          <cell r="I2912" t="str">
            <v xml:space="preserve">Wixi Xinju Electric Tools Co., Ltd. // Hongguang Village, Shuofang Town 214142 Wuxi, Jiangsu, China. </v>
          </cell>
          <cell r="J2912" t="str">
            <v>China.</v>
          </cell>
          <cell r="K2912" t="str">
            <v xml:space="preserve">Sierra Sable. </v>
          </cell>
          <cell r="L2912" t="str">
            <v>EINHELL.</v>
          </cell>
          <cell r="M2912" t="str">
            <v>1) TE-AP 18 Li Solo; 2) TE-AP 18 Li; 3) TE-AP 18/22 Li-Solo; 4) TE-AP 18/22 Li.</v>
          </cell>
          <cell r="N2912" t="str">
            <v>18Vcc; n: 0-2600 min-1.</v>
          </cell>
          <cell r="O2912" t="str">
            <v>IEC 60745-1: 2006 (Ed. 4.0) + IEC 60745-2-11: 2003 + A1: 2008 (Ed. 2.1).</v>
          </cell>
          <cell r="P2912" t="str">
            <v>GBC-10-22-7932.</v>
          </cell>
          <cell r="Q2912" t="str">
            <v>LENOR S.R.L.</v>
          </cell>
          <cell r="R2912" t="str">
            <v>NA</v>
          </cell>
          <cell r="S2912" t="str">
            <v>NA</v>
          </cell>
          <cell r="T2912" t="str">
            <v>NA</v>
          </cell>
          <cell r="U2912" t="str">
            <v>NA</v>
          </cell>
          <cell r="V2912">
            <v>6</v>
          </cell>
          <cell r="W2912" t="str">
            <v>6.1</v>
          </cell>
          <cell r="X2912" t="str">
            <v xml:space="preserve">Herramientas de mano eléctricas </v>
          </cell>
          <cell r="Y2912">
            <v>44888</v>
          </cell>
          <cell r="Z2912">
            <v>45712</v>
          </cell>
          <cell r="AA2912">
            <v>45887</v>
          </cell>
          <cell r="AB2912">
            <v>45883</v>
          </cell>
          <cell r="AC2912" t="str">
            <v>REV. POR ADECUACIÓN A NUEVA RES.</v>
          </cell>
          <cell r="AD2912" t="str">
            <v>BAJA</v>
          </cell>
          <cell r="AE2912"/>
          <cell r="AF2912"/>
        </row>
        <row r="2913">
          <cell r="A2913" t="str">
            <v>CSE-IACSA-A16-020.1</v>
          </cell>
          <cell r="B2913" t="str">
            <v>Ansal Refrigeración S.A.</v>
          </cell>
          <cell r="C2913" t="str">
            <v>Licencia de Marca (Sistema Nº 5)</v>
          </cell>
          <cell r="D2913" t="str">
            <v>VIGENTE</v>
          </cell>
          <cell r="E2913"/>
          <cell r="F2913">
            <v>30516712593</v>
          </cell>
          <cell r="G2913" t="str">
            <v>Otamendi 530, C.A.B.A., Argentina.</v>
          </cell>
          <cell r="H2913" t="str">
            <v>Gd Midea Heating &amp; Ventilating Equipment Co., Ltd // Midea Industrial City, Beijiao 528311 Shunde, Foshan, Guangdong, China.</v>
          </cell>
          <cell r="I2913" t="str">
            <v>Gd Midea Heating &amp; Ventilating Equipment Co., Ltd // Midea Industrial City, Beijiao 528311 Shunde, Foshan, Guangdong, China.</v>
          </cell>
          <cell r="J2913" t="str">
            <v>China.</v>
          </cell>
          <cell r="K2913" t="str">
            <v>Unidad Exterior.</v>
          </cell>
          <cell r="L2913" t="str">
            <v>TADIRAN; MIDEA.</v>
          </cell>
          <cell r="M2913" t="str">
            <v>(Ver Anexo I).</v>
          </cell>
          <cell r="N2913" t="str">
            <v>(Ver Anexo I).</v>
          </cell>
          <cell r="O2913" t="str">
            <v>IEC 60335-1: 2010 (Ed. 5.0) + IEC 60335-2-40: 2013 (Ed. 5.0).</v>
          </cell>
          <cell r="P2913" t="str">
            <v>AN -02-22-7863.</v>
          </cell>
          <cell r="Q2913" t="str">
            <v>LENOR S.R.L.</v>
          </cell>
          <cell r="R2913" t="str">
            <v>NA</v>
          </cell>
          <cell r="S2913" t="str">
            <v>NA</v>
          </cell>
          <cell r="T2913" t="str">
            <v>NA</v>
          </cell>
          <cell r="U2913" t="str">
            <v>NA</v>
          </cell>
          <cell r="V2913">
            <v>3</v>
          </cell>
          <cell r="W2913" t="str">
            <v>3.1</v>
          </cell>
          <cell r="X2913" t="str">
            <v>Climatización</v>
          </cell>
          <cell r="Y2913">
            <v>44889</v>
          </cell>
          <cell r="Z2913">
            <v>45617</v>
          </cell>
          <cell r="AA2913">
            <v>45973</v>
          </cell>
          <cell r="AB2913"/>
          <cell r="AC2913"/>
          <cell r="AD2913">
            <v>61</v>
          </cell>
          <cell r="AE2913"/>
          <cell r="AF2913"/>
        </row>
        <row r="2914">
          <cell r="A2914" t="str">
            <v>CSE-IACSA-E15-078.1</v>
          </cell>
          <cell r="B2914" t="str">
            <v>EINHELL ARGENTINA S.A.</v>
          </cell>
          <cell r="C2914" t="str">
            <v>Licencia de Marca (Sistema Nº 5)</v>
          </cell>
          <cell r="D2914" t="str">
            <v>PREPARAR VIGILANCIA</v>
          </cell>
          <cell r="E2914"/>
          <cell r="F2914">
            <v>30711932476</v>
          </cell>
          <cell r="G2914" t="str">
            <v>Av. Corrientes 1463, PISO 3°, Depto. 5,  C.A.B.A., Argentina.</v>
          </cell>
          <cell r="H2914" t="str">
            <v>Skybest Electric Appliance (Suzhou) Co., Ltd. // No.18, Huahong Street, Suzhou Industrial District, Suzhou Jiangsu, P.R. China.</v>
          </cell>
          <cell r="I2914" t="str">
            <v>Skybest Electric Appliance (Suzhou) Co., Ltd // No.18, Huahong Street, Suzhou Industrial District, Suzhou Jiangsu, P.R.China.</v>
          </cell>
          <cell r="J2914" t="str">
            <v>China.</v>
          </cell>
          <cell r="K2914" t="str">
            <v>Sierra para Ramas de Batería.</v>
          </cell>
          <cell r="L2914" t="str">
            <v>EINHELL.</v>
          </cell>
          <cell r="M2914" t="str">
            <v>1) GE-GS 18 LI Solo; 2) GE-GS 18 LI.</v>
          </cell>
          <cell r="N2914" t="str">
            <v>18Vcc; n0: 1500-2800min-1.</v>
          </cell>
          <cell r="O2914" t="str">
            <v>IEC 60745-1: 2006 (Ed. 4.0) + IEC 60745-2-11: 2003 + A1: 2008 (Ed. 2.1).</v>
          </cell>
          <cell r="P2914" t="str">
            <v>GBC-11-22-9382.</v>
          </cell>
          <cell r="Q2914" t="str">
            <v>LENOR S.R.L.</v>
          </cell>
          <cell r="R2914" t="str">
            <v>NA</v>
          </cell>
          <cell r="S2914" t="str">
            <v>NA</v>
          </cell>
          <cell r="T2914" t="str">
            <v>NA</v>
          </cell>
          <cell r="U2914" t="str">
            <v>NA</v>
          </cell>
          <cell r="V2914">
            <v>6</v>
          </cell>
          <cell r="W2914" t="str">
            <v>6.1</v>
          </cell>
          <cell r="X2914" t="str">
            <v xml:space="preserve">Herramientas de mano eléctricas </v>
          </cell>
          <cell r="Y2914">
            <v>44889</v>
          </cell>
          <cell r="Z2914">
            <v>45644</v>
          </cell>
          <cell r="AA2914">
            <v>45947</v>
          </cell>
          <cell r="AB2914"/>
          <cell r="AC2914"/>
          <cell r="AD2914">
            <v>35</v>
          </cell>
          <cell r="AE2914"/>
          <cell r="AF2914"/>
        </row>
        <row r="2915">
          <cell r="A2915" t="str">
            <v>CSE-IACSA-E15-067.1</v>
          </cell>
          <cell r="B2915" t="str">
            <v>EINHELL ARGENTINA S.A.</v>
          </cell>
          <cell r="C2915" t="str">
            <v>Licencia de Marca (Sistema Nº 5)</v>
          </cell>
          <cell r="D2915" t="str">
            <v>BAJA</v>
          </cell>
          <cell r="E2915"/>
          <cell r="F2915">
            <v>30711932476</v>
          </cell>
          <cell r="G2915" t="str">
            <v>Av. Corrientes 1463, PISO 3°, Depto. 5,  C.A.B.A., Argentina.</v>
          </cell>
          <cell r="H2915" t="str">
            <v>Suzhou Jinshan Power Tools Co., Ltd. // Building 4, No. 2 Tiangedang Road, Wuzhong Distric, 215128 Suzhou, China.</v>
          </cell>
          <cell r="I2915" t="str">
            <v>Suzhou Jinshan Power Tools Co., Ltd. // Building 4, No. 2 Tiangedang Road, Wuzhong Distric, 215128 Suzhou, China.</v>
          </cell>
          <cell r="J2915" t="str">
            <v>China.</v>
          </cell>
          <cell r="K2915" t="str">
            <v>Podadora de Altura Inalámbrica.</v>
          </cell>
          <cell r="L2915" t="str">
            <v>EINHELL.</v>
          </cell>
          <cell r="M2915" t="str">
            <v>1) GE-HC 18 Li T - Solo; 2) GE-HC 18 Li T.</v>
          </cell>
          <cell r="N2915" t="str">
            <v>18Vcc.</v>
          </cell>
          <cell r="O2915" t="str">
            <v>IEC 60745-1: 2006 (Ed. 4.0) + IEC 60745-2-13: 2006 (Ed. 2.0) + A1: 2009.</v>
          </cell>
          <cell r="P2915" t="str">
            <v>GBC-10-22-8575.</v>
          </cell>
          <cell r="Q2915" t="str">
            <v>LENOR S.R.L.</v>
          </cell>
          <cell r="R2915" t="str">
            <v>NA</v>
          </cell>
          <cell r="S2915" t="str">
            <v>NA</v>
          </cell>
          <cell r="T2915" t="str">
            <v>NA</v>
          </cell>
          <cell r="U2915" t="str">
            <v>NA</v>
          </cell>
          <cell r="V2915">
            <v>6</v>
          </cell>
          <cell r="W2915" t="str">
            <v>6.1</v>
          </cell>
          <cell r="X2915" t="str">
            <v xml:space="preserve">Herramientas de mano eléctricas </v>
          </cell>
          <cell r="Y2915">
            <v>44889</v>
          </cell>
          <cell r="Z2915"/>
          <cell r="AA2915">
            <v>45254</v>
          </cell>
          <cell r="AB2915">
            <v>45225</v>
          </cell>
          <cell r="AC2915" t="str">
            <v>Cambio en la dirección de fábrica.</v>
          </cell>
          <cell r="AD2915">
            <v>-658</v>
          </cell>
          <cell r="AE2915"/>
          <cell r="AF2915"/>
        </row>
        <row r="2916">
          <cell r="A2916" t="str">
            <v>CSE-IACSA-E15-060.1</v>
          </cell>
          <cell r="B2916" t="str">
            <v>EINHELL ARGENTINA S.A.</v>
          </cell>
          <cell r="C2916" t="str">
            <v>Licencia de Marca (Sistema Nº 5)</v>
          </cell>
          <cell r="D2916" t="str">
            <v>BAJA</v>
          </cell>
          <cell r="E2916"/>
          <cell r="F2916">
            <v>30711932476</v>
          </cell>
          <cell r="G2916" t="str">
            <v>Av. Corrientes 1463, PISO 3°, Depto. 5,  C.A.B.A., Argentina.</v>
          </cell>
          <cell r="H2916" t="str">
            <v>Suzhou Jinshan Power Tools Co., Ltd. // Building 4, No. 2 Tiangedang Road, Wuzhong Distric, 215128 Suzhou, China.</v>
          </cell>
          <cell r="I2916" t="str">
            <v>Suzhou Jinshan Power Tools Co., Ltd. // Building 4, No. 2 Tiangedang Road, Wuzhong Distric, 215128 Suzhou, China.</v>
          </cell>
          <cell r="J2916" t="str">
            <v>China.</v>
          </cell>
          <cell r="K2916" t="str">
            <v>Motosierra Inalámbrica.</v>
          </cell>
          <cell r="L2916" t="str">
            <v>EINHELL.</v>
          </cell>
          <cell r="M2916" t="str">
            <v>1) GP-LC 36/35 Li; 2) GP-LC 36/35 Li Solo; 3) GE-LC 36/35 LI ; 4) GE-LC 36/35 LI solo.</v>
          </cell>
          <cell r="N2916" t="str">
            <v>36Vcc; L 330mm.</v>
          </cell>
          <cell r="O2916" t="str">
            <v>IEC 60745-1: 2006 (Ed. 4.0) + IEC 60745-2-13: 2006 (Ed. 2.0) + A1: 2009.</v>
          </cell>
          <cell r="P2916" t="str">
            <v>GBC-10-22-8584.</v>
          </cell>
          <cell r="Q2916" t="str">
            <v>LENOR S.R.L.</v>
          </cell>
          <cell r="R2916" t="str">
            <v>NA</v>
          </cell>
          <cell r="S2916" t="str">
            <v>NA</v>
          </cell>
          <cell r="T2916" t="str">
            <v>NA</v>
          </cell>
          <cell r="U2916" t="str">
            <v>NA</v>
          </cell>
          <cell r="V2916">
            <v>6</v>
          </cell>
          <cell r="W2916" t="str">
            <v>6.1</v>
          </cell>
          <cell r="X2916" t="str">
            <v xml:space="preserve">Herramientas de mano eléctricas </v>
          </cell>
          <cell r="Y2916">
            <v>44889</v>
          </cell>
          <cell r="Z2916"/>
          <cell r="AA2916">
            <v>45582</v>
          </cell>
          <cell r="AB2916">
            <v>45225</v>
          </cell>
          <cell r="AC2916" t="str">
            <v>Cambio en la dirección de fábrica.</v>
          </cell>
          <cell r="AD2916" t="str">
            <v>BAJA</v>
          </cell>
          <cell r="AE2916"/>
          <cell r="AF2916"/>
        </row>
        <row r="2917">
          <cell r="A2917" t="str">
            <v>CSE-IACSA-E15-071.1</v>
          </cell>
          <cell r="B2917" t="str">
            <v>EINHELL ARGENTINA S.A.</v>
          </cell>
          <cell r="C2917" t="str">
            <v>Licencia de Marca (Sistema Nº 5)</v>
          </cell>
          <cell r="D2917" t="str">
            <v>BAJA</v>
          </cell>
          <cell r="E2917"/>
          <cell r="F2917">
            <v>30711932476</v>
          </cell>
          <cell r="G2917" t="str">
            <v>Av. Corrientes 1463, PISO 3°, Depto. 5,  C.A.B.A., Argentina.</v>
          </cell>
          <cell r="H2917" t="str">
            <v>Suzhou Jinshan Power Tools Co., Ltd. // Building 4, No. 2 Tiangedang Road, Wuzhong Distric, 215128 Suzhou, China.</v>
          </cell>
          <cell r="I2917" t="str">
            <v>Suzhou Jinshan Power Tools Co., Ltd. // Building 4, No. 2 Tiangedang Road, Wuzhong Distric, 215128 Suzhou, China.</v>
          </cell>
          <cell r="J2917" t="str">
            <v>China.</v>
          </cell>
          <cell r="K2917" t="str">
            <v>Cortacerco Inalámbrico.</v>
          </cell>
          <cell r="L2917" t="str">
            <v>EINHELL.</v>
          </cell>
          <cell r="M2917" t="str">
            <v>1) GE-CH 36/65 Li - Solo; 2) GE-CH 36/65 Li.</v>
          </cell>
          <cell r="N2917" t="str">
            <v>36Vcc; 650mm.</v>
          </cell>
          <cell r="O2917" t="str">
            <v>IEC 60745-1: 2006 (Ed. 4.0) + IEC 60745-2-15: 2006 + A1: 2009 (Ed. 2.1).</v>
          </cell>
          <cell r="P2917" t="str">
            <v>GBC-10-22-8580.</v>
          </cell>
          <cell r="Q2917" t="str">
            <v>LENOR S.R.L.</v>
          </cell>
          <cell r="R2917" t="str">
            <v>NA</v>
          </cell>
          <cell r="S2917" t="str">
            <v>NA</v>
          </cell>
          <cell r="T2917" t="str">
            <v>NA</v>
          </cell>
          <cell r="U2917" t="str">
            <v>NA</v>
          </cell>
          <cell r="V2917">
            <v>6</v>
          </cell>
          <cell r="W2917" t="str">
            <v>6.3</v>
          </cell>
          <cell r="X2917" t="str">
            <v>Maquinaria de jardín</v>
          </cell>
          <cell r="Y2917">
            <v>44889</v>
          </cell>
          <cell r="Z2917"/>
          <cell r="AA2917">
            <v>45583</v>
          </cell>
          <cell r="AB2917">
            <v>45225</v>
          </cell>
          <cell r="AC2917" t="str">
            <v>Cambio en la dirección de fábrica.</v>
          </cell>
          <cell r="AD2917">
            <v>-329</v>
          </cell>
          <cell r="AE2917"/>
          <cell r="AF2917"/>
        </row>
        <row r="2918">
          <cell r="A2918" t="str">
            <v>CSE-IACSA-E15-069.1</v>
          </cell>
          <cell r="B2918" t="str">
            <v>EINHELL ARGENTINA S.A.</v>
          </cell>
          <cell r="C2918" t="str">
            <v>Licencia de Marca (Sistema Nº 5)</v>
          </cell>
          <cell r="D2918" t="str">
            <v>baja</v>
          </cell>
          <cell r="E2918"/>
          <cell r="F2918">
            <v>30711932476</v>
          </cell>
          <cell r="G2918" t="str">
            <v>Av. Corrientes 1463, PISO 3°, Depto. 5,  C.A.B.A., Argentina.</v>
          </cell>
          <cell r="H2918" t="str">
            <v>Suzhou Jinshan Power Tools Co., Ltd. // Building 4, No. 2 Tiangedang Road, Wuzhong Distric, 215128 Suzhou, China.</v>
          </cell>
          <cell r="I2918" t="str">
            <v>Suzhou Jinshan Power Tools Co., Ltd. // Building 4, No. 2 Tiangedang Road, Wuzhong Distric, 215128 Suzhou, China.</v>
          </cell>
          <cell r="J2918" t="str">
            <v>China.</v>
          </cell>
          <cell r="K2918" t="str">
            <v>Cortacerco Inalámbrico.</v>
          </cell>
          <cell r="L2918" t="str">
            <v>EINHELL.</v>
          </cell>
          <cell r="M2918" t="str">
            <v>ARCURRA 18/55.</v>
          </cell>
          <cell r="N2918" t="str">
            <v xml:space="preserve">18Vcc; 550mm. </v>
          </cell>
          <cell r="O2918" t="str">
            <v>IEC 60745-1: 2006 (Ed. 4.0) + IEC 60745-2-15: 2006 + A1: 2009 (Ed. 2.1).</v>
          </cell>
          <cell r="P2918" t="str">
            <v>GBC-10-22-8578.</v>
          </cell>
          <cell r="Q2918" t="str">
            <v>LENOR S.R.L.</v>
          </cell>
          <cell r="R2918" t="str">
            <v>NA</v>
          </cell>
          <cell r="S2918" t="str">
            <v>NA</v>
          </cell>
          <cell r="T2918" t="str">
            <v>NA</v>
          </cell>
          <cell r="U2918" t="str">
            <v>NA</v>
          </cell>
          <cell r="V2918">
            <v>6</v>
          </cell>
          <cell r="W2918" t="str">
            <v>6.3</v>
          </cell>
          <cell r="X2918" t="str">
            <v>Maquinaria de jardín</v>
          </cell>
          <cell r="Y2918">
            <v>44889</v>
          </cell>
          <cell r="Z2918"/>
          <cell r="AA2918">
            <v>45254</v>
          </cell>
          <cell r="AB2918">
            <v>45041</v>
          </cell>
          <cell r="AC2918"/>
          <cell r="AD2918">
            <v>-658</v>
          </cell>
          <cell r="AE2918"/>
          <cell r="AF2918"/>
        </row>
        <row r="2919">
          <cell r="A2919" t="str">
            <v>CSE-IACSA-E15-070.1</v>
          </cell>
          <cell r="B2919" t="str">
            <v>EINHELL ARGENTINA S.A.</v>
          </cell>
          <cell r="C2919" t="str">
            <v>Licencia de Marca (Sistema Nº 5)</v>
          </cell>
          <cell r="D2919" t="str">
            <v>baja</v>
          </cell>
          <cell r="E2919"/>
          <cell r="F2919">
            <v>30711932476</v>
          </cell>
          <cell r="G2919" t="str">
            <v>Av. Corrientes 1463, PISO 3°, Depto. 5,  C.A.B.A., Argentina.</v>
          </cell>
          <cell r="H2919" t="str">
            <v>Suzhou Jinshan Power Tools Co., Ltd. // Building 4, No. 2 Tiangedang Road, Wuzhong Distric, 215128 Suzhou, China.</v>
          </cell>
          <cell r="I2919" t="str">
            <v>Suzhou Jinshan Power Tools Co., Ltd. // Building 4, No. 2 Tiangedang Road, Wuzhong Distric, 215128 Suzhou, China.</v>
          </cell>
          <cell r="J2919" t="str">
            <v>China.</v>
          </cell>
          <cell r="K2919" t="str">
            <v>Cortacerco Inalámbrico.</v>
          </cell>
          <cell r="L2919" t="str">
            <v>EINHELL.</v>
          </cell>
          <cell r="M2919" t="str">
            <v>1) GE-CH 18/60 Li - Solo; 2) GE-CH 18/60 Li.</v>
          </cell>
          <cell r="N2919" t="str">
            <v>18Vcc; 600mm.</v>
          </cell>
          <cell r="O2919" t="str">
            <v>IEC 60745-1: 2006 (Ed. 4.0) + IEC 60745-2-15: 2006 + A1: 2009 (Ed. 2.1).</v>
          </cell>
          <cell r="P2919" t="str">
            <v>GBC-10-22-8579.</v>
          </cell>
          <cell r="Q2919" t="str">
            <v>LENOR S.R.L.</v>
          </cell>
          <cell r="R2919" t="str">
            <v>NA</v>
          </cell>
          <cell r="S2919" t="str">
            <v>NA</v>
          </cell>
          <cell r="T2919" t="str">
            <v>NA</v>
          </cell>
          <cell r="U2919" t="str">
            <v>NA</v>
          </cell>
          <cell r="V2919">
            <v>6</v>
          </cell>
          <cell r="W2919" t="str">
            <v>6.3</v>
          </cell>
          <cell r="X2919" t="str">
            <v>Maquinaria de jardín</v>
          </cell>
          <cell r="Y2919">
            <v>44889</v>
          </cell>
          <cell r="Z2919"/>
          <cell r="AA2919">
            <v>45254</v>
          </cell>
          <cell r="AB2919">
            <v>45041</v>
          </cell>
          <cell r="AC2919"/>
          <cell r="AD2919">
            <v>-658</v>
          </cell>
          <cell r="AE2919"/>
          <cell r="AF2919"/>
        </row>
        <row r="2920">
          <cell r="A2920" t="str">
            <v>CSE-IACSA-E15-077.1</v>
          </cell>
          <cell r="B2920" t="str">
            <v>EINHELL ARGENTINA S.A.</v>
          </cell>
          <cell r="C2920" t="str">
            <v>Licencia de Marca (Sistema Nº 5)</v>
          </cell>
          <cell r="D2920" t="str">
            <v>PREPARAR VIGILANCIA</v>
          </cell>
          <cell r="E2920"/>
          <cell r="F2920">
            <v>30711932476</v>
          </cell>
          <cell r="G2920" t="str">
            <v>Av. Corrientes 1463, PISO 3°, Depto. 5,  C.A.B.A., Argentina.</v>
          </cell>
          <cell r="H2920" t="str">
            <v>Skybest Electric Appliance (Suzhou) Co., Ltd. // No.18, Huahong Street, Suzhou Industrial District, Suzhou Jiangsu, P.R. China.</v>
          </cell>
          <cell r="I2920" t="str">
            <v>Skybest Electric Appliance (Suzhou) Co., Ltd // No.18, Huahong Street, Suzhou Industrial District, Suzhou Jiangsu, P.R.China.</v>
          </cell>
          <cell r="J2920" t="str">
            <v>China.</v>
          </cell>
          <cell r="K2920" t="str">
            <v>Compresor Inalámbrico.</v>
          </cell>
          <cell r="L2920" t="str">
            <v>EINHELL.</v>
          </cell>
          <cell r="M2920" t="str">
            <v>PRESSITO 18/21.</v>
          </cell>
          <cell r="N2920" t="str">
            <v>18Vcc; 3450min-1/15000min-1.</v>
          </cell>
          <cell r="O2920" t="str">
            <v>IEC 60335-1: 2010 + A1: 2013 + A2: 2016 (Ed. 5.2).</v>
          </cell>
          <cell r="P2920" t="str">
            <v>GBC-11-22-9381.</v>
          </cell>
          <cell r="Q2920" t="str">
            <v>LENOR S.R.L.</v>
          </cell>
          <cell r="R2920" t="str">
            <v>NA</v>
          </cell>
          <cell r="S2920" t="str">
            <v>NA</v>
          </cell>
          <cell r="T2920" t="str">
            <v>NA</v>
          </cell>
          <cell r="U2920" t="str">
            <v>NA</v>
          </cell>
          <cell r="V2920">
            <v>3</v>
          </cell>
          <cell r="W2920" t="str">
            <v>3.7</v>
          </cell>
          <cell r="X2920" t="str">
            <v xml:space="preserve">Cuidado del hogar </v>
          </cell>
          <cell r="Y2920">
            <v>44889</v>
          </cell>
          <cell r="Z2920">
            <v>45595</v>
          </cell>
          <cell r="AA2920">
            <v>45945</v>
          </cell>
          <cell r="AB2920"/>
          <cell r="AC2920"/>
          <cell r="AD2920">
            <v>33</v>
          </cell>
          <cell r="AE2920"/>
          <cell r="AF2920"/>
        </row>
        <row r="2921">
          <cell r="A2921" t="str">
            <v>CSE-IACSA-C34-012.1</v>
          </cell>
          <cell r="B2921" t="str">
            <v>COMPRANDOENGRUPO.NET S.A.</v>
          </cell>
          <cell r="C2921" t="str">
            <v>Licencia de Marca (Sistema Nº 5)</v>
          </cell>
          <cell r="D2921" t="str">
            <v>BAJA</v>
          </cell>
          <cell r="E2921"/>
          <cell r="F2921">
            <v>30712116818</v>
          </cell>
          <cell r="G2921" t="str">
            <v>Francisco de Toledo 1630, Córdoba, Argentina.</v>
          </cell>
          <cell r="H2921" t="str">
            <v>Shanghai Hailian Electric Tools Co., Ltd. // No.50, Cao Li Road, Fengjing Town, JinShan District, Shanghai, China.</v>
          </cell>
          <cell r="I2921" t="str">
            <v>Shanghai Hailian Electric Tools Co., Ltd. // No.50, Cao Li Road, Fengjing Town, JinShan District, Shanghai, China.</v>
          </cell>
          <cell r="J2921" t="str">
            <v>China.</v>
          </cell>
          <cell r="K2921" t="str">
            <v>Multifunción Oscilante.</v>
          </cell>
          <cell r="L2921" t="str">
            <v>KUSHIRO; FIWAKI; MIYAWA; BAROVO; DUROLL.</v>
          </cell>
          <cell r="M2921" t="str">
            <v>1) BIL-MH; 2) BIL-MHA; 3) BIL-MHB; 4) BIL-MHC.</v>
          </cell>
          <cell r="N2921" t="str">
            <v>21Vcc; 2,4A; 5000-18000/min.</v>
          </cell>
          <cell r="O2921" t="str">
            <v>IEC 60745-1: 2006 (Ed. 4.0).</v>
          </cell>
          <cell r="P2921" t="str">
            <v>SE Nº 61248</v>
          </cell>
          <cell r="Q2921" t="str">
            <v>IADEV S.A.</v>
          </cell>
          <cell r="R2921" t="str">
            <v>NA</v>
          </cell>
          <cell r="S2921" t="str">
            <v>NA</v>
          </cell>
          <cell r="T2921" t="str">
            <v>NA</v>
          </cell>
          <cell r="U2921" t="str">
            <v>NA</v>
          </cell>
          <cell r="V2921">
            <v>6</v>
          </cell>
          <cell r="W2921" t="str">
            <v>6.1</v>
          </cell>
          <cell r="X2921" t="str">
            <v xml:space="preserve">Herramientas de mano eléctricas </v>
          </cell>
          <cell r="Y2921">
            <v>44890</v>
          </cell>
          <cell r="Z2921" t="str">
            <v>NA</v>
          </cell>
          <cell r="AA2921">
            <v>45617</v>
          </cell>
          <cell r="AB2921"/>
          <cell r="AC2921"/>
          <cell r="AD2921" t="str">
            <v>BAJA</v>
          </cell>
          <cell r="AE2921"/>
          <cell r="AF2921"/>
        </row>
        <row r="2922">
          <cell r="A2922" t="str">
            <v>CSE-IACSA-E15-079.1</v>
          </cell>
          <cell r="B2922" t="str">
            <v>EINHELL ARGENTINA S.A.</v>
          </cell>
          <cell r="C2922" t="str">
            <v>Licencia de Marca (Sistema Nº 5)</v>
          </cell>
          <cell r="D2922" t="str">
            <v>BAJA</v>
          </cell>
          <cell r="E2922"/>
          <cell r="F2922">
            <v>30711932476</v>
          </cell>
          <cell r="G2922" t="str">
            <v>Av. Corrientes 1463, PISO 3°, Depto. 5,  C.A.B.A., Argentina.</v>
          </cell>
          <cell r="H2922" t="str">
            <v>Skybest Electric Appliance (Suzhou) Co., Ltd. // No.18, Huahong Street, Suzhou Industrial District, Suzhou Jiangsu, P.R. China.</v>
          </cell>
          <cell r="I2922" t="str">
            <v>Skybest Electric Appliance (Suzhou) Co., Ltd // No.18, Huahong Street, Suzhou Industrial District, Suzhou Jiangsu, P.R.China.</v>
          </cell>
          <cell r="J2922" t="str">
            <v>China.</v>
          </cell>
          <cell r="K2922" t="str">
            <v>Motosierra Inalámbrica.</v>
          </cell>
          <cell r="L2922" t="str">
            <v>EINHELL.</v>
          </cell>
          <cell r="M2922" t="str">
            <v>1) FORTEXXA 18/20; 2) FORTEXXA 18/20 TH.</v>
          </cell>
          <cell r="N2922" t="str">
            <v>18Vcc; L 14cm.</v>
          </cell>
          <cell r="O2922" t="str">
            <v>IEC 60745-1: 2006 (Ed. 4.0) + IEC 60745-2-13: 2006 (Ed. 2.0) + A1: 2009.</v>
          </cell>
          <cell r="P2922" t="str">
            <v>GBC-11-22-9383.</v>
          </cell>
          <cell r="Q2922" t="str">
            <v>LENOR S.R.L.</v>
          </cell>
          <cell r="R2922" t="str">
            <v>NA</v>
          </cell>
          <cell r="S2922" t="str">
            <v>NA</v>
          </cell>
          <cell r="T2922" t="str">
            <v>NA</v>
          </cell>
          <cell r="U2922" t="str">
            <v>NA</v>
          </cell>
          <cell r="V2922">
            <v>6</v>
          </cell>
          <cell r="W2922" t="str">
            <v>6.1</v>
          </cell>
          <cell r="X2922" t="str">
            <v xml:space="preserve">Herramientas de mano eléctricas </v>
          </cell>
          <cell r="Y2922">
            <v>44890</v>
          </cell>
          <cell r="Z2922">
            <v>45555</v>
          </cell>
          <cell r="AA2922">
            <v>45913</v>
          </cell>
          <cell r="AB2922">
            <v>45908</v>
          </cell>
          <cell r="AC2922" t="str">
            <v>REV. POR ADECUACIÓN A NUEVA RES.</v>
          </cell>
          <cell r="AD2922" t="str">
            <v>BAJA</v>
          </cell>
          <cell r="AE2922"/>
          <cell r="AF2922"/>
        </row>
        <row r="2923">
          <cell r="A2923" t="str">
            <v>CSE-IACSA-A16-019.1</v>
          </cell>
          <cell r="B2923" t="str">
            <v>Ansal Refrigeración S.A.</v>
          </cell>
          <cell r="C2923" t="str">
            <v>Licencia de Marca (Sistema Nº 5)</v>
          </cell>
          <cell r="D2923" t="str">
            <v>BAJA</v>
          </cell>
          <cell r="E2923"/>
          <cell r="F2923">
            <v>30516712593</v>
          </cell>
          <cell r="G2923" t="str">
            <v>Otamendi 530, C.A.B.A., Argentina.</v>
          </cell>
          <cell r="H2923" t="str">
            <v>HANGSTAR INTERNATIONAL GROUP LIMITED // 8F, Building 22E, Phase Three, Hong Kong Science Park, Pak Shek Kok, NT, Hong Kong</v>
          </cell>
          <cell r="I2923" t="str">
            <v>TCL Air Conditioner (Zhongshan) CO., LTD. // No.59, Nantou Road West, Nantou Town, Zhongshan, Guangdong, China.</v>
          </cell>
          <cell r="J2923" t="str">
            <v>China.</v>
          </cell>
          <cell r="K2923" t="str">
            <v>Conjunto de Aire Acondicionado  Split Inverter.</v>
          </cell>
          <cell r="L2923" t="str">
            <v>TADIRAN; TCL; BLUESTAR.</v>
          </cell>
          <cell r="M2923" t="str">
            <v>(Ver Anexo I).</v>
          </cell>
          <cell r="N2923" t="str">
            <v>208-230V; 50/60 Hz; 1 N; UE: IPX4; UI: IPX0; Clase I; (Ver Anexo I)</v>
          </cell>
          <cell r="O2923" t="str">
            <v>IEC 60335-1:2010 (Ed. 5.0) + IEC 60335-2-40:2013  (Ed. 5.0).</v>
          </cell>
          <cell r="P2923" t="str">
            <v>AN -02-22-7855.</v>
          </cell>
          <cell r="Q2923" t="str">
            <v>LENOR S.R.L.</v>
          </cell>
          <cell r="R2923" t="str">
            <v>NA</v>
          </cell>
          <cell r="S2923" t="str">
            <v>NA</v>
          </cell>
          <cell r="T2923" t="str">
            <v>NA</v>
          </cell>
          <cell r="U2923" t="str">
            <v>NA</v>
          </cell>
          <cell r="V2923">
            <v>3</v>
          </cell>
          <cell r="W2923" t="str">
            <v>3.1</v>
          </cell>
          <cell r="X2923" t="str">
            <v>Climatización</v>
          </cell>
          <cell r="Y2923">
            <v>44894</v>
          </cell>
          <cell r="Z2923"/>
          <cell r="AA2923">
            <v>45619</v>
          </cell>
          <cell r="AB2923">
            <v>45483</v>
          </cell>
          <cell r="AC2923" t="str">
            <v>AGREGADO DE MARCA COMERCIAL</v>
          </cell>
          <cell r="AD2923">
            <v>-293</v>
          </cell>
          <cell r="AE2923"/>
          <cell r="AF2923"/>
        </row>
        <row r="2924">
          <cell r="A2924" t="str">
            <v>CSE-IACSA-N30-002.1</v>
          </cell>
          <cell r="B2924" t="str">
            <v>Nu Skin Argentina Inc Sucursal Argentina.</v>
          </cell>
          <cell r="C2924" t="str">
            <v>Licencia de Marca (Sistema Nº 5)</v>
          </cell>
          <cell r="D2924" t="str">
            <v>EN PROCESO DE RENOVACIÓN</v>
          </cell>
          <cell r="E2924" t="str">
            <v>x</v>
          </cell>
          <cell r="F2924">
            <v>30690833030</v>
          </cell>
          <cell r="G2924" t="str">
            <v>Camila O Gorman 412, 5º "502", C.A.B.A., Argentina.</v>
          </cell>
          <cell r="H2924" t="str">
            <v>Nu Skin Enterprises.</v>
          </cell>
          <cell r="I2924" t="str">
            <v>Flextronics Manufacturing (Zhuhai) Co., Ltd. // Flextronics Zhuhai Industrial ParkXin Qing Science &amp; Technology Industrial Park, B15 Jing An, Doumen, Zhuhai, Guangdong, China.</v>
          </cell>
          <cell r="J2924" t="str">
            <v>China.</v>
          </cell>
          <cell r="K2924" t="str">
            <v>Máquina de Tratamiento Facial.</v>
          </cell>
          <cell r="L2924" t="str">
            <v>Nu Skin.</v>
          </cell>
          <cell r="M2924" t="str">
            <v>1) LS2R; 2) LS2F.</v>
          </cell>
          <cell r="N2924" t="str">
            <v>3,7Vdc; 1200mAh; 110‐150kHz; IP27.</v>
          </cell>
          <cell r="O2924" t="str">
            <v>IEC 60335‐1:2010 + A1: 2013 + A2: 2016 (Ed. 5.2) + IEC 60335‐2‐23: 2016 + A1: 2019 (Ed. 6.1).</v>
          </cell>
          <cell r="P2924" t="str">
            <v>104681070LAX-001.</v>
          </cell>
          <cell r="Q2924" t="str">
            <v>Intertek Testing Services, NA.</v>
          </cell>
          <cell r="R2924" t="str">
            <v>Intertek Semko AB</v>
          </cell>
          <cell r="S2924" t="str">
            <v>SE-108077</v>
          </cell>
          <cell r="T2924">
            <v>44700</v>
          </cell>
          <cell r="U2924" t="str">
            <v>Disposición 760-E/2017</v>
          </cell>
          <cell r="V2924">
            <v>3</v>
          </cell>
          <cell r="W2924" t="str">
            <v>3.6</v>
          </cell>
          <cell r="X2924" t="str">
            <v>Cuidado personal</v>
          </cell>
          <cell r="Y2924">
            <v>44894</v>
          </cell>
          <cell r="Z2924">
            <v>45693</v>
          </cell>
          <cell r="AA2924">
            <v>45946</v>
          </cell>
          <cell r="AB2924"/>
          <cell r="AC2924"/>
          <cell r="AD2924">
            <v>34</v>
          </cell>
          <cell r="AE2924"/>
          <cell r="AF2924"/>
        </row>
        <row r="2925">
          <cell r="A2925" t="str">
            <v>CSE-IACSA-E15-080.1</v>
          </cell>
          <cell r="B2925" t="str">
            <v>EINHELL ARGENTINA S.A.</v>
          </cell>
          <cell r="C2925" t="str">
            <v>Licencia de Marca (Sistema Nº 5)</v>
          </cell>
          <cell r="D2925" t="str">
            <v>BAJA</v>
          </cell>
          <cell r="E2925"/>
          <cell r="F2925">
            <v>30711932476</v>
          </cell>
          <cell r="G2925" t="str">
            <v>Av. Corrientes 1463, PISO 3°, Depto. 5,  C.A.B.A., Argentina.</v>
          </cell>
          <cell r="H2925" t="str">
            <v>Suzhou Jinshan Power Tools Co., Ltd. // Building 4, No. 2 Tiangedang Road, Wuzhong Distric, 215128 Suzhou, China.</v>
          </cell>
          <cell r="I2925" t="str">
            <v>Suzhou Jinshan Power Tools Co., Ltd. // Building 4, No. 2 Tiangedang Road, Wuzhong Distric, 215128 Suzhou, China.</v>
          </cell>
          <cell r="J2925" t="str">
            <v>China.</v>
          </cell>
          <cell r="K2925" t="str">
            <v>Tijera cortarramas inalámbrica</v>
          </cell>
          <cell r="L2925" t="str">
            <v>EINHELL.</v>
          </cell>
          <cell r="M2925" t="str">
            <v>1) GE-LS 18 Li-Solo ; 2) GE-LS 18 Li.</v>
          </cell>
          <cell r="N2925" t="str">
            <v>18Vcc; max. Ø 28 mm.</v>
          </cell>
          <cell r="O2925" t="str">
            <v>IEC 62841-1: 2014 (Ed. 1.0).</v>
          </cell>
          <cell r="P2925" t="str">
            <v>GBC-11-22-9384.</v>
          </cell>
          <cell r="Q2925" t="str">
            <v>LENOR S.R.L.</v>
          </cell>
          <cell r="R2925" t="str">
            <v>NA</v>
          </cell>
          <cell r="S2925" t="str">
            <v>NA</v>
          </cell>
          <cell r="T2925" t="str">
            <v>NA</v>
          </cell>
          <cell r="U2925" t="str">
            <v>NA</v>
          </cell>
          <cell r="V2925">
            <v>6</v>
          </cell>
          <cell r="W2925" t="str">
            <v>6.3</v>
          </cell>
          <cell r="X2925" t="str">
            <v>Maquinaria de jardín</v>
          </cell>
          <cell r="Y2925">
            <v>44895</v>
          </cell>
          <cell r="Z2925"/>
          <cell r="AA2925">
            <v>45582</v>
          </cell>
          <cell r="AB2925">
            <v>45225</v>
          </cell>
          <cell r="AC2925" t="str">
            <v>Cambio en la dirección de fábrica.</v>
          </cell>
          <cell r="AD2925" t="str">
            <v>baja</v>
          </cell>
          <cell r="AE2925"/>
          <cell r="AF2925"/>
        </row>
        <row r="2926">
          <cell r="A2926" t="str">
            <v>CSE-IACSA-E15-068.1</v>
          </cell>
          <cell r="B2926" t="str">
            <v>EINHELL ARGENTINA S.A.</v>
          </cell>
          <cell r="C2926" t="str">
            <v>Licencia de Marca (Sistema Nº 5)</v>
          </cell>
          <cell r="D2926" t="str">
            <v>BAJA</v>
          </cell>
          <cell r="E2926"/>
          <cell r="F2926">
            <v>30711932476</v>
          </cell>
          <cell r="G2926" t="str">
            <v>Av. Corrientes 1463, PISO 3°, Depto. 5,  C.A.B.A., Argentina.</v>
          </cell>
          <cell r="H2926" t="str">
            <v>Suzhou Jinshan Power Tools Co., Ltd. // Building 4, No. 2 Tiangedang Road, Wuzhong Distric, 215128 Suzhou, China.</v>
          </cell>
          <cell r="I2926" t="str">
            <v>Suzhou Jinshan Power Tools Co., Ltd. // Building 4, No. 2 Tiangedang Road, Wuzhong Distric, 215128 Suzhou, China.</v>
          </cell>
          <cell r="J2926" t="str">
            <v>China.</v>
          </cell>
          <cell r="K2926" t="str">
            <v>Multiherramienta de Jardín Inalámbrica.</v>
          </cell>
          <cell r="L2926" t="str">
            <v>EINHELL.</v>
          </cell>
          <cell r="M2926" t="str">
            <v>1) GE-LM 36-4in1 - Solo; 2) GE-LM 36-4in1 Li</v>
          </cell>
          <cell r="N2926" t="str">
            <v>36Vcc; 20.000 min-1.</v>
          </cell>
          <cell r="O2926" t="str">
            <v>IEC 62841-1: 2014 (Ed. 1.0)</v>
          </cell>
          <cell r="P2926" t="str">
            <v>GBC-10-22-8577.</v>
          </cell>
          <cell r="Q2926" t="str">
            <v>LENOR S.R.L.</v>
          </cell>
          <cell r="R2926" t="str">
            <v>NA</v>
          </cell>
          <cell r="S2926" t="str">
            <v>NA</v>
          </cell>
          <cell r="T2926" t="str">
            <v>NA</v>
          </cell>
          <cell r="U2926" t="str">
            <v>NA</v>
          </cell>
          <cell r="V2926">
            <v>6</v>
          </cell>
          <cell r="W2926" t="str">
            <v>6.3</v>
          </cell>
          <cell r="X2926" t="str">
            <v>Maquinaria de jardín</v>
          </cell>
          <cell r="Y2926">
            <v>44895</v>
          </cell>
          <cell r="Z2926"/>
          <cell r="AA2926">
            <v>45260</v>
          </cell>
          <cell r="AB2926">
            <v>45127</v>
          </cell>
          <cell r="AC2926" t="str">
            <v>Cambio en la denominación de modelos y dirección de fábrica.</v>
          </cell>
          <cell r="AD2926" t="str">
            <v>BAJA</v>
          </cell>
          <cell r="AE2926"/>
          <cell r="AF2926"/>
        </row>
        <row r="2927">
          <cell r="A2927" t="str">
            <v>TCSE-IACSA-0384/006.1</v>
          </cell>
          <cell r="B2927" t="str">
            <v>SOUTH TRADING CORP S.R.L</v>
          </cell>
          <cell r="C2927" t="str">
            <v>Licencia de Tipo (Sistema Nº 4)</v>
          </cell>
          <cell r="D2927" t="str">
            <v>BAJA</v>
          </cell>
          <cell r="E2927"/>
          <cell r="F2927">
            <v>30710363850</v>
          </cell>
          <cell r="G2927" t="str">
            <v>Lavalle 652, Piso 3, Oficina A, C.A.B.A., Argentina.</v>
          </cell>
          <cell r="H2927" t="str">
            <v>Riverbed Technology INC. // 680 Folsom St, San Francisco, Ca 94107 - Estados Unidos.</v>
          </cell>
          <cell r="I2927" t="str">
            <v>Delta Electronics Inc. // Inc. N°252, Shan Ying Rd., Kuei San District, Taoyuan City 33341, Taiwan.</v>
          </cell>
          <cell r="J2927" t="str">
            <v>Taiwán.</v>
          </cell>
          <cell r="K2927" t="str">
            <v>Servidor.</v>
          </cell>
          <cell r="L2927" t="str">
            <v>RIVERBED.</v>
          </cell>
          <cell r="M2927" t="str">
            <v>DTAIA.</v>
          </cell>
          <cell r="N2927" t="str">
            <v>100-240V~; 50-60Hz; 2,5A; Clase I.</v>
          </cell>
          <cell r="O2927" t="str">
            <v>IEC 60950-1: 2005 + A1: 2009 + A2: 2013 (Ed. 2.2).</v>
          </cell>
          <cell r="P2927" t="str">
            <v>SE Nº 61708.</v>
          </cell>
          <cell r="Q2927" t="str">
            <v>IADEV S.A.</v>
          </cell>
          <cell r="R2927" t="str">
            <v>NA</v>
          </cell>
          <cell r="S2927" t="str">
            <v>NA</v>
          </cell>
          <cell r="T2927" t="str">
            <v>NA</v>
          </cell>
          <cell r="U2927" t="str">
            <v>NA</v>
          </cell>
          <cell r="V2927">
            <v>5</v>
          </cell>
          <cell r="W2927" t="str">
            <v>5.8</v>
          </cell>
          <cell r="X2927" t="str">
            <v>Equipamiento de tecnología de la información y comunicación</v>
          </cell>
          <cell r="Y2927">
            <v>44895</v>
          </cell>
          <cell r="Z2927"/>
          <cell r="AA2927">
            <v>45076</v>
          </cell>
          <cell r="AB2927">
            <v>45084</v>
          </cell>
          <cell r="AC2927" t="str">
            <v>NO CUMPLIO CON LOS PLAZOS DE VIGILANCIA</v>
          </cell>
          <cell r="AD2927">
            <v>-836</v>
          </cell>
          <cell r="AE2927"/>
          <cell r="AF2927"/>
        </row>
        <row r="2928">
          <cell r="A2928" t="str">
            <v>TCSE-IACSA-0384/008.1</v>
          </cell>
          <cell r="B2928" t="str">
            <v>SOUTH TRADING CORP S.R.L.</v>
          </cell>
          <cell r="C2928" t="str">
            <v>Licencia de Tipo (Sistema Nº 4)</v>
          </cell>
          <cell r="D2928" t="str">
            <v>BAJA</v>
          </cell>
          <cell r="E2928"/>
          <cell r="F2928">
            <v>30710363850</v>
          </cell>
          <cell r="G2928" t="str">
            <v>Lavalle 652, Piso 3, Oficina A, C.A.B.A., Argentina.</v>
          </cell>
          <cell r="H2928" t="str">
            <v>Riverbed Technology INC. // 680 Folsom St, San Francisco, Ca 94107 - Estados Unidos.</v>
          </cell>
          <cell r="I2928" t="str">
            <v>Jabil Circuit Inc. // 5238 Lamar Ave, Memphis, TN 38118  Estados Unidos.</v>
          </cell>
          <cell r="J2928" t="str">
            <v>Estados Unidos.</v>
          </cell>
          <cell r="K2928" t="str">
            <v>Servidor.</v>
          </cell>
          <cell r="L2928" t="str">
            <v>RIVERBED.</v>
          </cell>
          <cell r="M2928" t="str">
            <v>1) 1UABA; 2) 1UAHA; 3) 2UAHA; 4) 3UABA; 5) 3UABB.</v>
          </cell>
          <cell r="N2928" t="str">
            <v>100-240V~; 50/60 Hz; 4-2A; Clase I</v>
          </cell>
          <cell r="O2928" t="str">
            <v>IEC 60950-1: 2005 + A1: 2009 (Ed. 2.1).</v>
          </cell>
          <cell r="P2928" t="str">
            <v>SE Nº 61707.</v>
          </cell>
          <cell r="Q2928" t="str">
            <v>IADEV S.A.</v>
          </cell>
          <cell r="R2928" t="str">
            <v>NA</v>
          </cell>
          <cell r="S2928" t="str">
            <v>NA</v>
          </cell>
          <cell r="T2928" t="str">
            <v>NA</v>
          </cell>
          <cell r="U2928" t="str">
            <v>NA</v>
          </cell>
          <cell r="V2928">
            <v>5</v>
          </cell>
          <cell r="W2928" t="str">
            <v>5.8</v>
          </cell>
          <cell r="X2928" t="str">
            <v>Equipamiento de tecnología de la información y comunicación</v>
          </cell>
          <cell r="Y2928">
            <v>44895</v>
          </cell>
          <cell r="Z2928"/>
          <cell r="AA2928">
            <v>45076</v>
          </cell>
          <cell r="AB2928">
            <v>45084</v>
          </cell>
          <cell r="AC2928" t="str">
            <v>NO CUMPLIO CON LOS PLAZOS DE VIGILANCIA</v>
          </cell>
          <cell r="AD2928">
            <v>-836</v>
          </cell>
          <cell r="AE2928"/>
          <cell r="AF2928"/>
        </row>
        <row r="2929">
          <cell r="A2929" t="str">
            <v>CSE-IACSA-L22-015.1</v>
          </cell>
          <cell r="B2929" t="str">
            <v>LENOVO ARGENTINA S.R.L.</v>
          </cell>
          <cell r="C2929" t="str">
            <v>Licencia de Marca (Sistema Nº 5)</v>
          </cell>
          <cell r="D2929" t="str">
            <v>BAJA</v>
          </cell>
          <cell r="E2929"/>
          <cell r="F2929">
            <v>30714731382</v>
          </cell>
          <cell r="G2929" t="str">
            <v>Av. Del Libertador 7208 6º piso. CABA., Argentina.</v>
          </cell>
          <cell r="H2929" t="str">
            <v>Lenovo (Beijing) Ltd. // 201-H2-6, Floor 2, Building 2, No.6 Shangdi West Road, Haidian District, Beijing 100085, China.</v>
          </cell>
          <cell r="I2929" t="str">
            <v>Lenovo Information Products (Shenzhen) Co., Ltd // 2F, No.1 Plant, Lenovo Innovation Park, Lidu Road, Loucun Community, Xinhu Street, Guangming District, Shenzhen, Guangdong, China.</v>
          </cell>
          <cell r="J2929" t="str">
            <v>China.</v>
          </cell>
          <cell r="K2929" t="str">
            <v>Computadora Personal.</v>
          </cell>
          <cell r="L2929" t="str">
            <v>Lenovo.</v>
          </cell>
          <cell r="M2929" t="str">
            <v>ThinkCentre neo 50t Gen 4; 12JA*******; 12JB*******; 12JC*******; 12JD*******. “*” = 0-9; a-z; A-Z.
El símbolo "*" puede ser 0-9, a-z, A-Z, guión o espacio en blanco para fines de marketing y sin impacto en componentes y construcciones críticos relacionados con la seguridad.</v>
          </cell>
          <cell r="N2929" t="str">
            <v>100-240V~; 50/60Hz; 3A/4A/5A; CIase I.</v>
          </cell>
          <cell r="O2929" t="str">
            <v>IEC 62368-1:2018 (Ed. 3.0).</v>
          </cell>
          <cell r="P2929" t="str">
            <v>220900455SHA-002.</v>
          </cell>
          <cell r="Q2929" t="str">
            <v>Intertek Testing Services Shanghai.</v>
          </cell>
          <cell r="R2929" t="str">
            <v>Intertek Semko AB</v>
          </cell>
          <cell r="S2929" t="str">
            <v>SE-109315</v>
          </cell>
          <cell r="T2929">
            <v>44854</v>
          </cell>
          <cell r="U2929" t="str">
            <v>Disp. 913-E/2017 .</v>
          </cell>
          <cell r="V2929">
            <v>5</v>
          </cell>
          <cell r="W2929" t="str">
            <v>5.8</v>
          </cell>
          <cell r="X2929" t="str">
            <v>Equipamiento de tecnología de la información y comunicación</v>
          </cell>
          <cell r="Y2929">
            <v>44896</v>
          </cell>
          <cell r="Z2929"/>
          <cell r="AA2929">
            <v>45261</v>
          </cell>
          <cell r="AB2929"/>
          <cell r="AC2929"/>
          <cell r="AD2929" t="str">
            <v>BAJA</v>
          </cell>
          <cell r="AE2929"/>
          <cell r="AF2929"/>
        </row>
        <row r="2930">
          <cell r="A2930" t="str">
            <v>CSE-IACSA-L22-017.1</v>
          </cell>
          <cell r="B2930" t="str">
            <v>LENOVO ARGENTINA S.R.L.</v>
          </cell>
          <cell r="C2930" t="str">
            <v>Licencia de Marca (Sistema Nº 5)</v>
          </cell>
          <cell r="D2930" t="str">
            <v>BAJA</v>
          </cell>
          <cell r="E2930"/>
          <cell r="F2930">
            <v>30714731382</v>
          </cell>
          <cell r="G2930" t="str">
            <v>Av. Del Libertador 7208 6º piso. CABA., Argentina.</v>
          </cell>
          <cell r="H2930" t="str">
            <v>Lenovo (Beijing) Ltd. // 201-H2-6, Floor 2, Building 2, No.6 Shangdi West Road, Haidian District, Beijing 100085, China.</v>
          </cell>
          <cell r="I2930" t="str">
            <v>Lenovo Information Products (Shenzhen) Co., Ltd // 2F, No.1 Plant, Lenovo Innovation Park, Lidu Road, Loucun Community, Xinhu Street, Guangming District, Shenzhen, Guangdong, China.</v>
          </cell>
          <cell r="J2930" t="str">
            <v xml:space="preserve">China. </v>
          </cell>
          <cell r="K2930" t="str">
            <v>Computadora Personal.</v>
          </cell>
          <cell r="L2930" t="str">
            <v>Lenovo.</v>
          </cell>
          <cell r="M2930" t="str">
            <v>Legion T5 26IRB8; 90UT*******; 90UU*******; 90UV*******; 90UW*******. “*” = 0-9; a-z; A-Z.
El símbolo "*" puede ser 0-9, a-z, A-Z, guión o espacio en blanco para fines de marketing y sin impacto en componentes y construcciones críticos relacionados con la seguridad.</v>
          </cell>
          <cell r="N2930" t="str">
            <v>100-240V~; 50/60Hz; 6A/7A/9-5,5A; Clase I.</v>
          </cell>
          <cell r="O2930" t="str">
            <v>IEC 62368-1:2018 (Ed. 3.0).</v>
          </cell>
          <cell r="P2930" t="str">
            <v>220602508SHA-003.</v>
          </cell>
          <cell r="Q2930" t="str">
            <v>Intertek Testing Services Shanghai.</v>
          </cell>
          <cell r="R2930" t="str">
            <v>Intertek Semko AB</v>
          </cell>
          <cell r="S2930" t="str">
            <v>SE-109130</v>
          </cell>
          <cell r="T2930">
            <v>44830</v>
          </cell>
          <cell r="U2930" t="str">
            <v>Disp. 913-E/2017 .</v>
          </cell>
          <cell r="V2930">
            <v>5</v>
          </cell>
          <cell r="W2930" t="str">
            <v>5.8</v>
          </cell>
          <cell r="X2930" t="str">
            <v>Equipamiento de tecnología de la información y comunicación</v>
          </cell>
          <cell r="Y2930">
            <v>44896</v>
          </cell>
          <cell r="Z2930"/>
          <cell r="AA2930">
            <v>45261</v>
          </cell>
          <cell r="AB2930">
            <v>45104</v>
          </cell>
          <cell r="AC2930" t="str">
            <v>Cambio de fábrica.</v>
          </cell>
          <cell r="AD2930">
            <v>-651</v>
          </cell>
          <cell r="AE2930"/>
          <cell r="AF2930"/>
        </row>
        <row r="2931">
          <cell r="A2931" t="str">
            <v>CSE-IACSA-L22-018.1</v>
          </cell>
          <cell r="B2931" t="str">
            <v>LENOVO ARGENTINA S.R.L.</v>
          </cell>
          <cell r="C2931" t="str">
            <v>Licencia de Marca (Sistema Nº 5)</v>
          </cell>
          <cell r="D2931" t="str">
            <v>BAJA</v>
          </cell>
          <cell r="E2931"/>
          <cell r="F2931">
            <v>30714731382</v>
          </cell>
          <cell r="G2931" t="str">
            <v>Av. Del Libertador 7208 6º piso. CABA., Argentina.</v>
          </cell>
          <cell r="H2931" t="str">
            <v>Lenovo (Beijing) Ltd. // 201-H2-6, Floor 2, Building 2, No.6 Shangdi West Road, Haidian District, Beijing 100085, China.</v>
          </cell>
          <cell r="I2931" t="str">
            <v>Lenovo Information Products (Shenzhen) Co., Ltd // 2F, No.1 Plant, Lenovo Innovation Park, Lidu Road, Loucun Community, Xinhu Street, Guangming District, Shenzhen, Guangdong, China.</v>
          </cell>
          <cell r="J2931" t="str">
            <v xml:space="preserve">China. </v>
          </cell>
          <cell r="K2931" t="str">
            <v>Computadora Personal.</v>
          </cell>
          <cell r="L2931" t="str">
            <v>Lenovo.</v>
          </cell>
          <cell r="M2931" t="str">
            <v>IdeaCentre 5 14IRB8; 90VJ*******; 90VK*******. “*” = 0-9; a-z; A-Z.
El símbolo "*" puede ser 0-9, a-z, A-Z, guión o espacio en blanco para fines de marketing y sin impacto en componentes y construcciones críticos relacionados con la seguridad.</v>
          </cell>
          <cell r="N2931" t="str">
            <v>100-240V~; 50/60Hz; 4A; Clase I.</v>
          </cell>
          <cell r="O2931" t="str">
            <v>IEC 62368-1:2018 (Ed. 3.0).</v>
          </cell>
          <cell r="P2931" t="str">
            <v>220900460SHA-002.</v>
          </cell>
          <cell r="Q2931" t="str">
            <v>Intertek Testing Services Shanghai.</v>
          </cell>
          <cell r="R2931" t="str">
            <v>Intertek Semko AB</v>
          </cell>
          <cell r="S2931" t="str">
            <v>SE-109226</v>
          </cell>
          <cell r="T2931">
            <v>44845</v>
          </cell>
          <cell r="U2931" t="str">
            <v>Disp. 913-E/2017 .</v>
          </cell>
          <cell r="V2931">
            <v>5</v>
          </cell>
          <cell r="W2931" t="str">
            <v>5.8</v>
          </cell>
          <cell r="X2931" t="str">
            <v>Equipamiento de tecnología de la información y comunicación</v>
          </cell>
          <cell r="Y2931">
            <v>44896</v>
          </cell>
          <cell r="Z2931"/>
          <cell r="AA2931">
            <v>45261</v>
          </cell>
          <cell r="AB2931">
            <v>45351</v>
          </cell>
          <cell r="AC2931" t="str">
            <v>PRODUCTO DISCONTINUADO</v>
          </cell>
          <cell r="AD2931">
            <v>-651</v>
          </cell>
          <cell r="AE2931"/>
          <cell r="AF2931"/>
        </row>
        <row r="2932">
          <cell r="A2932" t="str">
            <v>CSE-IACSA-L22-016.1</v>
          </cell>
          <cell r="B2932" t="str">
            <v>LENOVO ARGENTINA S.R.L.</v>
          </cell>
          <cell r="C2932" t="str">
            <v>Licencia de Marca (Sistema Nº 5)</v>
          </cell>
          <cell r="D2932" t="str">
            <v>BAJA</v>
          </cell>
          <cell r="E2932"/>
          <cell r="F2932">
            <v>30714731382</v>
          </cell>
          <cell r="G2932" t="str">
            <v>Av. Del Libertador 7208 6º piso. CABA., Argentina.</v>
          </cell>
          <cell r="H2932" t="str">
            <v>Lenovo (Beijing) Ltd. // 201-H2-6, Floor 2, Building 2, No.6 Shangdi West Road, Haidian District, Beijing 100085, China.</v>
          </cell>
          <cell r="I2932" t="str">
            <v>Lenovo Centro Tecnologico S DE RL DE CV // Apodaca Technology Park, Boulevard Escobedo 318, Apodaca, Nuevo Leon Mexico CP 66600, Mexico.</v>
          </cell>
          <cell r="J2932" t="str">
            <v>China.</v>
          </cell>
          <cell r="K2932" t="str">
            <v>Computadora Personal.</v>
          </cell>
          <cell r="L2932" t="str">
            <v>Lenovo.</v>
          </cell>
          <cell r="M2932" t="str">
            <v>ThinkCentre neo 50t Gen 4; 12JA*******; 12JB*******; 12JC*******; 12JD*******. “*” = 0-9; a-z; A-Z.
El símbolo "*" puede ser 0-9, a-z, A-Z, guión o espacio en blanco para fines de marketing y sin impacto en componentes y construcciones críticos relacionados con la seguridad.</v>
          </cell>
          <cell r="N2932" t="str">
            <v>100-240V~; 50/60Hz; 3A/4A/5A; CIase I.</v>
          </cell>
          <cell r="O2932" t="str">
            <v>IEC 62368-1:2018 (Ed. 3.0).</v>
          </cell>
          <cell r="P2932" t="str">
            <v>220900455SHA-002.</v>
          </cell>
          <cell r="Q2932" t="str">
            <v>Intertek Testing Services Shanghai.</v>
          </cell>
          <cell r="R2932" t="str">
            <v>Intertek Semko AB</v>
          </cell>
          <cell r="S2932" t="str">
            <v>SE-109315</v>
          </cell>
          <cell r="T2932">
            <v>44854</v>
          </cell>
          <cell r="U2932" t="str">
            <v>Disp. 913-E/2017 .</v>
          </cell>
          <cell r="V2932">
            <v>5</v>
          </cell>
          <cell r="W2932" t="str">
            <v>5.8</v>
          </cell>
          <cell r="X2932" t="str">
            <v>Equipamiento de tecnología de la información y comunicación</v>
          </cell>
          <cell r="Y2932">
            <v>44896</v>
          </cell>
          <cell r="Z2932"/>
          <cell r="AA2932">
            <v>45261</v>
          </cell>
          <cell r="AB2932"/>
          <cell r="AC2932"/>
          <cell r="AD2932" t="str">
            <v>BAJA</v>
          </cell>
          <cell r="AE2932"/>
          <cell r="AF2932"/>
        </row>
        <row r="2933">
          <cell r="A2933" t="str">
            <v>CSE-IACSA-L22-019.1</v>
          </cell>
          <cell r="B2933" t="str">
            <v>LENOVO ARGENTINA S.R.L.</v>
          </cell>
          <cell r="C2933" t="str">
            <v>Licencia de Marca (Sistema Nº 5)</v>
          </cell>
          <cell r="D2933" t="str">
            <v>BAJA</v>
          </cell>
          <cell r="E2933"/>
          <cell r="F2933">
            <v>30714731382</v>
          </cell>
          <cell r="G2933" t="str">
            <v>Av. Del Libertador 7208 6º piso. CABA., Argentina.</v>
          </cell>
          <cell r="H2933" t="str">
            <v>Lenovo (Beijing) Ltd. // 201-H2-6, Floor 2, Building 2, No.6 Shangdi West Road, Haidian District, Beijing 100085, China.</v>
          </cell>
          <cell r="I2933" t="str">
            <v>Lenovo Centro Tecnologico S DE RL DE CV // Apodaca Technology Park, Boulevard Escobedo 318, Apodaca, Nuevo Leon Mexico CP 66600, Mexico.</v>
          </cell>
          <cell r="J2933" t="str">
            <v xml:space="preserve">China. </v>
          </cell>
          <cell r="K2933" t="str">
            <v>Computadora Personal.</v>
          </cell>
          <cell r="L2933" t="str">
            <v>Lenovo.</v>
          </cell>
          <cell r="M2933" t="str">
            <v>IdeaCentre 5 14IRB8; 90VJ*******; 90VK*******. “*” = 0-9; a-z; A-Z.
El símbolo "*" puede ser 0-9, a-z, A-Z, guión o espacio en blanco para fines de marketing y sin impacto en componentes y construcciones críticos relacionados con la seguridad.</v>
          </cell>
          <cell r="N2933" t="str">
            <v>100-240V~; 50/60Hz; 4A; Clase I.</v>
          </cell>
          <cell r="O2933" t="str">
            <v>IEC 62368-1:2018 (Ed. 3.0).</v>
          </cell>
          <cell r="P2933" t="str">
            <v>220900460SHA-002.</v>
          </cell>
          <cell r="Q2933" t="str">
            <v>Intertek Testing Services Shanghai.</v>
          </cell>
          <cell r="R2933" t="str">
            <v>Intertek Semko AB</v>
          </cell>
          <cell r="S2933" t="str">
            <v>SE-109226</v>
          </cell>
          <cell r="T2933">
            <v>44845</v>
          </cell>
          <cell r="U2933" t="str">
            <v>Disp. 913-E/2017 .</v>
          </cell>
          <cell r="V2933">
            <v>5</v>
          </cell>
          <cell r="W2933" t="str">
            <v>5.8</v>
          </cell>
          <cell r="X2933" t="str">
            <v>Equipamiento de tecnología de la información y comunicación</v>
          </cell>
          <cell r="Y2933">
            <v>44896</v>
          </cell>
          <cell r="Z2933"/>
          <cell r="AA2933">
            <v>45261</v>
          </cell>
          <cell r="AB2933">
            <v>45351</v>
          </cell>
          <cell r="AC2933" t="str">
            <v>PRODUCTO DISCONTINUADO</v>
          </cell>
          <cell r="AD2933">
            <v>-651</v>
          </cell>
          <cell r="AE2933"/>
          <cell r="AF2933"/>
        </row>
        <row r="2934">
          <cell r="A2934" t="str">
            <v>TCSE-IACSA-0384/007.1</v>
          </cell>
          <cell r="B2934" t="str">
            <v>SOUTH TRADING CORP S.R.L.</v>
          </cell>
          <cell r="C2934" t="str">
            <v>Licencia de Tipo (Sistema Nº 4)</v>
          </cell>
          <cell r="D2934" t="str">
            <v>BAJA</v>
          </cell>
          <cell r="E2934"/>
          <cell r="F2934">
            <v>30710363850</v>
          </cell>
          <cell r="G2934" t="str">
            <v>Lavalle 652, Piso 3, Oficina A, C.A.B.A., Argentina.</v>
          </cell>
          <cell r="H2934" t="str">
            <v>Riverbed Technology INC. // 680 Folsom St, San Francisco, Ca 94107 - Estados Unidos.</v>
          </cell>
          <cell r="I2934" t="str">
            <v>Jabil Circuit Inc. // 5238 Lamar Ave, Memphis, TN 38118  Estados Unidos.</v>
          </cell>
          <cell r="J2934" t="str">
            <v>Estados Unidos.</v>
          </cell>
          <cell r="K2934" t="str">
            <v>Servidor.</v>
          </cell>
          <cell r="L2934" t="str">
            <v>RIVERBED.</v>
          </cell>
          <cell r="M2934" t="str">
            <v>1) 1UACA; 2) 2UACA; 3) 2UACB; 4) DTABA.</v>
          </cell>
          <cell r="N2934" t="str">
            <v>100-240V~; 50/60 Hz;  Clase I; 1)2)3) 8-4A; 4) 2-1A.</v>
          </cell>
          <cell r="O2934" t="str">
            <v>IEC 60950-1: 2005 + A1: 2009 (Ed 2.1).</v>
          </cell>
          <cell r="P2934" t="str">
            <v>SE Nº 61711.</v>
          </cell>
          <cell r="Q2934" t="str">
            <v>IADEV S.A.</v>
          </cell>
          <cell r="R2934" t="str">
            <v>NA</v>
          </cell>
          <cell r="S2934" t="str">
            <v>NA</v>
          </cell>
          <cell r="T2934" t="str">
            <v>NA</v>
          </cell>
          <cell r="U2934" t="str">
            <v>NA</v>
          </cell>
          <cell r="V2934">
            <v>5</v>
          </cell>
          <cell r="W2934" t="str">
            <v>5.8</v>
          </cell>
          <cell r="X2934" t="str">
            <v>Equipamiento de tecnología de la información y comunicación</v>
          </cell>
          <cell r="Y2934">
            <v>44896</v>
          </cell>
          <cell r="Z2934"/>
          <cell r="AA2934">
            <v>45078</v>
          </cell>
          <cell r="AB2934">
            <v>45084</v>
          </cell>
          <cell r="AC2934" t="str">
            <v>NO CUMPLIO CON LOS PLAZOS DE VIGILANCIA</v>
          </cell>
          <cell r="AD2934">
            <v>-834</v>
          </cell>
          <cell r="AE2934"/>
          <cell r="AF2934"/>
        </row>
        <row r="2935">
          <cell r="A2935" t="str">
            <v>TCSE-IACSA-0381/005.1</v>
          </cell>
          <cell r="B2935" t="str">
            <v>EXTRA POWER S.A.</v>
          </cell>
          <cell r="C2935" t="str">
            <v>Licencia de Tipo (Sistema Nº 4)</v>
          </cell>
          <cell r="D2935" t="str">
            <v>BAJA</v>
          </cell>
          <cell r="E2935" t="str">
            <v>X</v>
          </cell>
          <cell r="F2935">
            <v>30707407006</v>
          </cell>
          <cell r="G2935" t="str">
            <v>Monteagudo 214, C.A.B.A., Argentina.</v>
          </cell>
          <cell r="H2935" t="str">
            <v>Ningbo Kinway Electronic Technology Co., Ltd. // Chating An Village, Shou Nan Street, Yinzhou District, China.</v>
          </cell>
          <cell r="I2935" t="str">
            <v>Ningbo Kinway Electronic Technology Co., Ltd. // Chating An Village, Shou Nan Street, Yinzhou District, China.</v>
          </cell>
          <cell r="J2935" t="str">
            <v>China.</v>
          </cell>
          <cell r="K2935" t="str">
            <v xml:space="preserve">Martillo de Impacto. </v>
          </cell>
          <cell r="L2935" t="str">
            <v>VERSA; VERSA MAX; VERSA PROFESIONAL; FERRETERIA EXPRESS.</v>
          </cell>
          <cell r="M2935" t="str">
            <v>1) KSRH2201; 2) KSRH2201-A; 3) KSRH2201-V; 4) KSTRH2202; 5) KSTRH2202-A; 6) KSTRH2202-V; 7) KPRH1507; 8) KPRH1507-A; 9) KPRH1507-V; 10) KPRH2002-V; 11) KPRH2001-V.</v>
          </cell>
          <cell r="N2935" t="str">
            <v>220-240V; 50/60Hz; Clase II;
1-3) 2100W; 1000-2100min-1; 4) 2100W; 100-250min-1; 5) 2100W; 1150min-1; 6) 2100W; 1200min-1; 7) 1500W, 1400min-1; 8) 1500W; 1450min-1; 9) 1500W; 3700min-1; 10) 1200W; 3500min-1; 11) 1005W; 3700min-1.</v>
          </cell>
          <cell r="O2935" t="str">
            <v>IEC 60745-1: 2006 (Ed. 4.0) + IEC 60745-2-1: 2003 + A1: 2008 (Ed. 2.1).</v>
          </cell>
          <cell r="P2935" t="str">
            <v>N° 22090810-1.</v>
          </cell>
          <cell r="Q2935" t="str">
            <v>LAMYEN UTN SANTA FE.</v>
          </cell>
          <cell r="R2935" t="str">
            <v>NA</v>
          </cell>
          <cell r="S2935" t="str">
            <v>NA</v>
          </cell>
          <cell r="T2935" t="str">
            <v>NA</v>
          </cell>
          <cell r="U2935" t="str">
            <v>NA</v>
          </cell>
          <cell r="V2935">
            <v>6</v>
          </cell>
          <cell r="W2935" t="str">
            <v>6.1</v>
          </cell>
          <cell r="X2935" t="str">
            <v xml:space="preserve">Herramientas de mano eléctricas </v>
          </cell>
          <cell r="Y2935">
            <v>44900</v>
          </cell>
          <cell r="Z2935">
            <v>45820</v>
          </cell>
          <cell r="AA2935">
            <v>46507</v>
          </cell>
          <cell r="AB2935">
            <v>45820</v>
          </cell>
          <cell r="AC2935" t="str">
            <v>REV. POR ADECUACIÓN A NUEVA RES.</v>
          </cell>
          <cell r="AD2935" t="str">
            <v>baja</v>
          </cell>
          <cell r="AE2935"/>
          <cell r="AF2935"/>
        </row>
        <row r="2936">
          <cell r="A2936" t="str">
            <v>EX-SE-0164/006.1-0392</v>
          </cell>
          <cell r="B2936" t="str">
            <v xml:space="preserve">TOOL MAQ S.A. </v>
          </cell>
          <cell r="C2936" t="str">
            <v>Extensión de certificado</v>
          </cell>
          <cell r="D2936" t="str">
            <v>BAJA</v>
          </cell>
          <cell r="E2936"/>
          <cell r="F2936">
            <v>30714279420</v>
          </cell>
          <cell r="G2936" t="str">
            <v>Uruguay 467 9°D C.A.B.A., Argentina</v>
          </cell>
          <cell r="H2936" t="str">
            <v>Changzhou Firstrate Electrical Appliance Co.,Ltd. // Room# 3D201-1,R&amp;D HUB,Science and Education City,Hutang Town, Changzhou, Jiangsu, China. 213161.</v>
          </cell>
          <cell r="I2936" t="str">
            <v>Changzhou Firstrate Electrical Appliance Co.,Ltd. // Room# 3D201-1,R&amp;D HUB,Science and Education City,Hutang Town, Changzhou, Jiangsu, China. 213161.</v>
          </cell>
          <cell r="J2936" t="str">
            <v>China.</v>
          </cell>
          <cell r="K2936" t="str">
            <v>Taladro Eléctrico</v>
          </cell>
          <cell r="L2936" t="str">
            <v>1) GADNIC; 2) GADNIC TOOLS.</v>
          </cell>
          <cell r="M2936" t="str">
            <v>TL80; TL800.</v>
          </cell>
          <cell r="N2936" t="str">
            <v>220Vac, 50Hz, 710W, Clase II.</v>
          </cell>
          <cell r="O2936" t="str">
            <v>IEC 60745-1: 2006 (Ed. 4.0) + IEC 60745-2-1: 2003 (Ed. 2.0).</v>
          </cell>
          <cell r="P2936" t="str">
            <v>57931-1527-91832.</v>
          </cell>
          <cell r="Q2936" t="str">
            <v>SHITSUKE S.R.L.</v>
          </cell>
          <cell r="R2936" t="str">
            <v>NA</v>
          </cell>
          <cell r="S2936" t="str">
            <v>NA</v>
          </cell>
          <cell r="T2936" t="str">
            <v>NA</v>
          </cell>
          <cell r="U2936" t="str">
            <v>NA</v>
          </cell>
          <cell r="V2936">
            <v>6</v>
          </cell>
          <cell r="W2936" t="str">
            <v>6.1</v>
          </cell>
          <cell r="X2936" t="str">
            <v xml:space="preserve">Herramientas de mano eléctricas </v>
          </cell>
          <cell r="Y2936">
            <v>44900</v>
          </cell>
          <cell r="Z2936"/>
          <cell r="AA2936">
            <v>44985</v>
          </cell>
          <cell r="AB2936">
            <v>45084</v>
          </cell>
          <cell r="AC2936" t="str">
            <v>NO CUMPLIO CON LOS PLAZOS DE VIGILANCIA</v>
          </cell>
          <cell r="AD2936" t="str">
            <v>BAJA</v>
          </cell>
          <cell r="AE2936"/>
          <cell r="AF2936"/>
        </row>
        <row r="2937">
          <cell r="A2937" t="str">
            <v>CSE-IACSA-E15-058.1</v>
          </cell>
          <cell r="B2937" t="str">
            <v>EINHELL ARGENTINA S.A.</v>
          </cell>
          <cell r="C2937" t="str">
            <v>Licencia de Marca (Sistema Nº 5)</v>
          </cell>
          <cell r="D2937" t="str">
            <v>BAJA</v>
          </cell>
          <cell r="E2937"/>
          <cell r="F2937">
            <v>30711932476</v>
          </cell>
          <cell r="G2937" t="str">
            <v>Av. Corrientes 1463, PISO 3°, Depto. 5,  C.A.B.A., Argentina.</v>
          </cell>
          <cell r="H2937" t="str">
            <v>Skybest Electric Appliance (Suzhou) Co., Ltd. // No.18, Huahong Street, Suzhou Industrial District, Suzhou Jiangsu, P.R. China.</v>
          </cell>
          <cell r="I2937" t="str">
            <v>Suzhou Jinshan Power Tools Co.,Ltd. // Building 4, No. 2 Tianedang Road Wuzhong District, 215128 Suzhou P.R.China.</v>
          </cell>
          <cell r="J2937" t="str">
            <v>China.</v>
          </cell>
          <cell r="K2937" t="str">
            <v>Soplador Inalámbrico.</v>
          </cell>
          <cell r="L2937" t="str">
            <v>EINHELL.</v>
          </cell>
          <cell r="M2937" t="str">
            <v>1) GE-LB 36/210 Li E; 2) GE-LB 36/210 Li E - Solo.</v>
          </cell>
          <cell r="N2937" t="str">
            <v>36Vdc;  n0: 10.000-22.300 min-1.</v>
          </cell>
          <cell r="O2937" t="str">
            <v>IEC 60335-1: 2010 + A1: 2013 + A2: 2016 (Ed. 5.2) + IEC 60335-2-100: 2002 (Ed. 1.0).</v>
          </cell>
          <cell r="P2937" t="str">
            <v>GBC-11-22-9370.</v>
          </cell>
          <cell r="Q2937" t="str">
            <v>LENOR S.R.L.</v>
          </cell>
          <cell r="R2937" t="str">
            <v>NA</v>
          </cell>
          <cell r="S2937" t="str">
            <v>NA</v>
          </cell>
          <cell r="T2937" t="str">
            <v>NA</v>
          </cell>
          <cell r="U2937" t="str">
            <v>NA</v>
          </cell>
          <cell r="V2937">
            <v>6</v>
          </cell>
          <cell r="W2937" t="str">
            <v>6.1</v>
          </cell>
          <cell r="X2937" t="str">
            <v xml:space="preserve">Herramientas de mano eléctricas </v>
          </cell>
          <cell r="Y2937">
            <v>44901</v>
          </cell>
          <cell r="Z2937"/>
          <cell r="AA2937">
            <v>45266</v>
          </cell>
          <cell r="AB2937">
            <v>45021</v>
          </cell>
          <cell r="AC2937" t="str">
            <v>AGREAGDO DE MODELOS</v>
          </cell>
          <cell r="AD2937">
            <v>-646</v>
          </cell>
          <cell r="AE2937"/>
          <cell r="AF2937"/>
        </row>
        <row r="2938">
          <cell r="A2938" t="str">
            <v>CSE-IACSA-E15-083.1</v>
          </cell>
          <cell r="B2938" t="str">
            <v>EINHELL ARGENTINA S.A.</v>
          </cell>
          <cell r="C2938" t="str">
            <v>Licencia de Marca (Sistema Nº 5)</v>
          </cell>
          <cell r="D2938" t="str">
            <v>VIGENTE</v>
          </cell>
          <cell r="E2938"/>
          <cell r="F2938">
            <v>30711932476</v>
          </cell>
          <cell r="G2938" t="str">
            <v>Av. Corrientes 1463, PISO 3°, Depto. 5,  C.A.B.A., Argentina.</v>
          </cell>
          <cell r="H2938" t="str">
            <v>Zhejiang YAT Electrical Appliance Co Ltd // No, 150 Wenlong Road, Yuxin Town Nanhu District, 314009 Jiaxing City, Zhejiang Province, China.</v>
          </cell>
          <cell r="I2938" t="str">
            <v>Zhejiang YAT Electrical Appliance Co., Ltd. // No.150 Wenlong Road,Yuxin Town Nanhu District 314009 Jiaxing City, Zhejiang Province, China.</v>
          </cell>
          <cell r="J2938" t="str">
            <v>China.</v>
          </cell>
          <cell r="K2938" t="str">
            <v>Motosierra Inalámbrica.</v>
          </cell>
          <cell r="L2938" t="str">
            <v>EINHELL.</v>
          </cell>
          <cell r="M2938" t="str">
            <v>FORTEXXA 18/30.</v>
          </cell>
          <cell r="N2938" t="str">
            <v>18Vdc; L: 270cm.</v>
          </cell>
          <cell r="O2938" t="str">
            <v>IEC 60745-1: 2006 (Ed. 4.0) + IEC 60745-2-13: 2006 + A1: 2009 (Ed. 2.1).</v>
          </cell>
          <cell r="P2938" t="str">
            <v>GBC-11-22-0954.</v>
          </cell>
          <cell r="Q2938" t="str">
            <v>LENOR S.R.L.</v>
          </cell>
          <cell r="R2938" t="str">
            <v>NA</v>
          </cell>
          <cell r="S2938" t="str">
            <v>NA</v>
          </cell>
          <cell r="T2938" t="str">
            <v>NA</v>
          </cell>
          <cell r="U2938" t="str">
            <v>NA</v>
          </cell>
          <cell r="V2938">
            <v>6</v>
          </cell>
          <cell r="W2938" t="str">
            <v>6.3</v>
          </cell>
          <cell r="X2938" t="str">
            <v>Maquinaria de jardín</v>
          </cell>
          <cell r="Y2938">
            <v>44901</v>
          </cell>
          <cell r="Z2938">
            <v>45632</v>
          </cell>
          <cell r="AA2938">
            <v>45993</v>
          </cell>
          <cell r="AB2938"/>
          <cell r="AC2938"/>
          <cell r="AD2938">
            <v>81</v>
          </cell>
          <cell r="AE2938"/>
          <cell r="AF2938"/>
        </row>
        <row r="2939">
          <cell r="A2939" t="str">
            <v>TCSE-IACSA-0381/002.1</v>
          </cell>
          <cell r="B2939" t="str">
            <v>EXTRA POWER S.A.</v>
          </cell>
          <cell r="C2939" t="str">
            <v>Licencia de Tipo (Sistema Nº 4)</v>
          </cell>
          <cell r="D2939" t="str">
            <v>BAJA</v>
          </cell>
          <cell r="E2939"/>
          <cell r="F2939">
            <v>30707407006</v>
          </cell>
          <cell r="G2939" t="str">
            <v>Monteagudo 214, C.A.B.A., Argentina.</v>
          </cell>
          <cell r="H2939" t="str">
            <v>Ningbo Kinway Electronic Technology Co., Ltd. // Chating An Village, Shou Nan Street, Yinzhou District, China.</v>
          </cell>
          <cell r="I2939" t="str">
            <v>Ningbo Kinway Electronic Technology Co., Ltd. // Chating An Village, Shou Nan Street, Yinzhou District, China.</v>
          </cell>
          <cell r="J2939" t="str">
            <v>China.</v>
          </cell>
          <cell r="K2939" t="str">
            <v>Cepilladora Electrica.</v>
          </cell>
          <cell r="L2939" t="str">
            <v>VERSA; VERSA MAX; VERSA PROFESIONAL; FERRETERIA EXPRESS.</v>
          </cell>
          <cell r="M2939" t="str">
            <v>1) KSTPL1009-V; 2) KSTPL1002-V; 3) KSTPL1000-V; 4) KPPL0701-V; 5) KSTPL1009; 6) KSTPL1002; 7) KSTPL1000; 8) KPPL0701.</v>
          </cell>
          <cell r="N2939" t="str">
            <v>230V; 50Hz; Clase II;
1,5) 1200W; 16000min-1; 2) 1020W; 16500min-1; 3,7) 850W; 16000min-1; 4,8) 710W; 16000min-1; 6) 1020W; 16000min-1</v>
          </cell>
          <cell r="O2939" t="str">
            <v>IEC 60745-1: 2006 (Ed 4.0) + IEC 60745-2-14: 2003 + A1: 2006 (Ed. 2.1).</v>
          </cell>
          <cell r="P2939" t="str">
            <v>N° 22090807-1.</v>
          </cell>
          <cell r="Q2939" t="str">
            <v>LAMYEN UTN SANTA FE.</v>
          </cell>
          <cell r="R2939" t="str">
            <v>NA</v>
          </cell>
          <cell r="S2939" t="str">
            <v>NA</v>
          </cell>
          <cell r="T2939" t="str">
            <v>NA</v>
          </cell>
          <cell r="U2939" t="str">
            <v>NA</v>
          </cell>
          <cell r="V2939">
            <v>6</v>
          </cell>
          <cell r="W2939" t="str">
            <v>6.1</v>
          </cell>
          <cell r="X2939" t="str">
            <v xml:space="preserve">Herramientas de mano eléctricas </v>
          </cell>
          <cell r="Y2939">
            <v>44901</v>
          </cell>
          <cell r="Z2939">
            <v>45805</v>
          </cell>
          <cell r="AA2939">
            <v>46505</v>
          </cell>
          <cell r="AB2939">
            <v>45805</v>
          </cell>
          <cell r="AC2939" t="str">
            <v>Adecuación a nuevas resoluciones legales.</v>
          </cell>
          <cell r="AD2939" t="str">
            <v>BAJA</v>
          </cell>
          <cell r="AE2939"/>
          <cell r="AF2939"/>
        </row>
        <row r="2940">
          <cell r="A2940" t="str">
            <v>CSE-IACSA-A49-001.1</v>
          </cell>
          <cell r="B2940" t="str">
            <v>ADT SECURITY SERVICES S.A.</v>
          </cell>
          <cell r="C2940" t="str">
            <v>Licencia de Marca (Sistema Nº 5)</v>
          </cell>
          <cell r="D2940" t="str">
            <v>VIGENTE</v>
          </cell>
          <cell r="E2940"/>
          <cell r="F2940">
            <v>30656631615</v>
          </cell>
          <cell r="G2940" t="str">
            <v>Thames 139, Boulogne, Partido de San Isidro, Provincia de Buenos Aires, Argentina.</v>
          </cell>
          <cell r="H2940" t="str">
            <v>New Wise International Holdings Limited. //  Rm 1005, 10/F, Ho King Commercial CENTRE, 2-16 Fa Yuen Street, MongKok, Kowloon, Hong Kong.</v>
          </cell>
          <cell r="I2940" t="str">
            <v>Shenzhen Sure-Power Electrical Co., Ltd.// Building C1, Hongxing Xifang Ind. Zone, Datianyang Songyu Road, Songgang Town, Baoan District, Shenzhen, Guangdong, China.</v>
          </cell>
          <cell r="J2940" t="str">
            <v>China.</v>
          </cell>
          <cell r="K2940" t="str">
            <v>Fuente de Alimentación.</v>
          </cell>
          <cell r="L2940" t="str">
            <v>1)S.T.; 2) SURE-POWER.</v>
          </cell>
          <cell r="M2940" t="str">
            <v>SW81-XXXYYY-Z.</v>
          </cell>
          <cell r="N2940" t="str">
            <v>100-240Vac; 50/60Hz; 0,68A Máx; Clase II // Salida: 4,0-12,0Vcc; 50-3000mA; 18W máx. //  “XXX” representa la tensión de salida de  “040” (4.0Vc) a “120” (12.0Vcc), en pasos de 0.1 V. “YYY” representa la corriente de salida de “001” (10mA) a “300” (3000mA), en pasos de 10mA. “Z’’ representa el tipo de ficha integrada, “07” representa la ficha Argentina.</v>
          </cell>
          <cell r="O2940" t="str">
            <v>IEC 62368-1: 2018 (Ed. 3.0).</v>
          </cell>
          <cell r="P2940" t="str">
            <v>210309172GZU-001.</v>
          </cell>
          <cell r="Q2940" t="str">
            <v>Intertek Testing Services Shenzhen Ltd. Guangzhou Branch.</v>
          </cell>
          <cell r="R2940" t="str">
            <v>Intertek Testing Services (Singapore) Pte Ltd.</v>
          </cell>
          <cell r="S2940" t="str">
            <v>SG ITS-25088</v>
          </cell>
          <cell r="T2940">
            <v>44348</v>
          </cell>
          <cell r="U2940" t="str">
            <v>Disposición 238-E/2017</v>
          </cell>
          <cell r="V2940">
            <v>4</v>
          </cell>
          <cell r="W2940" t="str">
            <v>4.4</v>
          </cell>
          <cell r="X2940" t="str">
            <v>Fuente de alimentación generales</v>
          </cell>
          <cell r="Y2940">
            <v>44902</v>
          </cell>
          <cell r="Z2940">
            <v>45702</v>
          </cell>
          <cell r="AA2940">
            <v>45995</v>
          </cell>
          <cell r="AB2940"/>
          <cell r="AC2940"/>
          <cell r="AD2940">
            <v>83</v>
          </cell>
          <cell r="AE2940"/>
          <cell r="AF2940"/>
        </row>
        <row r="2941">
          <cell r="A2941" t="str">
            <v>TCSE-IACSA-0146/152.1</v>
          </cell>
          <cell r="B2941" t="str">
            <v>BIDCOM S.R.L.</v>
          </cell>
          <cell r="C2941" t="str">
            <v>Licencia de Tipo (Sistema Nº 4)</v>
          </cell>
          <cell r="D2941" t="str">
            <v>SUSPENDIDO</v>
          </cell>
          <cell r="E2941"/>
          <cell r="F2941">
            <v>30711069360</v>
          </cell>
          <cell r="G2941" t="str">
            <v>Av. Bouchard 468, Piso n° 5, Depto. N° 1, C.A.B.A., Argentina.</v>
          </cell>
          <cell r="H2941" t="str">
            <v>Ningbo Vasion Electric Appliance Co., Ltd. // No.3, Sitang Jiang Road, Gaoqiao Village, Xinpu Town, Cixi, Zhejiang, China.</v>
          </cell>
          <cell r="I2941" t="str">
            <v>Ningbo Vasion Electric Appliance Co., Ltd. // No.3, Sitang Jiang Road, Gaoqiao Village, Xinpu Town, Cixi, Zhejiang, China.</v>
          </cell>
          <cell r="J2941" t="str">
            <v>China.</v>
          </cell>
          <cell r="K2941" t="str">
            <v xml:space="preserve">Contadora de Billetes. </v>
          </cell>
          <cell r="L2941" t="str">
            <v>GADNIC; GRACE.</v>
          </cell>
          <cell r="M2941" t="str">
            <v>1) C-10; 2) CB345P.</v>
          </cell>
          <cell r="N2941" t="str">
            <v>220V~; 50Hz; 50W; 0,5 A; Clase I.</v>
          </cell>
          <cell r="O2941" t="str">
            <v>IEC 62368-1: 2014 (Ed. 2.0).</v>
          </cell>
          <cell r="P2941" t="str">
            <v>Nº 221006 14 SE</v>
          </cell>
          <cell r="Q2941" t="str">
            <v>CES S.A.</v>
          </cell>
          <cell r="R2941" t="str">
            <v>NA</v>
          </cell>
          <cell r="S2941" t="str">
            <v>NA</v>
          </cell>
          <cell r="T2941" t="str">
            <v>NA</v>
          </cell>
          <cell r="U2941" t="str">
            <v>NA</v>
          </cell>
          <cell r="V2941">
            <v>5</v>
          </cell>
          <cell r="W2941" t="str">
            <v>5.10</v>
          </cell>
          <cell r="X2941" t="str">
            <v>equipamiento para bancos y venta.</v>
          </cell>
          <cell r="Y2941">
            <v>44902</v>
          </cell>
          <cell r="Z2941">
            <v>45574</v>
          </cell>
          <cell r="AA2941">
            <v>45741</v>
          </cell>
          <cell r="AB2941"/>
          <cell r="AC2941"/>
          <cell r="AD2941">
            <v>-171</v>
          </cell>
          <cell r="AE2941"/>
          <cell r="AF2941"/>
        </row>
        <row r="2942">
          <cell r="A2942" t="str">
            <v>EX-SE-E15-083.1-T38</v>
          </cell>
          <cell r="B2942" t="str">
            <v>TOOL MAQ S.A.</v>
          </cell>
          <cell r="C2942" t="str">
            <v>Extensión de certificado</v>
          </cell>
          <cell r="D2942" t="str">
            <v>BAJA</v>
          </cell>
          <cell r="E2942"/>
          <cell r="F2942">
            <v>30714279420</v>
          </cell>
          <cell r="G2942" t="str">
            <v>Uruguay 467 9°D C.A.B.A., Argentina</v>
          </cell>
          <cell r="H2942" t="str">
            <v>Zhejiang YAT Electrical Appliance Co Ltd // No, 150 Wenlong Road, Yuxin Town Nanhu District, 314009 Jiaxing City, Zhejiang Province, China.</v>
          </cell>
          <cell r="I2942" t="str">
            <v>Zhejiang YAT Electrical Appliance Co Ltd // No, 150 Wenlong Road, Yuxin Town Nanhu District, 314009 Jiaxing City, Zhejiang Province, China.</v>
          </cell>
          <cell r="J2942" t="str">
            <v>China.</v>
          </cell>
          <cell r="K2942" t="str">
            <v>Motosierra Inalámbrica.</v>
          </cell>
          <cell r="L2942" t="str">
            <v>EINHELL.</v>
          </cell>
          <cell r="M2942" t="str">
            <v>FORTEXXA 18/30.</v>
          </cell>
          <cell r="N2942" t="str">
            <v>18Vdc; L: 270cm.</v>
          </cell>
          <cell r="O2942" t="str">
            <v>IEC 60745-1: 2006 (Ed. 4.0) + IEC 60745-2-13: 2006 + A1: 2009 (Ed. 2.1).</v>
          </cell>
          <cell r="P2942" t="str">
            <v>GBC-11-22-0954.</v>
          </cell>
          <cell r="Q2942" t="str">
            <v>LENOR S.R.L.</v>
          </cell>
          <cell r="R2942" t="str">
            <v>NA</v>
          </cell>
          <cell r="S2942" t="str">
            <v>NA</v>
          </cell>
          <cell r="T2942" t="str">
            <v>NA</v>
          </cell>
          <cell r="U2942" t="str">
            <v>NA</v>
          </cell>
          <cell r="V2942">
            <v>6</v>
          </cell>
          <cell r="W2942" t="str">
            <v>6.3</v>
          </cell>
          <cell r="X2942" t="str">
            <v>Maquinaria de jardín</v>
          </cell>
          <cell r="Y2942">
            <v>44902</v>
          </cell>
          <cell r="Z2942"/>
          <cell r="AA2942">
            <v>45266</v>
          </cell>
          <cell r="AB2942"/>
          <cell r="AC2942"/>
          <cell r="AD2942" t="str">
            <v>BAJA</v>
          </cell>
          <cell r="AE2942"/>
          <cell r="AF2942"/>
        </row>
        <row r="2943">
          <cell r="A2943" t="str">
            <v>CSE-IACSA-A16-024.1</v>
          </cell>
          <cell r="B2943" t="str">
            <v>Ansal Refrigeración S.A.</v>
          </cell>
          <cell r="C2943" t="str">
            <v>Licencia de Marca (Sistema Nº 5)</v>
          </cell>
          <cell r="D2943" t="str">
            <v>VIGENTE</v>
          </cell>
          <cell r="E2943"/>
          <cell r="F2943">
            <v>30516712593</v>
          </cell>
          <cell r="G2943" t="str">
            <v>Otamendi 530, C.A.B.A., Argentina.</v>
          </cell>
          <cell r="H2943" t="str">
            <v>Gd Midea Heating &amp; Ventilating Equipment Co Ltd // Midea Industrial City, Beijiao, Shunde; Foshan, Guangdong, China.</v>
          </cell>
          <cell r="I2943" t="str">
            <v>Gd Midea Heating &amp; Ventilating Equipment Co. Ltd. // Midea Industrial City, Beijiao, Shunde, Foshan, Guangdong, China.</v>
          </cell>
          <cell r="J2943" t="str">
            <v>China.</v>
          </cell>
          <cell r="K2943" t="str">
            <v>Unidad Interior - Cassete de Cuatro Vías.</v>
          </cell>
          <cell r="L2943" t="str">
            <v>TADIRAN; MIDEA.</v>
          </cell>
          <cell r="M2943" t="str">
            <v>1) TA-D15Q4/N1-A3(At); 2) TA-D12Q4/N1-A3  (At); 3) TA-D09Q4/N1-A3  (At); 4) TA-D07Q4/N1-A3  (At); 5) TA-D05Q4/N1-A3  (At).</v>
          </cell>
          <cell r="N2943" t="str">
            <v>220-240V~; 50Hz; R410A; Clase I;
1-2) 0,3A; 3-5) 0,2A.</v>
          </cell>
          <cell r="O2943" t="str">
            <v>IEC 60335-1: 2010 + A1: 2013 + A2: 2016 (Ed. 5.2).</v>
          </cell>
          <cell r="P2943" t="str">
            <v>AN -05-22-3415.</v>
          </cell>
          <cell r="Q2943" t="str">
            <v>LENOR S.R.L.</v>
          </cell>
          <cell r="R2943" t="str">
            <v>NA</v>
          </cell>
          <cell r="S2943" t="str">
            <v>NA</v>
          </cell>
          <cell r="T2943" t="str">
            <v>NA</v>
          </cell>
          <cell r="U2943" t="str">
            <v>NA</v>
          </cell>
          <cell r="V2943">
            <v>3</v>
          </cell>
          <cell r="W2943" t="str">
            <v>3.1</v>
          </cell>
          <cell r="X2943" t="str">
            <v>Climatización</v>
          </cell>
          <cell r="Y2943">
            <v>44907</v>
          </cell>
          <cell r="Z2943">
            <v>45638</v>
          </cell>
          <cell r="AA2943">
            <v>46002</v>
          </cell>
          <cell r="AB2943"/>
          <cell r="AC2943"/>
          <cell r="AD2943">
            <v>90</v>
          </cell>
          <cell r="AE2943"/>
          <cell r="AF2943"/>
        </row>
        <row r="2944">
          <cell r="A2944" t="str">
            <v>CSE-IACSA-E15-075.1</v>
          </cell>
          <cell r="B2944" t="str">
            <v>EINHELL ARGENTINA S.A.</v>
          </cell>
          <cell r="C2944" t="str">
            <v>Licencia de Marca (Sistema Nº 5)</v>
          </cell>
          <cell r="D2944" t="str">
            <v>BAJA</v>
          </cell>
          <cell r="E2944"/>
          <cell r="F2944">
            <v>30711932476</v>
          </cell>
          <cell r="G2944" t="str">
            <v>Av. Corrientes 1463, PISO 3°, Depto. 5,  C.A.B.A., Argentina.</v>
          </cell>
          <cell r="H2944" t="str">
            <v>Skybest Electric Appliance (Suzhou) Co., Ltd. // No.18, Huahong Street, Suzhou Industrial District, Suzhou Jiangsu, P.R. China.</v>
          </cell>
          <cell r="I2944" t="str">
            <v>Skybest Electric Appliance (Suzhou) Co., Ltd. // No.18, Huahong Street, Suzhou Industrial District, Suzhou Jiangsu, P.R. China.</v>
          </cell>
          <cell r="J2944" t="str">
            <v>China.</v>
          </cell>
          <cell r="K2944" t="str">
            <v>Corta Cerámicos Inalámbrico.</v>
          </cell>
          <cell r="L2944" t="str">
            <v>EINHELL.</v>
          </cell>
          <cell r="M2944" t="str">
            <v>1) TE-TC 18/115 Li; 2) TE-TC 18/115 Li-Solo.</v>
          </cell>
          <cell r="N2944" t="str">
            <v>18Vdc; 3800 min-1.</v>
          </cell>
          <cell r="O2944" t="str">
            <v>IEC 60745-1: 2006 (Ed. 4.0) + IEC 60745-2-22: 2011 (Ed. 1.0).</v>
          </cell>
          <cell r="P2944" t="str">
            <v>GBC-11-22-9379.</v>
          </cell>
          <cell r="Q2944" t="str">
            <v>LENOR S.R.L.</v>
          </cell>
          <cell r="R2944" t="str">
            <v>NA</v>
          </cell>
          <cell r="S2944" t="str">
            <v>NA</v>
          </cell>
          <cell r="T2944" t="str">
            <v>NA</v>
          </cell>
          <cell r="U2944" t="str">
            <v>NA</v>
          </cell>
          <cell r="V2944">
            <v>6</v>
          </cell>
          <cell r="W2944" t="str">
            <v>6.1</v>
          </cell>
          <cell r="X2944" t="str">
            <v xml:space="preserve">Herramientas de mano eléctricas </v>
          </cell>
          <cell r="Y2944">
            <v>44907</v>
          </cell>
          <cell r="Z2944"/>
          <cell r="AA2944">
            <v>45630</v>
          </cell>
          <cell r="AB2944"/>
          <cell r="AC2944"/>
          <cell r="AD2944" t="str">
            <v>BAJA</v>
          </cell>
          <cell r="AE2944"/>
          <cell r="AF2944"/>
        </row>
        <row r="2945">
          <cell r="A2945" t="str">
            <v>CSE-IACSA-S45-007.1</v>
          </cell>
          <cell r="B2945" t="str">
            <v>SIGNIFY ARGENTINA S.A.</v>
          </cell>
          <cell r="C2945" t="str">
            <v>Licencia de Marca (Sistema Nº 5)</v>
          </cell>
          <cell r="D2945" t="str">
            <v>BAJA</v>
          </cell>
          <cell r="E2945"/>
          <cell r="F2945">
            <v>33714924619</v>
          </cell>
          <cell r="G2945" t="str">
            <v>Nicolas Repetto; N° 3656; Piso 4; Olivos; Buenos Aires; Argentina.</v>
          </cell>
          <cell r="H2945" t="str">
            <v>Honor Tone Ltd.</v>
          </cell>
          <cell r="I2945" t="str">
            <v>Honor Tone Ltd. // Honor Tone Industrial Park, No.61.Longshan 2nd Road, Western District of Dayawan, Hui zhou City, Guangdong, China.</v>
          </cell>
          <cell r="J2945" t="str">
            <v>China.</v>
          </cell>
          <cell r="K2945" t="str">
            <v>Lámpara de LED.</v>
          </cell>
          <cell r="L2945" t="str">
            <v>PHILIPS.</v>
          </cell>
          <cell r="M2945" t="str">
            <v>1) 9290019531; 2) Philips HueWCA 4.3W GU10 EUR; 3) 9290019533; 4) Philips HueWA 4.3W GU10 EUR; 5) 9290019535; 6) Philips HueW 5.2W GU10 EU.</v>
          </cell>
          <cell r="N2945" t="str">
            <v>220-240Vac; 50/60Hz; GU10;
1-4) 4.3W; 5-6) 5.2W.</v>
          </cell>
          <cell r="O2945" t="str">
            <v>IEC 62560: 2011 (Ed. 1.0).</v>
          </cell>
          <cell r="P2945" t="str">
            <v>NDO-10-22-8291.</v>
          </cell>
          <cell r="Q2945" t="str">
            <v>LENOR S.R.L.</v>
          </cell>
          <cell r="R2945" t="str">
            <v>NA</v>
          </cell>
          <cell r="S2945" t="str">
            <v>NA</v>
          </cell>
          <cell r="T2945" t="str">
            <v>NA</v>
          </cell>
          <cell r="U2945" t="str">
            <v>NA</v>
          </cell>
          <cell r="V2945">
            <v>2</v>
          </cell>
          <cell r="W2945" t="str">
            <v>2.3</v>
          </cell>
          <cell r="X2945" t="str">
            <v>Lámparas</v>
          </cell>
          <cell r="Y2945">
            <v>44907</v>
          </cell>
          <cell r="Z2945"/>
          <cell r="AA2945">
            <v>45272</v>
          </cell>
          <cell r="AB2945">
            <v>45412</v>
          </cell>
          <cell r="AC2945" t="str">
            <v>NO SE COMERCIALIZA MÁS</v>
          </cell>
          <cell r="AD2945" t="str">
            <v>BAJA</v>
          </cell>
          <cell r="AE2945"/>
          <cell r="AF2945"/>
        </row>
        <row r="2946">
          <cell r="A2946" t="str">
            <v>TCSE-IACSA-0384/001.1</v>
          </cell>
          <cell r="B2946" t="str">
            <v>SOUTH TRADING CORP S.R.L.</v>
          </cell>
          <cell r="C2946" t="str">
            <v>Licencia de Tipo (Sistema Nº 4)</v>
          </cell>
          <cell r="D2946" t="str">
            <v>BAJA</v>
          </cell>
          <cell r="E2946"/>
          <cell r="F2946">
            <v>30710363850</v>
          </cell>
          <cell r="G2946" t="str">
            <v>Lavalle 652, Piso 3, Oficina A, C.A.B.A., Argentina.</v>
          </cell>
          <cell r="H2946" t="str">
            <v>Riverbed Technology INC. // 680 Folsom St, San Francisco, Ca 94107 - Estados Unidos.</v>
          </cell>
          <cell r="I2946" t="str">
            <v>Jabil Circuit Inc. // 5238 Lamar Ave, Memphis, TN 38118  Estados Unidos.</v>
          </cell>
          <cell r="J2946" t="str">
            <v>Estados Unidos.</v>
          </cell>
          <cell r="K2946" t="str">
            <v>Servidor.</v>
          </cell>
          <cell r="L2946" t="str">
            <v>RIVERBED.</v>
          </cell>
          <cell r="M2946" t="str">
            <v>1) 1UABA; 2) 1UAGA; 3) 1UAHA; 4) 2UAGA; 5) 2UAGB; 6) 2UAGC; 7) 2UAHA; 8) 3UABA; 9) 3UABB.</v>
          </cell>
          <cell r="N2946" t="str">
            <v>100-240V~; 50/60 Hz; 9,2 - 4,4A; Clase I.</v>
          </cell>
          <cell r="O2946" t="str">
            <v>IEC 60950-1: 2005 + A1: 2009 (Ed 2.1).</v>
          </cell>
          <cell r="P2946" t="str">
            <v>SE Nº 61710.</v>
          </cell>
          <cell r="Q2946" t="str">
            <v>IADEV S.A.</v>
          </cell>
          <cell r="R2946" t="str">
            <v>NA</v>
          </cell>
          <cell r="S2946" t="str">
            <v>NA</v>
          </cell>
          <cell r="T2946" t="str">
            <v>NA</v>
          </cell>
          <cell r="U2946" t="str">
            <v>NA</v>
          </cell>
          <cell r="V2946">
            <v>5</v>
          </cell>
          <cell r="W2946" t="str">
            <v>5.8</v>
          </cell>
          <cell r="X2946" t="str">
            <v>Equipamiento de tecnología de la información y comunicación</v>
          </cell>
          <cell r="Y2946">
            <v>44907</v>
          </cell>
          <cell r="Z2946"/>
          <cell r="AA2946">
            <v>45089</v>
          </cell>
          <cell r="AB2946">
            <v>45161</v>
          </cell>
          <cell r="AC2946" t="str">
            <v>NO CUMPLIO CON LOS PLAZOS DE VIGILANCIA</v>
          </cell>
          <cell r="AD2946">
            <v>-823</v>
          </cell>
          <cell r="AE2946"/>
          <cell r="AF2946"/>
        </row>
        <row r="2947">
          <cell r="A2947" t="str">
            <v>TCSE-IACSA-0384/004.1</v>
          </cell>
          <cell r="B2947" t="str">
            <v>SOUTH TRADING CORP S.R.L.</v>
          </cell>
          <cell r="C2947" t="str">
            <v>Licencia de Tipo (Sistema Nº 4)</v>
          </cell>
          <cell r="D2947" t="str">
            <v>BAJA</v>
          </cell>
          <cell r="E2947"/>
          <cell r="F2947">
            <v>30710363850</v>
          </cell>
          <cell r="G2947" t="str">
            <v>Lavalle 652, Piso 3, Oficina A, C.A.B.A., Argentina.</v>
          </cell>
          <cell r="H2947" t="str">
            <v>Riverbed Technology INC. // 680 Folsom St, San Francisco, Ca 94107 - Estados Unidos.</v>
          </cell>
          <cell r="I2947" t="str">
            <v>Nexcom International Co., Ltd. // 5f, 7f, 8f, 9f, 10f, 12f, N°63 Sec. 1, Sanmin Rd., Banqiao Dist., New Taipei City, Taiwan.</v>
          </cell>
          <cell r="J2947" t="str">
            <v>Taiwán.</v>
          </cell>
          <cell r="K2947" t="str">
            <v>Servidor.</v>
          </cell>
          <cell r="L2947" t="str">
            <v>RIVERBED.</v>
          </cell>
          <cell r="M2947" t="str">
            <v>1) 1UAIA; 2) 1UAMA.</v>
          </cell>
          <cell r="N2947" t="str">
            <v>100-240 V~; 50/60 Hz; 3-1,5A; Clase I.</v>
          </cell>
          <cell r="O2947" t="str">
            <v>IEC 60950-1: 2005 + A1: 2009 (Ed 2.1).</v>
          </cell>
          <cell r="P2947" t="str">
            <v>SE Nº 61709.</v>
          </cell>
          <cell r="Q2947" t="str">
            <v>IADEV S.A.</v>
          </cell>
          <cell r="R2947" t="str">
            <v>NA</v>
          </cell>
          <cell r="S2947" t="str">
            <v>NA</v>
          </cell>
          <cell r="T2947" t="str">
            <v>NA</v>
          </cell>
          <cell r="U2947" t="str">
            <v>NA</v>
          </cell>
          <cell r="V2947">
            <v>5</v>
          </cell>
          <cell r="W2947" t="str">
            <v>5.8</v>
          </cell>
          <cell r="X2947" t="str">
            <v>Equipamiento de tecnología de la información y comunicación</v>
          </cell>
          <cell r="Y2947">
            <v>44907</v>
          </cell>
          <cell r="Z2947"/>
          <cell r="AA2947">
            <v>45089</v>
          </cell>
          <cell r="AB2947">
            <v>45161</v>
          </cell>
          <cell r="AC2947" t="str">
            <v>NO CUMPLIO CON LOS PLAZOS DE VIGILANCIA</v>
          </cell>
          <cell r="AD2947">
            <v>-823</v>
          </cell>
          <cell r="AE2947"/>
          <cell r="AF2947"/>
        </row>
        <row r="2948">
          <cell r="A2948" t="str">
            <v>CSE-IACSA-E15-065.1</v>
          </cell>
          <cell r="B2948" t="str">
            <v>EINHELL ARGENTINA S.A.</v>
          </cell>
          <cell r="C2948" t="str">
            <v>Licencia de Marca (Sistema Nº 5)</v>
          </cell>
          <cell r="D2948" t="str">
            <v>BAJA</v>
          </cell>
          <cell r="E2948"/>
          <cell r="F2948">
            <v>30711932476</v>
          </cell>
          <cell r="G2948" t="str">
            <v>Av. Corrientes 1463, PISO 3°, Depto. 5,  C.A.B.A., Argentina.</v>
          </cell>
          <cell r="H2948" t="str">
            <v>Suzhou Jinshan Power Tools Co., Ltd. // Building 4, No. 2 Tiangedang Road, Wuzhong Distric, 215128 Suzhou, China.</v>
          </cell>
          <cell r="I2948" t="str">
            <v>Suzhou Jinshan Power Tools Co., Ltd. // Building 4, No. 2 Tiangedang Road, Wuzhong Distric, 215128 Suzhou, China.</v>
          </cell>
          <cell r="J2948" t="str">
            <v>China.</v>
          </cell>
          <cell r="K2948" t="str">
            <v>Tijera Inalámbrica Cortacerco.</v>
          </cell>
          <cell r="L2948" t="str">
            <v>EINHELL.</v>
          </cell>
          <cell r="M2948" t="str">
            <v>1) GE-CG 18/100 Li T - Solo; 2) GE-CG 18/100 Li T; 3) GE-CG 18/100 Li - Solo; 4) GE-CG 18/100 Li.</v>
          </cell>
          <cell r="N2948" t="str">
            <v>18Vcc.</v>
          </cell>
          <cell r="O2948" t="str">
            <v>IEC 60335-1: 2010 + A1: 2013 + A2: 2016 (Ed. 5.2) + IEC 60335-2-94: 2008 (Ed. 3.0).</v>
          </cell>
          <cell r="P2948" t="str">
            <v>GBC-10-22-8574.</v>
          </cell>
          <cell r="Q2948" t="str">
            <v>LENOR S.R.L.</v>
          </cell>
          <cell r="R2948" t="str">
            <v>NA</v>
          </cell>
          <cell r="S2948" t="str">
            <v>NA</v>
          </cell>
          <cell r="T2948" t="str">
            <v>NA</v>
          </cell>
          <cell r="U2948" t="str">
            <v>NA</v>
          </cell>
          <cell r="V2948">
            <v>6</v>
          </cell>
          <cell r="W2948" t="str">
            <v>6.3</v>
          </cell>
          <cell r="X2948" t="str">
            <v>Maquinaria de jardín</v>
          </cell>
          <cell r="Y2948">
            <v>44909</v>
          </cell>
          <cell r="Z2948"/>
          <cell r="AA2948">
            <v>45274</v>
          </cell>
          <cell r="AB2948">
            <v>45225</v>
          </cell>
          <cell r="AC2948" t="str">
            <v>Cambio en la dirección de fábrica.</v>
          </cell>
          <cell r="AD2948">
            <v>-638</v>
          </cell>
          <cell r="AE2948"/>
          <cell r="AF2948"/>
        </row>
        <row r="2949">
          <cell r="A2949" t="str">
            <v>CSE-IACSA-E15-063.1</v>
          </cell>
          <cell r="B2949" t="str">
            <v>EINHELL ARGENTINA S.A.</v>
          </cell>
          <cell r="C2949" t="str">
            <v>Licencia de Marca (Sistema Nº 5)</v>
          </cell>
          <cell r="D2949" t="str">
            <v>VIGENTE</v>
          </cell>
          <cell r="E2949"/>
          <cell r="F2949">
            <v>30711932476</v>
          </cell>
          <cell r="G2949" t="str">
            <v>Av. Corrientes 1463, PISO 3°, Depto. 5,  C.A.B.A., Argentina.</v>
          </cell>
          <cell r="H2949" t="str">
            <v>Zhejiang Burley Tools Co., Ltd. // South-eastern Industrial Zone, Shuxi Street, 321200 Wuyi County, Zhejiang, P.R.China.</v>
          </cell>
          <cell r="I2949" t="str">
            <v>Zhejiang Burley Tools Co., Ltd // South-eastern Industrial Zone, Shuxi Street, 321200, Wuyi County, Zhejiang, P.R. China</v>
          </cell>
          <cell r="J2949" t="str">
            <v>China.</v>
          </cell>
          <cell r="K2949" t="str">
            <v>Hoyadora Inalámbrica.</v>
          </cell>
          <cell r="L2949" t="str">
            <v>EINHELL.</v>
          </cell>
          <cell r="M2949" t="str">
            <v>1) GE-EA 18/150 Li BL - Solo; 2) GE-EA 18/150 Li BL; 3) GP-EA 18/150 Li BL - Solo; 4) GP-EA 18/150 Li BL.</v>
          </cell>
          <cell r="N2949" t="str">
            <v>18Vcc; n0: 125 min-1.</v>
          </cell>
          <cell r="O2949" t="str">
            <v>IEC 62841-1: 2014 (Ed. 1.0).</v>
          </cell>
          <cell r="P2949" t="str">
            <v>GBC-10-22-8573.</v>
          </cell>
          <cell r="Q2949" t="str">
            <v>LENOR S.R.L.</v>
          </cell>
          <cell r="R2949" t="str">
            <v>NA</v>
          </cell>
          <cell r="S2949" t="str">
            <v>NA</v>
          </cell>
          <cell r="T2949" t="str">
            <v>NA</v>
          </cell>
          <cell r="U2949" t="str">
            <v>NA</v>
          </cell>
          <cell r="V2949">
            <v>6</v>
          </cell>
          <cell r="W2949" t="str">
            <v>6.1</v>
          </cell>
          <cell r="X2949" t="str">
            <v xml:space="preserve">Herramientas de mano eléctricas </v>
          </cell>
          <cell r="Y2949">
            <v>44909</v>
          </cell>
          <cell r="Z2949">
            <v>45632</v>
          </cell>
          <cell r="AA2949">
            <v>45990</v>
          </cell>
          <cell r="AB2949"/>
          <cell r="AC2949"/>
          <cell r="AD2949">
            <v>78</v>
          </cell>
          <cell r="AE2949"/>
          <cell r="AF2949"/>
        </row>
        <row r="2950">
          <cell r="A2950" t="str">
            <v>CSE-IACSA-Z12-001.1</v>
          </cell>
          <cell r="B2950" t="str">
            <v>ZTE CORPORATION ( SUCURSAL ARGENTINA)</v>
          </cell>
          <cell r="C2950" t="str">
            <v>Licencia de Marca (Sistema Nº 5)</v>
          </cell>
          <cell r="D2950" t="str">
            <v>EN PROCESO DE RENOVACIÓN</v>
          </cell>
          <cell r="E2950" t="str">
            <v>X</v>
          </cell>
          <cell r="F2950">
            <v>30708984775</v>
          </cell>
          <cell r="G2950" t="str">
            <v>Lola Mora 421, Ciudad Autónoma de Buenos Aires, Argentina.</v>
          </cell>
          <cell r="H2950" t="str">
            <v>Shenzhen Ruide Electronic Industrial Co., Ltd. // 10th Floor, Unit A, F1 Building, TCL International E City, 1001 Zhongshanyuan Road, Nanshan District, Shenzhen, Guangdong Province, P.R China.</v>
          </cell>
          <cell r="I2950" t="str">
            <v>RUIXINGYUAN (HUIZHOU) Technology Co., Ltd. // Keji Road North Tiechang village, Shiwan Town, Boluo County, Huizhou City, Guangdong P.R. China</v>
          </cell>
          <cell r="J2950" t="str">
            <v>China.</v>
          </cell>
          <cell r="K2950" t="str">
            <v>Fuente de Alimentación.</v>
          </cell>
          <cell r="L2950" t="str">
            <v>RUIDIR.</v>
          </cell>
          <cell r="M2950" t="str">
            <v>RDaaabbbb-225XXX.</v>
          </cell>
          <cell r="N2950" t="str">
            <v xml:space="preserve">Entrada: 100-240V~; 50/60Hz; 0,6A; Clase II
Salida: 9,0 -12,0Vdc; 0,5-1,0A; 12,0W Max.
aaa, 090-120, indica 10 tensiones de salida a pasos de 0,1V, (090= 9,0V); bbbb, 0500-1000, indica 1000 corrientes de salida distintas, de a pasos de 0,01A, (0500= 5A); xxx: Representa el tipo de ficha utilizada, siendo "ARG" el correspondiente a argentina, "OG"representa a Europa, e "YG" representa al Reino Unido. </v>
          </cell>
          <cell r="O2950" t="str">
            <v>IEC 62368-1: 2014 (Ed. 2.0).</v>
          </cell>
          <cell r="P2950" t="str">
            <v>220905057SZN-001.</v>
          </cell>
          <cell r="Q2950" t="str">
            <v>Intertek Testing Services Shenzhen Ltd. Longhua.</v>
          </cell>
          <cell r="R2950" t="str">
            <v>SG ITS-30019.</v>
          </cell>
          <cell r="S2950" t="str">
            <v>Intertek Testing Services (Singapore) Pte Ltd.</v>
          </cell>
          <cell r="T2950">
            <v>44859</v>
          </cell>
          <cell r="U2950" t="str">
            <v>Disposición 238-E/2017</v>
          </cell>
          <cell r="V2950">
            <v>4</v>
          </cell>
          <cell r="W2950" t="str">
            <v>4.5</v>
          </cell>
          <cell r="X2950" t="str">
            <v xml:space="preserve">Fuente de alimentación para equipos electrónicos de audio / video y tecnología de la información y comunicación </v>
          </cell>
          <cell r="Y2950">
            <v>44909</v>
          </cell>
          <cell r="Z2950">
            <v>45583</v>
          </cell>
          <cell r="AA2950">
            <v>45930</v>
          </cell>
          <cell r="AB2950"/>
          <cell r="AC2950"/>
          <cell r="AD2950">
            <v>18</v>
          </cell>
          <cell r="AE2950"/>
          <cell r="AF2950"/>
        </row>
        <row r="2951">
          <cell r="A2951" t="str">
            <v>TCSE-IACSA-0381/003.1</v>
          </cell>
          <cell r="B2951" t="str">
            <v>EXTRA POWER S.A.</v>
          </cell>
          <cell r="C2951" t="str">
            <v>Licencia de Tipo (Sistema Nº 4)</v>
          </cell>
          <cell r="D2951" t="str">
            <v>BAJA</v>
          </cell>
          <cell r="E2951"/>
          <cell r="F2951">
            <v>30707407006</v>
          </cell>
          <cell r="G2951" t="str">
            <v>Monteagudo 214, C.A.B.A., Argentina.</v>
          </cell>
          <cell r="H2951" t="str">
            <v>Ningbo Kinway Electronic Technology Co., Ltd. // Chating An Village, Shou Nan Street, Yinzhou District, China.</v>
          </cell>
          <cell r="I2951" t="str">
            <v>Ningbo Kinway Electronic Technology Co., Ltd. // Chating An Village, Shou Nan Street, Yinzhou District, China.</v>
          </cell>
          <cell r="J2951" t="str">
            <v>China.</v>
          </cell>
          <cell r="K2951" t="str">
            <v>Cortadora ingleteadora.</v>
          </cell>
          <cell r="L2951" t="str">
            <v>VERSA; VERSA MAX; VERSA PROFESIONAL.</v>
          </cell>
          <cell r="M2951" t="str">
            <v>1) KPMC1205-V; 2) KPMC1204-V; 3) KPMC2114; 4) KPMC1104-V; 5) KPMC1521; 6) KPMC1522; 7) KPMC1409; 8) KPMC1513-V.</v>
          </cell>
          <cell r="N2951" t="str">
            <v>230V; 50Hz; Clase II;
1) 2200W; 4000min-1; 2) 2100W; 4700min-1; 3) 2100W; 4500min-1; 4) 1900W; 4700min-1; 5-6) 1500W; 5000min-1; 7) 1400W; 5000min-1; 8) 1200W; 2900min-1.</v>
          </cell>
          <cell r="O2951" t="str">
            <v>IEC 61029-1: 1990 (Ed. 1.0) + IEC 61029-2-9: 1995 (Ed. 1.0).</v>
          </cell>
          <cell r="P2951" t="str">
            <v>N° 22090808-1.</v>
          </cell>
          <cell r="Q2951" t="str">
            <v>LAMYEN UTN SANTA FE.</v>
          </cell>
          <cell r="R2951" t="str">
            <v>NA</v>
          </cell>
          <cell r="S2951" t="str">
            <v>NA</v>
          </cell>
          <cell r="T2951" t="str">
            <v>NA</v>
          </cell>
          <cell r="U2951" t="str">
            <v>NA</v>
          </cell>
          <cell r="V2951">
            <v>6</v>
          </cell>
          <cell r="W2951" t="str">
            <v>6.2</v>
          </cell>
          <cell r="X2951" t="str">
            <v xml:space="preserve">Herramientas eléctricas de banco </v>
          </cell>
          <cell r="Y2951">
            <v>44910</v>
          </cell>
          <cell r="Z2951">
            <v>45805</v>
          </cell>
          <cell r="AA2951">
            <v>46507</v>
          </cell>
          <cell r="AB2951">
            <v>45805</v>
          </cell>
          <cell r="AC2951" t="str">
            <v>Adecuación a nuevas resoluciones legales.</v>
          </cell>
          <cell r="AD2951" t="str">
            <v>BAJA</v>
          </cell>
          <cell r="AE2951"/>
          <cell r="AF2951"/>
        </row>
        <row r="2952">
          <cell r="A2952" t="str">
            <v>TCSE-IACSA-0384/002.1</v>
          </cell>
          <cell r="B2952" t="str">
            <v>SOUTH TRADING CORP S.R.L.</v>
          </cell>
          <cell r="C2952" t="str">
            <v>Licencia de Tipo (Sistema Nº 4)</v>
          </cell>
          <cell r="D2952" t="str">
            <v>BAJA</v>
          </cell>
          <cell r="E2952"/>
          <cell r="F2952">
            <v>30710363850</v>
          </cell>
          <cell r="G2952" t="str">
            <v>Lavalle 652, Piso 3, Oficina A, C.A.B.A., Argentina.</v>
          </cell>
          <cell r="H2952" t="str">
            <v>Riverbed Technology INC. // 680 Folsom St, San Francisco, Ca 94107 - Estados Unidos.</v>
          </cell>
          <cell r="I2952" t="str">
            <v>Jabil Circuit Inc. // 5238 Lamar Ave, Memphis, TN 38118  Estados Unidos.</v>
          </cell>
          <cell r="J2952" t="str">
            <v>Estados Unidos.</v>
          </cell>
          <cell r="K2952" t="str">
            <v>Servidor.</v>
          </cell>
          <cell r="L2952" t="str">
            <v>RIVERBED.</v>
          </cell>
          <cell r="M2952" t="str">
            <v>1) 2UAIA; 2) 1UAOA; 3) 2UAFA; 4) 4UABA; 5) 5UAAA; 6) 5UAAB; 7) 1UAFA.</v>
          </cell>
          <cell r="N2952" t="str">
            <v>100-240V~; 50/60 Hz;  Clase I;
1) 10-5A; 2) 9-4,5A; 3-6) 8-4A; 7) 7,75-1,75A.</v>
          </cell>
          <cell r="O2952" t="str">
            <v>IEC 60950-1: 2005 + A1: 2009 (Ed 2.1).</v>
          </cell>
          <cell r="P2952" t="str">
            <v>SE Nº 61981.</v>
          </cell>
          <cell r="Q2952" t="str">
            <v>IADEV S.A.</v>
          </cell>
          <cell r="R2952" t="str">
            <v>NA</v>
          </cell>
          <cell r="S2952" t="str">
            <v>NA</v>
          </cell>
          <cell r="T2952" t="str">
            <v>NA</v>
          </cell>
          <cell r="U2952" t="str">
            <v>NA</v>
          </cell>
          <cell r="V2952">
            <v>5</v>
          </cell>
          <cell r="W2952" t="str">
            <v>5.8</v>
          </cell>
          <cell r="X2952" t="str">
            <v>Equipamiento de tecnología de la información y comunicación</v>
          </cell>
          <cell r="Y2952">
            <v>44910</v>
          </cell>
          <cell r="Z2952"/>
          <cell r="AA2952">
            <v>45092</v>
          </cell>
          <cell r="AB2952">
            <v>45161</v>
          </cell>
          <cell r="AC2952" t="str">
            <v>NO CUMPLIO CON LOS PLAZOS DE VIGILANCIA</v>
          </cell>
          <cell r="AD2952">
            <v>-820</v>
          </cell>
          <cell r="AE2952"/>
          <cell r="AF2952"/>
        </row>
        <row r="2953">
          <cell r="A2953" t="str">
            <v>TCSE-IACSA-0146/066.1R2</v>
          </cell>
          <cell r="B2953" t="str">
            <v>BIDCOM S.R.L.</v>
          </cell>
          <cell r="C2953" t="str">
            <v>Licencia de Tipo (Sistema Nº 4)</v>
          </cell>
          <cell r="D2953" t="str">
            <v>BAJA</v>
          </cell>
          <cell r="E2953"/>
          <cell r="F2953">
            <v>30711069360</v>
          </cell>
          <cell r="G2953" t="str">
            <v>Av. Bouchard 468, Piso n° 5, Depto. N° 1, C.A.B.A., Argentina.</v>
          </cell>
          <cell r="H2953" t="str">
            <v>Shenzhen Creality 3D Technology Co.,Ltd. // 12/F, Bld.3, Jincheng Industrial Area, Tongsheng Community, Dalang Street, Longhua, Shenzhen, China, 518109, China.</v>
          </cell>
          <cell r="I2953" t="str">
            <v>Shenzhen Creality 3D Technology Co.,Ltd. // 12/F, Bld.3, Jincheng Industrial Area, Tongsheng Community, Dalang Street, Longhua, Shenzhen, China, 518109, China.</v>
          </cell>
          <cell r="J2953" t="str">
            <v>China.</v>
          </cell>
          <cell r="K2953" t="str">
            <v>Impresora 3D.</v>
          </cell>
          <cell r="L2953" t="str">
            <v>GADNIC; ENDER; CREALITY.</v>
          </cell>
          <cell r="M2953" t="str">
            <v>1) IMP3D001; 2) Ender-3 Pro; 3) Ender-3 Pro Plus; 4) Ender-3 V2; 5) CR-6  SE; 6) HALOT-ONE; 7) HALOT-SKY; 8) HIALOT-LITE; 9) UW-02; 10) CR-10 SMART; 11) Ender-3; 12) Ender-3 V2; 13) Ender-3 Max; 14) Ender-5 Plus; 15) Ender-5 Pro; 16) Ender-6; 17) CR-6 SE; 18) CR-200B; 19) Sermoon D1; 20) CR-5 Pro_H; 21) CR-30; 22) LD-002H; 23)UW-01; 24) CR-10S Pro; 25) Ender-5; 26) Ender 7; 27) Ender-3 S1; 28) Ender-2 Pro; 29) Ender-2 Pro Plus; 30) Ender-3 V2 Neo; 31) Ender-3 Neo; 32) Ender-3 S1 Plus.</v>
          </cell>
          <cell r="N2953" t="str">
            <v>100-240V~; 50/60Hz; Clase I;
1,2,3,11) 3,4A; 4,5,10,12,13,16,17,19,20,21,30,31,32) 1,6A; 6) 0,68A; 7,8) 1,13A; 9) 0,34A; 14,25) 2,5A; 15) 1,2A; 22,23) 0,4A; 24) 2,18A; 18) 1,5A; 25-29) 2,1A.</v>
          </cell>
          <cell r="O2953" t="str">
            <v>IEC 62368-1: 2014 (Ed. 2.0).</v>
          </cell>
          <cell r="P2953" t="str">
            <v>61441-1527-96107; 220214 09 SE; 68079-1527-103849.</v>
          </cell>
          <cell r="Q2953" t="str">
            <v>SHITSUKE S.R.L.; CES S.A.</v>
          </cell>
          <cell r="R2953" t="str">
            <v>NA</v>
          </cell>
          <cell r="S2953" t="str">
            <v>NA</v>
          </cell>
          <cell r="T2953" t="str">
            <v>NA</v>
          </cell>
          <cell r="U2953" t="str">
            <v>NA</v>
          </cell>
          <cell r="V2953">
            <v>5</v>
          </cell>
          <cell r="W2953" t="str">
            <v>5.7</v>
          </cell>
          <cell r="X2953" t="str">
            <v>impresoras / escáner</v>
          </cell>
          <cell r="Y2953">
            <v>44914</v>
          </cell>
          <cell r="Z2953"/>
          <cell r="AA2953">
            <v>45155</v>
          </cell>
          <cell r="AB2953">
            <v>45100</v>
          </cell>
          <cell r="AC2953" t="str">
            <v>Baja de marca ENDER</v>
          </cell>
          <cell r="AD2953">
            <v>-757</v>
          </cell>
          <cell r="AE2953"/>
          <cell r="AF2953"/>
        </row>
        <row r="2954">
          <cell r="A2954" t="str">
            <v>TCSE-IACSA-0146/149.1</v>
          </cell>
          <cell r="B2954" t="str">
            <v>BIDCOM S.R.L.</v>
          </cell>
          <cell r="C2954" t="str">
            <v>Licencia de Tipo (Sistema Nº 4)</v>
          </cell>
          <cell r="D2954" t="str">
            <v>BAJA</v>
          </cell>
          <cell r="E2954"/>
          <cell r="F2954">
            <v>30711069360</v>
          </cell>
          <cell r="G2954" t="str">
            <v>Av. Bouchard 468, Piso n° 5, Depto. N° 1, C.A.B.A., Argentina.</v>
          </cell>
          <cell r="H2954" t="str">
            <v>Zhejiang Fengjin Technology Co., Ltd. // No. 600638 Zhengsong Road, Wanquan Town, Pingyang county, Wenzhou 325409, Zhejiang, China.</v>
          </cell>
          <cell r="I2954" t="str">
            <v>Zhejiang Fengjin Technology Co., Ltd. // No. 600638 Zhengsong Road, Wanquan Town, Pingyang County, Wenzhou 325409, Zhejiang, China.</v>
          </cell>
          <cell r="J2954" t="str">
            <v>China.</v>
          </cell>
          <cell r="K2954" t="str">
            <v xml:space="preserve">Detector de Billetes Falsos. </v>
          </cell>
          <cell r="L2954" t="str">
            <v>GADNIC.</v>
          </cell>
          <cell r="M2954" t="str">
            <v>1) CV34UVP; 2) FD573HF1Z; 3) C432UV; 4) FD45DF; 5) C433UV; 6) FD45HKR9.</v>
          </cell>
          <cell r="N2954" t="str">
            <v>220V; 50Hz; Clase II;
1-4) 4W; 5-6) 12W.</v>
          </cell>
          <cell r="O2954" t="str">
            <v>IEC 62368-1: 2014 (Ed. 2.0).</v>
          </cell>
          <cell r="P2954" t="str">
            <v>2209281 S BIDC.</v>
          </cell>
          <cell r="Q2954" t="str">
            <v>LABORATORIO CONSULTAR S.R.L.</v>
          </cell>
          <cell r="R2954" t="str">
            <v>NA</v>
          </cell>
          <cell r="S2954" t="str">
            <v>NA</v>
          </cell>
          <cell r="T2954" t="str">
            <v>NA</v>
          </cell>
          <cell r="U2954" t="str">
            <v>NA</v>
          </cell>
          <cell r="V2954">
            <v>5</v>
          </cell>
          <cell r="W2954" t="str">
            <v>5.1</v>
          </cell>
          <cell r="X2954" t="str">
            <v>equipamiento para bancos y venta.</v>
          </cell>
          <cell r="Y2954">
            <v>44914</v>
          </cell>
          <cell r="Z2954">
            <v>45741</v>
          </cell>
          <cell r="AA2954">
            <v>47182</v>
          </cell>
          <cell r="AB2954">
            <v>45741</v>
          </cell>
          <cell r="AC2954" t="str">
            <v>ADECUACIÓN por actualización de resoluciones legales</v>
          </cell>
          <cell r="AD2954" t="str">
            <v>BAJA</v>
          </cell>
          <cell r="AE2954"/>
          <cell r="AF2954"/>
        </row>
        <row r="2955">
          <cell r="A2955" t="str">
            <v>TCSE-IACSA-0146/150.1</v>
          </cell>
          <cell r="B2955" t="str">
            <v>BIDCOM S.R.L.</v>
          </cell>
          <cell r="C2955" t="str">
            <v>Licencia de Tipo (Sistema Nº 4)</v>
          </cell>
          <cell r="D2955" t="str">
            <v>BAJA</v>
          </cell>
          <cell r="E2955"/>
          <cell r="F2955">
            <v>30711069360</v>
          </cell>
          <cell r="G2955" t="str">
            <v>Av. Bouchard 468, Piso n° 5, Depto. N° 1, C.A.B.A., Argentina.</v>
          </cell>
          <cell r="H2955" t="str">
            <v>Zhejiang Kenqi Electromechanical Technology Co., Ltd. // No. 20, 26th Street, East New District, Wenling City,ZHejiang Province, China.</v>
          </cell>
          <cell r="I2955" t="str">
            <v>Zhejiang Kenqi Electromechanical Technology Co., Ltd. // No. 20, 26th Street, East New District, Wenling City,ZHejiang Province, China.</v>
          </cell>
          <cell r="J2955" t="str">
            <v>China.</v>
          </cell>
          <cell r="K2955" t="str">
            <v xml:space="preserve">Bomba de Vacio. </v>
          </cell>
          <cell r="L2955" t="str">
            <v>GADNIC.</v>
          </cell>
          <cell r="M2955" t="str">
            <v>1) RTG45; 2) RTG46; 3) HRT-0.5A; 4) HRT-1A; 5) RTG90; 6) HJ90.</v>
          </cell>
          <cell r="N2955" t="str">
            <v>220V; 50Hz; Clase II;
1,3) 1A; 124W; 1CFM; 10Pa: 1/6HP; Capacidad Aceite 250 ml;
2,4) 1A; 128W; 2CFM; 10Pa; 1/4HP; Capacidad Aceite 250 ml;
5,6) 1.5A; 186W; 3CFM; 10Pa; 1/4HP; Capacidad Aceite 200ml.</v>
          </cell>
          <cell r="O2955" t="str">
            <v>IEC 60335-1: 2010 + A1: 2013 + A2: 2016 (Ed. 5.2).</v>
          </cell>
          <cell r="P2955" t="str">
            <v>2210131 S BIDC.</v>
          </cell>
          <cell r="Q2955" t="str">
            <v>LABORATORIO CONSULTAR S.R.L.</v>
          </cell>
          <cell r="R2955" t="str">
            <v>NA</v>
          </cell>
          <cell r="S2955" t="str">
            <v>NA</v>
          </cell>
          <cell r="T2955" t="str">
            <v>NA</v>
          </cell>
          <cell r="U2955" t="str">
            <v>NA</v>
          </cell>
          <cell r="V2955">
            <v>3</v>
          </cell>
          <cell r="W2955" t="str">
            <v>3.7</v>
          </cell>
          <cell r="X2955" t="str">
            <v>Cuidado del hogar</v>
          </cell>
          <cell r="Y2955">
            <v>44914</v>
          </cell>
          <cell r="Z2955"/>
          <cell r="AA2955">
            <v>45096</v>
          </cell>
          <cell r="AB2955">
            <v>45056</v>
          </cell>
          <cell r="AC2955" t="str">
            <v>Agregado de modelos</v>
          </cell>
          <cell r="AD2955">
            <v>-816</v>
          </cell>
          <cell r="AE2955"/>
          <cell r="AF2955"/>
        </row>
        <row r="2956">
          <cell r="A2956" t="str">
            <v>TCSE-IACSA-0146/147.1</v>
          </cell>
          <cell r="B2956" t="str">
            <v>BIDCOM S.R.L.</v>
          </cell>
          <cell r="C2956" t="str">
            <v>Licencia de Tipo (Sistema Nº 4)</v>
          </cell>
          <cell r="D2956" t="str">
            <v>BAJA</v>
          </cell>
          <cell r="E2956"/>
          <cell r="F2956">
            <v>30711069360</v>
          </cell>
          <cell r="G2956" t="str">
            <v>Av. Bouchard 468, Piso n° 5, Depto. N° 1, C.A.B.A., Argentina.</v>
          </cell>
          <cell r="H2956" t="str">
            <v>Yuyao Liuyang Appliances Of Autocar Co., Ltd. // Add: No. 6-1, Huangjianshan Industrial Zone, Yuyao, Zhejiang, China.</v>
          </cell>
          <cell r="I2956" t="str">
            <v>Yuyao Liuyang Appliances Of Autocar Co., Ltd. // Add: No. 6-1, Huangjianshan Industrial Zone, Yuyao, Zhejiang, China.</v>
          </cell>
          <cell r="J2956" t="str">
            <v>China.</v>
          </cell>
          <cell r="K2956" t="str">
            <v xml:space="preserve">Bomba de Aire para Vehículos. </v>
          </cell>
          <cell r="L2956" t="str">
            <v>GADNIC.</v>
          </cell>
          <cell r="M2956" t="str">
            <v>1) SD23GF; 2) SD90GF.</v>
          </cell>
          <cell r="N2956" t="str">
            <v>12Vdc / 110-230V; 50Hz; 120W; 25l/min; 10.8 BAR; Clase II.</v>
          </cell>
          <cell r="O2956" t="str">
            <v>IEC 60335-1: 2010 + A1: 2013 + A2: 2016 (Ed. 5.2).</v>
          </cell>
          <cell r="P2956" t="str">
            <v>2209283 S BIDC.</v>
          </cell>
          <cell r="Q2956" t="str">
            <v>LABORATORIO CONSULTAR S.R.L.</v>
          </cell>
          <cell r="R2956" t="str">
            <v>NA</v>
          </cell>
          <cell r="S2956" t="str">
            <v>NA</v>
          </cell>
          <cell r="T2956" t="str">
            <v>NA</v>
          </cell>
          <cell r="U2956" t="str">
            <v>NA</v>
          </cell>
          <cell r="V2956">
            <v>3</v>
          </cell>
          <cell r="W2956" t="str">
            <v>3.7</v>
          </cell>
          <cell r="X2956" t="str">
            <v>Cuidado del hogar</v>
          </cell>
          <cell r="Y2956">
            <v>44914</v>
          </cell>
          <cell r="Z2956"/>
          <cell r="AA2956">
            <v>45276</v>
          </cell>
          <cell r="AB2956">
            <v>45195</v>
          </cell>
          <cell r="AC2956" t="str">
            <v>Agregado de modelos</v>
          </cell>
          <cell r="AD2956">
            <v>-636</v>
          </cell>
          <cell r="AE2956"/>
          <cell r="AF2956"/>
        </row>
        <row r="2957">
          <cell r="A2957" t="str">
            <v>TCSE-IACSA-0389/001.1</v>
          </cell>
          <cell r="B2957" t="str">
            <v>DOUBLE G S.A.</v>
          </cell>
          <cell r="C2957" t="str">
            <v>Licencia de Tipo (Sistema Nº 4)</v>
          </cell>
          <cell r="D2957" t="str">
            <v>BAJA</v>
          </cell>
          <cell r="E2957"/>
          <cell r="F2957">
            <v>30716831066</v>
          </cell>
          <cell r="G2957" t="str">
            <v>Campichuelo 103 Piso 8 Dpto. A (1403), C.A.B.A., Argentina.</v>
          </cell>
          <cell r="H2957" t="str">
            <v>Longgang Weihong Electronic Co., Ltd. // No. 70, Zhanhou Street, Huqian, Longgang City, Wenzhou City, Zheijiang Province, China.</v>
          </cell>
          <cell r="I2957" t="str">
            <v>Longgang Weihong Electronic Co., Ltd. // No. 70, Zhanhou Street, Huqian, Longgang City, Wenzhou City, Zheijiang Province, China.</v>
          </cell>
          <cell r="J2957" t="str">
            <v>China.</v>
          </cell>
          <cell r="K2957" t="str">
            <v>Contadora de Billetes.</v>
          </cell>
          <cell r="L2957" t="str">
            <v>GG.</v>
          </cell>
          <cell r="M2957" t="str">
            <v>1) DBC002; 2) DBC-002.</v>
          </cell>
          <cell r="N2957" t="str">
            <v>220V~; 50Hz; 80W; 0,5A; Clase I.</v>
          </cell>
          <cell r="O2957" t="str">
            <v>IEC 60950-1: 2005 + A1: 2009 + A2: 2013 (Ed. 2.2.)</v>
          </cell>
          <cell r="P2957" t="str">
            <v>67974-2399-103835.</v>
          </cell>
          <cell r="Q2957" t="str">
            <v>SHITSUKE S.R.L.</v>
          </cell>
          <cell r="R2957" t="str">
            <v>NA</v>
          </cell>
          <cell r="S2957" t="str">
            <v>NA</v>
          </cell>
          <cell r="T2957" t="str">
            <v>NA</v>
          </cell>
          <cell r="U2957" t="str">
            <v>NA</v>
          </cell>
          <cell r="V2957">
            <v>5</v>
          </cell>
          <cell r="W2957" t="str">
            <v>5.10</v>
          </cell>
          <cell r="X2957" t="str">
            <v>equipamiento para bancos y venta.</v>
          </cell>
          <cell r="Y2957">
            <v>44914</v>
          </cell>
          <cell r="Z2957">
            <v>45439</v>
          </cell>
          <cell r="AA2957">
            <v>45582</v>
          </cell>
          <cell r="AB2957">
            <v>45439</v>
          </cell>
          <cell r="AC2957" t="str">
            <v>Agregado de marca comercial.</v>
          </cell>
          <cell r="AD2957" t="str">
            <v>baja</v>
          </cell>
          <cell r="AE2957"/>
          <cell r="AF2957"/>
        </row>
        <row r="2958">
          <cell r="A2958" t="str">
            <v>CSE-IACSA-A16-025.1</v>
          </cell>
          <cell r="B2958" t="str">
            <v>Ansal Refrigeración S.A.</v>
          </cell>
          <cell r="C2958" t="str">
            <v>Licencia de Marca (Sistema Nº 5)</v>
          </cell>
          <cell r="D2958" t="str">
            <v>VIGENTE</v>
          </cell>
          <cell r="E2958"/>
          <cell r="F2958">
            <v>30516712593</v>
          </cell>
          <cell r="G2958" t="str">
            <v>Otamendi 530, C.A.B.A., Argentina.</v>
          </cell>
          <cell r="H2958" t="str">
            <v>Gd Midea Heating &amp; Ventilating Equipment Co Ltd // Midea Industrial City, Beijiao, Shunde; Foshan, Guangdong, China.</v>
          </cell>
          <cell r="I2958" t="str">
            <v>Gd Midea Heating &amp; Ventilating Equipment Co. Ltd. // Midea Industrial City, Beijiao, Shunde, Foshan, Guangdong, China.</v>
          </cell>
          <cell r="J2958" t="str">
            <v>China.</v>
          </cell>
          <cell r="K2958" t="str">
            <v>Unidad Interior - Cassete de Una Vía.</v>
          </cell>
          <cell r="L2958" t="str">
            <v>TADIRAN; MIDEA.</v>
          </cell>
          <cell r="M2958" t="str">
            <v>1) TA-D24Q1/N1-D (At); 2) TA-D18Q1/N1-D (At); 3) TA-D15Q1/N1-D (At); 4) TA-D12Q1/N1-D (At); 5) TA-D09Q1/N1-D (At); 6) TA-D07Q1/N1-D (At); 7) TA-D06Q1/N1-D (At).</v>
          </cell>
          <cell r="N2958" t="str">
            <v>220-240V~; 50Hz; R410A; Clase I;
1) 0,4A; 2-5) 0,3A; 6-7) 0,2A.</v>
          </cell>
          <cell r="O2958" t="str">
            <v>IEC 60335-1: 2010 + A1: 2013 + A2: 2016 (Ed. 5.2).</v>
          </cell>
          <cell r="P2958" t="str">
            <v>AN -05-22-3416.</v>
          </cell>
          <cell r="Q2958" t="str">
            <v>LENOR S.R.L.</v>
          </cell>
          <cell r="R2958" t="str">
            <v>NA</v>
          </cell>
          <cell r="S2958" t="str">
            <v>NA</v>
          </cell>
          <cell r="T2958" t="str">
            <v>NA</v>
          </cell>
          <cell r="U2958" t="str">
            <v>NA</v>
          </cell>
          <cell r="V2958">
            <v>3</v>
          </cell>
          <cell r="W2958" t="str">
            <v>3.1</v>
          </cell>
          <cell r="X2958" t="str">
            <v>Climatización</v>
          </cell>
          <cell r="Y2958">
            <v>44916</v>
          </cell>
          <cell r="Z2958">
            <v>45636</v>
          </cell>
          <cell r="AA2958">
            <v>45996</v>
          </cell>
          <cell r="AB2958"/>
          <cell r="AC2958"/>
          <cell r="AD2958">
            <v>84</v>
          </cell>
          <cell r="AE2958"/>
          <cell r="AF2958"/>
        </row>
        <row r="2959">
          <cell r="A2959" t="str">
            <v>EX-SE-0389/001.1-0393</v>
          </cell>
          <cell r="B2959" t="str">
            <v>Global Sound S.R.L.</v>
          </cell>
          <cell r="C2959" t="str">
            <v>Extensión de certificado</v>
          </cell>
          <cell r="D2959" t="str">
            <v>BAJA</v>
          </cell>
          <cell r="E2959"/>
          <cell r="F2959">
            <v>30710369166</v>
          </cell>
          <cell r="G2959" t="str">
            <v>San Pedrito AV. 661, CABA, Argentina</v>
          </cell>
          <cell r="H2959" t="str">
            <v>Longgang Weihong Electronic Co., Ltd. // No. 70, Zhanhou Street, Huqian, Longgang City, Wenzhou City, Zheijiang Province, China.</v>
          </cell>
          <cell r="I2959" t="str">
            <v>Longgang Weihong Electronic Co., Ltd. // No. 70, Zhanhou Street, Huqian, Longgang City, Wenzhou City, Zheijiang Province, China.</v>
          </cell>
          <cell r="J2959" t="str">
            <v>China.</v>
          </cell>
          <cell r="K2959" t="str">
            <v>Contadora de Billetes.</v>
          </cell>
          <cell r="L2959" t="str">
            <v>GG.</v>
          </cell>
          <cell r="M2959" t="str">
            <v>1) DBC002; 2) DBC-002.</v>
          </cell>
          <cell r="N2959" t="str">
            <v>220V~; 50Hz; 80W; 0,5A; Clase I.</v>
          </cell>
          <cell r="O2959" t="str">
            <v>IEC 60950-1: 2005 + A1: 2009 + A2: 2013 (Ed. 2.2.)</v>
          </cell>
          <cell r="P2959" t="str">
            <v>67974-2399-103835.</v>
          </cell>
          <cell r="Q2959" t="str">
            <v>SHITSUKE S.R.L.</v>
          </cell>
          <cell r="R2959" t="str">
            <v>NA</v>
          </cell>
          <cell r="S2959" t="str">
            <v>NA</v>
          </cell>
          <cell r="T2959" t="str">
            <v>NA</v>
          </cell>
          <cell r="U2959" t="str">
            <v>NA</v>
          </cell>
          <cell r="V2959">
            <v>5</v>
          </cell>
          <cell r="W2959" t="str">
            <v>5.10</v>
          </cell>
          <cell r="X2959" t="str">
            <v>equipamiento para bancos y venta.</v>
          </cell>
          <cell r="Y2959">
            <v>44916</v>
          </cell>
          <cell r="Z2959"/>
          <cell r="AA2959">
            <v>45096</v>
          </cell>
          <cell r="AB2959">
            <v>45161</v>
          </cell>
          <cell r="AC2959" t="str">
            <v>NO CUMPLIO CON LOS PLAZOS DE VIGILANCIA</v>
          </cell>
          <cell r="AD2959">
            <v>-816</v>
          </cell>
          <cell r="AE2959"/>
          <cell r="AF2959"/>
        </row>
        <row r="2960">
          <cell r="A2960" t="str">
            <v>CSE-IACSA-A31-005.1R1</v>
          </cell>
          <cell r="B2960" t="str">
            <v>ARCOS DORADOS ARGENTINA  S.A.</v>
          </cell>
          <cell r="C2960" t="str">
            <v>Licencia de Marca (Sistema Nº 5)</v>
          </cell>
          <cell r="D2960" t="str">
            <v>BAJA</v>
          </cell>
          <cell r="E2960"/>
          <cell r="F2960">
            <v>30610252334</v>
          </cell>
          <cell r="G2960" t="str">
            <v>Roque Saenz Peña 432, Olivos 1636, Buenos Aires, Argentina.</v>
          </cell>
          <cell r="H2960" t="str">
            <v>H&amp;K International. // 2200 Skyline Drive Mesquite Texas 75149.</v>
          </cell>
          <cell r="I2960" t="str">
            <v>Kitchen Equipment de San Luis // Eje 132 y Av CFE Zona Industrial San Luis Potosí, San Luis Potosí, Mexico</v>
          </cell>
          <cell r="J2960" t="str">
            <v>México.</v>
          </cell>
          <cell r="K2960" t="str">
            <v>Congelador, Refrigerador de Alta Capacidad.</v>
          </cell>
          <cell r="L2960" t="str">
            <v>H&amp;K International.</v>
          </cell>
          <cell r="M2960" t="str">
            <v>HCMF460D-02.</v>
          </cell>
          <cell r="N2960" t="str">
            <v>220-240Vca; 50/60Hz; 8A; Clase I.</v>
          </cell>
          <cell r="O2960" t="str">
            <v>IEC 60335-1: 2010 (Ed. 5.0) + A1: 2013 + IEC 60335-2-89: 2010 (Ed. 2.0) + A1: 2012 + A2: 2015.</v>
          </cell>
          <cell r="P2960" t="str">
            <v xml:space="preserve">102969488DAL-002 </v>
          </cell>
          <cell r="Q2960" t="str">
            <v>Intertek Testing Services, NA Inc.</v>
          </cell>
          <cell r="R2960" t="str">
            <v>Intertek Semko AB</v>
          </cell>
          <cell r="S2960" t="str">
            <v>SE-86561</v>
          </cell>
          <cell r="T2960" t="str">
            <v>NA</v>
          </cell>
          <cell r="U2960" t="str">
            <v>Disp 913-E 2017.</v>
          </cell>
          <cell r="V2960">
            <v>3</v>
          </cell>
          <cell r="W2960" t="str">
            <v>3.3</v>
          </cell>
          <cell r="X2960" t="str">
            <v xml:space="preserve">Heladeras/freezers </v>
          </cell>
          <cell r="Y2960">
            <v>44917</v>
          </cell>
          <cell r="Z2960"/>
          <cell r="AA2960">
            <v>44923</v>
          </cell>
          <cell r="AB2960"/>
          <cell r="AC2960"/>
          <cell r="AD2960">
            <v>-989</v>
          </cell>
          <cell r="AE2960"/>
          <cell r="AF2960"/>
        </row>
        <row r="2961">
          <cell r="A2961" t="str">
            <v>CSE-IACSA-B31-001.1R1</v>
          </cell>
          <cell r="B2961" t="str">
            <v>BEKIR I SRL.</v>
          </cell>
          <cell r="C2961" t="str">
            <v>Licencia de Marca (Sistema Nº 5)</v>
          </cell>
          <cell r="D2961" t="str">
            <v>BAJA</v>
          </cell>
          <cell r="E2961"/>
          <cell r="F2961">
            <v>30715261274</v>
          </cell>
          <cell r="G2961" t="str">
            <v>Constitución 2587 (1254) C.A.B.A., Argentina.</v>
          </cell>
          <cell r="H2961" t="str">
            <v>Zokin Electrical Appliance Manufacture Co., Ltd. // 1/F - 5.F, the 4th building of Jiangnam Technical City, No. 10, Chaoguang Road, Gaoli Industrial Area, Foshan, City, Guangdong, China.</v>
          </cell>
          <cell r="I2961" t="str">
            <v>Zokin Electrical Appliance Manufacture Co., Ltd. // 1/F - 5.F, the 4th building of Jiangnam Technical City, No. 10, Chaoguang Road, Gaoli Industrial Area, Foshan, City, Guangdong, China.</v>
          </cell>
          <cell r="J2961" t="str">
            <v>China.</v>
          </cell>
          <cell r="K2961" t="str">
            <v>Cafetera Eléctrica de Uso Comercial.</v>
          </cell>
          <cell r="L2961" t="str">
            <v>ZOKIN.</v>
          </cell>
          <cell r="M2961" t="str">
            <v>1) ZJ-88; 2) ZJ-100; 3) ZJ-150; 4) ZJ-200; 5) ZJ-120.</v>
          </cell>
          <cell r="N2961" t="str">
            <v>220-240V~; 50Hz; Clase I;
1,2,5) 950W; 3,4) 1650W.</v>
          </cell>
          <cell r="O2961" t="str">
            <v>IEC 60335-1: 2010 + A1: 2013 + A2: 2016 (Ed. 5.2) + IEC 60335-2-75:2012 (Ed. 3.0).</v>
          </cell>
          <cell r="P2961" t="str">
            <v>RDU-08-22-2393.</v>
          </cell>
          <cell r="Q2961" t="str">
            <v>LENOR S.R.L.</v>
          </cell>
          <cell r="R2961" t="str">
            <v>NA</v>
          </cell>
          <cell r="S2961" t="str">
            <v>NA</v>
          </cell>
          <cell r="T2961" t="str">
            <v>NA</v>
          </cell>
          <cell r="U2961" t="str">
            <v>NA</v>
          </cell>
          <cell r="V2961">
            <v>3</v>
          </cell>
          <cell r="W2961" t="str">
            <v>3.2</v>
          </cell>
          <cell r="X2961" t="str">
            <v>Electrodomésticos de uso en la Cocina</v>
          </cell>
          <cell r="Y2961">
            <v>44917</v>
          </cell>
          <cell r="Z2961"/>
          <cell r="AA2961">
            <v>45178</v>
          </cell>
          <cell r="AB2961"/>
          <cell r="AC2961"/>
          <cell r="AD2961" t="str">
            <v>BAJA</v>
          </cell>
          <cell r="AE2961"/>
          <cell r="AF2961"/>
        </row>
        <row r="2962">
          <cell r="A2962" t="str">
            <v>CSE-IACSA-B13-073.1</v>
          </cell>
          <cell r="B2962" t="str">
            <v>BIDCOM S.R.L.</v>
          </cell>
          <cell r="C2962" t="str">
            <v>Licencia de Marca (Sistema Nº 5)</v>
          </cell>
          <cell r="D2962" t="str">
            <v>VIGENTE</v>
          </cell>
          <cell r="E2962"/>
          <cell r="F2962">
            <v>30711069360</v>
          </cell>
          <cell r="G2962" t="str">
            <v>Av. Bouchard 468 5º I, C.A.B.A., Argentina.</v>
          </cell>
          <cell r="H2962" t="str">
            <v>Zhongshan Fengye Electrical Appliances Co.,Ltd. // Lianfend Road Xinglong Industrial Zone, Xiaolan Town, Zhongshan, Guangdong, China.</v>
          </cell>
          <cell r="I2962" t="str">
            <v>Zhongshan Fengye Electrical Appliances Co., Ltd. // Lianfend Road Xinglong Industrial Zone, Xiaolan Town, Zhongshan, Guangdong, China..</v>
          </cell>
          <cell r="J2962" t="str">
            <v>China.</v>
          </cell>
          <cell r="K2962" t="str">
            <v>Freidora Eléctrica.</v>
          </cell>
          <cell r="L2962" t="str">
            <v>GADNIC.</v>
          </cell>
          <cell r="M2962" t="str">
            <v>1) FA1.5; 2) FA2.5.</v>
          </cell>
          <cell r="N2962" t="str">
            <v>220-240V~; 50/60Hz; Clase I;
1) 900W; 2) 1200W.</v>
          </cell>
          <cell r="O2962" t="str">
            <v>IEC 60335-1: 2016 (Ed. 5.2) + IEC 60335-2-13: 2004 (Ed. 5.1).</v>
          </cell>
          <cell r="P2962" t="str">
            <v>61034-1527-95512.</v>
          </cell>
          <cell r="Q2962" t="str">
            <v>SHITSUKE S.R.L.</v>
          </cell>
          <cell r="R2962" t="str">
            <v>NA</v>
          </cell>
          <cell r="S2962" t="str">
            <v>NA</v>
          </cell>
          <cell r="T2962" t="str">
            <v>NA</v>
          </cell>
          <cell r="U2962" t="str">
            <v>NA</v>
          </cell>
          <cell r="V2962">
            <v>3</v>
          </cell>
          <cell r="W2962" t="str">
            <v>3.7</v>
          </cell>
          <cell r="X2962" t="str">
            <v>Cuidado del hogar</v>
          </cell>
          <cell r="Y2962">
            <v>44917</v>
          </cell>
          <cell r="Z2962">
            <v>45629</v>
          </cell>
          <cell r="AA2962">
            <v>45976</v>
          </cell>
          <cell r="AB2962"/>
          <cell r="AC2962"/>
          <cell r="AD2962">
            <v>64</v>
          </cell>
          <cell r="AE2962"/>
          <cell r="AF2962"/>
        </row>
        <row r="2963">
          <cell r="A2963" t="str">
            <v>CSE-IACSA-G24-002.1</v>
          </cell>
          <cell r="B2963" t="str">
            <v>GRIENSU S.A.</v>
          </cell>
          <cell r="C2963" t="str">
            <v>Licencia de Marca (Sistema Nº 5)</v>
          </cell>
          <cell r="D2963" t="str">
            <v>BAJA</v>
          </cell>
          <cell r="E2963"/>
          <cell r="F2963">
            <v>30526498468</v>
          </cell>
          <cell r="G2963" t="str">
            <v>Av. Julio Roca 636, Piso 10, C.A.B.A., Argentina.</v>
          </cell>
          <cell r="H2963" t="str">
            <v>FUJIFILM  Corporation // 26-30, Nishiazabu 2-Chome Minato-ku, Tokyo 106-8620, Japan.</v>
          </cell>
          <cell r="I2963" t="str">
            <v>EIZO Corporation // 153 Shimokashiwano, Hakusan, Ishikawa, Japón.</v>
          </cell>
          <cell r="J2963" t="str">
            <v>Japon.</v>
          </cell>
          <cell r="K2963" t="str">
            <v>Unidad de Expansion EX-1.</v>
          </cell>
          <cell r="L2963" t="str">
            <v>FUJIFILM.</v>
          </cell>
          <cell r="M2963" t="str">
            <v>EX-1.</v>
          </cell>
          <cell r="N2963" t="str">
            <v>100-240Vca; 50/60Hz; 1,25A-0,60A; Clase I.</v>
          </cell>
          <cell r="O2963" t="str">
            <v>IEC 60950-1: 2005 (Ed. 2.0) + A1: 2009 + A2: 2013.</v>
          </cell>
          <cell r="P2963" t="str">
            <v>200903186GZU-001.</v>
          </cell>
          <cell r="Q2963" t="str">
            <v>Intertek Testing Services Shenzhen Ltd. Guangzhou Branch.</v>
          </cell>
          <cell r="R2963" t="str">
            <v>Intertek Testing Services (Singapore) Pte Ltd.</v>
          </cell>
          <cell r="S2963" t="str">
            <v>SG ITS-23413</v>
          </cell>
          <cell r="T2963">
            <v>44202</v>
          </cell>
          <cell r="U2963" t="str">
            <v>Disposición 238-E/2017</v>
          </cell>
          <cell r="V2963">
            <v>5</v>
          </cell>
          <cell r="W2963" t="str">
            <v>5.8</v>
          </cell>
          <cell r="X2963" t="str">
            <v>Equipamiento de tecnología de la información y comunicación</v>
          </cell>
          <cell r="Y2963">
            <v>44917</v>
          </cell>
          <cell r="Z2963"/>
          <cell r="AA2963">
            <v>45611</v>
          </cell>
          <cell r="AB2963">
            <v>45366</v>
          </cell>
          <cell r="AC2963" t="str">
            <v>sin proyecciones de venta local para el producto</v>
          </cell>
          <cell r="AD2963">
            <v>-301</v>
          </cell>
          <cell r="AE2963"/>
          <cell r="AF2963"/>
        </row>
        <row r="2964">
          <cell r="A2964" t="str">
            <v>TCSE-IACSA-0146/128.1R1</v>
          </cell>
          <cell r="B2964" t="str">
            <v>BIDCOM S.R.L.</v>
          </cell>
          <cell r="C2964" t="str">
            <v>Licencia de Tipo (Sistema Nº 4)</v>
          </cell>
          <cell r="D2964" t="str">
            <v>BAJA</v>
          </cell>
          <cell r="E2964"/>
          <cell r="F2964">
            <v>30711069360</v>
          </cell>
          <cell r="G2964" t="str">
            <v>Av. Bouchard 468, Piso n° 5, Depto. N° 1, C.A.B.A., Argentina.</v>
          </cell>
          <cell r="H2964" t="str">
            <v>Guangzhou Maidi Optoelectronics Technology Co., Ltd.//Add: 5th Floor, No. 34, Waiheng 1st Road, Kauxin Songbaili, Shimen Street, Baiyun District, Guangzhou,China.</v>
          </cell>
          <cell r="I2964" t="str">
            <v>Guangzhou Maidi Optoelectronics Technology Co., Ltd.//Add: 5th Floor, No. 34, Waiheng 1st Road, Kauxin Songbaili, Shimen Street, Baiyun District, Guangzhou,China.</v>
          </cell>
          <cell r="J2964" t="str">
            <v>China.</v>
          </cell>
          <cell r="K2964" t="str">
            <v>Máquina de Humo.</v>
          </cell>
          <cell r="L2964" t="str">
            <v>GADNIC.</v>
          </cell>
          <cell r="M2964" t="str">
            <v>1) WY119; 2) SD34; 3) WY122; 4) SD35; 5) WY126; 6) SD36; 7) WY127; 8) SD37; 9) H-MACH1NE; 10) M-SMOKE.</v>
          </cell>
          <cell r="N2964" t="str">
            <v>220V~; 50Hz; Clase I;
1-2) 600W; 3-4) 1500W; 5-8) 900W; 9-10) 500W.</v>
          </cell>
          <cell r="O2964" t="str">
            <v>IEC 60335-1: 2010 + A1: 2013 (Ed. 5.1).</v>
          </cell>
          <cell r="P2964" t="str">
            <v>66019-1527-100687; 68108-1527-103950.</v>
          </cell>
          <cell r="Q2964" t="str">
            <v>SHITSUKE S.R.L.</v>
          </cell>
          <cell r="R2964" t="str">
            <v>NA</v>
          </cell>
          <cell r="S2964" t="str">
            <v>NA</v>
          </cell>
          <cell r="T2964" t="str">
            <v>NA</v>
          </cell>
          <cell r="U2964" t="str">
            <v>NA</v>
          </cell>
          <cell r="V2964" t="str">
            <v>SIN RUBRO</v>
          </cell>
          <cell r="W2964" t="str">
            <v>NA</v>
          </cell>
          <cell r="X2964" t="str">
            <v>NO ESTABLECIDO</v>
          </cell>
          <cell r="Y2964">
            <v>44918</v>
          </cell>
          <cell r="Z2964"/>
          <cell r="AA2964">
            <v>44969</v>
          </cell>
          <cell r="AB2964">
            <v>45084</v>
          </cell>
          <cell r="AC2964" t="str">
            <v>NO CUMPLIO CON LOS PLAZOS DE VIGILANCIA</v>
          </cell>
          <cell r="AD2964">
            <v>-943</v>
          </cell>
          <cell r="AE2964"/>
          <cell r="AF2964"/>
        </row>
        <row r="2965">
          <cell r="A2965" t="str">
            <v>CSE-IACSA-E15-073.1</v>
          </cell>
          <cell r="B2965" t="str">
            <v>EINHELL ARGENTINA S.A.</v>
          </cell>
          <cell r="C2965" t="str">
            <v>Licencia de Marca (Sistema Nº 5)</v>
          </cell>
          <cell r="D2965" t="str">
            <v>BAJA</v>
          </cell>
          <cell r="E2965"/>
          <cell r="F2965">
            <v>30711932476</v>
          </cell>
          <cell r="G2965" t="str">
            <v>Av. Corrientes 1463, PISO 3°, Depto. 5,  C.A.B.A., Argentina.</v>
          </cell>
          <cell r="H2965" t="str">
            <v>Suzhou Jinshan Power Tools Co., Ltd. // Building 4, No. 2 Tiangedang Road, Wuzhong Distric, 215128 Suzhou, China.</v>
          </cell>
          <cell r="I2965" t="str">
            <v>Suzhou Jinshan Power Tools Co., Ltd. // Building 4, No. 2 Tiangedang Road, Wuzhong Distric, 215128 Suzhou, China.</v>
          </cell>
          <cell r="J2965" t="str">
            <v>China.</v>
          </cell>
          <cell r="K2965" t="str">
            <v>Bordeadora Inalámbrica.</v>
          </cell>
          <cell r="L2965" t="str">
            <v>EINHELL.</v>
          </cell>
          <cell r="M2965" t="str">
            <v>1)GE-CT 18 Li-Solo; 2) GE-CT 18 Li.</v>
          </cell>
          <cell r="N2965" t="str">
            <v>18Vdc; 8.500 min-1.</v>
          </cell>
          <cell r="O2965" t="str">
            <v>IEC 60335-1: 2010 +A1: 2013 + A2: 2016 (Ed. 5.2) + IEC 60335-2-91: 2008 (Ed. 3.0).</v>
          </cell>
          <cell r="P2965" t="str">
            <v>GBC-10-22-8582.</v>
          </cell>
          <cell r="Q2965" t="str">
            <v>LENOR S.R.L.</v>
          </cell>
          <cell r="R2965" t="str">
            <v>NA</v>
          </cell>
          <cell r="S2965" t="str">
            <v>NA</v>
          </cell>
          <cell r="T2965" t="str">
            <v>NA</v>
          </cell>
          <cell r="U2965" t="str">
            <v>NA</v>
          </cell>
          <cell r="V2965">
            <v>6</v>
          </cell>
          <cell r="W2965" t="str">
            <v>6.3</v>
          </cell>
          <cell r="X2965" t="str">
            <v>Maquinaria de jardín</v>
          </cell>
          <cell r="Y2965">
            <v>44918</v>
          </cell>
          <cell r="Z2965"/>
          <cell r="AA2965">
            <v>45283</v>
          </cell>
          <cell r="AB2965"/>
          <cell r="AC2965"/>
          <cell r="AD2965">
            <v>-629</v>
          </cell>
          <cell r="AE2965"/>
          <cell r="AF2965"/>
        </row>
        <row r="2966">
          <cell r="A2966" t="str">
            <v>CSE-IACSA-E15-074.1</v>
          </cell>
          <cell r="B2966" t="str">
            <v>EINHELL ARGENTINA S.A.</v>
          </cell>
          <cell r="C2966" t="str">
            <v>Licencia de Marca (Sistema Nº 5)</v>
          </cell>
          <cell r="D2966" t="str">
            <v>BAJA</v>
          </cell>
          <cell r="E2966"/>
          <cell r="F2966">
            <v>30711932476</v>
          </cell>
          <cell r="G2966" t="str">
            <v>Av. Corrientes 1463, PISO 3°, Depto. 5,  C.A.B.A., Argentina.</v>
          </cell>
          <cell r="H2966" t="str">
            <v>Suzhou Jinshan Power Tools Co., Ltd. // Building 4, No. 2 Tiangedang Road, Wuzhong Distric, 215128 Suzhou, China.</v>
          </cell>
          <cell r="I2966" t="str">
            <v>Suzhou Jinshan Power Tools Co., Ltd. // Building 4, No. 2 Tiangedang Road, Wuzhong Distric, 215128 Suzhou, China.</v>
          </cell>
          <cell r="J2966" t="str">
            <v>China.</v>
          </cell>
          <cell r="K2966" t="str">
            <v>Bordeadora Inalámbrica con Carro.</v>
          </cell>
          <cell r="L2966" t="str">
            <v>EINHELL.</v>
          </cell>
          <cell r="M2966" t="str">
            <v>1) GE-CT 18/28 Li TC Solo; 2) GE-CT 18/28 Li TC.</v>
          </cell>
          <cell r="N2966" t="str">
            <v>18Vdc; 8.000 min-1.</v>
          </cell>
          <cell r="O2966" t="str">
            <v>IEC 60335-1: 2010 +A1: 2013 + A2: 2016 (Ed. 5.2) + IEC 60335-2-91: 2008 (Ed. 3.0).</v>
          </cell>
          <cell r="P2966" t="str">
            <v>GBC-10-22-8583.</v>
          </cell>
          <cell r="Q2966" t="str">
            <v>LENOR S.R.L.</v>
          </cell>
          <cell r="R2966" t="str">
            <v>NA</v>
          </cell>
          <cell r="S2966" t="str">
            <v>NA</v>
          </cell>
          <cell r="T2966" t="str">
            <v>NA</v>
          </cell>
          <cell r="U2966" t="str">
            <v>NA</v>
          </cell>
          <cell r="V2966">
            <v>6</v>
          </cell>
          <cell r="W2966" t="str">
            <v>6.3</v>
          </cell>
          <cell r="X2966" t="str">
            <v>Maquinaria de jardín</v>
          </cell>
          <cell r="Y2966">
            <v>44918</v>
          </cell>
          <cell r="Z2966"/>
          <cell r="AA2966">
            <v>45283</v>
          </cell>
          <cell r="AB2966">
            <v>45210</v>
          </cell>
          <cell r="AC2966" t="str">
            <v>Agregado de modelos y cambio en la dirección de fábrica.</v>
          </cell>
          <cell r="AD2966">
            <v>-629</v>
          </cell>
          <cell r="AE2966"/>
          <cell r="AF2966"/>
        </row>
        <row r="2967">
          <cell r="A2967" t="str">
            <v>EX-SE-0313/001.1R1-0395</v>
          </cell>
          <cell r="B2967" t="str">
            <v>Euroatlántica S.A.</v>
          </cell>
          <cell r="C2967" t="str">
            <v>Extensión de certificado</v>
          </cell>
          <cell r="D2967" t="str">
            <v>BAJA</v>
          </cell>
          <cell r="E2967"/>
          <cell r="F2967">
            <v>30711071608</v>
          </cell>
          <cell r="G2967" t="str">
            <v>Uruguay 235, San José, Guaymallén, Mendoza, Argentina.</v>
          </cell>
          <cell r="H2967" t="str">
            <v>Xiamen Catec Electronic Industry Co., Ltd. // No 46, Meixi Road, Eastern Sea Rim, Siming Industrial Park, Tongan, Xiamen, China.</v>
          </cell>
          <cell r="I2967" t="str">
            <v>Xiamen Catec Electronic Industry Co., Ltd. // No 46, Meixi Road, Eastern Sea Rim, Siming Industrial Park, Tongan, Xiamen, China.</v>
          </cell>
          <cell r="J2967" t="str">
            <v>China.</v>
          </cell>
          <cell r="K2967" t="str">
            <v>Fuente de Alimentación para Computadoras de Escritorio.</v>
          </cell>
          <cell r="L2967" t="str">
            <v>GIGABYTE, AORUS.</v>
          </cell>
          <cell r="M2967" t="str">
            <v>1) GP-P450B; 2) GP-P550B; 3) GP-P650B; 4) GP-AP750GM; 5) GP-P750GM; 6) GP-G750H; 7) GP-AP850GM; 8) GP-P1000GM; 9) GP-P850GM.</v>
          </cell>
          <cell r="N2967"/>
          <cell r="O2967" t="str">
            <v>IEC 60950-1: 2013 (Ed. 2.2)</v>
          </cell>
          <cell r="P2967" t="str">
            <v>65233-1875-99814.</v>
          </cell>
          <cell r="Q2967" t="str">
            <v>SHITSUKE S.R.L.</v>
          </cell>
          <cell r="R2967" t="str">
            <v>NA</v>
          </cell>
          <cell r="S2967" t="str">
            <v>NA</v>
          </cell>
          <cell r="T2967" t="str">
            <v>NA</v>
          </cell>
          <cell r="U2967" t="str">
            <v>NA</v>
          </cell>
          <cell r="V2967">
            <v>4</v>
          </cell>
          <cell r="W2967" t="str">
            <v>4.2</v>
          </cell>
          <cell r="X2967" t="str">
            <v>Fuente de alimentación para equipos de tecnología de la información</v>
          </cell>
          <cell r="Y2967">
            <v>44918</v>
          </cell>
          <cell r="Z2967"/>
          <cell r="AA2967">
            <v>44986</v>
          </cell>
          <cell r="AB2967"/>
          <cell r="AC2967" t="str">
            <v>El titular no renueva el certificado.</v>
          </cell>
          <cell r="AD2967">
            <v>-926</v>
          </cell>
          <cell r="AE2967"/>
          <cell r="AF2967"/>
        </row>
        <row r="2968">
          <cell r="A2968" t="str">
            <v>EX-SE-0258/007.1-0394</v>
          </cell>
          <cell r="B2968" t="str">
            <v>HAMILTON ARGENTINA S.A.</v>
          </cell>
          <cell r="C2968" t="str">
            <v>Extensión de certificado</v>
          </cell>
          <cell r="D2968" t="str">
            <v>BAJA</v>
          </cell>
          <cell r="E2968"/>
          <cell r="F2968">
            <v>30712950508</v>
          </cell>
          <cell r="G2968" t="str">
            <v>Colón 615, Berrotarán, Córdoba, Argentina</v>
          </cell>
          <cell r="H2968" t="str">
            <v>Zhejiang Dongli Electric Appliance Co., Ltd // No.29 Huacheng West Rd. Chengxi New Area, Yongkang, Zhejiang, China 321300.</v>
          </cell>
          <cell r="I2968" t="str">
            <v>Zhejiang Dongli Electric Appliance Co., Ltd // No.29 Huacheng West Rd. Chengxi New Area, Yongkang, Zhejiang, China 321300.</v>
          </cell>
          <cell r="J2968" t="str">
            <v>China.</v>
          </cell>
          <cell r="K2968" t="str">
            <v>Taladro Percutor.</v>
          </cell>
          <cell r="L2968" t="str">
            <v>1) HAMILTON; 2) YOSEMITE.</v>
          </cell>
          <cell r="M2968" t="str">
            <v>HAMILTON: 1) HTP001; 2) HTP001-A; 3) HTP001-B; 4) HTP002; 5) HTP002-A; 6) HTP003; 7) HTP004; 8) HTP005.
YOSEMITE: 1) YSM001; 2) YSM002; 3) YSM003; 4) YSM004; 5) YSM005; 6) YSM006; 7) YSM007; 8) YSM008.</v>
          </cell>
          <cell r="N2968" t="str">
            <v>220-240V~; 50Hz; 1500W; Clase II.
1) 500W; 2) 550W; 3) 650W; 4) 710W; 5) 750W; 6) 950W; 7) 1050W; 8) 1200W.</v>
          </cell>
          <cell r="O2968" t="str">
            <v>IEC 60745-1: 2006 (Ed. 4.0) + IEC 60745-2-1: 2003 (Ed. 2.0) + A1: 2008.</v>
          </cell>
          <cell r="P2968" t="str">
            <v>SE N° 53078</v>
          </cell>
          <cell r="Q2968" t="str">
            <v>IADEV S.A.</v>
          </cell>
          <cell r="R2968" t="str">
            <v>NA</v>
          </cell>
          <cell r="S2968" t="str">
            <v>NA</v>
          </cell>
          <cell r="T2968" t="str">
            <v>NA</v>
          </cell>
          <cell r="U2968" t="str">
            <v>NA</v>
          </cell>
          <cell r="V2968">
            <v>6</v>
          </cell>
          <cell r="W2968" t="str">
            <v>6.1</v>
          </cell>
          <cell r="X2968" t="str">
            <v xml:space="preserve">Herramientas de mano eléctricas </v>
          </cell>
          <cell r="Y2968">
            <v>44918</v>
          </cell>
          <cell r="Z2968">
            <v>45545</v>
          </cell>
          <cell r="AA2968">
            <v>45716</v>
          </cell>
          <cell r="AB2968"/>
          <cell r="AC2968"/>
          <cell r="AD2968" t="str">
            <v>BAJA</v>
          </cell>
          <cell r="AE2968"/>
          <cell r="AF2968"/>
        </row>
        <row r="2969">
          <cell r="A2969" t="str">
            <v>EX-SE-0258/003.1R1-0394</v>
          </cell>
          <cell r="B2969" t="str">
            <v>HAMILTON ARGENTINA S.A.</v>
          </cell>
          <cell r="C2969" t="str">
            <v>Extensión de certificado</v>
          </cell>
          <cell r="D2969" t="str">
            <v>BAJA</v>
          </cell>
          <cell r="E2969"/>
          <cell r="F2969">
            <v>30712950508</v>
          </cell>
          <cell r="G2969" t="str">
            <v>Colón 615, Berrotarán, Córdoba, Argentina</v>
          </cell>
          <cell r="H2969" t="str">
            <v>Zhejiang Huafeng Electric Tools Co.,Ltd. //Hhuafeng Road #2111, Jindong Economic Development Zone, Jinhua City, Zhejiang Province, China.</v>
          </cell>
          <cell r="I2969" t="str">
            <v>Zhejiang Huafeng Electric Tools Co.,Ltd. //Hhuafeng Road #2111, Jindong Economic Development Zone, Jinhua City, Zhejiang Province, China.</v>
          </cell>
          <cell r="J2969" t="str">
            <v>China.</v>
          </cell>
          <cell r="K2969" t="str">
            <v>Pulidora.</v>
          </cell>
          <cell r="L2969" t="str">
            <v>1) HAMILTON; 2) YOSEMITE.</v>
          </cell>
          <cell r="M2969" t="str">
            <v>HAMILTON: HPE001.
YOSEMITE: YSM090.</v>
          </cell>
          <cell r="N2969" t="str">
            <v>220-240V~; 50Hz; 1300W; Clase II.</v>
          </cell>
          <cell r="O2969" t="str">
            <v>IEC 60745-1: 2006 (Ed. 4.0)  + IEC 60745-2-3: 2006 (Ed. 2.0).</v>
          </cell>
          <cell r="P2969" t="str">
            <v>SE N° 53082.</v>
          </cell>
          <cell r="Q2969" t="str">
            <v>IADEV S.A.</v>
          </cell>
          <cell r="R2969" t="str">
            <v>NA</v>
          </cell>
          <cell r="S2969" t="str">
            <v>NA</v>
          </cell>
          <cell r="T2969" t="str">
            <v>NA</v>
          </cell>
          <cell r="U2969" t="str">
            <v>NA</v>
          </cell>
          <cell r="V2969">
            <v>6</v>
          </cell>
          <cell r="W2969" t="str">
            <v>6.1</v>
          </cell>
          <cell r="X2969" t="str">
            <v xml:space="preserve">Herramientas de mano eléctricas </v>
          </cell>
          <cell r="Y2969">
            <v>44918</v>
          </cell>
          <cell r="Z2969"/>
          <cell r="AA2969">
            <v>45190</v>
          </cell>
          <cell r="AB2969"/>
          <cell r="AC2969"/>
          <cell r="AD2969" t="str">
            <v>BAJA</v>
          </cell>
          <cell r="AE2969"/>
          <cell r="AF2969"/>
        </row>
        <row r="2970">
          <cell r="A2970" t="str">
            <v>EX-SE-0258/028.1-0394</v>
          </cell>
          <cell r="B2970" t="str">
            <v>HAMILTON ARGENTINA S.A.</v>
          </cell>
          <cell r="C2970" t="str">
            <v>Extensión de certificado</v>
          </cell>
          <cell r="D2970" t="str">
            <v>BAJA</v>
          </cell>
          <cell r="E2970"/>
          <cell r="F2970">
            <v>30712950508</v>
          </cell>
          <cell r="G2970" t="str">
            <v>Colón 615, Berrotarán, Córdoba, Argentina</v>
          </cell>
          <cell r="H2970" t="str">
            <v>Zhejiang Guanxin Technology Co., Ltd. // Jinyanshan Industrial zone, Quanxi town, Wui county, Jinhua city, Zhenjiang, China.</v>
          </cell>
          <cell r="I2970" t="str">
            <v>Zhejiang Guanxin Technology Co., Ltd. // Jinyanshan Industrial zone, Quanxi town, Wui county, Jinhua city, Zhenjiang, China.</v>
          </cell>
          <cell r="J2970" t="str">
            <v>China.</v>
          </cell>
          <cell r="K2970" t="str">
            <v>Lustralijadora Rotorbital.</v>
          </cell>
          <cell r="L2970" t="str">
            <v>HAMILTON; YOSEMITE.</v>
          </cell>
          <cell r="M2970" t="str">
            <v>HAMILTON: 1) HPE002; 2) HPE003.
YOSEMITE: 1) YSM091; 2) YSM092.</v>
          </cell>
          <cell r="N2970" t="str">
            <v>1) 220V, 50Hz, 800W, n0: 2000-6400min-1, Ø 125mm, Clase II;
2) 220V, 50Hz, 650W, n0: 2000-6400min-1, Ø 125mm, Clase II.</v>
          </cell>
          <cell r="O2970" t="str">
            <v>IEC 60745-1: 2006 (Ed. 4.0) + IEC 60745-2-3: 2012 (Ed. 2.2).</v>
          </cell>
          <cell r="P2970" t="str">
            <v>LDS-08-21-3934</v>
          </cell>
          <cell r="Q2970" t="str">
            <v>LENOR S.R.L.</v>
          </cell>
          <cell r="R2970" t="str">
            <v>NA</v>
          </cell>
          <cell r="S2970" t="str">
            <v>NA</v>
          </cell>
          <cell r="T2970" t="str">
            <v>NA</v>
          </cell>
          <cell r="U2970" t="str">
            <v>NA</v>
          </cell>
          <cell r="V2970">
            <v>6</v>
          </cell>
          <cell r="W2970" t="str">
            <v>6.1</v>
          </cell>
          <cell r="X2970" t="str">
            <v xml:space="preserve">Herramientas de mano eléctricas </v>
          </cell>
          <cell r="Y2970">
            <v>44918</v>
          </cell>
          <cell r="Z2970"/>
          <cell r="AA2970">
            <v>45533</v>
          </cell>
          <cell r="AB2970">
            <v>45534</v>
          </cell>
          <cell r="AC2970" t="str">
            <v>Motivos comerciales</v>
          </cell>
          <cell r="AD2970" t="str">
            <v>BAJA</v>
          </cell>
          <cell r="AE2970"/>
          <cell r="AF2970"/>
        </row>
        <row r="2971">
          <cell r="A2971" t="str">
            <v>EX-SE-0258/035.1-0394</v>
          </cell>
          <cell r="B2971" t="str">
            <v>HAMILTON ARGENTINA S.A.</v>
          </cell>
          <cell r="C2971" t="str">
            <v>Extensión de certificado</v>
          </cell>
          <cell r="D2971" t="str">
            <v>BAJA</v>
          </cell>
          <cell r="E2971"/>
          <cell r="F2971">
            <v>30712950508</v>
          </cell>
          <cell r="G2971" t="str">
            <v>Colón 615, Berrotarán, Córdoba, Argentina</v>
          </cell>
          <cell r="H2971" t="str">
            <v>Shanghai Showell Technology Co.,Ltd // Room 173,1 A Building 1, No.2 Tongji Road, Baoshan Area,200940 Shanghai,China.</v>
          </cell>
          <cell r="I2971" t="str">
            <v>Zgongshan Qcwolves Lighting Technology CO., LTD. // 2nd building, 22# Gongye Road, Xinmao Industrial Zone, Henglan Town, 528478 Zhongshan City, Guangdong, China.</v>
          </cell>
          <cell r="J2971" t="str">
            <v>China.</v>
          </cell>
          <cell r="K2971" t="str">
            <v>Luminaria de Embutir LED (1) con Fuente de Alimentación (2).</v>
          </cell>
          <cell r="L2971" t="str">
            <v>YOSEMITE.</v>
          </cell>
          <cell r="M2971" t="str">
            <v>Luminaria: 1) YSM18EC; 2) YSM18EF. Fuente de Alimentación: 18W.</v>
          </cell>
          <cell r="N2971" t="str">
            <v>Luminaria: 40-60Vcc; 280-300mA; 18W; Ln 1300; Clase III; (1) Luz Cálida; (2) Luz Fría;
Fuente de Alimentación: Entrada: 85-265V~; 50/60Hz; 160mA; Clase II; Salida: 54-72Vcc; 240-260mA.</v>
          </cell>
          <cell r="O2971" t="str">
            <v>(1) IEC 60598-1: 2008 (Ed. 7.0) + IEC 60598-2-2: 2011 (Ed. 3.0) + (2): IEC 61347-1: 2015 + A1: 2017 (Ed. 3.1) + IEC 61347-2-13: 2014 + A1: 2016 (Ed. 2.1).</v>
          </cell>
          <cell r="P2971" t="str">
            <v>LDS-06-22-6727.</v>
          </cell>
          <cell r="Q2971" t="str">
            <v>LENOR S.R.L.</v>
          </cell>
          <cell r="R2971" t="str">
            <v>NA</v>
          </cell>
          <cell r="S2971" t="str">
            <v>NA</v>
          </cell>
          <cell r="T2971" t="str">
            <v>NA</v>
          </cell>
          <cell r="U2971" t="str">
            <v>NA</v>
          </cell>
          <cell r="V2971">
            <v>2</v>
          </cell>
          <cell r="W2971" t="str">
            <v>2.1</v>
          </cell>
          <cell r="X2971" t="str">
            <v xml:space="preserve">Luminaria: artefacto completo </v>
          </cell>
          <cell r="Y2971">
            <v>44918</v>
          </cell>
          <cell r="Z2971"/>
          <cell r="AA2971">
            <v>45356</v>
          </cell>
          <cell r="AB2971"/>
          <cell r="AC2971"/>
          <cell r="AD2971" t="str">
            <v>BAJA</v>
          </cell>
          <cell r="AE2971"/>
          <cell r="AF2971"/>
        </row>
        <row r="2972">
          <cell r="A2972" t="str">
            <v>EX-SE-0258/002.1-0394</v>
          </cell>
          <cell r="B2972" t="str">
            <v>HAMILTON ARGENTINA S.A.</v>
          </cell>
          <cell r="C2972" t="str">
            <v>Extensión de certificado</v>
          </cell>
          <cell r="D2972" t="str">
            <v>BAJA</v>
          </cell>
          <cell r="E2972"/>
          <cell r="F2972">
            <v>30712950508</v>
          </cell>
          <cell r="G2972" t="str">
            <v>Colón 615, Berrotarán, Córdoba, Argentina</v>
          </cell>
          <cell r="H2972" t="str">
            <v>Zhejiang Deshuo Technology Co., Ltd. // 111 Jingui South Road, Chengxi New District, Yongkang City, Jinhua City, Zhejiang Province, China.</v>
          </cell>
          <cell r="I2972" t="str">
            <v>Zhejiang Deshuo Technology Co., Ltd. // 111 Jingui South Road, Chengxi New District, Yongkang City, Jinhua City, Zhejiang Province, China.</v>
          </cell>
          <cell r="J2972" t="str">
            <v>China.</v>
          </cell>
          <cell r="K2972" t="str">
            <v>Amoladora Angular.</v>
          </cell>
          <cell r="L2972" t="str">
            <v>1) HAMILTON; 2) YOSEMITE.</v>
          </cell>
          <cell r="M2972" t="str">
            <v>HAMILTON: 1) HAA001-A; 2) HAA001-B; 3) HAA001-C; 4) HAA001-D; 5) HAA001-E; 6) HAA001; 7) HAA001-F; 8) HAA001-G; 9) HAA002; 10) HAA002-A; 11) HAA003; 12) HAA004; 13) HAA005; 14) HAA001H; 15) HAA003A.                                                                                                                                                                                                                                                                                   YOSEMITE: 1) YSM050; 2) YSM051; 3) YSM052; 4) YSM053; 5) YSM054; 6) YSM055; 7) YSM056; 8) YSM057; 9) YSM058; 10) YSM059; 11) YSM060; 12) YSM061; 13) YSM062; 14) YSM063; 15) YSM064.</v>
          </cell>
          <cell r="N2972" t="str">
            <v>220-240V~; 50Hz; Clase II;
1) 600W; 2) 650W; 3) 750W; 4) 820W; 5) 1000W; 6) 820W; 7) 710W; 8) 850W; 9) 900W; 10) 1200W; 11) 2000W; 12) 2200W; 13) 2350W; 14) 800W; 15) 2100W.</v>
          </cell>
          <cell r="O2972" t="str">
            <v>IEC 60745-1: 2006 (Ed. 4.0)  + IEC 60745-2-3: 2006 (Ed. 2.0)</v>
          </cell>
          <cell r="P2972" t="str">
            <v>SE N° 53085</v>
          </cell>
          <cell r="Q2972" t="str">
            <v>IADEV S.A.</v>
          </cell>
          <cell r="R2972" t="str">
            <v>NA</v>
          </cell>
          <cell r="S2972" t="str">
            <v>NA</v>
          </cell>
          <cell r="T2972" t="str">
            <v>NA</v>
          </cell>
          <cell r="U2972" t="str">
            <v>NA</v>
          </cell>
          <cell r="V2972">
            <v>6</v>
          </cell>
          <cell r="W2972" t="str">
            <v>6.1</v>
          </cell>
          <cell r="X2972" t="str">
            <v xml:space="preserve">Herramientas de mano eléctricas </v>
          </cell>
          <cell r="Y2972">
            <v>44918</v>
          </cell>
          <cell r="Z2972"/>
          <cell r="AA2972">
            <v>45368</v>
          </cell>
          <cell r="AB2972">
            <v>45303</v>
          </cell>
          <cell r="AC2972" t="str">
            <v xml:space="preserve">Agregado de modelo y actualización de características técnicas.
</v>
          </cell>
          <cell r="AD2972">
            <v>-544</v>
          </cell>
          <cell r="AE2972"/>
          <cell r="AF2972"/>
        </row>
        <row r="2973">
          <cell r="A2973" t="str">
            <v>EX-SE-0313/001.1R1-0396</v>
          </cell>
          <cell r="B2973" t="str">
            <v>Luis A. Cuadrado.</v>
          </cell>
          <cell r="C2973" t="str">
            <v>Extensión de certificado</v>
          </cell>
          <cell r="D2973" t="str">
            <v>BAJA</v>
          </cell>
          <cell r="E2973"/>
          <cell r="F2973">
            <v>20079145514</v>
          </cell>
          <cell r="G2973" t="str">
            <v>Juan Domingo Peron 445, Resistencia, Chaco, Argentina.</v>
          </cell>
          <cell r="H2973" t="str">
            <v>Xiamen Catec Electronic Industry Co., Ltd. // No 46, Meixi Road, Eastern Sea Rim, Siming Industrial Park, Tongan, Xiamen, China.</v>
          </cell>
          <cell r="I2973" t="str">
            <v>Xiamen Catec Electronic Industry Co., Ltd. // No 46, Meixi Road, Eastern Sea Rim, Siming Industrial Park, Tongan, Xiamen, China.</v>
          </cell>
          <cell r="J2973" t="str">
            <v>China.</v>
          </cell>
          <cell r="K2973" t="str">
            <v>Fuente de Alimentación para Computadoras de Escritorio.</v>
          </cell>
          <cell r="L2973" t="str">
            <v>GIGABYTE, AORUS.</v>
          </cell>
          <cell r="M2973" t="str">
            <v>1) GP-P450B; 2) GP-P550B; 3) GP-P650B; 4) GP-AP750GM; 5) GP-P750GM; 6) GP-G750H; 7) GP-AP850GM; 8) GP-P1000GM; 9) GP-P850GM.</v>
          </cell>
          <cell r="N2973"/>
          <cell r="O2973" t="str">
            <v>IEC 60950-1: 2013 (Ed. 2.2)</v>
          </cell>
          <cell r="P2973" t="str">
            <v>65233-1875-99814.</v>
          </cell>
          <cell r="Q2973" t="str">
            <v>SHITSUKE S.R.L.</v>
          </cell>
          <cell r="R2973" t="str">
            <v>NA</v>
          </cell>
          <cell r="S2973" t="str">
            <v>NA</v>
          </cell>
          <cell r="T2973" t="str">
            <v>NA</v>
          </cell>
          <cell r="U2973" t="str">
            <v>NA</v>
          </cell>
          <cell r="V2973">
            <v>4</v>
          </cell>
          <cell r="W2973" t="str">
            <v>4.2</v>
          </cell>
          <cell r="X2973" t="str">
            <v>Fuente de alimentación para equipos de tecnología de la información</v>
          </cell>
          <cell r="Y2973">
            <v>44918</v>
          </cell>
          <cell r="Z2973"/>
          <cell r="AA2973">
            <v>44986</v>
          </cell>
          <cell r="AB2973"/>
          <cell r="AC2973" t="str">
            <v>El titular no renueva el certificado.</v>
          </cell>
          <cell r="AD2973">
            <v>-926</v>
          </cell>
          <cell r="AE2973"/>
          <cell r="AF2973"/>
        </row>
        <row r="2974">
          <cell r="A2974" t="str">
            <v>CSE-IACSA-C34-010.1R1</v>
          </cell>
          <cell r="B2974" t="str">
            <v>COMPRANDOENGRUPO.NET S.A.</v>
          </cell>
          <cell r="C2974" t="str">
            <v>Licencia de Marca (Sistema Nº 5)</v>
          </cell>
          <cell r="D2974" t="str">
            <v>BAJA</v>
          </cell>
          <cell r="E2974"/>
          <cell r="F2974">
            <v>30712116818</v>
          </cell>
          <cell r="G2974" t="str">
            <v>Francisco de Toledo 1630, Córdoba, Argentina.</v>
          </cell>
          <cell r="H2974" t="str">
            <v>Shanghai Hailian Electric Tools Co., Ltd. // No.50, Cao Li Road, Fengjing Town, JinShan District, Shanghai, China.</v>
          </cell>
          <cell r="I2974" t="str">
            <v>Shanghai Hailian Electric Tools Co., Ltd. // No.50, Cao Li Road, Fengjing Town, JinShan District, Shanghai, China.</v>
          </cell>
          <cell r="J2974" t="str">
            <v>China.</v>
          </cell>
          <cell r="K2974" t="str">
            <v>Taladro Percutor y Atornillador.</v>
          </cell>
          <cell r="L2974" t="str">
            <v>KUSHIRO; FIWAKI; MIYAWA; BAROVO; DUROLL.</v>
          </cell>
          <cell r="M2974" t="str">
            <v>Taladro percutor: 1) BIL-TP13; 2) BIL-TP13A; 3) BIL-TP13B; 4) BIL-TP13C; Atornillador: 5) BIL-TP13BL; 6) BIL-TP13BLA; 7) BIL-TP13BLB; 8) BIL-TP13BLC.</v>
          </cell>
          <cell r="N2974" t="str">
            <v>21Vcc; 2,4A; 0-400/min - 0-1400/min.</v>
          </cell>
          <cell r="O2974" t="str">
            <v>IEC 60745-1: 2006 (Ed. 4.0) + IEC 60745-2-1: 2008 (Ed. 2.1).</v>
          </cell>
          <cell r="P2974" t="str">
            <v>SE Nº 61410</v>
          </cell>
          <cell r="Q2974" t="str">
            <v>IADEV S.A.</v>
          </cell>
          <cell r="R2974" t="str">
            <v>NA</v>
          </cell>
          <cell r="S2974" t="str">
            <v>NA</v>
          </cell>
          <cell r="T2974" t="str">
            <v>NA</v>
          </cell>
          <cell r="U2974" t="str">
            <v>NA</v>
          </cell>
          <cell r="V2974">
            <v>6</v>
          </cell>
          <cell r="W2974" t="str">
            <v>6.1</v>
          </cell>
          <cell r="X2974" t="str">
            <v xml:space="preserve">Herramientas de mano eléctricas </v>
          </cell>
          <cell r="Y2974">
            <v>44921</v>
          </cell>
          <cell r="Z2974" t="str">
            <v>NA</v>
          </cell>
          <cell r="AA2974">
            <v>45576</v>
          </cell>
          <cell r="AB2974"/>
          <cell r="AC2974" t="str">
            <v>Error de tipeo en modelos</v>
          </cell>
          <cell r="AD2974" t="str">
            <v>BAJA</v>
          </cell>
          <cell r="AE2974"/>
          <cell r="AF2974"/>
        </row>
        <row r="2975">
          <cell r="A2975" t="str">
            <v>CSE-IACSA-E15-084.1</v>
          </cell>
          <cell r="B2975" t="str">
            <v>EINHELL ARGENTINA S.A.</v>
          </cell>
          <cell r="C2975" t="str">
            <v>Licencia de Marca (Sistema Nº 5)</v>
          </cell>
          <cell r="D2975" t="str">
            <v>VIGENTE</v>
          </cell>
          <cell r="E2975"/>
          <cell r="F2975">
            <v>30711932476</v>
          </cell>
          <cell r="G2975" t="str">
            <v>Av. Corrientes 1463, PISO 3°, Depto. 5,  C.A.B.A., Argentina.</v>
          </cell>
          <cell r="H2975" t="str">
            <v>Yuyao Simen Town Wanji Electrics Factory // Simen Industrial Zone, Yuyao City Zhejiang, P. R. China.</v>
          </cell>
          <cell r="I2975" t="str">
            <v>Skybest Electric Appliance (Suzhou) Co., Ltd // No.18, Huahong Street, Suzhou Industrial District, Suzhou Jiangsu, P.R.China.</v>
          </cell>
          <cell r="J2975" t="str">
            <v>China.</v>
          </cell>
          <cell r="K2975" t="str">
            <v>Taladro Inalámbrico.</v>
          </cell>
          <cell r="L2975" t="str">
            <v>EINHELL.</v>
          </cell>
          <cell r="M2975" t="str">
            <v>TH-CD 12 Li.</v>
          </cell>
          <cell r="N2975" t="str">
            <v>12 Vdc; n0: 0-400 min-1; Ø: max. 10mm.</v>
          </cell>
          <cell r="O2975" t="str">
            <v>IEC 60745-1: 2006 (Ed. 4.0) + IEC 60745-2-1: 2003 + A1: 2008 (Ed. 2.1).</v>
          </cell>
          <cell r="P2975" t="str">
            <v>GBC-11-22-0953.</v>
          </cell>
          <cell r="Q2975" t="str">
            <v>LENOR S.R.L.</v>
          </cell>
          <cell r="R2975" t="str">
            <v>NA</v>
          </cell>
          <cell r="S2975" t="str">
            <v>NA</v>
          </cell>
          <cell r="T2975" t="str">
            <v>NA</v>
          </cell>
          <cell r="U2975" t="str">
            <v>NA</v>
          </cell>
          <cell r="V2975">
            <v>6</v>
          </cell>
          <cell r="W2975" t="str">
            <v>6.1</v>
          </cell>
          <cell r="X2975" t="str">
            <v xml:space="preserve">Herramientas de mano eléctricas </v>
          </cell>
          <cell r="Y2975">
            <v>44921</v>
          </cell>
          <cell r="Z2975">
            <v>45644</v>
          </cell>
          <cell r="AA2975">
            <v>46007</v>
          </cell>
          <cell r="AB2975"/>
          <cell r="AC2975"/>
          <cell r="AD2975">
            <v>95</v>
          </cell>
          <cell r="AE2975"/>
          <cell r="AF2975"/>
        </row>
        <row r="2976">
          <cell r="A2976" t="str">
            <v>TCSE-IACSA-0385/004.1</v>
          </cell>
          <cell r="B2976" t="str">
            <v>SHOW IMPORT S.A.</v>
          </cell>
          <cell r="C2976" t="str">
            <v>Licencia de Tipo (Sistema Nº 4)</v>
          </cell>
          <cell r="D2976" t="str">
            <v>BAJA</v>
          </cell>
          <cell r="E2976"/>
          <cell r="F2976">
            <v>33709080909</v>
          </cell>
          <cell r="G2976" t="str">
            <v>9 De Julio 827 Piso: 2 Dpto: A, (CP.: 5700) Prov. de San Luis, Argentina.</v>
          </cell>
          <cell r="H2976" t="str">
            <v>Emmya Electronic Co., Ltd. // No. 68 Pingtang Industrial, Dongwu, Yinzhou, Ningbo, China..</v>
          </cell>
          <cell r="I2976" t="str">
            <v>Emmya Electronic Co., Ltd. // No. 68 Pingtang Industrial, Dongwu, Yinzhou, Ningbo, China..</v>
          </cell>
          <cell r="J2976" t="str">
            <v>China.</v>
          </cell>
          <cell r="K2976" t="str">
            <v>Sistema Acústico Autoamplificado.</v>
          </cell>
          <cell r="L2976" t="str">
            <v>AMPRO.</v>
          </cell>
          <cell r="M2976" t="str">
            <v>1) BAM WTS-800A ; 2) BAM BT-800A; 3) BAM WTS-1000A; 4) BAM BT-1000A; 5) BAM WTS-1200A; 6) BAM BT-1200A; 7) BAM WTS-1500A; 8) BAM BT-1500A; 9) SP-10WTS; 10) SP-10BT; 11) APS-B15APRO; 12) APS-B15AMKII; 13) APS-BT15AMKII; 14) PEAK-8415; 15) PEAK-8415 BT; 16) APL-1500A; 17) APL-1500A BT; 18) AL-FRG15A+; 19) AL-FRGBT15A+; 20) AL-E12SWA+; 21) AL-E15SWA+; 22) AL-M118SWA+; 23) AL-M121SWA+; 24) AL-M218SWA+; 25) AL-M12A+; 26) AL-M15A+; 27) BAM-215A.</v>
          </cell>
          <cell r="N2976" t="str">
            <v>220Vca; 50Hz; Clase I;
1-2) 80W; 3-4) 120W; 5-6) 150W; 7-8) 200W; 9-10, 22-23, 25-26) 800W; 11) 50W; 12-13) 25W; 14-15) 450W; 16-17) 40W; 18-19) 420W; 20-21) 600W; 24,27) 1400W.</v>
          </cell>
          <cell r="O2976" t="str">
            <v>IEC 62368: 2014 (Ed. 2.0).</v>
          </cell>
          <cell r="P2976" t="str">
            <v>SE Nº 62319.</v>
          </cell>
          <cell r="Q2976" t="str">
            <v>IADEV S.A.</v>
          </cell>
          <cell r="R2976" t="str">
            <v>NA</v>
          </cell>
          <cell r="S2976" t="str">
            <v>NA</v>
          </cell>
          <cell r="T2976" t="str">
            <v>NA</v>
          </cell>
          <cell r="U2976" t="str">
            <v>NA</v>
          </cell>
          <cell r="V2976">
            <v>5</v>
          </cell>
          <cell r="W2976" t="str">
            <v>5.4</v>
          </cell>
          <cell r="X2976" t="str">
            <v>Receptores / generadores / grabadores / reproductores de audio / video no profesional.</v>
          </cell>
          <cell r="Y2976">
            <v>44921</v>
          </cell>
          <cell r="Z2976">
            <v>45610</v>
          </cell>
          <cell r="AA2976">
            <v>45789</v>
          </cell>
          <cell r="AB2976">
            <v>45770</v>
          </cell>
          <cell r="AC2976" t="str">
            <v>revisión por cambio de resolución</v>
          </cell>
          <cell r="AD2976" t="str">
            <v>BAJA</v>
          </cell>
          <cell r="AE2976"/>
          <cell r="AF2976"/>
        </row>
        <row r="2977">
          <cell r="A2977" t="str">
            <v>CSE-IACSA-N21-003.1</v>
          </cell>
          <cell r="B2977" t="str">
            <v>NICECREAM S.R.L.</v>
          </cell>
          <cell r="C2977" t="str">
            <v>Licencia de Marca (Sistema Nº 5)</v>
          </cell>
          <cell r="D2977" t="str">
            <v>BAJA</v>
          </cell>
          <cell r="E2977"/>
          <cell r="F2977">
            <v>30716410419</v>
          </cell>
          <cell r="G2977" t="str">
            <v>Jujuy 626, Moron, Buenos Aires, Argentina.</v>
          </cell>
          <cell r="H2977" t="str">
            <v>Guangzhou Eton Electromechanical Co., Ltd. // No.42, Dabu Road, Xinhua Street, Huadu District Guangzhou China.</v>
          </cell>
          <cell r="I2977" t="str">
            <v>Guangzhou Eton Electromechanical Co., Ltd. // No.42, Dabu Road, Xinhua Street, Huadu District Guangzhou China.</v>
          </cell>
          <cell r="J2977" t="str">
            <v>China.</v>
          </cell>
          <cell r="K2977" t="str">
            <v>Fabricadora de Pochoclo.</v>
          </cell>
          <cell r="L2977" t="str">
            <v>NICECREAM.</v>
          </cell>
          <cell r="M2977" t="str">
            <v>(Ver Anexo I).</v>
          </cell>
          <cell r="N2977" t="str">
            <v>220V~; 50Hz; Clase I; Ver Anexo I.</v>
          </cell>
          <cell r="O2977" t="str">
            <v>IEC 60335-1: 2010 + A1: 2013 + A2: 2016 (Ed. 5.2) + IEC 60335-2-9: 2008  (Ed. 6.0).</v>
          </cell>
          <cell r="P2977" t="str">
            <v>SE Nº 61979.</v>
          </cell>
          <cell r="Q2977" t="str">
            <v>IADEV S.A.</v>
          </cell>
          <cell r="R2977" t="str">
            <v>NA</v>
          </cell>
          <cell r="S2977" t="str">
            <v>NA</v>
          </cell>
          <cell r="T2977" t="str">
            <v>NA</v>
          </cell>
          <cell r="U2977" t="str">
            <v>NA</v>
          </cell>
          <cell r="V2977">
            <v>3</v>
          </cell>
          <cell r="W2977" t="str">
            <v>3.2</v>
          </cell>
          <cell r="X2977" t="str">
            <v>Electrodomésticos de uso en la Cocina</v>
          </cell>
          <cell r="Y2977">
            <v>44922</v>
          </cell>
          <cell r="Z2977"/>
          <cell r="AA2977">
            <v>45287</v>
          </cell>
          <cell r="AB2977">
            <v>45240</v>
          </cell>
          <cell r="AC2977"/>
          <cell r="AD2977">
            <v>-625</v>
          </cell>
          <cell r="AE2977"/>
          <cell r="AF2977"/>
        </row>
        <row r="2978">
          <cell r="A2978" t="str">
            <v>CSE-IACSA-N21-001.1</v>
          </cell>
          <cell r="B2978" t="str">
            <v>NICECREAM S.R.L.</v>
          </cell>
          <cell r="C2978" t="str">
            <v>Licencia de Marca (Sistema Nº 5)</v>
          </cell>
          <cell r="D2978" t="str">
            <v>BAJA</v>
          </cell>
          <cell r="E2978"/>
          <cell r="F2978">
            <v>30716410419</v>
          </cell>
          <cell r="G2978" t="str">
            <v>Jujuy 626, Moron, Buenos Aires, Argentina.</v>
          </cell>
          <cell r="H2978" t="str">
            <v>Guangzhou Eton Electromechanical Co., Ltd. // No.42, Dabu Road, Xinhua Street, Huadu District Guangzhou China.</v>
          </cell>
          <cell r="I2978" t="str">
            <v>Guangzhou Eton Electromechanical Co., Ltd. // No.42, Dabu Road, Xinhua Street, Huadu District Guangzhou China.</v>
          </cell>
          <cell r="J2978" t="str">
            <v>China.</v>
          </cell>
          <cell r="K2978" t="str">
            <v>Exprimidor de Cítricos.</v>
          </cell>
          <cell r="L2978" t="str">
            <v>NICECREAM.</v>
          </cell>
          <cell r="M2978" t="str">
            <v>(Ver Anexo I).</v>
          </cell>
          <cell r="N2978" t="str">
            <v>220V~; 50Hz; Clase I; IPX1; Ver Anexo I.</v>
          </cell>
          <cell r="O2978" t="str">
            <v>IEC 60335-1: 2010 + A1: 2013 + A2: 2016 (Ed. 5.2) + IEC 60335-2-64: 2002 + A1: 2007 + A2: 2017 (Ed. 3.2).</v>
          </cell>
          <cell r="P2978" t="str">
            <v>SE Nº 61996.</v>
          </cell>
          <cell r="Q2978" t="str">
            <v>IADEV S.A.</v>
          </cell>
          <cell r="R2978" t="str">
            <v>NA</v>
          </cell>
          <cell r="S2978" t="str">
            <v>NA</v>
          </cell>
          <cell r="T2978" t="str">
            <v>NA</v>
          </cell>
          <cell r="U2978" t="str">
            <v>NA</v>
          </cell>
          <cell r="V2978">
            <v>3</v>
          </cell>
          <cell r="W2978" t="str">
            <v>3.2</v>
          </cell>
          <cell r="X2978" t="str">
            <v>Electrodomésticos de uso en la Cocina</v>
          </cell>
          <cell r="Y2978">
            <v>44922</v>
          </cell>
          <cell r="Z2978"/>
          <cell r="AA2978">
            <v>45287</v>
          </cell>
          <cell r="AB2978">
            <v>45240</v>
          </cell>
          <cell r="AC2978"/>
          <cell r="AD2978">
            <v>-625</v>
          </cell>
          <cell r="AE2978"/>
          <cell r="AF2978"/>
        </row>
        <row r="2979">
          <cell r="A2979" t="str">
            <v>CSE-IACSA-N21-002.1</v>
          </cell>
          <cell r="B2979" t="str">
            <v>NICECREAM S.R.L.</v>
          </cell>
          <cell r="C2979" t="str">
            <v>Licencia de Marca (Sistema Nº 5)</v>
          </cell>
          <cell r="D2979" t="str">
            <v>BAJA</v>
          </cell>
          <cell r="E2979"/>
          <cell r="F2979">
            <v>30716410419</v>
          </cell>
          <cell r="G2979" t="str">
            <v>Jujuy 626, Moron, Buenos Aires, Argentina.</v>
          </cell>
          <cell r="H2979" t="str">
            <v>Guangzhou Eton Electromechanical Co., Ltd. // No.42, Dabu Road, Xinhua Street, Huadu District Guangzhou China.</v>
          </cell>
          <cell r="I2979" t="str">
            <v>Guangzhou Eton Electromechanical Co., Ltd. // No.42, Dabu Road, Xinhua Street, Huadu District Guangzhou China.</v>
          </cell>
          <cell r="J2979" t="str">
            <v>China.</v>
          </cell>
          <cell r="K2979" t="str">
            <v>Fabricadora de algodón de azucar.</v>
          </cell>
          <cell r="L2979" t="str">
            <v>NICECREAM.</v>
          </cell>
          <cell r="M2979" t="str">
            <v>(Ver Anexo I).</v>
          </cell>
          <cell r="N2979" t="str">
            <v>220V~; 50Hz; Clase I; Ver Anexo I.</v>
          </cell>
          <cell r="O2979" t="str">
            <v>IEC 60335-1: 2010 + A1: 2013 + A2: 2016 (Ed. 5.2) + IEC 60335-2-9: 2008 + A1: 2012  (Ed. 6.1)</v>
          </cell>
          <cell r="P2979" t="str">
            <v>SE Nº 61978</v>
          </cell>
          <cell r="Q2979" t="str">
            <v>IADEV S.A.</v>
          </cell>
          <cell r="R2979" t="str">
            <v>NA</v>
          </cell>
          <cell r="S2979" t="str">
            <v>NA</v>
          </cell>
          <cell r="T2979" t="str">
            <v>NA</v>
          </cell>
          <cell r="U2979" t="str">
            <v>NA</v>
          </cell>
          <cell r="V2979">
            <v>3</v>
          </cell>
          <cell r="W2979" t="str">
            <v>3.2</v>
          </cell>
          <cell r="X2979" t="str">
            <v>Electrodomésticos de uso en la Cocina</v>
          </cell>
          <cell r="Y2979">
            <v>44923</v>
          </cell>
          <cell r="Z2979"/>
          <cell r="AA2979">
            <v>45288</v>
          </cell>
          <cell r="AB2979">
            <v>45240</v>
          </cell>
          <cell r="AC2979"/>
          <cell r="AD2979">
            <v>-624</v>
          </cell>
          <cell r="AE2979"/>
          <cell r="AF2979"/>
        </row>
        <row r="2980">
          <cell r="A2980" t="str">
            <v>EX-SE-V7-002.2R1-P34</v>
          </cell>
          <cell r="B2980" t="str">
            <v>Posnet S.R.L.</v>
          </cell>
          <cell r="C2980" t="str">
            <v>Extensión de certificado</v>
          </cell>
          <cell r="D2980" t="str">
            <v>BAJA</v>
          </cell>
          <cell r="E2980"/>
          <cell r="F2980">
            <v>30620177497</v>
          </cell>
          <cell r="G2980" t="str">
            <v>Peru 143 , Piso 8 , Ciudad Autonoma de Buenos Aires , Argentina.</v>
          </cell>
          <cell r="H2980" t="str">
            <v>Phihong (Dongguan) Electronics Co., Ltd. // Keji Rd, Yinhu Ind. Zone, Qingxi Town, Dong Guan City, Guang Dong, P.R. China.</v>
          </cell>
          <cell r="I2980" t="str">
            <v>Phihong (Dongguan) Electronics Co., Ltd. // Keji Rd, Yinhu Ind. Zone, Qingxi Town, Dong Guan City, Guang Dong, P.R. China.</v>
          </cell>
          <cell r="J2980" t="str">
            <v>China.</v>
          </cell>
          <cell r="K2980" t="str">
            <v>Fuente De Alimentación Para Usar Con Terminales De Punto De Venta.</v>
          </cell>
          <cell r="L2980" t="str">
            <v>Verifone; Phihong.</v>
          </cell>
          <cell r="M2980" t="str">
            <v>1) AM11N-050A Cod.: PWR179-003-01-A; 2) AM11N-050A Cod.: PWR475-010-08-A.</v>
          </cell>
          <cell r="N2980" t="str">
            <v>Entrada: 100-240Vac; 0.5A; 50-60Hz; Clase II
Salida: 5Vdc; 2.2A</v>
          </cell>
          <cell r="O2980" t="str">
            <v>IEC 60950-1:2005 (Ed. 2.0) + A1: 2009.</v>
          </cell>
          <cell r="P2980" t="str">
            <v>SE Nº 52582.</v>
          </cell>
          <cell r="Q2980" t="str">
            <v>IADEV S.A.</v>
          </cell>
          <cell r="R2980" t="str">
            <v>NA</v>
          </cell>
          <cell r="S2980" t="str">
            <v>NA</v>
          </cell>
          <cell r="T2980" t="str">
            <v>NA</v>
          </cell>
          <cell r="U2980" t="str">
            <v>NA</v>
          </cell>
          <cell r="V2980">
            <v>4</v>
          </cell>
          <cell r="W2980" t="str">
            <v>4.2</v>
          </cell>
          <cell r="X2980" t="str">
            <v>Fuente de alimentación para equipos de tecnología de la información</v>
          </cell>
          <cell r="Y2980">
            <v>44923</v>
          </cell>
          <cell r="Z2980"/>
          <cell r="AA2980">
            <v>45669</v>
          </cell>
          <cell r="AB2980"/>
          <cell r="AC2980"/>
          <cell r="AD2980" t="str">
            <v>BAJA</v>
          </cell>
          <cell r="AE2980"/>
          <cell r="AF2980"/>
        </row>
        <row r="2981">
          <cell r="A2981" t="str">
            <v>TCSE-IACSA-0277/003.1</v>
          </cell>
          <cell r="B2981" t="str">
            <v>COMPRANDOENGRUPO.NET S.A.</v>
          </cell>
          <cell r="C2981" t="str">
            <v>Licencia de Tipo (Sistema Nº 4)</v>
          </cell>
          <cell r="D2981" t="str">
            <v>BAJA</v>
          </cell>
          <cell r="E2981"/>
          <cell r="F2981">
            <v>30712116818</v>
          </cell>
          <cell r="G2981" t="str">
            <v>Francisco de Toledo 1630, Cordoba , Argentina.</v>
          </cell>
          <cell r="H2981" t="str">
            <v>Hangzhou Joins Import &amp; Export Co., Ltd. // Room 809, No. 1451, Binxing Road, Changhe Street, Binjiang District, Hangzhou, China.</v>
          </cell>
          <cell r="I2981" t="str">
            <v>Hangzhou Joins Import &amp; Export Co., Ltd. // Room 809, No. 1451, Binxing Road, Changhe Street, Binjiang District, Hangzhou, China.</v>
          </cell>
          <cell r="J2981" t="str">
            <v>China.</v>
          </cell>
          <cell r="K2981" t="str">
            <v>Roscadora Eléctrica Portátil.</v>
          </cell>
          <cell r="L2981" t="str">
            <v>KUSHIRO / MIYAWA / FIWAKI / BAROVO.</v>
          </cell>
          <cell r="M2981" t="str">
            <v>1) MRPI-2W2P; 2) MRPI-2W2PA; 3) MRPI-2W2PB; 4) MRPI-2W2PC.</v>
          </cell>
          <cell r="N2981" t="str">
            <v>220Vca; 50Hz; 2000W; Clase II.</v>
          </cell>
          <cell r="O2981" t="str">
            <v>IEC 62841-1: 2014 (Ed. 1.0) + IEC 62841-2-9: 2015 (Ed. 1.0).</v>
          </cell>
          <cell r="P2981" t="str">
            <v>SE Nº 61697.</v>
          </cell>
          <cell r="Q2981" t="str">
            <v>IADEV S.A.</v>
          </cell>
          <cell r="R2981" t="str">
            <v>NA</v>
          </cell>
          <cell r="S2981" t="str">
            <v>NA</v>
          </cell>
          <cell r="T2981" t="str">
            <v>NA</v>
          </cell>
          <cell r="U2981" t="str">
            <v>NA</v>
          </cell>
          <cell r="V2981">
            <v>6</v>
          </cell>
          <cell r="W2981" t="str">
            <v>6.1</v>
          </cell>
          <cell r="X2981" t="str">
            <v xml:space="preserve">Herramientas de mano eléctricas </v>
          </cell>
          <cell r="Y2981">
            <v>44928</v>
          </cell>
          <cell r="Z2981">
            <v>45666</v>
          </cell>
          <cell r="AA2981">
            <v>45831</v>
          </cell>
          <cell r="AB2981">
            <v>45827</v>
          </cell>
          <cell r="AC2981" t="str">
            <v>REV. POR ADECUACIÓN A NUEVA RES.</v>
          </cell>
          <cell r="AD2981" t="str">
            <v>BAJA</v>
          </cell>
          <cell r="AE2981"/>
          <cell r="AF2981"/>
        </row>
        <row r="2982">
          <cell r="A2982" t="str">
            <v>CSE-IACSA-E15-085.1</v>
          </cell>
          <cell r="B2982" t="str">
            <v>EINHELL ARGENTINA S.A.</v>
          </cell>
          <cell r="C2982" t="str">
            <v>Licencia de Marca (Sistema Nº 5)</v>
          </cell>
          <cell r="D2982" t="str">
            <v>VIGENTE</v>
          </cell>
          <cell r="E2982"/>
          <cell r="F2982">
            <v>30711932476</v>
          </cell>
          <cell r="G2982" t="str">
            <v>Av. Corrientes 1463, PISO 3°, Depto. 5,  C.A.B.A., Argentina.</v>
          </cell>
          <cell r="H2982" t="str">
            <v>Ningbo Dotop Mechanical &amp; Electrical Co., Ltd. // No 188 Qishan Road, Yinzhou Economic Development zone, Yinzhou, Ningbo, Zhejiang, China.</v>
          </cell>
          <cell r="I2982" t="str">
            <v>Ningbo Dotop Mechanical &amp; Electrical Co., Ltd. // No 188 Qishan Road, Yinzhou Economic Development zone, Yinzhou, Ningbo, Zhejiang, China.</v>
          </cell>
          <cell r="J2982" t="str">
            <v>China.</v>
          </cell>
          <cell r="K2982" t="str">
            <v>Soplador Inalámbrico.</v>
          </cell>
          <cell r="L2982" t="str">
            <v>EINHELL.</v>
          </cell>
          <cell r="M2982" t="str">
            <v>1) GE-CL 36/230 Li E; 2) GE-CL 36/230 Li E - Solo.</v>
          </cell>
          <cell r="N2982" t="str">
            <v>36 Vdc; n0: 8.000-14.000min-1.</v>
          </cell>
          <cell r="O2982" t="str">
            <v>IEC 60335-1: 2010 (Ed. 5.0) + A1: 2013 + A2: 2016 + IEC 60335-2-100: 2002 (Ed. 1.0).</v>
          </cell>
          <cell r="P2982" t="str">
            <v>GBC-11-22-9370.</v>
          </cell>
          <cell r="Q2982" t="str">
            <v>LENOR S.R.L.</v>
          </cell>
          <cell r="R2982" t="str">
            <v>NA</v>
          </cell>
          <cell r="S2982" t="str">
            <v>NA</v>
          </cell>
          <cell r="T2982" t="str">
            <v>NA</v>
          </cell>
          <cell r="U2982" t="str">
            <v>NA</v>
          </cell>
          <cell r="V2982">
            <v>6</v>
          </cell>
          <cell r="W2982" t="str">
            <v>6.3</v>
          </cell>
          <cell r="X2982" t="str">
            <v>Maquinaria de jardín</v>
          </cell>
          <cell r="Y2982">
            <v>44928</v>
          </cell>
          <cell r="Z2982">
            <v>45637</v>
          </cell>
          <cell r="AA2982">
            <v>45990</v>
          </cell>
          <cell r="AB2982"/>
          <cell r="AC2982"/>
          <cell r="AD2982">
            <v>78</v>
          </cell>
          <cell r="AE2982"/>
          <cell r="AF2982"/>
        </row>
        <row r="2983">
          <cell r="A2983" t="str">
            <v>CSE-IACSA-E15-087.1</v>
          </cell>
          <cell r="B2983" t="str">
            <v>EINHELL ARGENTINA S.A.</v>
          </cell>
          <cell r="C2983" t="str">
            <v>Licencia de Marca (Sistema Nº 5)</v>
          </cell>
          <cell r="D2983" t="str">
            <v>PREPARAR VIGILANCIA</v>
          </cell>
          <cell r="E2983"/>
          <cell r="F2983">
            <v>30711932476</v>
          </cell>
          <cell r="G2983" t="str">
            <v>Av. Corrientes 1463, PISO 3°, Depto. 5,  C.A.B.A., Argentina.</v>
          </cell>
          <cell r="H2983" t="str">
            <v>Ningbo Energy Power Tools Co Ltd//No,50 Dongbei Road, Dongqiao Industrial Zone, Haishu District, 315157 Ningbo, Zhejiang, China.</v>
          </cell>
          <cell r="I2983" t="str">
            <v>Ningbo Energy Power Tools Co., Ltd. // No,50 Dongbei Road, Dongqiao Industrial Zone, Haishu District, 315157 Ningbo, Zhejiang, China.</v>
          </cell>
          <cell r="J2983" t="str">
            <v>China.</v>
          </cell>
          <cell r="K2983" t="str">
            <v>Soplador Inalámbrico.</v>
          </cell>
          <cell r="L2983" t="str">
            <v>EINHELL.</v>
          </cell>
          <cell r="M2983" t="str">
            <v>1) GP-LB 18/200 Li E; 2) GP-LB 18/200 Li E - Solo.</v>
          </cell>
          <cell r="N2983" t="str">
            <v>18Vdc; n0: 13.000-18.000 min-1.</v>
          </cell>
          <cell r="O2983" t="str">
            <v>IEC 60335-1: 2010 (Ed. 5.0) + A1: 2013 + A2: 2016 + IEC 60335-2-100: 2002 (Ed. 1.0).</v>
          </cell>
          <cell r="P2983" t="str">
            <v>GBC-11-22-1438.</v>
          </cell>
          <cell r="Q2983" t="str">
            <v>LENOR S.R.L.</v>
          </cell>
          <cell r="R2983" t="str">
            <v>NA</v>
          </cell>
          <cell r="S2983" t="str">
            <v>NA</v>
          </cell>
          <cell r="T2983" t="str">
            <v>NA</v>
          </cell>
          <cell r="U2983" t="str">
            <v>NA</v>
          </cell>
          <cell r="V2983">
            <v>6</v>
          </cell>
          <cell r="W2983" t="str">
            <v>6.3</v>
          </cell>
          <cell r="X2983" t="str">
            <v>Maquinaria de jardín</v>
          </cell>
          <cell r="Y2983">
            <v>44928</v>
          </cell>
          <cell r="Z2983">
            <v>45611</v>
          </cell>
          <cell r="AA2983">
            <v>45972</v>
          </cell>
          <cell r="AB2983"/>
          <cell r="AC2983"/>
          <cell r="AD2983">
            <v>60</v>
          </cell>
          <cell r="AE2983"/>
          <cell r="AF2983"/>
        </row>
        <row r="2984">
          <cell r="A2984" t="str">
            <v>CSE-IACSA-E15-086.1</v>
          </cell>
          <cell r="B2984" t="str">
            <v>EINHELL ARGENTINA S.A.</v>
          </cell>
          <cell r="C2984" t="str">
            <v>Licencia de Marca (Sistema Nº 5)</v>
          </cell>
          <cell r="D2984" t="str">
            <v>baja</v>
          </cell>
          <cell r="E2984"/>
          <cell r="F2984">
            <v>30711932476</v>
          </cell>
          <cell r="G2984" t="str">
            <v>Av. Corrientes 1463, PISO 3°, Depto. 5,  C.A.B.A., Argentina.</v>
          </cell>
          <cell r="H2984" t="str">
            <v>Ningbo Host Electric Appliance Co., Ltd. // Henghe Town, 315318, Cixi City, Zhejiang, China.</v>
          </cell>
          <cell r="I2984" t="str">
            <v>Ningbo Host Electric Appliance Co., Ltd. // Henghe Town, 315318, Cixi City, Zhejiang, China.</v>
          </cell>
          <cell r="J2984" t="str">
            <v>China.</v>
          </cell>
          <cell r="K2984" t="str">
            <v>Desmalezadora Inalámbrica.</v>
          </cell>
          <cell r="L2984" t="str">
            <v>EINHELL.</v>
          </cell>
          <cell r="M2984" t="str">
            <v>AGILLO 36/255 BL.</v>
          </cell>
          <cell r="N2984" t="str">
            <v>36 Vdc; n0: 6400min-1.</v>
          </cell>
          <cell r="O2984" t="str">
            <v>IEC 60335-1: 2010 + A1: 2013 + A2: 2016 (Ed. 5.2) + IEC 60335-2-91: 2008 (Ed. 3.0).</v>
          </cell>
          <cell r="P2984" t="str">
            <v>GBC-11-22-1436.</v>
          </cell>
          <cell r="Q2984" t="str">
            <v>LENOR S.R.L.</v>
          </cell>
          <cell r="R2984" t="str">
            <v>NA</v>
          </cell>
          <cell r="S2984" t="str">
            <v>NA</v>
          </cell>
          <cell r="T2984" t="str">
            <v>NA</v>
          </cell>
          <cell r="U2984" t="str">
            <v>NA</v>
          </cell>
          <cell r="V2984">
            <v>6</v>
          </cell>
          <cell r="W2984" t="str">
            <v>6.3</v>
          </cell>
          <cell r="X2984" t="str">
            <v>Maquinaria de jardín</v>
          </cell>
          <cell r="Y2984">
            <v>44928</v>
          </cell>
          <cell r="Z2984"/>
          <cell r="AA2984">
            <v>45293</v>
          </cell>
          <cell r="AB2984">
            <v>45247</v>
          </cell>
          <cell r="AC2984" t="str">
            <v>agregado de modelos</v>
          </cell>
          <cell r="AD2984">
            <v>-619</v>
          </cell>
          <cell r="AE2984"/>
          <cell r="AF2984"/>
        </row>
        <row r="2985">
          <cell r="A2985" t="str">
            <v>CSE-IACSA-B13-070.1</v>
          </cell>
          <cell r="B2985" t="str">
            <v>Bidcom S.R.L.</v>
          </cell>
          <cell r="C2985" t="str">
            <v>Licencia de Marca (Sistema Nº 5)</v>
          </cell>
          <cell r="D2985" t="str">
            <v>VIGENTE</v>
          </cell>
          <cell r="E2985"/>
          <cell r="F2985">
            <v>30711069360</v>
          </cell>
          <cell r="G2985" t="str">
            <v>Av. Bouchard 468 5º I, C.A.B.A., Argentina.</v>
          </cell>
          <cell r="H2985" t="str">
            <v>Ningbo Vasion Electric Appliance Co., Ltd. // No.3, Sitang Jiang Road, Gaoqiao Village, Xinpu Town, Cixi, Zhejiang, China.</v>
          </cell>
          <cell r="I2985" t="str">
            <v>Ningbo Vasion Electric Appliance Co., Ltd. // No.3, Sitang Jiang Road, Gaoqiao Village, Xinpu Town, Cixi, Zhejiang, China.</v>
          </cell>
          <cell r="J2985" t="str">
            <v>China.</v>
          </cell>
          <cell r="K2985" t="str">
            <v xml:space="preserve">Exprimidor de Cítricos. </v>
          </cell>
          <cell r="L2985" t="str">
            <v>GADNIC.</v>
          </cell>
          <cell r="M2985" t="str">
            <v>1) JG140; 2) JG140A.</v>
          </cell>
          <cell r="N2985" t="str">
            <v>220-240V~; 50Hz; 160W; Clase II.</v>
          </cell>
          <cell r="O2985" t="str">
            <v>IEC 60335-1: 2010 + A1: 2013 + A2: 2016 (Ed. 5.2) + IEC 60335-2-14: 2016 + A1: 2019 (Ed. 6.1).</v>
          </cell>
          <cell r="P2985" t="str">
            <v>68485-1527-103994.</v>
          </cell>
          <cell r="Q2985" t="str">
            <v>SHITSUKE S.R.L.</v>
          </cell>
          <cell r="R2985" t="str">
            <v>NA</v>
          </cell>
          <cell r="S2985" t="str">
            <v>NA</v>
          </cell>
          <cell r="T2985" t="str">
            <v>NA</v>
          </cell>
          <cell r="U2985" t="str">
            <v>NA</v>
          </cell>
          <cell r="V2985">
            <v>3</v>
          </cell>
          <cell r="W2985" t="str">
            <v>3.2</v>
          </cell>
          <cell r="X2985" t="str">
            <v>Electrodomésticos de uso en la Cocina</v>
          </cell>
          <cell r="Y2985">
            <v>44929</v>
          </cell>
          <cell r="Z2985">
            <v>45629</v>
          </cell>
          <cell r="AA2985">
            <v>45976</v>
          </cell>
          <cell r="AB2985"/>
          <cell r="AC2985"/>
          <cell r="AD2985">
            <v>64</v>
          </cell>
          <cell r="AE2985"/>
          <cell r="AF2985"/>
        </row>
        <row r="2986">
          <cell r="A2986" t="str">
            <v>CSE-IACSA-L28-005.1</v>
          </cell>
          <cell r="B2986" t="str">
            <v>Lavanderías Argentinas S.R.L.</v>
          </cell>
          <cell r="C2986" t="str">
            <v>Licencia de Marca (Sistema Nº 5)</v>
          </cell>
          <cell r="D2986" t="str">
            <v>BAJA</v>
          </cell>
          <cell r="E2986"/>
          <cell r="F2986">
            <v>30709402958</v>
          </cell>
          <cell r="G2986" t="str">
            <v>Estados Unidos 3734 (C1228ABP), Ciudad Autónoma de Buenos Aires, República Argentina</v>
          </cell>
          <cell r="H2986" t="str">
            <v>Alliance Laundry Systems LLC // Box 990 221 Shepard Street, Ripon WI 54971, USA.</v>
          </cell>
          <cell r="I2986" t="str">
            <v>Alliance Laundry Systems LLC // Box 990 221 Shepard Street, Ripon WI 54971, USA.</v>
          </cell>
          <cell r="J2986" t="str">
            <v>Estados Unidos.</v>
          </cell>
          <cell r="K2986" t="str">
            <v>Lava-Secadora Apilada.</v>
          </cell>
          <cell r="L2986" t="str">
            <v>Alliance Laundry Systems; SPEED QUEEN.</v>
          </cell>
          <cell r="M2986" t="str">
            <v>LTEE5ASP303ZW01.</v>
          </cell>
          <cell r="N2986" t="str">
            <v>220-240V; 50Hz; IPX4; Clase I.
Secadora:  22A; 5000W, Capacidad de carga 8,2Kg. // Lavadora: 6,0A; Capacidad de carga 9,5Kg.</v>
          </cell>
          <cell r="O2986" t="str">
            <v>IEC 60335-1: 2010 + A1: 2013 + A2: 2016 (Ed. 5.2)  + IEC 60335-2-7: 2008 + A1: 2011 + A2: 2016 (Ed. 7.2) + IEC 60335-2-11: 2008 + A1: 2012 + A2: 2015 (Ed. 7.2).</v>
          </cell>
          <cell r="P2986" t="str">
            <v>103972857CHI-001.</v>
          </cell>
          <cell r="Q2986" t="str">
            <v>Intertek Testing Services NA, Inc.</v>
          </cell>
          <cell r="R2986" t="str">
            <v>Intertek Semko AB</v>
          </cell>
          <cell r="S2986" t="str">
            <v>SE-96373</v>
          </cell>
          <cell r="T2986">
            <v>43808</v>
          </cell>
          <cell r="U2986" t="str">
            <v>Disp 913-E 2017</v>
          </cell>
          <cell r="V2986">
            <v>3</v>
          </cell>
          <cell r="W2986" t="str">
            <v>3.4</v>
          </cell>
          <cell r="X2986" t="str">
            <v>Lavado</v>
          </cell>
          <cell r="Y2986">
            <v>44929</v>
          </cell>
          <cell r="Z2986"/>
          <cell r="AA2986">
            <v>45620</v>
          </cell>
          <cell r="AB2986">
            <v>45586</v>
          </cell>
          <cell r="AC2986" t="str">
            <v>Importacion suspendida</v>
          </cell>
          <cell r="AD2986" t="str">
            <v>BAJA</v>
          </cell>
          <cell r="AE2986"/>
          <cell r="AF2986"/>
        </row>
        <row r="2987">
          <cell r="A2987" t="str">
            <v>CSE-IACSA-L18-001.1R1</v>
          </cell>
          <cell r="B2987" t="str">
            <v>LG Electronics Argentina S.A.</v>
          </cell>
          <cell r="C2987" t="str">
            <v>Licencia de Marca (Sistema Nº 5)</v>
          </cell>
          <cell r="D2987" t="str">
            <v>BAJA</v>
          </cell>
          <cell r="E2987"/>
          <cell r="F2987">
            <v>30707280480</v>
          </cell>
          <cell r="G2987" t="str">
            <v>Juramento 1775 - Piso 13° (C1428DNA) Ciudad Autónoma de Buenos Aires, Argentina</v>
          </cell>
          <cell r="H2987" t="str">
            <v>Lg Electronics Inc.Kitchen Package Divsion // 170, Soengsanpaechong-ro, Changwon, Gyeongsangnam-Do, Korea</v>
          </cell>
          <cell r="I2987" t="str">
            <v>LG Electronics Inc. Kitchen Package Divsion // 170, Soengsanpaechong-ro, Changwon, Gyeongsangnam-Do, Korea</v>
          </cell>
          <cell r="J2987" t="str">
            <v>Corea</v>
          </cell>
          <cell r="K2987" t="str">
            <v>Horno electrico de empotrar</v>
          </cell>
          <cell r="L2987" t="str">
            <v>LG</v>
          </cell>
          <cell r="M2987" t="str">
            <v>LB645R059T1</v>
          </cell>
          <cell r="N2987" t="str">
            <v>220-240 V~; 50 Hz; 3200 W; Clase I</v>
          </cell>
          <cell r="O2987" t="str">
            <v>IEC 60335-1:2010 (Ed. 5.0)+AMD1 + IEC 60335-2-6: 2014 (Ed. 6.0)</v>
          </cell>
          <cell r="P2987" t="str">
            <v>TR-150500063SEL-001; TR 150500063SEL-001(R1)</v>
          </cell>
          <cell r="Q2987" t="str">
            <v>Intertek ETL SEMKO Korea Ltd.</v>
          </cell>
          <cell r="R2987" t="str">
            <v>Intertek Semko AB</v>
          </cell>
          <cell r="S2987" t="str">
            <v xml:space="preserve">SE-79461M2 </v>
          </cell>
          <cell r="T2987">
            <v>42944</v>
          </cell>
          <cell r="U2987" t="str">
            <v>DNCI N° 913-E/2017</v>
          </cell>
          <cell r="V2987">
            <v>3</v>
          </cell>
          <cell r="W2987" t="str">
            <v>3.2</v>
          </cell>
          <cell r="X2987" t="str">
            <v>Electrodomésticos de uso en la Cocina</v>
          </cell>
          <cell r="Y2987">
            <v>44929</v>
          </cell>
          <cell r="Z2987" t="str">
            <v>NA</v>
          </cell>
          <cell r="AA2987">
            <v>45609</v>
          </cell>
          <cell r="AB2987">
            <v>45558</v>
          </cell>
          <cell r="AC2987" t="str">
            <v>Decide no renovarlo</v>
          </cell>
          <cell r="AD2987" t="str">
            <v>BAJA</v>
          </cell>
          <cell r="AE2987"/>
          <cell r="AF2987"/>
        </row>
        <row r="2988">
          <cell r="A2988" t="str">
            <v>TCSE-IACSA-0194/001.2</v>
          </cell>
          <cell r="B2988" t="str">
            <v>MTG SPORT S.R.L.</v>
          </cell>
          <cell r="C2988" t="str">
            <v>Licencia de Tipo (Sistema Nº 4)</v>
          </cell>
          <cell r="D2988" t="str">
            <v>BAJA</v>
          </cell>
          <cell r="E2988"/>
          <cell r="F2988">
            <v>30714008494</v>
          </cell>
          <cell r="G2988" t="str">
            <v>Llavallol 4928 - C.A.B.A. Argentina.</v>
          </cell>
          <cell r="H2988" t="str">
            <v>BS BATTERY S.A.S./ 23 Bis Rue Edouard Nieuport - 92150 Suresnes - France</v>
          </cell>
          <cell r="I2988" t="str">
            <v>Prime Logic Limited // Block 3, Gangbei Industrial District. Huangtian, Baoan, Shenzhen, China.</v>
          </cell>
          <cell r="J2988" t="str">
            <v>China.</v>
          </cell>
          <cell r="K2988" t="str">
            <v>Cargador de Baterias.</v>
          </cell>
          <cell r="L2988" t="str">
            <v>BS CHARGER.</v>
          </cell>
          <cell r="M2988" t="str">
            <v>1) BS15; 2) BA10.</v>
          </cell>
          <cell r="N2988" t="str">
            <v>Entrada: 100-240Vca; 50/60Hz; Clase II; 1) 0,38A; 2) 0,35A // Salida: 1) 12V; 1,5A; 2)  6V /12V; 1A.</v>
          </cell>
          <cell r="O2988" t="str">
            <v>IEC 60335-1: 2010 + A1: 2013 + A2: 2016 (Ed.5.2) + IEC60335-2-29: 2016 (Ed. 5.0).</v>
          </cell>
          <cell r="P2988" t="str">
            <v>MNK-09-22-6518.</v>
          </cell>
          <cell r="Q2988" t="str">
            <v>LENOR S.R.L.</v>
          </cell>
          <cell r="R2988" t="str">
            <v>NA</v>
          </cell>
          <cell r="S2988" t="str">
            <v>NA</v>
          </cell>
          <cell r="T2988" t="str">
            <v>NA</v>
          </cell>
          <cell r="U2988" t="str">
            <v>NA</v>
          </cell>
          <cell r="V2988">
            <v>4</v>
          </cell>
          <cell r="W2988" t="str">
            <v>4.1</v>
          </cell>
          <cell r="X2988" t="str">
            <v>Cargadores de bateria</v>
          </cell>
          <cell r="Y2988">
            <v>44929</v>
          </cell>
          <cell r="Z2988"/>
          <cell r="AA2988">
            <v>45294</v>
          </cell>
          <cell r="AB2988"/>
          <cell r="AC2988"/>
          <cell r="AD2988">
            <v>-618</v>
          </cell>
          <cell r="AE2988"/>
          <cell r="AF2988"/>
        </row>
        <row r="2989">
          <cell r="A2989" t="str">
            <v>CSE-IACSA-B13-077.1</v>
          </cell>
          <cell r="B2989" t="str">
            <v>BIDCOM S.R.L.</v>
          </cell>
          <cell r="C2989" t="str">
            <v>Licencia de Marca (Sistema Nº 5)</v>
          </cell>
          <cell r="D2989" t="str">
            <v>VIGENTE</v>
          </cell>
          <cell r="E2989"/>
          <cell r="F2989">
            <v>30711069360</v>
          </cell>
          <cell r="G2989" t="str">
            <v>Av. Bouchard 468 5º I, C.A.B.A., Argentina.</v>
          </cell>
          <cell r="H2989" t="str">
            <v>Ningbo Vasion Electric Appliance Co., Ltd. // No.3, Sitang Jiang Road, Gaoqiao Village, Xinpu Town, Cixi, Zhejiang, China.</v>
          </cell>
          <cell r="I2989" t="str">
            <v>Ningbo Vasion Electric Appliance Co., Ltd. // No.3, Sitang Jiang Road, Gaoqiao Village, Xinpu Town, Cixi, Zhejiang, China.</v>
          </cell>
          <cell r="J2989" t="str">
            <v>China.</v>
          </cell>
          <cell r="K2989" t="str">
            <v>Yogurtera Eléctrica.</v>
          </cell>
          <cell r="L2989" t="str">
            <v>GADNIC.</v>
          </cell>
          <cell r="M2989" t="str">
            <v>1) YG20; 2) YG20A.</v>
          </cell>
          <cell r="N2989" t="str">
            <v>220-240Vca; 50/60Hz; 20W, Clase II.</v>
          </cell>
          <cell r="O2989" t="str">
            <v>IEC 60335-1: 2010 (Ed. 5.0) + A1: 2013 + A2: 2016 + IEC 60335-2-15: 2002 + A1: 2005 + A2: 2008.</v>
          </cell>
          <cell r="P2989" t="str">
            <v>58336-1527-92486.</v>
          </cell>
          <cell r="Q2989" t="str">
            <v>SHITSUKE S.R.L.</v>
          </cell>
          <cell r="R2989" t="str">
            <v>NA</v>
          </cell>
          <cell r="S2989" t="str">
            <v>NA</v>
          </cell>
          <cell r="T2989" t="str">
            <v>NA</v>
          </cell>
          <cell r="U2989" t="str">
            <v>NA</v>
          </cell>
          <cell r="V2989">
            <v>3</v>
          </cell>
          <cell r="W2989" t="str">
            <v>3.2</v>
          </cell>
          <cell r="X2989" t="str">
            <v xml:space="preserve">Electrodomésticos de uso en la Cocina </v>
          </cell>
          <cell r="Y2989">
            <v>44930</v>
          </cell>
          <cell r="Z2989">
            <v>45637</v>
          </cell>
          <cell r="AA2989">
            <v>45997</v>
          </cell>
          <cell r="AB2989"/>
          <cell r="AC2989"/>
          <cell r="AD2989">
            <v>85</v>
          </cell>
          <cell r="AE2989"/>
          <cell r="AF2989"/>
        </row>
        <row r="2990">
          <cell r="A2990" t="str">
            <v>CSE-IACSA-B13-064.1</v>
          </cell>
          <cell r="B2990" t="str">
            <v>Bidcom S.R.L.</v>
          </cell>
          <cell r="C2990" t="str">
            <v>Licencia de Marca (Sistema Nº 5)</v>
          </cell>
          <cell r="D2990" t="str">
            <v>VIGENTE</v>
          </cell>
          <cell r="E2990"/>
          <cell r="F2990">
            <v>30711069360</v>
          </cell>
          <cell r="G2990" t="str">
            <v>Av. Bouchard 468 5º I, C.A.B.A., Argentina.</v>
          </cell>
          <cell r="H2990" t="str">
            <v>Ningbo Vasion Electric Appliance Co., Ltd. // No.3, Sitang Jiang Road, Gaoqiao Village, Xinpu Town, Cixi, Zhejiang, China.</v>
          </cell>
          <cell r="I2990" t="str">
            <v>Ningbo Vasion Electric Appliance Co., Ltd. // No.3, Sitang Jiang Road, Gaoqiao Village, Xinpu Town, Cixi, Zhejiang, China.</v>
          </cell>
          <cell r="J2990" t="str">
            <v>China.</v>
          </cell>
          <cell r="K2990" t="str">
            <v>Hervidor Eléctrico.</v>
          </cell>
          <cell r="L2990" t="str">
            <v>GADNIC / Cuk by Gadnic.</v>
          </cell>
          <cell r="M2990" t="str">
            <v>1) KETEL006; 2) KETEL106.</v>
          </cell>
          <cell r="N2990" t="str">
            <v>220-240V~; 50/60Hz; 1100-1300W; Clase I.</v>
          </cell>
          <cell r="O2990" t="str">
            <v>IEC 60335-1: 2010 (Ed. 5.0) + A1: 2013 + A2: 2016 + IEC 60335-2-15: 2002 (Ed. 5.0) + A1: 2005 + A2: 2008.</v>
          </cell>
          <cell r="P2990" t="str">
            <v>67976-1527-103902.</v>
          </cell>
          <cell r="Q2990" t="str">
            <v>SHITSUKE S.R.L.</v>
          </cell>
          <cell r="R2990" t="str">
            <v>NA</v>
          </cell>
          <cell r="S2990" t="str">
            <v>NA</v>
          </cell>
          <cell r="T2990" t="str">
            <v>NA</v>
          </cell>
          <cell r="U2990" t="str">
            <v>NA</v>
          </cell>
          <cell r="V2990">
            <v>3</v>
          </cell>
          <cell r="W2990" t="str">
            <v>3.2</v>
          </cell>
          <cell r="X2990" t="str">
            <v>Electrodomésticos de uso en la Cocina</v>
          </cell>
          <cell r="Y2990">
            <v>44930</v>
          </cell>
          <cell r="Z2990">
            <v>45630</v>
          </cell>
          <cell r="AA2990">
            <v>45974</v>
          </cell>
          <cell r="AB2990"/>
          <cell r="AC2990"/>
          <cell r="AD2990">
            <v>62</v>
          </cell>
          <cell r="AE2990"/>
          <cell r="AF2990"/>
        </row>
        <row r="2991">
          <cell r="A2991" t="str">
            <v>CSE-IACSA-E15-088.1</v>
          </cell>
          <cell r="B2991" t="str">
            <v>EINHELL ARGENTINA S.A.</v>
          </cell>
          <cell r="C2991" t="str">
            <v>Licencia de Marca (Sistema Nº 5)</v>
          </cell>
          <cell r="D2991" t="str">
            <v>BAJA</v>
          </cell>
          <cell r="E2991"/>
          <cell r="F2991">
            <v>30711932476</v>
          </cell>
          <cell r="G2991" t="str">
            <v>Av. Corrientes 1463, PISO 3°, Depto. 5,  C.A.B.A., Argentina.</v>
          </cell>
          <cell r="H2991" t="str">
            <v>Skybest Electric Appliance (Suzhou) Co., Ltd. // No.18, Huahong Street, Suzhou Industrial District, Suzhou Jiangsu, P.R. China.</v>
          </cell>
          <cell r="I2991" t="str">
            <v>Skybest Electric Appliance (Suzhou) Co., Ltd. // No.18, Huahong Street, Suzhou Industrial District, Suzhou Jiangsu, P.R. China.</v>
          </cell>
          <cell r="J2991" t="str">
            <v>China.</v>
          </cell>
          <cell r="K2991" t="str">
            <v>Atornillador Inalámbrico.</v>
          </cell>
          <cell r="L2991" t="str">
            <v>EINHELL.</v>
          </cell>
          <cell r="M2991" t="str">
            <v>TC-SD 3,6 Li.</v>
          </cell>
          <cell r="N2991" t="str">
            <v>3,6Vdc; n0: 200 min-1.</v>
          </cell>
          <cell r="O2991" t="str">
            <v>IEC 60745-1: 2006 (Ed. 4.0) + IEC 60745-2-1: 2003 (Ed. 2.0) + A1: 2008.</v>
          </cell>
          <cell r="P2991" t="str">
            <v>GBC-12-22-1947.</v>
          </cell>
          <cell r="Q2991" t="str">
            <v>LENOR S.R.L.</v>
          </cell>
          <cell r="R2991" t="str">
            <v>NA</v>
          </cell>
          <cell r="S2991" t="str">
            <v>NA</v>
          </cell>
          <cell r="T2991" t="str">
            <v>NA</v>
          </cell>
          <cell r="U2991" t="str">
            <v>NA</v>
          </cell>
          <cell r="V2991">
            <v>6</v>
          </cell>
          <cell r="W2991" t="str">
            <v>6.1</v>
          </cell>
          <cell r="X2991" t="str">
            <v xml:space="preserve">Herramientas de mano eléctricas </v>
          </cell>
          <cell r="Y2991">
            <v>44930</v>
          </cell>
          <cell r="Z2991"/>
          <cell r="AA2991">
            <v>45295</v>
          </cell>
          <cell r="AB2991">
            <v>45218</v>
          </cell>
          <cell r="AC2991" t="str">
            <v>Agregado de modelos</v>
          </cell>
          <cell r="AD2991">
            <v>-617</v>
          </cell>
          <cell r="AE2991"/>
          <cell r="AF2991"/>
        </row>
        <row r="2992">
          <cell r="A2992" t="str">
            <v>CSE-IACSA-E22-003.1</v>
          </cell>
          <cell r="B2992" t="str">
            <v>Eurostil Argentina S.A</v>
          </cell>
          <cell r="C2992" t="str">
            <v>Licencia de Marca (Sistema Nº 5)</v>
          </cell>
          <cell r="D2992" t="str">
            <v>VIGENTE</v>
          </cell>
          <cell r="E2992"/>
          <cell r="F2992">
            <v>30709664235</v>
          </cell>
          <cell r="G2992" t="str">
            <v>Calle 91 Juan de Garay 523/525, Villa Lynch, Buenos Aires, Argentina.</v>
          </cell>
          <cell r="H2992" t="str">
            <v>Ningbo Homebeauty Electrical Appliances Co.,L td. // No.1 Yuantai Road, Xikou Industrial Zone, Fenghua 315502, Ningbo, Zhejiang, China.</v>
          </cell>
          <cell r="I2992" t="str">
            <v>Ningbo Homebeauty Electrical Appliances Co.,L td. // No.1 Yuantai Road, Xikou Industrial Zone, Fenghua 315502, Ningbo, Zhejiang, China.</v>
          </cell>
          <cell r="J2992" t="str">
            <v>China.</v>
          </cell>
          <cell r="K2992" t="str">
            <v>Máquina para Cortar Cabello.</v>
          </cell>
          <cell r="L2992" t="str">
            <v>EUROSTIL.</v>
          </cell>
          <cell r="M2992" t="str">
            <v>BLACK BART.</v>
          </cell>
          <cell r="N2992" t="str">
            <v>100-240Vca; 50/60Hz; 10W; Clase II.</v>
          </cell>
          <cell r="O2992" t="str">
            <v>IEC 60335-1: 2010 + A1: 2013 (Ed. 5.1) + IEC 60335-2-8: 2012 (Ed. 6.0).</v>
          </cell>
          <cell r="P2992" t="str">
            <v>Nº 221108 02 SE</v>
          </cell>
          <cell r="Q2992" t="str">
            <v>CES S.A.</v>
          </cell>
          <cell r="R2992" t="str">
            <v>NA</v>
          </cell>
          <cell r="S2992" t="str">
            <v>NA</v>
          </cell>
          <cell r="T2992" t="str">
            <v>NA</v>
          </cell>
          <cell r="U2992" t="str">
            <v>NA</v>
          </cell>
          <cell r="V2992">
            <v>3</v>
          </cell>
          <cell r="W2992" t="str">
            <v>3.6</v>
          </cell>
          <cell r="X2992" t="str">
            <v>Cuidado personal</v>
          </cell>
          <cell r="Y2992">
            <v>44930</v>
          </cell>
          <cell r="Z2992">
            <v>46002</v>
          </cell>
          <cell r="AA2992">
            <v>45997</v>
          </cell>
          <cell r="AB2992"/>
          <cell r="AC2992"/>
          <cell r="AD2992">
            <v>85</v>
          </cell>
          <cell r="AE2992"/>
          <cell r="AF2992"/>
        </row>
        <row r="2993">
          <cell r="A2993" t="str">
            <v>EX-SE-0258/032.1-0394</v>
          </cell>
          <cell r="B2993" t="str">
            <v>HAMILTON ARGENTINA S.A.</v>
          </cell>
          <cell r="C2993" t="str">
            <v>Extensión de certificado</v>
          </cell>
          <cell r="D2993" t="str">
            <v>BAJA</v>
          </cell>
          <cell r="E2993"/>
          <cell r="F2993">
            <v>30712950508</v>
          </cell>
          <cell r="G2993" t="str">
            <v>Colón 615, Berrotarán, Córdoba, Argentina</v>
          </cell>
          <cell r="H2993" t="str">
            <v>Shanghai Showell Technology Co., Ltd. // Room 173,1 A Building 1, No.2 Tongji Road, Baoshan Area, 200940 Shanghai, China.</v>
          </cell>
          <cell r="I2993" t="str">
            <v>Zhongshan Lint Lighting Co., Ltd. // No.1, Tongfu Road, Guzhen Town, 528421 Zhongshan, China.</v>
          </cell>
          <cell r="J2993" t="str">
            <v>China.</v>
          </cell>
          <cell r="K2993" t="str">
            <v>Reflector Led.</v>
          </cell>
          <cell r="L2993" t="str">
            <v>YOSEMITE.</v>
          </cell>
          <cell r="M2993" t="str">
            <v>1) YSMR200; 2) YSMR100; 3) YSMR50; 4) YSMR30.</v>
          </cell>
          <cell r="N2993" t="str">
            <v>220-240V~; 50Hz; IP66; Clase I;
1) 200W; 2) 100W; 3) 50W; 4) 30W.</v>
          </cell>
          <cell r="O2993" t="str">
            <v>IEC 60598-1: 2008 (Ed. 7.0) + IEC 60598-2-1: 1979 + A1: 1987 (Ed. 1.1).</v>
          </cell>
          <cell r="P2993" t="str">
            <v>LDS-04-22-2601.</v>
          </cell>
          <cell r="Q2993" t="str">
            <v>LENOR S.R.L.</v>
          </cell>
          <cell r="R2993" t="str">
            <v>NA</v>
          </cell>
          <cell r="S2993" t="str">
            <v>NA</v>
          </cell>
          <cell r="T2993" t="str">
            <v>NA</v>
          </cell>
          <cell r="U2993" t="str">
            <v>NA</v>
          </cell>
          <cell r="V2993">
            <v>2</v>
          </cell>
          <cell r="W2993" t="str">
            <v>2.1</v>
          </cell>
          <cell r="X2993" t="str">
            <v xml:space="preserve">Luminaria: artefacto completo </v>
          </cell>
          <cell r="Y2993">
            <v>44930</v>
          </cell>
          <cell r="Z2993"/>
          <cell r="AA2993">
            <v>45386</v>
          </cell>
          <cell r="AB2993"/>
          <cell r="AC2993"/>
          <cell r="AD2993" t="str">
            <v>BAJA</v>
          </cell>
          <cell r="AE2993"/>
          <cell r="AF2993"/>
        </row>
        <row r="2994">
          <cell r="A2994" t="str">
            <v>CSE-IACSA-B13-066.1</v>
          </cell>
          <cell r="B2994" t="str">
            <v>BIDCOM S.R.L.</v>
          </cell>
          <cell r="C2994" t="str">
            <v>Licencia de Marca (Sistema Nº 5)</v>
          </cell>
          <cell r="D2994" t="str">
            <v>BAJA</v>
          </cell>
          <cell r="E2994"/>
          <cell r="F2994">
            <v>30711069360</v>
          </cell>
          <cell r="G2994" t="str">
            <v>Av. Bouchard 468 5º I, C.A.B.A., Argentina.</v>
          </cell>
          <cell r="H2994" t="str">
            <v>Ningbo Lemeijia Electric Equipment Technology Co., Ltd. // No.1819 Xiaolin Road, Xiaolin Town, Cixi City, Zhejiang Province, 315321, China.</v>
          </cell>
          <cell r="I2994" t="str">
            <v>Ningbo Lemeijia Electric Equipment Technology Co., Ltd. // No.1819 Xiaolin Road, Xiaolin Town, Cixi City, Zhejiang Province, 315321, China.</v>
          </cell>
          <cell r="J2994" t="str">
            <v>China.</v>
          </cell>
          <cell r="K2994" t="str">
            <v>Freidora de Aire.</v>
          </cell>
          <cell r="L2994" t="str">
            <v>Gadnic; Cuk by Gadnic.</v>
          </cell>
          <cell r="M2994" t="str">
            <v>1) F4.0; 2) F7.0; 3) F700; 4) F4.0 PRO; 5) F40 PRO; 6) F2.0; 7) F20; 8) F3.0; 9) F12.0; 10) F120; 11) F400; 12) F40; 13) F700; 14) F70; 15)F410; 16) F4100; 17) F20; 18) F200; 19) F120; 20) F1200; 21) F350; 22) F3500.</v>
          </cell>
          <cell r="N2994" t="str">
            <v>220-240Vca; 50/60Hz; Clase I;
1-5, 11-16) 1400W; 6-7, 17-18) 1000W; 8, 21-22) 1600W; 9-10, 19-20) 1700W.</v>
          </cell>
          <cell r="O2994" t="str">
            <v>IEC 60335-1: 2010 + A1: 2013 + A2: 2016 (Ed. 5.2)  + IEC 60335-2-13: 2002 + A1: 2004 (Ed. 5.1).</v>
          </cell>
          <cell r="P2994" t="str">
            <v>68107-1527-103966.</v>
          </cell>
          <cell r="Q2994" t="str">
            <v>SHITSUKE S.R.L.</v>
          </cell>
          <cell r="R2994" t="str">
            <v>NA</v>
          </cell>
          <cell r="S2994" t="str">
            <v>NA</v>
          </cell>
          <cell r="T2994" t="str">
            <v>NA</v>
          </cell>
          <cell r="U2994" t="str">
            <v>NA</v>
          </cell>
          <cell r="V2994">
            <v>3</v>
          </cell>
          <cell r="W2994" t="str">
            <v>3.2</v>
          </cell>
          <cell r="X2994" t="str">
            <v xml:space="preserve">Electrodomésticos de uso en la Cocina </v>
          </cell>
          <cell r="Y2994">
            <v>44931</v>
          </cell>
          <cell r="Z2994"/>
          <cell r="AA2994">
            <v>45296</v>
          </cell>
          <cell r="AB2994">
            <v>44992</v>
          </cell>
          <cell r="AC2994" t="str">
            <v>Agregado de modelos.</v>
          </cell>
          <cell r="AD2994" t="str">
            <v>-</v>
          </cell>
          <cell r="AE2994"/>
          <cell r="AF2994"/>
        </row>
        <row r="2995">
          <cell r="A2995" t="str">
            <v>CSE-IACSA-F17-003.1</v>
          </cell>
          <cell r="B2995" t="str">
            <v>FAG SISTEMS S.A.</v>
          </cell>
          <cell r="C2995" t="str">
            <v>Licencia de Marca (Sistema Nº 5)</v>
          </cell>
          <cell r="D2995" t="str">
            <v>BAJA</v>
          </cell>
          <cell r="E2995"/>
          <cell r="F2995">
            <v>30709752118</v>
          </cell>
          <cell r="G2995" t="str">
            <v>Honorio Pueyrredon 1548, 2° Piso, Villa Crespo, C.A.B.A., Argentina.</v>
          </cell>
          <cell r="H2995" t="str">
            <v>Yuyao Hengyang Electric Appliance Co.,Ltd // Linshan Town, Yuyao City, Ningbo, Zhejianng, P.R. China.</v>
          </cell>
          <cell r="I2995" t="str">
            <v>Yuyao Hengyang Electric Appliance Co.,Ltd // Linshan Town, Yuyao City, Ningbo, Zhejianng, P.R. China.</v>
          </cell>
          <cell r="J2995" t="str">
            <v>China.</v>
          </cell>
          <cell r="K2995" t="str">
            <v>Hielera.</v>
          </cell>
          <cell r="L2995" t="str">
            <v>1) KanjiHome; 2) Westinghouse.</v>
          </cell>
          <cell r="M2995" t="str">
            <v>1) KJH-IM0001; 2) WH-IM0001.</v>
          </cell>
          <cell r="N2995" t="str">
            <v>220-240V~; 50Hz; 0.68A; Clase climática T; Gas refrigerante: R600a/23g; Clase I.</v>
          </cell>
          <cell r="O2995" t="str">
            <v>IEC 60335-1: 2010 + A1: 2013 + A2: 2016 (Ed. 5.2) + IEC 60335-2-24: 2010 + A1: 2012 + A2: 2017 (Ed. 7.2).</v>
          </cell>
          <cell r="P2995" t="str">
            <v>190300755HZH-001.</v>
          </cell>
          <cell r="Q2995" t="str">
            <v>Intertek Testing Services Hangzhou Ltd.</v>
          </cell>
          <cell r="R2995" t="str">
            <v>Intertek Testing Services (Singapore) Pte Ltd.</v>
          </cell>
          <cell r="S2995" t="str">
            <v>SG ITS-17544</v>
          </cell>
          <cell r="T2995">
            <v>43579</v>
          </cell>
          <cell r="U2995" t="str">
            <v>Disposición 238-E/2017.</v>
          </cell>
          <cell r="V2995">
            <v>3</v>
          </cell>
          <cell r="W2995" t="str">
            <v>3.2</v>
          </cell>
          <cell r="X2995" t="str">
            <v>Electrodomésticos de uso en la Cocina</v>
          </cell>
          <cell r="Y2995">
            <v>44931</v>
          </cell>
          <cell r="Z2995" t="str">
            <v>NA</v>
          </cell>
          <cell r="AA2995">
            <v>46014</v>
          </cell>
          <cell r="AB2995">
            <v>45897</v>
          </cell>
          <cell r="AC2995" t="str">
            <v>REV. POR ADECUACIÓN A NUEVA RES. Y CAMBIO DE ESQUEMA</v>
          </cell>
          <cell r="AD2995" t="str">
            <v>BAJA</v>
          </cell>
          <cell r="AE2995"/>
          <cell r="AF2995"/>
        </row>
        <row r="2996">
          <cell r="A2996" t="str">
            <v>CSE-IACSA-B13-065.1</v>
          </cell>
          <cell r="B2996" t="str">
            <v>BIDCOM S.R.L.</v>
          </cell>
          <cell r="C2996" t="str">
            <v>Licencia de Marca (Sistema Nº 5)</v>
          </cell>
          <cell r="D2996" t="str">
            <v>BAJA</v>
          </cell>
          <cell r="E2996"/>
          <cell r="F2996">
            <v>30711069360</v>
          </cell>
          <cell r="G2996" t="str">
            <v>Av. Bouchard 468 5º I, C.A.B.A., Argentina.</v>
          </cell>
          <cell r="H2996" t="str">
            <v>Zhongshan RayYoung Electrical Co., Ltd. // 2/F, A Building, No. 49, 1st Tanshen North Road, Tanzhou Town, Zhongshan, Guangdong, P.R. China.</v>
          </cell>
          <cell r="I2996" t="str">
            <v>Zhongshan RayYoung Electrical Co., Ltd. // 2/F, A Building, No. 49, 1st Tanshen North Road, Tanzhou Town, Zhongshan, Guangdong, P.R. China.</v>
          </cell>
          <cell r="J2996" t="str">
            <v>China.</v>
          </cell>
          <cell r="K2996" t="str">
            <v>Molinillo de Café.</v>
          </cell>
          <cell r="L2996" t="str">
            <v>GADNIC.</v>
          </cell>
          <cell r="M2996" t="str">
            <v>1) CG1650; 2) CG165.</v>
          </cell>
          <cell r="N2996" t="str">
            <v>220-240V~; 50-60Hz; 165W; Clase II.</v>
          </cell>
          <cell r="O2996" t="str">
            <v>IEC 60335-1: 2010 (Ed. 5.0) + A1: 2013 + A2: 2016 + IEC 60335-2-14: 2016 (Ed. 6.0).</v>
          </cell>
          <cell r="P2996" t="str">
            <v>67970-1527-104010.</v>
          </cell>
          <cell r="Q2996" t="str">
            <v>SHITSUKE S.R.L.</v>
          </cell>
          <cell r="R2996" t="str">
            <v>NA</v>
          </cell>
          <cell r="S2996" t="str">
            <v>NA</v>
          </cell>
          <cell r="T2996" t="str">
            <v>NA</v>
          </cell>
          <cell r="U2996" t="str">
            <v>NA</v>
          </cell>
          <cell r="V2996">
            <v>3</v>
          </cell>
          <cell r="W2996" t="str">
            <v>3.2</v>
          </cell>
          <cell r="X2996" t="str">
            <v xml:space="preserve">Electrodomésticos de uso en la Cocina </v>
          </cell>
          <cell r="Y2996">
            <v>44932</v>
          </cell>
          <cell r="Z2996"/>
          <cell r="AA2996">
            <v>45297</v>
          </cell>
          <cell r="AB2996">
            <v>45099</v>
          </cell>
          <cell r="AC2996" t="str">
            <v>Agregado de modelos.</v>
          </cell>
          <cell r="AD2996">
            <v>-615</v>
          </cell>
          <cell r="AE2996"/>
          <cell r="AF2996"/>
        </row>
        <row r="2997">
          <cell r="A2997" t="str">
            <v>CSE-IACSA-L20-009.1</v>
          </cell>
          <cell r="B2997" t="str">
            <v>Lynch Cocinas S.A.</v>
          </cell>
          <cell r="C2997" t="str">
            <v>Licencia de Marca (Sistema Nº 5)</v>
          </cell>
          <cell r="D2997" t="str">
            <v>VIGENTE</v>
          </cell>
          <cell r="E2997"/>
          <cell r="F2997">
            <v>30709511625</v>
          </cell>
          <cell r="G2997" t="str">
            <v>Paraguay 643, Piso 4 , Oficina B, CABA, Argentina.</v>
          </cell>
          <cell r="H2997" t="str">
            <v>Yindu Kitchen Equipment Co. LTD // No 1 Xingxing Road Xingqiao District Yuhang Hangzhou of China.</v>
          </cell>
          <cell r="I2997" t="str">
            <v>Yindu Kitchen Equipment Co. LTD // No 1 Xingxing Road Xingqiao District Yuhang Hangzhou of China.</v>
          </cell>
          <cell r="J2997" t="str">
            <v>China.</v>
          </cell>
          <cell r="K2997" t="str">
            <v>Mesa Refrigerada.</v>
          </cell>
          <cell r="L2997" t="str">
            <v>LYNCH COCINAS.</v>
          </cell>
          <cell r="M2997" t="str">
            <v>EPF3442.</v>
          </cell>
          <cell r="N2997" t="str">
            <v>220Vac; 50Hz; 465W; 3,5A; Refrigerante: R134a; Masa Refrigerante 440g; Clase Climática N (4); Clase I.</v>
          </cell>
          <cell r="O2997" t="str">
            <v>IEC 60335-1: 2010 + A1: 2013 +A2: 2016 (Ed 5.2) + IEC 60335-2-89: 2010 +A1: 2012 + A2: 2015 (Ed 2.2).</v>
          </cell>
          <cell r="P2997" t="str">
            <v>CKC-11-22-0512.</v>
          </cell>
          <cell r="Q2997" t="str">
            <v>LENOR S.R.L.</v>
          </cell>
          <cell r="R2997" t="str">
            <v>NA</v>
          </cell>
          <cell r="S2997" t="str">
            <v>NA</v>
          </cell>
          <cell r="T2997" t="str">
            <v>NA</v>
          </cell>
          <cell r="U2997" t="str">
            <v>NA</v>
          </cell>
          <cell r="V2997">
            <v>3</v>
          </cell>
          <cell r="W2997" t="str">
            <v>3.3</v>
          </cell>
          <cell r="X2997" t="str">
            <v xml:space="preserve">Heladeras/freezers </v>
          </cell>
          <cell r="Y2997">
            <v>44932</v>
          </cell>
          <cell r="Z2997">
            <v>45632</v>
          </cell>
          <cell r="AA2997">
            <v>45980</v>
          </cell>
          <cell r="AB2997"/>
          <cell r="AC2997"/>
          <cell r="AD2997">
            <v>68</v>
          </cell>
          <cell r="AE2997"/>
          <cell r="AF2997"/>
        </row>
        <row r="2998">
          <cell r="A2998" t="str">
            <v>CSE-IACSA-P21-004.1</v>
          </cell>
          <cell r="B2998" t="str">
            <v>PILISAR S.A.</v>
          </cell>
          <cell r="C2998" t="str">
            <v>Licencia de Marca (Sistema Nº 5)</v>
          </cell>
          <cell r="D2998" t="str">
            <v>VIGENTE</v>
          </cell>
          <cell r="E2998"/>
          <cell r="F2998">
            <v>33709180849</v>
          </cell>
          <cell r="G2998" t="str">
            <v>Roque Pérez 3650 (C1430FBX), Buenos Aires, Argentina.</v>
          </cell>
          <cell r="H2998" t="str">
            <v>Hisense International Co., Ltd.// Hisense Tower, 17 Donghai Xi Road, Qingdao, Shandong, China.</v>
          </cell>
          <cell r="I2998" t="str">
            <v>Guangzhou Panyu Juda Car Audio Equipment Co., Ltd//No.5 Building, No.139, Zhouxing Street, Dongchong Town, Nansha District, Guangzhou, Guangdong, China</v>
          </cell>
          <cell r="J2998" t="str">
            <v>China.</v>
          </cell>
          <cell r="K2998" t="str">
            <v>Parlante Bluetooth para fiesta</v>
          </cell>
          <cell r="L2998" t="str">
            <v>HISENSE</v>
          </cell>
          <cell r="M2998" t="str">
            <v>1)Party Rocker One; 2)Party Rocker One Plus</v>
          </cell>
          <cell r="N2998" t="str">
            <v>100-240Vca, 50/60Hz, 80W, Clase II</v>
          </cell>
          <cell r="O2998" t="str">
            <v xml:space="preserve">IEC 62368-1: 2014 (Ed 2.0) </v>
          </cell>
          <cell r="P2998" t="str">
            <v>220414043SZN-001</v>
          </cell>
          <cell r="Q2998" t="str">
            <v>Intertek Testing Services Shenzhen Ltd. Longhua Branch</v>
          </cell>
          <cell r="R2998" t="str">
            <v>Intertek Testing Services (Singapore) Pte Ltd</v>
          </cell>
          <cell r="S2998" t="str">
            <v>SG ITS-29331</v>
          </cell>
          <cell r="T2998">
            <v>44792</v>
          </cell>
          <cell r="U2998" t="str">
            <v>Disposición 238-E/2017.</v>
          </cell>
          <cell r="V2998">
            <v>5</v>
          </cell>
          <cell r="W2998" t="str">
            <v>5.1</v>
          </cell>
          <cell r="X2998" t="str">
            <v>Amplificadores y procesadores de señales</v>
          </cell>
          <cell r="Y2998">
            <v>44935</v>
          </cell>
          <cell r="Z2998">
            <v>45705</v>
          </cell>
          <cell r="AA2998">
            <v>46030</v>
          </cell>
          <cell r="AB2998"/>
          <cell r="AC2998"/>
          <cell r="AD2998">
            <v>118</v>
          </cell>
          <cell r="AE2998"/>
          <cell r="AF2998"/>
        </row>
        <row r="2999">
          <cell r="A2999" t="str">
            <v>TCSE-IACSA-0146/155.1</v>
          </cell>
          <cell r="B2999" t="str">
            <v>Bidcom S.R.L.</v>
          </cell>
          <cell r="C2999" t="str">
            <v>Licencia de Tipo (Sistema Nº 4)</v>
          </cell>
          <cell r="D2999" t="str">
            <v>BAJA</v>
          </cell>
          <cell r="E2999"/>
          <cell r="F2999">
            <v>30711069360</v>
          </cell>
          <cell r="G2999" t="str">
            <v>Av. Bouchard 468, Piso n° 5, Depto. N° 1, C.A.B.A., Argentina.</v>
          </cell>
          <cell r="H2999" t="str">
            <v>Wenzhou Xingyao Electronics Co., Ltd. // Building No.2 Shanggans Community Tonggang Road, Longgang Town, Wenzhou City Zheijiang Province China.</v>
          </cell>
          <cell r="I2999" t="str">
            <v>Wenzhou Xingyao Electronics Co., Ltd. // Building No.2 Shanggans Community Tonggang Road, Longgang Town, Wenzhou City Zheijiang Province China.</v>
          </cell>
          <cell r="J2999" t="str">
            <v>China.</v>
          </cell>
          <cell r="K2999" t="str">
            <v>Contadora de Billetes.</v>
          </cell>
          <cell r="L2999" t="str">
            <v>GADNIC.</v>
          </cell>
          <cell r="M2999" t="str">
            <v>1) XD-198 ; 2) MC-30.</v>
          </cell>
          <cell r="N2999" t="str">
            <v>220V~; 50Hz; 80W; Clase I.</v>
          </cell>
          <cell r="O2999" t="str">
            <v>IEC 62368: 2014 (Ed. 2.0).</v>
          </cell>
          <cell r="P2999" t="str">
            <v>68102-1527-104228 + A1.</v>
          </cell>
          <cell r="Q2999" t="str">
            <v>SHITSUKE S.R.L.</v>
          </cell>
          <cell r="R2999" t="str">
            <v>NA</v>
          </cell>
          <cell r="S2999" t="str">
            <v>NA</v>
          </cell>
          <cell r="T2999" t="str">
            <v>NA</v>
          </cell>
          <cell r="U2999" t="str">
            <v>NA</v>
          </cell>
          <cell r="V2999">
            <v>5</v>
          </cell>
          <cell r="W2999" t="str">
            <v>5.1</v>
          </cell>
          <cell r="X2999" t="str">
            <v>equipamiento para bancos y venta.</v>
          </cell>
          <cell r="Y2999">
            <v>44938</v>
          </cell>
          <cell r="Z2999">
            <v>45747</v>
          </cell>
          <cell r="AA2999">
            <v>45750</v>
          </cell>
          <cell r="AB2999">
            <v>45747</v>
          </cell>
          <cell r="AC2999" t="str">
            <v>Adecuación a nuevas resoluciones legales vigentes.</v>
          </cell>
          <cell r="AD2999" t="str">
            <v>BAJA</v>
          </cell>
          <cell r="AE2999"/>
          <cell r="AF2999"/>
        </row>
        <row r="3000">
          <cell r="A3000" t="str">
            <v>TCSE-IACSA-0146/155.1R1</v>
          </cell>
          <cell r="B3000" t="str">
            <v>BIDCOM S.R.L.</v>
          </cell>
          <cell r="C3000" t="str">
            <v>Licencia de Tipo (Sistema Nº 2)</v>
          </cell>
          <cell r="D3000" t="str">
            <v>VIGENTE</v>
          </cell>
          <cell r="E3000"/>
          <cell r="F3000">
            <v>30711069360</v>
          </cell>
          <cell r="G3000" t="str">
            <v>Av. Bouchard 468, Piso n° 5, Depto. N° 1, C.A.B.A., Argentina.</v>
          </cell>
          <cell r="H3000" t="str">
            <v>Wenzhou Xingyao Electronics Co., Ltd. // Building No.2 Shanggans Community Tonggang Road, Longgang Town, Wenzhou City Zheijiang Province China.</v>
          </cell>
          <cell r="I3000" t="str">
            <v>Wenzhou Xingyao Electronics Co., Ltd. // Building No.2 Shanggans Community Tonggang Road, Longgang Town, Wenzhou City Zheijiang Province China.</v>
          </cell>
          <cell r="J3000" t="str">
            <v>China.</v>
          </cell>
          <cell r="K3000" t="str">
            <v>Contadora de Billetes.</v>
          </cell>
          <cell r="L3000" t="str">
            <v>GADNIC.</v>
          </cell>
          <cell r="M3000" t="str">
            <v>1) XD-198 ; 2) MC-30.</v>
          </cell>
          <cell r="N3000" t="str">
            <v>220V~; 50Hz; 80W; Clase I.</v>
          </cell>
          <cell r="O3000" t="str">
            <v>IEC 62368: 2014 (Ed. 2.0).</v>
          </cell>
          <cell r="P3000" t="str">
            <v>68102-1527-104228 + A1.</v>
          </cell>
          <cell r="Q3000" t="str">
            <v>SHITSUKE S.R.L.</v>
          </cell>
          <cell r="R3000" t="str">
            <v>NA</v>
          </cell>
          <cell r="S3000" t="str">
            <v>NA</v>
          </cell>
          <cell r="T3000" t="str">
            <v>NA</v>
          </cell>
          <cell r="U3000" t="str">
            <v>NA</v>
          </cell>
          <cell r="V3000">
            <v>5</v>
          </cell>
          <cell r="W3000" t="str">
            <v>5.1</v>
          </cell>
          <cell r="X3000" t="str">
            <v>equipamiento para bancos y venta.</v>
          </cell>
          <cell r="Y3000">
            <v>45747</v>
          </cell>
          <cell r="Z3000" t="str">
            <v>NA</v>
          </cell>
          <cell r="AA3000">
            <v>47029</v>
          </cell>
          <cell r="AB3000"/>
          <cell r="AC3000"/>
          <cell r="AD3000">
            <v>1117</v>
          </cell>
          <cell r="AE3000"/>
          <cell r="AF3000"/>
        </row>
        <row r="3001">
          <cell r="A3001" t="str">
            <v>EX-SE-A49-001.1-A14</v>
          </cell>
          <cell r="B3001" t="str">
            <v>ANIXTER ARGENTINA S.A</v>
          </cell>
          <cell r="C3001" t="str">
            <v>Extensión de certificado</v>
          </cell>
          <cell r="D3001" t="str">
            <v>BAJA</v>
          </cell>
          <cell r="E3001"/>
          <cell r="F3001">
            <v>30682472142</v>
          </cell>
          <cell r="G3001" t="str">
            <v>Castro 1844, CABA, Argentina</v>
          </cell>
          <cell r="H3001" t="str">
            <v>New Wise International Holdings Limited. //  Rm 1005, 10/F, Ho King Commercial CENTRE, 2-16 Fa Yuen Street, MongKok, Kowloon, Hong Kong.</v>
          </cell>
          <cell r="I3001" t="str">
            <v>Shenzhen Sure-Power Electrical Co., Ltd.// Building C1, Hongxing Xifang Ind. Zone, Datianyang Songyu Road, Songgang Town, Baoan District, Shenzhen, Guangdong, China.</v>
          </cell>
          <cell r="J3001" t="str">
            <v>China.</v>
          </cell>
          <cell r="K3001" t="str">
            <v>Fuente de Alimentación.</v>
          </cell>
          <cell r="L3001" t="str">
            <v>1)S.T.; 2) SURE-POWER.</v>
          </cell>
          <cell r="M3001" t="str">
            <v>SW81-XXXYYY-Z.</v>
          </cell>
          <cell r="N3001" t="str">
            <v>100-240Vac; 50/60Hz; 0,68A Máx; Clase II // Salida: 4,0-12,0Vcc; 50-3000mA; 18W máx. //  “XXX” representa la tensión de salida de  “040” (4.0Vc) a “120” (12.0Vcc), en pasos de 0.1 V. “YYY” representa la corriente de salida de “001” (10mA) a “300” (3000mA), en pasos de 10mA. “Z’’ representa el tipo de ficha integrada, “07” representa la ficha Argentina.</v>
          </cell>
          <cell r="O3001" t="str">
            <v>IEC 62368-1: 2018 (Ed. 3.0).</v>
          </cell>
          <cell r="P3001" t="str">
            <v>210309172GZU-001.</v>
          </cell>
          <cell r="Q3001" t="str">
            <v>Intertek Testing Services Shenzhen Ltd. Guangzhou Branch.</v>
          </cell>
          <cell r="R3001" t="str">
            <v>Intertek Testing Services (Singapore) Pte Ltd.</v>
          </cell>
          <cell r="S3001" t="str">
            <v>SG ITS-25088</v>
          </cell>
          <cell r="T3001">
            <v>44348</v>
          </cell>
          <cell r="U3001" t="str">
            <v>Disposición 238-E/2017</v>
          </cell>
          <cell r="V3001">
            <v>4</v>
          </cell>
          <cell r="W3001" t="str">
            <v>4.4</v>
          </cell>
          <cell r="X3001" t="str">
            <v>Fuente de alimentación generales</v>
          </cell>
          <cell r="Y3001">
            <v>44939</v>
          </cell>
          <cell r="Z3001"/>
          <cell r="AA3001">
            <v>45267</v>
          </cell>
          <cell r="AB3001"/>
          <cell r="AC3001"/>
          <cell r="AD3001" t="str">
            <v>BAJA</v>
          </cell>
          <cell r="AE3001"/>
          <cell r="AF3001"/>
        </row>
        <row r="3002">
          <cell r="A3002" t="str">
            <v>CSE-IACSA-I30-010.1</v>
          </cell>
          <cell r="B3002" t="str">
            <v>IMAGEN DIGITAL S.A.</v>
          </cell>
          <cell r="C3002" t="str">
            <v>Licencia de Marca (Sistema Nº 5)</v>
          </cell>
          <cell r="D3002" t="str">
            <v>VIGENTE</v>
          </cell>
          <cell r="E3002"/>
          <cell r="F3002">
            <v>30714133353</v>
          </cell>
          <cell r="G3002" t="str">
            <v>Las Orquideas 269, Corrientes, Argentina.</v>
          </cell>
          <cell r="H3002" t="str">
            <v>Ningbo kinway Electronic Technology Co.,Ltd // 3F,Building2,Aierni Group,Xiaogao West Road,Shounan Street,Yinzhou Distrcit, Ningbo, Zhejiang, China.</v>
          </cell>
          <cell r="I3002" t="str">
            <v>Ningbo kinway Electronic Technology Co.,Ltd // 3F,Building2,Aierni Group,Xiaogao West Road,Shounan Street,Yinzhou Distrcit, Ningbo, Zhejiang, China.</v>
          </cell>
          <cell r="J3002" t="str">
            <v>China.</v>
          </cell>
          <cell r="K3002" t="str">
            <v>Taladro Inalámbrico.</v>
          </cell>
          <cell r="L3002" t="str">
            <v>BRANX.</v>
          </cell>
          <cell r="M3002" t="str">
            <v>BTCL18.</v>
          </cell>
          <cell r="N3002" t="str">
            <v>18Vcc; 400-1400/min; Capacidad del mandril: 10mm; Clase III.</v>
          </cell>
          <cell r="O3002" t="str">
            <v>IEC 60745-1: 2006 (Ed. 4.0) + IEC 60745-2-1: 2003 + A1: 2008 (Ed. 2.1.).</v>
          </cell>
          <cell r="P3002" t="str">
            <v>OXD-12-22-1790.</v>
          </cell>
          <cell r="Q3002" t="str">
            <v>LENOR S.R.L.</v>
          </cell>
          <cell r="R3002" t="str">
            <v>NA</v>
          </cell>
          <cell r="S3002" t="str">
            <v>NA</v>
          </cell>
          <cell r="T3002" t="str">
            <v>NA</v>
          </cell>
          <cell r="U3002" t="str">
            <v>NA</v>
          </cell>
          <cell r="V3002">
            <v>6</v>
          </cell>
          <cell r="W3002" t="str">
            <v>6.1</v>
          </cell>
          <cell r="X3002" t="str">
            <v xml:space="preserve">Herramientas de mano eléctricas </v>
          </cell>
          <cell r="Y3002">
            <v>44939</v>
          </cell>
          <cell r="Z3002"/>
          <cell r="AA3002">
            <v>46022</v>
          </cell>
          <cell r="AB3002"/>
          <cell r="AC3002"/>
          <cell r="AD3002">
            <v>110</v>
          </cell>
          <cell r="AE3002"/>
          <cell r="AF3002"/>
        </row>
        <row r="3003">
          <cell r="A3003" t="str">
            <v>CSE-IACSA-N14-002.1R1</v>
          </cell>
          <cell r="B3003" t="str">
            <v>Newsan S.A.</v>
          </cell>
          <cell r="C3003" t="str">
            <v>Licencia de Marca (Sistema Nº 5)</v>
          </cell>
          <cell r="D3003" t="str">
            <v>VIGENTE</v>
          </cell>
          <cell r="E3003"/>
          <cell r="F3003">
            <v>30642617555</v>
          </cell>
          <cell r="G3003" t="str">
            <v>Roque Pérez 3650, Buenos Aires, Argentina.</v>
          </cell>
          <cell r="H3003" t="str">
            <v>Kuo Tong Electrical Technology (Hui Zhou) Co., Ltd.// No.442,Yongping Road, Xiufeng village,Liangjing Town, Huiyang,Huizhou, Guangdong, P. R. China../</v>
          </cell>
          <cell r="I3003" t="str">
            <v>Kuo Tong Electrical Technology (Hui Zhou) Co., Ltd.// No.442,Yongping Road, Xiufeng village,Liangjing Town, Huiyang,Huizhou, Guangdong, P. R. China../</v>
          </cell>
          <cell r="J3003" t="str">
            <v>China.</v>
          </cell>
          <cell r="K3003" t="str">
            <v>Humidificador ultrasónico de vapor frío // Ultrasonic cool mist humidifier</v>
          </cell>
          <cell r="L3003" t="str">
            <v>VICK</v>
          </cell>
          <cell r="M3003" t="str">
            <v>SweetDreams - VUL575AR</v>
          </cell>
          <cell r="N3003" t="str">
            <v>220V~; 50Hz; 25W; Clase II // Class II</v>
          </cell>
          <cell r="O3003" t="str">
            <v>IEC 60335-1: 2010 (Ed. 5.0) + IEC 60335-2-98: 2002 + A1: 2004 + A2: 2008 (Ed. 2.2)</v>
          </cell>
          <cell r="P3003" t="str">
            <v>SE N° 40321</v>
          </cell>
          <cell r="Q3003" t="str">
            <v>IADEV S.A.</v>
          </cell>
          <cell r="R3003" t="str">
            <v>NA</v>
          </cell>
          <cell r="S3003" t="str">
            <v>NA</v>
          </cell>
          <cell r="T3003" t="str">
            <v>NA</v>
          </cell>
          <cell r="U3003" t="str">
            <v>NA</v>
          </cell>
          <cell r="V3003">
            <v>3</v>
          </cell>
          <cell r="W3003" t="str">
            <v>3.2</v>
          </cell>
          <cell r="X3003" t="str">
            <v>Electrodomésticos de uso en la Cocina</v>
          </cell>
          <cell r="Y3003">
            <v>44939</v>
          </cell>
          <cell r="Z3003">
            <v>45692</v>
          </cell>
          <cell r="AA3003">
            <v>46024</v>
          </cell>
          <cell r="AB3003"/>
          <cell r="AC3003"/>
          <cell r="AD3003">
            <v>112</v>
          </cell>
          <cell r="AE3003"/>
          <cell r="AF3003"/>
        </row>
        <row r="3004">
          <cell r="A3004" t="str">
            <v>CSE-IACSA-S45-011.1</v>
          </cell>
          <cell r="B3004" t="str">
            <v>SIGNIFY ARGENTINA S.A.</v>
          </cell>
          <cell r="C3004" t="str">
            <v>Licencia de Marca (Sistema Nº 5)</v>
          </cell>
          <cell r="D3004" t="str">
            <v>BAJA</v>
          </cell>
          <cell r="E3004"/>
          <cell r="F3004">
            <v>33714924619</v>
          </cell>
          <cell r="G3004" t="str">
            <v>Nicolas Repetto; N° 3656; Piso 4; Olivos; Buenos Aires; Argentina.</v>
          </cell>
          <cell r="H3004" t="str">
            <v>Signify I.B.R.S./C.C.R.I. // Numero 10461 5600 VB Eindhoven, The Netherlands.</v>
          </cell>
          <cell r="I3004" t="str">
            <v>Elega Garden Solution (Ningbo) Co., Ltd. // No. 46 Binhai Ave, Sino-Italy Ningbo Ecological Park, Ningbo, China 315475.</v>
          </cell>
          <cell r="J3004" t="str">
            <v>China.</v>
          </cell>
          <cell r="K3004" t="str">
            <v>Luminarias Fijas LED para Exterior.</v>
          </cell>
          <cell r="L3004" t="str">
            <v>PHILIPS.</v>
          </cell>
          <cell r="M3004" t="str">
            <v>1) IMPRESS HUE WACA EU WALL LANTERN BLACK 2; 2) APPEAR HUE WACA EU WALL LANTERN BLACK 2X; 3) RESONATE HUE WACA WALL LANTERN BLACK 2X8; 4) IMPRESS SMALL; 5) APPEAR WALL LIGHT; 6) RESONATE.</v>
          </cell>
          <cell r="N3004" t="str">
            <v>220-240V; 50/60Hz; IP44; Clase II; 16W.</v>
          </cell>
          <cell r="O3004" t="str">
            <v>IEC 60598-1: 2008 (Ed. 7.0) + IEC 60598-2-1: 1979 + A1: 1987 (Ed. 1.1).</v>
          </cell>
          <cell r="P3004" t="str">
            <v>NDO-11-22-1248.</v>
          </cell>
          <cell r="Q3004" t="str">
            <v>LENOR S.R.L.</v>
          </cell>
          <cell r="R3004" t="str">
            <v>NA</v>
          </cell>
          <cell r="S3004" t="str">
            <v>NA</v>
          </cell>
          <cell r="T3004" t="str">
            <v>NA</v>
          </cell>
          <cell r="U3004" t="str">
            <v>NA</v>
          </cell>
          <cell r="V3004">
            <v>2</v>
          </cell>
          <cell r="W3004" t="str">
            <v>2.1</v>
          </cell>
          <cell r="X3004" t="str">
            <v xml:space="preserve">Luminaria: artefacto completo </v>
          </cell>
          <cell r="Y3004">
            <v>44939</v>
          </cell>
          <cell r="Z3004">
            <v>45876</v>
          </cell>
          <cell r="AA3004">
            <v>46598</v>
          </cell>
          <cell r="AB3004">
            <v>45876</v>
          </cell>
          <cell r="AC3004" t="str">
            <v>REV. POR ADECUACIÓN A NUEVA RES. Y CAMBIO DE ESQUEMA</v>
          </cell>
          <cell r="AD3004" t="str">
            <v>BAJA</v>
          </cell>
          <cell r="AE3004"/>
          <cell r="AF3004"/>
        </row>
        <row r="3005">
          <cell r="A3005" t="str">
            <v>CSE-IACSA-S45-009.1</v>
          </cell>
          <cell r="B3005" t="str">
            <v>SIGNIFY ARGENTINA S.A.</v>
          </cell>
          <cell r="C3005" t="str">
            <v>Licencia de Marca (Sistema Nº 5)</v>
          </cell>
          <cell r="D3005" t="str">
            <v>PREPARAR VIGILANCIA</v>
          </cell>
          <cell r="E3005"/>
          <cell r="F3005">
            <v>33714924619</v>
          </cell>
          <cell r="G3005" t="str">
            <v>Nicolas Repetto; N° 3656; Piso 4; Olivos; Buenos Aires; Argentina.</v>
          </cell>
          <cell r="H3005" t="str">
            <v>Signify I.B.R.S./C.C.R.I. // Numero 10461 5600 VB Eindhoven, The Netherlands.</v>
          </cell>
          <cell r="I3005" t="str">
            <v>Elega Garden Solution (Ningbo) Co., Ltd. // No. 46 Binhai Ave, Sino-Italy Ningbo Ecological Park, Ningbo, China 315475.</v>
          </cell>
          <cell r="J3005" t="str">
            <v>China.</v>
          </cell>
          <cell r="K3005" t="str">
            <v>Luminaria LED  para Exteriores.</v>
          </cell>
          <cell r="L3005" t="str">
            <v>PHILIPS.</v>
          </cell>
          <cell r="M3005" t="str">
            <v>1) LILY HUE EXT. SPIKE BLACK 1X8W 24V; 2) LILY XL HUE WACA LV EU SPIKE BLACK 1X15; 3) LILY; 4) LILY XL.</v>
          </cell>
          <cell r="N3005" t="str">
            <v>24V; IP65; Clase III;
1, 3) 8W; 2, 4) 15W.</v>
          </cell>
          <cell r="O3005" t="str">
            <v>IEC 60598-1: 2008 (Ed. 7.0) + IEC 60598-2-1: 1979 + A1: 1987 (Ed. 1.1).</v>
          </cell>
          <cell r="P3005" t="str">
            <v>NDO-11-22-1249.</v>
          </cell>
          <cell r="Q3005" t="str">
            <v>LENOR S.R.L.</v>
          </cell>
          <cell r="R3005" t="str">
            <v>NA</v>
          </cell>
          <cell r="S3005" t="str">
            <v>NA</v>
          </cell>
          <cell r="T3005" t="str">
            <v>NA</v>
          </cell>
          <cell r="U3005" t="str">
            <v>NA</v>
          </cell>
          <cell r="V3005">
            <v>2</v>
          </cell>
          <cell r="W3005" t="str">
            <v>2.1</v>
          </cell>
          <cell r="X3005" t="str">
            <v xml:space="preserve">Luminaria: artefacto completo </v>
          </cell>
          <cell r="Y3005">
            <v>44939</v>
          </cell>
          <cell r="Z3005">
            <v>45611</v>
          </cell>
          <cell r="AA3005">
            <v>45972</v>
          </cell>
          <cell r="AB3005"/>
          <cell r="AC3005"/>
          <cell r="AD3005">
            <v>60</v>
          </cell>
          <cell r="AE3005"/>
          <cell r="AF3005"/>
        </row>
        <row r="3006">
          <cell r="A3006" t="str">
            <v>TCSE-IACSA-0146/097.1R2</v>
          </cell>
          <cell r="B3006" t="str">
            <v>BIDCOM S.R.L.</v>
          </cell>
          <cell r="C3006" t="str">
            <v>Licencia de Tipo (Sistema Nº 4)</v>
          </cell>
          <cell r="D3006" t="str">
            <v>BAJA</v>
          </cell>
          <cell r="E3006"/>
          <cell r="F3006">
            <v>30711069360</v>
          </cell>
          <cell r="G3006" t="str">
            <v>Av. Bouchard 468, Piso n° 5, Depto. N° 1, C.A.B.A., Argentina.</v>
          </cell>
          <cell r="H3006" t="str">
            <v>Guangzhou Rigal Electronics Co., Ltd. // First Building, NO.30 Hongmiandadao, Xiuquan Street, Huadu District, Guangzhou City, China.</v>
          </cell>
          <cell r="I3006" t="str">
            <v>Guangzhou Rigal Electronics Co., Ltd. // First Building, NO.30 Hongmiandadao, Xiuquan Street, Huadu District, Guangzhou City, China.</v>
          </cell>
          <cell r="J3006" t="str">
            <v>China.</v>
          </cell>
          <cell r="K3006" t="str">
            <v>Proyector LED.</v>
          </cell>
          <cell r="L3006" t="str">
            <v>GADNIC.</v>
          </cell>
          <cell r="M3006" t="str">
            <v>1) BM808; 2) PR-P5050; 3) BM809; 4) P-3130; 5) BM809W; 6) P-3130A; 7) RTD5048; 8) RTD5049; 9) RTD5050; 10) BM811; 11) PR-P5051; 12) BM811W; 13) PR-P5050W; 14) RTD5056; 15) BM810; 16) P-3129; 17) BM810W; 18) P-3129A; 19) RTD5051; 20) RTD5055; 21) RTD5057.</v>
          </cell>
          <cell r="N3006" t="str">
            <v>110-240V~; 50/60Hz; Clase II; 1-9) 50W; 10-21) 120W.</v>
          </cell>
          <cell r="O3006" t="str">
            <v>IEC 60065: 2014 (Ed. 8.0).</v>
          </cell>
          <cell r="P3006" t="str">
            <v>64399-1527-98579.</v>
          </cell>
          <cell r="Q3006" t="str">
            <v>SHITSUKE S.R.L.</v>
          </cell>
          <cell r="R3006" t="str">
            <v>NA</v>
          </cell>
          <cell r="S3006" t="str">
            <v>NA</v>
          </cell>
          <cell r="T3006" t="str">
            <v>NA</v>
          </cell>
          <cell r="U3006" t="str">
            <v>NA</v>
          </cell>
          <cell r="V3006">
            <v>5</v>
          </cell>
          <cell r="W3006" t="str">
            <v>5.4</v>
          </cell>
          <cell r="X3006" t="str">
            <v>Receptores / generadores / grabadores / reproductores de audio / video no profesional.</v>
          </cell>
          <cell r="Y3006">
            <v>44944</v>
          </cell>
          <cell r="Z3006"/>
          <cell r="AA3006">
            <v>45259</v>
          </cell>
          <cell r="AB3006"/>
          <cell r="AC3006"/>
          <cell r="AD3006" t="str">
            <v>BAJA</v>
          </cell>
          <cell r="AE3006"/>
          <cell r="AF3006"/>
        </row>
        <row r="3007">
          <cell r="A3007" t="str">
            <v>CSE-IACSA-E15-059.1</v>
          </cell>
          <cell r="B3007" t="str">
            <v>EINHELL ARGENTINA S.A.</v>
          </cell>
          <cell r="C3007" t="str">
            <v>Licencia de Marca (Sistema Nº 5)</v>
          </cell>
          <cell r="D3007" t="str">
            <v>BAJA</v>
          </cell>
          <cell r="E3007"/>
          <cell r="F3007">
            <v>30711932476</v>
          </cell>
          <cell r="G3007" t="str">
            <v>Av. Corrientes 1463, PISO 3°, Depto. 5,  C.A.B.A., Argentina.</v>
          </cell>
          <cell r="H3007" t="str">
            <v>Skybest Electric Appliance (Suzhou) Co., Ltd. // No.18, Huahong Street, Suzhou Industrial District, Suzhou Jiangsu, P.R. China.</v>
          </cell>
          <cell r="I3007" t="str">
            <v>Suzhou Jinshan Power Tools Co.,Ltd. // Building 4, No. 2 Tianedang Road Wuzhong District, 215128 Suzhou P.R.China.</v>
          </cell>
          <cell r="J3007" t="str">
            <v>China.</v>
          </cell>
          <cell r="K3007" t="str">
            <v>Soplador Inalámbrico.</v>
          </cell>
          <cell r="L3007" t="str">
            <v>EINHELL.</v>
          </cell>
          <cell r="M3007" t="str">
            <v>1) GE-CL 18/1 Li E; 2) GE-CL 18/1 Li E - Solo; 3) GC-CL 18/1 Li E; 4) GC-CL 18/1 Li E - Solo; 5)  GC-CL 18 Li E; 6)  GC-CL 18 Li E-Solo.</v>
          </cell>
          <cell r="N3007" t="str">
            <v>18Vcc; n0 12.000 min-1.</v>
          </cell>
          <cell r="O3007" t="str">
            <v>IEC 60335-1: 2010 + A1: 2013 + A2: 2016 (Ed. 5.2) + IEC 60335-2-100: 2002 (Ed. 1.0).</v>
          </cell>
          <cell r="P3007" t="str">
            <v>GBC-11-22-9371.</v>
          </cell>
          <cell r="Q3007" t="str">
            <v>LENOR S.R.L.</v>
          </cell>
          <cell r="R3007" t="str">
            <v>NA</v>
          </cell>
          <cell r="S3007" t="str">
            <v>NA</v>
          </cell>
          <cell r="T3007" t="str">
            <v>NA</v>
          </cell>
          <cell r="U3007" t="str">
            <v>NA</v>
          </cell>
          <cell r="V3007">
            <v>6</v>
          </cell>
          <cell r="W3007" t="str">
            <v>6.3</v>
          </cell>
          <cell r="X3007" t="str">
            <v>Maquinaria de jardín</v>
          </cell>
          <cell r="Y3007">
            <v>44944</v>
          </cell>
          <cell r="Z3007"/>
          <cell r="AA3007">
            <v>45309</v>
          </cell>
          <cell r="AB3007">
            <v>45225</v>
          </cell>
          <cell r="AC3007" t="str">
            <v>Cambio en la dirección de fábrica.</v>
          </cell>
          <cell r="AD3007">
            <v>-603</v>
          </cell>
          <cell r="AE3007"/>
          <cell r="AF3007"/>
        </row>
        <row r="3008">
          <cell r="A3008" t="str">
            <v>CSE-IACSA-I30-009.1</v>
          </cell>
          <cell r="B3008" t="str">
            <v>IMAGEN DIGITAL S.A.</v>
          </cell>
          <cell r="C3008" t="str">
            <v>Licencia de Marca (Sistema Nº 5)</v>
          </cell>
          <cell r="D3008" t="str">
            <v>BAJA</v>
          </cell>
          <cell r="E3008"/>
          <cell r="F3008">
            <v>30714133353</v>
          </cell>
          <cell r="G3008" t="str">
            <v>Las Orquideas 269, Corrientes, Argentina.</v>
          </cell>
          <cell r="H3008" t="str">
            <v>Xiamen Xunheng Electronics Tech Co., LTD. // Unit 202, No.28 Xiangyue Road (Xiang'an) Industrial Area, Xiamen Torch Hi-tech Zone, China.</v>
          </cell>
          <cell r="I3008" t="str">
            <v>Xiamen Xunheng Electronics Tech Co., LTD. // Unit 202, No.28 Xiangyue Road (Xiang'an) Industrial Area, Xiamen Torch Hi-tech Zone, China.</v>
          </cell>
          <cell r="J3008" t="str">
            <v>China.</v>
          </cell>
          <cell r="K3008" t="str">
            <v>Cargador de Batería de Herramienta de Mano.</v>
          </cell>
          <cell r="L3008" t="str">
            <v>BRANX.</v>
          </cell>
          <cell r="M3008" t="str">
            <v>1) XH2150-1500Ar; 2) XH2150-0300Ar; 3) XH1350-0400Ar; 4) XH1350-1500Ar; 5) XH1750-1500Ar.</v>
          </cell>
          <cell r="N3008" t="str">
            <v>Entrada: 100-240Vca; 50/60Hz; Clase II; IP20; Ver Anexo I.</v>
          </cell>
          <cell r="O3008" t="str">
            <v xml:space="preserve">IEC 61558-1: 2017 (Ed. 3.0) + IEC 61558-2-16: 2009 + A1: 2013 (Ed. 1.1). </v>
          </cell>
          <cell r="P3008" t="str">
            <v>OXD-12-22-1791.</v>
          </cell>
          <cell r="Q3008" t="str">
            <v>LENOR S.R.L.</v>
          </cell>
          <cell r="R3008" t="str">
            <v>NA</v>
          </cell>
          <cell r="S3008" t="str">
            <v>NA</v>
          </cell>
          <cell r="T3008" t="str">
            <v>NA</v>
          </cell>
          <cell r="U3008" t="str">
            <v>NA</v>
          </cell>
          <cell r="V3008">
            <v>4</v>
          </cell>
          <cell r="W3008" t="str">
            <v>4.4</v>
          </cell>
          <cell r="X3008" t="str">
            <v>Fuente de alimentación generales</v>
          </cell>
          <cell r="Y3008">
            <v>44944</v>
          </cell>
          <cell r="Z3008"/>
          <cell r="AA3008">
            <v>46011</v>
          </cell>
          <cell r="AB3008">
            <v>45664</v>
          </cell>
          <cell r="AC3008" t="str">
            <v>Cambio en dirección de fábrica.</v>
          </cell>
          <cell r="AD3008" t="str">
            <v>BAJA</v>
          </cell>
          <cell r="AE3008"/>
          <cell r="AF3008"/>
        </row>
        <row r="3009">
          <cell r="A3009" t="str">
            <v>CSE-IACSA-I30-009.1R1</v>
          </cell>
          <cell r="B3009" t="str">
            <v>IMAGEN DIGITAL S.A.</v>
          </cell>
          <cell r="C3009" t="str">
            <v>Licencia de Marca (Sistema Nº 5)</v>
          </cell>
          <cell r="D3009" t="str">
            <v>VIGENTE</v>
          </cell>
          <cell r="E3009"/>
          <cell r="F3009">
            <v>30714133353</v>
          </cell>
          <cell r="G3009" t="str">
            <v>Las Orquideas 269, Corrientes, Argentina.</v>
          </cell>
          <cell r="H3009" t="str">
            <v>Xiamen Xunheng Electronics Tech Co., LTD. // Building 3, No. 9-3 Accelerator Phase 3, Xianghai 2nd Road, (Xiang'an) Industrial Area, Xiamen Torch Hi-tech Zone, 361100 Xiamen City, China.</v>
          </cell>
          <cell r="I3009" t="str">
            <v>Xiamen Xunheng Electronics Tech Co., LTD. // Building 3, No. 9-3 Accelerator Phase 3, Xianghai 2nd Road, (Xiang'an) Industrial Area, Xiamen Torch Hi-tech Zone, 361100 Xiamen City, China.</v>
          </cell>
          <cell r="J3009" t="str">
            <v>China.</v>
          </cell>
          <cell r="K3009" t="str">
            <v>Cargador de Batería de Herramienta de Mano.</v>
          </cell>
          <cell r="L3009" t="str">
            <v>BRANX.</v>
          </cell>
          <cell r="M3009" t="str">
            <v>1) XH2150-1500Ar; 2) XH2150-0300Ar; 3) XH1350-0400Ar; 4) XH1350-1500Ar; 5) XH1750-1500Ar.</v>
          </cell>
          <cell r="N3009" t="str">
            <v>Entrada: 100-240Vca; 50/60Hz; Clase II; IP20; Ver Anexo I.</v>
          </cell>
          <cell r="O3009" t="str">
            <v xml:space="preserve">IEC 61558-1: 2017 (Ed. 3.0) + IEC 61558-2-16: 2009 + A1: 2013 (Ed. 1.1). </v>
          </cell>
          <cell r="P3009" t="str">
            <v>OXD-12-22-1791.</v>
          </cell>
          <cell r="Q3009" t="str">
            <v>LENOR S.R.L.</v>
          </cell>
          <cell r="R3009" t="str">
            <v>NA</v>
          </cell>
          <cell r="S3009" t="str">
            <v>NA</v>
          </cell>
          <cell r="T3009" t="str">
            <v>NA</v>
          </cell>
          <cell r="U3009" t="str">
            <v>NA</v>
          </cell>
          <cell r="V3009">
            <v>4</v>
          </cell>
          <cell r="W3009" t="str">
            <v>4.4</v>
          </cell>
          <cell r="X3009" t="str">
            <v>Fuente de alimentación generales</v>
          </cell>
          <cell r="Y3009">
            <v>44944</v>
          </cell>
          <cell r="Z3009"/>
          <cell r="AA3009">
            <v>46011</v>
          </cell>
          <cell r="AB3009"/>
          <cell r="AC3009"/>
          <cell r="AD3009">
            <v>99</v>
          </cell>
          <cell r="AE3009"/>
          <cell r="AF3009"/>
        </row>
        <row r="3010">
          <cell r="A3010" t="str">
            <v>CSE-IACSA-E15-048.1R1</v>
          </cell>
          <cell r="B3010" t="str">
            <v>EINHELL ARGENTINA S.A.</v>
          </cell>
          <cell r="C3010" t="str">
            <v>Licencia de Marca (Sistema Nº 5)</v>
          </cell>
          <cell r="D3010" t="str">
            <v>BAJA</v>
          </cell>
          <cell r="E3010"/>
          <cell r="F3010">
            <v>30711932476</v>
          </cell>
          <cell r="G3010" t="str">
            <v>Av. Corrientes 1463, PISO 3°, Depto. 5,  C.A.B.A., Argentina.</v>
          </cell>
          <cell r="H3010" t="str">
            <v>Zhejiang Burley Tools Co., Ltd. // South-eastern Industrial Zone, Shuxi Street, Wuyi, Zhejiang, China.</v>
          </cell>
          <cell r="I3010" t="str">
            <v>Zhejiang Burley Tools Co., Ltd // South-eastern Industrial Zone, Shuxi Street, 321200, Wuyi County, Zhejiang, P.R. China</v>
          </cell>
          <cell r="J3010" t="str">
            <v>China.</v>
          </cell>
          <cell r="K3010" t="str">
            <v>Lijadora Telescópica Inalambrica.</v>
          </cell>
          <cell r="L3010" t="str">
            <v>EINHELL.</v>
          </cell>
          <cell r="M3010" t="str">
            <v>1) TP-DW 18/225 Li; 2) TE-DW 18/225 Li.</v>
          </cell>
          <cell r="N3010" t="str">
            <v>18Vcc; Velocidad: 600-1200min-1; Ø225mm.</v>
          </cell>
          <cell r="O3010" t="str">
            <v>IEC 60745-1: 2006 (Ed. 4.0) + IEC 60745-2-4: 2002 + A1: 2008 (Ed. 2.0).</v>
          </cell>
          <cell r="P3010" t="str">
            <v>GBC-10-22-6724.</v>
          </cell>
          <cell r="Q3010" t="str">
            <v>LENOR S.R.L.</v>
          </cell>
          <cell r="R3010" t="str">
            <v>NA</v>
          </cell>
          <cell r="S3010" t="str">
            <v>NA</v>
          </cell>
          <cell r="T3010" t="str">
            <v>NA</v>
          </cell>
          <cell r="U3010" t="str">
            <v>NA</v>
          </cell>
          <cell r="V3010">
            <v>6</v>
          </cell>
          <cell r="W3010" t="str">
            <v>6.1</v>
          </cell>
          <cell r="X3010" t="str">
            <v xml:space="preserve">Herramientas de mano eléctricas </v>
          </cell>
          <cell r="Y3010">
            <v>44945</v>
          </cell>
          <cell r="Z3010">
            <v>45539</v>
          </cell>
          <cell r="AA3010">
            <v>45898</v>
          </cell>
          <cell r="AB3010">
            <v>45897</v>
          </cell>
          <cell r="AC3010" t="str">
            <v>REV. POR ADECUACIÓN A NUEVA RES.</v>
          </cell>
          <cell r="AD3010" t="str">
            <v>BAJA</v>
          </cell>
          <cell r="AE3010"/>
          <cell r="AF3010"/>
        </row>
        <row r="3011">
          <cell r="A3011" t="str">
            <v>EX-SE-0313/001.1R1-0325</v>
          </cell>
          <cell r="B3011" t="str">
            <v>ELIT S.A.</v>
          </cell>
          <cell r="C3011" t="str">
            <v>Extensión de certificado</v>
          </cell>
          <cell r="D3011" t="str">
            <v>BAJA</v>
          </cell>
          <cell r="E3011"/>
          <cell r="F3011">
            <v>30651655516</v>
          </cell>
          <cell r="G3011" t="str">
            <v>San Luis 2659, Santa Fe CP 3000, Provincia de Santa Fe, Argentina.</v>
          </cell>
          <cell r="H3011" t="str">
            <v>Xiamen Catec Electronic Industry Co., Ltd. // No 46, Meixi Road, Eastern Sea Rim, Siming Industrial Park, Tongan, Xiamen, China.</v>
          </cell>
          <cell r="I3011" t="str">
            <v>Xiamen Catec Electronic Industry Co., Ltd. // No 46, Meixi Road, Eastern Sea Rim, Siming Industrial Park, Tongan, Xiamen, China.</v>
          </cell>
          <cell r="J3011" t="str">
            <v>China.</v>
          </cell>
          <cell r="K3011" t="str">
            <v>Fuente de Alimentación para Computadoras de Escritorio.</v>
          </cell>
          <cell r="L3011" t="str">
            <v>GIGABYTE, AORUS.</v>
          </cell>
          <cell r="M3011" t="str">
            <v>1) GP-P450B; 2) GP-P550B; 3) GP-P650B; 4) GP-AP750GM; 5) GP-P750GM; 6) GP-G750H; 7) GP-AP850GM; 8) GP-P1000GM; 9) GP-P850GM; 10) GP-UD1000GM; 11) GP-UD1000GM PG5; 12) GP-UD850GM; 13) GP-UD750GM; 14) GP-AP1200PM.</v>
          </cell>
          <cell r="N3011" t="str">
            <v>100-240Vac, Clase I; Ver Anexo I.</v>
          </cell>
          <cell r="O3011" t="str">
            <v>IEC 60950-1: 2013 (Ed. 2.2).</v>
          </cell>
          <cell r="P3011" t="str">
            <v>65233-1875-99814.</v>
          </cell>
          <cell r="Q3011" t="str">
            <v>SHITSUKE S.R.L.</v>
          </cell>
          <cell r="R3011" t="str">
            <v>NA</v>
          </cell>
          <cell r="S3011" t="str">
            <v>NA</v>
          </cell>
          <cell r="T3011" t="str">
            <v>NA</v>
          </cell>
          <cell r="U3011" t="str">
            <v>NA</v>
          </cell>
          <cell r="V3011">
            <v>4</v>
          </cell>
          <cell r="W3011" t="str">
            <v>4.2</v>
          </cell>
          <cell r="X3011" t="str">
            <v>Fuente de alimentación para equipos de tecnología de la información</v>
          </cell>
          <cell r="Y3011">
            <v>44945</v>
          </cell>
          <cell r="Z3011"/>
          <cell r="AA3011">
            <v>44986</v>
          </cell>
          <cell r="AB3011"/>
          <cell r="AC3011" t="str">
            <v>El titular no renueva el certificado.</v>
          </cell>
          <cell r="AD3011">
            <v>-926</v>
          </cell>
          <cell r="AE3011"/>
          <cell r="AF3011"/>
        </row>
        <row r="3012">
          <cell r="A3012" t="str">
            <v>CSE-IACSA-W9-003.1</v>
          </cell>
          <cell r="B3012" t="str">
            <v>WAHL ARGENTINA S.R.L.</v>
          </cell>
          <cell r="C3012" t="str">
            <v>Licencia de Marca (Sistema Nº 5)</v>
          </cell>
          <cell r="D3012" t="str">
            <v>VIGENTE</v>
          </cell>
          <cell r="E3012"/>
          <cell r="F3012">
            <v>30707655980</v>
          </cell>
          <cell r="G3012" t="str">
            <v>Av. Alvarez Jonte 5655, Ciudad Autónoma de Buenos Aires, Argentina.</v>
          </cell>
          <cell r="H3012" t="str">
            <v>WAHL Vietnam Co., Ltd, // Lot Q-3C, Street Nº6, Long Hau IP, Can Giuoc Dist, Long An Province, Vietnam.</v>
          </cell>
          <cell r="I3012" t="str">
            <v>WAHL Vietnam Co., Ltd, // Lot Q-3C, Street Nº6, Long Hau IP, Can Giuoc Dist, Long An Province, Vietnam.</v>
          </cell>
          <cell r="J3012" t="str">
            <v>Vietnam.</v>
          </cell>
          <cell r="K3012" t="str">
            <v>Máquina de Cortar Pelo.</v>
          </cell>
          <cell r="L3012" t="str">
            <v>Wahl Clipper Corp; Wahl.</v>
          </cell>
          <cell r="M3012" t="str">
            <v>9307.</v>
          </cell>
          <cell r="N3012" t="str">
            <v>100-240V~; 50/60Hz; 0,2A; Clase II.</v>
          </cell>
          <cell r="O3012" t="str">
            <v>IEC 60335-1: 2010 + A1: 2013 + A2: 2016 (Ed. 5.2) + IEC 60335-2-8: 2012 + A1: 2015 (Ed. 6.1).</v>
          </cell>
          <cell r="P3012" t="str">
            <v>68081-332-103856.</v>
          </cell>
          <cell r="Q3012" t="str">
            <v>SHITSUKE S.R.L.</v>
          </cell>
          <cell r="R3012" t="str">
            <v>NA</v>
          </cell>
          <cell r="S3012" t="str">
            <v>NA</v>
          </cell>
          <cell r="T3012" t="str">
            <v>NA</v>
          </cell>
          <cell r="U3012" t="str">
            <v>NA</v>
          </cell>
          <cell r="V3012">
            <v>3</v>
          </cell>
          <cell r="W3012" t="str">
            <v>3.6</v>
          </cell>
          <cell r="X3012" t="str">
            <v>Cuidado personal</v>
          </cell>
          <cell r="Y3012">
            <v>44945</v>
          </cell>
          <cell r="Z3012">
            <v>45674</v>
          </cell>
          <cell r="AA3012">
            <v>46014</v>
          </cell>
          <cell r="AB3012"/>
          <cell r="AC3012"/>
          <cell r="AD3012">
            <v>102</v>
          </cell>
          <cell r="AE3012"/>
          <cell r="AF3012"/>
        </row>
        <row r="3013">
          <cell r="A3013" t="str">
            <v>EX-SE-L18-001.1R1-B21</v>
          </cell>
          <cell r="B3013" t="str">
            <v>BOSAN S.A.</v>
          </cell>
          <cell r="C3013" t="str">
            <v>Extensión de certificado</v>
          </cell>
          <cell r="D3013" t="str">
            <v>BAJA</v>
          </cell>
          <cell r="E3013"/>
          <cell r="F3013">
            <v>30655186693</v>
          </cell>
          <cell r="G3013" t="str">
            <v>Av. Boedo 1061, C1239 AAA, CABA, Argentina</v>
          </cell>
          <cell r="H3013" t="str">
            <v>Lg Electronics Inc.Kitchen Package Divsion // 170, Soengsanpaechong-ro, Changwon, Gyeongsangnam-Do, Korea</v>
          </cell>
          <cell r="I3013" t="str">
            <v>LG Electronics Inc. Kitchen Package Divsion // 170, Soengsanpaechong-ro, Changwon, Gyeongsangnam-Do, Korea</v>
          </cell>
          <cell r="J3013" t="str">
            <v>Corea</v>
          </cell>
          <cell r="K3013" t="str">
            <v>Horno electrico de empotrar</v>
          </cell>
          <cell r="L3013" t="str">
            <v>LG</v>
          </cell>
          <cell r="M3013" t="str">
            <v>LB645R059T1</v>
          </cell>
          <cell r="N3013" t="str">
            <v>220-240 V~; 50 Hz; 3200 W; Clase I</v>
          </cell>
          <cell r="O3013" t="str">
            <v>IEC 60335-1:2010 (Ed. 5.0)+AMD1 + IEC 60335-2-6: 2014 (Ed. 6.0)</v>
          </cell>
          <cell r="P3013" t="str">
            <v>TR-150500063SEL-001; TR 150500063SEL-001(R1)</v>
          </cell>
          <cell r="Q3013" t="str">
            <v>Intertek ETL SEMKO Korea Ltd.</v>
          </cell>
          <cell r="R3013" t="str">
            <v>Intertek Semko AB</v>
          </cell>
          <cell r="S3013" t="str">
            <v xml:space="preserve">SE-79461M2 </v>
          </cell>
          <cell r="T3013">
            <v>42944</v>
          </cell>
          <cell r="U3013" t="str">
            <v>DNCI N° 913-E/2017</v>
          </cell>
          <cell r="V3013">
            <v>3</v>
          </cell>
          <cell r="W3013" t="str">
            <v>3.2</v>
          </cell>
          <cell r="X3013" t="str">
            <v>Electrodomésticos de uso en la Cocina</v>
          </cell>
          <cell r="Y3013">
            <v>44946</v>
          </cell>
          <cell r="Z3013"/>
          <cell r="AA3013">
            <v>45279</v>
          </cell>
          <cell r="AB3013"/>
          <cell r="AC3013"/>
          <cell r="AD3013" t="str">
            <v>BAJA</v>
          </cell>
          <cell r="AE3013"/>
          <cell r="AF3013"/>
        </row>
        <row r="3014">
          <cell r="A3014" t="str">
            <v>TCSE-IACSA-0146/129.1</v>
          </cell>
          <cell r="B3014" t="str">
            <v>Bidcom S.R.L.</v>
          </cell>
          <cell r="C3014" t="str">
            <v>Licencia de Tipo (Sistema Nº 4)</v>
          </cell>
          <cell r="D3014" t="str">
            <v>BAJA</v>
          </cell>
          <cell r="E3014"/>
          <cell r="F3014">
            <v>30711069360</v>
          </cell>
          <cell r="G3014" t="str">
            <v>Av. Bouchard 468, Piso n° 5, Depto. N° 1, C.A.B.A., Argentina.</v>
          </cell>
          <cell r="H3014" t="str">
            <v>Dongguan Meixinsi Lighting Co., Ltd. // 2nd Floor, Building 1, No. 199, Tangdong Pioneer Park, Tutang, Changping Town, Dongguan City, China.</v>
          </cell>
          <cell r="I3014" t="str">
            <v>Dongguan Meixinsi Lighting Co., Ltd. // 2nd Floor, Building 1, No. 199, Tangdong Pioneer Park, Tutang, Changping Town, Dongguan City, China.</v>
          </cell>
          <cell r="J3014" t="str">
            <v>China.</v>
          </cell>
          <cell r="K3014" t="str">
            <v>Luminaria Giratoria para Eventos y Fiestas.</v>
          </cell>
          <cell r="L3014" t="str">
            <v>GADNIC.</v>
          </cell>
          <cell r="M3014" t="str">
            <v>1) DJL045; 2) DJL045-RGB.</v>
          </cell>
          <cell r="N3014" t="str">
            <v>110-240V; 50Hz; 6W; Clase II.</v>
          </cell>
          <cell r="O3014" t="str">
            <v>IEC 60598-1: 2008 (Ed. 7.0) + IEC 60598-2-1: 1979 + A1: 1987 (Ed. 1.1).</v>
          </cell>
          <cell r="P3014" t="str">
            <v>MMN-07-22-9473.</v>
          </cell>
          <cell r="Q3014" t="str">
            <v>LENOR S.R.L.</v>
          </cell>
          <cell r="R3014" t="str">
            <v>NA</v>
          </cell>
          <cell r="S3014" t="str">
            <v>NA</v>
          </cell>
          <cell r="T3014" t="str">
            <v>NA</v>
          </cell>
          <cell r="U3014" t="str">
            <v>NA</v>
          </cell>
          <cell r="V3014">
            <v>2</v>
          </cell>
          <cell r="W3014" t="str">
            <v>2.1</v>
          </cell>
          <cell r="X3014" t="str">
            <v xml:space="preserve">Luminaria: artefacto completo </v>
          </cell>
          <cell r="Y3014">
            <v>44949</v>
          </cell>
          <cell r="Z3014">
            <v>45632</v>
          </cell>
          <cell r="AA3014">
            <v>45813</v>
          </cell>
          <cell r="AB3014">
            <v>45806</v>
          </cell>
          <cell r="AC3014" t="str">
            <v>REV. POR ADECUACIÓN A NUEVA RES.</v>
          </cell>
          <cell r="AD3014" t="str">
            <v>BAJA</v>
          </cell>
          <cell r="AE3014"/>
          <cell r="AF3014"/>
        </row>
        <row r="3015">
          <cell r="A3015" t="str">
            <v>TCSE-IACSA-0146/145.1</v>
          </cell>
          <cell r="B3015" t="str">
            <v>BIDCOM S.R.L.</v>
          </cell>
          <cell r="C3015" t="str">
            <v>Licencia de Tipo (Sistema Nº 4)</v>
          </cell>
          <cell r="D3015" t="str">
            <v>BAJA</v>
          </cell>
          <cell r="E3015"/>
          <cell r="F3015">
            <v>30711069360</v>
          </cell>
          <cell r="G3015" t="str">
            <v>Av. Bouchard 468, Piso n° 5, Depto. N° 1, C.A.B.A., Argentina.</v>
          </cell>
          <cell r="H3015" t="str">
            <v>Deqing Wanle Intelligent Electronic Technology Co., Ltd // Warehouse No. 2, Row 2, Building B, Building B, Lianfeng Pipe Industry (Deqing) Co., Ltd., Decheng Town Industrial Intensive Base, Deqing County, Zhaoqing City, Guangdong Province, China.</v>
          </cell>
          <cell r="I3015" t="str">
            <v>Deqing Wanle Intelligent Electronic Technology Co., Ltd // Warehouse No. 2, Row 2, Building B, Building B, Lianfeng Pipe Industry (Deqing) Co., Ltd., Decheng Town Industrial Intensive Base, Deqing County, Zhaoqing City, Guangdong Province, China.</v>
          </cell>
          <cell r="J3015" t="str">
            <v>China.</v>
          </cell>
          <cell r="K3015" t="str">
            <v>Cargador de Batería para Auto.</v>
          </cell>
          <cell r="L3015" t="str">
            <v>GADNIC.</v>
          </cell>
          <cell r="M3015" t="str">
            <v>1) RF45T; 2) SII8-1.</v>
          </cell>
          <cell r="N3015" t="str">
            <v>Entrada: 110-240V~; 50/60Hz; 130W; Salida: 12VDC-8A/24VDC-4A; Salida de Carga: 13,8Vcc; Clase II.</v>
          </cell>
          <cell r="O3015" t="str">
            <v>IEC 60335-1: 2010 + A1: 2013 + A2: 2016 (Ed. 5.2) + IEC 60335-2-29: 2016 (Ed. 5.0).</v>
          </cell>
          <cell r="P3015" t="str">
            <v>2209284 S BIDC.</v>
          </cell>
          <cell r="Q3015" t="str">
            <v xml:space="preserve">CONSULTAR S.R.L. </v>
          </cell>
          <cell r="R3015" t="str">
            <v>NA</v>
          </cell>
          <cell r="S3015" t="str">
            <v>NA</v>
          </cell>
          <cell r="T3015" t="str">
            <v>NA</v>
          </cell>
          <cell r="U3015" t="str">
            <v>NA</v>
          </cell>
          <cell r="V3015">
            <v>4</v>
          </cell>
          <cell r="W3015" t="str">
            <v>4.1</v>
          </cell>
          <cell r="X3015" t="str">
            <v>Cargadores de bateria</v>
          </cell>
          <cell r="Y3015">
            <v>44949</v>
          </cell>
          <cell r="Z3015"/>
          <cell r="AA3015">
            <v>45343</v>
          </cell>
          <cell r="AB3015">
            <v>45525</v>
          </cell>
          <cell r="AC3015" t="str">
            <v>baja</v>
          </cell>
          <cell r="AD3015" t="str">
            <v>BAJA</v>
          </cell>
          <cell r="AE3015"/>
          <cell r="AF3015"/>
        </row>
        <row r="3016">
          <cell r="A3016" t="str">
            <v>CSE-IACSA-E15-064.1</v>
          </cell>
          <cell r="B3016" t="str">
            <v>EINHELL ARGENTINA S.A.</v>
          </cell>
          <cell r="C3016" t="str">
            <v>Licencia de Marca (Sistema Nº 5)</v>
          </cell>
          <cell r="D3016" t="str">
            <v>BAJA</v>
          </cell>
          <cell r="E3016"/>
          <cell r="F3016">
            <v>30711932476</v>
          </cell>
          <cell r="G3016" t="str">
            <v>Av. Corrientes 1463, PISO 3°, Depto. 5,  C.A.B.A., Argentina.</v>
          </cell>
          <cell r="H3016" t="str">
            <v>Suzhou Jinshan Power Tools Co., Ltd. // Building 4, No. 2 Tiangedang Road, Wuzhong Distric, 215128 Suzhou, China.</v>
          </cell>
          <cell r="I3016" t="str">
            <v>Suzhou Jinshan Power Tools Co., Ltd. // Building 4, No. 2 Tiangedang Road, Wuzhong Distric, 215128 Suzhou, China.</v>
          </cell>
          <cell r="J3016" t="str">
            <v>China.</v>
          </cell>
          <cell r="K3016" t="str">
            <v>Pulverizador Inalambrico.</v>
          </cell>
          <cell r="L3016" t="str">
            <v>EINHELL.</v>
          </cell>
          <cell r="M3016" t="str">
            <v>1) GE-WS 18/150 Li Solo; 2) GE-WS 18/150 Li; 3) GE-WS 18/75 Li Solo; 4) GE-WS 18/75 Li; 5) GE-WS 18/35 Li Solo; 6) GE-WS 18/35 Li.</v>
          </cell>
          <cell r="N3016" t="str">
            <v>18 Vcc; T Max 40ºC.</v>
          </cell>
          <cell r="O3016" t="str">
            <v>IEC 60745-1: 2006 (Ed. 4.0) + IEC 60745-2-7: 1989 (Ed. 1.0).</v>
          </cell>
          <cell r="P3016" t="str">
            <v>GBC-12-22-3393.</v>
          </cell>
          <cell r="Q3016" t="str">
            <v>LENOR S.R.L.</v>
          </cell>
          <cell r="R3016" t="str">
            <v>NA</v>
          </cell>
          <cell r="S3016" t="str">
            <v>NA</v>
          </cell>
          <cell r="T3016" t="str">
            <v>NA</v>
          </cell>
          <cell r="U3016" t="str">
            <v>NA</v>
          </cell>
          <cell r="V3016">
            <v>6</v>
          </cell>
          <cell r="W3016" t="str">
            <v>6.1</v>
          </cell>
          <cell r="X3016" t="str">
            <v xml:space="preserve">Herramientas de mano eléctricas </v>
          </cell>
          <cell r="Y3016">
            <v>44949</v>
          </cell>
          <cell r="Z3016"/>
          <cell r="AA3016">
            <v>45314</v>
          </cell>
          <cell r="AB3016">
            <v>45225</v>
          </cell>
          <cell r="AC3016" t="str">
            <v>Cambio en la dirección de fábrica.</v>
          </cell>
          <cell r="AD3016">
            <v>-598</v>
          </cell>
          <cell r="AE3016"/>
          <cell r="AF3016"/>
        </row>
        <row r="3017">
          <cell r="A3017" t="str">
            <v>CSE-IACSA-E15-089.1</v>
          </cell>
          <cell r="B3017" t="str">
            <v>EINHELL ARGENTINA S.A.</v>
          </cell>
          <cell r="C3017" t="str">
            <v>Licencia de Marca (Sistema Nº 5)</v>
          </cell>
          <cell r="D3017" t="str">
            <v>VIGENTE</v>
          </cell>
          <cell r="E3017"/>
          <cell r="F3017">
            <v>30711932476</v>
          </cell>
          <cell r="G3017" t="str">
            <v>Av. Corrientes 1463, PISO 3°, Depto. 5,  C.A.B.A., Argentina.</v>
          </cell>
          <cell r="H3017" t="str">
            <v>Changzhou Tcostar Tools Co., Ltd. // No. 219 Huaxing Road, Jintan, Changzhou, Jiangsu, P. R. China.</v>
          </cell>
          <cell r="I3017" t="str">
            <v>Changzhou Tcostar Tools Co., Ltd. // No. 219 Huaxing Road, Jintan, Changzhou, Jiangsu, P. R. China.</v>
          </cell>
          <cell r="J3017" t="str">
            <v>China.</v>
          </cell>
          <cell r="K3017" t="str">
            <v>Cortacésped Helicoidal Inalámbrico.</v>
          </cell>
          <cell r="L3017" t="str">
            <v>EINHELL.</v>
          </cell>
          <cell r="M3017" t="str">
            <v>1) GE-HM 18/38 Li; 2) GE-HM 18/38 Li Solo.</v>
          </cell>
          <cell r="N3017" t="str">
            <v>18Vcc; n0: 890 min-1; IPX4.</v>
          </cell>
          <cell r="O3017" t="str">
            <v>IEC 60335-1: 2010 (Ed. 5.0) + A1: 2013 + A2: 2016 + IEC 60335-2-77: 2002 (Ed. 2.0).</v>
          </cell>
          <cell r="P3017" t="str">
            <v>GBC-12-22-1946.</v>
          </cell>
          <cell r="Q3017" t="str">
            <v>LENOR S.R.L.</v>
          </cell>
          <cell r="R3017" t="str">
            <v>NA</v>
          </cell>
          <cell r="S3017" t="str">
            <v>NA</v>
          </cell>
          <cell r="T3017" t="str">
            <v>NA</v>
          </cell>
          <cell r="U3017" t="str">
            <v>NA</v>
          </cell>
          <cell r="V3017">
            <v>6</v>
          </cell>
          <cell r="W3017" t="str">
            <v>6.3</v>
          </cell>
          <cell r="X3017" t="str">
            <v>Maquinaria de jardín</v>
          </cell>
          <cell r="Y3017">
            <v>44949</v>
          </cell>
          <cell r="Z3017">
            <v>45646</v>
          </cell>
          <cell r="AA3017">
            <v>46010</v>
          </cell>
          <cell r="AB3017"/>
          <cell r="AC3017"/>
          <cell r="AD3017">
            <v>98</v>
          </cell>
          <cell r="AE3017"/>
          <cell r="AF3017"/>
        </row>
        <row r="3018">
          <cell r="A3018" t="str">
            <v>CSE-IACSA-E15-091.1</v>
          </cell>
          <cell r="B3018" t="str">
            <v>EINHELL ARGENTINA S.A.</v>
          </cell>
          <cell r="C3018" t="str">
            <v>Licencia de Marca (Sistema Nº 5)</v>
          </cell>
          <cell r="D3018" t="str">
            <v>BAJA</v>
          </cell>
          <cell r="E3018"/>
          <cell r="F3018">
            <v>30711932476</v>
          </cell>
          <cell r="G3018" t="str">
            <v>Av. Corrientes 1463, PISO 3°, Depto. 5,  C.A.B.A., Argentina.</v>
          </cell>
          <cell r="H3018" t="str">
            <v>Suzhou Jinshan Power Tools Co., Ltd. // Building 4, No. 2 Tiangedang Road, Wuzhong Distric, 215128 Suzhou, China.</v>
          </cell>
          <cell r="I3018" t="str">
            <v>Suzhou Jinshan Power Tools Co., Ltd. // Building 4, No. 2 Tiangedang Road, Wuzhong Distric, 215128 Suzhou, China.</v>
          </cell>
          <cell r="J3018" t="str">
            <v>China.</v>
          </cell>
          <cell r="K3018" t="str">
            <v>Cortacerco Inalambrico.</v>
          </cell>
          <cell r="L3018" t="str">
            <v>EINHELL.</v>
          </cell>
          <cell r="M3018" t="str">
            <v>1) GE-CH 18/60 Li - Solo; 2) GE-CH 18/60 Li; 3) ARCURRA 18/55; 4) GC-CH 18/40 Li; 5) GC-CH 18/40 Li - Solo.</v>
          </cell>
          <cell r="N3018" t="str">
            <v>18 Vcc; 
1-2) 600mm; 3) 550mm; 4-5) 400mm.</v>
          </cell>
          <cell r="O3018" t="str">
            <v>IEC 60745-1: 2006 (Ed. 4.0) + IEC 60745-2-15: 2006 + A1: 2009 (Ed. 2.1).</v>
          </cell>
          <cell r="P3018" t="str">
            <v>GBC-01-23-5494.</v>
          </cell>
          <cell r="Q3018" t="str">
            <v>LENOR S.R.L.</v>
          </cell>
          <cell r="R3018" t="str">
            <v>NA</v>
          </cell>
          <cell r="S3018" t="str">
            <v>NA</v>
          </cell>
          <cell r="T3018" t="str">
            <v>NA</v>
          </cell>
          <cell r="U3018" t="str">
            <v>NA</v>
          </cell>
          <cell r="V3018">
            <v>6</v>
          </cell>
          <cell r="W3018" t="str">
            <v>6.3</v>
          </cell>
          <cell r="X3018" t="str">
            <v>Maquinaria de jardín</v>
          </cell>
          <cell r="Y3018">
            <v>44949</v>
          </cell>
          <cell r="Z3018"/>
          <cell r="AA3018">
            <v>45314</v>
          </cell>
          <cell r="AB3018">
            <v>45225</v>
          </cell>
          <cell r="AC3018" t="str">
            <v>Cambio en la dirección de fábrica.</v>
          </cell>
          <cell r="AD3018">
            <v>-598</v>
          </cell>
          <cell r="AE3018"/>
          <cell r="AF3018"/>
        </row>
        <row r="3019">
          <cell r="A3019" t="str">
            <v>TCSE-IACSA-0146/151.1</v>
          </cell>
          <cell r="B3019" t="str">
            <v>BIDCOM S.R.L.</v>
          </cell>
          <cell r="C3019" t="str">
            <v>Licencia de Tipo (Sistema Nº 4)</v>
          </cell>
          <cell r="D3019" t="str">
            <v>BAJA</v>
          </cell>
          <cell r="E3019"/>
          <cell r="F3019">
            <v>30711069360</v>
          </cell>
          <cell r="G3019" t="str">
            <v>Av. Bouchard 468, Piso n° 5, Depto. N° 1, C.A.B.A., Argentina.</v>
          </cell>
          <cell r="H3019" t="str">
            <v>Deqing Wanle Intelligent Electronic Technology Co., Ltd // Warehouse No. 2, Row 2, Building B, Building B, Lianfeng Pipe Industry (Deqing) Co., Ltd., Decheng Town Industrial Intensive Base, Deqing County, Zhaoqing City, Guangdong Province, China.</v>
          </cell>
          <cell r="I3019" t="str">
            <v>Deqing Wanle Intelligent Electronic Technology Co., Ltd // Warehouse No. 2, Row 2, Building B, Building B, Lianfeng Pipe Industry (Deqing) Co., Ltd., Decheng Town Industrial Intensive Base, Deqing County, Zhaoqing City, Guangdong Province, China.</v>
          </cell>
          <cell r="J3019" t="str">
            <v>China.</v>
          </cell>
          <cell r="K3019" t="str">
            <v>Cargador de Batería para Auto.</v>
          </cell>
          <cell r="L3019" t="str">
            <v>GADNIC.</v>
          </cell>
          <cell r="M3019" t="str">
            <v>1) AC4030R; 2) AC7070T.</v>
          </cell>
          <cell r="N3019" t="str">
            <v>Entrada: 110-250V~; 50-60Hz; 120W; Clase II; Salida: 12Vcc; 8,5A / 6Vcc; 5A.</v>
          </cell>
          <cell r="O3019" t="str">
            <v>IEC 60335-1: 2010 + A1: 2013 + A2: 2016 (Ed. 5.2) + IEC 60335-2-29: 2016 (Ed. 5.0).</v>
          </cell>
          <cell r="P3019" t="str">
            <v>2211087 S BIDC.</v>
          </cell>
          <cell r="Q3019" t="str">
            <v xml:space="preserve">CONSULTAR S.R.L. </v>
          </cell>
          <cell r="R3019" t="str">
            <v>NA</v>
          </cell>
          <cell r="S3019" t="str">
            <v>NA</v>
          </cell>
          <cell r="T3019" t="str">
            <v>NA</v>
          </cell>
          <cell r="U3019" t="str">
            <v>NA</v>
          </cell>
          <cell r="V3019">
            <v>4</v>
          </cell>
          <cell r="W3019" t="str">
            <v>4.1</v>
          </cell>
          <cell r="X3019" t="str">
            <v>Cargadores de bateria</v>
          </cell>
          <cell r="Y3019">
            <v>44950</v>
          </cell>
          <cell r="Z3019"/>
          <cell r="AA3019">
            <v>45343</v>
          </cell>
          <cell r="AB3019"/>
          <cell r="AC3019"/>
          <cell r="AD3019" t="str">
            <v>BAJA</v>
          </cell>
          <cell r="AE3019"/>
          <cell r="AF3019"/>
        </row>
        <row r="3020">
          <cell r="A3020" t="str">
            <v>TCSE-IACSA-0133/025.1R1</v>
          </cell>
          <cell r="B3020" t="str">
            <v>Importadora JA S.A.</v>
          </cell>
          <cell r="C3020" t="str">
            <v>Licencia de Tipo (Sistema Nº 4)</v>
          </cell>
          <cell r="D3020" t="str">
            <v>BAJA</v>
          </cell>
          <cell r="E3020"/>
          <cell r="F3020">
            <v>30708901500</v>
          </cell>
          <cell r="G3020" t="str">
            <v>Jose A. Cabrera 6047, 2°P, C.A.B.A., Argentina.</v>
          </cell>
          <cell r="H3020" t="str">
            <v>Forstar (Guangdong) Photoelectric Technology Co. Ltd. // No. 218 Ti Yu Chang Road, Hangzhou , China.</v>
          </cell>
          <cell r="I3020" t="str">
            <v>Forstar (Guangdong) Photoelectric Technology Co. Ltd. // No. 218 Ti Yu Chang Road, Hangzhou , China.</v>
          </cell>
          <cell r="J3020" t="str">
            <v>China.</v>
          </cell>
          <cell r="K3020" t="str">
            <v>Proyector LED.</v>
          </cell>
          <cell r="L3020" t="str">
            <v>JA.</v>
          </cell>
          <cell r="M3020" t="str">
            <v>1) JA-90E1; 2) JA-90E2; 3) JA-90E3; 4) JA-90B3; 5) JA-90P3; 6) JA-90E5; 7) JA-9E10; 8) JA-9E15; 9) JA-9E20; 10) JA-9E30; 11) JA-9E40.</v>
          </cell>
          <cell r="N3020" t="str">
            <v>175-250V~; 50/60Hz; IP65; CLASE I;
1) 10W; 2) 20W; 3) 4) 5) 30W; 6) 50W; 7) 100W; 8) 150W; 9) 200W; 10) 300W; 11) 400W.</v>
          </cell>
          <cell r="O3020" t="str">
            <v>IEC 60598-1: 2008 (Ed. 7.0) + IEC 60598-2-5: 1998 (Ed. 2.0).</v>
          </cell>
          <cell r="P3020" t="str">
            <v>DZU-01-22-4470; DZU-06-22-7351.</v>
          </cell>
          <cell r="Q3020" t="str">
            <v>LENOR S.R.L.</v>
          </cell>
          <cell r="R3020" t="str">
            <v>NA</v>
          </cell>
          <cell r="S3020" t="str">
            <v>NA</v>
          </cell>
          <cell r="T3020" t="str">
            <v>NA</v>
          </cell>
          <cell r="U3020" t="str">
            <v>NA</v>
          </cell>
          <cell r="V3020">
            <v>2</v>
          </cell>
          <cell r="W3020" t="str">
            <v>2.1</v>
          </cell>
          <cell r="X3020" t="str">
            <v xml:space="preserve">Luminaria: artefacto completo </v>
          </cell>
          <cell r="Y3020">
            <v>44951</v>
          </cell>
          <cell r="Z3020">
            <v>45821</v>
          </cell>
          <cell r="AA3020">
            <v>46527</v>
          </cell>
          <cell r="AB3020">
            <v>45821</v>
          </cell>
          <cell r="AC3020" t="str">
            <v xml:space="preserve">Adecuación a nuevas resoluciones </v>
          </cell>
          <cell r="AD3020" t="str">
            <v>BAJA</v>
          </cell>
          <cell r="AE3020"/>
          <cell r="AF3020"/>
        </row>
        <row r="3021">
          <cell r="A3021" t="str">
            <v>CSE-IACSA-C22-020.1R1</v>
          </cell>
          <cell r="B3021" t="str">
            <v>Cencosud S.A.</v>
          </cell>
          <cell r="C3021" t="str">
            <v>Licencia de Marca (Sistema Nº 5)</v>
          </cell>
          <cell r="D3021" t="str">
            <v>BAJA</v>
          </cell>
          <cell r="E3021" t="str">
            <v>x</v>
          </cell>
          <cell r="F3021">
            <v>30590360763</v>
          </cell>
          <cell r="G3021" t="str">
            <v>Suipacha 1111 Piso 18, C.A.B.A., Argentina.</v>
          </cell>
          <cell r="H3021" t="str">
            <v>Yongkang Zhuoyi Industry &amp; Trade Co.  Ltd. // No.1359, Songshi West Road, West City of Industrial Zone of Yongkang Yongkang, Zhejiang, China.</v>
          </cell>
          <cell r="I3021" t="str">
            <v>Yongkang Zhuoyi Industry &amp; Trade Co.  Ltd. // No.1359, Songshi West Road, West City of Industrial Zone of Yongkang Yongkang, Zhejiang, China.</v>
          </cell>
          <cell r="J3021" t="str">
            <v>China.</v>
          </cell>
          <cell r="K3021" t="str">
            <v>Amoladora.</v>
          </cell>
          <cell r="L3021" t="str">
            <v>Mccarthy.</v>
          </cell>
          <cell r="M3021" t="str">
            <v>HEEHEPMCC007.</v>
          </cell>
          <cell r="N3021" t="str">
            <v>220V~; 50Hz; 710W; Clase II.</v>
          </cell>
          <cell r="O3021" t="str">
            <v>IEC 60745-1: 2006 (Ed 4.0) + IEC 60745-2-5: 2010 (Ed 5.0).</v>
          </cell>
          <cell r="P3021" t="str">
            <v>BGB-11-19-3552.</v>
          </cell>
          <cell r="Q3021" t="str">
            <v>LENOR S.R.L.</v>
          </cell>
          <cell r="R3021" t="str">
            <v>NA</v>
          </cell>
          <cell r="S3021" t="str">
            <v>NA</v>
          </cell>
          <cell r="T3021" t="str">
            <v>NA</v>
          </cell>
          <cell r="U3021" t="str">
            <v>NA</v>
          </cell>
          <cell r="V3021">
            <v>6</v>
          </cell>
          <cell r="W3021" t="str">
            <v>6.1</v>
          </cell>
          <cell r="X3021" t="str">
            <v xml:space="preserve">Herramientas de mano eléctricas </v>
          </cell>
          <cell r="Y3021">
            <v>44952</v>
          </cell>
          <cell r="Z3021"/>
          <cell r="AA3021">
            <v>45574</v>
          </cell>
          <cell r="AB3021"/>
          <cell r="AC3021"/>
          <cell r="AD3021" t="str">
            <v>BAJA</v>
          </cell>
          <cell r="AE3021"/>
          <cell r="AF3021"/>
        </row>
        <row r="3022">
          <cell r="A3022" t="str">
            <v>CSE-IACSA-E32-001.1R1</v>
          </cell>
          <cell r="B3022" t="str">
            <v>EXTRA POWER S.A.</v>
          </cell>
          <cell r="C3022" t="str">
            <v>Licencia de Marca (Sistema Nº 5)</v>
          </cell>
          <cell r="D3022" t="str">
            <v>BAJA</v>
          </cell>
          <cell r="E3022"/>
          <cell r="F3022">
            <v>30707407006</v>
          </cell>
          <cell r="G3022" t="str">
            <v>Monteagudo 214, C.A.B.A., Argentina</v>
          </cell>
          <cell r="H3022" t="str">
            <v>Taizhou OUKE Technology Co.,Ltd // Taihu Industrial Park, Daxi Town, Wenling City, Taizhou Province, China.</v>
          </cell>
          <cell r="I3022" t="str">
            <v>Taizhou OUKE Technology Co.,Ltd // Taihu Industrial Park, Daxi Town, Wenling City, Taizhou Province, China.</v>
          </cell>
          <cell r="J3022" t="str">
            <v>China.</v>
          </cell>
          <cell r="K3022" t="str">
            <v>Bomba de Agua Periférica.</v>
          </cell>
          <cell r="L3022" t="str">
            <v>VERSA; VERSA MAX; VERSA PROFESIONAL; FERRETERIA EXPRESS.</v>
          </cell>
          <cell r="M3022" t="str">
            <v>QB60.</v>
          </cell>
          <cell r="N3022" t="str">
            <v>220V, 50Hz, 370W, 0.50 HP, 2.2A, 30l/min, 2850r/min, Suc. I. Max 8m, Hmáx. 30m, Tmáx. liquido 40°, IP54, Clase I.</v>
          </cell>
          <cell r="O3022" t="str">
            <v>IEC 60335-1: 2016 (Ed. 5.2) + IEC 60335-2-41: 2010 (Ed. 3.2).</v>
          </cell>
          <cell r="P3022" t="str">
            <v>CMF-06-21-9526</v>
          </cell>
          <cell r="Q3022" t="str">
            <v>LENOR S.R.L.</v>
          </cell>
          <cell r="R3022" t="str">
            <v>NA</v>
          </cell>
          <cell r="S3022" t="str">
            <v>NA</v>
          </cell>
          <cell r="T3022" t="str">
            <v>NA</v>
          </cell>
          <cell r="U3022" t="str">
            <v>NA</v>
          </cell>
          <cell r="V3022">
            <v>3</v>
          </cell>
          <cell r="W3022" t="str">
            <v>3.7</v>
          </cell>
          <cell r="X3022" t="str">
            <v>Cuidado del hogar</v>
          </cell>
          <cell r="Y3022">
            <v>44953</v>
          </cell>
          <cell r="Z3022"/>
          <cell r="AA3022">
            <v>45357</v>
          </cell>
          <cell r="AB3022"/>
          <cell r="AC3022"/>
          <cell r="AD3022" t="str">
            <v>BAJA</v>
          </cell>
          <cell r="AE3022"/>
          <cell r="AF3022"/>
        </row>
        <row r="3023">
          <cell r="A3023" t="str">
            <v>CSE-IACSA-M26-003.1</v>
          </cell>
          <cell r="B3023" t="str">
            <v>MEDIC S.A.</v>
          </cell>
          <cell r="C3023" t="str">
            <v>Licencia de Marca (Sistema Nº 5)</v>
          </cell>
          <cell r="D3023" t="str">
            <v>BAJA</v>
          </cell>
          <cell r="E3023"/>
          <cell r="F3023">
            <v>30589519236</v>
          </cell>
          <cell r="G3023" t="str">
            <v>Uruguay 775, 7° A, Capital Federal, Argentina.</v>
          </cell>
          <cell r="H3023" t="str">
            <v>Canfield Scientific Inc. // 4 Wood Hollow Road, Parsippany, NJ 07054, United States of America.</v>
          </cell>
          <cell r="I3023" t="str">
            <v>Canfield Scientific Inc. // 4 Wood Hollow Road, Parsippany, NJ 07054, United States of America.</v>
          </cell>
          <cell r="J3023" t="str">
            <v>Estados Unidos.</v>
          </cell>
          <cell r="K3023" t="str">
            <v>Cámara Móvil.</v>
          </cell>
          <cell r="L3023" t="str">
            <v>Canfield Scientific, Inc.</v>
          </cell>
          <cell r="M3023" t="str">
            <v>IntelliStudio.</v>
          </cell>
          <cell r="N3023" t="str">
            <v>120/230Vac, 60/50Hz, 10A, IP21, Clase I.</v>
          </cell>
          <cell r="O3023" t="str">
            <v>IEC 62368-1: 2014 (Ed. 2.0).</v>
          </cell>
          <cell r="P3023" t="str">
            <v>103643473BOX-012.</v>
          </cell>
          <cell r="Q3023" t="str">
            <v>Intertek Testing Services NA, Inc.</v>
          </cell>
          <cell r="R3023" t="str">
            <v>Intertek Testing Services NA, Inc.</v>
          </cell>
          <cell r="S3023" t="str">
            <v>US/7706/ITS</v>
          </cell>
          <cell r="T3023">
            <v>43565</v>
          </cell>
          <cell r="U3023" t="str">
            <v>Disp. 760-E/2017</v>
          </cell>
          <cell r="V3023">
            <v>5</v>
          </cell>
          <cell r="W3023" t="str">
            <v>5.8</v>
          </cell>
          <cell r="X3023" t="str">
            <v>Equipamiento de tecnología de la información y comunicación</v>
          </cell>
          <cell r="Y3023">
            <v>44953</v>
          </cell>
          <cell r="Z3023"/>
          <cell r="AA3023">
            <v>45318</v>
          </cell>
          <cell r="AB3023"/>
          <cell r="AC3023"/>
          <cell r="AD3023" t="str">
            <v>BAJA</v>
          </cell>
          <cell r="AE3023"/>
          <cell r="AF3023"/>
        </row>
        <row r="3024">
          <cell r="A3024" t="str">
            <v>CSE-IACSA-E32-004.1R1</v>
          </cell>
          <cell r="B3024" t="str">
            <v>EXTRA POWER S.A.</v>
          </cell>
          <cell r="C3024" t="str">
            <v>Licencia de Marca (Sistema Nº 5)</v>
          </cell>
          <cell r="D3024" t="str">
            <v>baja</v>
          </cell>
          <cell r="E3024"/>
          <cell r="F3024">
            <v>30707407006</v>
          </cell>
          <cell r="G3024" t="str">
            <v>Monteagudo 214, C.A.B.A., Argentina.</v>
          </cell>
          <cell r="H3024" t="str">
            <v>Zhejiang Micade Industry And Trade Co. Ltd // Jinheng 2nd Road, Jinyan Mountain Industrial Zone, Wuyi County Zhejiang P.R.China.</v>
          </cell>
          <cell r="I3024" t="str">
            <v>Zhejiang Micade Industry And Trade Co. Ltd // Jinheng 2nd Road, Jinyan Mountain Industrial Zone, Wuyi County Zhejiang P.R.China.</v>
          </cell>
          <cell r="J3024" t="str">
            <v>China.</v>
          </cell>
          <cell r="K3024" t="str">
            <v>Aspiradora.</v>
          </cell>
          <cell r="L3024" t="str">
            <v>1) VERSA; 2) VERSA MAX; 3) VERSA PROFESIONAL; 4) FERRETERIA EXPRESS.</v>
          </cell>
          <cell r="M3024" t="str">
            <v>Ver Anexo I.</v>
          </cell>
          <cell r="N3024" t="str">
            <v>Ver Anexo I.</v>
          </cell>
          <cell r="O3024" t="str">
            <v>IEC 60335-1: 2010 + A1: 2013 + A2: 2016 (Ed. 5.2) + IEC 60335-2-2: 2019 (Ed. 7.0).</v>
          </cell>
          <cell r="P3024" t="str">
            <v>210600944HZH-001.</v>
          </cell>
          <cell r="Q3024" t="str">
            <v>Intertek Testing Services Zhejiang Ltd., Hangzhou Branch.</v>
          </cell>
          <cell r="R3024" t="str">
            <v xml:space="preserve"> Intertek Deutschland GMBH</v>
          </cell>
          <cell r="S3024" t="str">
            <v>21HZH1406-01</v>
          </cell>
          <cell r="T3024">
            <v>44439</v>
          </cell>
          <cell r="U3024" t="str">
            <v>Disposición 761-E/2017</v>
          </cell>
          <cell r="V3024">
            <v>3</v>
          </cell>
          <cell r="W3024" t="str">
            <v>3.7</v>
          </cell>
          <cell r="X3024" t="str">
            <v>Cuidado del hogar</v>
          </cell>
          <cell r="Y3024">
            <v>44956</v>
          </cell>
          <cell r="Z3024"/>
          <cell r="AA3024">
            <v>45423</v>
          </cell>
          <cell r="AB3024">
            <v>45357</v>
          </cell>
          <cell r="AC3024" t="str">
            <v>Agregado de modelos.</v>
          </cell>
          <cell r="AD3024" t="str">
            <v>BAJA</v>
          </cell>
          <cell r="AE3024"/>
          <cell r="AF3024"/>
        </row>
        <row r="3025">
          <cell r="A3025" t="str">
            <v>CSE-IACSA-N25-004.1R2</v>
          </cell>
          <cell r="B3025" t="str">
            <v>Nordenwagen S.A.</v>
          </cell>
          <cell r="C3025" t="str">
            <v>Licencia de Marca (Sistema Nº 5)</v>
          </cell>
          <cell r="D3025" t="str">
            <v>PREPARAR VIGILANCIA</v>
          </cell>
          <cell r="E3025"/>
          <cell r="F3025">
            <v>30649201532</v>
          </cell>
          <cell r="G3025" t="str">
            <v>Carlos F. Melo 689, Vicente López, Buenos Aires, Argentina.</v>
          </cell>
          <cell r="H3025" t="str">
            <v>Dr. Ing. h.c. F. Porsche AG // Porscheplatz 1, D‐70435 Stuttgart, Alemania.</v>
          </cell>
          <cell r="I3025" t="str">
            <v>KATEK Czech Republic s.r.o // K Prádlu 858/1, 735 35 Horní Suchá, Czechia.</v>
          </cell>
          <cell r="J3025" t="str">
            <v>República Checa.</v>
          </cell>
          <cell r="K3025" t="str">
            <v>Dispositivo de control y protección sobre el cableado de alimentación para carga de vehiculos electricos (IC-CPD) // IC-CPD (In-cable Control and Protection Device).</v>
          </cell>
          <cell r="L3025" t="str">
            <v>PORSCHE.</v>
          </cell>
          <cell r="M3025" t="str">
            <v>1) MCC22E3 A; 2) 9Y0.971.675.BJ</v>
          </cell>
          <cell r="N3025" t="str">
            <v xml:space="preserve">1) 3phase 100‐240V/400V; 50/60Hz; Imax 32A; 2) 3phase 100‐240V/400V; 50/60Hz; Imax 16A; </v>
          </cell>
          <cell r="O3025" t="str">
            <v>IEC 62752: 2016 (Ed. 1.0) + A1: 2018</v>
          </cell>
          <cell r="P3025" t="str">
            <v>2235668KAU-093c + 2235668KAU-093d.</v>
          </cell>
          <cell r="Q3025" t="str">
            <v>Intertek Deutschland GmbH.</v>
          </cell>
          <cell r="R3025" t="str">
            <v>Intertek Semko AB.</v>
          </cell>
          <cell r="S3025" t="str">
            <v>SE-101468M1 + SE-107795</v>
          </cell>
          <cell r="T3025">
            <v>44671</v>
          </cell>
          <cell r="U3025" t="str">
            <v>Disp. 913-E/2017</v>
          </cell>
          <cell r="V3025">
            <v>1</v>
          </cell>
          <cell r="W3025" t="str">
            <v>1.5</v>
          </cell>
          <cell r="X3025" t="str">
            <v xml:space="preserve">Dispositivos de protección y maniobra </v>
          </cell>
          <cell r="Y3025">
            <v>44956</v>
          </cell>
          <cell r="Z3025">
            <v>45618</v>
          </cell>
          <cell r="AA3025">
            <v>45956</v>
          </cell>
          <cell r="AB3025"/>
          <cell r="AC3025"/>
          <cell r="AD3025">
            <v>44</v>
          </cell>
          <cell r="AE3025"/>
          <cell r="AF3025"/>
        </row>
        <row r="3026">
          <cell r="A3026" t="str">
            <v>TCSE-IACSA-0146/144.1</v>
          </cell>
          <cell r="B3026" t="str">
            <v>BIDCOM S.R.L.</v>
          </cell>
          <cell r="C3026" t="str">
            <v>Licencia de Tipo (Sistema Nº 4)</v>
          </cell>
          <cell r="D3026" t="str">
            <v>BAJA</v>
          </cell>
          <cell r="E3026"/>
          <cell r="F3026">
            <v>30711069360</v>
          </cell>
          <cell r="G3026" t="str">
            <v>Av. Bouchard 468, Piso n° 5, Depto. N° 1, C.A.B.A., Argentina.</v>
          </cell>
          <cell r="H3026" t="str">
            <v>Zhongshan Baogong Electronics Co., Ltd. // Room 23-25, Building E, Cao Tianhong Factory, Gushen Road, Guzhen, Zhongshan City, Guangdong Province, China.</v>
          </cell>
          <cell r="I3026" t="str">
            <v>Zhongshan Baogong Electronics Co., Ltd. // Room 23-25, Building E, Cao Tianhong Factory, Gushen Road, Guzhen, Zhongshan City, Guangdong Province, China.</v>
          </cell>
          <cell r="J3026" t="str">
            <v>China.</v>
          </cell>
          <cell r="K3026" t="str">
            <v>Soldador Eléctrico.</v>
          </cell>
          <cell r="L3026" t="str">
            <v>GADNIC; GADNIC TOOLS.</v>
          </cell>
          <cell r="M3026" t="str">
            <v>1) SLD11; 2) SLD110; 3) SLD11; 4) SLD110.</v>
          </cell>
          <cell r="N3026" t="str">
            <v>220V~; 50Hz; 25W; Temp: 200-450Cº; Clase II.</v>
          </cell>
          <cell r="O3026" t="str">
            <v>IEC 60335-1: 2010 + A1: 2013 + A2: 2016 (Ed. 5.2) + IEC 60335-2-45: 2002 + A1: 2008 + A2: 2011 (Ed. 3.2).</v>
          </cell>
          <cell r="P3026" t="str">
            <v>2209285 S BIDC.</v>
          </cell>
          <cell r="Q3026" t="str">
            <v xml:space="preserve">CONSULTAR S.R.L. </v>
          </cell>
          <cell r="R3026" t="str">
            <v>NA</v>
          </cell>
          <cell r="S3026" t="str">
            <v>NA</v>
          </cell>
          <cell r="T3026" t="str">
            <v>NA</v>
          </cell>
          <cell r="U3026" t="str">
            <v>NA</v>
          </cell>
          <cell r="V3026">
            <v>6</v>
          </cell>
          <cell r="W3026" t="str">
            <v>6.4</v>
          </cell>
          <cell r="X3026" t="str">
            <v>Pistola de aire caliente y soldadores</v>
          </cell>
          <cell r="Y3026">
            <v>44963</v>
          </cell>
          <cell r="Z3026">
            <v>45695</v>
          </cell>
          <cell r="AA3026">
            <v>45852</v>
          </cell>
          <cell r="AB3026">
            <v>45838</v>
          </cell>
          <cell r="AC3026" t="str">
            <v>REV. POR ADECUACIÓN A NUEVA RES.</v>
          </cell>
          <cell r="AD3026" t="str">
            <v>BAJA</v>
          </cell>
          <cell r="AE3026"/>
          <cell r="AF3026"/>
        </row>
        <row r="3027">
          <cell r="A3027" t="str">
            <v>CSE-IACSA-N30-004.1</v>
          </cell>
          <cell r="B3027" t="str">
            <v>Nu Skin Argentina Inc Sucursal Argentina.</v>
          </cell>
          <cell r="C3027" t="str">
            <v>Licencia de Marca (Sistema Nº 5)</v>
          </cell>
          <cell r="D3027" t="str">
            <v>BAJA</v>
          </cell>
          <cell r="E3027"/>
          <cell r="F3027">
            <v>30690833030</v>
          </cell>
          <cell r="G3027" t="str">
            <v>Camila O Gorman 412, 5º "502", C.A.B.A., Argentina.</v>
          </cell>
          <cell r="H3027" t="str">
            <v>Nu Skin Enterprises.</v>
          </cell>
          <cell r="I3027" t="str">
            <v>Flextronics Manufacturing (Zhuhai) Co., Ltd. // Flextronics Zhuhai Industrial ParkXin Qing Science &amp; Technology Industrial Park, B15 Jing An, Doumen, Zhuhai, Guangdong, China.</v>
          </cell>
          <cell r="J3027" t="str">
            <v>China.</v>
          </cell>
          <cell r="K3027" t="str">
            <v>Máquina de Tratamiento Facial.</v>
          </cell>
          <cell r="L3027" t="str">
            <v>Nu Skin.</v>
          </cell>
          <cell r="M3027" t="str">
            <v>1) ageLOC Boost; 2) ageLOC Brighter.</v>
          </cell>
          <cell r="N3027" t="str">
            <v>5V; 250uA; 0,414Hz; IP 25.</v>
          </cell>
          <cell r="O3027" t="str">
            <v>IEC 60335-1: 2010 + A1: 2013 + A2: 2016 (Ed. 5.2) + IEC 60335-2-23: 2016 + A1: 2019 (Ed. 6.1).</v>
          </cell>
          <cell r="P3027" t="str">
            <v>104309631LAX-001.</v>
          </cell>
          <cell r="Q3027" t="str">
            <v>Intertek Testing Services, NA.</v>
          </cell>
          <cell r="R3027" t="str">
            <v>Intertek Semko AB</v>
          </cell>
          <cell r="S3027" t="str">
            <v>SE-103112</v>
          </cell>
          <cell r="T3027">
            <v>44161</v>
          </cell>
          <cell r="U3027" t="str">
            <v>Disposición 913-E/2017</v>
          </cell>
          <cell r="V3027">
            <v>3</v>
          </cell>
          <cell r="W3027" t="str">
            <v>3.6</v>
          </cell>
          <cell r="X3027" t="str">
            <v>Cuidado personal</v>
          </cell>
          <cell r="Y3027">
            <v>44963</v>
          </cell>
          <cell r="Z3027">
            <v>45681</v>
          </cell>
          <cell r="AA3027">
            <v>46035</v>
          </cell>
          <cell r="AB3027">
            <v>45909</v>
          </cell>
          <cell r="AC3027" t="str">
            <v>REV. POR ADECUACIÓN A NUEVA RES. Y CAMBIO DE ESQUEMA</v>
          </cell>
          <cell r="AD3027" t="str">
            <v>BAJA</v>
          </cell>
          <cell r="AE3027"/>
          <cell r="AF3027"/>
        </row>
        <row r="3028">
          <cell r="A3028" t="str">
            <v>CSE-IACSA-S49-005.1R1</v>
          </cell>
          <cell r="B3028" t="str">
            <v>SUSTENTATOR S.A</v>
          </cell>
          <cell r="C3028" t="str">
            <v>Licencia de Marca (Sistema Nº 5)</v>
          </cell>
          <cell r="D3028" t="str">
            <v>VIGENTE</v>
          </cell>
          <cell r="E3028"/>
          <cell r="F3028">
            <v>33711172829</v>
          </cell>
          <cell r="G3028" t="str">
            <v>Tapalque 6260, C.A.B.A., Argentina.</v>
          </cell>
          <cell r="H3028" t="str">
            <v>Guangdong Growatt New Energy Co., LTD // Growatt Industrial Park, No. 17 Pingheng Road Pingtan Town, Huiyang District, Huizhou, Guandong, China.</v>
          </cell>
          <cell r="I3028" t="str">
            <v>Guangdong Growatt New Energy Co., LTD // Growatt Industrial Park, No. 17 Pingheng Road Pingtan Town, Huiyang District, Huizhou, Guandong, China.</v>
          </cell>
          <cell r="J3028" t="str">
            <v>China.</v>
          </cell>
          <cell r="K3028" t="str">
            <v>Inversor Fotovoltaico.</v>
          </cell>
          <cell r="L3028" t="str">
            <v>GROWATT.</v>
          </cell>
          <cell r="M3028" t="str">
            <v>1) SPF 2000 TL HVM-24; 2)SPF 3000TL HVM-24; 3) SPF 2000TL HVM-48; 4) SPF 3000TL HVM-48; 5) SPF 5000TL HVM; 6) SPF 5000TL HVM-P.</v>
          </cell>
          <cell r="N3028" t="str">
            <v>(Ver Anexo I).</v>
          </cell>
          <cell r="O3028" t="str">
            <v>IEC 62109-1: 2010 (Ed. 1.0) + IEC 62109-2: 2011 (Ed. 1.0).</v>
          </cell>
          <cell r="P3028" t="str">
            <v>MTA-07-21-9905.</v>
          </cell>
          <cell r="Q3028" t="str">
            <v>LENOR S.R.L.</v>
          </cell>
          <cell r="R3028" t="str">
            <v>NA</v>
          </cell>
          <cell r="S3028" t="str">
            <v>NA</v>
          </cell>
          <cell r="T3028" t="str">
            <v>NA</v>
          </cell>
          <cell r="U3028" t="str">
            <v>NA</v>
          </cell>
          <cell r="V3028">
            <v>4</v>
          </cell>
          <cell r="W3028" t="str">
            <v>4.1</v>
          </cell>
          <cell r="X3028" t="str">
            <v>Cargadores de bateria</v>
          </cell>
          <cell r="Y3028">
            <v>44963</v>
          </cell>
          <cell r="Z3028">
            <v>45712</v>
          </cell>
          <cell r="AA3028">
            <v>46067</v>
          </cell>
          <cell r="AB3028"/>
          <cell r="AC3028"/>
          <cell r="AD3028">
            <v>155</v>
          </cell>
          <cell r="AE3028"/>
          <cell r="AF3028"/>
        </row>
        <row r="3029">
          <cell r="A3029" t="str">
            <v>CSE-IACSA-B13-071.1</v>
          </cell>
          <cell r="B3029" t="str">
            <v>BIDCOM S.R.L.</v>
          </cell>
          <cell r="C3029" t="str">
            <v>Licencia de Marca (Sistema Nº 5)</v>
          </cell>
          <cell r="D3029" t="str">
            <v>BAJA</v>
          </cell>
          <cell r="E3029"/>
          <cell r="F3029">
            <v>30711069360</v>
          </cell>
          <cell r="G3029" t="str">
            <v>Av. Bouchard 468, Piso n° 5, Depto. N° 1, C.A.B.A., Argentina.</v>
          </cell>
          <cell r="H3029" t="str">
            <v>DEIMA Elektromekanik Urunler Insaat Spor Malz. Imalat San.Ve Tic. A.Ş. // Haramidere Mevkii Cihangir mah. Güvercin cad. no:4 Avcılar / İstanbul – Turkey</v>
          </cell>
          <cell r="I3029" t="str">
            <v>DEIMA Elektromekanik Urunler Insaat Spor Malz. Imalat San.Ve Tic. A.Ş. // Haramidere Mevkii Cihangir mah. Güvercin cad. no:4 Avcılar / İstanbul – Turkey</v>
          </cell>
          <cell r="J3029" t="str">
            <v>China.</v>
          </cell>
          <cell r="K3029" t="str">
            <v>Batidora de Inmersión.</v>
          </cell>
          <cell r="L3029" t="str">
            <v>Gadnic; Cuk by Gadnic.</v>
          </cell>
          <cell r="M3029" t="str">
            <v>1) MP700; 2) MP7000.</v>
          </cell>
          <cell r="N3029" t="str">
            <v>220-240V~; 50/60Hz; 350W; Clase II.</v>
          </cell>
          <cell r="O3029" t="str">
            <v>IEC 60335-1: 2010 (Ed. 5.0) + A1: 2013 + A2: 2016 + IEC 60335-2-14: 2016 (Ed. 6.0) + A1: 2019.</v>
          </cell>
          <cell r="P3029" t="str">
            <v>68685-1527-104623.</v>
          </cell>
          <cell r="Q3029" t="str">
            <v>SHITSUKE S.R.L.</v>
          </cell>
          <cell r="R3029" t="str">
            <v>NA</v>
          </cell>
          <cell r="S3029" t="str">
            <v>NA</v>
          </cell>
          <cell r="T3029" t="str">
            <v>NA</v>
          </cell>
          <cell r="U3029" t="str">
            <v>NA</v>
          </cell>
          <cell r="V3029">
            <v>3</v>
          </cell>
          <cell r="W3029" t="str">
            <v>3.2</v>
          </cell>
          <cell r="X3029" t="str">
            <v xml:space="preserve">Electrodomésticos de uso en la Cocina </v>
          </cell>
          <cell r="Y3029">
            <v>44964</v>
          </cell>
          <cell r="Z3029"/>
          <cell r="AA3029">
            <v>45381</v>
          </cell>
          <cell r="AB3029"/>
          <cell r="AC3029" t="str">
            <v>no se renueva por pedido del cleitne</v>
          </cell>
          <cell r="AD3029">
            <v>-531</v>
          </cell>
          <cell r="AE3029"/>
          <cell r="AF3029"/>
        </row>
        <row r="3030">
          <cell r="A3030" t="str">
            <v>CSE-IACSA-A37-002.1</v>
          </cell>
          <cell r="B3030" t="str">
            <v>All In Home S.A.</v>
          </cell>
          <cell r="C3030" t="str">
            <v>Licencia de Marca (Sistema Nº 5)</v>
          </cell>
          <cell r="D3030" t="str">
            <v>BAJA</v>
          </cell>
          <cell r="E3030"/>
          <cell r="F3030">
            <v>30709695017</v>
          </cell>
          <cell r="G3030" t="str">
            <v>Esteban Echeverría 3750, Piso PB, Depto 1, Munro, Buenos Aires, Argentina.</v>
          </cell>
          <cell r="H3030" t="str">
            <v>Zhongshan Cna-Gaowei Electrical Appliances Co., Ltd. The first Branch. // Maohui Industrial District, Henglan Town, Zhongshan City, Guandong, China.</v>
          </cell>
          <cell r="I3030" t="str">
            <v>Zhongshan Cna-Gaowei Electrical Appliances Co., Ltd. The first Branch. // Maohui Industrial District, Henglan Town, Zhongshan City, Guandong, China.</v>
          </cell>
          <cell r="J3030" t="str">
            <v>China.</v>
          </cell>
          <cell r="K3030" t="str">
            <v>Campana telescópica de encastre</v>
          </cell>
          <cell r="L3030" t="str">
            <v>NODOR</v>
          </cell>
          <cell r="M3030" t="str">
            <v>1) EXTENDER 22 90 INOX /B; 2) EXTENDER 22 INOX 60 /B.</v>
          </cell>
          <cell r="N3030" t="str">
            <v>220-240V; 50 Hz; Clase I; Total: 107W; Motor: 100W; Lámpara: 2x3,5W.</v>
          </cell>
          <cell r="O3030" t="str">
            <v>IEC 60335-1: 2010 + A1: 2013 (Ed. 5.1) + IEC 60335-2-31: 2012 (Ed. 5.0).</v>
          </cell>
          <cell r="P3030" t="str">
            <v>150819038GZU-001 M2.</v>
          </cell>
          <cell r="Q3030" t="str">
            <v>Intertek Testing Shenzhen Ltd. Guangzhou Branch</v>
          </cell>
          <cell r="R3030" t="str">
            <v>Intertek Testing Services (Singapore) Pte Ltd</v>
          </cell>
          <cell r="S3030" t="str">
            <v>SG ITS-9904M3</v>
          </cell>
          <cell r="T3030">
            <v>42867</v>
          </cell>
          <cell r="U3030" t="str">
            <v>Disposición 238-E/2017</v>
          </cell>
          <cell r="V3030">
            <v>3</v>
          </cell>
          <cell r="W3030" t="str">
            <v>3.2</v>
          </cell>
          <cell r="X3030" t="str">
            <v>Electrodomésticos de uso en la Cocina</v>
          </cell>
          <cell r="Y3030">
            <v>44965</v>
          </cell>
          <cell r="Z3030">
            <v>45666</v>
          </cell>
          <cell r="AA3030">
            <v>46014</v>
          </cell>
          <cell r="AB3030">
            <v>45856</v>
          </cell>
          <cell r="AC3030" t="str">
            <v>Rev. Por adecuación a la nueva res. Y cambio de esquema.</v>
          </cell>
          <cell r="AD3030" t="str">
            <v>BAJA</v>
          </cell>
          <cell r="AE3030"/>
          <cell r="AF3030"/>
        </row>
        <row r="3031">
          <cell r="A3031" t="str">
            <v>CSE-IACSA-A37-003.1</v>
          </cell>
          <cell r="B3031" t="str">
            <v>All In Home S.A.</v>
          </cell>
          <cell r="C3031" t="str">
            <v>Licencia de Marca (Sistema Nº 5)</v>
          </cell>
          <cell r="D3031" t="str">
            <v>BAJA</v>
          </cell>
          <cell r="E3031"/>
          <cell r="F3031">
            <v>30709695017</v>
          </cell>
          <cell r="G3031" t="str">
            <v>Esteban Echeverría 3750, Piso PB, Depto 1, Munro, Buenos Aires, Argentina.</v>
          </cell>
          <cell r="H3031" t="str">
            <v>Zhongshan Cna-Gaowei Electrical Appliances Co., Ltd. The first Branch. // Maohui Industrial District, Henglan Town, Zhongshan City, Guandong, China.</v>
          </cell>
          <cell r="I3031" t="str">
            <v>Zhongshan Cna-Gaowei Electrical Appliances Co., Ltd. The first Branch. // Maohui Industrial District, Henglan Town, Zhongshan City, Guandong, China.</v>
          </cell>
          <cell r="J3031" t="str">
            <v>China.</v>
          </cell>
          <cell r="K3031" t="str">
            <v>Campana telescópica de encastre</v>
          </cell>
          <cell r="L3031" t="str">
            <v>NODOR</v>
          </cell>
          <cell r="M3031" t="str">
            <v>1) MIRAGE PREMIUM 60 BK; 2) MIRAGE PREMIUM 90 BK.</v>
          </cell>
          <cell r="N3031" t="str">
            <v>220-240V; 50Hz; Potencia total: 138W; Motor: 130W; Lámparas: 2x4W; Clase II.</v>
          </cell>
          <cell r="O3031" t="str">
            <v>IEC 60335-1: 2010 + A1: 2013 (Ed. 5.1) + IEC 60335-2-31: 2012 (Ed. 5.0).</v>
          </cell>
          <cell r="P3031" t="str">
            <v>151123084GZU-001 M1.</v>
          </cell>
          <cell r="Q3031" t="str">
            <v>Intertek Testing Shenzhen Ltd. Guangzhou Branch</v>
          </cell>
          <cell r="R3031" t="str">
            <v>Intertek Testing Services (Singapore) Pte Ltd</v>
          </cell>
          <cell r="S3031" t="str">
            <v>SG ITS-10686M1</v>
          </cell>
          <cell r="T3031">
            <v>42635</v>
          </cell>
          <cell r="U3031" t="str">
            <v>Disposición 238-E/2017</v>
          </cell>
          <cell r="V3031">
            <v>3</v>
          </cell>
          <cell r="W3031" t="str">
            <v>3.2</v>
          </cell>
          <cell r="X3031" t="str">
            <v>Electrodomésticos de uso en la Cocina</v>
          </cell>
          <cell r="Y3031">
            <v>44965</v>
          </cell>
          <cell r="Z3031">
            <v>45666</v>
          </cell>
          <cell r="AA3031">
            <v>46000</v>
          </cell>
          <cell r="AB3031">
            <v>45856</v>
          </cell>
          <cell r="AC3031" t="str">
            <v>Rev. Por adecuación a la nueva res. Y cambio de esquema.</v>
          </cell>
          <cell r="AD3031" t="str">
            <v>BAJA</v>
          </cell>
          <cell r="AE3031"/>
          <cell r="AF3031"/>
        </row>
        <row r="3032">
          <cell r="A3032" t="str">
            <v>CSE-IACSA-A37-004.1</v>
          </cell>
          <cell r="B3032" t="str">
            <v>All In Home S.A.</v>
          </cell>
          <cell r="C3032" t="str">
            <v>Licencia de Marca (Sistema Nº 5)</v>
          </cell>
          <cell r="D3032" t="str">
            <v>BAJA</v>
          </cell>
          <cell r="E3032"/>
          <cell r="F3032">
            <v>30709695017</v>
          </cell>
          <cell r="G3032" t="str">
            <v>Esteban Echeverría 3750, Piso PB, Depto 1, Munro, Buenos Aires, Argentina.</v>
          </cell>
          <cell r="H3032" t="str">
            <v>Zhongshan Cna-Gaowei Electrical Appliances Co., Ltd. The first Branch. // Maohui Industrial District, Henglan Town, Zhongshan City, Guandong, China.</v>
          </cell>
          <cell r="I3032" t="str">
            <v>Zhongshan Cna-Gaowei Electrical Appliances Co., Ltd. The first Branch. // Maohui Industrial District, Henglan Town, Zhongshan City, Guandong, China.</v>
          </cell>
          <cell r="J3032" t="str">
            <v>China.</v>
          </cell>
          <cell r="K3032" t="str">
            <v>Campana</v>
          </cell>
          <cell r="L3032" t="str">
            <v>NODOR</v>
          </cell>
          <cell r="M3032" t="str">
            <v xml:space="preserve">NorBreeze ISLA LEGEND 90 BK </v>
          </cell>
          <cell r="N3032" t="str">
            <v>220-240V; 50/60Hz; Potencia total: 138W; Motor: 130W; Lámparas: 2x4W; Clase II.</v>
          </cell>
          <cell r="O3032" t="str">
            <v>IEC 60335-1: 2010 + A1: 2013 + A2: 2016 (Ed. 5.2) + IEC 60335-2-31: 2012 + A1: 2016 + A2: 2018  (Ed. 5.2).</v>
          </cell>
          <cell r="P3032" t="str">
            <v>151123084GZU-001 M2.</v>
          </cell>
          <cell r="Q3032" t="str">
            <v>Intertek Testing Shenzhen Ltd. Guangzhou Branch</v>
          </cell>
          <cell r="R3032" t="str">
            <v>Intertek Testing Services (Singapore) Pte Ltd</v>
          </cell>
          <cell r="S3032" t="str">
            <v>SG ITS-21383</v>
          </cell>
          <cell r="T3032">
            <v>44025</v>
          </cell>
          <cell r="U3032" t="str">
            <v>Disposición 238-E/2017</v>
          </cell>
          <cell r="V3032">
            <v>3</v>
          </cell>
          <cell r="W3032" t="str">
            <v>3.2</v>
          </cell>
          <cell r="X3032" t="str">
            <v>Electrodomésticos de uso en la Cocina</v>
          </cell>
          <cell r="Y3032">
            <v>44965</v>
          </cell>
          <cell r="Z3032">
            <v>45666</v>
          </cell>
          <cell r="AA3032">
            <v>46010</v>
          </cell>
          <cell r="AB3032">
            <v>45856</v>
          </cell>
          <cell r="AC3032" t="str">
            <v>Rev. Por adecuación a la nueva res. Y cambio de esquema.</v>
          </cell>
          <cell r="AD3032" t="str">
            <v>BAJA</v>
          </cell>
          <cell r="AE3032"/>
          <cell r="AF3032"/>
        </row>
        <row r="3033">
          <cell r="A3033" t="str">
            <v>CSE-IACSA-P21-003.1</v>
          </cell>
          <cell r="B3033" t="str">
            <v>PILISAR S.A.</v>
          </cell>
          <cell r="C3033" t="str">
            <v>Licencia de Marca (Sistema Nº 5)</v>
          </cell>
          <cell r="D3033" t="str">
            <v>VIGENTE</v>
          </cell>
          <cell r="E3033"/>
          <cell r="F3033">
            <v>33709180849</v>
          </cell>
          <cell r="G3033" t="str">
            <v>Roque Pérez 3650 (C1430FBX), Buenos Aires, Argentina.</v>
          </cell>
          <cell r="H3033" t="str">
            <v xml:space="preserve">Jiangsu Midea Cleaning Appliances Co., Ltd. // No.39 Caohu Avenue, Xiangcheng Economic Development Zone, 215000 Suzhou, Jiangsu, P. R. China. </v>
          </cell>
          <cell r="I3033" t="str">
            <v xml:space="preserve">Jiangsu Midea Cleaning Appliances Co., Ltd. // No.39 Caohu Avenue, Xiangcheng Economic Development Zone, 215000 Suzhou, Jiangsu, P. R. China. </v>
          </cell>
          <cell r="J3033" t="str">
            <v>China.</v>
          </cell>
          <cell r="K3033" t="str">
            <v>Base de Carga de Aspiradora Robot.</v>
          </cell>
          <cell r="L3033" t="str">
            <v>PHILCO.</v>
          </cell>
          <cell r="M3033" t="str">
            <v>PHARP9022PI-BDC.</v>
          </cell>
          <cell r="N3033" t="str">
            <v>Entrada: 220-240V~; 50/60Hz; 38W // Salida: 16,9Vcc; 2A, Potencia de Motor: 765W; Clase II.</v>
          </cell>
          <cell r="O3033" t="str">
            <v>IEC 60335-1: 2010 (Ed. 5.0) + A1: 2013 + A2:2016 + IEC 60335-2-29: 2016 (Ed. 5.0).</v>
          </cell>
          <cell r="P3033" t="str">
            <v>BMC-12-22-3134.</v>
          </cell>
          <cell r="Q3033" t="str">
            <v>LENOR S.R.L.</v>
          </cell>
          <cell r="R3033" t="str">
            <v>NA</v>
          </cell>
          <cell r="S3033" t="str">
            <v>NA</v>
          </cell>
          <cell r="T3033" t="str">
            <v>NA</v>
          </cell>
          <cell r="U3033" t="str">
            <v>NA</v>
          </cell>
          <cell r="V3033">
            <v>3</v>
          </cell>
          <cell r="W3033" t="str">
            <v>3.7</v>
          </cell>
          <cell r="X3033" t="str">
            <v>Cuidado del hogar</v>
          </cell>
          <cell r="Y3033">
            <v>44965</v>
          </cell>
          <cell r="Z3033">
            <v>45705</v>
          </cell>
          <cell r="AA3033">
            <v>46053</v>
          </cell>
          <cell r="AB3033"/>
          <cell r="AC3033"/>
          <cell r="AD3033">
            <v>141</v>
          </cell>
          <cell r="AE3033"/>
          <cell r="AF3033"/>
        </row>
        <row r="3034">
          <cell r="A3034" t="str">
            <v>EX-SE-P21-001.1-N14</v>
          </cell>
          <cell r="B3034" t="str">
            <v>Newsan S.A.</v>
          </cell>
          <cell r="C3034" t="str">
            <v>Extensión de certificado</v>
          </cell>
          <cell r="D3034" t="str">
            <v>BAJA</v>
          </cell>
          <cell r="E3034"/>
          <cell r="F3034">
            <v>30642617555</v>
          </cell>
          <cell r="G3034" t="str">
            <v>Roque Perez 3650 (C1430FBX), Buneos Aires, Argentina.</v>
          </cell>
          <cell r="H3034" t="str">
            <v>Hisense International Co., Ltd. // Hisense Tower, 17 Donghai Xi Road, Qingdao, Shandong, China.</v>
          </cell>
          <cell r="I3034" t="str">
            <v>Shenzhen Fenda Technology Co., Ltd // Fenda Hi-Tech Park, Zhoushi Road, Shiyan Town, Baoan District, Shenzhen City, Guangdong, China.</v>
          </cell>
          <cell r="J3034" t="str">
            <v>China.</v>
          </cell>
          <cell r="K3034" t="str">
            <v>Barra de Sonido de 2.1 Canales con Subwoofer Incorporado.</v>
          </cell>
          <cell r="L3034" t="str">
            <v>HISENSE.</v>
          </cell>
          <cell r="M3034" t="str">
            <v>HS214.</v>
          </cell>
          <cell r="N3034" t="str">
            <v xml:space="preserve">100-240 V~; 50/60 Hz; 20 W; Clase II. </v>
          </cell>
          <cell r="O3034" t="str">
            <v>IEC 62368-1: 2014 (Ed. 2.0).</v>
          </cell>
          <cell r="P3034" t="str">
            <v>200528029SZN-002</v>
          </cell>
          <cell r="Q3034" t="str">
            <v>Intertek Testing Services Shenzhen Ltd. Longhua Branch.</v>
          </cell>
          <cell r="R3034" t="str">
            <v xml:space="preserve"> Intertek Testing Services (Singapore) Pte Ltd</v>
          </cell>
          <cell r="S3034" t="str">
            <v>SG ITS-21884</v>
          </cell>
          <cell r="T3034">
            <v>44069</v>
          </cell>
          <cell r="U3034" t="str">
            <v xml:space="preserve">Disp. 238-E 2017 </v>
          </cell>
          <cell r="V3034">
            <v>5</v>
          </cell>
          <cell r="W3034" t="str">
            <v>5.1</v>
          </cell>
          <cell r="X3034" t="str">
            <v>Amplificadores y procesadores de señales</v>
          </cell>
          <cell r="Y3034">
            <v>44966</v>
          </cell>
          <cell r="Z3034"/>
          <cell r="AA3034">
            <v>45252</v>
          </cell>
          <cell r="AB3034"/>
          <cell r="AC3034"/>
          <cell r="AD3034" t="str">
            <v>BAJA</v>
          </cell>
          <cell r="AE3034"/>
          <cell r="AF3034"/>
        </row>
        <row r="3035">
          <cell r="A3035" t="str">
            <v>CSE-IACSA-I30-015.1</v>
          </cell>
          <cell r="B3035" t="str">
            <v>IMAGEN DIGITAL S.A.</v>
          </cell>
          <cell r="C3035" t="str">
            <v>Licencia de Marca (Sistema Nº 5)</v>
          </cell>
          <cell r="D3035" t="str">
            <v>VIGENTE</v>
          </cell>
          <cell r="E3035"/>
          <cell r="F3035">
            <v>30714133353</v>
          </cell>
          <cell r="G3035" t="str">
            <v>Las Orquideas 269, Corrientes, Argentina.</v>
          </cell>
          <cell r="H3035" t="str">
            <v>Zhejiang Luyao Electronics Technology Co., Ltd. // Wei 1 ST Road, Mechanical Park, Wanquan Light Industrial Base, Pingyang County, Wenzhou City, Zhejiang, China.</v>
          </cell>
          <cell r="I3035" t="str">
            <v>Zhejiang Luyao Electronics Technology Co., Ltd. // Wei 1 ST Road, Mechanical Park, Wanquan Light Industrial Base, Pingyang County, Wenzhou City, Zhejiang, China.</v>
          </cell>
          <cell r="J3035" t="str">
            <v>China.</v>
          </cell>
          <cell r="K3035" t="str">
            <v xml:space="preserve">Masajeador de Pies. </v>
          </cell>
          <cell r="L3035" t="str">
            <v>MELFIT.</v>
          </cell>
          <cell r="M3035" t="str">
            <v>1) I3000; 2) I3800; 3) I3900.</v>
          </cell>
          <cell r="N3035" t="str">
            <v xml:space="preserve">24Vcc; Clase III; 1,3) 50W; 2) 35W. </v>
          </cell>
          <cell r="O3035" t="str">
            <v>IEC 60335-1: 2010 (Ed. 5.0) + A1: 2013 + A2: 2016 + IEC 60335-2-32: 2002 + A1: 2008 + A2: 2013 (Ed. 4.2).</v>
          </cell>
          <cell r="P3035" t="str">
            <v>OXD-01-23-3871.</v>
          </cell>
          <cell r="Q3035" t="str">
            <v>LENOR S.R.L.</v>
          </cell>
          <cell r="R3035" t="str">
            <v>NA</v>
          </cell>
          <cell r="S3035" t="str">
            <v>NA</v>
          </cell>
          <cell r="T3035" t="str">
            <v>NA</v>
          </cell>
          <cell r="U3035" t="str">
            <v>NA</v>
          </cell>
          <cell r="V3035">
            <v>3</v>
          </cell>
          <cell r="W3035" t="str">
            <v>3.6</v>
          </cell>
          <cell r="X3035" t="str">
            <v>Cuidado personal</v>
          </cell>
          <cell r="Y3035">
            <v>44970</v>
          </cell>
          <cell r="Z3035">
            <v>45643</v>
          </cell>
          <cell r="AA3035">
            <v>46001</v>
          </cell>
          <cell r="AB3035"/>
          <cell r="AC3035"/>
          <cell r="AD3035">
            <v>89</v>
          </cell>
          <cell r="AE3035"/>
          <cell r="AF3035"/>
        </row>
        <row r="3036">
          <cell r="A3036" t="str">
            <v>CSE-IACSA-B13-056.1</v>
          </cell>
          <cell r="B3036" t="str">
            <v>BIDCOM S.R.L.</v>
          </cell>
          <cell r="C3036" t="str">
            <v>Licencia de Marca (Sistema Nº 5)</v>
          </cell>
          <cell r="D3036" t="str">
            <v>BAJA</v>
          </cell>
          <cell r="E3036"/>
          <cell r="F3036">
            <v>30711069360</v>
          </cell>
          <cell r="G3036" t="str">
            <v>Av. Bouchard 468, Piso n° 5, Depto. N° 1, C.A.B.A., Argentina.</v>
          </cell>
          <cell r="H3036" t="str">
            <v>Changzhou Lehuo Pet Products Co., Ltd. // No.6, Longjiang South Road, Changzhou, Jangsu, China.</v>
          </cell>
          <cell r="I3036" t="str">
            <v>Changzhou Lehuo Pet Products Co., Ltd. // No.6, Longjiang South Road, Changzhou, Jangsu, China.</v>
          </cell>
          <cell r="J3036" t="str">
            <v>China.</v>
          </cell>
          <cell r="K3036" t="str">
            <v>Secador de Pelo Canino.</v>
          </cell>
          <cell r="L3036" t="str">
            <v>Gadnic.</v>
          </cell>
          <cell r="M3036" t="str">
            <v>PD2000.</v>
          </cell>
          <cell r="N3036" t="str">
            <v>220V~; 50Hz;  700-2000W; Clase II.</v>
          </cell>
          <cell r="O3036" t="str">
            <v>IEC 60335-1: 2010 (Ed. 5.0) + A1: 2013 + A2: 2016 + IEC 60335-2-23 : 2016 + A1: 2019 (Ed. 6.1).</v>
          </cell>
          <cell r="P3036" t="str">
            <v>66512-1527-102056.</v>
          </cell>
          <cell r="Q3036" t="str">
            <v>SHITSUKE S.R.L.</v>
          </cell>
          <cell r="R3036" t="str">
            <v>NA</v>
          </cell>
          <cell r="S3036" t="str">
            <v>NA</v>
          </cell>
          <cell r="T3036" t="str">
            <v>NA</v>
          </cell>
          <cell r="U3036" t="str">
            <v>NA</v>
          </cell>
          <cell r="V3036">
            <v>3</v>
          </cell>
          <cell r="W3036" t="str">
            <v>3.6</v>
          </cell>
          <cell r="X3036" t="str">
            <v>Cuidado personal</v>
          </cell>
          <cell r="Y3036">
            <v>44972</v>
          </cell>
          <cell r="Z3036"/>
          <cell r="AA3036">
            <v>45337</v>
          </cell>
          <cell r="AB3036">
            <v>45302</v>
          </cell>
          <cell r="AC3036" t="str">
            <v>EL CLIENTE LO SOLICITA</v>
          </cell>
          <cell r="AD3036">
            <v>-575</v>
          </cell>
          <cell r="AE3036"/>
          <cell r="AF3036"/>
        </row>
        <row r="3037">
          <cell r="A3037" t="str">
            <v>CSE-IACSA-B13-076.1</v>
          </cell>
          <cell r="B3037" t="str">
            <v>BIDCOM S.R.L.</v>
          </cell>
          <cell r="C3037" t="str">
            <v>Licencia de Marca (Sistema Nº 5)</v>
          </cell>
          <cell r="D3037" t="str">
            <v>BAJA</v>
          </cell>
          <cell r="E3037"/>
          <cell r="F3037">
            <v>30711069360</v>
          </cell>
          <cell r="G3037" t="str">
            <v>Av. Bouchard 468, Piso n° 5, Depto. N° 1, C.A.B.A., Argentina.</v>
          </cell>
          <cell r="H3037" t="str">
            <v>Zhongshan Huichu Electrical Appliance CO.,LTD // No.110 Western Donghai Road, Anle Village, Dongfeng Town, Zhongshan City, Guangdong Province, China.</v>
          </cell>
          <cell r="I3037" t="str">
            <v>Zhongshan Huichu Electrical Appliance CO.,LTD // No.110 Western Donghai Road, Anle Village, Dongfeng Town, Zhongshan City, Guangdong Province, China.</v>
          </cell>
          <cell r="J3037" t="str">
            <v>China.</v>
          </cell>
          <cell r="K3037" t="str">
            <v xml:space="preserve">Picadora de Carne. </v>
          </cell>
          <cell r="L3037" t="str">
            <v>GADNIC.</v>
          </cell>
          <cell r="M3037" t="str">
            <v>1) PC4500 ; 2) PC450; 3) PC45.</v>
          </cell>
          <cell r="N3037" t="str">
            <v>220-240V~; 50-60Hz; 450W; Clase II.</v>
          </cell>
          <cell r="O3037" t="str">
            <v>IEC 60335-1: 2010 + A1: 2013 + A2: 2016 (Ed. 5.2) + IEC 60335-2-14: 2016 + A1: 2019 (Ed. 6.1).</v>
          </cell>
          <cell r="P3037" t="str">
            <v>68679-1527-104630.</v>
          </cell>
          <cell r="Q3037" t="str">
            <v>SHITSUKE S.R.L.</v>
          </cell>
          <cell r="R3037" t="str">
            <v>NA</v>
          </cell>
          <cell r="S3037" t="str">
            <v>NA</v>
          </cell>
          <cell r="T3037" t="str">
            <v>NA</v>
          </cell>
          <cell r="U3037" t="str">
            <v>NA</v>
          </cell>
          <cell r="V3037">
            <v>3</v>
          </cell>
          <cell r="W3037" t="str">
            <v>3.2</v>
          </cell>
          <cell r="X3037" t="str">
            <v xml:space="preserve">Electrodomésticos de uso en la Cocina </v>
          </cell>
          <cell r="Y3037">
            <v>44973</v>
          </cell>
          <cell r="Z3037"/>
          <cell r="AA3037">
            <v>45666</v>
          </cell>
          <cell r="AB3037"/>
          <cell r="AC3037"/>
          <cell r="AD3037" t="str">
            <v>BAJA</v>
          </cell>
          <cell r="AE3037"/>
          <cell r="AF3037"/>
        </row>
        <row r="3038">
          <cell r="A3038" t="str">
            <v>TCSE-IACSA-0146/153.1</v>
          </cell>
          <cell r="B3038" t="str">
            <v>BIDCOM S.R.L.</v>
          </cell>
          <cell r="C3038" t="str">
            <v>Licencia de Tipo (Sistema Nº 4)</v>
          </cell>
          <cell r="D3038" t="str">
            <v>BAJA</v>
          </cell>
          <cell r="E3038"/>
          <cell r="F3038">
            <v>30711069360</v>
          </cell>
          <cell r="G3038" t="str">
            <v>Av. Bouchard 468, Piso n° 5, Depto. N° 1, C.A.B.A., Argentina.</v>
          </cell>
          <cell r="H3038" t="str">
            <v>Wuyi Kangdi Intelligent Technology Co.,Ltd. // North Side Of Xiangshan Flyover, Baiyang Street, Wuyi, Zhejiang, China.</v>
          </cell>
          <cell r="I3038" t="str">
            <v>Wuyi Kangdi Intelligent Technology Co.,Ltd. // North Side Of Xiangshan Flyover, Baiyang Street, Wuyi, Zhejiang, China.</v>
          </cell>
          <cell r="J3038" t="str">
            <v>China.</v>
          </cell>
          <cell r="K3038" t="str">
            <v>Luminaria de Escritorio.</v>
          </cell>
          <cell r="L3038" t="str">
            <v>GADNIC.</v>
          </cell>
          <cell r="M3038" t="str">
            <v>1) PixLamp; 2) PX Lamp.</v>
          </cell>
          <cell r="N3038" t="str">
            <v>220V~ ; 50Hz; 40W; E27; Clase II.</v>
          </cell>
          <cell r="O3038" t="str">
            <v>IEC 60598-1:2008 (Ed 7.0) + IEC 60598-2-4: 2017 (Ed. 3.0).</v>
          </cell>
          <cell r="P3038" t="str">
            <v>68677-1527-104540.</v>
          </cell>
          <cell r="Q3038" t="str">
            <v>SHITSUKE S.R.L.</v>
          </cell>
          <cell r="R3038" t="str">
            <v>NA</v>
          </cell>
          <cell r="S3038" t="str">
            <v>NA</v>
          </cell>
          <cell r="T3038" t="str">
            <v>NA</v>
          </cell>
          <cell r="U3038" t="str">
            <v>NA</v>
          </cell>
          <cell r="V3038">
            <v>2</v>
          </cell>
          <cell r="W3038" t="str">
            <v>2.1</v>
          </cell>
          <cell r="X3038" t="str">
            <v xml:space="preserve">Luminaria: artefacto completo </v>
          </cell>
          <cell r="Y3038">
            <v>44973</v>
          </cell>
          <cell r="Z3038">
            <v>45744</v>
          </cell>
          <cell r="AA3038">
            <v>46471</v>
          </cell>
          <cell r="AB3038">
            <v>45744</v>
          </cell>
          <cell r="AC3038" t="str">
            <v>CAMBIO DE RESOLUCIÓN</v>
          </cell>
          <cell r="AD3038" t="str">
            <v>BAJA</v>
          </cell>
          <cell r="AE3038"/>
          <cell r="AF3038"/>
        </row>
        <row r="3039">
          <cell r="A3039" t="str">
            <v>CSE-IACSA-B13-074.1</v>
          </cell>
          <cell r="B3039" t="str">
            <v>BIDCOM S.R.L.</v>
          </cell>
          <cell r="C3039" t="str">
            <v>Licencia de Marca (Sistema Nº 5)</v>
          </cell>
          <cell r="D3039" t="str">
            <v>VIGENTE</v>
          </cell>
          <cell r="E3039"/>
          <cell r="F3039">
            <v>30711069360</v>
          </cell>
          <cell r="G3039" t="str">
            <v>Av. Bouchard 468, Piso n° 5, Depto. N° 1, C.A.B.A., Argentina.</v>
          </cell>
          <cell r="H3039" t="str">
            <v>Ningbo Souder Electric Appliance Co., Ltd.  // NO. 7th Hongxing Road, Hongtang A Area, Jiangbei, Ningbo, P.R. China.</v>
          </cell>
          <cell r="I3039" t="str">
            <v>Ningbo Souder Electric Appliance Co., Ltd.  // NO. 7th Hongxing Road, Hongtang A Area, Jiangbei, Ningbo, P.R. China.</v>
          </cell>
          <cell r="J3039" t="str">
            <v>China.</v>
          </cell>
          <cell r="K3039" t="str">
            <v>Juguera Eléctrica.</v>
          </cell>
          <cell r="L3039" t="str">
            <v>GADNIC.</v>
          </cell>
          <cell r="M3039" t="str">
            <v>1) SLJ150; 2) SLJ1500; 3) SLJ15 ; 4) SLJ1.</v>
          </cell>
          <cell r="N3039" t="str">
            <v>220-240V~; 50/60Hz; 150W; Clase I.</v>
          </cell>
          <cell r="O3039" t="str">
            <v>IEC 60335-1: 2010 + A1: 2013 + A2: 2016 (Ed. 5.2) + IEC 60335-2-14: 2016 + A1: 2019 (Ed. 6.1).</v>
          </cell>
          <cell r="P3039" t="str">
            <v>68676-1527-104629.</v>
          </cell>
          <cell r="Q3039" t="str">
            <v>SHITSUKE S.R.L.</v>
          </cell>
          <cell r="R3039" t="str">
            <v>NA</v>
          </cell>
          <cell r="S3039" t="str">
            <v>NA</v>
          </cell>
          <cell r="T3039" t="str">
            <v>NA</v>
          </cell>
          <cell r="U3039" t="str">
            <v>NA</v>
          </cell>
          <cell r="V3039">
            <v>3</v>
          </cell>
          <cell r="W3039" t="str">
            <v>3.2</v>
          </cell>
          <cell r="X3039" t="str">
            <v xml:space="preserve">Electrodomésticos de uso en la Cocina </v>
          </cell>
          <cell r="Y3039">
            <v>44973</v>
          </cell>
          <cell r="Z3039">
            <v>45644</v>
          </cell>
          <cell r="AA3039">
            <v>46008</v>
          </cell>
          <cell r="AB3039"/>
          <cell r="AC3039"/>
          <cell r="AD3039">
            <v>96</v>
          </cell>
          <cell r="AE3039"/>
          <cell r="AF3039"/>
        </row>
        <row r="3040">
          <cell r="A3040" t="str">
            <v>CSE-IACSA-G28-001.1</v>
          </cell>
          <cell r="B3040" t="str">
            <v>GRUPO MSA S.A.</v>
          </cell>
          <cell r="C3040" t="str">
            <v>Licencia de Marca (Sistema Nº 5)</v>
          </cell>
          <cell r="D3040" t="str">
            <v>BAJA</v>
          </cell>
          <cell r="E3040"/>
          <cell r="F3040">
            <v>30682379924</v>
          </cell>
          <cell r="G3040" t="str">
            <v>Atuel 362 - C.A.B.A, Argentina.</v>
          </cell>
          <cell r="H3040" t="str">
            <v>Zhuhai Pantum Electronics Co., Ltd. // Building 02, 06 and 08, No. 888 Shengping Avenue, Pingsha Town, Zhuhai City, Guangdong Province, 519000 P. R. China.</v>
          </cell>
          <cell r="I3040" t="str">
            <v>Zhuhai Pantum Electronics Co., Ltd. // Building 02, 06 and 08, No. 888 Shengping Avenue, Pingsha Town, Zhuhai City, Guangdong Province, 519000 P. R. China.</v>
          </cell>
          <cell r="J3040" t="str">
            <v>China.</v>
          </cell>
          <cell r="K3040" t="str">
            <v>Impresora Multifunción Laser Monocromática.</v>
          </cell>
          <cell r="L3040" t="str">
            <v>PANTUM.</v>
          </cell>
          <cell r="M3040" t="str">
            <v>M6559NW.</v>
          </cell>
          <cell r="N3040" t="str">
            <v>220-240Vca; 50/60Hz; 3,0A; Clase I.</v>
          </cell>
          <cell r="O3040" t="str">
            <v>IEC 62368: 2018 (Ed. 3.0).</v>
          </cell>
          <cell r="P3040" t="str">
            <v>210708007SZN-001 A1.</v>
          </cell>
          <cell r="Q3040" t="str">
            <v>Intertek Testing Services Shenzhen Ltd. Longhua
Branch.</v>
          </cell>
          <cell r="R3040" t="str">
            <v>Intertek Testing Services
(Singapore) Pte. Ltd.</v>
          </cell>
          <cell r="S3040" t="str">
            <v>SG ITS-25679M1</v>
          </cell>
          <cell r="T3040">
            <v>44546</v>
          </cell>
          <cell r="U3040" t="str">
            <v>Disposición 238-E/2017</v>
          </cell>
          <cell r="V3040">
            <v>5</v>
          </cell>
          <cell r="W3040" t="str">
            <v>5,7</v>
          </cell>
          <cell r="X3040" t="str">
            <v>impresoras / escáner</v>
          </cell>
          <cell r="Y3040">
            <v>44973</v>
          </cell>
          <cell r="Z3040"/>
          <cell r="AA3040">
            <v>45338</v>
          </cell>
          <cell r="AB3040"/>
          <cell r="AC3040"/>
          <cell r="AD3040" t="str">
            <v>BAJA</v>
          </cell>
          <cell r="AE3040"/>
          <cell r="AF3040"/>
        </row>
        <row r="3041">
          <cell r="A3041" t="str">
            <v>CSE-IACSA-I30-018.1</v>
          </cell>
          <cell r="B3041" t="str">
            <v>IMAGEN DIGITAL S.A.</v>
          </cell>
          <cell r="C3041" t="str">
            <v>Licencia de Marca (Sistema Nº 5)</v>
          </cell>
          <cell r="D3041" t="str">
            <v>VIGENTE</v>
          </cell>
          <cell r="E3041"/>
          <cell r="F3041">
            <v>30714133353</v>
          </cell>
          <cell r="G3041" t="str">
            <v>Las Orquideas 269, Corrientes, Argentina.</v>
          </cell>
          <cell r="H3041" t="str">
            <v>Ningbo kinway Electronic Technology Co.,Ltd. // 3F, Building2, Aierni Group, Xiaogao West Road, Shounan Street, Yinzhou Distrcit, Ningbo, Zhejiang, China.</v>
          </cell>
          <cell r="I3041" t="str">
            <v>Ningbo kinway Electronic Technology Co.,Ltd. // 3F, Building2, Aierni Group, Xiaogao West Road, Shounan Street, Yinzhou Distrcit, Ningbo, Zhejiang, China.</v>
          </cell>
          <cell r="J3041" t="str">
            <v>China.</v>
          </cell>
          <cell r="K3041" t="str">
            <v>Taladro Inalámbrica.</v>
          </cell>
          <cell r="L3041" t="str">
            <v>BRANX.</v>
          </cell>
          <cell r="M3041" t="str">
            <v>BTCL14.4.</v>
          </cell>
          <cell r="N3041" t="str">
            <v>14.4Vdc; 0-400 o 0-1400/min; 10Ømm, Clase III.</v>
          </cell>
          <cell r="O3041" t="str">
            <v>IEC 60745-1: 2006 (Ed. 4.0) + IEC 60745-2-1: 2003 (Ed. 2.0) + A1: 2008.</v>
          </cell>
          <cell r="P3041" t="str">
            <v>OXD-01-23-3870.</v>
          </cell>
          <cell r="Q3041" t="str">
            <v>LENOR S.R.L.</v>
          </cell>
          <cell r="R3041" t="str">
            <v>NA</v>
          </cell>
          <cell r="S3041" t="str">
            <v>NA</v>
          </cell>
          <cell r="T3041" t="str">
            <v>NA</v>
          </cell>
          <cell r="U3041" t="str">
            <v>NA</v>
          </cell>
          <cell r="V3041">
            <v>6</v>
          </cell>
          <cell r="W3041" t="str">
            <v>6.1</v>
          </cell>
          <cell r="X3041" t="str">
            <v xml:space="preserve">Herramientas de mano eléctricas </v>
          </cell>
          <cell r="Y3041">
            <v>44973</v>
          </cell>
          <cell r="Z3041">
            <v>45664</v>
          </cell>
          <cell r="AA3041">
            <v>46010</v>
          </cell>
          <cell r="AB3041"/>
          <cell r="AC3041"/>
          <cell r="AD3041">
            <v>98</v>
          </cell>
          <cell r="AE3041"/>
          <cell r="AF3041"/>
        </row>
        <row r="3042">
          <cell r="A3042" t="str">
            <v>CSE-IACSA-I30-012.1</v>
          </cell>
          <cell r="B3042" t="str">
            <v>IMAGEN DIGITAL S.A.</v>
          </cell>
          <cell r="C3042" t="str">
            <v>Licencia de Marca (Sistema Nº 5)</v>
          </cell>
          <cell r="D3042" t="str">
            <v>VIGENTE</v>
          </cell>
          <cell r="E3042"/>
          <cell r="F3042">
            <v>30714133353</v>
          </cell>
          <cell r="G3042" t="str">
            <v>Las Orquideas 269, Corrientes, Argentina.</v>
          </cell>
          <cell r="H3042" t="str">
            <v>Zhejiang Luyao Electronics Technology Co., Ltd. // Wei 1 ST Road, Mechanical Park, Wanquan Light Industrial Base, Pingyang County, Wenzhou City, Zhejiang, China.</v>
          </cell>
          <cell r="I3042" t="str">
            <v>Zhejiang Luyao Electronics Technology Co., Ltd. // Wei 1 ST Road, Mechanical Park, Wanquan Light Industrial Base, Pingyang County, Wenzhou City, Zhejiang, China.</v>
          </cell>
          <cell r="J3042" t="str">
            <v>China.</v>
          </cell>
          <cell r="K3042" t="str">
            <v>Pistola Masajeadora.</v>
          </cell>
          <cell r="L3042" t="str">
            <v>MELFIT.</v>
          </cell>
          <cell r="M3042" t="str">
            <v>1) PX PRO 2.0; 2) P100; 3) P200; 4) P MINI 2.0; 5) P400; 6) P MINI 4.0; 7) P1100; 8) PX PRO 3.0; 9) i71; 10) i70.</v>
          </cell>
          <cell r="N3042" t="str">
            <v>5Vcc; 2A; Clase III; 1-8) 25W; 9) 16W; 10) 5W.</v>
          </cell>
          <cell r="O3042" t="str">
            <v>IEC 60335-1: 2010 (Ed. 5.0) + A1: 2013 + A2: 2016 + IEC 60335-2-32: 2002 + A1: 2008 + A2: 2013 (Ed. 4.2).</v>
          </cell>
          <cell r="P3042" t="str">
            <v>OXD-01-23-3838.</v>
          </cell>
          <cell r="Q3042" t="str">
            <v>LENOR S.R.L.</v>
          </cell>
          <cell r="R3042" t="str">
            <v>NA</v>
          </cell>
          <cell r="S3042" t="str">
            <v>NA</v>
          </cell>
          <cell r="T3042" t="str">
            <v>NA</v>
          </cell>
          <cell r="U3042" t="str">
            <v>NA</v>
          </cell>
          <cell r="V3042">
            <v>3</v>
          </cell>
          <cell r="W3042" t="str">
            <v>3.6</v>
          </cell>
          <cell r="X3042" t="str">
            <v>Cuidado personal</v>
          </cell>
          <cell r="Y3042">
            <v>44973</v>
          </cell>
          <cell r="Z3042">
            <v>45643</v>
          </cell>
          <cell r="AA3042">
            <v>46004</v>
          </cell>
          <cell r="AB3042"/>
          <cell r="AC3042"/>
          <cell r="AD3042">
            <v>92</v>
          </cell>
          <cell r="AE3042"/>
          <cell r="AF3042"/>
        </row>
        <row r="3043">
          <cell r="A3043" t="str">
            <v>CSE-IACSA-I30-013.1</v>
          </cell>
          <cell r="B3043" t="str">
            <v>IMAGEN DIGITAL S.A.</v>
          </cell>
          <cell r="C3043" t="str">
            <v>Licencia de Marca (Sistema Nº 5)</v>
          </cell>
          <cell r="D3043" t="str">
            <v>VIGENTE</v>
          </cell>
          <cell r="E3043"/>
          <cell r="F3043">
            <v>30714133353</v>
          </cell>
          <cell r="G3043" t="str">
            <v>Las Orquideas 269, Corrientes, Argentina.</v>
          </cell>
          <cell r="H3043" t="str">
            <v>Zhejiang Luyao Electronics Technology Co., Ltd. // Wei 1 ST Road, Mechanical Park, Wanquan Light Industrial Base, Pingyang County, Wenzhou City, Zhejiang, China.</v>
          </cell>
          <cell r="I3043" t="str">
            <v>Zhejiang Luyao Electronics Technology Co., Ltd. // Wei 1 ST Road, Mechanical Park, Wanquan Light Industrial Base, Pingyang County, Wenzhou City, Zhejiang, China.</v>
          </cell>
          <cell r="J3043" t="str">
            <v>China.</v>
          </cell>
          <cell r="K3043" t="str">
            <v>Masajeadores de Mano.</v>
          </cell>
          <cell r="L3043" t="str">
            <v>MELFIT.</v>
          </cell>
          <cell r="M3043" t="str">
            <v>1) P MINI; 2) P MINI 3.0.</v>
          </cell>
          <cell r="N3043" t="str">
            <v>8,4Vcc; 16W; Clase III.</v>
          </cell>
          <cell r="O3043" t="str">
            <v>IEC 60335-1: 2010 (Ed. 5.0) + A1: 2013 + A2: 2016 + IEC 60335-2-32: 2002 + A1: 2008 + A2: 2013 (Ed. 4.2).</v>
          </cell>
          <cell r="P3043" t="str">
            <v>OXD-01-23-3842.</v>
          </cell>
          <cell r="Q3043" t="str">
            <v>LENOR S.R.L.</v>
          </cell>
          <cell r="R3043" t="str">
            <v>NA</v>
          </cell>
          <cell r="S3043" t="str">
            <v>NA</v>
          </cell>
          <cell r="T3043" t="str">
            <v>NA</v>
          </cell>
          <cell r="U3043" t="str">
            <v>NA</v>
          </cell>
          <cell r="V3043">
            <v>3</v>
          </cell>
          <cell r="W3043" t="str">
            <v>3.6</v>
          </cell>
          <cell r="X3043" t="str">
            <v>Cuidado personal</v>
          </cell>
          <cell r="Y3043">
            <v>44973</v>
          </cell>
          <cell r="Z3043">
            <v>45643</v>
          </cell>
          <cell r="AA3043">
            <v>46004</v>
          </cell>
          <cell r="AB3043"/>
          <cell r="AC3043"/>
          <cell r="AD3043">
            <v>92</v>
          </cell>
          <cell r="AE3043"/>
          <cell r="AF3043"/>
        </row>
        <row r="3044">
          <cell r="A3044" t="str">
            <v>CSE-IACSA-L30-001.1</v>
          </cell>
          <cell r="B3044" t="str">
            <v>LENOVO GLOBAL TECHNOLOGY (ARGENTINA) SRL</v>
          </cell>
          <cell r="C3044" t="str">
            <v>Licencia de Marca (Sistema Nº 5)</v>
          </cell>
          <cell r="D3044" t="str">
            <v>BAJA</v>
          </cell>
          <cell r="E3044"/>
          <cell r="F3044">
            <v>30715385712</v>
          </cell>
          <cell r="G3044" t="str">
            <v>Av. Del Libertador 7208 6º piso. CABA., Argentina.</v>
          </cell>
          <cell r="H3044" t="str">
            <v>Lenovo (Beijing) Ltd. // 201-H2-6, Floor 2, Building 2, No.6 Shangdi West Road, Haidian District, Beijing 100085, China.</v>
          </cell>
          <cell r="I3044" t="str">
            <v>Lenovo Centro Tecnologico S DE RL DE CV // Apodaca Technology Park, Boulevard Escobedo 318, Apodaca, Nuevo Leon Mexico CP 66600, México.</v>
          </cell>
          <cell r="J3044" t="str">
            <v>México.</v>
          </cell>
          <cell r="K3044" t="str">
            <v>Computadora Personal.</v>
          </cell>
          <cell r="L3044" t="str">
            <v>Lenovo.</v>
          </cell>
          <cell r="M3044" t="str">
            <v>ThinkCentre neo 50t Gen 3, 11SC*******, 11SD*******, 11SE*******, 11SF******* (*=0-9, a-z, A-Z, “-“ o en blanco)</v>
          </cell>
          <cell r="N3044" t="str">
            <v>100-240V~; 50/60Hz; 3A/4A/5A; Clase I.</v>
          </cell>
          <cell r="O3044" t="str">
            <v>IEC 62368-1: 2014 (Ed. 2.0).</v>
          </cell>
          <cell r="P3044" t="str">
            <v>210500518SHA-001; 210500518SHA-001 M1; 210500518SHA-001 M2; 210500518SHA-001 M3.</v>
          </cell>
          <cell r="Q3044" t="str">
            <v>Intertek Testing Services Shanghai.</v>
          </cell>
          <cell r="R3044" t="str">
            <v>Intertek Semko AB</v>
          </cell>
          <cell r="S3044" t="str">
            <v>SE-106119M3.</v>
          </cell>
          <cell r="T3044">
            <v>44845</v>
          </cell>
          <cell r="U3044" t="str">
            <v>Disp. 913-E/2017 .</v>
          </cell>
          <cell r="V3044">
            <v>5</v>
          </cell>
          <cell r="W3044" t="str">
            <v>5.8</v>
          </cell>
          <cell r="X3044" t="str">
            <v>Equipamiento de tecnología de la información y comunicación</v>
          </cell>
          <cell r="Y3044">
            <v>44973</v>
          </cell>
          <cell r="Z3044"/>
          <cell r="AA3044">
            <v>45338</v>
          </cell>
          <cell r="AB3044">
            <v>45336</v>
          </cell>
          <cell r="AC3044" t="str">
            <v>No contar con muestras para su renovación.</v>
          </cell>
          <cell r="AD3044">
            <v>-574</v>
          </cell>
          <cell r="AE3044"/>
          <cell r="AF3044"/>
        </row>
        <row r="3045">
          <cell r="A3045" t="str">
            <v>CSE-IACSA-L30-002.1</v>
          </cell>
          <cell r="B3045" t="str">
            <v>LENOVO GLOBAL TECHNOLOGY (ARGENTINA) SRL</v>
          </cell>
          <cell r="C3045" t="str">
            <v>Licencia de Marca (Sistema Nº 5)</v>
          </cell>
          <cell r="D3045" t="str">
            <v>BAJA</v>
          </cell>
          <cell r="E3045"/>
          <cell r="F3045">
            <v>30715385712</v>
          </cell>
          <cell r="G3045" t="str">
            <v>Av. Del Libertador 7208 6º piso. CABA., Argentina.</v>
          </cell>
          <cell r="H3045" t="str">
            <v>Lenovo (Beijing) Ltd. // 201-H2-6, Floor 2, Building 2, No.6 Shangdi West Road, Haidian District, Beijing 100085, China.</v>
          </cell>
          <cell r="I3045" t="str">
            <v>Lenovo Information Products(Shenzhen) Co., Ltd. // 2F, No.1 Plant, Lenovo Innovation Park, Lidu Road, Loucun Community, Xinhu Street, Guangming District, Shenzhen, Guangdong, China.</v>
          </cell>
          <cell r="J3045" t="str">
            <v>México.</v>
          </cell>
          <cell r="K3045" t="str">
            <v>Computadora Personal.</v>
          </cell>
          <cell r="L3045" t="str">
            <v>Lenovo.</v>
          </cell>
          <cell r="M3045" t="str">
            <v>ThinkCentre neo 50t Gen 3, 11SC*******, 11SD*******, 11SE*******, 11SF******* (*=0-9, a-z, A-Z, “-“ o en blanco)</v>
          </cell>
          <cell r="N3045" t="str">
            <v>100-240V~; 50/60Hz; 3A/4A/5A; Clase I.</v>
          </cell>
          <cell r="O3045" t="str">
            <v>IEC 62368-1: 2014 (Ed. 2.0).</v>
          </cell>
          <cell r="P3045" t="str">
            <v>210500518SHA-001; 210500518SHA-001 M1; 210500518SHA-001 M2; 210500518SHA-001 M3.</v>
          </cell>
          <cell r="Q3045" t="str">
            <v>Intertek Testing Services Shanghai.</v>
          </cell>
          <cell r="R3045" t="str">
            <v>Intertek Semko AB</v>
          </cell>
          <cell r="S3045" t="str">
            <v>SE-106119M3.</v>
          </cell>
          <cell r="T3045">
            <v>44845</v>
          </cell>
          <cell r="U3045" t="str">
            <v>Disp. 913-E/2017 .</v>
          </cell>
          <cell r="V3045">
            <v>5</v>
          </cell>
          <cell r="W3045" t="str">
            <v>5.8</v>
          </cell>
          <cell r="X3045" t="str">
            <v>Equipamiento de tecnología de la información y comunicación</v>
          </cell>
          <cell r="Y3045">
            <v>44973</v>
          </cell>
          <cell r="Z3045"/>
          <cell r="AA3045">
            <v>45338</v>
          </cell>
          <cell r="AB3045">
            <v>45336</v>
          </cell>
          <cell r="AC3045" t="str">
            <v>No contar con muestras para su renovación.</v>
          </cell>
          <cell r="AD3045">
            <v>-574</v>
          </cell>
          <cell r="AE3045"/>
          <cell r="AF3045"/>
        </row>
        <row r="3046">
          <cell r="A3046" t="str">
            <v>CSE-IACSA-A31-007.1</v>
          </cell>
          <cell r="B3046" t="str">
            <v>ARCOS DORADOS ARGENTINA  S.A.</v>
          </cell>
          <cell r="C3046" t="str">
            <v>Licencia de Marca (Sistema Nº 5)</v>
          </cell>
          <cell r="D3046" t="str">
            <v>BAJA</v>
          </cell>
          <cell r="E3046"/>
          <cell r="F3046">
            <v>30610252334</v>
          </cell>
          <cell r="G3046" t="str">
            <v>Roque Saenz Peña 432, Olivos 1636, Buenos Aires, Argentina.</v>
          </cell>
          <cell r="H3046" t="str">
            <v>H&amp;K International. // 2200 Skyline Drive Mesquite Texas 75149.</v>
          </cell>
          <cell r="I3046" t="str">
            <v>Kitchen Equipment de San Luis // EJE 132 y Ave. CFE SN Zona Industrial San Luis Potosi, Mexico 78395.</v>
          </cell>
          <cell r="J3046" t="str">
            <v>México.</v>
          </cell>
          <cell r="K3046" t="str">
            <v>Congelador, Refrigerador de Alta Capacidad.</v>
          </cell>
          <cell r="L3046" t="str">
            <v>H&amp;K International.</v>
          </cell>
          <cell r="M3046" t="str">
            <v xml:space="preserve">HCWF1D-02.   </v>
          </cell>
          <cell r="N3046" t="str">
            <v>220-240Vca, 50/60Hz, 3A, Clase I.</v>
          </cell>
          <cell r="O3046" t="str">
            <v>IEC 60335-1: 2010 (Ed. 5.0) + A1: 2013 + IEC 60335-2-89: 2010 (Ed. 2.0) + A1: 2012 + A2: 2015.</v>
          </cell>
          <cell r="P3046" t="str">
            <v>102969488DAL-001</v>
          </cell>
          <cell r="Q3046" t="str">
            <v>Intertek Testing Services, NA Inc.</v>
          </cell>
          <cell r="R3046" t="str">
            <v>Intertek Semko AB</v>
          </cell>
          <cell r="S3046" t="str">
            <v xml:space="preserve">SE-86563 </v>
          </cell>
          <cell r="T3046" t="str">
            <v>NA</v>
          </cell>
          <cell r="U3046" t="str">
            <v>Disp 913-E 2017.</v>
          </cell>
          <cell r="V3046">
            <v>3</v>
          </cell>
          <cell r="W3046" t="str">
            <v>3.3</v>
          </cell>
          <cell r="X3046" t="str">
            <v xml:space="preserve">Heladeras/freezers </v>
          </cell>
          <cell r="Y3046">
            <v>44979</v>
          </cell>
          <cell r="Z3046"/>
          <cell r="AA3046">
            <v>45344</v>
          </cell>
          <cell r="AB3046"/>
          <cell r="AC3046"/>
          <cell r="AD3046">
            <v>-568</v>
          </cell>
          <cell r="AE3046"/>
          <cell r="AF3046"/>
        </row>
        <row r="3047">
          <cell r="A3047" t="str">
            <v>CSE-IACSA-A31-008.1</v>
          </cell>
          <cell r="B3047" t="str">
            <v>ARCOS DORADOS ARGENTINA  S.A.</v>
          </cell>
          <cell r="C3047" t="str">
            <v>Licencia de Marca (Sistema Nº 5)</v>
          </cell>
          <cell r="D3047" t="str">
            <v>BAJA</v>
          </cell>
          <cell r="E3047"/>
          <cell r="F3047">
            <v>30610252334</v>
          </cell>
          <cell r="G3047" t="str">
            <v>Roque Saenz Peña 432, Olivos 1636, Buenos Aires, Argentina.</v>
          </cell>
          <cell r="H3047" t="str">
            <v>H&amp;K International. // 2200 Skyline Drive Mesquite Texas 75149.</v>
          </cell>
          <cell r="I3047" t="str">
            <v>Kitchen Equipment de San Luis // Eje 132 y Av CFE Zona Industrial San Luis Potosí, San Luis Potosí, Mexico</v>
          </cell>
          <cell r="J3047" t="str">
            <v>México.</v>
          </cell>
          <cell r="K3047" t="str">
            <v>Congelador, Refrigerador de Alta Capacidad.</v>
          </cell>
          <cell r="L3047" t="str">
            <v>H&amp;K International.</v>
          </cell>
          <cell r="M3047" t="str">
            <v>HCMF460D-02.</v>
          </cell>
          <cell r="N3047" t="str">
            <v>220-240Vca; 50/60Hz; 8A; Clase I.</v>
          </cell>
          <cell r="O3047" t="str">
            <v>IEC 60335-1: 2010 (Ed. 5.0) + A1: 2013 + IEC 60335-2-89: 2010 (Ed. 2.0) + A1: 2012 + A2: 2015.</v>
          </cell>
          <cell r="P3047" t="str">
            <v xml:space="preserve">102969488DAL-002 </v>
          </cell>
          <cell r="Q3047" t="str">
            <v>Intertek Testing Services, NA Inc.</v>
          </cell>
          <cell r="R3047" t="str">
            <v>Intertek Semko AB</v>
          </cell>
          <cell r="S3047" t="str">
            <v>SE-86561</v>
          </cell>
          <cell r="T3047" t="str">
            <v>NA</v>
          </cell>
          <cell r="U3047" t="str">
            <v>Disp 913-E 2017.</v>
          </cell>
          <cell r="V3047">
            <v>3</v>
          </cell>
          <cell r="W3047" t="str">
            <v>3.3</v>
          </cell>
          <cell r="X3047" t="str">
            <v xml:space="preserve">Heladeras/freezers </v>
          </cell>
          <cell r="Y3047">
            <v>44979</v>
          </cell>
          <cell r="Z3047"/>
          <cell r="AA3047">
            <v>45344</v>
          </cell>
          <cell r="AB3047"/>
          <cell r="AC3047"/>
          <cell r="AD3047">
            <v>-568</v>
          </cell>
          <cell r="AE3047"/>
          <cell r="AF3047"/>
        </row>
        <row r="3048">
          <cell r="A3048" t="str">
            <v>CSE-IACSA-B13-060.1</v>
          </cell>
          <cell r="B3048" t="str">
            <v>BIDCOM S.R.L.</v>
          </cell>
          <cell r="C3048" t="str">
            <v>Licencia de Marca (Sistema Nº 5)</v>
          </cell>
          <cell r="D3048" t="str">
            <v>BAJA</v>
          </cell>
          <cell r="E3048"/>
          <cell r="F3048">
            <v>30711069360</v>
          </cell>
          <cell r="G3048" t="str">
            <v>Av. Bouchard 468, Piso n° 5, Depto. N° 1, C.A.B.A., Argentina.</v>
          </cell>
          <cell r="H3048" t="str">
            <v>Eternal (Guangdong) Tech Electric Co., Ltd. // B5 South of Longzhou Road, Longjiang Residential Committee, Longjiang Town, Shunde District, Foshan City, Guangdong Province, China.</v>
          </cell>
          <cell r="I3048" t="str">
            <v>Eternal (Guangdong) Tech Electric Co., Ltd. // B5 South of Longzhou Road, Longjiang Residential Committee, Longjiang Town, Shunde District, Foshan City, Guangdong Province, China.</v>
          </cell>
          <cell r="J3048" t="str">
            <v>China.</v>
          </cell>
          <cell r="K3048" t="str">
            <v>Cafetera Expresso.</v>
          </cell>
          <cell r="L3048" t="str">
            <v>Gadnic; Cuk by Gadnic.</v>
          </cell>
          <cell r="M3048" t="str">
            <v xml:space="preserve">Gadnic: 1) CMP208; 2) CMP280; 3) CMP206; 4) CMP260.
Cuk by Gadnic: 1) CMPC208; 2) CMPC280; 3) CMPC206; 4) CMPC260.
</v>
          </cell>
          <cell r="N3048" t="str">
            <v>220-240V~; 50-60Hz; Clase I;
1-2) 1480-1770W ; 3-4) 1240-1450W.</v>
          </cell>
          <cell r="O3048" t="str">
            <v>IEC 60335-1: 2010 + A1: 2013 + A2: 2016 (Ed. 5.2) + IEC 60335-2-15: 2012 + A1: 2016 (Ed. 6.1).</v>
          </cell>
          <cell r="P3048" t="str">
            <v>2211083 S BIDC.</v>
          </cell>
          <cell r="Q3048" t="str">
            <v xml:space="preserve">CONSULTAR S.R.L. </v>
          </cell>
          <cell r="R3048" t="str">
            <v>NA</v>
          </cell>
          <cell r="S3048" t="str">
            <v>NA</v>
          </cell>
          <cell r="T3048" t="str">
            <v>NA</v>
          </cell>
          <cell r="U3048" t="str">
            <v>NA</v>
          </cell>
          <cell r="V3048">
            <v>3</v>
          </cell>
          <cell r="W3048" t="str">
            <v>3.2</v>
          </cell>
          <cell r="X3048" t="str">
            <v xml:space="preserve">Electrodomésticos de uso en la Cocina </v>
          </cell>
          <cell r="Y3048">
            <v>44980</v>
          </cell>
          <cell r="Z3048"/>
          <cell r="AA3048">
            <v>45345</v>
          </cell>
          <cell r="AB3048"/>
          <cell r="AC3048"/>
          <cell r="AD3048" t="str">
            <v>BAJA</v>
          </cell>
          <cell r="AE3048"/>
          <cell r="AF3048"/>
        </row>
        <row r="3049">
          <cell r="A3049" t="str">
            <v>CSE-IACSA-B13-059.1</v>
          </cell>
          <cell r="B3049" t="str">
            <v>BIDCOM S.R.L.</v>
          </cell>
          <cell r="C3049" t="str">
            <v>Licencia de Marca (Sistema Nº 5)</v>
          </cell>
          <cell r="D3049" t="str">
            <v>BAJA</v>
          </cell>
          <cell r="E3049"/>
          <cell r="F3049">
            <v>30711069360</v>
          </cell>
          <cell r="G3049" t="str">
            <v>Av. Bouchard 468, Piso n° 5, Depto. N° 1, C.A.B.A., Argentina.</v>
          </cell>
          <cell r="H3049" t="str">
            <v>Ningbo Hawk Electrical Appliance Co.,Ltd.//No.168, Songyang Road, Shangqiao Industrial Zone, Fenghua District, Ningbo City, Zhejiang Province, China.</v>
          </cell>
          <cell r="I3049" t="str">
            <v>Ningbo Hawk Electrical Appliance Co.,Ltd.//No.168, Songyang Road, Shangqiao Industrial Zone, Fenghua District, Ningbo City, Zhejiang Province, China.</v>
          </cell>
          <cell r="J3049" t="str">
            <v>China.</v>
          </cell>
          <cell r="K3049" t="str">
            <v>Cafetera Electrica Expresso.</v>
          </cell>
          <cell r="L3049" t="str">
            <v>Gadnic; Cuk by Gadnic.</v>
          </cell>
          <cell r="M3049" t="str">
            <v>GADNIC: 1) CMS89; 2) CMS890; 3) CMQ071; 4) CMQ0710. // Cuk by GADNIC: 1) CMCS89; 2) CMCS890; 3) CMCQ71; 4) CMCQ710.</v>
          </cell>
          <cell r="N3049" t="str">
            <v>220-240V~; 50-60Hz; Clase I;
1-2) 1200-1500W ; 3-4) 1200-1450W.</v>
          </cell>
          <cell r="O3049" t="str">
            <v>IEC 60335-1: 2010 + A1: 2013 + A2: 2016 (Ed. 5.2) + IEC 60335-2-15: 2012 + A1: 2016 (Ed. 6.1).</v>
          </cell>
          <cell r="P3049" t="str">
            <v>2211082 S BIDC.</v>
          </cell>
          <cell r="Q3049" t="str">
            <v xml:space="preserve">CONSULTAR S.R.L. </v>
          </cell>
          <cell r="R3049" t="str">
            <v>NA</v>
          </cell>
          <cell r="S3049" t="str">
            <v>NA</v>
          </cell>
          <cell r="T3049" t="str">
            <v>NA</v>
          </cell>
          <cell r="U3049" t="str">
            <v>NA</v>
          </cell>
          <cell r="V3049">
            <v>3</v>
          </cell>
          <cell r="W3049" t="str">
            <v>3.2</v>
          </cell>
          <cell r="X3049" t="str">
            <v xml:space="preserve">Electrodomésticos de uso en la Cocina </v>
          </cell>
          <cell r="Y3049">
            <v>44980</v>
          </cell>
          <cell r="Z3049"/>
          <cell r="AA3049">
            <v>45345</v>
          </cell>
          <cell r="AB3049"/>
          <cell r="AC3049"/>
          <cell r="AD3049" t="str">
            <v>baja</v>
          </cell>
          <cell r="AE3049"/>
          <cell r="AF3049"/>
        </row>
        <row r="3050">
          <cell r="A3050" t="str">
            <v>CSE-IACSA-I30-017.1</v>
          </cell>
          <cell r="B3050" t="str">
            <v>IMAGEN DIGITAL S.A.</v>
          </cell>
          <cell r="C3050" t="str">
            <v>Licencia de Marca (Sistema Nº 5)</v>
          </cell>
          <cell r="D3050" t="str">
            <v>VIGENTE</v>
          </cell>
          <cell r="E3050"/>
          <cell r="F3050">
            <v>30714133353</v>
          </cell>
          <cell r="G3050" t="str">
            <v>Las Orquideas 269, Corrientes, Argentina.</v>
          </cell>
          <cell r="H3050" t="str">
            <v>Zhejiang Luyao Electronics Technology Co., Ltd. // Wei 1 ST Road, Mechanical Park, Wanquan Light Industrial Base, Pingyang County, Wenzhou City, Zhejiang, China.</v>
          </cell>
          <cell r="I3050" t="str">
            <v>Zhejiang Luyao Electronics Technology Co., Ltd. // Wei 1 ST Road, Mechanical Park, Wanquan Light Industrial Base, Pingyang County, Wenzhou City, Zhejiang, China.</v>
          </cell>
          <cell r="J3050" t="str">
            <v>China.</v>
          </cell>
          <cell r="K3050" t="str">
            <v>Asiento Masajeador.</v>
          </cell>
          <cell r="L3050" t="str">
            <v>MELFIT.</v>
          </cell>
          <cell r="M3050" t="str">
            <v>1) I2000; 2) i2200; 3) i2300; 4) i2400; 5) i2600; 6) I2500; 7) i2700; 8) i2800.</v>
          </cell>
          <cell r="N3050" t="str">
            <v>12Vcc; Clase III; 1-4) 4A; 48W; 5-8) 5A; 60W.</v>
          </cell>
          <cell r="O3050" t="str">
            <v>IEC 60335-1: 2010 (Ed. 5.0) + A1: 2013 + A2: 2016 + IEC 60335-2-32: 2002 + A1: 2008 + A2: 2013 (Ed. 4.2).</v>
          </cell>
          <cell r="P3050" t="str">
            <v>OXD-01-23-3839.</v>
          </cell>
          <cell r="Q3050" t="str">
            <v>LENOR S.R.L.</v>
          </cell>
          <cell r="R3050" t="str">
            <v>NA</v>
          </cell>
          <cell r="S3050" t="str">
            <v>NA</v>
          </cell>
          <cell r="T3050" t="str">
            <v>NA</v>
          </cell>
          <cell r="U3050" t="str">
            <v>NA</v>
          </cell>
          <cell r="V3050">
            <v>3</v>
          </cell>
          <cell r="W3050" t="str">
            <v>3.6</v>
          </cell>
          <cell r="X3050" t="str">
            <v>Cuidado personal</v>
          </cell>
          <cell r="Y3050">
            <v>44981</v>
          </cell>
          <cell r="Z3050">
            <v>45643</v>
          </cell>
          <cell r="AA3050">
            <v>46002</v>
          </cell>
          <cell r="AB3050"/>
          <cell r="AC3050"/>
          <cell r="AD3050">
            <v>90</v>
          </cell>
          <cell r="AE3050"/>
          <cell r="AF3050"/>
        </row>
        <row r="3051">
          <cell r="A3051" t="str">
            <v>CSE-IACSA-L22-022.1</v>
          </cell>
          <cell r="B3051" t="str">
            <v>LENOVO ARGENTINA S.R.L.</v>
          </cell>
          <cell r="C3051" t="str">
            <v>Licencia de Marca (Sistema Nº 5)</v>
          </cell>
          <cell r="D3051" t="str">
            <v>BAJA</v>
          </cell>
          <cell r="E3051"/>
          <cell r="F3051">
            <v>30714731382</v>
          </cell>
          <cell r="G3051" t="str">
            <v>Av. Del Libertador 7208 6º piso. CABA., Argentina.</v>
          </cell>
          <cell r="H3051" t="str">
            <v>Lenovo (Beijing) Ltd. // 201-H2-6, Floor 2, Building 2, No.6 Shangdi West Road, Haidian District, Beijing 100085, China.</v>
          </cell>
          <cell r="I3051" t="str">
            <v>Lenovo Centro Tecnologico S DE RL DE CV // Apodaca Technology Park, Boulevard Escobedo 318, Apodaca, Nuevo Leon Mexico CP 66600, México.</v>
          </cell>
          <cell r="J3051" t="str">
            <v>México.</v>
          </cell>
          <cell r="K3051" t="str">
            <v>Computadora Personal.</v>
          </cell>
          <cell r="L3051" t="str">
            <v>Lenovo.</v>
          </cell>
          <cell r="M3051" t="str">
            <v>ThinkCentre M80s, 11CU*******, 11CV*******, 11EM*******, 11EN******* ("*"= 0-9, a-z, A-Z, - o en blanco)</v>
          </cell>
          <cell r="N3051" t="str">
            <v>100-240Vac, 50/60Hz, 3.0A o 4.0A, CI.I</v>
          </cell>
          <cell r="O3051" t="str">
            <v>IEC 60950-1 :2005+A1:2009+A2:2013 (Ed 2.2)</v>
          </cell>
          <cell r="P3051" t="str">
            <v>191001463SHA-001</v>
          </cell>
          <cell r="Q3051" t="str">
            <v>Intertek Testing Services Shanghai</v>
          </cell>
          <cell r="R3051" t="str">
            <v>Intertek Semko AB</v>
          </cell>
          <cell r="S3051" t="str">
            <v>SE-96532</v>
          </cell>
          <cell r="T3051">
            <v>43818</v>
          </cell>
          <cell r="U3051" t="str">
            <v>Disp. 913-E/2017 .</v>
          </cell>
          <cell r="V3051">
            <v>5</v>
          </cell>
          <cell r="W3051" t="str">
            <v>5.8</v>
          </cell>
          <cell r="X3051" t="str">
            <v>Equipamiento de tecnología de la información y comunicación</v>
          </cell>
          <cell r="Y3051">
            <v>44981</v>
          </cell>
          <cell r="Z3051"/>
          <cell r="AA3051">
            <v>45346</v>
          </cell>
          <cell r="AB3051"/>
          <cell r="AC3051" t="str">
            <v>REEMPLAZADO POR NUEVA LICENCIA</v>
          </cell>
          <cell r="AD3051">
            <v>-566</v>
          </cell>
          <cell r="AE3051"/>
          <cell r="AF3051"/>
        </row>
        <row r="3052">
          <cell r="A3052" t="str">
            <v>CSE-IACSA-A16-035.1</v>
          </cell>
          <cell r="B3052" t="str">
            <v>Ansal Refrigeración S.A.</v>
          </cell>
          <cell r="C3052" t="str">
            <v>Licencia de Marca (Sistema Nº 5)</v>
          </cell>
          <cell r="D3052" t="str">
            <v>VIGENTE</v>
          </cell>
          <cell r="E3052"/>
          <cell r="F3052">
            <v>30516712593</v>
          </cell>
          <cell r="G3052" t="str">
            <v>Otamendi 530, C.A.B.A., Argentina.</v>
          </cell>
          <cell r="H3052" t="str">
            <v>Gd Midea Heating &amp; Ventilating Equipment Co Ltd // Midea Industrial City, Beijiao, Shunde; Foshan, Guangdong, China.</v>
          </cell>
          <cell r="I3052" t="str">
            <v>Gd Midea Heating &amp; Ventilating Equipment Co Ltd // Midea Industrial City, Beijiao, Shunde, Foshan, Guangdong, China.</v>
          </cell>
          <cell r="J3052" t="str">
            <v>China.</v>
          </cell>
          <cell r="K3052" t="str">
            <v>Unidad Interior - Mural.</v>
          </cell>
          <cell r="L3052" t="str">
            <v>TADIRAN; MIDEA.</v>
          </cell>
          <cell r="M3052" t="str">
            <v>(Ver Anexo I).</v>
          </cell>
          <cell r="N3052" t="str">
            <v>220-240 V~; 50 Hz; Clase I + Anexo I.</v>
          </cell>
          <cell r="O3052" t="str">
            <v>IEC 60335-1: 2010 + A1: 2013 + A2: 2016 (Ed. 5.2).</v>
          </cell>
          <cell r="P3052" t="str">
            <v>AN -01-23-6146.</v>
          </cell>
          <cell r="Q3052" t="str">
            <v>LENOR S.R.L.</v>
          </cell>
          <cell r="R3052" t="str">
            <v>NA</v>
          </cell>
          <cell r="S3052" t="str">
            <v>NA</v>
          </cell>
          <cell r="T3052" t="str">
            <v>NA</v>
          </cell>
          <cell r="U3052" t="str">
            <v>NA</v>
          </cell>
          <cell r="V3052">
            <v>3</v>
          </cell>
          <cell r="W3052" t="str">
            <v>3.1</v>
          </cell>
          <cell r="X3052" t="str">
            <v>Climatización</v>
          </cell>
          <cell r="Y3052">
            <v>44986</v>
          </cell>
          <cell r="Z3052">
            <v>45698</v>
          </cell>
          <cell r="AA3052">
            <v>46058</v>
          </cell>
          <cell r="AB3052"/>
          <cell r="AC3052"/>
          <cell r="AD3052">
            <v>146</v>
          </cell>
          <cell r="AE3052"/>
          <cell r="AF3052"/>
        </row>
        <row r="3053">
          <cell r="A3053" t="str">
            <v>CSE-IACSA-A16-034.1</v>
          </cell>
          <cell r="B3053" t="str">
            <v>Ansal Refrigeración S.A.</v>
          </cell>
          <cell r="C3053" t="str">
            <v>Licencia de Marca (Sistema Nº 5)</v>
          </cell>
          <cell r="D3053" t="str">
            <v>VIGENTE</v>
          </cell>
          <cell r="E3053"/>
          <cell r="F3053">
            <v>30516712593</v>
          </cell>
          <cell r="G3053" t="str">
            <v>Otamendi 530, C.A.B.A., Argentina.</v>
          </cell>
          <cell r="H3053" t="str">
            <v>Gd Midea Heating &amp; Ventilating Equipment Co Ltd // Midea Industrial City, Beijiao, Shunde; Foshan, Guangdong, China.</v>
          </cell>
          <cell r="I3053" t="str">
            <v>Gd Midea Heating &amp; Ventilating Equipment Co Ltd // Midea Industrial City, Beijiao, Shunde, Foshan, Guangdong, China.</v>
          </cell>
          <cell r="J3053" t="str">
            <v>China.</v>
          </cell>
          <cell r="K3053" t="str">
            <v>Unidad Interior - Conducto.</v>
          </cell>
          <cell r="L3053" t="str">
            <v>TADIRAN; MIDEA.</v>
          </cell>
          <cell r="M3053" t="str">
            <v>(Ver Anexo I).</v>
          </cell>
          <cell r="N3053" t="str">
            <v>220-240 V~; 50 Hz; Clase I + Anexo I.</v>
          </cell>
          <cell r="O3053" t="str">
            <v>IEC 60335-1: 2010 + A1: 2013 + A2: 2016 (Ed. 5.2).</v>
          </cell>
          <cell r="P3053" t="str">
            <v>AN -01-23-6148.</v>
          </cell>
          <cell r="Q3053" t="str">
            <v>LENOR S.R.L.</v>
          </cell>
          <cell r="R3053" t="str">
            <v>NA</v>
          </cell>
          <cell r="S3053" t="str">
            <v>NA</v>
          </cell>
          <cell r="T3053" t="str">
            <v>NA</v>
          </cell>
          <cell r="U3053" t="str">
            <v>NA</v>
          </cell>
          <cell r="V3053">
            <v>3</v>
          </cell>
          <cell r="W3053" t="str">
            <v>3.1</v>
          </cell>
          <cell r="X3053" t="str">
            <v>Climatización</v>
          </cell>
          <cell r="Y3053">
            <v>44988</v>
          </cell>
          <cell r="Z3053">
            <v>45346</v>
          </cell>
          <cell r="AA3053">
            <v>46073</v>
          </cell>
          <cell r="AB3053"/>
          <cell r="AC3053"/>
          <cell r="AD3053">
            <v>161</v>
          </cell>
          <cell r="AE3053"/>
          <cell r="AF3053"/>
        </row>
        <row r="3054">
          <cell r="A3054" t="str">
            <v>CSE-IACSA-A16-033.1</v>
          </cell>
          <cell r="B3054" t="str">
            <v>Ansal Refrigeración S.A.</v>
          </cell>
          <cell r="C3054" t="str">
            <v>Licencia de Marca (Sistema Nº 5)</v>
          </cell>
          <cell r="D3054" t="str">
            <v>VIGENTE</v>
          </cell>
          <cell r="E3054"/>
          <cell r="F3054">
            <v>30516712593</v>
          </cell>
          <cell r="G3054" t="str">
            <v>Otamendi 530, C.A.B.A., Argentina.</v>
          </cell>
          <cell r="H3054" t="str">
            <v>Gd Midea Heating &amp; Ventilating Equipment Co Ltd // Midea Industrial City, Beijiao, Shunde; Foshan, Guangdong, China.</v>
          </cell>
          <cell r="I3054" t="str">
            <v>Gd Midea Heating &amp; Ventilating Equipment Co Ltd // Midea Industrial City, Beijiao, Shunde, Foshan, Guangdong, China.</v>
          </cell>
          <cell r="J3054" t="str">
            <v>China.</v>
          </cell>
          <cell r="K3054" t="str">
            <v>Unidad Interior - Cassete de Cuatro Vías.</v>
          </cell>
          <cell r="L3054" t="str">
            <v>TADIRAN; MIDEA.</v>
          </cell>
          <cell r="M3054" t="str">
            <v>(Ver Anexo I).</v>
          </cell>
          <cell r="N3054" t="str">
            <v>220-240 V~; 50 Hz; Clase I + Anexo I.</v>
          </cell>
          <cell r="O3054" t="str">
            <v>IEC 60335-1: 2010 + A1: 2013 + A2: 2016 (Ed. 5.2).</v>
          </cell>
          <cell r="P3054" t="str">
            <v>AN -01-23-6145.</v>
          </cell>
          <cell r="Q3054" t="str">
            <v>LENOR S.R.L.</v>
          </cell>
          <cell r="R3054" t="str">
            <v>NA</v>
          </cell>
          <cell r="S3054" t="str">
            <v>NA</v>
          </cell>
          <cell r="T3054" t="str">
            <v>NA</v>
          </cell>
          <cell r="U3054" t="str">
            <v>NA</v>
          </cell>
          <cell r="V3054">
            <v>3</v>
          </cell>
          <cell r="W3054" t="str">
            <v>3.1</v>
          </cell>
          <cell r="X3054" t="str">
            <v>Climatización</v>
          </cell>
          <cell r="Y3054">
            <v>44988</v>
          </cell>
          <cell r="Z3054">
            <v>45346</v>
          </cell>
          <cell r="AA3054">
            <v>46073</v>
          </cell>
          <cell r="AB3054"/>
          <cell r="AC3054"/>
          <cell r="AD3054">
            <v>161</v>
          </cell>
          <cell r="AE3054"/>
          <cell r="AF3054"/>
        </row>
        <row r="3055">
          <cell r="A3055" t="str">
            <v>TCSE-IACSA-0193/003.1</v>
          </cell>
          <cell r="B3055" t="str">
            <v>MANDALAS S.A.</v>
          </cell>
          <cell r="C3055" t="str">
            <v>Licencia de Tipo (Sistema Nº 4)</v>
          </cell>
          <cell r="D3055" t="str">
            <v>BAJA</v>
          </cell>
          <cell r="E3055"/>
          <cell r="F3055">
            <v>30714825271</v>
          </cell>
          <cell r="G3055" t="str">
            <v>Galvez 422, Arroyo Seco, Santa Fe, Argentina.</v>
          </cell>
          <cell r="H3055" t="str">
            <v>Mandalas S.A.</v>
          </cell>
          <cell r="I3055" t="str">
            <v>Mandalas S.A. // Galvez 422, Arroyo Seco, Santa Fe, Argentina.</v>
          </cell>
          <cell r="J3055" t="str">
            <v>Argentina.</v>
          </cell>
          <cell r="K3055" t="str">
            <v>Proyector LED.</v>
          </cell>
          <cell r="L3055" t="str">
            <v>MANDALAS.</v>
          </cell>
          <cell r="M3055" t="str">
            <v>1) VL-150; 2) PL-150.</v>
          </cell>
          <cell r="N3055" t="str">
            <v>220-240V~, 50/60Hz, 0,6-0,83A, IP67; 150W; LED; Clase I.</v>
          </cell>
          <cell r="O3055" t="str">
            <v>IEC 60598-1:2014 (Ed. 8.0) + IEC 60598-2-5: 1998 (Ed. 2.0).</v>
          </cell>
          <cell r="P3055" t="str">
            <v>SE Nº 58804 + SE Nº 62998.</v>
          </cell>
          <cell r="Q3055" t="str">
            <v>IADEV S.A.</v>
          </cell>
          <cell r="R3055" t="str">
            <v>NA</v>
          </cell>
          <cell r="S3055" t="str">
            <v>NA</v>
          </cell>
          <cell r="T3055" t="str">
            <v>NA</v>
          </cell>
          <cell r="U3055" t="str">
            <v>NA</v>
          </cell>
          <cell r="V3055">
            <v>2</v>
          </cell>
          <cell r="W3055" t="str">
            <v>2.1</v>
          </cell>
          <cell r="X3055" t="str">
            <v xml:space="preserve">Luminaria: artefacto completo </v>
          </cell>
          <cell r="Y3055">
            <v>44988</v>
          </cell>
          <cell r="Z3055"/>
          <cell r="AA3055">
            <v>45172</v>
          </cell>
          <cell r="AB3055">
            <v>45181</v>
          </cell>
          <cell r="AC3055" t="str">
            <v>NO CUMPLIO CON PLAZOS DE VIGILANCIA</v>
          </cell>
          <cell r="AD3055">
            <v>-740</v>
          </cell>
          <cell r="AE3055"/>
          <cell r="AF3055"/>
        </row>
        <row r="3056">
          <cell r="A3056" t="str">
            <v>CSE-IACSA-B13-066.1R1</v>
          </cell>
          <cell r="B3056" t="str">
            <v>BIDCOM S.R.L.</v>
          </cell>
          <cell r="C3056" t="str">
            <v>Licencia de Marca (Sistema Nº 5)</v>
          </cell>
          <cell r="D3056" t="str">
            <v>BAJA</v>
          </cell>
          <cell r="E3056"/>
          <cell r="F3056">
            <v>30711069360</v>
          </cell>
          <cell r="G3056" t="str">
            <v>Av. Bouchard 468 5º I, C.A.B.A., Argentina.</v>
          </cell>
          <cell r="H3056" t="str">
            <v>Ningbo Lemeijia Electric Equipment Technology Co., Ltd. // No.1819 Xiaolin Road, Xiaolin Town, Cixi City, Zhejiang Province, 315321, China.</v>
          </cell>
          <cell r="I3056" t="str">
            <v>Ningbo Lemeijia Electric Equipment Technology Co., Ltd. // No.1819 Xiaolin Road, Xiaolin Town, Cixi City, Zhejiang Province, 315321, China.</v>
          </cell>
          <cell r="J3056" t="str">
            <v>China.</v>
          </cell>
          <cell r="K3056" t="str">
            <v>Freidora de Aire.</v>
          </cell>
          <cell r="L3056" t="str">
            <v>GADNIC; CUK by GADNIC.</v>
          </cell>
          <cell r="M3056" t="str">
            <v>1) F4.0; 2) F7.0; 3) F700; 4) F4.0 PRO; 5) F40 PRO; 6) F2.0; 7) F20; 8) F3.0; 9) F12.0; 10) F120; 11) F400; 12) F40; 13) F700; 14) F70; 15)F410; 16) F4100; 17) F20; 18) F200; 19) F120; 20) F1200; 21) F350; 22) F3500; 23) F7.0 PLUS; 24) F71 PLUS.</v>
          </cell>
          <cell r="N3056" t="str">
            <v>220-240Vca; 50/60Hz; Clase I;
1-5, 11-16) 1400W; 6-7, 17-18) 1000W; 8, 21-22) 1600W; 9-10, 19-24) 1700W.</v>
          </cell>
          <cell r="O3056" t="str">
            <v>IEC 60335-1: 2010 + A1: 2013 + A2: 2016 (Ed. 5.2)  + IEC 60335-2-13: 2002 + A1: 2004 (Ed. 5.1).</v>
          </cell>
          <cell r="P3056" t="str">
            <v>68107-1527-103966.</v>
          </cell>
          <cell r="Q3056" t="str">
            <v>SHITSUKE S.R.L.</v>
          </cell>
          <cell r="R3056" t="str">
            <v>NA</v>
          </cell>
          <cell r="S3056" t="str">
            <v>NA</v>
          </cell>
          <cell r="T3056" t="str">
            <v>NA</v>
          </cell>
          <cell r="U3056" t="str">
            <v>NA</v>
          </cell>
          <cell r="V3056">
            <v>3</v>
          </cell>
          <cell r="W3056" t="str">
            <v>3.2</v>
          </cell>
          <cell r="X3056" t="str">
            <v xml:space="preserve">Electrodomésticos de uso en la Cocina </v>
          </cell>
          <cell r="Y3056">
            <v>44992</v>
          </cell>
          <cell r="Z3056"/>
          <cell r="AA3056">
            <v>45633</v>
          </cell>
          <cell r="AB3056">
            <v>45355</v>
          </cell>
          <cell r="AC3056" t="str">
            <v>ELIMINACION DE MODELOS</v>
          </cell>
          <cell r="AD3056">
            <v>-279</v>
          </cell>
          <cell r="AE3056"/>
          <cell r="AF3056"/>
        </row>
        <row r="3057">
          <cell r="A3057" t="str">
            <v>CSE-IACSA-M33-001.1</v>
          </cell>
          <cell r="B3057" t="str">
            <v>MULTIRADIO S.A.</v>
          </cell>
          <cell r="C3057" t="str">
            <v>Licencia de Marca (Sistema Nº 5)</v>
          </cell>
          <cell r="D3057" t="str">
            <v>baja</v>
          </cell>
          <cell r="E3057"/>
          <cell r="F3057">
            <v>30573785742</v>
          </cell>
          <cell r="G3057" t="str">
            <v>Avenida Córdoba 4860, C.A.B.A., Argentina.</v>
          </cell>
          <cell r="H3057" t="str">
            <v>VOLTRONIC POWER TECHNOLOGY (SHENZHEN) CORP. // 1-5F, Building 5 &amp; 1F Building7 &amp; 1F Building 9, RunDongSheng Industrial Park, No.467, Section Xixiang, National Highway 107, LongZhu Community, Xixiang, Bao An District, Shenzhen, China.</v>
          </cell>
          <cell r="I3057" t="str">
            <v>Voltronic Power Technology (Shenzhen) Corp.  // 1-5F, Building 5 &amp; 1F Building7 &amp; 1F Building 9, RunDongSheng Industrial Park, No.467, Section Xixiang, National Highway 107, LongZhu Community, Xixiang, Bao An District, Shenzhen, China.</v>
          </cell>
          <cell r="J3057" t="str">
            <v>China.</v>
          </cell>
          <cell r="K3057" t="str">
            <v>Inversor Fotovoltaico.</v>
          </cell>
          <cell r="L3057" t="str">
            <v>AXPERT.</v>
          </cell>
          <cell r="M3057" t="str">
            <v>Ver Anexo I.</v>
          </cell>
          <cell r="N3057" t="str">
            <v>Ver Anexo I.</v>
          </cell>
          <cell r="O3057" t="str">
            <v>IEC 62109-1: 2010 (Ed. 1.0) + IEC 62109-2: 2011 (Ed. 1.0).</v>
          </cell>
          <cell r="P3057" t="str">
            <v>67285-1557-103921 + 67285-1557-103922.</v>
          </cell>
          <cell r="Q3057" t="str">
            <v>SHITSUKE S.R.L.</v>
          </cell>
          <cell r="R3057" t="str">
            <v>NA</v>
          </cell>
          <cell r="S3057" t="str">
            <v>NA</v>
          </cell>
          <cell r="T3057" t="str">
            <v>NA</v>
          </cell>
          <cell r="U3057" t="str">
            <v>NA</v>
          </cell>
          <cell r="V3057">
            <v>4</v>
          </cell>
          <cell r="W3057" t="str">
            <v>4.1</v>
          </cell>
          <cell r="X3057" t="str">
            <v>Cargadores de bateria</v>
          </cell>
          <cell r="Y3057">
            <v>44995</v>
          </cell>
          <cell r="Z3057"/>
          <cell r="AA3057">
            <v>45361</v>
          </cell>
          <cell r="AB3057">
            <v>45016</v>
          </cell>
          <cell r="AC3057" t="str">
            <v>agregado de marca comercial</v>
          </cell>
          <cell r="AD3057">
            <v>-551</v>
          </cell>
          <cell r="AE3057"/>
          <cell r="AF3057"/>
        </row>
        <row r="3058">
          <cell r="A3058" t="str">
            <v>CSE-IACSA-M33-002.1</v>
          </cell>
          <cell r="B3058" t="str">
            <v>MULTIRADIO S.A.</v>
          </cell>
          <cell r="C3058" t="str">
            <v>Licencia de Marca (Sistema Nº 5)</v>
          </cell>
          <cell r="D3058" t="str">
            <v>BAJA</v>
          </cell>
          <cell r="E3058"/>
          <cell r="F3058">
            <v>30573785742</v>
          </cell>
          <cell r="G3058" t="str">
            <v>Avenida Córdoba 4860, C.A.B.A., Argentina.</v>
          </cell>
          <cell r="H3058" t="str">
            <v>Guangdong Growatt New Energy Co., Ltd // Growatt Industrial Park,No.17 Pingheng Road Pingtan Town,Huiyang District,Huizhou,Guangdong,China</v>
          </cell>
          <cell r="I3058" t="str">
            <v>Guangdong Growatt New Energy Co., Ltd // Growatt Industrial Park,No.17 Pingheng Road Pingtan Town,Huiyang District,Huizhou,Guangdong,China</v>
          </cell>
          <cell r="J3058" t="str">
            <v>China.</v>
          </cell>
          <cell r="K3058" t="str">
            <v>Inversor Fotovoltaico.</v>
          </cell>
          <cell r="L3058" t="str">
            <v>GROWATT.</v>
          </cell>
          <cell r="M3058" t="str">
            <v>Ver Anexo I.</v>
          </cell>
          <cell r="N3058" t="str">
            <v>Ver Anexo I.</v>
          </cell>
          <cell r="O3058" t="str">
            <v>IEC 62109-1: 2010 (Ed. 1.0) + IEC 62109-2: 2011 (Ed. 1.0).</v>
          </cell>
          <cell r="P3058" t="str">
            <v>67286-1557-103923 + 67286-1557-103924.</v>
          </cell>
          <cell r="Q3058" t="str">
            <v>SHITSUKE S.R.L.</v>
          </cell>
          <cell r="R3058" t="str">
            <v>NA</v>
          </cell>
          <cell r="S3058" t="str">
            <v>NA</v>
          </cell>
          <cell r="T3058" t="str">
            <v>NA</v>
          </cell>
          <cell r="U3058" t="str">
            <v>NA</v>
          </cell>
          <cell r="V3058">
            <v>4</v>
          </cell>
          <cell r="W3058" t="str">
            <v>4.1</v>
          </cell>
          <cell r="X3058" t="str">
            <v>Cargadores de bateria</v>
          </cell>
          <cell r="Y3058">
            <v>44995</v>
          </cell>
          <cell r="Z3058"/>
          <cell r="AA3058">
            <v>45724</v>
          </cell>
          <cell r="AB3058">
            <v>45737</v>
          </cell>
          <cell r="AC3058" t="str">
            <v>Actualización de resoluciones legales vigentes.</v>
          </cell>
          <cell r="AD3058" t="str">
            <v>BAJA</v>
          </cell>
          <cell r="AE3058"/>
          <cell r="AF3058"/>
        </row>
        <row r="3059">
          <cell r="A3059" t="str">
            <v>CSE-IACSA-M33-002.1R1</v>
          </cell>
          <cell r="B3059" t="str">
            <v>MULTIRADIO S.A.</v>
          </cell>
          <cell r="C3059" t="str">
            <v>Licencia de Marca (Sistema Nº 5)</v>
          </cell>
          <cell r="D3059" t="str">
            <v>VIGENTE</v>
          </cell>
          <cell r="E3059"/>
          <cell r="F3059">
            <v>30573785742</v>
          </cell>
          <cell r="G3059" t="str">
            <v>Avenida Córdoba 4860, C.A.B.A., Argentina.</v>
          </cell>
          <cell r="H3059" t="str">
            <v>Guangdong Growatt New Energy Co., Ltd // Growatt Industrial Park,No.17 Pingheng Road Pingtan Town,Huiyang District,Huizhou,Guangdong,China</v>
          </cell>
          <cell r="I3059" t="str">
            <v>Guangdong Growatt New Energy Co., Ltd // Growatt Industrial Park,No.17 Pingheng Road Pingtan Town,Huiyang District,Huizhou,Guangdong,China</v>
          </cell>
          <cell r="J3059" t="str">
            <v>China.</v>
          </cell>
          <cell r="K3059" t="str">
            <v>Inversor Fotovoltaico.</v>
          </cell>
          <cell r="L3059" t="str">
            <v>GROWATT.</v>
          </cell>
          <cell r="M3059" t="str">
            <v>Ver Anexo I.</v>
          </cell>
          <cell r="N3059" t="str">
            <v>Ver Anexo I.</v>
          </cell>
          <cell r="O3059" t="str">
            <v>IEC 62109-1: 2010 (Ed. 1.0) + IEC 62109-2: 2011 (Ed. 1.0).</v>
          </cell>
          <cell r="P3059" t="str">
            <v>67286-1557-103923 + 67286-1557-103924.</v>
          </cell>
          <cell r="Q3059" t="str">
            <v>SHITSUKE S.R.L.</v>
          </cell>
          <cell r="R3059" t="str">
            <v>NA</v>
          </cell>
          <cell r="S3059" t="str">
            <v>NA</v>
          </cell>
          <cell r="T3059" t="str">
            <v>NA</v>
          </cell>
          <cell r="U3059" t="str">
            <v>NA</v>
          </cell>
          <cell r="V3059">
            <v>4</v>
          </cell>
          <cell r="W3059" t="str">
            <v>4.1</v>
          </cell>
          <cell r="X3059" t="str">
            <v>Cargadores de bateria</v>
          </cell>
          <cell r="Y3059">
            <v>44995</v>
          </cell>
          <cell r="Z3059" t="str">
            <v>NA</v>
          </cell>
          <cell r="AA3059">
            <v>46451</v>
          </cell>
          <cell r="AB3059"/>
          <cell r="AC3059"/>
          <cell r="AD3059">
            <v>539</v>
          </cell>
          <cell r="AE3059"/>
          <cell r="AF3059"/>
        </row>
        <row r="3060">
          <cell r="A3060" t="str">
            <v>CSE-IACSA-S45-014.1</v>
          </cell>
          <cell r="B3060" t="str">
            <v>SIGNIFY ARGENTINA S.A.</v>
          </cell>
          <cell r="C3060" t="str">
            <v>Licencia de Marca (Sistema Nº 5)</v>
          </cell>
          <cell r="D3060" t="str">
            <v>EN PROCESO DE RENOVACIÓN</v>
          </cell>
          <cell r="E3060" t="str">
            <v>X</v>
          </cell>
          <cell r="F3060">
            <v>33714924619</v>
          </cell>
          <cell r="G3060" t="str">
            <v>Nicolas Repetto; N° 3656; Piso 4; Olivos; Buenos Aires; Argentina.</v>
          </cell>
          <cell r="H3060" t="str">
            <v>SIGNIFY (CHINA) INVESTMENT CO., LTD.</v>
          </cell>
          <cell r="I3060" t="str">
            <v>Ten Pao Electronics (Huizhou) Co., Ltd // Dongjiang Industrial Area, Shuikou Town, Huizhou City, Guangdong Province, China.</v>
          </cell>
          <cell r="J3060" t="str">
            <v>China.</v>
          </cell>
          <cell r="K3060" t="str">
            <v>Fuente de Alimentación con Cabezal Removible.</v>
          </cell>
          <cell r="L3060" t="str">
            <v>PHILIPS.</v>
          </cell>
          <cell r="M3060" t="str">
            <v>S020ALM2400083.</v>
          </cell>
          <cell r="N3060" t="str">
            <v>Entrada: 220-240V; 50/60Hz; 0,2A; Clase II; Salida: 24Vcc; 0,83A; 20W.</v>
          </cell>
          <cell r="O3060" t="str">
            <v>IEC 61558-1: 2005 + A1: 2009 (Ed. 2.1) + IEC 61558-2-16: 2009 + A1: 2013  (Ed. 1.1).</v>
          </cell>
          <cell r="P3060" t="str">
            <v>NDO-01-23-3922.</v>
          </cell>
          <cell r="Q3060" t="str">
            <v>LENOR S.R.L.</v>
          </cell>
          <cell r="R3060" t="str">
            <v>NA</v>
          </cell>
          <cell r="S3060" t="str">
            <v>NA</v>
          </cell>
          <cell r="T3060" t="str">
            <v>NA</v>
          </cell>
          <cell r="U3060" t="str">
            <v>NA</v>
          </cell>
          <cell r="V3060">
            <v>4</v>
          </cell>
          <cell r="W3060" t="str">
            <v>4.4</v>
          </cell>
          <cell r="X3060" t="str">
            <v>Fuente de alimentación generales</v>
          </cell>
          <cell r="Y3060">
            <v>44995</v>
          </cell>
          <cell r="Z3060">
            <v>45688</v>
          </cell>
          <cell r="AA3060">
            <v>46032</v>
          </cell>
          <cell r="AB3060"/>
          <cell r="AC3060"/>
          <cell r="AD3060">
            <v>120</v>
          </cell>
          <cell r="AE3060"/>
          <cell r="AF3060"/>
        </row>
        <row r="3061">
          <cell r="A3061" t="str">
            <v>CSE-IACSA-U3-016.1</v>
          </cell>
          <cell r="B3061" t="str">
            <v>Uriarte Taldea S.A.</v>
          </cell>
          <cell r="C3061" t="str">
            <v>Licencia de Marca (Sistema Nº 5)</v>
          </cell>
          <cell r="D3061" t="str">
            <v>SUSPENDIDO</v>
          </cell>
          <cell r="E3061"/>
          <cell r="F3061">
            <v>30658325104</v>
          </cell>
          <cell r="G3061" t="str">
            <v>Defensa 2616, El Talar (1618), Buenos Aires, Argentina.</v>
          </cell>
          <cell r="H3061" t="str">
            <v>Gree Electric Appliances Inc. Of Zhuhai // West Jinji Road ,Qianshan,Zhuhai  519070, Guangdong, China.</v>
          </cell>
          <cell r="I3061" t="str">
            <v>Gree Electric Appliances Inc. Of Zhuhai // West Jinji Road ,Qianshan,Zhuhai  519070, Guangdong, China.</v>
          </cell>
          <cell r="J3061" t="str">
            <v>China.</v>
          </cell>
          <cell r="K3061" t="str">
            <v>Acondicionador de Aire.</v>
          </cell>
          <cell r="L3061" t="str">
            <v>GREE.</v>
          </cell>
          <cell r="M3061" t="str">
            <v>1) GJC12BL-E3NRND2A; 2) GJC18BY-E3NRND2A.</v>
          </cell>
          <cell r="N3061" t="str">
            <v>220Vca; 50 Hz;  R410a; IPX0; UE: IPX4; Clase I; 1) 1060W; 2) 1660W.</v>
          </cell>
          <cell r="O3061" t="str">
            <v>IEC 60335-1: 2010 + A1: 2013 + A2: 2016 (Ed. 5.0) + IEC 60335-2-40: 2013 + A1: 2016 (Ed. 5.1).</v>
          </cell>
          <cell r="P3061" t="str">
            <v>SE Nº 61432.</v>
          </cell>
          <cell r="Q3061" t="str">
            <v>IADEV S.A.</v>
          </cell>
          <cell r="R3061" t="str">
            <v>NA</v>
          </cell>
          <cell r="S3061" t="str">
            <v>NA</v>
          </cell>
          <cell r="T3061" t="str">
            <v>NA</v>
          </cell>
          <cell r="U3061" t="str">
            <v>NA</v>
          </cell>
          <cell r="V3061">
            <v>3</v>
          </cell>
          <cell r="W3061" t="str">
            <v>3.1</v>
          </cell>
          <cell r="X3061" t="str">
            <v>Climatización</v>
          </cell>
          <cell r="Y3061">
            <v>44995</v>
          </cell>
          <cell r="Z3061">
            <v>45540</v>
          </cell>
          <cell r="AA3061">
            <v>45726</v>
          </cell>
          <cell r="AB3061"/>
          <cell r="AC3061"/>
          <cell r="AD3061">
            <v>-186</v>
          </cell>
          <cell r="AE3061"/>
          <cell r="AF3061"/>
        </row>
        <row r="3062">
          <cell r="A3062" t="str">
            <v>CSE-IACSA-A16-037.1</v>
          </cell>
          <cell r="B3062" t="str">
            <v>Ansal Refrigeración S.A.</v>
          </cell>
          <cell r="C3062" t="str">
            <v>Licencia de Marca (Sistema Nº 5)</v>
          </cell>
          <cell r="D3062" t="str">
            <v>baja</v>
          </cell>
          <cell r="E3062"/>
          <cell r="F3062">
            <v>30516712593</v>
          </cell>
          <cell r="G3062" t="str">
            <v>Otamendi 530, C.A.B.A., Argentina.</v>
          </cell>
          <cell r="H3062" t="str">
            <v>Gd Midea Heating &amp; Ventilating Equipment Co Ltd // Midea Industrial City, Beijiao, Shunde; Foshan, Guangdong, China.</v>
          </cell>
          <cell r="I3062" t="str">
            <v>Gd Midea Heating &amp; Ventilating Equipment Co Ltd // Midea Industrial City, Beijiao, Shunde; Foshan, Guangdong, China.</v>
          </cell>
          <cell r="J3062" t="str">
            <v>China.</v>
          </cell>
          <cell r="K3062" t="str">
            <v>Unidad Evaporadora Por Agua (FAN COIL).</v>
          </cell>
          <cell r="L3062" t="str">
            <v>TADIRAN.</v>
          </cell>
          <cell r="M3062" t="str">
            <v>Ver Anexo I.</v>
          </cell>
          <cell r="N3062" t="str">
            <v>220-240Vac; 50Hz; Clase I; + Ver Anexo I.</v>
          </cell>
          <cell r="O3062" t="str">
            <v>IEC 60335-1: 2010 + A1: 2013 (Ed. 5.1) + IEC 60335-2-40: 2013 (Ed. 5.0).</v>
          </cell>
          <cell r="P3062" t="str">
            <v>AN-05-19-9124.</v>
          </cell>
          <cell r="Q3062" t="str">
            <v>LENOR S.R.L.</v>
          </cell>
          <cell r="R3062" t="str">
            <v>NA</v>
          </cell>
          <cell r="S3062" t="str">
            <v>NA</v>
          </cell>
          <cell r="T3062" t="str">
            <v>NA</v>
          </cell>
          <cell r="U3062" t="str">
            <v>NA</v>
          </cell>
          <cell r="V3062">
            <v>3</v>
          </cell>
          <cell r="W3062" t="str">
            <v>3.1</v>
          </cell>
          <cell r="X3062" t="str">
            <v>Climatización</v>
          </cell>
          <cell r="Y3062">
            <v>45000</v>
          </cell>
          <cell r="Z3062"/>
          <cell r="AA3062">
            <v>45394</v>
          </cell>
          <cell r="AB3062">
            <v>45359</v>
          </cell>
          <cell r="AC3062" t="str">
            <v>Baja de modelos y modificación por error de tipeo de características técnicas.</v>
          </cell>
          <cell r="AD3062" t="str">
            <v>baja</v>
          </cell>
          <cell r="AE3062"/>
          <cell r="AF3062"/>
        </row>
        <row r="3063">
          <cell r="A3063" t="str">
            <v>CSE-IACSA-O6-005.1</v>
          </cell>
          <cell r="B3063" t="str">
            <v>Oracle Argentina S.R.L.</v>
          </cell>
          <cell r="C3063" t="str">
            <v>Licencia de Marca (Sistema Nº 5)</v>
          </cell>
          <cell r="D3063" t="str">
            <v>BAJA</v>
          </cell>
          <cell r="E3063"/>
          <cell r="F3063">
            <v>30640142673</v>
          </cell>
          <cell r="G3063" t="str">
            <v>Juana Manso 1069, Piso 7, Ciudad de Buenos Aires, C1107CBS, Argentina.</v>
          </cell>
          <cell r="H3063" t="str">
            <v>Oracle America, Inc. // 500 Oracle Parkway Redwood City, CA 94065 US.</v>
          </cell>
          <cell r="I3063" t="str">
            <v>GES Manufacturing Services (M) SDN BHD // Plo 34 Fasa 2, Kawasan perindustrian, Senai 81400, Johor, Malaysia.</v>
          </cell>
          <cell r="J3063" t="str">
            <v>Malasia.</v>
          </cell>
          <cell r="K3063" t="str">
            <v>POS Docking Station // Estación de Conexión de Punto de Venta.</v>
          </cell>
          <cell r="L3063" t="str">
            <v>ORACLE.</v>
          </cell>
          <cell r="M3063" t="str">
            <v>MICROS Workstation 6 Adj. Stand.</v>
          </cell>
          <cell r="N3063" t="str">
            <v>Entrada: 100-240Vac; 50/60Hz; 2A; Clase I; Salida: 12Vcc; 4,2A.</v>
          </cell>
          <cell r="O3063" t="str">
            <v>IEC 62368-1: 2018 (Ed. 3.0).</v>
          </cell>
          <cell r="P3063" t="str">
            <v>220600310SHA-001.</v>
          </cell>
          <cell r="Q3063" t="str">
            <v>Intertek Testing Services Shanghai.</v>
          </cell>
          <cell r="R3063" t="str">
            <v>Intertek Semko AB</v>
          </cell>
          <cell r="S3063" t="str">
            <v>SE-108603</v>
          </cell>
          <cell r="T3063">
            <v>44756</v>
          </cell>
          <cell r="U3063" t="str">
            <v>Disposición 913-E/2017.</v>
          </cell>
          <cell r="V3063">
            <v>5</v>
          </cell>
          <cell r="W3063" t="str">
            <v>5.6</v>
          </cell>
          <cell r="X3063" t="str">
            <v>Monitores de informática y video s/sintonizador</v>
          </cell>
          <cell r="Y3063">
            <v>45000</v>
          </cell>
          <cell r="Z3063"/>
          <cell r="AA3063">
            <v>45366</v>
          </cell>
          <cell r="AB3063"/>
          <cell r="AC3063"/>
          <cell r="AD3063" t="str">
            <v>BAJA</v>
          </cell>
          <cell r="AE3063"/>
          <cell r="AF3063"/>
        </row>
        <row r="3064">
          <cell r="A3064" t="str">
            <v>CSE-IACSA-I30-011.1</v>
          </cell>
          <cell r="B3064" t="str">
            <v>IMAGEN DIGITAL S.A.</v>
          </cell>
          <cell r="C3064" t="str">
            <v>Licencia de Marca (Sistema Nº 5)</v>
          </cell>
          <cell r="D3064" t="str">
            <v>BAJA</v>
          </cell>
          <cell r="E3064"/>
          <cell r="F3064">
            <v>30714133353</v>
          </cell>
          <cell r="G3064" t="str">
            <v>Las Orquideas 269, Corrientes, Argentina.</v>
          </cell>
          <cell r="H3064" t="str">
            <v>Zhejiang Luyao Electronics Technology Co., Ltd. // Wei 1 ST Road, Mechanical Park, Wanquan Light Industrial Base, Pingyang County, Wenzhou City, Zhejiang, China.</v>
          </cell>
          <cell r="I3064" t="str">
            <v>Zhejiang Luyao Electronics Technology Co., Ltd. // Wei 1 ST Road, Mechanical Park, Wanquan Light Industrial Base, Pingyang County, Wenzhou City, Zhejiang, China.</v>
          </cell>
          <cell r="J3064" t="str">
            <v>China.</v>
          </cell>
          <cell r="K3064" t="str">
            <v>Masajeador Multicorporal Inalámbrico.</v>
          </cell>
          <cell r="L3064" t="str">
            <v>MELFIT.</v>
          </cell>
          <cell r="M3064" t="str">
            <v>1) i3.5; 2) i58; 3) i59; 4) i60; 5) i61; 6) i62; 7) i63; 8) i64; 9) i65; 10) i66; 11) i67; 12) i68; 13) i69.</v>
          </cell>
          <cell r="N3064" t="str">
            <v>8,4Vcc; 16W; Clase III.</v>
          </cell>
          <cell r="O3064" t="str">
            <v>IEC 60335-1: 2010 (Ed. 5.0) + A1: 2013 + A2: 2016 + IEC 60335-2-32: 2002 + A1: 2008 + A2: 2013 (Ed. 4.2).</v>
          </cell>
          <cell r="P3064" t="str">
            <v>OXD-01-23-3841.</v>
          </cell>
          <cell r="Q3064" t="str">
            <v>LENOR S.R.L.</v>
          </cell>
          <cell r="R3064" t="str">
            <v>NA</v>
          </cell>
          <cell r="S3064" t="str">
            <v>NA</v>
          </cell>
          <cell r="T3064" t="str">
            <v>NA</v>
          </cell>
          <cell r="U3064" t="str">
            <v>NA</v>
          </cell>
          <cell r="V3064">
            <v>3</v>
          </cell>
          <cell r="W3064" t="str">
            <v>3.6</v>
          </cell>
          <cell r="X3064" t="str">
            <v>Cuidado personal</v>
          </cell>
          <cell r="Y3064">
            <v>45001</v>
          </cell>
          <cell r="Z3064"/>
          <cell r="AA3064">
            <v>45711</v>
          </cell>
          <cell r="AB3064">
            <v>45692</v>
          </cell>
          <cell r="AC3064" t="str">
            <v xml:space="preserve"> DISCONTINUIDAD</v>
          </cell>
          <cell r="AD3064" t="str">
            <v>BAJA</v>
          </cell>
          <cell r="AE3064"/>
          <cell r="AF3064"/>
        </row>
        <row r="3065">
          <cell r="A3065" t="str">
            <v>CSE-IACSA-I30-016.1</v>
          </cell>
          <cell r="B3065" t="str">
            <v>IMAGEN DIGITAL S.A.</v>
          </cell>
          <cell r="C3065" t="str">
            <v>Licencia de Marca (Sistema Nº 5)</v>
          </cell>
          <cell r="D3065" t="str">
            <v>VIGENTE</v>
          </cell>
          <cell r="E3065"/>
          <cell r="F3065">
            <v>30714133353</v>
          </cell>
          <cell r="G3065" t="str">
            <v>Las Orquideas 269, Corrientes, Argentina.</v>
          </cell>
          <cell r="H3065" t="str">
            <v>Zhejiang Luyao Electronics Technology Co., Ltd. // Wei 1 ST Road, Mechanical Park, Wanquan Light Industrial Base, Pingyang County, Wenzhou City, Zhejiang, China.</v>
          </cell>
          <cell r="I3065" t="str">
            <v>Zhejiang Luyao Electronics Technology Co., Ltd. // Wei 1 ST Road, Mechanical Park, Wanquan Light Industrial Base, Pingyang County, Wenzhou City, Zhejiang, China.</v>
          </cell>
          <cell r="J3065" t="str">
            <v>China.</v>
          </cell>
          <cell r="K3065" t="str">
            <v>Masajeador Cervical.</v>
          </cell>
          <cell r="L3065" t="str">
            <v>MELFIT.</v>
          </cell>
          <cell r="M3065" t="str">
            <v>1) I1000; 2) I1100; 3) I1200; 4) i1300; 5) 809A; 6) i1400; 7) i1500; 8) i1600; 9) i1700; 10) i1800; 11) i1900; 12) i2100.</v>
          </cell>
          <cell r="N3065" t="str">
            <v xml:space="preserve">12Vcc; 2A; 25W; Clase III. </v>
          </cell>
          <cell r="O3065" t="str">
            <v>IEC 60335-1: 2010 (Ed. 5.0) + A1: 2013 + A2: 2016 + IEC 60335-2-32: 2002 + A1: 2008 + A2: 2013 (Ed. 4.2).</v>
          </cell>
          <cell r="P3065" t="str">
            <v>OXD-01-23-3843.</v>
          </cell>
          <cell r="Q3065" t="str">
            <v>LENOR S.R.L.</v>
          </cell>
          <cell r="R3065" t="str">
            <v>NA</v>
          </cell>
          <cell r="S3065" t="str">
            <v>NA</v>
          </cell>
          <cell r="T3065" t="str">
            <v>NA</v>
          </cell>
          <cell r="U3065" t="str">
            <v>NA</v>
          </cell>
          <cell r="V3065">
            <v>3</v>
          </cell>
          <cell r="W3065" t="str">
            <v>3.6</v>
          </cell>
          <cell r="X3065" t="str">
            <v>Cuidado personal</v>
          </cell>
          <cell r="Y3065">
            <v>45001</v>
          </cell>
          <cell r="Z3065">
            <v>45713</v>
          </cell>
          <cell r="AA3065">
            <v>46074</v>
          </cell>
          <cell r="AB3065"/>
          <cell r="AC3065"/>
          <cell r="AD3065">
            <v>162</v>
          </cell>
          <cell r="AE3065"/>
          <cell r="AF3065"/>
        </row>
        <row r="3066">
          <cell r="A3066" t="str">
            <v>CSE-IACSA-I30-014.1</v>
          </cell>
          <cell r="B3066" t="str">
            <v>IMAGEN DIGITAL S.A.</v>
          </cell>
          <cell r="C3066" t="str">
            <v>Licencia de Marca (Sistema Nº 5)</v>
          </cell>
          <cell r="D3066" t="str">
            <v>BAJA</v>
          </cell>
          <cell r="E3066"/>
          <cell r="F3066">
            <v>30714133353</v>
          </cell>
          <cell r="G3066" t="str">
            <v>Las Orquideas 269, Corrientes, Argentina.</v>
          </cell>
          <cell r="H3066" t="str">
            <v>Zhejiang Luyao Electronics Technology Co., Ltd. // Wei 1 ST Road, Mechanical Park, Wanquan Light Industrial Base, Pingyang County, Wenzhou City, Zhejiang, China.</v>
          </cell>
          <cell r="I3066" t="str">
            <v>Zhejiang Luyao Electronics Technology Co., Ltd. // Wei 1 ST Road, Mechanical Park, Wanquan Light Industrial Base, Pingyang County, Wenzhou City, Zhejiang, China.</v>
          </cell>
          <cell r="J3066" t="str">
            <v>China.</v>
          </cell>
          <cell r="K3066" t="str">
            <v>Botas de Presoterapia.</v>
          </cell>
          <cell r="L3066" t="str">
            <v>MELFIT.</v>
          </cell>
          <cell r="M3066" t="str">
            <v>1) I350 MAX; 2) I300; 3) I200; 4) I250; 5) I100.</v>
          </cell>
          <cell r="N3066" t="str">
            <v>12Vcc; 18W; Clase III.</v>
          </cell>
          <cell r="O3066" t="str">
            <v>IEC 60335-1: 2010 (Ed. 5.0) + A1: 2013 + A2: 2016 + IEC 60335-2-32: 2002 + A1: 2008 + A2: 2013 (Ed. 4.2).</v>
          </cell>
          <cell r="P3066" t="str">
            <v>OXD-01-23-3840.</v>
          </cell>
          <cell r="Q3066" t="str">
            <v>LENOR S.R.L.</v>
          </cell>
          <cell r="R3066" t="str">
            <v>NA</v>
          </cell>
          <cell r="S3066" t="str">
            <v>NA</v>
          </cell>
          <cell r="T3066" t="str">
            <v>NA</v>
          </cell>
          <cell r="U3066" t="str">
            <v>NA</v>
          </cell>
          <cell r="V3066">
            <v>3</v>
          </cell>
          <cell r="W3066" t="str">
            <v>3.6</v>
          </cell>
          <cell r="X3066" t="str">
            <v>Cuidado personal</v>
          </cell>
          <cell r="Y3066">
            <v>45001</v>
          </cell>
          <cell r="Z3066">
            <v>45863</v>
          </cell>
          <cell r="AA3066">
            <v>46445</v>
          </cell>
          <cell r="AB3066">
            <v>45863</v>
          </cell>
          <cell r="AC3066" t="str">
            <v>REV. POR ADECUACIÓN A NUEVA RES.</v>
          </cell>
          <cell r="AD3066" t="str">
            <v>baja</v>
          </cell>
          <cell r="AE3066"/>
          <cell r="AF3066"/>
        </row>
        <row r="3067">
          <cell r="A3067" t="str">
            <v>CSE-IACSA-N20-001.2</v>
          </cell>
          <cell r="B3067" t="str">
            <v>Nicelectric S.A.</v>
          </cell>
          <cell r="C3067" t="str">
            <v>Licencia de Marca (Sistema Nº 5)</v>
          </cell>
          <cell r="D3067" t="str">
            <v>BAJA</v>
          </cell>
          <cell r="E3067"/>
          <cell r="F3067" t="str">
            <v>30696732295.</v>
          </cell>
          <cell r="G3067" t="str">
            <v>Senillosa 1944, C.A.B.A., Argentina.</v>
          </cell>
          <cell r="H3067" t="str">
            <v>REIGN POWER CO., LTD.</v>
          </cell>
          <cell r="I3067" t="str">
            <v>Reign Power Co., Ltd // 4F South, A2 Bldg, B3 Area Fuhai Industrial Park, Fuhai Rd, Fuyon Town, Baoan District, Shenzhen City, 518103, China.</v>
          </cell>
          <cell r="J3067" t="str">
            <v>China.</v>
          </cell>
          <cell r="K3067" t="str">
            <v>Fuente de alimentacion para CPU // Power Supply for CPU.</v>
          </cell>
          <cell r="L3067" t="str">
            <v>REIGN POWER.</v>
          </cell>
          <cell r="M3067" t="str">
            <v xml:space="preserve">LP1040D- 05SDA, LP1050D-12SDA, LP1050D-24SDA. </v>
          </cell>
          <cell r="N3067" t="str">
            <v xml:space="preserve">Entrada // Input: Ver Anexo 1// See appendix 1.
Salida // Output: Ver Anexo 1// See appendix 1.
</v>
          </cell>
          <cell r="O3067" t="str">
            <v>IEC 60950-1:2009 (Ed. 2.1).</v>
          </cell>
          <cell r="P3067" t="str">
            <v>SE N° 07755.</v>
          </cell>
          <cell r="Q3067" t="str">
            <v>LADET S.A.</v>
          </cell>
          <cell r="R3067" t="str">
            <v>NA</v>
          </cell>
          <cell r="S3067" t="str">
            <v>NA</v>
          </cell>
          <cell r="T3067" t="str">
            <v>NA</v>
          </cell>
          <cell r="U3067" t="str">
            <v>NA</v>
          </cell>
          <cell r="V3067">
            <v>4</v>
          </cell>
          <cell r="W3067" t="str">
            <v>4.2</v>
          </cell>
          <cell r="X3067" t="str">
            <v>Fuente de alimentación para equipos de tecnología de la información</v>
          </cell>
          <cell r="Y3067">
            <v>45004</v>
          </cell>
          <cell r="Z3067"/>
          <cell r="AA3067">
            <v>45571</v>
          </cell>
          <cell r="AB3067">
            <v>45209</v>
          </cell>
          <cell r="AC3067" t="str">
            <v>cambkia direccion de la famlia</v>
          </cell>
          <cell r="AD3067" t="str">
            <v>BAJA</v>
          </cell>
          <cell r="AE3067"/>
          <cell r="AF3067"/>
        </row>
        <row r="3068">
          <cell r="A3068" t="str">
            <v>CSE-IACSA-C13-024.1</v>
          </cell>
          <cell r="B3068" t="str">
            <v>COTO C.I.C.S.A.</v>
          </cell>
          <cell r="C3068" t="str">
            <v>Licencia de Marca (Sistema Nº 5)</v>
          </cell>
          <cell r="D3068" t="str">
            <v>SUSPENDIDO</v>
          </cell>
          <cell r="E3068"/>
          <cell r="F3068">
            <v>30548083156</v>
          </cell>
          <cell r="G3068" t="str">
            <v>Paysandú 1842, Ciudad Autonoma de Buenos Aires, Argentina.</v>
          </cell>
          <cell r="H3068" t="str">
            <v>Ningbo Safeline Electrical Co., Ltd. // No.7 Shangyou Road, Taoyuan subdistrict, Ninghai county, Ningbo, Zhejiang, P.R. China.</v>
          </cell>
          <cell r="I3068" t="str">
            <v>Ningbo Safeline Electrical Co., Ltd. // No.7 Shangyou Road, Taoyuan subdistrict, Ninghai county, Ningbo, Zhejiang, P.R. China.</v>
          </cell>
          <cell r="J3068" t="str">
            <v>China.</v>
          </cell>
          <cell r="K3068" t="str">
            <v>Prolongador Multiple.</v>
          </cell>
          <cell r="L3068" t="str">
            <v>Safeline; Top House; THS.</v>
          </cell>
          <cell r="M3068" t="str">
            <v>1) SL9103; 2) SL9104; 3) SL9105; 4) SL9106.</v>
          </cell>
          <cell r="N3068" t="str">
            <v xml:space="preserve"> 250V~; 50Hz; 10A; IP20.</v>
          </cell>
          <cell r="O3068" t="str">
            <v>IRAM 2239: 2004.</v>
          </cell>
          <cell r="P3068" t="str">
            <v>CO-02-23-8046.</v>
          </cell>
          <cell r="Q3068" t="str">
            <v>LENOR S.R.L.</v>
          </cell>
          <cell r="R3068" t="str">
            <v>NA</v>
          </cell>
          <cell r="S3068" t="str">
            <v>NA</v>
          </cell>
          <cell r="T3068" t="str">
            <v>NA</v>
          </cell>
          <cell r="U3068" t="str">
            <v>NA</v>
          </cell>
          <cell r="V3068">
            <v>1</v>
          </cell>
          <cell r="W3068">
            <v>1.5</v>
          </cell>
          <cell r="X3068" t="str">
            <v xml:space="preserve">Dispositivos de protección y maniobra </v>
          </cell>
          <cell r="Y3068">
            <v>45005</v>
          </cell>
          <cell r="Z3068">
            <v>45446</v>
          </cell>
          <cell r="AA3068">
            <v>45736</v>
          </cell>
          <cell r="AB3068"/>
          <cell r="AC3068"/>
          <cell r="AD3068">
            <v>-176</v>
          </cell>
          <cell r="AE3068"/>
          <cell r="AF3068"/>
        </row>
        <row r="3069">
          <cell r="A3069" t="str">
            <v xml:space="preserve">CSE-IACSA-A16-032.1 </v>
          </cell>
          <cell r="B3069" t="str">
            <v>Ansal Refrigeración S.A.</v>
          </cell>
          <cell r="C3069" t="str">
            <v>Licencia de Marca (Sistema Nº 5)</v>
          </cell>
          <cell r="D3069" t="str">
            <v>VIGENTE</v>
          </cell>
          <cell r="E3069"/>
          <cell r="F3069">
            <v>30516712593</v>
          </cell>
          <cell r="G3069" t="str">
            <v>Otamendi 530, C.A.B.A., Argentina.</v>
          </cell>
          <cell r="H3069" t="str">
            <v>Gd Midea Heating &amp; Ventilating Equipment Co Ltd // Midea Industrial City, Beijiao, Shunde; Foshan, Guangdong, China.</v>
          </cell>
          <cell r="I3069" t="str">
            <v>Gd Midea Heating &amp; Ventilating Equipment Co Ltd // Midea Industrial City, Beijiao, Shunde; Foshan, Guangdong, China.</v>
          </cell>
          <cell r="J3069" t="str">
            <v>China.</v>
          </cell>
          <cell r="K3069" t="str">
            <v>Unidad Interior - Piso-Techo.</v>
          </cell>
          <cell r="L3069" t="str">
            <v>TADIRAN; MIDEA.</v>
          </cell>
          <cell r="M3069" t="str">
            <v>(Ver Anexo I).</v>
          </cell>
          <cell r="N3069" t="str">
            <v>220-240Vac; 50Hz; Clase I; + Ver Anexo I.</v>
          </cell>
          <cell r="O3069" t="str">
            <v>IEC 60335-1: 2010 + A1: 2013 + A2: 2016 (Ed. 5.0) + IEC 60335-2-40: 2013 + A1: 2016 (Ed. 5.1).</v>
          </cell>
          <cell r="P3069" t="str">
            <v>AN -01-23-4395.</v>
          </cell>
          <cell r="Q3069" t="str">
            <v>LENOR S.R.L.</v>
          </cell>
          <cell r="R3069" t="str">
            <v>NA</v>
          </cell>
          <cell r="S3069" t="str">
            <v>NA</v>
          </cell>
          <cell r="T3069" t="str">
            <v>NA</v>
          </cell>
          <cell r="U3069" t="str">
            <v>NA</v>
          </cell>
          <cell r="V3069">
            <v>3</v>
          </cell>
          <cell r="W3069" t="str">
            <v>3.1</v>
          </cell>
          <cell r="X3069" t="str">
            <v>Climatización</v>
          </cell>
          <cell r="Y3069">
            <v>45006</v>
          </cell>
          <cell r="Z3069">
            <v>45346</v>
          </cell>
          <cell r="AA3069">
            <v>46074</v>
          </cell>
          <cell r="AB3069"/>
          <cell r="AC3069"/>
          <cell r="AD3069">
            <v>162</v>
          </cell>
          <cell r="AE3069"/>
          <cell r="AF3069"/>
        </row>
        <row r="3070">
          <cell r="A3070" t="str">
            <v>CSE-IACSA-B13-080.1</v>
          </cell>
          <cell r="B3070" t="str">
            <v>Bidcom S.R.L.</v>
          </cell>
          <cell r="C3070" t="str">
            <v>Licencia de Marca (Sistema Nº 5)</v>
          </cell>
          <cell r="D3070" t="str">
            <v>SUSPENDIDO</v>
          </cell>
          <cell r="E3070"/>
          <cell r="F3070">
            <v>30711069360</v>
          </cell>
          <cell r="G3070" t="str">
            <v>Av. Bouchard 468 5º I, C.A.B.A., Argentina.</v>
          </cell>
          <cell r="H3070" t="str">
            <v>Shenzhen FanSizhe Science and Technology Co,ltd // No.11, Henggangxia Industrial Zone, Xiangshan Community, Xinqiao Street, Bao’an District , Shenzhen, Guangdong, China.</v>
          </cell>
          <cell r="I3070" t="str">
            <v>Shenzhen FanSizhe Science and Technology Co,ltd // No.11, Henggangxia Industrial Zone, Xiangshan Community, Xinqiao Street, Bao’an District , Shenzhen, Guangdong, China.</v>
          </cell>
          <cell r="J3070" t="str">
            <v>China.</v>
          </cell>
          <cell r="K3070" t="str">
            <v>Casco de Crecimiento de Pelo.</v>
          </cell>
          <cell r="L3070" t="str">
            <v>GADNIC; LESCOLTON.</v>
          </cell>
          <cell r="M3070" t="str">
            <v>D601.</v>
          </cell>
          <cell r="N3070" t="str">
            <v>5Vcc; 1,5A; Clase III.</v>
          </cell>
          <cell r="O3070" t="str">
            <v>IEC 60335-1: 2010 + A1: 2013 (Ed. 5.1) + IEC 60335-2-23: 2016 + A1: 2019 (Ed. 6.1).</v>
          </cell>
          <cell r="P3070" t="str">
            <v>69092-1527-105144.</v>
          </cell>
          <cell r="Q3070" t="str">
            <v>SHITSUKE S.R.L.</v>
          </cell>
          <cell r="R3070" t="str">
            <v>NA</v>
          </cell>
          <cell r="S3070" t="str">
            <v>NA</v>
          </cell>
          <cell r="T3070" t="str">
            <v>NA</v>
          </cell>
          <cell r="U3070" t="str">
            <v>NA</v>
          </cell>
          <cell r="V3070">
            <v>3</v>
          </cell>
          <cell r="W3070" t="str">
            <v>3.6</v>
          </cell>
          <cell r="X3070" t="str">
            <v>Cuidado personal</v>
          </cell>
          <cell r="Y3070">
            <v>45006</v>
          </cell>
          <cell r="Z3070">
            <v>45411</v>
          </cell>
          <cell r="AA3070">
            <v>45727</v>
          </cell>
          <cell r="AB3070"/>
          <cell r="AC3070"/>
          <cell r="AD3070">
            <v>-185</v>
          </cell>
          <cell r="AE3070"/>
          <cell r="AF3070"/>
        </row>
        <row r="3071">
          <cell r="A3071" t="str">
            <v>TCSE-IACSA-0397/001.1</v>
          </cell>
          <cell r="B3071" t="str">
            <v>BLKLEDS S.A.</v>
          </cell>
          <cell r="C3071" t="str">
            <v>Licencia de Tipo (Sistema Nº 4)</v>
          </cell>
          <cell r="D3071" t="str">
            <v>BAJA</v>
          </cell>
          <cell r="E3071"/>
          <cell r="F3071">
            <v>30712074384</v>
          </cell>
          <cell r="G3071" t="str">
            <v>Av. Vicente López 938, Quilmes , Argentina.</v>
          </cell>
          <cell r="H3071" t="str">
            <v>Shenzen Megmeet Electrical Co. Ltd  // 5th Floor, Tower A., B, C501-C503, D,E Unis Inforport, No 13 Langshan Road, North Section, Hi-Tech Industrial Park, Nanhshan District, 518057 Shenzen, Republic Of China.</v>
          </cell>
          <cell r="I3071" t="str">
            <v>Shenzen Megmeet Electrical Co. Ltd  // 5th Floor, Tower A., B, C501-C503, D,E Unis Inforport, No 13 Langshan Road, North Section, Hi-Tech Industrial Park, Nanhshan District, 518057 Shenzen, Republic Of China.</v>
          </cell>
          <cell r="J3071" t="str">
            <v>China.</v>
          </cell>
          <cell r="K3071" t="str">
            <v>Fuente de Alimentación.</v>
          </cell>
          <cell r="L3071" t="str">
            <v>MEGMEET.</v>
          </cell>
          <cell r="M3071" t="str">
            <v>MUP260-4.5-U</v>
          </cell>
          <cell r="N3071" t="str">
            <v>100-240V~; 50/60Hz; 3,5A Salida: +4,5Vcc; 50A; Clase I.</v>
          </cell>
          <cell r="O3071" t="str">
            <v>IEC 62368-1: 2018 (Ed. 3.0).</v>
          </cell>
          <cell r="P3071" t="str">
            <v>RRW-01-23-4264.</v>
          </cell>
          <cell r="Q3071" t="str">
            <v>LENOR S.R.L.</v>
          </cell>
          <cell r="R3071" t="str">
            <v>NA</v>
          </cell>
          <cell r="S3071" t="str">
            <v>NA</v>
          </cell>
          <cell r="T3071" t="str">
            <v>NA</v>
          </cell>
          <cell r="U3071" t="str">
            <v>NA</v>
          </cell>
          <cell r="V3071">
            <v>4</v>
          </cell>
          <cell r="W3071" t="str">
            <v>4.5</v>
          </cell>
          <cell r="X3071" t="str">
            <v xml:space="preserve">Fuente de alimentación para equipos electrónicos de audio / video y tecnología de la información y comunicación </v>
          </cell>
          <cell r="Y3071">
            <v>45006</v>
          </cell>
          <cell r="Z3071"/>
          <cell r="AA3071">
            <v>45190</v>
          </cell>
          <cell r="AB3071"/>
          <cell r="AC3071"/>
          <cell r="AD3071" t="str">
            <v>BAJA</v>
          </cell>
          <cell r="AE3071"/>
          <cell r="AF3071"/>
        </row>
        <row r="3072">
          <cell r="A3072" t="str">
            <v>CSE-IACSA-I30-019.1</v>
          </cell>
          <cell r="B3072" t="str">
            <v>IMAGEN DIGITAL S.A.</v>
          </cell>
          <cell r="C3072" t="str">
            <v>Licencia de Marca (Sistema Nº 5)</v>
          </cell>
          <cell r="D3072" t="str">
            <v>BAJA</v>
          </cell>
          <cell r="E3072"/>
          <cell r="F3072">
            <v>30714133353</v>
          </cell>
          <cell r="G3072" t="str">
            <v>Las Orquideas 269, Corrientes, Argentina.</v>
          </cell>
          <cell r="H3072" t="str">
            <v>Zhejiang Todo Hardware Manufacture Co.,Ltd // Building 2, No.7, Qunbang Road, Industrial Function Zone, Zhiying Town, Yongkang City, Zhejiang Province, China.</v>
          </cell>
          <cell r="I3072" t="str">
            <v>Zhejiang Todo Hardware Manufacture Co.,Ltd // Building 2, No.7, Qunbang Road, Industrial Function Zone, Zhiying Town, Yongkang City, Zhejiang Province, China.</v>
          </cell>
          <cell r="J3072" t="str">
            <v>China.</v>
          </cell>
          <cell r="K3072" t="str">
            <v>Pistola Masajeadora.</v>
          </cell>
          <cell r="L3072" t="str">
            <v>MELFIT.</v>
          </cell>
          <cell r="M3072" t="str">
            <v>P1000 MAX.</v>
          </cell>
          <cell r="N3072" t="str">
            <v>12,5Vcc; 2550mA; 3500/min; 35W; Clase III.</v>
          </cell>
          <cell r="O3072" t="str">
            <v>IEC 60335-1: 2010 + A1: 2013 + A2: 2016 (Ed. 5.2) + IEC 60335-2-32: 2019 (Ed. 5.0).</v>
          </cell>
          <cell r="P3072" t="str">
            <v>OXD-01-23-6420.</v>
          </cell>
          <cell r="Q3072" t="str">
            <v>LENOR S.R.L.</v>
          </cell>
          <cell r="R3072" t="str">
            <v>NA</v>
          </cell>
          <cell r="S3072" t="str">
            <v>NA</v>
          </cell>
          <cell r="T3072" t="str">
            <v>NA</v>
          </cell>
          <cell r="U3072" t="str">
            <v>NA</v>
          </cell>
          <cell r="V3072">
            <v>3</v>
          </cell>
          <cell r="W3072" t="str">
            <v>3.6</v>
          </cell>
          <cell r="X3072" t="str">
            <v>Cuidado personal</v>
          </cell>
          <cell r="Y3072">
            <v>45007</v>
          </cell>
          <cell r="Z3072">
            <v>45713</v>
          </cell>
          <cell r="AA3072">
            <v>46074</v>
          </cell>
          <cell r="AB3072">
            <v>45867</v>
          </cell>
          <cell r="AC3072" t="str">
            <v>CAMBIO DE RESOLUCION</v>
          </cell>
          <cell r="AD3072" t="str">
            <v>BAJA</v>
          </cell>
          <cell r="AE3072"/>
          <cell r="AF3072"/>
        </row>
        <row r="3073">
          <cell r="A3073" t="str">
            <v>CSE-IACSA-I30-020.1</v>
          </cell>
          <cell r="B3073" t="str">
            <v>IMAGEN DIGITAL S.A.</v>
          </cell>
          <cell r="C3073" t="str">
            <v>Licencia de Marca (Sistema Nº 5)</v>
          </cell>
          <cell r="D3073" t="str">
            <v>BAJA</v>
          </cell>
          <cell r="E3073"/>
          <cell r="F3073">
            <v>30714133353</v>
          </cell>
          <cell r="G3073" t="str">
            <v>Las Orquideas 269, Corrientes, Argentina.</v>
          </cell>
          <cell r="H3073" t="str">
            <v>Zhejiang Todo Hardware Manufacture Co.,Ltd // Building 2, No.7, Qunbang Road, Industrial Function Zone, Zhiying Town, Yongkang City, Zhejiang Province, China.</v>
          </cell>
          <cell r="I3073" t="str">
            <v>Zhejiang Todo Hardware Manufacture Co.,Ltd // Building 2, No.7, Qunbang Road, Industrial Function Zone, Zhiying Town, Yongkang City, Zhejiang Province, China.</v>
          </cell>
          <cell r="J3073" t="str">
            <v>China.</v>
          </cell>
          <cell r="K3073" t="str">
            <v>Pistola Masajeadora.</v>
          </cell>
          <cell r="L3073" t="str">
            <v>MELFIT.</v>
          </cell>
          <cell r="M3073" t="str">
            <v>PX2000 MAX.</v>
          </cell>
          <cell r="N3073" t="str">
            <v>27Vcc; 0,5A; 45W; 2000/min; Clase III.</v>
          </cell>
          <cell r="O3073" t="str">
            <v>IEC 60335-1: 2010 + A1: 2013 + A2: 2016 (Ed. 5.2) + IEC 60335-2-32: 2019 (Ed. 5.0).</v>
          </cell>
          <cell r="P3073" t="str">
            <v>OXD-01-23-6421.</v>
          </cell>
          <cell r="Q3073" t="str">
            <v>LENOR S.R.L.</v>
          </cell>
          <cell r="R3073" t="str">
            <v>NA</v>
          </cell>
          <cell r="S3073" t="str">
            <v>NA</v>
          </cell>
          <cell r="T3073" t="str">
            <v>NA</v>
          </cell>
          <cell r="U3073" t="str">
            <v>NA</v>
          </cell>
          <cell r="V3073">
            <v>3</v>
          </cell>
          <cell r="W3073" t="str">
            <v>3.6</v>
          </cell>
          <cell r="X3073" t="str">
            <v>Cuidado personal</v>
          </cell>
          <cell r="Y3073">
            <v>45007</v>
          </cell>
          <cell r="Z3073">
            <v>45713</v>
          </cell>
          <cell r="AA3073">
            <v>46074</v>
          </cell>
          <cell r="AB3073">
            <v>45867</v>
          </cell>
          <cell r="AC3073" t="str">
            <v>CAMBIO DE RESOLUCION</v>
          </cell>
          <cell r="AD3073" t="str">
            <v>BAJA</v>
          </cell>
          <cell r="AE3073"/>
          <cell r="AF3073"/>
        </row>
        <row r="3074">
          <cell r="A3074" t="str">
            <v>CSE-IACSA-I30-021.1</v>
          </cell>
          <cell r="B3074" t="str">
            <v>IMAGEN DIGITAL S.A.</v>
          </cell>
          <cell r="C3074" t="str">
            <v>Licencia de Marca (Sistema Nº 5)</v>
          </cell>
          <cell r="D3074" t="str">
            <v>BAJA</v>
          </cell>
          <cell r="E3074"/>
          <cell r="F3074">
            <v>30714133353</v>
          </cell>
          <cell r="G3074" t="str">
            <v>Las Orquideas 269, Corrientes, Argentina.</v>
          </cell>
          <cell r="H3074" t="str">
            <v>Zhejiang Todo Hardware Manufacture Co.,Ltd // Building 2, No.7, Qunbang Road, Industrial Function Zone, Zhiying Town, Yongkang City, Zhejiang Province, China.</v>
          </cell>
          <cell r="I3074" t="str">
            <v>Zhejiang Todo Hardware Manufacture Co.,Ltd // Building 2, No.7, Qunbang Road, Industrial Function Zone, Zhiying Town, Yongkang City, Zhejiang Province, China.</v>
          </cell>
          <cell r="J3074" t="str">
            <v>China.</v>
          </cell>
          <cell r="K3074" t="str">
            <v>Masajeadora de Pies.</v>
          </cell>
          <cell r="L3074" t="str">
            <v>MELFIT.</v>
          </cell>
          <cell r="M3074" t="str">
            <v>1) i2500; 2) i4700; 3) i4500; 4) i4000.</v>
          </cell>
          <cell r="N3074" t="str">
            <v>24Vcc; Clase III; 1)50W; 2,3,4) 40W.</v>
          </cell>
          <cell r="O3074" t="str">
            <v>IEC 60335-1: 2010 + A1: 2013 + A2: 2016 (Ed. 5.2) + IEC 60335-2-32: 2019 (Ed. 5.0).</v>
          </cell>
          <cell r="P3074" t="str">
            <v>OXD-01-23-6419.</v>
          </cell>
          <cell r="Q3074" t="str">
            <v>LENOR S.R.L.</v>
          </cell>
          <cell r="R3074" t="str">
            <v>NA</v>
          </cell>
          <cell r="S3074" t="str">
            <v>NA</v>
          </cell>
          <cell r="T3074" t="str">
            <v>NA</v>
          </cell>
          <cell r="U3074" t="str">
            <v>NA</v>
          </cell>
          <cell r="V3074">
            <v>3</v>
          </cell>
          <cell r="W3074" t="str">
            <v>3.6</v>
          </cell>
          <cell r="X3074" t="str">
            <v>Cuidado personal</v>
          </cell>
          <cell r="Y3074">
            <v>45007</v>
          </cell>
          <cell r="Z3074">
            <v>45714</v>
          </cell>
          <cell r="AA3074">
            <v>46074</v>
          </cell>
          <cell r="AB3074">
            <v>45867</v>
          </cell>
          <cell r="AC3074" t="str">
            <v>CAMBIO DE RESOLUCION</v>
          </cell>
          <cell r="AD3074" t="str">
            <v>BAJA</v>
          </cell>
          <cell r="AE3074"/>
          <cell r="AF3074"/>
        </row>
        <row r="3075">
          <cell r="A3075" t="str">
            <v>CSE-IACSA-B13-015.1R1</v>
          </cell>
          <cell r="B3075" t="str">
            <v>BIDCOM S.R.L.</v>
          </cell>
          <cell r="C3075" t="str">
            <v>Licencia de Marca (Sistema Nº 5)</v>
          </cell>
          <cell r="D3075" t="str">
            <v>BAJA</v>
          </cell>
          <cell r="E3075"/>
          <cell r="F3075">
            <v>30711069360</v>
          </cell>
          <cell r="G3075" t="str">
            <v>Av. Bouchard 468 5º I, C.A.B.A., Argentina.</v>
          </cell>
          <cell r="H3075" t="str">
            <v>Shenzhen Fansizhe Science And Technology Co., Ltd. // No.11 Henggangxia Industrial Zone, Xiangshan Community, Xinqiao Street, Bao’an Distric, Shenzhen, Guangdong, China.</v>
          </cell>
          <cell r="I3075" t="str">
            <v>Shenzhen Fansizhe Science And Technology Co., Ltd. // No.11 Henggangxia Industrial Zone, Xiangshan Community, Xinqiao Street, Bao’an Distric, Shenzhen, Guangdong, China.</v>
          </cell>
          <cell r="J3075" t="str">
            <v>China.</v>
          </cell>
          <cell r="K3075" t="str">
            <v>Maquina Depiladora.</v>
          </cell>
          <cell r="L3075" t="str">
            <v>GADNIC.</v>
          </cell>
          <cell r="M3075" t="str">
            <v>1) IPL5000; 2) IPL500.</v>
          </cell>
          <cell r="N3075" t="str">
            <v>100-240V~, 50/60Hz, 150W, Clase II.</v>
          </cell>
          <cell r="O3075" t="str">
            <v>IEC 60335-1: 2016 (Ed. 5.2) + IEC 60335-2-23: 2008 (Ed. 5.1).</v>
          </cell>
          <cell r="P3075" t="str">
            <v>61440-1527-96066</v>
          </cell>
          <cell r="Q3075" t="str">
            <v>SHITSUKE S.R.L.</v>
          </cell>
          <cell r="R3075" t="str">
            <v>NA</v>
          </cell>
          <cell r="S3075" t="str">
            <v>NA</v>
          </cell>
          <cell r="T3075" t="str">
            <v>NA</v>
          </cell>
          <cell r="U3075" t="str">
            <v>NA</v>
          </cell>
          <cell r="V3075">
            <v>3</v>
          </cell>
          <cell r="W3075" t="str">
            <v>3.6</v>
          </cell>
          <cell r="X3075" t="str">
            <v>Cuidado personal</v>
          </cell>
          <cell r="Y3075">
            <v>45008</v>
          </cell>
          <cell r="Z3075"/>
          <cell r="AA3075">
            <v>45721</v>
          </cell>
          <cell r="AB3075">
            <v>45666</v>
          </cell>
          <cell r="AC3075" t="str">
            <v>Motivos comerciales</v>
          </cell>
          <cell r="AD3075" t="str">
            <v>BAJA</v>
          </cell>
          <cell r="AE3075"/>
          <cell r="AF3075"/>
        </row>
        <row r="3076">
          <cell r="A3076" t="str">
            <v>TCSE-IACSA-0146/159.1</v>
          </cell>
          <cell r="B3076" t="str">
            <v>Bidcom S.R.L.</v>
          </cell>
          <cell r="C3076" t="str">
            <v>Licencia de Tipo (Sistema Nº 4)</v>
          </cell>
          <cell r="D3076" t="str">
            <v>BAJA</v>
          </cell>
          <cell r="E3076"/>
          <cell r="F3076">
            <v>30711069360</v>
          </cell>
          <cell r="G3076" t="str">
            <v>Av. Bouchard 468, Piso n° 5, Depto. N° 1, C.A.B.A., Argentina.</v>
          </cell>
          <cell r="H3076" t="str">
            <v>Zhongshan Risheng Electrical Products Co., Ltd. // N0.2, North of Taihong Road, Xiaolan Industiral Zone, Zhongshan City, Guangdong, China.</v>
          </cell>
          <cell r="I3076" t="str">
            <v>Zhongshan Risheng Electrical Products Co., Ltd. // N0.2, North of Taihong Road, Xiaolan Industiral Zone, Zhongshan City, Guangdong, China.</v>
          </cell>
          <cell r="J3076" t="str">
            <v>China.</v>
          </cell>
          <cell r="K3076" t="str">
            <v>Aireador.</v>
          </cell>
          <cell r="L3076" t="str">
            <v>GADNIC.</v>
          </cell>
          <cell r="M3076" t="str">
            <v>1) ERS-400; 2) LMP-300; 3) URT-200; 4) ERS-401; 5) LMP-301; 6) URT-201.</v>
          </cell>
          <cell r="N3076" t="str">
            <v>220V~ ; 50Hz; IPX4; Clase II;
1-3) 10W; 10l/min; 4-6) 5W; 4.5l/min.</v>
          </cell>
          <cell r="O3076" t="str">
            <v>IEC 60335-1: 2010 (Ed. 5.0) + A1: 2013 + A2: 2016 + IEC 60335-2-55: 2002 + A1: 2008 (Ed. 3.1).</v>
          </cell>
          <cell r="P3076" t="str">
            <v>MMN-02-23-7103.</v>
          </cell>
          <cell r="Q3076" t="str">
            <v>LENOR S.R.L.</v>
          </cell>
          <cell r="R3076" t="str">
            <v>NA</v>
          </cell>
          <cell r="S3076" t="str">
            <v>NA</v>
          </cell>
          <cell r="T3076" t="str">
            <v>NA</v>
          </cell>
          <cell r="U3076" t="str">
            <v>NA</v>
          </cell>
          <cell r="V3076">
            <v>3</v>
          </cell>
          <cell r="W3076" t="str">
            <v>3.7</v>
          </cell>
          <cell r="X3076" t="str">
            <v>Cuidado del hogar</v>
          </cell>
          <cell r="Y3076">
            <v>45008</v>
          </cell>
          <cell r="Z3076"/>
          <cell r="AA3076">
            <v>45192</v>
          </cell>
          <cell r="AB3076"/>
          <cell r="AC3076"/>
          <cell r="AD3076" t="str">
            <v>BAJA</v>
          </cell>
          <cell r="AE3076"/>
          <cell r="AF3076"/>
        </row>
        <row r="3077">
          <cell r="A3077" t="str">
            <v>CSE-IACSA-F20-001.1R1</v>
          </cell>
          <cell r="B3077" t="str">
            <v>FIRST RATE S.A.</v>
          </cell>
          <cell r="C3077" t="str">
            <v>Licencia de Marca (Sistema Nº 5)</v>
          </cell>
          <cell r="D3077" t="str">
            <v>BAJA</v>
          </cell>
          <cell r="E3077"/>
          <cell r="F3077">
            <v>30690179020</v>
          </cell>
          <cell r="G3077" t="str">
            <v>Reconquista 336, Piso 6, Oficina 65, C.A.B.A., Argentina</v>
          </cell>
          <cell r="H3077" t="str">
            <v>Sersim Dayanikli Tüketim Mallari Sanayi ve Ticaret Kollektif Sirketi // Serbest Beige 12. Cad No:18, 38070, Kayser, Turquía.</v>
          </cell>
          <cell r="I3077" t="str">
            <v>Sersim Dayanikli Tüketim Mallari Sanayi ve Ticaret Kollektif Sirketi // Serbest Beige 12. Cad No:18, 38070, Kayser, Turquía.</v>
          </cell>
          <cell r="J3077" t="str">
            <v>Turquía.</v>
          </cell>
          <cell r="K3077" t="str">
            <v>Horno Eléctrico</v>
          </cell>
          <cell r="L3077" t="str">
            <v>ULTRACOMB; YELMO</v>
          </cell>
          <cell r="M3077" t="str">
            <v>ULTRACOMB: 1) UC-36S; 2) UC-48S
YELMO: 3) YL-36S; 4) YL-48S</v>
          </cell>
          <cell r="N3077" t="str">
            <v>220-240Vac, 50Hz, IP20, Clase I;
1,3,) 1200W; 2,4) 1300W</v>
          </cell>
          <cell r="O3077" t="str">
            <v>IEC 60335-1: 2010 (Ed. 5.0) + A1: 2013 + A2: 2016 + IEC 60335-2-9: 2008 (Ed. 6.0) + A1: 2012 + A2: 2016</v>
          </cell>
          <cell r="P3077" t="str">
            <v>60082-509-94404</v>
          </cell>
          <cell r="Q3077" t="str">
            <v>SHITSUKE S.R.L.</v>
          </cell>
          <cell r="R3077" t="str">
            <v>NA</v>
          </cell>
          <cell r="S3077" t="str">
            <v>NA</v>
          </cell>
          <cell r="T3077" t="str">
            <v>NA</v>
          </cell>
          <cell r="U3077" t="str">
            <v>NA</v>
          </cell>
          <cell r="V3077">
            <v>3</v>
          </cell>
          <cell r="W3077" t="str">
            <v>3.2</v>
          </cell>
          <cell r="X3077" t="str">
            <v>Electrodomésticos de uso en la Cocina</v>
          </cell>
          <cell r="Y3077">
            <v>45008</v>
          </cell>
          <cell r="Z3077">
            <v>45552</v>
          </cell>
          <cell r="AA3077">
            <v>45913</v>
          </cell>
          <cell r="AB3077">
            <v>45840</v>
          </cell>
          <cell r="AC3077" t="str">
            <v>Pedido de cliente</v>
          </cell>
          <cell r="AD3077" t="str">
            <v>BAJA</v>
          </cell>
          <cell r="AE3077"/>
          <cell r="AF3077"/>
        </row>
        <row r="3078">
          <cell r="A3078" t="str">
            <v>CSE-IACSA-S60-001.1</v>
          </cell>
          <cell r="B3078" t="str">
            <v>SICMINER S.R.L.</v>
          </cell>
          <cell r="C3078" t="str">
            <v>Licencia de Marca (Sistema Nº 5)</v>
          </cell>
          <cell r="D3078" t="str">
            <v>BAJA</v>
          </cell>
          <cell r="E3078"/>
          <cell r="F3078">
            <v>33717705349</v>
          </cell>
          <cell r="G3078" t="str">
            <v>Olga Cossettini 1350, 6to B, Puerto Madero, C.A.B.A., Argentina.</v>
          </cell>
          <cell r="H3078" t="str">
            <v>Foh Hashing PTE LTD // 3 Fraser Street #105-205 Duo Tower Singapur.</v>
          </cell>
          <cell r="I3078" t="str">
            <v>Xi´an Cold Spring Intelligent Tehnology Co, Ltd // Building A, No.71-1, Xiangshan Avenue, Luotian Community, Songgang Street, Baoan Disteict, Shenzhen, Guangdong, China.</v>
          </cell>
          <cell r="J3078" t="str">
            <v>China.</v>
          </cell>
          <cell r="K3078" t="str">
            <v>Ventilador para Incorporar.</v>
          </cell>
          <cell r="L3078" t="str">
            <v>Fog Hashing.</v>
          </cell>
          <cell r="M3078" t="str">
            <v>C1.</v>
          </cell>
          <cell r="N3078" t="str">
            <v>200-240V; 50-60 Hz; 180W; 10 A; Clase I.</v>
          </cell>
          <cell r="O3078" t="str">
            <v>IEC 60335-1: 2010 + A1: 2013 + A2: 2016 (Ed. 5.2) + IEC 60335-2-40: 2013 (Ed. 5.0).</v>
          </cell>
          <cell r="P3078" t="str">
            <v>RML-12-22-2470.</v>
          </cell>
          <cell r="Q3078" t="str">
            <v>LENOR S.R.L.</v>
          </cell>
          <cell r="R3078" t="str">
            <v>NA</v>
          </cell>
          <cell r="S3078" t="str">
            <v>NA</v>
          </cell>
          <cell r="T3078" t="str">
            <v>NA</v>
          </cell>
          <cell r="U3078" t="str">
            <v>NA</v>
          </cell>
          <cell r="V3078">
            <v>3</v>
          </cell>
          <cell r="W3078" t="str">
            <v>3.1</v>
          </cell>
          <cell r="X3078" t="str">
            <v>Climatización</v>
          </cell>
          <cell r="Y3078">
            <v>45008</v>
          </cell>
          <cell r="Z3078"/>
          <cell r="AA3078">
            <v>45374</v>
          </cell>
          <cell r="AB3078"/>
          <cell r="AC3078"/>
          <cell r="AD3078" t="str">
            <v>BAJA</v>
          </cell>
          <cell r="AE3078"/>
          <cell r="AF3078"/>
        </row>
        <row r="3079">
          <cell r="A3079" t="str">
            <v>EX-SE-I30-017.1-G29</v>
          </cell>
          <cell r="B3079" t="str">
            <v>GEODIGITAL GROUP S.R.L.</v>
          </cell>
          <cell r="C3079" t="str">
            <v>Extensión de certificado</v>
          </cell>
          <cell r="D3079" t="str">
            <v>BAJA</v>
          </cell>
          <cell r="E3079"/>
          <cell r="F3079">
            <v>30709737348</v>
          </cell>
          <cell r="G3079" t="str">
            <v>Gurruchaga 121,CABA, Argentina</v>
          </cell>
          <cell r="H3079" t="str">
            <v>Zhejiang Luyao Electronics Technology Co., Ltd. // Wei 1 ST Road, Mechanical Park, Wanquan Light Industrial Base, Pingyang County, Wenzhou City, Zhejiang, China.</v>
          </cell>
          <cell r="I3079" t="str">
            <v>Zhejiang Luyao Electronics Technology Co., Ltd. // Wei 1 ST Road, Mechanical Park, Wanquan Light Industrial Base, Pingyang County, Wenzhou City, Zhejiang, China.</v>
          </cell>
          <cell r="J3079" t="str">
            <v>China.</v>
          </cell>
          <cell r="K3079" t="str">
            <v>Asiento Masajeador.</v>
          </cell>
          <cell r="L3079" t="str">
            <v>MELFIT.</v>
          </cell>
          <cell r="M3079" t="str">
            <v>1) I2000; 2) i2200; 3) i2300; 4) i2400; 5) i2600; 6) I2500; 7) i2700; 8) i2800.</v>
          </cell>
          <cell r="N3079" t="str">
            <v>12Vcc; Clase III; 1-4) 4A; 48W; 5-8) 5A; 60W.</v>
          </cell>
          <cell r="O3079" t="str">
            <v>IEC 60335-1: 2010 (Ed. 5.0) + A1: 2013 + A2: 2016 + IEC 60335-2-32: 2002 + A1: 2008 + A2: 2013 (Ed. 4.2).</v>
          </cell>
          <cell r="P3079" t="str">
            <v>OXD-01-23-3839.</v>
          </cell>
          <cell r="Q3079" t="str">
            <v>LENOR S.R.L.</v>
          </cell>
          <cell r="R3079" t="str">
            <v>NA</v>
          </cell>
          <cell r="S3079" t="str">
            <v>NA</v>
          </cell>
          <cell r="T3079" t="str">
            <v>NA</v>
          </cell>
          <cell r="U3079" t="str">
            <v>NA</v>
          </cell>
          <cell r="V3079">
            <v>3</v>
          </cell>
          <cell r="W3079" t="str">
            <v>3.6</v>
          </cell>
          <cell r="X3079" t="str">
            <v>Cuidado personal</v>
          </cell>
          <cell r="Y3079">
            <v>45012</v>
          </cell>
          <cell r="Z3079"/>
          <cell r="AA3079">
            <v>45346</v>
          </cell>
          <cell r="AB3079"/>
          <cell r="AC3079"/>
          <cell r="AD3079" t="str">
            <v>BAJA</v>
          </cell>
          <cell r="AE3079"/>
          <cell r="AF3079"/>
        </row>
        <row r="3080">
          <cell r="A3080" t="str">
            <v>EX-SE-I30-021.1-G29</v>
          </cell>
          <cell r="B3080" t="str">
            <v>GEODIGITAL GROUP SRL</v>
          </cell>
          <cell r="C3080" t="str">
            <v>Extensión de certificado</v>
          </cell>
          <cell r="D3080" t="str">
            <v>BAJA</v>
          </cell>
          <cell r="E3080"/>
          <cell r="F3080">
            <v>30709737348</v>
          </cell>
          <cell r="G3080" t="str">
            <v>Gurruchaga 121,CABA, Argentina</v>
          </cell>
          <cell r="H3080" t="str">
            <v>Zhejiang Todo Hardware Manufacture Co.,Ltd // Building 2, No.7, Qunbang Road, Industrial Function Zone, Zhiying Town, Yongkang City, Zhejiang Province, China.</v>
          </cell>
          <cell r="I3080" t="str">
            <v>Zhejiang Todo Hardware Manufacture Co.,Ltd // Building 2, No.7, Qunbang Road, Industrial Function Zone, Zhiying Town, Yongkang City, Zhejiang Province, China.</v>
          </cell>
          <cell r="J3080" t="str">
            <v>China.</v>
          </cell>
          <cell r="K3080" t="str">
            <v>Masajeadora de Pies.</v>
          </cell>
          <cell r="L3080" t="str">
            <v>MELFIT.</v>
          </cell>
          <cell r="M3080" t="str">
            <v>1) i2500; 2) i4700; 3) i4500; 4) i4000.</v>
          </cell>
          <cell r="N3080" t="str">
            <v>24Vcc; Clase III; 1)50W; 2,3,4) 40W.</v>
          </cell>
          <cell r="O3080" t="str">
            <v>IEC 60335-1: 2010 + A1: 2013 + A2: 2016 (Ed. 5.2) + IEC 60335-2-32: 2019 (Ed. 5.0).</v>
          </cell>
          <cell r="P3080" t="str">
            <v>OXD-01-23-6419.</v>
          </cell>
          <cell r="Q3080" t="str">
            <v>LENOR S.R.L.</v>
          </cell>
          <cell r="R3080" t="str">
            <v>NA</v>
          </cell>
          <cell r="S3080" t="str">
            <v>NA</v>
          </cell>
          <cell r="T3080" t="str">
            <v>NA</v>
          </cell>
          <cell r="U3080" t="str">
            <v>NA</v>
          </cell>
          <cell r="V3080">
            <v>3</v>
          </cell>
          <cell r="W3080" t="str">
            <v>3.6</v>
          </cell>
          <cell r="X3080" t="str">
            <v>Cuidado personal</v>
          </cell>
          <cell r="Y3080">
            <v>45012</v>
          </cell>
          <cell r="Z3080"/>
          <cell r="AA3080">
            <v>45373</v>
          </cell>
          <cell r="AB3080"/>
          <cell r="AC3080"/>
          <cell r="AD3080" t="str">
            <v>BAJA</v>
          </cell>
          <cell r="AE3080"/>
          <cell r="AF3080"/>
        </row>
        <row r="3081">
          <cell r="A3081" t="str">
            <v>EX-SE-C42-001.1-R22</v>
          </cell>
          <cell r="B3081" t="str">
            <v>RETEC CONSORCIO DE COOPERACION EMPRESARIA Y DE EXPORTACION</v>
          </cell>
          <cell r="C3081" t="str">
            <v>Extensión de certificado</v>
          </cell>
          <cell r="D3081" t="str">
            <v>BAJA</v>
          </cell>
          <cell r="E3081"/>
          <cell r="F3081">
            <v>30712057285</v>
          </cell>
          <cell r="G3081" t="str">
            <v>Av. Independencia 2427, Piso 9, Depto A, CABA, Argentina</v>
          </cell>
          <cell r="H3081" t="str">
            <v>Zhuhai Pantum Electronics Co., Ltd. // Building 2, 6&amp;8, NO. 888 Shengping Avenue, Pingsha Town, Zhuhia, Guangdong, China.</v>
          </cell>
          <cell r="I3081" t="str">
            <v>Zhuhai Pantum Electronics Co., Ltd. // Building 2, 6&amp;8, NO. 888 Shengping Avenue, Pingsha Town, Zhuhia, Guangdong, China.</v>
          </cell>
          <cell r="J3081" t="str">
            <v>China.</v>
          </cell>
          <cell r="K3081" t="str">
            <v>Impresora Multifunción Láser Monocromática. // Monochrome Laser Multifunction Printer.</v>
          </cell>
          <cell r="L3081" t="str">
            <v>PANTUM.</v>
          </cell>
          <cell r="M3081"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3081" t="str">
            <v>220-240V~; 50/60Hz; 3,0A; Clase I.</v>
          </cell>
          <cell r="O3081" t="str">
            <v>IEC 62368-1: 2018 (Ed. 3.0).</v>
          </cell>
          <cell r="P3081" t="str">
            <v>210708007SZN-001 + A1.</v>
          </cell>
          <cell r="Q3081" t="str">
            <v>Intertek Testing Services Shenzhen Ltd. Guangzhou Branch.</v>
          </cell>
          <cell r="R3081" t="str">
            <v xml:space="preserve"> Intertek Testing Services (Singapore) Pte Ltd.</v>
          </cell>
          <cell r="S3081" t="str">
            <v>SG ITS-25679M1</v>
          </cell>
          <cell r="T3081" t="str">
            <v>16/12/2021.</v>
          </cell>
          <cell r="U3081" t="str">
            <v>DNCI N° 238-E/2017</v>
          </cell>
          <cell r="V3081">
            <v>5</v>
          </cell>
          <cell r="W3081" t="str">
            <v>5.7</v>
          </cell>
          <cell r="X3081" t="str">
            <v>impresoras / escáner</v>
          </cell>
          <cell r="Y3081">
            <v>45012</v>
          </cell>
          <cell r="Z3081">
            <v>45492</v>
          </cell>
          <cell r="AA3081">
            <v>45855</v>
          </cell>
          <cell r="AB3081">
            <v>45855</v>
          </cell>
          <cell r="AC3081" t="str">
            <v>El cliente no renueva el certificado.</v>
          </cell>
          <cell r="AD3081" t="str">
            <v>BAJA</v>
          </cell>
          <cell r="AE3081"/>
          <cell r="AF3081"/>
        </row>
        <row r="3082">
          <cell r="A3082" t="str">
            <v>CSE-IACSA-A16-022.1</v>
          </cell>
          <cell r="B3082" t="str">
            <v>Ansal Refrigeración S.A.</v>
          </cell>
          <cell r="C3082" t="str">
            <v>Licencia de Marca (Sistema Nº 5)</v>
          </cell>
          <cell r="D3082" t="str">
            <v>VIGENTE</v>
          </cell>
          <cell r="E3082"/>
          <cell r="F3082">
            <v>30516712593</v>
          </cell>
          <cell r="G3082" t="str">
            <v>Otamendi 530, C.A.B.A., Argentina.</v>
          </cell>
          <cell r="H3082" t="str">
            <v>Gd Midea Heating &amp; Ventilating Equipment Co Ltd // Midea Industrial City, Beijiao, Shunde; Foshan, Guangdong, China.</v>
          </cell>
          <cell r="I3082" t="str">
            <v>Gd Midea Heating &amp; Ventilating Equipment Co Ltd // Midea Industrial City, Beijiao, Shunde; Foshan, Guangdong, China.</v>
          </cell>
          <cell r="J3082" t="str">
            <v>China.</v>
          </cell>
          <cell r="K3082" t="str">
            <v>Aire Acondicionado Multiposición Inverter.</v>
          </cell>
          <cell r="L3082" t="str">
            <v>TADIRAN; MIDEA.</v>
          </cell>
          <cell r="M3082" t="str">
            <v>1) TOVA-36HDN1-*; 2) TVME-36*; 3) TOVA-24HDN1-*; 4) TVME-24*; 5) MOVA-36HDN1-*; 6) MVME-36*; 7) MOVA-24HDN1-*;84) TMVME-24*. (VER ANEXO I)</v>
          </cell>
          <cell r="N3082" t="str">
            <v>220V~; 50Hz; Clase I + Ver Anexo I.</v>
          </cell>
          <cell r="O3082" t="str">
            <v>IEC 60335-1: 2010 + A1: 2013 (Ed. 5.1) + IEC 60335-2-40: 2013 (Ed. 5.0).</v>
          </cell>
          <cell r="P3082" t="str">
            <v>AN -06-22-6013.</v>
          </cell>
          <cell r="Q3082" t="str">
            <v>LENOR S.R.L.</v>
          </cell>
          <cell r="R3082" t="str">
            <v>NA</v>
          </cell>
          <cell r="S3082" t="str">
            <v>NA</v>
          </cell>
          <cell r="T3082" t="str">
            <v>NA</v>
          </cell>
          <cell r="U3082" t="str">
            <v>NA</v>
          </cell>
          <cell r="V3082">
            <v>3</v>
          </cell>
          <cell r="W3082" t="str">
            <v>3.1</v>
          </cell>
          <cell r="X3082" t="str">
            <v>Climatización</v>
          </cell>
          <cell r="Y3082">
            <v>45013</v>
          </cell>
          <cell r="Z3082">
            <v>45346</v>
          </cell>
          <cell r="AA3082">
            <v>46074</v>
          </cell>
          <cell r="AB3082"/>
          <cell r="AC3082"/>
          <cell r="AD3082">
            <v>162</v>
          </cell>
          <cell r="AE3082"/>
          <cell r="AF3082"/>
        </row>
        <row r="3083">
          <cell r="A3083" t="str">
            <v>CSE-IACSA-B13-082.1</v>
          </cell>
          <cell r="B3083" t="str">
            <v>Bidcom S.R.L.</v>
          </cell>
          <cell r="C3083" t="str">
            <v>Licencia de Marca (Sistema Nº 5)</v>
          </cell>
          <cell r="D3083" t="str">
            <v>BAJA</v>
          </cell>
          <cell r="E3083"/>
          <cell r="F3083">
            <v>30711069360</v>
          </cell>
          <cell r="G3083" t="str">
            <v>Av. Bouchard 468 5º I, C.A.B.A., Argentina.</v>
          </cell>
          <cell r="H3083" t="str">
            <v>Zhejiang Luyao Electronics Technology Co., Ltd. // Wei 1st Road,Mechanical Park,Wanquan Light Industrial Base, Pingyang, Wenzhou, Zhejiang, China.</v>
          </cell>
          <cell r="I3083" t="str">
            <v>Zhejiang Luyao Electronics Technology Co., Ltd. // Wei 1st Road,Mechanical Park,Wanquan Light Industrial Base, Pingyang, Wenzhou, Zhejiang, China.</v>
          </cell>
          <cell r="J3083" t="str">
            <v>China.</v>
          </cell>
          <cell r="K3083" t="str">
            <v>Masajeador.</v>
          </cell>
          <cell r="L3083" t="str">
            <v>GADNIC.</v>
          </cell>
          <cell r="M3083" t="str">
            <v>MPS57.</v>
          </cell>
          <cell r="N3083" t="str">
            <v>5Vcc; 2A; Clase III.</v>
          </cell>
          <cell r="O3083" t="str">
            <v>IEC 60335-1: 2010 + A1: 2013 (Ed. 5.1) + IEC 60335-2-32: 2002 + A1: 2008 (Ed. 4.1).</v>
          </cell>
          <cell r="P3083" t="str">
            <v>69094-1527-104953.</v>
          </cell>
          <cell r="Q3083" t="str">
            <v>SHITSUKE S.R.L.</v>
          </cell>
          <cell r="R3083" t="str">
            <v>NA</v>
          </cell>
          <cell r="S3083" t="str">
            <v>NA</v>
          </cell>
          <cell r="T3083" t="str">
            <v>NA</v>
          </cell>
          <cell r="U3083" t="str">
            <v>NA</v>
          </cell>
          <cell r="V3083">
            <v>3</v>
          </cell>
          <cell r="W3083" t="str">
            <v>3.6</v>
          </cell>
          <cell r="X3083" t="str">
            <v>Cuidado personal</v>
          </cell>
          <cell r="Y3083">
            <v>45013</v>
          </cell>
          <cell r="Z3083"/>
          <cell r="AA3083">
            <v>45379</v>
          </cell>
          <cell r="AB3083">
            <v>45153</v>
          </cell>
          <cell r="AC3083" t="str">
            <v>Agregado de modelos</v>
          </cell>
          <cell r="AD3083">
            <v>-533</v>
          </cell>
          <cell r="AE3083"/>
          <cell r="AF3083"/>
        </row>
        <row r="3084">
          <cell r="A3084" t="str">
            <v>CSE-IACSA-B13-084.1</v>
          </cell>
          <cell r="B3084" t="str">
            <v>Bidcom S.R.L.</v>
          </cell>
          <cell r="C3084" t="str">
            <v>Licencia de Marca (Sistema Nº 5)</v>
          </cell>
          <cell r="D3084" t="str">
            <v>BAJA</v>
          </cell>
          <cell r="E3084"/>
          <cell r="F3084">
            <v>30711069360</v>
          </cell>
          <cell r="G3084" t="str">
            <v>Av. Bouchard 468 5º I, C.A.B.A., Argentina.</v>
          </cell>
          <cell r="H3084" t="str">
            <v>Zhejiang Luyao Electronics Technology Co., Ltd. // Wei 1st Road,Mechanical Park,Wanquan Light Industrial Base, Pingyang, Wenzhou, Zhejiang, China.</v>
          </cell>
          <cell r="I3084" t="str">
            <v>Zhejiang Luyao Electronics Technology Co., Ltd. // Wei 1st Road,Mechanical Park,Wanquan Light Industrial Base, Pingyang, Wenzhou, Zhejiang, China.</v>
          </cell>
          <cell r="J3084" t="str">
            <v>China.</v>
          </cell>
          <cell r="K3084" t="str">
            <v>Masajeador.</v>
          </cell>
          <cell r="L3084" t="str">
            <v>GADNIC.</v>
          </cell>
          <cell r="M3084" t="str">
            <v>ROBLE.</v>
          </cell>
          <cell r="N3084" t="str">
            <v>12Vcc; 1A; Clase III.</v>
          </cell>
          <cell r="O3084" t="str">
            <v>IEC 60335-1: 2010 + A1: 2013 (Ed. 5.1) + IEC 60335-2-32: 2002 + A1: 2008 (Ed. 4.1).</v>
          </cell>
          <cell r="P3084" t="str">
            <v>69096-1527-105145.</v>
          </cell>
          <cell r="Q3084" t="str">
            <v>SHITSUKE S.R.L.</v>
          </cell>
          <cell r="R3084" t="str">
            <v>NA</v>
          </cell>
          <cell r="S3084" t="str">
            <v>NA</v>
          </cell>
          <cell r="T3084" t="str">
            <v>NA</v>
          </cell>
          <cell r="U3084" t="str">
            <v>NA</v>
          </cell>
          <cell r="V3084">
            <v>3</v>
          </cell>
          <cell r="W3084" t="str">
            <v>3.6</v>
          </cell>
          <cell r="X3084" t="str">
            <v>Cuidado personal</v>
          </cell>
          <cell r="Y3084">
            <v>45013</v>
          </cell>
          <cell r="Z3084"/>
          <cell r="AA3084">
            <v>45379</v>
          </cell>
          <cell r="AB3084">
            <v>45155</v>
          </cell>
          <cell r="AC3084"/>
          <cell r="AD3084">
            <v>-533</v>
          </cell>
          <cell r="AE3084"/>
          <cell r="AF3084"/>
        </row>
        <row r="3085">
          <cell r="A3085" t="str">
            <v>CSE-IACSA-B13-078.1</v>
          </cell>
          <cell r="B3085" t="str">
            <v>Bidcom S.R.L.</v>
          </cell>
          <cell r="C3085" t="str">
            <v>Licencia de Marca (Sistema Nº 5)</v>
          </cell>
          <cell r="D3085" t="str">
            <v>BAJA</v>
          </cell>
          <cell r="E3085"/>
          <cell r="F3085">
            <v>30711069360</v>
          </cell>
          <cell r="G3085" t="str">
            <v>Av. Bouchard 468 5º I, C.A.B.A., Argentina.</v>
          </cell>
          <cell r="H3085" t="str">
            <v>Shenzhen FanSizhe Science and Technology Co,ltd // No.11, Henggangxia Industrial Zone, Xiangshan Community, Xinqiao Street, Bao’an District , Shenzhen, Guangdong, China.</v>
          </cell>
          <cell r="I3085" t="str">
            <v>Shenzhen FanSizhe Science and Technology Co,ltd // No.11, Henggangxia Industrial Zone, Xiangshan Community, Xinqiao Street, Bao’an District , Shenzhen, Guangdong, China.</v>
          </cell>
          <cell r="J3085" t="str">
            <v>China.</v>
          </cell>
          <cell r="K3085" t="str">
            <v>Depiladora.</v>
          </cell>
          <cell r="L3085" t="str">
            <v>GADNIC; LESCOLTON</v>
          </cell>
          <cell r="M3085" t="str">
            <v>T015C.</v>
          </cell>
          <cell r="N3085" t="str">
            <v>24Vcc; 1,2A; Clase III.</v>
          </cell>
          <cell r="O3085" t="str">
            <v>IEC 60335-1: 2010 + A1: 2013 (Ed. 5.1) + IEC 60335-2-23: 2016 + A1: 2019 (Ed. 6.1).</v>
          </cell>
          <cell r="P3085" t="str">
            <v>69120-1527-105146.</v>
          </cell>
          <cell r="Q3085" t="str">
            <v>SHITSUKE S.R.L.</v>
          </cell>
          <cell r="R3085" t="str">
            <v>NA</v>
          </cell>
          <cell r="S3085" t="str">
            <v>NA</v>
          </cell>
          <cell r="T3085" t="str">
            <v>NA</v>
          </cell>
          <cell r="U3085" t="str">
            <v>NA</v>
          </cell>
          <cell r="V3085">
            <v>3</v>
          </cell>
          <cell r="W3085" t="str">
            <v>3.6</v>
          </cell>
          <cell r="X3085" t="str">
            <v>Cuidado personal</v>
          </cell>
          <cell r="Y3085">
            <v>45013</v>
          </cell>
          <cell r="Z3085"/>
          <cell r="AA3085">
            <v>45379</v>
          </cell>
          <cell r="AB3085"/>
          <cell r="AC3085"/>
          <cell r="AD3085" t="str">
            <v>BAJA</v>
          </cell>
          <cell r="AE3085"/>
          <cell r="AF3085"/>
        </row>
        <row r="3086">
          <cell r="A3086" t="str">
            <v>CSE-IACSA-B13-079.1</v>
          </cell>
          <cell r="B3086" t="str">
            <v>Bidcom S.R.L.</v>
          </cell>
          <cell r="C3086" t="str">
            <v>Licencia de Marca (Sistema Nº 5)</v>
          </cell>
          <cell r="D3086" t="str">
            <v>BAJA</v>
          </cell>
          <cell r="E3086"/>
          <cell r="F3086">
            <v>30711069360</v>
          </cell>
          <cell r="G3086" t="str">
            <v>Av. Bouchard 468 5º I, C.A.B.A., Argentina.</v>
          </cell>
          <cell r="H3086" t="str">
            <v>Shenzhen FanSizhe Science and Technology Co,ltd // No.11, Henggangxia Industrial Zone, Xiangshan Community, Xinqiao Street, Bao’an District , Shenzhen, Guangdong, China.</v>
          </cell>
          <cell r="I3086" t="str">
            <v>Shenzhen FanSizhe Science and Technology Co,ltd // No.11, Henggangxia Industrial Zone, Xiangshan Community, Xinqiao Street, Bao’an District , Shenzhen, Guangdong, China.</v>
          </cell>
          <cell r="J3086" t="str">
            <v>China.</v>
          </cell>
          <cell r="K3086" t="str">
            <v>Depiladora.</v>
          </cell>
          <cell r="L3086" t="str">
            <v>GADNIC; LESCOLTON</v>
          </cell>
          <cell r="M3086" t="str">
            <v>1) T002; 2) SKI091.</v>
          </cell>
          <cell r="N3086" t="str">
            <v>24Vcc; 1A; Clase III.</v>
          </cell>
          <cell r="O3086" t="str">
            <v>IEC 60335-1: 2010 + A1: 2013 (Ed. 5.1) + IEC 60335-2-23: 2016 + A1: 2019 (Ed. 6.1).</v>
          </cell>
          <cell r="P3086" t="str">
            <v>69119-1527-105147.</v>
          </cell>
          <cell r="Q3086" t="str">
            <v>SHITSUKE S.R.L.</v>
          </cell>
          <cell r="R3086" t="str">
            <v>NA</v>
          </cell>
          <cell r="S3086" t="str">
            <v>NA</v>
          </cell>
          <cell r="T3086" t="str">
            <v>NA</v>
          </cell>
          <cell r="U3086" t="str">
            <v>NA</v>
          </cell>
          <cell r="V3086">
            <v>3</v>
          </cell>
          <cell r="W3086" t="str">
            <v>3.6</v>
          </cell>
          <cell r="X3086" t="str">
            <v>Cuidado personal</v>
          </cell>
          <cell r="Y3086">
            <v>45013</v>
          </cell>
          <cell r="Z3086"/>
          <cell r="AA3086">
            <v>45379</v>
          </cell>
          <cell r="AB3086"/>
          <cell r="AC3086"/>
          <cell r="AD3086" t="str">
            <v>BAJA</v>
          </cell>
          <cell r="AE3086"/>
          <cell r="AF3086"/>
        </row>
        <row r="3087">
          <cell r="A3087" t="str">
            <v>TCSE-IACSA-0146/154.1</v>
          </cell>
          <cell r="B3087" t="str">
            <v>Bidcom S.R.L.</v>
          </cell>
          <cell r="C3087" t="str">
            <v>Licencia de Tipo (Sistema Nº 4)</v>
          </cell>
          <cell r="D3087" t="str">
            <v>BAJA</v>
          </cell>
          <cell r="E3087"/>
          <cell r="F3087">
            <v>30711069360</v>
          </cell>
          <cell r="G3087" t="str">
            <v>Av. Bouchard 468, Piso n° 5, Depto. N° 1, C.A.B.A., Argentina.</v>
          </cell>
          <cell r="H3087" t="str">
            <v>Zhongshan Risheng Electrical Products Co., Ltd. // N0.2, North of Taihong Road, Xiaolan Industiral Zone, Zhongshan City, Guangdong, China.</v>
          </cell>
          <cell r="I3087" t="str">
            <v>Zhongshan Risheng Electrical Products Co., Ltd. // N0.2, North of Taihong Road, Xiaolan Industiral Zone, Zhongshan City, Guangdong, China.</v>
          </cell>
          <cell r="J3087" t="str">
            <v>China.</v>
          </cell>
          <cell r="K3087" t="str">
            <v>Bomba de Agua Para Pecera.</v>
          </cell>
          <cell r="L3087" t="str">
            <v>GADNIC.</v>
          </cell>
          <cell r="M3087" t="str">
            <v>1) BPC2; 2) BPC3; 3) WP800; 4) WP700</v>
          </cell>
          <cell r="N3087" t="str">
            <v>1; 3) 220V, 50Hz, Clase II, 40W, Hmax 2.5m, Qmax 2500l/h. IPX8, 35°C.
2; 4) 220V, 50Hz, Clase II, 36W, Hmax 2.5m, Qmax 2000l/h. IPX8, 35°C.</v>
          </cell>
          <cell r="O3087" t="str">
            <v>IEC 60335-1: 2010 (Ed. 5.0) + A1: 2013 + A2: 2016 + IEC 60335-2-41: 2012 (Ed. 4.0)</v>
          </cell>
          <cell r="P3087" t="str">
            <v>2301031 S BIDC C1.</v>
          </cell>
          <cell r="Q3087" t="str">
            <v xml:space="preserve">CONSULTAR S.R.L. </v>
          </cell>
          <cell r="R3087" t="str">
            <v>NA</v>
          </cell>
          <cell r="S3087" t="str">
            <v>NA</v>
          </cell>
          <cell r="T3087" t="str">
            <v>NA</v>
          </cell>
          <cell r="U3087" t="str">
            <v>NA</v>
          </cell>
          <cell r="V3087">
            <v>3</v>
          </cell>
          <cell r="W3087" t="str">
            <v>3.7</v>
          </cell>
          <cell r="X3087" t="str">
            <v>Cuidado del hogar</v>
          </cell>
          <cell r="Y3087">
            <v>45013</v>
          </cell>
          <cell r="Z3087"/>
          <cell r="AA3087">
            <v>45197</v>
          </cell>
          <cell r="AB3087"/>
          <cell r="AC3087"/>
          <cell r="AD3087" t="str">
            <v>BAJA</v>
          </cell>
          <cell r="AE3087"/>
          <cell r="AF3087"/>
        </row>
        <row r="3088">
          <cell r="A3088" t="str">
            <v>CSE-IACSA-E15-090.1</v>
          </cell>
          <cell r="B3088" t="str">
            <v>EINHELL ARGENTINA S.A.</v>
          </cell>
          <cell r="C3088" t="str">
            <v>Licencia de Marca (Sistema Nº 5)</v>
          </cell>
          <cell r="D3088" t="str">
            <v>BAJA</v>
          </cell>
          <cell r="E3088"/>
          <cell r="F3088">
            <v>30711932476</v>
          </cell>
          <cell r="G3088" t="str">
            <v>Av. Corrientes 1463, PISO 3°, Depto. 5,  C.A.B.A., Argentina.</v>
          </cell>
          <cell r="H3088" t="str">
            <v>Ningbo Daye Garden Machinery Co. Ltd. // No 58 Jinfeng Road, 315403, Yuyao, Zhejiang, P.R. China.</v>
          </cell>
          <cell r="I3088" t="str">
            <v>Ningbo Daye Garden Machinery Co. Ltd. // No 58 Jinfeng Road, 315403, Yuyao, Zhejiang, P.R. China.</v>
          </cell>
          <cell r="J3088" t="str">
            <v>China.</v>
          </cell>
          <cell r="K3088" t="str">
            <v>Cortadora de Cesped Robot Inalambrica con Base de Carga.</v>
          </cell>
          <cell r="L3088" t="str">
            <v>EINHELL.</v>
          </cell>
          <cell r="M3088" t="str">
            <v>FREELEXO Kit 600 (Contiene: FREELEXO/FREELEXO (Base de carga) + FREELEXO (Cortadora de Cesped Inalámbrica)).</v>
          </cell>
          <cell r="N3088" t="str">
            <v>Base de carga: FREELEXO/FREELEXO+; Entrada: 18Vcc 1,8A; Salida: 18Vcc; 1,7A; IPX4; Clase III.
Cortadora Robot: FREELEXO; 18Vcc; 1,8A; IPX4; n0: 3100 min-1; Ø18cm; 9,0kg; Clase III.</v>
          </cell>
          <cell r="O3088" t="str">
            <v>IEC 62841-1: 2014 (Ed. 1.0).</v>
          </cell>
          <cell r="P3088" t="str">
            <v>GBC-03-23-1657.</v>
          </cell>
          <cell r="Q3088" t="str">
            <v>LENOR S.R.L.</v>
          </cell>
          <cell r="R3088" t="str">
            <v>NA</v>
          </cell>
          <cell r="S3088" t="str">
            <v>NA</v>
          </cell>
          <cell r="T3088" t="str">
            <v>NA</v>
          </cell>
          <cell r="U3088" t="str">
            <v>NA</v>
          </cell>
          <cell r="V3088">
            <v>6</v>
          </cell>
          <cell r="W3088" t="str">
            <v>6.3</v>
          </cell>
          <cell r="X3088" t="str">
            <v>Maquinaria de jardín</v>
          </cell>
          <cell r="Y3088">
            <v>45013</v>
          </cell>
          <cell r="Z3088"/>
          <cell r="AA3088">
            <v>45379</v>
          </cell>
          <cell r="AB3088"/>
          <cell r="AC3088"/>
          <cell r="AD3088" t="str">
            <v>BAJA</v>
          </cell>
          <cell r="AE3088"/>
          <cell r="AF3088"/>
        </row>
        <row r="3089">
          <cell r="A3089" t="str">
            <v>CSE-IACSA-I30-023.1</v>
          </cell>
          <cell r="B3089" t="str">
            <v>IMAGEN DIGITAL S.A.</v>
          </cell>
          <cell r="C3089" t="str">
            <v>Licencia de Marca (Sistema Nº 5)</v>
          </cell>
          <cell r="D3089" t="str">
            <v>BAJA</v>
          </cell>
          <cell r="E3089"/>
          <cell r="F3089">
            <v>30714133353</v>
          </cell>
          <cell r="G3089" t="str">
            <v>Las Orquideas 269, Corrientes, Argentina.</v>
          </cell>
          <cell r="H3089" t="str">
            <v>Zhejiang Todo Hardware Manufacture Co.,Ltd // Building 2, No.7, Qunbang Road, Industrial Function Zone, Zhiying Town, Yongkang City, Zhejiang Province, China.</v>
          </cell>
          <cell r="I3089" t="str">
            <v>Zhejiang Todo Hardware Manufacture Co.,Ltd // Building 2, No.7, Qunbang Road, Industrial Function Zone, Zhiying Town, Yongkang City, Zhejiang Province, China.</v>
          </cell>
          <cell r="J3089" t="str">
            <v>China.</v>
          </cell>
          <cell r="K3089" t="str">
            <v>Masajeador Cervical.</v>
          </cell>
          <cell r="L3089" t="str">
            <v>MELFIT.</v>
          </cell>
          <cell r="M3089" t="str">
            <v>1) i500; 2) i600; 3) i700; 4) i800.</v>
          </cell>
          <cell r="N3089" t="str">
            <v>12Vcc, 24W, Clase III</v>
          </cell>
          <cell r="O3089" t="str">
            <v>IEC 60335-1: 2010 + A1: 2013 + A2: 2016 (Ed. 5.2) + IEC 60335-2-32: 2019 (Ed. 5.0).</v>
          </cell>
          <cell r="P3089" t="str">
            <v>OXD-03-23-0569.</v>
          </cell>
          <cell r="Q3089" t="str">
            <v>LENOR S.R.L.</v>
          </cell>
          <cell r="R3089" t="str">
            <v>NA</v>
          </cell>
          <cell r="S3089" t="str">
            <v>NA</v>
          </cell>
          <cell r="T3089" t="str">
            <v>NA</v>
          </cell>
          <cell r="U3089" t="str">
            <v>NA</v>
          </cell>
          <cell r="V3089">
            <v>3</v>
          </cell>
          <cell r="W3089" t="str">
            <v>3.6</v>
          </cell>
          <cell r="X3089" t="str">
            <v>Cuidado personal</v>
          </cell>
          <cell r="Y3089">
            <v>45013</v>
          </cell>
          <cell r="Z3089">
            <v>45713</v>
          </cell>
          <cell r="AA3089">
            <v>46074</v>
          </cell>
          <cell r="AB3089">
            <v>45867</v>
          </cell>
          <cell r="AC3089" t="str">
            <v>CAMBIO DE RESOLUCION</v>
          </cell>
          <cell r="AD3089" t="str">
            <v>BAJA</v>
          </cell>
          <cell r="AE3089"/>
          <cell r="AF3089"/>
        </row>
        <row r="3090">
          <cell r="A3090" t="str">
            <v>CSE-IACSA-I30-022.1</v>
          </cell>
          <cell r="B3090" t="str">
            <v>IMAGEN DIGITAL S.A.</v>
          </cell>
          <cell r="C3090" t="str">
            <v>Licencia de Marca (Sistema Nº 5)</v>
          </cell>
          <cell r="D3090" t="str">
            <v>BAJA</v>
          </cell>
          <cell r="E3090"/>
          <cell r="F3090">
            <v>30714133353</v>
          </cell>
          <cell r="G3090" t="str">
            <v>Las Orquideas 269, Corrientes, Argentina.</v>
          </cell>
          <cell r="H3090" t="str">
            <v>Zhejiang Todo Hardware Manufacture Co.,Ltd // Building 2, No.7, Qunbang Road, Industrial Function Zone, Zhiying Town, Yongkang City, Zhejiang Province, China.</v>
          </cell>
          <cell r="I3090" t="str">
            <v>Zhejiang Todo Hardware Manufacture Co.,Ltd // Building 2, No.7, Qunbang Road, Industrial Function Zone, Zhiying Town, Yongkang City, Zhejiang Province, China.</v>
          </cell>
          <cell r="J3090" t="str">
            <v>China.</v>
          </cell>
          <cell r="K3090" t="str">
            <v>Asiento Masajeador.</v>
          </cell>
          <cell r="L3090" t="str">
            <v>MELFIT.</v>
          </cell>
          <cell r="M3090" t="str">
            <v>iMAT200.</v>
          </cell>
          <cell r="N3090" t="str">
            <v>12Vcc, 12W, Clase III.</v>
          </cell>
          <cell r="O3090" t="str">
            <v>IEC 60335-1: 2010 + A1: 2013 + A2: 2016 (Ed. 5.2) + IEC 60335-2-32: 2019 (Ed. 5.0).</v>
          </cell>
          <cell r="P3090" t="str">
            <v>OXD-03-23-0568.</v>
          </cell>
          <cell r="Q3090" t="str">
            <v>LENOR S.R.L.</v>
          </cell>
          <cell r="R3090" t="str">
            <v>NA</v>
          </cell>
          <cell r="S3090" t="str">
            <v>NA</v>
          </cell>
          <cell r="T3090" t="str">
            <v>NA</v>
          </cell>
          <cell r="U3090" t="str">
            <v>NA</v>
          </cell>
          <cell r="V3090">
            <v>3</v>
          </cell>
          <cell r="W3090" t="str">
            <v>3.6</v>
          </cell>
          <cell r="X3090" t="str">
            <v>Cuidado personal</v>
          </cell>
          <cell r="Y3090">
            <v>45013</v>
          </cell>
          <cell r="Z3090">
            <v>45713</v>
          </cell>
          <cell r="AA3090">
            <v>46074</v>
          </cell>
          <cell r="AB3090">
            <v>45867</v>
          </cell>
          <cell r="AC3090" t="str">
            <v>CAMBIO DE RESOLUCION</v>
          </cell>
          <cell r="AD3090" t="str">
            <v>BAJA</v>
          </cell>
          <cell r="AE3090"/>
          <cell r="AF3090"/>
        </row>
        <row r="3091">
          <cell r="A3091" t="str">
            <v>TCSE-IACSA-0332/002.1</v>
          </cell>
          <cell r="B3091" t="str">
            <v>CARREIRA, ANGEL HERNAN.</v>
          </cell>
          <cell r="C3091" t="str">
            <v>Licencia de Tipo (Sistema Nº 4)</v>
          </cell>
          <cell r="D3091" t="str">
            <v>BAJA</v>
          </cell>
          <cell r="E3091"/>
          <cell r="F3091">
            <v>20252959131</v>
          </cell>
          <cell r="G3091" t="str">
            <v>Pueyrredon 3560, Lomas del Mirador, Prov. Bs. As. Argentina.</v>
          </cell>
          <cell r="H3091" t="str">
            <v>Honeywell Environmental &amp; Combustion Controls (Tianjin) Co., Ltd. // No 156 NanHai Road, TEDA, Tianjin, China</v>
          </cell>
          <cell r="I3091" t="str">
            <v>Resideo Smart Homes Technology (Tianjin) Co., Ltd. //No. 156 NanHai Road, TEDA, Tianjin, China.</v>
          </cell>
          <cell r="J3091" t="str">
            <v>China.</v>
          </cell>
          <cell r="K3091" t="str">
            <v>Control de Temperatura Empotrable.</v>
          </cell>
          <cell r="L3091" t="str">
            <v>Honeywell Home / Resideo.</v>
          </cell>
          <cell r="M3091" t="str">
            <v>1) T6861H2WG; 2) T6861H2WB; 3) T6861V2WB.</v>
          </cell>
          <cell r="N3091" t="str">
            <v>230V; 50/60Hz; 4(3)A; Clase II; IP20.</v>
          </cell>
          <cell r="O3091" t="str">
            <v>IEC 60730-1: 2013 (Ed. 5.0) + IEC 60730-2-9: 2008 (Ed. 3.0) + A1: 2011.</v>
          </cell>
          <cell r="P3091" t="str">
            <v>SE Nº 63627</v>
          </cell>
          <cell r="Q3091" t="str">
            <v>IADEV S.A.</v>
          </cell>
          <cell r="R3091" t="str">
            <v>NA</v>
          </cell>
          <cell r="S3091" t="str">
            <v>NA</v>
          </cell>
          <cell r="T3091" t="str">
            <v>NA</v>
          </cell>
          <cell r="U3091" t="str">
            <v>NA</v>
          </cell>
          <cell r="V3091">
            <v>1</v>
          </cell>
          <cell r="W3091" t="str">
            <v>1.5</v>
          </cell>
          <cell r="X3091" t="str">
            <v xml:space="preserve">Dispositivos de protección y maniobra </v>
          </cell>
          <cell r="Y3091">
            <v>45014</v>
          </cell>
          <cell r="Z3091"/>
          <cell r="AA3091">
            <v>45198</v>
          </cell>
          <cell r="AB3091"/>
          <cell r="AC3091"/>
          <cell r="AD3091" t="str">
            <v>BAJA</v>
          </cell>
          <cell r="AE3091"/>
          <cell r="AF3091"/>
        </row>
        <row r="3092">
          <cell r="A3092" t="str">
            <v>TCSE-IACSA-0332/003.1</v>
          </cell>
          <cell r="B3092" t="str">
            <v>CARREIRA, ANGEL HERNAN.</v>
          </cell>
          <cell r="C3092" t="str">
            <v>Licencia de Tipo (Sistema Nº 4)</v>
          </cell>
          <cell r="D3092" t="str">
            <v>BAJA</v>
          </cell>
          <cell r="E3092"/>
          <cell r="F3092">
            <v>20252959131</v>
          </cell>
          <cell r="G3092" t="str">
            <v>Pueyrredon 3560, Lomas del Mirador, Prov. Bs. As. Argentina.</v>
          </cell>
          <cell r="H3092" t="str">
            <v>Honeywell Environmental &amp; Combustion Controls (Tianjin) Co., Ltd. // No 156 NanHai Road, TEDA, Tianjin, China</v>
          </cell>
          <cell r="I3092" t="str">
            <v>Resideo Smart Homes Technology (Tianjin) Co., Ltd. //No. 156 NanHai Road, TEDA, Tianjin, China.</v>
          </cell>
          <cell r="J3092" t="str">
            <v>China.</v>
          </cell>
          <cell r="K3092" t="str">
            <v>Control de Temperatura Empotrable.</v>
          </cell>
          <cell r="L3092" t="str">
            <v>Honeywell Home / Resideo.</v>
          </cell>
          <cell r="M3092" t="str">
            <v>1) T6861V2WG-R; 2) T6861V2WG; 3) T6862H2WB; 4) T6862H2WG; 5) T6862V2WB; 6) T6862V2WG; 7) T6865H2WB; 8) T6865H2WB-R; 9) T6865H2WG; 10) T6865H2WG-R.</v>
          </cell>
          <cell r="N3092" t="str">
            <v>220V; 50/60Hz;4(2)A; Clase II.</v>
          </cell>
          <cell r="O3092" t="str">
            <v>IEC 60730-1: 2013 (Ed. 5.0) + IEC 60730-2-9: 2008 (Ed. 3.0) + A1: 2011.</v>
          </cell>
          <cell r="P3092" t="str">
            <v>SE Nº 63628</v>
          </cell>
          <cell r="Q3092" t="str">
            <v>IADEV S.A.</v>
          </cell>
          <cell r="R3092" t="str">
            <v>NA</v>
          </cell>
          <cell r="S3092" t="str">
            <v>NA</v>
          </cell>
          <cell r="T3092" t="str">
            <v>NA</v>
          </cell>
          <cell r="U3092" t="str">
            <v>NA</v>
          </cell>
          <cell r="V3092">
            <v>1</v>
          </cell>
          <cell r="W3092" t="str">
            <v>1.5</v>
          </cell>
          <cell r="X3092" t="str">
            <v xml:space="preserve">Dispositivos de protección y maniobra </v>
          </cell>
          <cell r="Y3092">
            <v>45014</v>
          </cell>
          <cell r="Z3092"/>
          <cell r="AA3092">
            <v>45198</v>
          </cell>
          <cell r="AB3092"/>
          <cell r="AC3092"/>
          <cell r="AD3092" t="str">
            <v>BAJA</v>
          </cell>
          <cell r="AE3092"/>
          <cell r="AF3092"/>
        </row>
        <row r="3093">
          <cell r="A3093" t="str">
            <v>TCSE-IACSA-0332/004.1</v>
          </cell>
          <cell r="B3093" t="str">
            <v>CARREIRA, ANGEL HERNAN.</v>
          </cell>
          <cell r="C3093" t="str">
            <v>Licencia de Tipo (Sistema Nº 4)</v>
          </cell>
          <cell r="D3093" t="str">
            <v>BAJA</v>
          </cell>
          <cell r="E3093"/>
          <cell r="F3093">
            <v>20252959131</v>
          </cell>
          <cell r="G3093" t="str">
            <v>Pueyrredon 3560, Lomas del Mirador, Prov. Bs. As. Argentina.</v>
          </cell>
          <cell r="H3093" t="str">
            <v>Honeywell Environmental &amp; Combustion Controls (Tianjin) Co., Ltd. // No 156 NanHai Road, TEDA, Tianjin, China</v>
          </cell>
          <cell r="I3093" t="str">
            <v>Resideo Smart Homes Technology (Tianjin) Co., Ltd. //No. 156 NanHai Road, TEDA, Tianjin, China.</v>
          </cell>
          <cell r="J3093" t="str">
            <v>China.</v>
          </cell>
          <cell r="K3093" t="str">
            <v>Control de Temperatura Empotrable.</v>
          </cell>
          <cell r="L3093" t="str">
            <v>Honeywell Home / Resideo.</v>
          </cell>
          <cell r="M3093" t="str">
            <v>1) TF223AD; 2) TF228AD/U; 3) TF428AD.</v>
          </cell>
          <cell r="N3093" t="str">
            <v>110-230Vac; 50/60Hz; 4(3)A; IP20.</v>
          </cell>
          <cell r="O3093" t="str">
            <v>IEC 60730-1: 2013 (Ed. 5.0) + IEC 60730-2-9: 2008 (Ed. 3.0) + A1: 2011.</v>
          </cell>
          <cell r="P3093" t="str">
            <v>SE Nº 63629</v>
          </cell>
          <cell r="Q3093" t="str">
            <v>IADEV S.A.</v>
          </cell>
          <cell r="R3093" t="str">
            <v>NA</v>
          </cell>
          <cell r="S3093" t="str">
            <v>NA</v>
          </cell>
          <cell r="T3093" t="str">
            <v>NA</v>
          </cell>
          <cell r="U3093" t="str">
            <v>NA</v>
          </cell>
          <cell r="V3093">
            <v>1</v>
          </cell>
          <cell r="W3093" t="str">
            <v>1.5</v>
          </cell>
          <cell r="X3093" t="str">
            <v xml:space="preserve">Dispositivos de protección y maniobra </v>
          </cell>
          <cell r="Y3093">
            <v>45014</v>
          </cell>
          <cell r="Z3093"/>
          <cell r="AA3093">
            <v>45198</v>
          </cell>
          <cell r="AB3093"/>
          <cell r="AC3093"/>
          <cell r="AD3093" t="str">
            <v>BAJA</v>
          </cell>
          <cell r="AE3093"/>
          <cell r="AF3093"/>
        </row>
        <row r="3094">
          <cell r="A3094" t="str">
            <v>TCSE-IACSA-0332/006.1</v>
          </cell>
          <cell r="B3094" t="str">
            <v>CARREIRA, ANGEL HERNAN.</v>
          </cell>
          <cell r="C3094" t="str">
            <v>Licencia de Tipo (Sistema Nº 4)</v>
          </cell>
          <cell r="D3094" t="str">
            <v>BAJA</v>
          </cell>
          <cell r="E3094"/>
          <cell r="F3094">
            <v>20252959131</v>
          </cell>
          <cell r="G3094" t="str">
            <v>Pueyrredon 3560, Lomas del Mirador, Prov. Bs. As. Argentina.</v>
          </cell>
          <cell r="H3094" t="str">
            <v>Honeywell Environmental &amp; Combustion Controls (Tianjin) Co., Ltd. // No 156 NanHai Road, TEDA, Tianjin, China</v>
          </cell>
          <cell r="I3094" t="str">
            <v>Resideo Smart Homes Technology (Tianjin) Co., Ltd. //No. 156 NanHai Road, TEDA, Tianjin, China.</v>
          </cell>
          <cell r="J3094" t="str">
            <v>China.</v>
          </cell>
          <cell r="K3094" t="str">
            <v>Control de Temperatura Empotrable.</v>
          </cell>
          <cell r="L3094" t="str">
            <v>Honeywell Home / Resideo.</v>
          </cell>
          <cell r="M3094" t="str">
            <v>1) TF228WN; 2) TF228WNM; 3) TF428WNM/U.</v>
          </cell>
          <cell r="N3094" t="str">
            <v>220/230Vac; 50/60Hz; Clase II; 4(3)A</v>
          </cell>
          <cell r="O3094" t="str">
            <v>IEC 60730-1: 2013 (Ed. 5.0) + IEC 60730-2-9: 2008 (Ed. 3.0) + A1: 2011.</v>
          </cell>
          <cell r="P3094" t="str">
            <v>SE Nº 63631</v>
          </cell>
          <cell r="Q3094" t="str">
            <v>IADEV S.A.</v>
          </cell>
          <cell r="R3094" t="str">
            <v>NA</v>
          </cell>
          <cell r="S3094" t="str">
            <v>NA</v>
          </cell>
          <cell r="T3094" t="str">
            <v>NA</v>
          </cell>
          <cell r="U3094" t="str">
            <v>NA</v>
          </cell>
          <cell r="V3094">
            <v>1</v>
          </cell>
          <cell r="W3094" t="str">
            <v>1.5</v>
          </cell>
          <cell r="X3094" t="str">
            <v xml:space="preserve">Dispositivos de protección y maniobra </v>
          </cell>
          <cell r="Y3094">
            <v>45014</v>
          </cell>
          <cell r="Z3094"/>
          <cell r="AA3094">
            <v>45198</v>
          </cell>
          <cell r="AB3094"/>
          <cell r="AC3094"/>
          <cell r="AD3094" t="str">
            <v>BAJA</v>
          </cell>
          <cell r="AE3094"/>
          <cell r="AF3094"/>
        </row>
        <row r="3095">
          <cell r="A3095" t="str">
            <v>TCSE-IACSA-0332/005.1</v>
          </cell>
          <cell r="B3095" t="str">
            <v>CARREIRA, ANGEL HERNAN.</v>
          </cell>
          <cell r="C3095" t="str">
            <v>Licencia de Tipo (Sistema Nº 4)</v>
          </cell>
          <cell r="D3095" t="str">
            <v>BAJA</v>
          </cell>
          <cell r="E3095"/>
          <cell r="F3095">
            <v>20252959131</v>
          </cell>
          <cell r="G3095" t="str">
            <v>Pueyrredon 3560, Lomas del Mirador, Prov. Bs. As. Argentina.</v>
          </cell>
          <cell r="H3095" t="str">
            <v>Honeywell Environmental &amp; Combustion Controls (Tianjin) Co., Ltd. // No 156 NanHai Road, TEDA, Tianjin, China</v>
          </cell>
          <cell r="I3095" t="str">
            <v>Resideo Smart Homes Technology (Tianjin) Co., Ltd. //No. 156 NanHai Road, TEDA, Tianjin, China.</v>
          </cell>
          <cell r="J3095" t="str">
            <v>China.</v>
          </cell>
          <cell r="K3095" t="str">
            <v>Control de Temperatura Empotrable.</v>
          </cell>
          <cell r="L3095" t="str">
            <v>Honeywell Home / Resideo.</v>
          </cell>
          <cell r="M3095" t="str">
            <v>1) TF428WN/U; 2) TF428DN; 3) TF428CN; 4) TF428GN; 5) TF428KN; 6) TF428LN; 7) TF428SN.</v>
          </cell>
          <cell r="N3095" t="str">
            <v>220/230Vac; 50/60Hz; 4(3)A; Clase II.</v>
          </cell>
          <cell r="O3095" t="str">
            <v>IEC 60730-1: 2013 (Ed. 5.0) + IEC 60730-2-9: 2008 (Ed. 3.0) + A1: 2011.</v>
          </cell>
          <cell r="P3095" t="str">
            <v>SE Nº 63630</v>
          </cell>
          <cell r="Q3095" t="str">
            <v>IADEV S.A.</v>
          </cell>
          <cell r="R3095" t="str">
            <v>NA</v>
          </cell>
          <cell r="S3095" t="str">
            <v>NA</v>
          </cell>
          <cell r="T3095" t="str">
            <v>NA</v>
          </cell>
          <cell r="U3095" t="str">
            <v>NA</v>
          </cell>
          <cell r="V3095">
            <v>1</v>
          </cell>
          <cell r="W3095" t="str">
            <v>1.5</v>
          </cell>
          <cell r="X3095" t="str">
            <v xml:space="preserve">Dispositivos de protección y maniobra </v>
          </cell>
          <cell r="Y3095">
            <v>45014</v>
          </cell>
          <cell r="Z3095"/>
          <cell r="AA3095">
            <v>45198</v>
          </cell>
          <cell r="AB3095"/>
          <cell r="AC3095"/>
          <cell r="AD3095" t="str">
            <v>BAJA</v>
          </cell>
          <cell r="AE3095"/>
          <cell r="AF3095"/>
        </row>
        <row r="3096">
          <cell r="A3096" t="str">
            <v>TCSE-IACSA-0332/007.1</v>
          </cell>
          <cell r="B3096" t="str">
            <v>CARREIRA, ANGEL HERNAN.</v>
          </cell>
          <cell r="C3096" t="str">
            <v>Licencia de Tipo (Sistema Nº 4)</v>
          </cell>
          <cell r="D3096" t="str">
            <v>BAJA</v>
          </cell>
          <cell r="E3096"/>
          <cell r="F3096">
            <v>20252959131</v>
          </cell>
          <cell r="G3096" t="str">
            <v>Pueyrredon 3560, Lomas del Mirador, Prov. Bs. As. Argentina.</v>
          </cell>
          <cell r="H3096" t="str">
            <v>Honeywell Environmental &amp; Combustion Controls (Tianjin) Co., Ltd. // No 156 NanHai Road, TEDA, Tianjin, China</v>
          </cell>
          <cell r="I3096" t="str">
            <v>Resideo Smart Homes Technology (Tianjin) Co., Ltd. //No. 156 NanHai Road, TEDA, Tianjin, China.</v>
          </cell>
          <cell r="J3096" t="str">
            <v>China.</v>
          </cell>
          <cell r="K3096" t="str">
            <v>Control de Temperatura Empotrable.</v>
          </cell>
          <cell r="L3096" t="str">
            <v>Honeywell Home / Resideo.</v>
          </cell>
          <cell r="M3096" t="str">
            <v>1) L4064B2236; 2) L4064B2210.</v>
          </cell>
          <cell r="N3096" t="str">
            <v>120/240Vca, 50Hz, Carga completa: limite: 8A/4A;
Fan: 14A/7A; Rotor bloqueado: limite: 48A/24A; Fan: 84A/42A; Carga máxima combinada 2000VA.</v>
          </cell>
          <cell r="O3096" t="str">
            <v>IEC 60730-1: 2013 (Ed. 5.0) + IEC 60730-2-9: 2008 (Ed. 3.0) + A1: 2011.</v>
          </cell>
          <cell r="P3096" t="str">
            <v>SE Nº 63632</v>
          </cell>
          <cell r="Q3096" t="str">
            <v>IADEV S.A.</v>
          </cell>
          <cell r="R3096" t="str">
            <v>NA</v>
          </cell>
          <cell r="S3096" t="str">
            <v>NA</v>
          </cell>
          <cell r="T3096" t="str">
            <v>NA</v>
          </cell>
          <cell r="U3096" t="str">
            <v>NA</v>
          </cell>
          <cell r="V3096">
            <v>1</v>
          </cell>
          <cell r="W3096" t="str">
            <v>1.5</v>
          </cell>
          <cell r="X3096" t="str">
            <v xml:space="preserve">Dispositivos de protección y maniobra </v>
          </cell>
          <cell r="Y3096">
            <v>45014</v>
          </cell>
          <cell r="Z3096"/>
          <cell r="AA3096">
            <v>45198</v>
          </cell>
          <cell r="AB3096"/>
          <cell r="AC3096"/>
          <cell r="AD3096" t="str">
            <v>BAJA</v>
          </cell>
          <cell r="AE3096"/>
          <cell r="AF3096"/>
        </row>
        <row r="3097">
          <cell r="A3097" t="str">
            <v>CSE-IACSA-M36-001.1</v>
          </cell>
          <cell r="B3097" t="str">
            <v>MAYCAR SA</v>
          </cell>
          <cell r="C3097" t="str">
            <v>Licencia de Marca (Sistema Nº 5)</v>
          </cell>
          <cell r="D3097" t="str">
            <v>SUSPENDIDO</v>
          </cell>
          <cell r="E3097"/>
          <cell r="F3097">
            <v>3061285333</v>
          </cell>
          <cell r="G3097" t="str">
            <v>Av. Chorroarin 1002, C.A.B.A, Argentina.</v>
          </cell>
          <cell r="H3097" t="str">
            <v>Jianshi (Ningbo) Smart Electric Appliance Manufacture Co., Ltd. // No. 568, Guanfu South Road, Industrial Park West,Guanhaiwei Town Cixi City, Zhejiang Province, China.</v>
          </cell>
          <cell r="I3097" t="str">
            <v>Jianshi (Ningbo) Smart Electric Appliance Manufacture Co., Ltd. // No. 568, Guanfu South Road, Industrial Park West,Guanhaiwei Town Cixi City, Zhejiang Province, China.</v>
          </cell>
          <cell r="J3097" t="str">
            <v>China.</v>
          </cell>
          <cell r="K3097" t="str">
            <v>Freidora de Aire.</v>
          </cell>
          <cell r="L3097" t="str">
            <v>UNISTAR.</v>
          </cell>
          <cell r="M3097" t="str">
            <v>AF-261A.</v>
          </cell>
          <cell r="N3097" t="str">
            <v>220-240V~; 50/60Hz; 1550W; Clase I.</v>
          </cell>
          <cell r="O3097" t="str">
            <v>IEC 60335-1: 2010 + A1: 2013 + A2: 2016 (Ed. 5.2) + IEC 60335-2-13: 2009 + A1: 2016 (Ed 6.1).</v>
          </cell>
          <cell r="P3097" t="str">
            <v>JZR-01-23-5542.</v>
          </cell>
          <cell r="Q3097" t="str">
            <v>LENOR S.R.L.</v>
          </cell>
          <cell r="R3097" t="str">
            <v>NA</v>
          </cell>
          <cell r="S3097" t="str">
            <v>NA</v>
          </cell>
          <cell r="T3097" t="str">
            <v>NA</v>
          </cell>
          <cell r="U3097" t="str">
            <v>NA</v>
          </cell>
          <cell r="V3097">
            <v>3</v>
          </cell>
          <cell r="W3097" t="str">
            <v>3.2</v>
          </cell>
          <cell r="X3097" t="str">
            <v>Electrodomésticos de uso en la Cocina</v>
          </cell>
          <cell r="Y3097">
            <v>45014</v>
          </cell>
          <cell r="Z3097">
            <v>45439</v>
          </cell>
          <cell r="AA3097">
            <v>45745</v>
          </cell>
          <cell r="AB3097"/>
          <cell r="AC3097"/>
          <cell r="AD3097">
            <v>-167</v>
          </cell>
          <cell r="AE3097"/>
          <cell r="AF3097"/>
        </row>
        <row r="3098">
          <cell r="A3098" t="str">
            <v>CSE-IACSA-O6-006.1</v>
          </cell>
          <cell r="B3098" t="str">
            <v>Oracle Argentina S.R.L.</v>
          </cell>
          <cell r="C3098" t="str">
            <v>Licencia de Marca (Sistema Nº 5)</v>
          </cell>
          <cell r="D3098" t="str">
            <v>BAJA</v>
          </cell>
          <cell r="E3098"/>
          <cell r="F3098">
            <v>30640142673</v>
          </cell>
          <cell r="G3098" t="str">
            <v>Juana Manso 1069, Piso 7, Ciudad de Buenos Aires, C1107CBS, Argentina.</v>
          </cell>
          <cell r="H3098" t="str">
            <v>Oracle America, Inc. // 500 Oracle Parkway Redwood City, CA 94065 US.</v>
          </cell>
          <cell r="I3098" t="str">
            <v>GES Manufacturing Services (M) SDN BHD // Plo 34 Fasa 2, Kawasan Perindustrian, Senai 81400, Johor, Malasia.</v>
          </cell>
          <cell r="J3098" t="str">
            <v>Malasia.</v>
          </cell>
          <cell r="K3098" t="str">
            <v>Estación Express (Express Station).</v>
          </cell>
          <cell r="L3098" t="str">
            <v>ORACLE.</v>
          </cell>
          <cell r="M3098" t="str">
            <v>MICROS Express Station 4.</v>
          </cell>
          <cell r="N3098" t="str">
            <v>100-240Vca; 1,7A-0,8A; 50-60Hz; Clase I.</v>
          </cell>
          <cell r="O3098" t="str">
            <v>IEC 62368-1: 2014 (Ed. 2.0).</v>
          </cell>
          <cell r="P3098" t="str">
            <v>200200562SHA-001.</v>
          </cell>
          <cell r="Q3098" t="str">
            <v>Intertek Testing Services Shanghai.</v>
          </cell>
          <cell r="R3098" t="str">
            <v>Intertek Semko AB</v>
          </cell>
          <cell r="S3098" t="str">
            <v>SE-100680.</v>
          </cell>
          <cell r="T3098">
            <v>43929</v>
          </cell>
          <cell r="U3098" t="str">
            <v>Disposición 913-E/2017.</v>
          </cell>
          <cell r="V3098">
            <v>5</v>
          </cell>
          <cell r="W3098" t="str">
            <v>5.1</v>
          </cell>
          <cell r="X3098" t="str">
            <v>Amplificadores y procesadores de señales</v>
          </cell>
          <cell r="Y3098">
            <v>45014</v>
          </cell>
          <cell r="Z3098"/>
          <cell r="AA3098">
            <v>45380</v>
          </cell>
          <cell r="AB3098"/>
          <cell r="AC3098"/>
          <cell r="AD3098" t="str">
            <v>baja</v>
          </cell>
          <cell r="AE3098"/>
          <cell r="AF3098"/>
        </row>
        <row r="3099">
          <cell r="A3099" t="str">
            <v>TCSE-IACSA-0146/160.1</v>
          </cell>
          <cell r="B3099" t="str">
            <v>Bidcom S.R.L.</v>
          </cell>
          <cell r="C3099" t="str">
            <v>Licencia de Tipo (Sistema Nº 4)</v>
          </cell>
          <cell r="D3099" t="str">
            <v>BAJA</v>
          </cell>
          <cell r="E3099"/>
          <cell r="F3099">
            <v>30711069360</v>
          </cell>
          <cell r="G3099" t="str">
            <v>Av. Bouchard 468, Piso n° 5, Depto. N° 1, C.A.B.A., Argentina.</v>
          </cell>
          <cell r="H3099" t="str">
            <v>Ningbo Wong Hing Handicrafts Co., Ltd. // Zhengjia 17 House Settlement, Xiepu Zhenhai Ningbo, China.</v>
          </cell>
          <cell r="I3099" t="str">
            <v>Ningbo Wong Hing Handicrafts Co., Ltd. // Zhengjia 17 House Settlement, Xiepu Zhenhai Ningbo, China.</v>
          </cell>
          <cell r="J3099" t="str">
            <v>China.</v>
          </cell>
          <cell r="K3099" t="str">
            <v>Trituradora de Papel.</v>
          </cell>
          <cell r="L3099" t="str">
            <v>GADNIC.</v>
          </cell>
          <cell r="M3099" t="str">
            <v>1) C-PAPER; 2) T-PAPER.</v>
          </cell>
          <cell r="N3099" t="str">
            <v>220-240V~; 50-60Hz; 0,9A; 180W; Clase II.</v>
          </cell>
          <cell r="O3099" t="str">
            <v>IEC 60950-1: 2005 + A1: 2009 + A2: 2013 (Ed. 2.2).</v>
          </cell>
          <cell r="P3099" t="str">
            <v>MMN-02-23-7102.</v>
          </cell>
          <cell r="Q3099" t="str">
            <v>LENOR S.R.L.</v>
          </cell>
          <cell r="R3099" t="str">
            <v>NA</v>
          </cell>
          <cell r="S3099" t="str">
            <v>NA</v>
          </cell>
          <cell r="T3099" t="str">
            <v>NA</v>
          </cell>
          <cell r="U3099" t="str">
            <v>NA</v>
          </cell>
          <cell r="V3099">
            <v>5</v>
          </cell>
          <cell r="W3099" t="str">
            <v>5.10</v>
          </cell>
          <cell r="X3099" t="str">
            <v>equipamiento para bancos y venta.</v>
          </cell>
          <cell r="Y3099">
            <v>45015</v>
          </cell>
          <cell r="Z3099"/>
          <cell r="AA3099">
            <v>45199</v>
          </cell>
          <cell r="AB3099"/>
          <cell r="AC3099"/>
          <cell r="AD3099" t="str">
            <v>BAJA</v>
          </cell>
          <cell r="AE3099"/>
          <cell r="AF3099"/>
        </row>
        <row r="3100">
          <cell r="A3100" t="str">
            <v>CSE-IACSA-C13-023.1</v>
          </cell>
          <cell r="B3100" t="str">
            <v>COTO C.I.C.S.A.</v>
          </cell>
          <cell r="C3100" t="str">
            <v>Licencia de Marca (Sistema Nº 5)</v>
          </cell>
          <cell r="D3100" t="str">
            <v>SUSPENDIDO</v>
          </cell>
          <cell r="E3100"/>
          <cell r="F3100">
            <v>30548083156</v>
          </cell>
          <cell r="G3100" t="str">
            <v>Paysandú 1842, Ciudad Autonoma de Buenos Aires, Argentina.</v>
          </cell>
          <cell r="H3100" t="str">
            <v>Ningbo Safeline Electrical Co., Ltd. // No.7 Shangyou Road, Taoyuan subdistrict, Ninghai county, Ningbo, Zhejiang, P.R. China.</v>
          </cell>
          <cell r="I3100" t="str">
            <v>Ningbo Safeline Electrical Co., Ltd. // No.7 Shangyou Road, Taoyuan subdistrict, Ninghai county, Ningbo, Zhejiang, P.R. China.</v>
          </cell>
          <cell r="J3100" t="str">
            <v>China.</v>
          </cell>
          <cell r="K3100" t="str">
            <v>Adaptador Multiple.</v>
          </cell>
          <cell r="L3100" t="str">
            <v>Safeline; Top House; THS.</v>
          </cell>
          <cell r="M3100" t="str">
            <v>SL9301</v>
          </cell>
          <cell r="N3100" t="str">
            <v>220-250V~; 50Hz; 10A; Clase I;
Salida Nominal : 1) 220-250V~; 50Hz; 10A; 2) 2x5Vcc; 2.1AMax.</v>
          </cell>
          <cell r="O3100" t="str">
            <v>IEC 60950-1: 2005 + A1: 2009 + A2: 2013 (Ed. 2.2).</v>
          </cell>
          <cell r="P3100" t="str">
            <v>CO-02-23-8045.</v>
          </cell>
          <cell r="Q3100" t="str">
            <v>LENOR S.R.L.</v>
          </cell>
          <cell r="R3100" t="str">
            <v>NA</v>
          </cell>
          <cell r="S3100" t="str">
            <v>NA</v>
          </cell>
          <cell r="T3100" t="str">
            <v>NA</v>
          </cell>
          <cell r="U3100" t="str">
            <v>NA</v>
          </cell>
          <cell r="V3100">
            <v>1</v>
          </cell>
          <cell r="W3100">
            <v>1.5</v>
          </cell>
          <cell r="X3100" t="str">
            <v xml:space="preserve">Dispositivos de protección y maniobra </v>
          </cell>
          <cell r="Y3100">
            <v>45015</v>
          </cell>
          <cell r="Z3100">
            <v>45453</v>
          </cell>
          <cell r="AA3100">
            <v>45746</v>
          </cell>
          <cell r="AB3100"/>
          <cell r="AC3100"/>
          <cell r="AD3100">
            <v>-166</v>
          </cell>
          <cell r="AE3100"/>
          <cell r="AF3100"/>
        </row>
        <row r="3101">
          <cell r="A3101" t="str">
            <v>EX-SE-I30-023.1-G29</v>
          </cell>
          <cell r="B3101" t="str">
            <v>GEODIGITAL GROUP S.R.L.</v>
          </cell>
          <cell r="C3101" t="str">
            <v>Extensión de certificado</v>
          </cell>
          <cell r="D3101" t="str">
            <v>BAJA</v>
          </cell>
          <cell r="E3101"/>
          <cell r="F3101">
            <v>30709737348</v>
          </cell>
          <cell r="G3101" t="str">
            <v>Gurruchaga 121,CABA, Argentina</v>
          </cell>
          <cell r="H3101" t="str">
            <v>Zhejiang Todo Hardware Manufacture Co.,Ltd // Building 2, No.7, Qunbang Road, Industrial Function Zone, Zhiying Town, Yongkang City, Zhejiang Province, China.</v>
          </cell>
          <cell r="I3101" t="str">
            <v>Zhejiang Todo Hardware Manufacture Co.,Ltd // Building 2, No.7, Qunbang Road, Industrial Function Zone, Zhiying Town, Yongkang City, Zhejiang Province, China.</v>
          </cell>
          <cell r="J3101" t="str">
            <v>China.</v>
          </cell>
          <cell r="K3101" t="str">
            <v>Masajeador Cervical.</v>
          </cell>
          <cell r="L3101" t="str">
            <v>MELFIT.</v>
          </cell>
          <cell r="M3101" t="str">
            <v>1) i500; 2) i600; 3) i700; 4) i800.</v>
          </cell>
          <cell r="N3101" t="str">
            <v>12Vcc, 24W, Clase III</v>
          </cell>
          <cell r="O3101" t="str">
            <v>IEC 60335-1: 2010 + A1: 2013 + A2: 2016 (Ed. 5.2) + IEC 60335-2-32: 2019 (Ed. 5.0).</v>
          </cell>
          <cell r="P3101" t="str">
            <v>OXD-03-23-0569.</v>
          </cell>
          <cell r="Q3101" t="str">
            <v>LENOR S.R.L.</v>
          </cell>
          <cell r="R3101" t="str">
            <v>NA</v>
          </cell>
          <cell r="S3101" t="str">
            <v>NA</v>
          </cell>
          <cell r="T3101" t="str">
            <v>NA</v>
          </cell>
          <cell r="U3101" t="str">
            <v>NA</v>
          </cell>
          <cell r="V3101">
            <v>3</v>
          </cell>
          <cell r="W3101" t="str">
            <v>3.6</v>
          </cell>
          <cell r="X3101" t="str">
            <v>Cuidado personal</v>
          </cell>
          <cell r="Y3101">
            <v>45015</v>
          </cell>
          <cell r="Z3101"/>
          <cell r="AA3101">
            <v>45379</v>
          </cell>
          <cell r="AB3101"/>
          <cell r="AC3101"/>
          <cell r="AD3101" t="str">
            <v>BAJA</v>
          </cell>
          <cell r="AE3101"/>
          <cell r="AF3101"/>
        </row>
        <row r="3102">
          <cell r="A3102" t="str">
            <v>CSE-IACSA-I30-028.1</v>
          </cell>
          <cell r="B3102" t="str">
            <v>IMAGEN DIGITAL S.A.</v>
          </cell>
          <cell r="C3102" t="str">
            <v>Licencia de Marca (Sistema Nº 5)</v>
          </cell>
          <cell r="D3102" t="str">
            <v>BAJA</v>
          </cell>
          <cell r="E3102"/>
          <cell r="F3102">
            <v>30714133353</v>
          </cell>
          <cell r="G3102" t="str">
            <v>Las Orquideas 269, Corrientes, Argentina.</v>
          </cell>
          <cell r="H3102" t="str">
            <v>Zhejiang Todo Hardware Manufacture Co.,Ltd // Building 2, No.7, Qunbang Road, Industrial Function Zone, Zhiying Town, Yongkang City, Zhejiang Province, China.</v>
          </cell>
          <cell r="I3102" t="str">
            <v>Zhejiang Todo Hardware Manufacture Co.,Ltd // Building 2, No.7, Qunbang Road, Industrial Function Zone, Zhiying Town, Yongkang City, Zhejiang Province, China.</v>
          </cell>
          <cell r="J3102" t="str">
            <v>China.</v>
          </cell>
          <cell r="K3102" t="str">
            <v>Plataforma Vibratoria.</v>
          </cell>
          <cell r="L3102" t="str">
            <v>MELFIT.</v>
          </cell>
          <cell r="M3102" t="str">
            <v>1) i2900; 2) i3200; 3) i3100-P; 4) i3300.</v>
          </cell>
          <cell r="N3102" t="str">
            <v>24Vcc; 2.5A; Clase III; 1) 48W; 2) 15W; 3) 35W; 4) 48W.</v>
          </cell>
          <cell r="O3102" t="str">
            <v>IEC 60335-1: 2010 + A1: 2013 + A2: 2016 (Ed. 5.2) + IEC 60335-2-32: 2019 (Ed. 5.0).</v>
          </cell>
          <cell r="P3102" t="str">
            <v>OXD-03-23-1730.</v>
          </cell>
          <cell r="Q3102" t="str">
            <v>LENOR S.R.L.</v>
          </cell>
          <cell r="R3102" t="str">
            <v>NA</v>
          </cell>
          <cell r="S3102" t="str">
            <v>NA</v>
          </cell>
          <cell r="T3102" t="str">
            <v>NA</v>
          </cell>
          <cell r="U3102" t="str">
            <v>NA</v>
          </cell>
          <cell r="V3102">
            <v>3</v>
          </cell>
          <cell r="W3102" t="str">
            <v>3.6</v>
          </cell>
          <cell r="X3102" t="str">
            <v>Cuidado personal</v>
          </cell>
          <cell r="Y3102">
            <v>45015</v>
          </cell>
          <cell r="Z3102"/>
          <cell r="AA3102">
            <v>45711</v>
          </cell>
          <cell r="AB3102">
            <v>45693</v>
          </cell>
          <cell r="AC3102" t="str">
            <v>DISCONTINUIDAD</v>
          </cell>
          <cell r="AD3102" t="str">
            <v>BAJA</v>
          </cell>
          <cell r="AE3102"/>
          <cell r="AF3102"/>
        </row>
        <row r="3103">
          <cell r="A3103" t="str">
            <v>CSE-IACSA-M33-001.1R1</v>
          </cell>
          <cell r="B3103" t="str">
            <v>MULTIRADIO S.A.</v>
          </cell>
          <cell r="C3103" t="str">
            <v>Licencia de Marca (Sistema Nº 5)</v>
          </cell>
          <cell r="D3103" t="str">
            <v>BAJA</v>
          </cell>
          <cell r="E3103"/>
          <cell r="F3103">
            <v>30573785742</v>
          </cell>
          <cell r="G3103" t="str">
            <v>Avenida Córdoba 4860, C.A.B.A., Argentina.</v>
          </cell>
          <cell r="H3103" t="str">
            <v>VOLTRONIC POWER TECHNOLOGY (SHENZHEN) CORP. // 1-5F, Building 5 &amp; 1F Building7 &amp; 1F Building 9, RunDongSheng Industrial Park, No.467, Section Xixiang, National Highway 107, LongZhu Community, Xixiang, Bao An District, Shenzhen, China.</v>
          </cell>
          <cell r="I3103" t="str">
            <v>Voltronic Power Technology (Shenzhen) Corp.  // 1-5F, Building 5 &amp; 1F Building7 &amp; 1F Building 9, RunDongSheng Industrial Park, No.467, Section Xixiang, National Highway 107, LongZhu Community, Xixiang, Bao An District, Shenzhen, China.</v>
          </cell>
          <cell r="J3103" t="str">
            <v>China.</v>
          </cell>
          <cell r="K3103" t="str">
            <v>Inversor Fotovoltaico.</v>
          </cell>
          <cell r="L3103" t="str">
            <v>AXPERT; MS.</v>
          </cell>
          <cell r="M3103" t="str">
            <v>Ver Anexo I.</v>
          </cell>
          <cell r="N3103" t="str">
            <v>Ver Anexo I.</v>
          </cell>
          <cell r="O3103" t="str">
            <v>IEC 62109-1: 2010 (Ed. 1.0) + IEC 62109-2: 2011 (Ed. 1.0).</v>
          </cell>
          <cell r="P3103" t="str">
            <v>67285-1557-103921 + 67285-1557-103922.</v>
          </cell>
          <cell r="Q3103" t="str">
            <v>SHITSUKE S.R.L.</v>
          </cell>
          <cell r="R3103" t="str">
            <v>NA</v>
          </cell>
          <cell r="S3103" t="str">
            <v>NA</v>
          </cell>
          <cell r="T3103" t="str">
            <v>NA</v>
          </cell>
          <cell r="U3103" t="str">
            <v>NA</v>
          </cell>
          <cell r="V3103">
            <v>4</v>
          </cell>
          <cell r="W3103" t="str">
            <v>4.1</v>
          </cell>
          <cell r="X3103" t="str">
            <v>Cargadores de bateria</v>
          </cell>
          <cell r="Y3103">
            <v>45016</v>
          </cell>
          <cell r="Z3103"/>
          <cell r="AA3103">
            <v>45720</v>
          </cell>
          <cell r="AB3103">
            <v>45737</v>
          </cell>
          <cell r="AC3103" t="str">
            <v>Actualización de resoluciones legales vigentes.</v>
          </cell>
          <cell r="AD3103" t="str">
            <v>BAJA</v>
          </cell>
          <cell r="AE3103"/>
          <cell r="AF3103"/>
        </row>
        <row r="3104">
          <cell r="A3104" t="str">
            <v>CSE-IACSA-M33-001.1R2</v>
          </cell>
          <cell r="B3104" t="str">
            <v>MULTIRADIO S.A.</v>
          </cell>
          <cell r="C3104" t="str">
            <v>Licencia de Marca (Sistema Nº 5)</v>
          </cell>
          <cell r="D3104" t="str">
            <v>VIGENTE</v>
          </cell>
          <cell r="E3104"/>
          <cell r="F3104">
            <v>30573785742</v>
          </cell>
          <cell r="G3104" t="str">
            <v>Avenida Córdoba 4860, C.A.B.A., Argentina.</v>
          </cell>
          <cell r="H3104" t="str">
            <v>VOLTRONIC POWER TECHNOLOGY (SHENZHEN) CORP. // 1-5F, Building 5 &amp; 1F Building7 &amp; 1F Building 9, RunDongSheng Industrial Park, No.467, Section Xixiang, National Highway 107, LongZhu Community, Xixiang, Bao An District, Shenzhen, China.</v>
          </cell>
          <cell r="I3104" t="str">
            <v>Voltronic Power Technology (Shenzhen) Corp.  // 1-5F, Building 5 &amp; 1F Building7 &amp; 1F Building 9, RunDongSheng Industrial Park, No.467, Section Xixiang, National Highway 107, LongZhu Community, Xixiang, Bao An District, Shenzhen, China.</v>
          </cell>
          <cell r="J3104" t="str">
            <v>China.</v>
          </cell>
          <cell r="K3104" t="str">
            <v>Inversor Fotovoltaico.</v>
          </cell>
          <cell r="L3104" t="str">
            <v>AXPERT; MS.</v>
          </cell>
          <cell r="M3104" t="str">
            <v>Ver Anexo I.</v>
          </cell>
          <cell r="N3104" t="str">
            <v>Ver Anexo I.</v>
          </cell>
          <cell r="O3104" t="str">
            <v>IEC 62109-1: 2010 (Ed. 1.0) + IEC 62109-2: 2011 (Ed. 1.0).</v>
          </cell>
          <cell r="P3104" t="str">
            <v>67285-1557-103921 + 67285-1557-103922.</v>
          </cell>
          <cell r="Q3104" t="str">
            <v>SHITSUKE S.R.L.</v>
          </cell>
          <cell r="R3104" t="str">
            <v>NA</v>
          </cell>
          <cell r="S3104" t="str">
            <v>NA</v>
          </cell>
          <cell r="T3104" t="str">
            <v>NA</v>
          </cell>
          <cell r="U3104" t="str">
            <v>NA</v>
          </cell>
          <cell r="V3104">
            <v>4</v>
          </cell>
          <cell r="W3104" t="str">
            <v>4.1</v>
          </cell>
          <cell r="X3104" t="str">
            <v>Cargadores de bateria</v>
          </cell>
          <cell r="Y3104">
            <v>45016</v>
          </cell>
          <cell r="Z3104" t="str">
            <v>NA</v>
          </cell>
          <cell r="AA3104">
            <v>46445</v>
          </cell>
          <cell r="AB3104"/>
          <cell r="AC3104"/>
          <cell r="AD3104">
            <v>533</v>
          </cell>
          <cell r="AE3104"/>
          <cell r="AF3104"/>
        </row>
        <row r="3105">
          <cell r="A3105" t="str">
            <v>CSE-IACSA-S45-013.1</v>
          </cell>
          <cell r="B3105" t="str">
            <v>SIGNIFY ARGENTINA S.A.</v>
          </cell>
          <cell r="C3105" t="str">
            <v>Licencia de Marca (Sistema Nº 5)</v>
          </cell>
          <cell r="D3105" t="str">
            <v>BAJA</v>
          </cell>
          <cell r="E3105"/>
          <cell r="F3105">
            <v>33714924619</v>
          </cell>
          <cell r="G3105" t="str">
            <v>Nicolas Repetto; N° 3656; Piso 4; Olivos; Buenos Aires; Argentina.</v>
          </cell>
          <cell r="H3105" t="str">
            <v>Dongguan ZOYO Electronics Technology Co., Ltd. // No.11,Nange west Road, Nanya Village, Daojiao Town, Dongguan City 523187, Guangdong, China.</v>
          </cell>
          <cell r="I3105" t="str">
            <v>Dongguan ZOYO Electronics Technology Co., Ltd. // No.11,Nange west Road, Nanya Village, Daojiao Town, Dongguan City 523187, Guangdong, China.</v>
          </cell>
          <cell r="J3105" t="str">
            <v>China.</v>
          </cell>
          <cell r="K3105" t="str">
            <v>Tira de LED.</v>
          </cell>
          <cell r="L3105" t="str">
            <v>PHILIPS.</v>
          </cell>
          <cell r="M3105" t="str">
            <v>(Ver Anexo I).</v>
          </cell>
          <cell r="N3105" t="str">
            <v>24Vcc; Clase III + (Ver Anexo I).</v>
          </cell>
          <cell r="O3105" t="str">
            <v>IEC 60598-1: 2008 (Ed. 7.0) + IEC 60598-2-21: 2014 (Ed. 1.0)</v>
          </cell>
          <cell r="P3105" t="str">
            <v>NDO-12-22-2394.</v>
          </cell>
          <cell r="Q3105" t="str">
            <v>LENOR S.R.L.</v>
          </cell>
          <cell r="R3105" t="str">
            <v>NA</v>
          </cell>
          <cell r="S3105" t="str">
            <v>NA</v>
          </cell>
          <cell r="T3105" t="str">
            <v>NA</v>
          </cell>
          <cell r="U3105" t="str">
            <v>NA</v>
          </cell>
          <cell r="V3105">
            <v>2</v>
          </cell>
          <cell r="W3105" t="str">
            <v>2.1</v>
          </cell>
          <cell r="X3105" t="str">
            <v xml:space="preserve">Luminaria: artefacto completo </v>
          </cell>
          <cell r="Y3105">
            <v>45016</v>
          </cell>
          <cell r="Z3105">
            <v>45688</v>
          </cell>
          <cell r="AA3105">
            <v>46365</v>
          </cell>
          <cell r="AB3105">
            <v>45812</v>
          </cell>
          <cell r="AC3105" t="str">
            <v>PEDIDO DEL CLIETNE</v>
          </cell>
          <cell r="AD3105" t="str">
            <v>BAJA</v>
          </cell>
          <cell r="AE3105"/>
          <cell r="AF3105"/>
        </row>
        <row r="3106">
          <cell r="A3106" t="str">
            <v>CSE-IACSA-B13-095.1</v>
          </cell>
          <cell r="B3106" t="str">
            <v>Bidcom S.R.L.</v>
          </cell>
          <cell r="C3106" t="str">
            <v>Licencia de Marca (Sistema Nº 5)</v>
          </cell>
          <cell r="D3106" t="str">
            <v>BAJA</v>
          </cell>
          <cell r="E3106"/>
          <cell r="F3106">
            <v>30711069360</v>
          </cell>
          <cell r="G3106" t="str">
            <v>Av. Bouchard 468 5º I, C.A.B.A., Argentina.</v>
          </cell>
          <cell r="H3106" t="str">
            <v>Shenzhen Fansizhe Science And Technology Co., Ltd. // 3/F, Building A, No.17, Xinfa 2nd Road, Xinfa Industrial Zone, Xiaqiao, Boa’an, Shenzhen, Guangdong, China.</v>
          </cell>
          <cell r="I3106" t="str">
            <v>Shenzhen Fansizhe Science And Technology Co., Ltd. // 3/F, Building A, No.17, Xinfa 2nd Road, Xinfa Industrial Zone, Xiaqiao, Boa’an, Shenzhen, Guangdong, China.</v>
          </cell>
          <cell r="J3106" t="str">
            <v>China.</v>
          </cell>
          <cell r="K3106" t="str">
            <v>Cortadora de Pelo.</v>
          </cell>
          <cell r="L3106" t="str">
            <v>LESCOLTON.</v>
          </cell>
          <cell r="M3106" t="str">
            <v>LW-600.</v>
          </cell>
          <cell r="N3106" t="str">
            <v>5Vcc; 0,91A; 4,5W; Clase III.</v>
          </cell>
          <cell r="O3106" t="str">
            <v>IEC 60335-1: 2010 + A1: 2013 + A2: 2016 (Ed. 5.2) + IEC 60335-2-8: 2012 + A1: 2015 + A2: 2018 (Ed. 6.2).</v>
          </cell>
          <cell r="P3106" t="str">
            <v>MMN-02-23-8723.</v>
          </cell>
          <cell r="Q3106" t="str">
            <v>LENOR S.R.L.</v>
          </cell>
          <cell r="R3106" t="str">
            <v>NA</v>
          </cell>
          <cell r="S3106" t="str">
            <v>NA</v>
          </cell>
          <cell r="T3106" t="str">
            <v>NA</v>
          </cell>
          <cell r="U3106" t="str">
            <v>NA</v>
          </cell>
          <cell r="V3106">
            <v>3</v>
          </cell>
          <cell r="W3106" t="str">
            <v>3.6</v>
          </cell>
          <cell r="X3106" t="str">
            <v>Cuidado personal</v>
          </cell>
          <cell r="Y3106">
            <v>45019</v>
          </cell>
          <cell r="Z3106"/>
          <cell r="AA3106">
            <v>45385</v>
          </cell>
          <cell r="AB3106"/>
          <cell r="AC3106"/>
          <cell r="AD3106" t="str">
            <v>BAJA</v>
          </cell>
          <cell r="AE3106"/>
          <cell r="AF3106"/>
        </row>
        <row r="3107">
          <cell r="A3107" t="str">
            <v>CSE-IACSA-C41-001.1</v>
          </cell>
          <cell r="B3107" t="str">
            <v>CARREIRA, ANGEL HERNAN.</v>
          </cell>
          <cell r="C3107" t="str">
            <v>Licencia de Marca (Sistema Nº 5)</v>
          </cell>
          <cell r="D3107" t="str">
            <v>BAJA</v>
          </cell>
          <cell r="E3107"/>
          <cell r="F3107">
            <v>20252959131</v>
          </cell>
          <cell r="G3107" t="str">
            <v>Pueyrredon 3560, Lomas del Mirador, Prov. Bs. As. Argentina.</v>
          </cell>
          <cell r="H3107" t="str">
            <v>Midtronics, Inc. // 7000 Monroe Street, Willowbrook, IL 60527, Estados Unidos.</v>
          </cell>
          <cell r="I3107" t="str">
            <v>Midtronics, Inc. // 7000 Monroe Street, Willowbrook, IL 60527, Estados Unidos.</v>
          </cell>
          <cell r="J3107" t="str">
            <v>Estados Unidos.</v>
          </cell>
          <cell r="K3107" t="str">
            <v>Balanceador de modulos (Module Balancer ).</v>
          </cell>
          <cell r="L3107" t="str">
            <v>MIDTRONICS.</v>
          </cell>
          <cell r="M3107" t="str">
            <v>xMB-9640.</v>
          </cell>
          <cell r="N3107" t="str">
            <v>100-240V~; 50/60Hz; 12A máx; Clase I. (Sin ficha de alimentación / without plug).</v>
          </cell>
          <cell r="O3107" t="str">
            <v>IEC 62477-1: 2012 + A1: 2016 (Ed. 1.1).</v>
          </cell>
          <cell r="P3107" t="str">
            <v>190726039SZN-001 A1.</v>
          </cell>
          <cell r="Q3107" t="str">
            <v>Intertek Testing Services Shenzhen Ltd. Longhua Branch.</v>
          </cell>
          <cell r="R3107" t="str">
            <v>Intertek Testing Services (Singapore) Pte Ltd</v>
          </cell>
          <cell r="S3107" t="str">
            <v>SG ITS-19535M1</v>
          </cell>
          <cell r="T3107">
            <v>44092</v>
          </cell>
          <cell r="U3107" t="str">
            <v>Disposición 238-E/2017</v>
          </cell>
          <cell r="V3107" t="str">
            <v>SIN RUBRO</v>
          </cell>
          <cell r="W3107" t="str">
            <v>NA</v>
          </cell>
          <cell r="X3107" t="str">
            <v>NO ESTABLECIDO</v>
          </cell>
          <cell r="Y3107">
            <v>45019</v>
          </cell>
          <cell r="Z3107"/>
          <cell r="AA3107">
            <v>45385</v>
          </cell>
          <cell r="AB3107"/>
          <cell r="AC3107"/>
          <cell r="AD3107" t="str">
            <v>BAJA</v>
          </cell>
          <cell r="AE3107"/>
          <cell r="AF3107"/>
        </row>
        <row r="3108">
          <cell r="A3108" t="str">
            <v>CSE-IACSA-N30-003.1</v>
          </cell>
          <cell r="B3108" t="str">
            <v>Nu Skin Argentina Inc Sucursal Argentina.</v>
          </cell>
          <cell r="C3108" t="str">
            <v>Licencia de Marca (Sistema Nº 5)</v>
          </cell>
          <cell r="D3108" t="str">
            <v>BAJA</v>
          </cell>
          <cell r="E3108"/>
          <cell r="F3108">
            <v>30690833030</v>
          </cell>
          <cell r="G3108" t="str">
            <v>Camila O Gorman 412, 5º "502", C.A.B.A., Argentina.</v>
          </cell>
          <cell r="H3108" t="str">
            <v>Nu Skin Enterprises.</v>
          </cell>
          <cell r="I3108" t="str">
            <v>Rosti Integrated Manufacturing Solutions (Suzhou) Co., Ltd. // No.1 Huazheng Street Suzhou Industrial Park, Jiangsu Province, China.</v>
          </cell>
          <cell r="J3108" t="str">
            <v>China.</v>
          </cell>
          <cell r="K3108" t="str">
            <v>Dispositivo de Limpieza Facial.</v>
          </cell>
          <cell r="L3108" t="str">
            <v>Nu Skin.</v>
          </cell>
          <cell r="M3108" t="str">
            <v>ageLOC® LumiSpaTM.</v>
          </cell>
          <cell r="N3108" t="str">
            <v>5,9Vcc; 1000mA; IPX7; Clase III.</v>
          </cell>
          <cell r="O3108" t="str">
            <v>IEC 60335-1 +A1: 2013 + A2: 2016 (Ed. 5.2) +IEC 60335-2-23:2003 + A1:2008 + A2:2012 (Ed. 5.2).</v>
          </cell>
          <cell r="P3108" t="str">
            <v>N° 23020303-1.</v>
          </cell>
          <cell r="Q3108" t="str">
            <v>LAMYEN UTN SANTA FE</v>
          </cell>
          <cell r="R3108" t="str">
            <v>NA</v>
          </cell>
          <cell r="S3108" t="str">
            <v>NA</v>
          </cell>
          <cell r="T3108" t="str">
            <v>NA</v>
          </cell>
          <cell r="U3108" t="str">
            <v>NA</v>
          </cell>
          <cell r="V3108">
            <v>3</v>
          </cell>
          <cell r="W3108" t="str">
            <v>3.6</v>
          </cell>
          <cell r="X3108" t="str">
            <v>Cuidado personal</v>
          </cell>
          <cell r="Y3108">
            <v>45019</v>
          </cell>
          <cell r="Z3108">
            <v>45427</v>
          </cell>
          <cell r="AA3108">
            <v>45750</v>
          </cell>
          <cell r="AB3108">
            <v>45681</v>
          </cell>
          <cell r="AC3108" t="str">
            <v>Cese de fabricación y venta</v>
          </cell>
          <cell r="AD3108" t="str">
            <v>BAJA</v>
          </cell>
          <cell r="AE3108"/>
          <cell r="AF3108"/>
        </row>
        <row r="3109">
          <cell r="A3109" t="str">
            <v>CSE-IACSA-S60-002.1</v>
          </cell>
          <cell r="B3109" t="str">
            <v>SICMINER S.R.L.</v>
          </cell>
          <cell r="C3109" t="str">
            <v>Licencia de Marca (Sistema Nº 5)</v>
          </cell>
          <cell r="D3109" t="str">
            <v>BAJA</v>
          </cell>
          <cell r="E3109"/>
          <cell r="F3109">
            <v>33717705349</v>
          </cell>
          <cell r="G3109" t="str">
            <v>Olga Cossettini 1350, 6to B, Puerto Madero, C.A.B.A., Argentina.</v>
          </cell>
          <cell r="H3109" t="str">
            <v>Foh Hashing PTE LTD // 3 Fraser Street #105-205 Duo Tower Singapur.</v>
          </cell>
          <cell r="I3109" t="str">
            <v>Xi´an Cold Spring Intelligent Tehnology Co, Ltd // Building A, No.71-1, Xiangshan Avenue, Luotian Community, Songgang Street, Baoan Disteict, Shenzhen, Guangdong, China.</v>
          </cell>
          <cell r="J3109" t="str">
            <v>China.</v>
          </cell>
          <cell r="K3109" t="str">
            <v>Tanque para Refrigeracion por Inmersion.</v>
          </cell>
          <cell r="L3109" t="str">
            <v>Fog Hashing.</v>
          </cell>
          <cell r="M3109" t="str">
            <v>C1.</v>
          </cell>
          <cell r="N3109" t="str">
            <v>2x200-240Vac; 50-60Hz; 4,5kW; 2x10A; Clase I.</v>
          </cell>
          <cell r="O3109" t="str">
            <v>IEC 62368: 2018 (Ed. 3.0).</v>
          </cell>
          <cell r="P3109" t="str">
            <v>RML-12-22-2469.</v>
          </cell>
          <cell r="Q3109" t="str">
            <v>LENOR S.R.L.</v>
          </cell>
          <cell r="R3109" t="str">
            <v>NA</v>
          </cell>
          <cell r="S3109" t="str">
            <v>NA</v>
          </cell>
          <cell r="T3109" t="str">
            <v>NA</v>
          </cell>
          <cell r="U3109" t="str">
            <v>NA</v>
          </cell>
          <cell r="V3109">
            <v>3</v>
          </cell>
          <cell r="W3109" t="str">
            <v>3.1</v>
          </cell>
          <cell r="X3109" t="str">
            <v>Climatización</v>
          </cell>
          <cell r="Y3109">
            <v>45019</v>
          </cell>
          <cell r="Z3109"/>
          <cell r="AA3109">
            <v>45385</v>
          </cell>
          <cell r="AB3109"/>
          <cell r="AC3109"/>
          <cell r="AD3109" t="str">
            <v>BAJA</v>
          </cell>
          <cell r="AE3109"/>
          <cell r="AF3109"/>
        </row>
        <row r="3110">
          <cell r="A3110" t="str">
            <v>CSE-IACSA-B13-050.1R1</v>
          </cell>
          <cell r="B3110" t="str">
            <v>BIDCOM S.R.L.</v>
          </cell>
          <cell r="C3110" t="str">
            <v>Licencia de Marca (Sistema Nº 5)</v>
          </cell>
          <cell r="D3110" t="str">
            <v>PREPARAR VIGILANCIA</v>
          </cell>
          <cell r="E3110"/>
          <cell r="F3110">
            <v>30711069360</v>
          </cell>
          <cell r="G3110" t="str">
            <v>Av. Bouchard 468 5º I, C.A.B.A., Argentina.</v>
          </cell>
          <cell r="H3110" t="str">
            <v>Ningbo Yusing Lighting Co., Ltd. // No. 1199, Mingguang Road, Jiangshan Town, Yinzhou District, Ningbo, Zheijian, China.</v>
          </cell>
          <cell r="I3110" t="str">
            <v>Ningbo Yusing Lighting Co., Ltd. // No. 1199, Mingguang Road, Jiangshan Town, Yinzhou District, Ningbo, Zheijian, China.</v>
          </cell>
          <cell r="J3110" t="str">
            <v>China.</v>
          </cell>
          <cell r="K3110" t="str">
            <v>Luminaria de Emergencia.</v>
          </cell>
          <cell r="L3110" t="str">
            <v>GADNIC.</v>
          </cell>
          <cell r="M3110" t="str">
            <v>1) 30L; 2) 60L; 3) L30; 4) L60.</v>
          </cell>
          <cell r="N3110" t="str">
            <v>100-240Vca, 50-60Hz; Clase II; 
1,3) 1,6W; 2,4) 3,2W.</v>
          </cell>
          <cell r="O3110" t="str">
            <v>IEC 60598-1: 2008 (Ed. 7.0) + IEC 60598-2-22: 1997 + A1: 2002 + A2: 2008 (Ed. 3.2).</v>
          </cell>
          <cell r="P3110" t="str">
            <v>66723-1527-101642.</v>
          </cell>
          <cell r="Q3110" t="str">
            <v>SHITSUKE S.R.L.</v>
          </cell>
          <cell r="R3110" t="str">
            <v>NA</v>
          </cell>
          <cell r="S3110" t="str">
            <v>NA</v>
          </cell>
          <cell r="T3110" t="str">
            <v>NA</v>
          </cell>
          <cell r="U3110" t="str">
            <v>NA</v>
          </cell>
          <cell r="V3110">
            <v>2</v>
          </cell>
          <cell r="W3110" t="str">
            <v>2.1</v>
          </cell>
          <cell r="X3110" t="str">
            <v xml:space="preserve">Luminaria: artefacto completo </v>
          </cell>
          <cell r="Y3110">
            <v>45020</v>
          </cell>
          <cell r="Z3110">
            <v>45568</v>
          </cell>
          <cell r="AA3110">
            <v>45932</v>
          </cell>
          <cell r="AB3110"/>
          <cell r="AC3110"/>
          <cell r="AD3110">
            <v>20</v>
          </cell>
          <cell r="AE3110"/>
          <cell r="AF3110"/>
        </row>
        <row r="3111">
          <cell r="A3111" t="str">
            <v>CSE-IACSA-E15-058.1R1</v>
          </cell>
          <cell r="B3111" t="str">
            <v>EINHELL ARGENTINA S.A.</v>
          </cell>
          <cell r="C3111" t="str">
            <v>Licencia de Marca (Sistema Nº 5)</v>
          </cell>
          <cell r="D3111" t="str">
            <v>BAJA</v>
          </cell>
          <cell r="E3111"/>
          <cell r="F3111">
            <v>30711932476</v>
          </cell>
          <cell r="G3111" t="str">
            <v>Av. Corrientes 1463, PISO 3°, Depto. 5,  C.A.B.A., Argentina.</v>
          </cell>
          <cell r="H3111" t="str">
            <v>Skybest Electric Appliance (Suzhou) Co., Ltd. // No.18, Huahong Street, Suzhou Industrial District, Suzhou Jiangsu, P.R. China.</v>
          </cell>
          <cell r="I3111" t="str">
            <v>Suzhou Jinshan Power Tools Co.,Ltd. // Building 4, No. 2 Tianedang Road Wuzhong District, 215128 Suzhou P.R.China.</v>
          </cell>
          <cell r="J3111" t="str">
            <v>China.</v>
          </cell>
          <cell r="K3111" t="str">
            <v>Soplador Inalámbrico.</v>
          </cell>
          <cell r="L3111" t="str">
            <v>EINHELL.</v>
          </cell>
          <cell r="M3111" t="str">
            <v>1) GE-LB 36/210 Li E; 2) GE-LB 36/210 Li E - Solo; 3) GP-LB 36/210 Li E; 4) GP-LB 36/210 Li E - Solo.</v>
          </cell>
          <cell r="N3111" t="str">
            <v>36Vdc;  n0: 10.000-22.300 min-1.</v>
          </cell>
          <cell r="O3111" t="str">
            <v>IEC 60335-1: 2010 + A1: 2013 + A2: 2016 (Ed. 5.2) + IEC 60335-2-100: 2002 (Ed. 1.0).</v>
          </cell>
          <cell r="P3111" t="str">
            <v>GBC-11-22-9370.</v>
          </cell>
          <cell r="Q3111" t="str">
            <v>LENOR S.R.L.</v>
          </cell>
          <cell r="R3111" t="str">
            <v>NA</v>
          </cell>
          <cell r="S3111" t="str">
            <v>NA</v>
          </cell>
          <cell r="T3111" t="str">
            <v>NA</v>
          </cell>
          <cell r="U3111" t="str">
            <v>NA</v>
          </cell>
          <cell r="V3111">
            <v>6</v>
          </cell>
          <cell r="W3111" t="str">
            <v>6.1</v>
          </cell>
          <cell r="X3111" t="str">
            <v xml:space="preserve">Herramientas de mano eléctricas </v>
          </cell>
          <cell r="Y3111">
            <v>45021</v>
          </cell>
          <cell r="Z3111"/>
          <cell r="AA3111">
            <v>45266</v>
          </cell>
          <cell r="AB3111">
            <v>45225</v>
          </cell>
          <cell r="AC3111" t="str">
            <v>Cambio en la dirección de fábrica.</v>
          </cell>
          <cell r="AD3111">
            <v>-646</v>
          </cell>
          <cell r="AE3111"/>
          <cell r="AF3111"/>
        </row>
        <row r="3112">
          <cell r="A3112" t="str">
            <v>CSE-IACSA-E15-066.1R1</v>
          </cell>
          <cell r="B3112" t="str">
            <v>EINHELL ARGENTINA S.A.</v>
          </cell>
          <cell r="C3112" t="str">
            <v>Licencia de Marca (Sistema Nº 5)</v>
          </cell>
          <cell r="D3112" t="str">
            <v>BAJA</v>
          </cell>
          <cell r="E3112"/>
          <cell r="F3112">
            <v>30711932476</v>
          </cell>
          <cell r="G3112" t="str">
            <v>Av. Corrientes 1463, PISO 3°, Depto. 5,  C.A.B.A., Argentina.</v>
          </cell>
          <cell r="H3112" t="str">
            <v>Suzhou Jinshan Power Tools Co., Ltd. // Building 4, No. 2 Tiangedang Road, Wuzhong Distric, 215128 Suzhou, China.</v>
          </cell>
          <cell r="I3112" t="str">
            <v>Suzhou Jinshan Power Tools Co., Ltd. // Building 4, No. 2 Tiangedang Road, Wuzhong Distric, 215128 Suzhou, China.</v>
          </cell>
          <cell r="J3112" t="str">
            <v>China.</v>
          </cell>
          <cell r="K3112" t="str">
            <v>Cortacerco Inalámbrico.</v>
          </cell>
          <cell r="L3112" t="str">
            <v>EINHELL.</v>
          </cell>
          <cell r="M3112" t="str">
            <v>1) GE-CH 1846 Li - Solo; 2) GE-CH 1846 Li; 3) GC-CH 1846 Li-Solo; 4) GC-CH 1846 Li.</v>
          </cell>
          <cell r="N3112" t="str">
            <v>18Vcc; L 460mm.</v>
          </cell>
          <cell r="O3112" t="str">
            <v>IEC 60745-1: 2006 (Ed. 4.0) + IEC 60745-2-15: 2006 + A1: 2009 (Ed. 2.1).</v>
          </cell>
          <cell r="P3112" t="str">
            <v>GBC-10-22-8576.</v>
          </cell>
          <cell r="Q3112" t="str">
            <v>LENOR S.R.L.</v>
          </cell>
          <cell r="R3112" t="str">
            <v>NA</v>
          </cell>
          <cell r="S3112" t="str">
            <v>NA</v>
          </cell>
          <cell r="T3112" t="str">
            <v>NA</v>
          </cell>
          <cell r="U3112" t="str">
            <v>NA</v>
          </cell>
          <cell r="V3112">
            <v>6</v>
          </cell>
          <cell r="W3112" t="str">
            <v>6.1</v>
          </cell>
          <cell r="X3112" t="str">
            <v xml:space="preserve">Herramientas de mano eléctricas </v>
          </cell>
          <cell r="Y3112">
            <v>45021</v>
          </cell>
          <cell r="Z3112"/>
          <cell r="AA3112">
            <v>45247</v>
          </cell>
          <cell r="AB3112">
            <v>45225</v>
          </cell>
          <cell r="AC3112" t="str">
            <v>Cambio en la dirección de fábrica.</v>
          </cell>
          <cell r="AD3112">
            <v>-665</v>
          </cell>
          <cell r="AE3112"/>
          <cell r="AF3112"/>
        </row>
        <row r="3113">
          <cell r="A3113" t="str">
            <v>CSE-IACSA-E15-097.1</v>
          </cell>
          <cell r="B3113" t="str">
            <v>EINHELL ARGENTINA S.A.</v>
          </cell>
          <cell r="C3113" t="str">
            <v>Licencia de Marca (Sistema Nº 5)</v>
          </cell>
          <cell r="D3113" t="str">
            <v>VIGENTE</v>
          </cell>
          <cell r="E3113"/>
          <cell r="F3113">
            <v>30711932476</v>
          </cell>
          <cell r="G3113" t="str">
            <v>Av. Corrientes 1463, PISO 3°, Depto. 5,  C.A.B.A., Argentina.</v>
          </cell>
          <cell r="H3113" t="str">
            <v>Nantong Ecady Industrial Technology Co., Ltd. // No. 18 Zhusong Road, Xitong Industrial Park, Tongzhou District, Nantong, Jiangsu, P.R. China.</v>
          </cell>
          <cell r="I3113" t="str">
            <v>Nantong Ecady Industrial Technology Co., Ltd. // No. 18 Zhusong Road, Xitong Industrial Park, Tongzhou District, Nantong, Jiangsu, P.R. China.</v>
          </cell>
          <cell r="J3113" t="str">
            <v>China.</v>
          </cell>
          <cell r="K3113" t="str">
            <v>Compresor.</v>
          </cell>
          <cell r="L3113" t="str">
            <v>EINHELL.</v>
          </cell>
          <cell r="M3113" t="str">
            <v>TC-AC 190 OF SET.</v>
          </cell>
          <cell r="N3113" t="str">
            <v>220-240V~; 50Hz; 1,1kW ; 3750 min-1; Clase II.</v>
          </cell>
          <cell r="O3113" t="str">
            <v>IEC 60335-1: 2010 + A1: 2013 + A2: 2016 (Ed. 5.2).</v>
          </cell>
          <cell r="P3113" t="str">
            <v>GBC-03-23-2430.</v>
          </cell>
          <cell r="Q3113" t="str">
            <v>LENOR S.R.L.</v>
          </cell>
          <cell r="R3113" t="str">
            <v>NA</v>
          </cell>
          <cell r="S3113" t="str">
            <v>NA</v>
          </cell>
          <cell r="T3113" t="str">
            <v>NA</v>
          </cell>
          <cell r="U3113" t="str">
            <v>NA</v>
          </cell>
          <cell r="V3113">
            <v>6</v>
          </cell>
          <cell r="W3113" t="str">
            <v>6.1</v>
          </cell>
          <cell r="X3113" t="str">
            <v xml:space="preserve">Herramientas de mano eléctricas </v>
          </cell>
          <cell r="Y3113">
            <v>45021</v>
          </cell>
          <cell r="Z3113">
            <v>45346</v>
          </cell>
          <cell r="AA3113">
            <v>46066</v>
          </cell>
          <cell r="AB3113"/>
          <cell r="AC3113"/>
          <cell r="AD3113">
            <v>154</v>
          </cell>
          <cell r="AE3113"/>
          <cell r="AF3113"/>
        </row>
        <row r="3114">
          <cell r="A3114" t="str">
            <v>CSE-IACSA-E15-093.1</v>
          </cell>
          <cell r="B3114" t="str">
            <v>EINHELL ARGENTINA S.A.</v>
          </cell>
          <cell r="C3114" t="str">
            <v>Licencia de Marca (Sistema Nº 5)</v>
          </cell>
          <cell r="D3114" t="str">
            <v>BAJA</v>
          </cell>
          <cell r="E3114"/>
          <cell r="F3114">
            <v>30711932476</v>
          </cell>
          <cell r="G3114" t="str">
            <v>Av. Corrientes 1463, PISO 3°, Depto. 5,  C.A.B.A., Argentina.</v>
          </cell>
          <cell r="H3114" t="str">
            <v>Suzhou Jinshan Power Tools Co Ltd // Huazhuang Road, group 12 of xi'nan village, group 9 and 13 of zhuangping village, Shengze Town, Wujiang District, Suzhou, China.</v>
          </cell>
          <cell r="I3114" t="str">
            <v>Suzhou Jinshan Power Tools Co., Ltd. // Huazhuang Road, Group 12 of xi'nanVillage, group 9 and 13 of Zhuangping Village, Shengze Town, Wujiang District, China.</v>
          </cell>
          <cell r="J3114" t="str">
            <v>China.</v>
          </cell>
          <cell r="K3114" t="str">
            <v>Bordeadora Inalámbrica.</v>
          </cell>
          <cell r="L3114" t="str">
            <v>EINHELL.</v>
          </cell>
          <cell r="M3114" t="str">
            <v>1) GE-CT 18/30 Li-Solo; 2) GE-CT 18/30 Li.</v>
          </cell>
          <cell r="N3114" t="str">
            <v>18 Vcc; n0: 8500 min-1.</v>
          </cell>
          <cell r="O3114" t="str">
            <v>IEC 60335-1: 2010 +A1: 2013 + A2: 2016 (Ed. 5.2) + IEC 60335-2-91: 2008 (Ed. 3.0).</v>
          </cell>
          <cell r="P3114" t="str">
            <v>GBC-03-23-1199.</v>
          </cell>
          <cell r="Q3114" t="str">
            <v>LENOR S.R.L.</v>
          </cell>
          <cell r="R3114" t="str">
            <v>NA</v>
          </cell>
          <cell r="S3114" t="str">
            <v>NA</v>
          </cell>
          <cell r="T3114" t="str">
            <v>NA</v>
          </cell>
          <cell r="U3114" t="str">
            <v>NA</v>
          </cell>
          <cell r="V3114">
            <v>6</v>
          </cell>
          <cell r="W3114" t="str">
            <v>6.3</v>
          </cell>
          <cell r="X3114" t="str">
            <v>Maquinaria de jardín</v>
          </cell>
          <cell r="Y3114">
            <v>45021</v>
          </cell>
          <cell r="Z3114">
            <v>45713</v>
          </cell>
          <cell r="AA3114">
            <v>46077</v>
          </cell>
          <cell r="AB3114">
            <v>45814</v>
          </cell>
          <cell r="AC3114" t="str">
            <v>Rev por agregado y remoción de modelos y adecuación</v>
          </cell>
          <cell r="AD3114" t="str">
            <v>BAJA</v>
          </cell>
          <cell r="AE3114"/>
          <cell r="AF3114"/>
        </row>
        <row r="3115">
          <cell r="A3115" t="str">
            <v>CSE-IACSA-G26-002.1</v>
          </cell>
          <cell r="B3115" t="str">
            <v>GREY MATTER S.R.L.</v>
          </cell>
          <cell r="C3115" t="str">
            <v>Licencia de Marca (Sistema Nº 5)</v>
          </cell>
          <cell r="D3115" t="str">
            <v>BAJA</v>
          </cell>
          <cell r="E3115"/>
          <cell r="F3115">
            <v>30714141712</v>
          </cell>
          <cell r="G3115" t="str">
            <v>Lavalle 1625, Piso:1, Dpto:105, Ciudad Autónoma de Buenos Aires (cp 1048), Argentina.</v>
          </cell>
          <cell r="H3115" t="str">
            <v>Ningbo Hicon International Industry Co., Ltd. // South of 4th Binhai Road, Hangzhou Bay New Zone, Ningbo, Zhejiang Province, China.</v>
          </cell>
          <cell r="I3115" t="str">
            <v>Ningbo Hicon International Industry Co., Ltd. // South of 4th Binhai Road, Hangzhou Bay New Zone, Ningbo, Zhejiang Province, China.</v>
          </cell>
          <cell r="J3115" t="str">
            <v>China.</v>
          </cell>
          <cell r="K3115" t="str">
            <v>Fabricadora de Hielo.</v>
          </cell>
          <cell r="L3115" t="str">
            <v>NUTRIX™.</v>
          </cell>
          <cell r="M3115" t="str">
            <v>HZB-12/S</v>
          </cell>
          <cell r="N3115" t="str">
            <v xml:space="preserve"> 220-240V~; 50Hz; Consumo de fabricación de hielo: 0,7A ; Consumo de recolección de hielo: 1,0A; R600a/29g; Clase I.</v>
          </cell>
          <cell r="O3115" t="str">
            <v>IEC 60335-1: 2010 + A1: 2013 + A2: 2016 (Ed. 5.2) + IEC 60335-2-24: 2010 + A1: 2012 + A2: 2017 (Ed. 7.2).</v>
          </cell>
          <cell r="P3115" t="str">
            <v>210800149HZH-001.</v>
          </cell>
          <cell r="Q3115" t="str">
            <v>Intertek Testing Services Zhejiang Limited</v>
          </cell>
          <cell r="R3115" t="str">
            <v>Intertek Testing Services (Singapore) Pte Ltd.</v>
          </cell>
          <cell r="S3115" t="str">
            <v>SG ITS-25799.</v>
          </cell>
          <cell r="T3115">
            <v>44414</v>
          </cell>
          <cell r="U3115" t="str">
            <v>Disposición 238-E/2017.</v>
          </cell>
          <cell r="V3115">
            <v>3</v>
          </cell>
          <cell r="W3115" t="str">
            <v>3.3</v>
          </cell>
          <cell r="X3115" t="str">
            <v xml:space="preserve">Heladeras/freezers </v>
          </cell>
          <cell r="Y3115">
            <v>45026</v>
          </cell>
          <cell r="Z3115">
            <v>45796</v>
          </cell>
          <cell r="AA3115">
            <v>46487</v>
          </cell>
          <cell r="AB3115">
            <v>45796</v>
          </cell>
          <cell r="AC3115" t="str">
            <v>Adecuación a nuevas resoluciones legales vigentes y cambio de esquema a TIPO.</v>
          </cell>
          <cell r="AD3115" t="str">
            <v>baja</v>
          </cell>
          <cell r="AE3115"/>
          <cell r="AF3115"/>
        </row>
        <row r="3116">
          <cell r="A3116" t="str">
            <v>CSE-IACSA-A50-001.1</v>
          </cell>
          <cell r="B3116" t="str">
            <v>ABB S.A.U.</v>
          </cell>
          <cell r="C3116" t="str">
            <v>Licencia de Marca (Sistema Nº 5)</v>
          </cell>
          <cell r="D3116" t="str">
            <v>BAJA</v>
          </cell>
          <cell r="E3116"/>
          <cell r="F3116">
            <v>30503948164</v>
          </cell>
          <cell r="G3116" t="str">
            <v>Chile 249, Ciudad Autónoma de Buenos Aires, Argentina.</v>
          </cell>
          <cell r="H3116" t="str">
            <v>ABB FRANCE // 2 Rue d’Arsonval 69680 Chassieu France.</v>
          </cell>
          <cell r="I3116" t="str">
            <v>ABB FRANCE // 2 Rue d’Arsonval 69680 Chassieu France.</v>
          </cell>
          <cell r="J3116" t="str">
            <v>Francia.</v>
          </cell>
          <cell r="K3116" t="str">
            <v>Relé Contactor.</v>
          </cell>
          <cell r="L3116" t="str">
            <v>ABB</v>
          </cell>
          <cell r="M3116" t="str">
            <v>(Ver Anexo I).</v>
          </cell>
          <cell r="N3116" t="str">
            <v>(Ver Anexo I).</v>
          </cell>
          <cell r="O3116" t="str">
            <v>IEC 60947-5-1: 2016 (Ed. 4.0).</v>
          </cell>
          <cell r="P3116" t="str">
            <v>2021528STO-001.</v>
          </cell>
          <cell r="Q3116" t="str">
            <v>Intertek Semko AB.</v>
          </cell>
          <cell r="R3116" t="str">
            <v>Intertek Semko AB</v>
          </cell>
          <cell r="S3116" t="str">
            <v>SE-93051M2</v>
          </cell>
          <cell r="T3116">
            <v>44102</v>
          </cell>
          <cell r="U3116" t="str">
            <v>DNCI N° 913-E/2017</v>
          </cell>
          <cell r="V3116">
            <v>1</v>
          </cell>
          <cell r="W3116" t="str">
            <v>1.5</v>
          </cell>
          <cell r="X3116" t="str">
            <v xml:space="preserve">Dispositivos de protección y maniobra </v>
          </cell>
          <cell r="Y3116">
            <v>45028</v>
          </cell>
          <cell r="Z3116"/>
          <cell r="AA3116">
            <v>45394</v>
          </cell>
          <cell r="AB3116">
            <v>45145</v>
          </cell>
          <cell r="AC3116" t="str">
            <v>Agregado de modelos según certificado CB y modificación en la dirección de la fábrica.</v>
          </cell>
          <cell r="AD3116">
            <v>-518</v>
          </cell>
          <cell r="AE3116"/>
          <cell r="AF3116"/>
        </row>
        <row r="3117">
          <cell r="A3117" t="str">
            <v>CSE-IACSA-A50-004.1</v>
          </cell>
          <cell r="B3117" t="str">
            <v>ABB S.A.U.</v>
          </cell>
          <cell r="C3117" t="str">
            <v>Licencia de Marca (Sistema Nº 5)</v>
          </cell>
          <cell r="D3117" t="str">
            <v>BAJA</v>
          </cell>
          <cell r="E3117"/>
          <cell r="F3117">
            <v>30503948164</v>
          </cell>
          <cell r="G3117" t="str">
            <v>Chile 249, Ciudad Autónoma de Buenos Aires, Argentina.</v>
          </cell>
          <cell r="H3117" t="str">
            <v>ABB FRANCE // 2 Rue d’Arsonval 69680 Chassieu France.</v>
          </cell>
          <cell r="I3117" t="str">
            <v>ABB FRANCE // 2 Rue d’Arsonval 69680 Chassieu France.</v>
          </cell>
          <cell r="J3117" t="str">
            <v>Francia.</v>
          </cell>
          <cell r="K3117" t="str">
            <v>Contactor AF 26-38 4P</v>
          </cell>
          <cell r="L3117" t="str">
            <v>ABB</v>
          </cell>
          <cell r="M3117" t="str">
            <v>(Ver Anexo I).</v>
          </cell>
          <cell r="N3117" t="str">
            <v>(Ver Anexo I).</v>
          </cell>
          <cell r="O3117" t="str">
            <v xml:space="preserve">IEC 60947-4-1: 2018 (Ed. 4.0). </v>
          </cell>
          <cell r="P3117" t="str">
            <v>2021527STO-001.</v>
          </cell>
          <cell r="Q3117" t="str">
            <v>Intertek Semko AB.</v>
          </cell>
          <cell r="R3117" t="str">
            <v>Intertek Semko AB</v>
          </cell>
          <cell r="S3117" t="str">
            <v>SE-96553M1</v>
          </cell>
          <cell r="T3117">
            <v>44007</v>
          </cell>
          <cell r="U3117" t="str">
            <v>DNCI N° 913-E/2017</v>
          </cell>
          <cell r="V3117">
            <v>1</v>
          </cell>
          <cell r="W3117" t="str">
            <v>1.5</v>
          </cell>
          <cell r="X3117" t="str">
            <v xml:space="preserve">Dispositivos de protección y maniobra </v>
          </cell>
          <cell r="Y3117">
            <v>45028</v>
          </cell>
          <cell r="Z3117"/>
          <cell r="AA3117">
            <v>45394</v>
          </cell>
          <cell r="AB3117">
            <v>45145</v>
          </cell>
          <cell r="AC3117" t="str">
            <v>Agregado de modelos según certificado CB y modificación en la dirección de la fábrica.</v>
          </cell>
          <cell r="AD3117">
            <v>-518</v>
          </cell>
          <cell r="AE3117"/>
          <cell r="AF3117"/>
        </row>
        <row r="3118">
          <cell r="A3118" t="str">
            <v>CSE-IACSA-A50-003.1</v>
          </cell>
          <cell r="B3118" t="str">
            <v>ABB S.A.U.</v>
          </cell>
          <cell r="C3118" t="str">
            <v>Licencia de Marca (Sistema Nº 5)</v>
          </cell>
          <cell r="D3118" t="str">
            <v>BAJA</v>
          </cell>
          <cell r="E3118"/>
          <cell r="F3118">
            <v>30503948164</v>
          </cell>
          <cell r="G3118" t="str">
            <v>Chile 249, Ciudad Autónoma de Buenos Aires, Argentina.</v>
          </cell>
          <cell r="H3118" t="str">
            <v>ABB FRANCE // 2 Rue d’Arsonval 69680 Chassieu France.</v>
          </cell>
          <cell r="I3118" t="str">
            <v>ABB FRANCE // 2 Rue d’Arsonval 69680 Chassieu France.</v>
          </cell>
          <cell r="J3118" t="str">
            <v>Francia.</v>
          </cell>
          <cell r="K3118" t="str">
            <v xml:space="preserve">Contactor </v>
          </cell>
          <cell r="L3118" t="str">
            <v>ABB</v>
          </cell>
          <cell r="M3118" t="str">
            <v>(Ver Anexo I).</v>
          </cell>
          <cell r="N3118" t="str">
            <v>(Ver Anexo I).</v>
          </cell>
          <cell r="O3118" t="str">
            <v xml:space="preserve">IEC 60947-4-1: 2018 (Ed. 4.0). </v>
          </cell>
          <cell r="P3118" t="str">
            <v>2021526STO-001.</v>
          </cell>
          <cell r="Q3118" t="str">
            <v>Intertek Semko AB.</v>
          </cell>
          <cell r="R3118" t="str">
            <v>Intertek Semko AB</v>
          </cell>
          <cell r="S3118" t="str">
            <v>SE-96552M1</v>
          </cell>
          <cell r="T3118">
            <v>44102</v>
          </cell>
          <cell r="U3118" t="str">
            <v>DNCI N° 913-E/2017</v>
          </cell>
          <cell r="V3118">
            <v>1</v>
          </cell>
          <cell r="W3118" t="str">
            <v>1.5</v>
          </cell>
          <cell r="X3118" t="str">
            <v xml:space="preserve">Dispositivos de protección y maniobra </v>
          </cell>
          <cell r="Y3118">
            <v>45028</v>
          </cell>
          <cell r="Z3118"/>
          <cell r="AA3118">
            <v>45394</v>
          </cell>
          <cell r="AB3118">
            <v>45145</v>
          </cell>
          <cell r="AC3118" t="str">
            <v>Agregado de modelos según certificado CB y modificación en la dirección de la fábrica.</v>
          </cell>
          <cell r="AD3118">
            <v>-518</v>
          </cell>
          <cell r="AE3118"/>
          <cell r="AF3118"/>
        </row>
        <row r="3119">
          <cell r="A3119" t="str">
            <v>CSE-IACSA-A50-002.1</v>
          </cell>
          <cell r="B3119" t="str">
            <v>ABB S.A.U.</v>
          </cell>
          <cell r="C3119" t="str">
            <v>Licencia de Marca (Sistema Nº 5)</v>
          </cell>
          <cell r="D3119" t="str">
            <v>BAJA</v>
          </cell>
          <cell r="E3119"/>
          <cell r="F3119">
            <v>30503948164</v>
          </cell>
          <cell r="G3119" t="str">
            <v>Chile 249, Ciudad Autónoma de Buenos Aires, Argentina.</v>
          </cell>
          <cell r="H3119" t="str">
            <v>ABB FRANCE // 2 Rue d’Arsonval 69680 Chassieu France.</v>
          </cell>
          <cell r="I3119" t="str">
            <v>ABB FRANCE // 2 Rue d’Arsonval 69680 Chassieu France.</v>
          </cell>
          <cell r="J3119" t="str">
            <v>Francia.</v>
          </cell>
          <cell r="K3119" t="str">
            <v>Contactor</v>
          </cell>
          <cell r="L3119" t="str">
            <v>ABB</v>
          </cell>
          <cell r="M3119" t="str">
            <v>(Ver Anexo I).</v>
          </cell>
          <cell r="N3119" t="str">
            <v>(Ver Anexo I).</v>
          </cell>
          <cell r="O3119" t="str">
            <v xml:space="preserve">IEC 60947-4-1: 2018 (Ed. 4.0). </v>
          </cell>
          <cell r="P3119" t="str">
            <v>2021525STO-001.</v>
          </cell>
          <cell r="Q3119" t="str">
            <v>Intertek Semko AB.</v>
          </cell>
          <cell r="R3119" t="str">
            <v>Intertek Semko AB</v>
          </cell>
          <cell r="S3119" t="str">
            <v>SE-96551M1</v>
          </cell>
          <cell r="T3119">
            <v>44102</v>
          </cell>
          <cell r="U3119" t="str">
            <v>DNCI N° 913-E/2017</v>
          </cell>
          <cell r="V3119">
            <v>1</v>
          </cell>
          <cell r="W3119" t="str">
            <v>1.5</v>
          </cell>
          <cell r="X3119" t="str">
            <v xml:space="preserve">Dispositivos de protección y maniobra </v>
          </cell>
          <cell r="Y3119">
            <v>45028</v>
          </cell>
          <cell r="Z3119"/>
          <cell r="AA3119">
            <v>45394</v>
          </cell>
          <cell r="AB3119">
            <v>45145</v>
          </cell>
          <cell r="AC3119" t="str">
            <v>Agregado de modelos según certificado CB y modificación en la dirección de la fábrica.</v>
          </cell>
          <cell r="AD3119">
            <v>-518</v>
          </cell>
          <cell r="AE3119"/>
          <cell r="AF3119"/>
        </row>
        <row r="3120">
          <cell r="A3120" t="str">
            <v>TCSE-IACSA-0146/158.1</v>
          </cell>
          <cell r="B3120" t="str">
            <v>Bidcom S.R.L.</v>
          </cell>
          <cell r="C3120" t="str">
            <v>Licencia de Tipo (Sistema Nº 4)</v>
          </cell>
          <cell r="D3120" t="str">
            <v>BAJA</v>
          </cell>
          <cell r="E3120"/>
          <cell r="F3120">
            <v>30711069360</v>
          </cell>
          <cell r="G3120" t="str">
            <v>Av. Bouchard 468, Piso n° 5, Depto. N° 1, C.A.B.A., Argentina.</v>
          </cell>
          <cell r="H3120" t="str">
            <v>Dongguan Qipump Plastic Products Co., Ltd. // Room 205, Building B, No. 2, Zhen'an East Road, Chang'an Town, Dongguan, Guangdong, China.</v>
          </cell>
          <cell r="I3120" t="str">
            <v>Dongguan Qipump Plastic Products Co., Ltd. // Room 205, Building B, No. 2, Zhen'an East Road, Chang'an Town, Dongguan, Guangdong, China.</v>
          </cell>
          <cell r="J3120" t="str">
            <v>China.</v>
          </cell>
          <cell r="K3120" t="str">
            <v>Inflador de Globos.</v>
          </cell>
          <cell r="L3120" t="str">
            <v>GADNIC.</v>
          </cell>
          <cell r="M3120" t="str">
            <v>1) INFL8; 3) INFLA-8.</v>
          </cell>
          <cell r="N3120" t="str">
            <v>220V~; 50Hz; 600W; Clase II.</v>
          </cell>
          <cell r="O3120" t="str">
            <v>IEC 60335-1: 2010 (Ed. 5.0) + A1: 2013 + A2: 2016.</v>
          </cell>
          <cell r="P3120" t="str">
            <v>MMN-02-23-7104.</v>
          </cell>
          <cell r="Q3120" t="str">
            <v>LENOR S.R.L.</v>
          </cell>
          <cell r="R3120" t="str">
            <v>NA</v>
          </cell>
          <cell r="S3120" t="str">
            <v>NA</v>
          </cell>
          <cell r="T3120" t="str">
            <v>NA</v>
          </cell>
          <cell r="U3120" t="str">
            <v>NA</v>
          </cell>
          <cell r="V3120">
            <v>3</v>
          </cell>
          <cell r="W3120" t="str">
            <v>3.7</v>
          </cell>
          <cell r="X3120" t="str">
            <v>Cuidado del hogar</v>
          </cell>
          <cell r="Y3120">
            <v>45028</v>
          </cell>
          <cell r="Z3120"/>
          <cell r="AA3120">
            <v>45211</v>
          </cell>
          <cell r="AB3120"/>
          <cell r="AC3120"/>
          <cell r="AD3120" t="str">
            <v>BAJA</v>
          </cell>
          <cell r="AE3120"/>
          <cell r="AF3120"/>
        </row>
        <row r="3121">
          <cell r="A3121" t="str">
            <v>CSE-IACSA-C13-026.1</v>
          </cell>
          <cell r="B3121" t="str">
            <v>COTO C.I.C.S.A.</v>
          </cell>
          <cell r="C3121" t="str">
            <v>Licencia de Marca (Sistema Nº 5)</v>
          </cell>
          <cell r="D3121" t="str">
            <v>SUSPENDIDO</v>
          </cell>
          <cell r="E3121"/>
          <cell r="F3121">
            <v>30548083156</v>
          </cell>
          <cell r="G3121" t="str">
            <v>Paysandú 1842, Ciudad Autonoma de Buenos Aires, Argentina.</v>
          </cell>
          <cell r="H3121" t="str">
            <v>Ningbo Safeline Electrical Co., Ltd. // No.7 Shangyou Road, Taoyuan subdistrict, Ninghai county, Ningbo, Zhejiang, P.R. China.</v>
          </cell>
          <cell r="I3121" t="str">
            <v>Ningbo Safeline Electrical Co., Ltd. // No.7 Shangyou Road, Taoyuan subdistrict, Ninghai county, Ningbo, Zhejiang, P.R. China.</v>
          </cell>
          <cell r="J3121" t="str">
            <v>China.</v>
          </cell>
          <cell r="K3121" t="str">
            <v>Prolongador Multiple.</v>
          </cell>
          <cell r="L3121" t="str">
            <v>Safeline; Top House; THS.</v>
          </cell>
          <cell r="M3121" t="str">
            <v>SL9204</v>
          </cell>
          <cell r="N3121" t="str">
            <v>250V~; 10A; 2200W; IP20; Clase I.</v>
          </cell>
          <cell r="O3121" t="str">
            <v>IEC 60950-1:2005 + A1: 2009 + A2: 2013 (Ed. 2.2.) + IRAM 2239: 2004.</v>
          </cell>
          <cell r="P3121" t="str">
            <v>CO -02-23-8047; CO-02-23-8047-S1.</v>
          </cell>
          <cell r="Q3121" t="str">
            <v>LENOR S.R.L.</v>
          </cell>
          <cell r="R3121" t="str">
            <v>NA</v>
          </cell>
          <cell r="S3121" t="str">
            <v>NA</v>
          </cell>
          <cell r="T3121" t="str">
            <v>NA</v>
          </cell>
          <cell r="U3121" t="str">
            <v>NA</v>
          </cell>
          <cell r="V3121">
            <v>1</v>
          </cell>
          <cell r="W3121">
            <v>1.5</v>
          </cell>
          <cell r="X3121" t="str">
            <v xml:space="preserve">Dispositivos de protección y maniobra </v>
          </cell>
          <cell r="Y3121">
            <v>45028</v>
          </cell>
          <cell r="Z3121">
            <v>45418</v>
          </cell>
          <cell r="AA3121">
            <v>45758</v>
          </cell>
          <cell r="AB3121"/>
          <cell r="AC3121"/>
          <cell r="AD3121">
            <v>-154</v>
          </cell>
          <cell r="AE3121"/>
          <cell r="AF3121"/>
        </row>
        <row r="3122">
          <cell r="A3122" t="str">
            <v>TCSE-IACSA-0258/039.1</v>
          </cell>
          <cell r="B3122" t="str">
            <v>GACINOL S.R.L.</v>
          </cell>
          <cell r="C3122" t="str">
            <v>Licencia de Tipo (Sistema Nº 4)</v>
          </cell>
          <cell r="D3122" t="str">
            <v>BAJA</v>
          </cell>
          <cell r="E3122"/>
          <cell r="F3122">
            <v>30711420327</v>
          </cell>
          <cell r="G3122" t="str">
            <v>Sarmiento 757, Berrotaran, Córdoba, Argentina.</v>
          </cell>
          <cell r="H3122" t="str">
            <v>Yangzhou Cloud World Machinery and Technology Co., Ltd. // No.40  Weigao RD, Gaoyou City, Yangzhou, Jiangsu Province, China.</v>
          </cell>
          <cell r="I3122" t="str">
            <v>Yangzhou Cloud World Machinery and Technology Co., Ltd. // No.40  Weigao RD, Gaoyou City, Yangzhou, Jiangsu Province, China.</v>
          </cell>
          <cell r="J3122" t="str">
            <v>China.</v>
          </cell>
          <cell r="K3122" t="str">
            <v>Taladro de Banco.</v>
          </cell>
          <cell r="L3122" t="str">
            <v>HAMILTON / KUPER.</v>
          </cell>
          <cell r="M3122" t="str">
            <v>HAMILTON: 1) HTM003; 2) HTM002; 3) HTM001;
KUPER: 4) KTM003; 5) KTM002; 6) KTM001.</v>
          </cell>
          <cell r="N3122" t="str">
            <v>1,4) 220V~; 50Hz; 350W; 1400min-1; Clase I.
2,3,5,6) 220V~; 50Hz; 550W; 1450min-1; Clase I.</v>
          </cell>
          <cell r="O3122" t="str">
            <v>IEC 62841-1: 2014 (Ed. 1.0) + IEC 62841-3-13: 2017 (Ed. 1.0).</v>
          </cell>
          <cell r="P3122" t="str">
            <v>LDS-01-23-6424.</v>
          </cell>
          <cell r="Q3122" t="str">
            <v>LENOR S.R.L.</v>
          </cell>
          <cell r="R3122" t="str">
            <v>NA</v>
          </cell>
          <cell r="S3122" t="str">
            <v>NA</v>
          </cell>
          <cell r="T3122" t="str">
            <v>NA</v>
          </cell>
          <cell r="U3122" t="str">
            <v>NA</v>
          </cell>
          <cell r="V3122">
            <v>6</v>
          </cell>
          <cell r="W3122" t="str">
            <v>6.2</v>
          </cell>
          <cell r="X3122" t="str">
            <v xml:space="preserve">Herramientas eléctricas de banco </v>
          </cell>
          <cell r="Y3122">
            <v>45030</v>
          </cell>
          <cell r="Z3122"/>
          <cell r="AA3122">
            <v>45213</v>
          </cell>
          <cell r="AB3122"/>
          <cell r="AC3122"/>
          <cell r="AD3122" t="str">
            <v>BAJA</v>
          </cell>
          <cell r="AE3122"/>
          <cell r="AF3122"/>
        </row>
        <row r="3123">
          <cell r="A3123" t="str">
            <v>TCSE-IACSA-0006/072.1</v>
          </cell>
          <cell r="B3123" t="str">
            <v>Cencosud S.A.</v>
          </cell>
          <cell r="C3123" t="str">
            <v>Licencia de Tipo (Sistema Nº 4)</v>
          </cell>
          <cell r="D3123" t="str">
            <v>BAJA</v>
          </cell>
          <cell r="E3123"/>
          <cell r="F3123">
            <v>30590360763</v>
          </cell>
          <cell r="G3123" t="str">
            <v>Suipacha 1111 Piso 18, C.A.B.A., Argentina.</v>
          </cell>
          <cell r="H3123" t="str">
            <v>Zhongshan Force Lighting Factory Co., Ltd.//No.2 Yihui 3Road, Maohui Industrial, Sisha, Hneglan town, Zhongshan City, Guangdong, China.</v>
          </cell>
          <cell r="I3123" t="str">
            <v>Zhongshan Force Lighting Factory Co., Ltd.//No.2 Yihui 3Road, Maohui Industrial, Sisha, Hneglan town, Zhongshan City, Guangdong, China.</v>
          </cell>
          <cell r="J3123" t="str">
            <v>China.</v>
          </cell>
          <cell r="K3123" t="str">
            <v>Luminaria de Mesa.</v>
          </cell>
          <cell r="L3123" t="str">
            <v>ABITARE.</v>
          </cell>
          <cell r="M3123" t="str">
            <v>1) HFTS001; 2) MT53206A-1; 3) MT54529-1; 4) MT53204A-1.</v>
          </cell>
          <cell r="N3123" t="str">
            <v>220-240V~; 50-60Hz; 1 x E27 x 40W; CLASE II</v>
          </cell>
          <cell r="O3123" t="str">
            <v>IEC 60598-1:2008 (Ed.7.0) + IEC 60598-2-1: 1979 (Ed.1.0) + A1: 1987</v>
          </cell>
          <cell r="P3123" t="str">
            <v>SE Nº 63024</v>
          </cell>
          <cell r="Q3123" t="str">
            <v>IADEV S.A.</v>
          </cell>
          <cell r="R3123" t="str">
            <v>NA</v>
          </cell>
          <cell r="S3123" t="str">
            <v>NA</v>
          </cell>
          <cell r="T3123" t="str">
            <v>NA</v>
          </cell>
          <cell r="U3123" t="str">
            <v>NA</v>
          </cell>
          <cell r="V3123">
            <v>2</v>
          </cell>
          <cell r="W3123" t="str">
            <v>2.1</v>
          </cell>
          <cell r="X3123" t="str">
            <v xml:space="preserve">Luminaria: artefacto completo </v>
          </cell>
          <cell r="Y3123">
            <v>45033</v>
          </cell>
          <cell r="Z3123"/>
          <cell r="AA3123">
            <v>45216</v>
          </cell>
          <cell r="AB3123"/>
          <cell r="AC3123"/>
          <cell r="AD3123" t="str">
            <v>BAJA</v>
          </cell>
          <cell r="AE3123"/>
          <cell r="AF3123"/>
        </row>
        <row r="3124">
          <cell r="A3124" t="str">
            <v>CSE-IACSA-B13-104.1</v>
          </cell>
          <cell r="B3124" t="str">
            <v>BIDCOM S.R.L.</v>
          </cell>
          <cell r="C3124" t="str">
            <v>Licencia de Marca (Sistema Nº 5)</v>
          </cell>
          <cell r="D3124" t="str">
            <v>BAJA</v>
          </cell>
          <cell r="E3124"/>
          <cell r="F3124">
            <v>30711069360</v>
          </cell>
          <cell r="G3124" t="str">
            <v>Av. Bouchard 468 5º I, C.A.B.A., Argentina.</v>
          </cell>
          <cell r="H3124" t="str">
            <v>Yongkang Jiubang Industry and Trade Co., Ltd. // Phase II Industrial Zone, Zhiying Town, Yongkang City, Jinhua City, Zhejiang Province, China.</v>
          </cell>
          <cell r="I3124" t="str">
            <v>Yongkang Jiubang Industry and Trade Co., Ltd. // Phase II Industrial Zone, Zhiying Town, Yongkang City, Jinhua City, Zhejiang Province, China.</v>
          </cell>
          <cell r="J3124" t="str">
            <v>China.</v>
          </cell>
          <cell r="K3124" t="str">
            <v>Masajeador de Cuello Cervical Recargable.</v>
          </cell>
          <cell r="L3124" t="str">
            <v>GADNIC.</v>
          </cell>
          <cell r="M3124" t="str">
            <v>1) MASA904520; 2) CSA34F; 3) GJFU83; 4) MASNECK80; 5) KLP50; 6) FBR77; 7) MMAS01-004; 8) SLOD91; 9) MAS90940; 10) KLP48; 11) MGS444.</v>
          </cell>
          <cell r="N3124" t="str">
            <v>12,1Vcc; Clase III; 1-2) 0,95A; 10W; 3-6) 1,1A; 12,8W; 7-11) 1,2A; 14W.</v>
          </cell>
          <cell r="O3124" t="str">
            <v>IEC 60335-1: 2010 + A1: 2013 + A2: 2016 (Ed. 5.2) + IEC 60335-2-32: 2019 (Ed 5.0).</v>
          </cell>
          <cell r="P3124" t="str">
            <v>MMN-03-23-9899.</v>
          </cell>
          <cell r="Q3124" t="str">
            <v>LENOR S.R.L.</v>
          </cell>
          <cell r="R3124" t="str">
            <v>NA</v>
          </cell>
          <cell r="S3124" t="str">
            <v>NA</v>
          </cell>
          <cell r="T3124" t="str">
            <v>NA</v>
          </cell>
          <cell r="U3124" t="str">
            <v>NA</v>
          </cell>
          <cell r="V3124">
            <v>3</v>
          </cell>
          <cell r="W3124" t="str">
            <v>3.6</v>
          </cell>
          <cell r="X3124" t="str">
            <v>Cuidado personal</v>
          </cell>
          <cell r="Y3124">
            <v>45035</v>
          </cell>
          <cell r="Z3124"/>
          <cell r="AA3124">
            <v>45401</v>
          </cell>
          <cell r="AB3124"/>
          <cell r="AC3124"/>
          <cell r="AD3124" t="str">
            <v>BAJA</v>
          </cell>
          <cell r="AE3124"/>
          <cell r="AF3124"/>
        </row>
        <row r="3125">
          <cell r="A3125" t="str">
            <v>CSE-IACSA-B13-083.1</v>
          </cell>
          <cell r="B3125" t="str">
            <v>Bidcom S.R.L.</v>
          </cell>
          <cell r="C3125" t="str">
            <v>Licencia de Marca (Sistema Nº 5)</v>
          </cell>
          <cell r="D3125" t="str">
            <v>baja</v>
          </cell>
          <cell r="E3125"/>
          <cell r="F3125">
            <v>30711069360</v>
          </cell>
          <cell r="G3125" t="str">
            <v>Av. Bouchard 468 5º I, C.A.B.A., Argentina.</v>
          </cell>
          <cell r="H3125" t="str">
            <v>Ningbo Hoford Electrical Appliance Co.,Ltd // Ruhu West Road No.26, Simen Town, Yuyao, Ningbo City, Zhejiang Province, China.</v>
          </cell>
          <cell r="I3125" t="str">
            <v>Ningbo Hoford Electrical Appliance Co.,Ltd // Ruhu West Road No.26, Simen Town, Yuyao, Ningbo City, Zhejiang Province, China.</v>
          </cell>
          <cell r="J3125" t="str">
            <v>China.</v>
          </cell>
          <cell r="K3125" t="str">
            <v>Depiladora.</v>
          </cell>
          <cell r="L3125" t="str">
            <v>GADNIC; Care by Gadnic.</v>
          </cell>
          <cell r="M3125" t="str">
            <v>1) DP3022; 2) DP3F22; 3) DEPI03; 4) DEP3.</v>
          </cell>
          <cell r="N3125" t="str">
            <v>5Vcc; 1A; Clase III.</v>
          </cell>
          <cell r="O3125" t="str">
            <v>IEC 60335-1: 2010 + A1: 2013 (Ed. 5.1) + IEC 60335-2-8: 2012 (Ed. 6.0).</v>
          </cell>
          <cell r="P3125" t="str">
            <v>Nº 230127 13 SE.</v>
          </cell>
          <cell r="Q3125" t="str">
            <v>CES S.A.</v>
          </cell>
          <cell r="R3125" t="str">
            <v>NA</v>
          </cell>
          <cell r="S3125" t="str">
            <v>NA</v>
          </cell>
          <cell r="T3125" t="str">
            <v>NA</v>
          </cell>
          <cell r="U3125" t="str">
            <v>NA</v>
          </cell>
          <cell r="V3125">
            <v>3</v>
          </cell>
          <cell r="W3125" t="str">
            <v>3.6</v>
          </cell>
          <cell r="X3125" t="str">
            <v>Cuidado personal</v>
          </cell>
          <cell r="Y3125">
            <v>45036</v>
          </cell>
          <cell r="Z3125"/>
          <cell r="AA3125">
            <v>45402</v>
          </cell>
          <cell r="AB3125">
            <v>45162</v>
          </cell>
          <cell r="AC3125" t="str">
            <v>Agregado de modelos.</v>
          </cell>
          <cell r="AD3125">
            <v>-510</v>
          </cell>
          <cell r="AE3125"/>
          <cell r="AF3125"/>
        </row>
        <row r="3126">
          <cell r="A3126" t="str">
            <v>CSE-IACSA-B13-085.1</v>
          </cell>
          <cell r="B3126" t="str">
            <v>Bidcom S.R.L.</v>
          </cell>
          <cell r="C3126" t="str">
            <v>Licencia de Marca (Sistema Nº 5)</v>
          </cell>
          <cell r="D3126" t="str">
            <v>BAJA</v>
          </cell>
          <cell r="E3126"/>
          <cell r="F3126">
            <v>30711069360</v>
          </cell>
          <cell r="G3126" t="str">
            <v>Av. Bouchard 468 5º I, C.A.B.A., Argentina.</v>
          </cell>
          <cell r="H3126" t="str">
            <v>Ningbo Hoford Electrical Appliance Co.,Ltd // Ruhu West Road No.26, Simen Town, Yuyao, Ningbo City, Zhejiang Province, China.</v>
          </cell>
          <cell r="I3126" t="str">
            <v>Ningbo Hoford Electrical Appliance Co.,Ltd // Ruhu West Road No.26, Simen Town, Yuyao, Ningbo City, Zhejiang Province, China.</v>
          </cell>
          <cell r="J3126" t="str">
            <v>China.</v>
          </cell>
          <cell r="K3126" t="str">
            <v>Depiladora.</v>
          </cell>
          <cell r="L3126" t="str">
            <v>GADNIC; Care by Gadnic.</v>
          </cell>
          <cell r="M3126" t="str">
            <v>D12.</v>
          </cell>
          <cell r="N3126" t="str">
            <v>3Vcc; 300mA; Clase III.</v>
          </cell>
          <cell r="O3126" t="str">
            <v>IEC 60335-1: 2010 + A1: 2013 (Ed. 5.1) + IEC 60335-2-8: 2012 (Ed. 6.0).</v>
          </cell>
          <cell r="P3126" t="str">
            <v>Nº 230131 01 SE.</v>
          </cell>
          <cell r="Q3126" t="str">
            <v>CES S.A.</v>
          </cell>
          <cell r="R3126" t="str">
            <v>NA</v>
          </cell>
          <cell r="S3126" t="str">
            <v>NA</v>
          </cell>
          <cell r="T3126" t="str">
            <v>NA</v>
          </cell>
          <cell r="U3126" t="str">
            <v>NA</v>
          </cell>
          <cell r="V3126">
            <v>3</v>
          </cell>
          <cell r="W3126" t="str">
            <v>3.6</v>
          </cell>
          <cell r="X3126" t="str">
            <v>Cuidado personal</v>
          </cell>
          <cell r="Y3126">
            <v>45036</v>
          </cell>
          <cell r="Z3126"/>
          <cell r="AA3126">
            <v>45402</v>
          </cell>
          <cell r="AB3126"/>
          <cell r="AC3126"/>
          <cell r="AD3126" t="str">
            <v>BAJA</v>
          </cell>
          <cell r="AE3126"/>
          <cell r="AF3126"/>
        </row>
        <row r="3127">
          <cell r="A3127" t="str">
            <v>CSE-IACSA-I30-027.1</v>
          </cell>
          <cell r="B3127" t="str">
            <v>IMAGEN DIGITAL S.A.</v>
          </cell>
          <cell r="C3127" t="str">
            <v>Licencia de Marca (Sistema Nº 5)</v>
          </cell>
          <cell r="D3127" t="str">
            <v>BAJA</v>
          </cell>
          <cell r="E3127"/>
          <cell r="F3127">
            <v>30714133353</v>
          </cell>
          <cell r="G3127" t="str">
            <v>Las Orquideas 269, Corrientes, Argentina.</v>
          </cell>
          <cell r="H3127" t="str">
            <v>Fujian Rovos Fitness Co., LTD // Xibeiyang Health Equipment Industrial Park, Fuan City, Ningde, Fujian Province, China.</v>
          </cell>
          <cell r="I3127" t="str">
            <v>Fujian Rovos Fitness Co., LTD // Xibeiyang Industrial Zone, Fuan, Ningde city Fujian, China.</v>
          </cell>
          <cell r="J3127" t="str">
            <v>China.</v>
          </cell>
          <cell r="K3127" t="str">
            <v>Sillón Masajeador.</v>
          </cell>
          <cell r="L3127" t="str">
            <v>MELFIT.</v>
          </cell>
          <cell r="M3127" t="str">
            <v>1) Gili; 2) Santorani; 3) Aruba; 4) Bali; 5) Milo; 6) Cabugao; 7) Maui; 8) Jamaica; 9) Sentosa.</v>
          </cell>
          <cell r="N3127" t="str">
            <v>100-240V~; 50-60Hz; Clase I; 1) 0,91A; 200W; 2-7) 0,73A; 160W; 8-9) 0,4A; 90W.</v>
          </cell>
          <cell r="O3127" t="str">
            <v>IEC 60335-1: 2010 + A1: 2013 + A2: 2016  (Ed. 5.2) + IEC 60335-2-32: 2019 + A1: 2008 + A2: 2013 (Ed. 4.2).</v>
          </cell>
          <cell r="P3127" t="str">
            <v>OXD-03-23-0959.</v>
          </cell>
          <cell r="Q3127" t="str">
            <v>LENOR S.R.L.</v>
          </cell>
          <cell r="R3127" t="str">
            <v>NA</v>
          </cell>
          <cell r="S3127" t="str">
            <v>NA</v>
          </cell>
          <cell r="T3127" t="str">
            <v>NA</v>
          </cell>
          <cell r="U3127" t="str">
            <v>NA</v>
          </cell>
          <cell r="V3127">
            <v>3</v>
          </cell>
          <cell r="W3127" t="str">
            <v>3.6</v>
          </cell>
          <cell r="X3127" t="str">
            <v>Cuidado personal</v>
          </cell>
          <cell r="Y3127">
            <v>45036</v>
          </cell>
          <cell r="Z3127"/>
          <cell r="AA3127">
            <v>45766</v>
          </cell>
          <cell r="AB3127">
            <v>45873</v>
          </cell>
          <cell r="AC3127" t="str">
            <v>CAMBIO DE RESOLUCION</v>
          </cell>
          <cell r="AD3127" t="str">
            <v>BAJA</v>
          </cell>
          <cell r="AE3127"/>
          <cell r="AF3127"/>
        </row>
        <row r="3128">
          <cell r="A3128" t="str">
            <v>CSE-IACSA-B13-100.1</v>
          </cell>
          <cell r="B3128" t="str">
            <v>Bidcom S.R.L.</v>
          </cell>
          <cell r="C3128" t="str">
            <v>Licencia de Marca (Sistema Nº 5)</v>
          </cell>
          <cell r="D3128" t="str">
            <v>BAJA</v>
          </cell>
          <cell r="E3128"/>
          <cell r="F3128">
            <v>30711069360</v>
          </cell>
          <cell r="G3128" t="str">
            <v>Av. Bouchard 468 5º I, C.A.B.A., Argentina.</v>
          </cell>
          <cell r="H3128" t="str">
            <v>Shenzhen Xinbao Electric Appliance Co.,Ltd. // Floor 3, NO. 1, Shankeng Road 3, Pinghu Street, Longgang District , Shenzhen, Guandong, China.</v>
          </cell>
          <cell r="I3128" t="str">
            <v>Shenzhen Xinbao Electric Appliance Co.,Ltd. // Floor 3, NO. 1, Shankeng Road 3, Pinghu Street, Longgang District , Shenzhen, Guandong, China.</v>
          </cell>
          <cell r="J3128" t="str">
            <v>China.</v>
          </cell>
          <cell r="K3128" t="str">
            <v>Irrigador Bucal.</v>
          </cell>
          <cell r="L3128" t="str">
            <v>GADNIC.</v>
          </cell>
          <cell r="M3128" t="str">
            <v>1) WT20P; 2) WAT02; 3) WAT02B.</v>
          </cell>
          <cell r="N3128" t="str">
            <v>12Vcc; 1000mA; Clase III.</v>
          </cell>
          <cell r="O3128" t="str">
            <v>IEC 60335-1: 2010 + A1: 2013 + A2: 2016 (Ed. 5.2).</v>
          </cell>
          <cell r="P3128" t="str">
            <v>MMN-03-23-9895.</v>
          </cell>
          <cell r="Q3128" t="str">
            <v>LENOR S.R.L.</v>
          </cell>
          <cell r="R3128" t="str">
            <v>NA</v>
          </cell>
          <cell r="S3128" t="str">
            <v>NA</v>
          </cell>
          <cell r="T3128" t="str">
            <v>NA</v>
          </cell>
          <cell r="U3128" t="str">
            <v>NA</v>
          </cell>
          <cell r="V3128">
            <v>3</v>
          </cell>
          <cell r="W3128" t="str">
            <v>3.6</v>
          </cell>
          <cell r="X3128" t="str">
            <v>Cuidado personal</v>
          </cell>
          <cell r="Y3128">
            <v>45037</v>
          </cell>
          <cell r="Z3128"/>
          <cell r="AA3128">
            <v>45403</v>
          </cell>
          <cell r="AB3128"/>
          <cell r="AC3128"/>
          <cell r="AD3128" t="str">
            <v>BAJA</v>
          </cell>
          <cell r="AE3128"/>
          <cell r="AF3128"/>
        </row>
        <row r="3129">
          <cell r="A3129" t="str">
            <v>CSE-IACSA-B13-099.1</v>
          </cell>
          <cell r="B3129" t="str">
            <v>Bidcom S.R.L.</v>
          </cell>
          <cell r="C3129" t="str">
            <v>Licencia de Marca (Sistema Nº 5)</v>
          </cell>
          <cell r="D3129" t="str">
            <v>baja</v>
          </cell>
          <cell r="E3129"/>
          <cell r="F3129">
            <v>30711069360</v>
          </cell>
          <cell r="G3129" t="str">
            <v>Av. Bouchard 468 5º I, C.A.B.A., Argentina.</v>
          </cell>
          <cell r="H3129" t="str">
            <v>Shenzhen Xinbao Electric Appliance Co.,Ltd. // Floor 3, NO. 1, Shankeng Road 3, Pinghu Street, Longgang District , Shenzhen, Guandong, China.</v>
          </cell>
          <cell r="I3129" t="str">
            <v>Shenzhen Xinbao Electric Appliance Co.,Ltd. // Floor 3, NO. 1, Shankeng Road 3, Pinghu Street, Longgang District , Shenzhen, Guandong, China.</v>
          </cell>
          <cell r="J3129" t="str">
            <v>China.</v>
          </cell>
          <cell r="K3129" t="str">
            <v>Irrigador Bucal Blanqueador.</v>
          </cell>
          <cell r="L3129" t="str">
            <v>GADNIC.</v>
          </cell>
          <cell r="M3129" t="str">
            <v>1) XB2.0; 2) WAT01.</v>
          </cell>
          <cell r="N3129" t="str">
            <v>5Vcc; 0,5A; 2,5W; Clase III.</v>
          </cell>
          <cell r="O3129" t="str">
            <v>IEC 60335-1: 2010 + A1: 2013 + A2: 2016 (Ed. 5.2).</v>
          </cell>
          <cell r="P3129" t="str">
            <v>MMN-03-23-9893.</v>
          </cell>
          <cell r="Q3129" t="str">
            <v>LENOR S.R.L.</v>
          </cell>
          <cell r="R3129" t="str">
            <v>NA</v>
          </cell>
          <cell r="S3129" t="str">
            <v>NA</v>
          </cell>
          <cell r="T3129" t="str">
            <v>NA</v>
          </cell>
          <cell r="U3129" t="str">
            <v>NA</v>
          </cell>
          <cell r="V3129">
            <v>3</v>
          </cell>
          <cell r="W3129" t="str">
            <v>3.6</v>
          </cell>
          <cell r="X3129" t="str">
            <v>Cuidado personal</v>
          </cell>
          <cell r="Y3129">
            <v>45037</v>
          </cell>
          <cell r="Z3129"/>
          <cell r="AA3129">
            <v>45403</v>
          </cell>
          <cell r="AB3129">
            <v>45149</v>
          </cell>
          <cell r="AC3129" t="str">
            <v>agregago de modelos</v>
          </cell>
          <cell r="AD3129">
            <v>-509</v>
          </cell>
          <cell r="AE3129"/>
          <cell r="AF3129"/>
        </row>
        <row r="3130">
          <cell r="A3130" t="str">
            <v>CSE-IACSA-C22-044.1R1</v>
          </cell>
          <cell r="B3130" t="str">
            <v>Cencosud S.A.</v>
          </cell>
          <cell r="C3130" t="str">
            <v>Licencia de Marca (Sistema Nº 5)</v>
          </cell>
          <cell r="D3130" t="str">
            <v>BAJA</v>
          </cell>
          <cell r="E3130"/>
          <cell r="F3130">
            <v>30590360763</v>
          </cell>
          <cell r="G3130" t="str">
            <v>Suipacha 1111 Piso 18, C.A.B.A., Argentina.</v>
          </cell>
          <cell r="H3130" t="str">
            <v>Ningbo Howin Electric Appliances Co., Ltd. // No. 66, Fengyi Road, Yuyao, Zhejiang, China.</v>
          </cell>
          <cell r="I3130" t="str">
            <v>Ningbo Howin Electric Appliances Co., Ltd. // No. 66, Fengyi Road, Yuyao, Zhejiang, China.</v>
          </cell>
          <cell r="J3130" t="str">
            <v>China.</v>
          </cell>
          <cell r="K3130" t="str">
            <v>Sandwichera 2 en 1.</v>
          </cell>
          <cell r="L3130" t="str">
            <v>NEX.</v>
          </cell>
          <cell r="M3130" t="str">
            <v>SKM7000MT20-2.</v>
          </cell>
          <cell r="N3130" t="str">
            <v>220Vac; 50Hz; 700W; Clase I.</v>
          </cell>
          <cell r="O3130" t="str">
            <v>IEC 60335-1: 2010 (Ed. 5.0) + A1: 2013 + A2:2016 + IEC 60335-2-9: 2008 (Ed. 6.0) + A1: 2012 + A2: 2016.</v>
          </cell>
          <cell r="P3130" t="str">
            <v>BGB-06-21-9457.</v>
          </cell>
          <cell r="Q3130" t="str">
            <v>LENOR S.R.L.</v>
          </cell>
          <cell r="R3130" t="str">
            <v>NA</v>
          </cell>
          <cell r="S3130" t="str">
            <v>NA</v>
          </cell>
          <cell r="T3130" t="str">
            <v>NA</v>
          </cell>
          <cell r="U3130" t="str">
            <v>NA</v>
          </cell>
          <cell r="V3130">
            <v>3</v>
          </cell>
          <cell r="W3130" t="str">
            <v>3.7</v>
          </cell>
          <cell r="X3130" t="str">
            <v>Cuidado del hogar</v>
          </cell>
          <cell r="Y3130">
            <v>45037</v>
          </cell>
          <cell r="Z3130"/>
          <cell r="AA3130">
            <v>45498</v>
          </cell>
          <cell r="AB3130"/>
          <cell r="AC3130"/>
          <cell r="AD3130" t="str">
            <v>BAJA</v>
          </cell>
          <cell r="AE3130"/>
          <cell r="AF3130"/>
        </row>
        <row r="3131">
          <cell r="A3131" t="str">
            <v>TCSE-IACSA-0146/157.1</v>
          </cell>
          <cell r="B3131" t="str">
            <v>Bidcom S.R.L.</v>
          </cell>
          <cell r="C3131" t="str">
            <v>Licencia de Tipo (Sistema Nº 4)</v>
          </cell>
          <cell r="D3131" t="str">
            <v>BAJA</v>
          </cell>
          <cell r="E3131"/>
          <cell r="F3131">
            <v>30711069360</v>
          </cell>
          <cell r="G3131" t="str">
            <v>Av. Bouchard 468 5º I, C.A.B.A., Argentina.</v>
          </cell>
          <cell r="H3131" t="str">
            <v>Shenzhen ATTEN Technology CO.,LTD//Floor 8, Building 2, Senyang High-tech Park, 7 West Road High-Tech Park, Guangming New District, Shenzhen 518132, China.</v>
          </cell>
          <cell r="I3131" t="str">
            <v>Shenzhen ATTEN Technology CO.,LTD//Floor 8, Building 2, Senyang High-tech Park, 7 West Road High-Tech Park, Guangming New District, Shenzhen 518132, China.</v>
          </cell>
          <cell r="J3131" t="str">
            <v>China.</v>
          </cell>
          <cell r="K3131" t="str">
            <v>Soldador de Aire Caliente.</v>
          </cell>
          <cell r="L3131" t="str">
            <v>ATTEN.</v>
          </cell>
          <cell r="M3131" t="str">
            <v>1) ST-862D; 2) ST-862</v>
          </cell>
          <cell r="N3131" t="str">
            <v>220V~; 50Hz; 620W Máx,3.5A Máx, Temp. máx: 480°C, Clase I</v>
          </cell>
          <cell r="O3131" t="str">
            <v xml:space="preserve"> IEC 60335-1: 2010 (Ed. 5.0) + A1: 2013 + A2: 2016 + IEC 60335-2-45: 2002 (Ed. 3.0) + A1: 2008+A2:2011</v>
          </cell>
          <cell r="P3131" t="str">
            <v>MMN-02-23-7105</v>
          </cell>
          <cell r="Q3131" t="str">
            <v>LENOR S.R.L.</v>
          </cell>
          <cell r="R3131" t="str">
            <v>NA</v>
          </cell>
          <cell r="S3131" t="str">
            <v>NA</v>
          </cell>
          <cell r="T3131" t="str">
            <v>NA</v>
          </cell>
          <cell r="U3131" t="str">
            <v>NA</v>
          </cell>
          <cell r="V3131">
            <v>6</v>
          </cell>
          <cell r="W3131" t="str">
            <v>6.4</v>
          </cell>
          <cell r="X3131" t="str">
            <v>Pistola de aire caliente y soldadores</v>
          </cell>
          <cell r="Y3131">
            <v>45040</v>
          </cell>
          <cell r="Z3131"/>
          <cell r="AA3131">
            <v>45223</v>
          </cell>
          <cell r="AB3131"/>
          <cell r="AC3131"/>
          <cell r="AD3131" t="str">
            <v>BAJA</v>
          </cell>
          <cell r="AE3131"/>
          <cell r="AF3131"/>
        </row>
        <row r="3132">
          <cell r="A3132" t="str">
            <v>CSE-IACSA-C13-030.1</v>
          </cell>
          <cell r="B3132" t="str">
            <v>COTO C.I.C.S.A.</v>
          </cell>
          <cell r="C3132" t="str">
            <v>Licencia de Marca (Sistema Nº 5)</v>
          </cell>
          <cell r="D3132" t="str">
            <v>SUSPENDIDO</v>
          </cell>
          <cell r="E3132"/>
          <cell r="F3132">
            <v>30548083156</v>
          </cell>
          <cell r="G3132" t="str">
            <v>Paysandú 1842, Ciudad Autonoma de Buenos Aires, Argentina.</v>
          </cell>
          <cell r="H3132" t="str">
            <v>Zhejiang Guanxin Technology Co., Ltd. // Jinyanshan Industrial Zone, Quanxi Town,Wuyi County, Jinhua, Zhejiang Province, 321200, P.R. China.</v>
          </cell>
          <cell r="I3132" t="str">
            <v>Zhejiang Guanxin Technology Co., Ltd. // Jinyanshan Industrial Zone, Quanxi Town,Wuyi County, Jinhua, Zhejiang Province, 321200, P.R. China.</v>
          </cell>
          <cell r="J3132" t="str">
            <v>China.</v>
          </cell>
          <cell r="K3132" t="str">
            <v>Sierra Circular.</v>
          </cell>
          <cell r="L3132" t="str">
            <v>Top House; THS.</v>
          </cell>
          <cell r="M3132" t="str">
            <v>1) GX-MC010B-2; 2) 44F47630L.</v>
          </cell>
          <cell r="N3132" t="str">
            <v>220-240V~, 50-60Hz, 1200W, n0: 5000min-1; Ø: 185mm; Clase II.</v>
          </cell>
          <cell r="O3132" t="str">
            <v>IEC 60745-1: 2006 (Ed. 4.0) + IEC 60745-2-5: 2010 (Ed. 5.0).</v>
          </cell>
          <cell r="P3132" t="str">
            <v>CO-03-23-9805.</v>
          </cell>
          <cell r="Q3132" t="str">
            <v>LENOR S.R.L.</v>
          </cell>
          <cell r="R3132" t="str">
            <v>NA</v>
          </cell>
          <cell r="S3132" t="str">
            <v>NA</v>
          </cell>
          <cell r="T3132" t="str">
            <v>NA</v>
          </cell>
          <cell r="U3132" t="str">
            <v>NA</v>
          </cell>
          <cell r="V3132">
            <v>6</v>
          </cell>
          <cell r="W3132" t="str">
            <v>6.1</v>
          </cell>
          <cell r="X3132" t="str">
            <v xml:space="preserve">Herramientas de mano eléctricas </v>
          </cell>
          <cell r="Y3132">
            <v>45040</v>
          </cell>
          <cell r="Z3132"/>
          <cell r="AA3132">
            <v>45771</v>
          </cell>
          <cell r="AB3132"/>
          <cell r="AC3132"/>
          <cell r="AD3132">
            <v>-141</v>
          </cell>
          <cell r="AE3132"/>
          <cell r="AF3132"/>
        </row>
        <row r="3133">
          <cell r="A3133" t="str">
            <v>TCSE-IACSA-0398/001.1</v>
          </cell>
          <cell r="B3133" t="str">
            <v>ARGENPROM S.R.L.</v>
          </cell>
          <cell r="C3133" t="str">
            <v>Licencia de Tipo (Sistema Nº 4)</v>
          </cell>
          <cell r="D3133" t="str">
            <v>BAJA</v>
          </cell>
          <cell r="E3133"/>
          <cell r="F3133">
            <v>30685793136</v>
          </cell>
          <cell r="G3133" t="str">
            <v>Martín Lezica 3046, San Isidro, Buenos Aires (1642), Argentina.</v>
          </cell>
          <cell r="H3133" t="str">
            <v>Taizhou Bak Industry&amp;Trading Co., Ltd. // No.999, Fortune Avenue, Luqiao District,Taizhou, Zhejiang, China.</v>
          </cell>
          <cell r="I3133" t="str">
            <v>Taizhou Bak Industry&amp;Trading Co., Ltd. // No.999, Fortune Avenue, Luqiao District,Taizhou, Zhejiang, China.</v>
          </cell>
          <cell r="J3133" t="str">
            <v>China.</v>
          </cell>
          <cell r="K3133" t="str">
            <v>Atornillador Inalámbrico con Carga USB.</v>
          </cell>
          <cell r="L3133" t="str">
            <v>ARGENPROM.</v>
          </cell>
          <cell r="M3133" t="str">
            <v>30424.</v>
          </cell>
          <cell r="N3133" t="str">
            <v>3,6Vcc; n0: 250min-1; 3,5Nm.</v>
          </cell>
          <cell r="O3133" t="str">
            <v>IEC 60745-1: 2006 (Ed. 4.0) + IEC 60745-2-1: 2008 (Ed. 2.1).</v>
          </cell>
          <cell r="P3133" t="str">
            <v>SE Nº 63595/A.</v>
          </cell>
          <cell r="Q3133" t="str">
            <v>IADEV S.A.</v>
          </cell>
          <cell r="R3133" t="str">
            <v>NA</v>
          </cell>
          <cell r="S3133" t="str">
            <v>NA</v>
          </cell>
          <cell r="T3133" t="str">
            <v>NA</v>
          </cell>
          <cell r="U3133" t="str">
            <v>NA</v>
          </cell>
          <cell r="V3133">
            <v>6</v>
          </cell>
          <cell r="W3133" t="str">
            <v>6.1</v>
          </cell>
          <cell r="X3133" t="str">
            <v xml:space="preserve">Herramientas de mano eléctricas </v>
          </cell>
          <cell r="Y3133">
            <v>45041</v>
          </cell>
          <cell r="Z3133"/>
          <cell r="AA3133">
            <v>45224</v>
          </cell>
          <cell r="AB3133">
            <v>45051</v>
          </cell>
          <cell r="AC3133" t="str">
            <v>Agragado de marca comercial.</v>
          </cell>
          <cell r="AD3133" t="str">
            <v>BAJA</v>
          </cell>
          <cell r="AE3133"/>
          <cell r="AF3133"/>
        </row>
        <row r="3134">
          <cell r="A3134" t="str">
            <v>EX-SE-0385/003.1-0404</v>
          </cell>
          <cell r="B3134" t="str">
            <v>IMPONT DB SA</v>
          </cell>
          <cell r="C3134" t="str">
            <v>Extensión de certificado</v>
          </cell>
          <cell r="D3134" t="str">
            <v>BAJA</v>
          </cell>
          <cell r="E3134"/>
          <cell r="F3134">
            <v>30717431819</v>
          </cell>
          <cell r="G3134" t="str">
            <v>Esmeralda 320, Piso 6, Depto. A, C.A.B.A, Argentina</v>
          </cell>
          <cell r="H3134" t="str">
            <v>Enpro Supply Chain Management Limited // No. 1 Gangrong 3 Street, Nansha District, Guangzhou, Guangdong Province, China.</v>
          </cell>
          <cell r="I3134" t="str">
            <v>Enpro Supply Chain Management Limited // No. 1 Gangrong 3 Street, Nansha District, Guangzhou, Guangdong Province, China.</v>
          </cell>
          <cell r="J3134" t="str">
            <v>China.</v>
          </cell>
          <cell r="K3134" t="str">
            <v>Proyector de luz Led</v>
          </cell>
          <cell r="L3134" t="str">
            <v>1 ; 2 ) CLAY PAKY
3 ; 4 ; 5 ; 6 ; 7 ; 8 ; 9 ; 10 ; 11 ; 12; 13; 14 ; 15 ; 16; 17 ; 18 ; 19 ; 20 ) AMPRO</v>
          </cell>
          <cell r="M3134" t="str">
            <v>1) C61730 / AXCOR BEAM 300 ; 2) C61725 / AXCOR SPOT 300 ; 3) APN-TS6PIQ ; 4) APN-HS1500Q ; 5) LSL-RGB10000 ; 6) LPB-1456 ; 7) ZMH-1915 ; 8) ZMH-715 ; 9) LMH-615GL ; 10) BMH-1100 ; 11) LMHZ-1915A ; 12) LMH-Z712 ; 13)LMH-W100S ; 14)LFX-QS60 ; 15) STMH-624L ; 16) LED-BL450 ; 17) APLP-COB100 ; 18) LMH-ET3012 ; 19) LMH-H60W ; 20) LBL-H80L</v>
          </cell>
          <cell r="N3134" t="str">
            <v>100-240Vca ; 50/60Hz ; Clase I
1) 215W ; 2) 340W ; 3) 1200W ; 4) 1400W ; 5) 1100W ; 6) 100W ; 7) 300W ; 8) 120W ; 9) 100W ; 10) 130W ; 11) 250W ; 12) 95W ; 13) 150W ; 14) 75W ; 15) 1000W ; 16) 200W ; 17) 170W ; 18) 80W ; 19) 90W ; 20) 120W</v>
          </cell>
          <cell r="O3134" t="str">
            <v>IEC 60598-1: 2008 (Ed 7.0)  + IEC 60598-2-17: 1984 + A1: 1987 + A2: 1990 (Ed. 1.2)</v>
          </cell>
          <cell r="P3134" t="str">
            <v>SE Nº 61541</v>
          </cell>
          <cell r="Q3134" t="str">
            <v>IADEV S.A.</v>
          </cell>
          <cell r="R3134" t="str">
            <v>NA</v>
          </cell>
          <cell r="S3134" t="str">
            <v>NA</v>
          </cell>
          <cell r="T3134" t="str">
            <v>NA</v>
          </cell>
          <cell r="U3134" t="str">
            <v>NA</v>
          </cell>
          <cell r="V3134">
            <v>2</v>
          </cell>
          <cell r="W3134" t="str">
            <v>2.1</v>
          </cell>
          <cell r="X3134" t="str">
            <v xml:space="preserve">Luminaria: artefacto completo </v>
          </cell>
          <cell r="Y3134">
            <v>45041</v>
          </cell>
          <cell r="Z3134"/>
          <cell r="AA3134">
            <v>45205</v>
          </cell>
          <cell r="AB3134"/>
          <cell r="AC3134"/>
          <cell r="AD3134" t="str">
            <v>BAJA</v>
          </cell>
          <cell r="AE3134"/>
          <cell r="AF3134"/>
        </row>
        <row r="3135">
          <cell r="A3135" t="str">
            <v>EX-SE-0385/001.1-0404</v>
          </cell>
          <cell r="B3135" t="str">
            <v>IMPONT DB SA</v>
          </cell>
          <cell r="C3135" t="str">
            <v>Extensión de certificado</v>
          </cell>
          <cell r="D3135" t="str">
            <v>SUSPENDIDO</v>
          </cell>
          <cell r="E3135"/>
          <cell r="F3135">
            <v>30717431819</v>
          </cell>
          <cell r="G3135" t="str">
            <v>Esmeralda 320, Piso 6, Depto. A, C.A.B.A, Argentina</v>
          </cell>
          <cell r="H3135" t="str">
            <v>ENPRO SUPPLY CHAIN MANAGEMENT LIMITED // No. 1 Gangrong 3 Street, Nansha District, Guangzhou, Guangdong Province, China.</v>
          </cell>
          <cell r="I3135" t="str">
            <v>ENPRO SUPPLY CHAIN MANAGEMENT LIMITED // No. 1 Gangrong 3 Street, Nansha District, Guangzhou, Guangdong Province, China.</v>
          </cell>
          <cell r="J3135" t="str">
            <v>China.</v>
          </cell>
          <cell r="K3135" t="str">
            <v>Proyector de luz</v>
          </cell>
          <cell r="L3135" t="str">
            <v>1) CLAY PAKY / 2) 3) 4) 5) 6) AMPRO</v>
          </cell>
          <cell r="M3135" t="str">
            <v>1) E41200 / SHARPY PLUS ; 2)MHL-EXP230RDM ; 3)NMH-371BSW ; 
4)BMH-VIIR ; 5)BMH-AP300LL ; 6)NMH-380BIP</v>
          </cell>
          <cell r="N3135" t="str">
            <v>100-240Vca ; 50/60Hz ; Clase I
1) 540W ; 2) 350W ; 3) 560W ; 4)250W ; 5) 450W ; 6) 580W</v>
          </cell>
          <cell r="O3135" t="str">
            <v>IEC 60598-1: 2008 (Ed 7.0)  + IEC 60598-2-17: 1984 + A1: 1987 + A2: 1990 (Ed. 1.2)</v>
          </cell>
          <cell r="P3135" t="str">
            <v>SE Nº  61277</v>
          </cell>
          <cell r="Q3135" t="str">
            <v>IADEV S.A.</v>
          </cell>
          <cell r="R3135" t="str">
            <v>NA</v>
          </cell>
          <cell r="S3135" t="str">
            <v>NA</v>
          </cell>
          <cell r="T3135" t="str">
            <v>NA</v>
          </cell>
          <cell r="U3135" t="str">
            <v>NA</v>
          </cell>
          <cell r="V3135">
            <v>2</v>
          </cell>
          <cell r="W3135" t="str">
            <v>2.1</v>
          </cell>
          <cell r="X3135" t="str">
            <v xml:space="preserve">Luminaria: artefacto completo </v>
          </cell>
          <cell r="Y3135">
            <v>45041</v>
          </cell>
          <cell r="Z3135">
            <v>45553</v>
          </cell>
          <cell r="AA3135">
            <v>45729</v>
          </cell>
          <cell r="AB3135"/>
          <cell r="AC3135"/>
          <cell r="AD3135">
            <v>-183</v>
          </cell>
          <cell r="AE3135"/>
          <cell r="AF3135"/>
        </row>
        <row r="3136">
          <cell r="A3136" t="str">
            <v>TCSE-IACSA-0254/009.1</v>
          </cell>
          <cell r="B3136" t="str">
            <v>MERCADO LIBRE S.R.L.</v>
          </cell>
          <cell r="C3136" t="str">
            <v>Licencia de Tipo (Sistema Nº 4)</v>
          </cell>
          <cell r="D3136" t="str">
            <v>BAJA</v>
          </cell>
          <cell r="E3136"/>
          <cell r="F3136">
            <v>30703088534</v>
          </cell>
          <cell r="G3136" t="str">
            <v>Av Caseros 3039; CP 1264; Ciudad Autonoma de Buenos Aires; Argentina.</v>
          </cell>
          <cell r="H3136" t="str">
            <v>Hangzhou Great Star Industrial Co.,Ltd. // No. 35 Jiu Huan Rd., Jiubao town, Hangzhou, China.</v>
          </cell>
          <cell r="I3136" t="str">
            <v>Hangzhou Great Star Industrial Co.,Ltd. // No. 35 Jiu Huan Rd., Jiubao town, Hangzhou, China.</v>
          </cell>
          <cell r="J3136" t="str">
            <v>China.</v>
          </cell>
          <cell r="K3136" t="str">
            <v>Máquina para Pintar.</v>
          </cell>
          <cell r="L3136" t="str">
            <v>KLATTER.</v>
          </cell>
          <cell r="M3136" t="str">
            <v>MLGS-MP600.</v>
          </cell>
          <cell r="N3136" t="str">
            <v>220Vac; 50Hz; 600W; Clase II.</v>
          </cell>
          <cell r="O3136" t="str">
            <v>IEC 60745-1: 2006 (Ed. 4.0) + IEC 60745-2-7: 1989 (Ed. 1.0).</v>
          </cell>
          <cell r="P3136" t="str">
            <v>SE Nº 64045.</v>
          </cell>
          <cell r="Q3136" t="str">
            <v>IADEV S.A.</v>
          </cell>
          <cell r="R3136" t="str">
            <v>NA</v>
          </cell>
          <cell r="S3136" t="str">
            <v>NA</v>
          </cell>
          <cell r="T3136" t="str">
            <v>NA</v>
          </cell>
          <cell r="U3136" t="str">
            <v>NA</v>
          </cell>
          <cell r="V3136">
            <v>6</v>
          </cell>
          <cell r="W3136" t="str">
            <v>6.1</v>
          </cell>
          <cell r="X3136" t="str">
            <v>Herramientas de mano eléctricas.</v>
          </cell>
          <cell r="Y3136">
            <v>45041</v>
          </cell>
          <cell r="Z3136"/>
          <cell r="AA3136">
            <v>45224</v>
          </cell>
          <cell r="AB3136"/>
          <cell r="AC3136"/>
          <cell r="AD3136" t="str">
            <v>BAJA</v>
          </cell>
          <cell r="AE3136"/>
          <cell r="AF3136"/>
        </row>
        <row r="3137">
          <cell r="A3137" t="str">
            <v>CSE-IACSA-B16-013.1</v>
          </cell>
          <cell r="B3137" t="str">
            <v>Brother International Corporation de Argentina S.R.L.</v>
          </cell>
          <cell r="C3137" t="str">
            <v>Licencia de Marca (Sistema Nº 5)</v>
          </cell>
          <cell r="D3137" t="str">
            <v>VIGENTE</v>
          </cell>
          <cell r="E3137"/>
          <cell r="F3137">
            <v>30708049235</v>
          </cell>
          <cell r="G3137" t="str">
            <v>Av. Santa Fe 2755 (10° Piso), C.A.B.A., Argentina.</v>
          </cell>
          <cell r="H3137" t="str">
            <v>Brother industries Ltd.</v>
          </cell>
          <cell r="I3137" t="str">
            <v>Taiwán. Brother Industries, Ltd.  // 76 Kai Fa Rd., Nanzih Dist., Kaohsiung, Taiwán.</v>
          </cell>
          <cell r="J3137" t="str">
            <v>Taiwán.</v>
          </cell>
          <cell r="K3137" t="str">
            <v>Máquina de Bordar.</v>
          </cell>
          <cell r="L3137" t="str">
            <v>BROTHER.</v>
          </cell>
          <cell r="M3137" t="str">
            <v>1) VR; 2) PRS100; 3) PR1X.</v>
          </cell>
          <cell r="N3137" t="str">
            <v>100-240V; 50-60Hz; 110W; Clase II.</v>
          </cell>
          <cell r="O3137" t="str">
            <v>IEC 60335-1:2010 + A1:2013 + A2: 2016 + IEC 60335-2-28: 2002 + A1: 2008 (Ed. 4.1).</v>
          </cell>
          <cell r="P3137" t="str">
            <v>2211051STO-001.</v>
          </cell>
          <cell r="Q3137" t="str">
            <v>Intertek Semko AB.</v>
          </cell>
          <cell r="R3137" t="str">
            <v>Intertek Semko AB</v>
          </cell>
          <cell r="S3137" t="str">
            <v>SE-110345</v>
          </cell>
          <cell r="T3137" t="str">
            <v>NA</v>
          </cell>
          <cell r="U3137" t="str">
            <v>NA</v>
          </cell>
          <cell r="V3137">
            <v>3</v>
          </cell>
          <cell r="W3137" t="str">
            <v>3.7</v>
          </cell>
          <cell r="X3137" t="str">
            <v>Cuidado del hogar</v>
          </cell>
          <cell r="Y3137">
            <v>45042</v>
          </cell>
          <cell r="Z3137">
            <v>45688</v>
          </cell>
          <cell r="AA3137">
            <v>46049</v>
          </cell>
          <cell r="AB3137"/>
          <cell r="AC3137"/>
          <cell r="AD3137">
            <v>137</v>
          </cell>
          <cell r="AE3137"/>
          <cell r="AF3137"/>
        </row>
        <row r="3138">
          <cell r="A3138" t="str">
            <v>CSE-IACSA-C13-025.1</v>
          </cell>
          <cell r="B3138" t="str">
            <v>COTO C.I.C.S.A.</v>
          </cell>
          <cell r="C3138" t="str">
            <v>Licencia de Marca (Sistema Nº 5)</v>
          </cell>
          <cell r="D3138" t="str">
            <v>SUSPENDIDO</v>
          </cell>
          <cell r="E3138"/>
          <cell r="F3138">
            <v>30548083156</v>
          </cell>
          <cell r="G3138" t="str">
            <v>Paysandú 1842, Ciudad Autonoma de Buenos Aires, Argentina.</v>
          </cell>
          <cell r="H3138" t="str">
            <v>Ningbo Safeline Electrical Co., Ltd. // No.7 Shangyou Road, Taoyuan subdistrict, Ninghai county, Ningbo, Zhejiang, China.</v>
          </cell>
          <cell r="I3138" t="str">
            <v>Ningbo Safeline Electrical Co., Ltd. // No.7 Shangyou Road, Taoyuan subdistrict, Ninghai county, Ningbo, Zhejiang, China.</v>
          </cell>
          <cell r="J3138" t="str">
            <v>China.</v>
          </cell>
          <cell r="K3138" t="str">
            <v>Prolongador Multiple.</v>
          </cell>
          <cell r="L3138" t="str">
            <v>SAFELINE; TOP HOUSE; THS.</v>
          </cell>
          <cell r="M3138" t="str">
            <v>SL9205.</v>
          </cell>
          <cell r="N3138" t="str">
            <v>250V~; 10A; 2200W; IP20; Clase I.</v>
          </cell>
          <cell r="O3138" t="str">
            <v>IEC 60950-1:2005 + A1: 2009 + A2: 2013 (Ed. 2.2.) + IRAM 2239: 2004.</v>
          </cell>
          <cell r="P3138" t="str">
            <v>CO-03-23-9446; CO-03-23-9445.</v>
          </cell>
          <cell r="Q3138" t="str">
            <v>LENOR S.R.L.</v>
          </cell>
          <cell r="R3138" t="str">
            <v>NA</v>
          </cell>
          <cell r="S3138" t="str">
            <v>NA</v>
          </cell>
          <cell r="T3138" t="str">
            <v>NA</v>
          </cell>
          <cell r="U3138" t="str">
            <v>NA</v>
          </cell>
          <cell r="V3138">
            <v>1</v>
          </cell>
          <cell r="W3138">
            <v>1.5</v>
          </cell>
          <cell r="X3138" t="str">
            <v xml:space="preserve">Dispositivos de protección y maniobra </v>
          </cell>
          <cell r="Y3138">
            <v>45042</v>
          </cell>
          <cell r="Z3138">
            <v>45783</v>
          </cell>
          <cell r="AA3138">
            <v>45758</v>
          </cell>
          <cell r="AB3138"/>
          <cell r="AC3138"/>
          <cell r="AD3138">
            <v>-154</v>
          </cell>
          <cell r="AE3138"/>
          <cell r="AF3138"/>
        </row>
        <row r="3139">
          <cell r="A3139" t="str">
            <v>CSE-IACSA-B13-088.1</v>
          </cell>
          <cell r="B3139" t="str">
            <v>Bidcom S.R.L.</v>
          </cell>
          <cell r="C3139" t="str">
            <v>Licencia de Marca (Sistema Nº 5)</v>
          </cell>
          <cell r="D3139" t="str">
            <v>BAJA</v>
          </cell>
          <cell r="E3139"/>
          <cell r="F3139">
            <v>30711069360</v>
          </cell>
          <cell r="G3139" t="str">
            <v>Av. Bouchard 468 5º I, C.A.B.A., Argentina.</v>
          </cell>
          <cell r="H3139" t="str">
            <v>Yuyao Lanqiang Electrical Appliance Co., Ltd. // No.19 Nanzhang New Village, Mazhu Town, Yuyao, Zhejiang, China.</v>
          </cell>
          <cell r="I3139" t="str">
            <v>Yuyao Lanqiang Electrical Appliance Co., Ltd. // No.19 Nanzhang New Village, Mazhu Town, Yuyao, Zhejiang, China.</v>
          </cell>
          <cell r="J3139" t="str">
            <v>China.</v>
          </cell>
          <cell r="K3139" t="str">
            <v>Cabina para Uñas.</v>
          </cell>
          <cell r="L3139" t="str">
            <v>GADNIC.</v>
          </cell>
          <cell r="M3139" t="str">
            <v>1) CB41M22; 2) HS6.</v>
          </cell>
          <cell r="N3139" t="str">
            <v>24.3Vcc; 0,80A; 18,8W; Clase III.</v>
          </cell>
          <cell r="O3139" t="str">
            <v>IEC 60335-1: 2010 + A1: 2013 + A2: 2016 (Ed. 5.2) + IEC 60335-2-23: 2016 + A1: 2019 (Ed. 6.1).</v>
          </cell>
          <cell r="P3139" t="str">
            <v>MMN-02-23-8728.</v>
          </cell>
          <cell r="Q3139" t="str">
            <v>LENOR S.R.L.</v>
          </cell>
          <cell r="R3139" t="str">
            <v>NA</v>
          </cell>
          <cell r="S3139" t="str">
            <v>NA</v>
          </cell>
          <cell r="T3139" t="str">
            <v>NA</v>
          </cell>
          <cell r="U3139" t="str">
            <v>NA</v>
          </cell>
          <cell r="V3139">
            <v>3</v>
          </cell>
          <cell r="W3139" t="str">
            <v>3.6</v>
          </cell>
          <cell r="X3139" t="str">
            <v>Cuidado personal</v>
          </cell>
          <cell r="Y3139">
            <v>45044</v>
          </cell>
          <cell r="Z3139"/>
          <cell r="AA3139">
            <v>45410</v>
          </cell>
          <cell r="AB3139">
            <v>45163</v>
          </cell>
          <cell r="AC3139" t="str">
            <v>Agregado de modelos</v>
          </cell>
          <cell r="AD3139">
            <v>-502</v>
          </cell>
          <cell r="AE3139"/>
          <cell r="AF3139"/>
        </row>
        <row r="3140">
          <cell r="A3140" t="str">
            <v>CSE-IACSA-B13-105.1</v>
          </cell>
          <cell r="B3140" t="str">
            <v>BIDCOM S.R.L.</v>
          </cell>
          <cell r="C3140" t="str">
            <v>Licencia de Marca (Sistema Nº 5)</v>
          </cell>
          <cell r="D3140" t="str">
            <v>BAJA</v>
          </cell>
          <cell r="E3140"/>
          <cell r="F3140">
            <v>30711069360</v>
          </cell>
          <cell r="G3140" t="str">
            <v>Av. Bouchard 468 5º I, C.A.B.A., Argentina.</v>
          </cell>
          <cell r="H3140" t="str">
            <v>Yuyao Lanqiang Electrical Appliance Co., Ltd. // No.19 Nanzhang New Village, Mazhu Town, Yuyao, Zhejiang, China.</v>
          </cell>
          <cell r="I3140" t="str">
            <v>Yuyao Lanqiang Electrical Appliance Co., Ltd. // No.19 Nanzhang New Village, Mazhu Town, Yuyao, Zhejiang, China.</v>
          </cell>
          <cell r="J3140" t="str">
            <v>China.</v>
          </cell>
          <cell r="K3140" t="str">
            <v>Cabina para Uñas.</v>
          </cell>
          <cell r="L3140" t="str">
            <v>GADNIC.</v>
          </cell>
          <cell r="M3140" t="str">
            <v>1) M-2; 2) MAN222; 3) MN20K; 4) M.4; 5) MINI40; 6) RKLZ21; 7) LPAS123; 8) MAN800; 9) D600SP; 10) JNF2; 11) M.16; 12) M48W16; 13) MINI50; 14) T5050A; 15) RKLZ22; 16) M5BUP; 17) M.5; 18) UKJ5R; 19) 168WM7; 20) M7RFBI; 21) 32OK5C; 22) RKLZ23; 23) LPAS124; 24 M.7; 25) UK900XD; 26) MN23K; 27) EP32K; 28) RKLZ27; 29) MANI22.</v>
          </cell>
          <cell r="N3140" t="str">
            <v xml:space="preserve">24,2Vcc; Clase III; 1-3) 0,83A; 20W; 4-7) 0,6A; 14,5W; 8-10) 0,84A; 17,8W; 11-12) 0,8A; 18W; 13-18) 0,8A; 19W; 19-25) 0,72A; 17W; 26-29) 0,83A; 19,5W. </v>
          </cell>
          <cell r="O3140" t="str">
            <v>IEC 60335-1: 2010 + A1: 2013 + A2: 2016 (Ed. 5.2) + IEC 60335-2-23: 2016 + A1: 2019 (Ed. 6.1).</v>
          </cell>
          <cell r="P3140" t="str">
            <v>MMN-03-23-9898.</v>
          </cell>
          <cell r="Q3140" t="str">
            <v>LENOR S.R.L.</v>
          </cell>
          <cell r="R3140" t="str">
            <v>NA</v>
          </cell>
          <cell r="S3140" t="str">
            <v>NA</v>
          </cell>
          <cell r="T3140" t="str">
            <v>NA</v>
          </cell>
          <cell r="U3140" t="str">
            <v>NA</v>
          </cell>
          <cell r="V3140">
            <v>3</v>
          </cell>
          <cell r="W3140" t="str">
            <v>3.6</v>
          </cell>
          <cell r="X3140" t="str">
            <v>Cuidado personal</v>
          </cell>
          <cell r="Y3140">
            <v>45044</v>
          </cell>
          <cell r="Z3140"/>
          <cell r="AA3140">
            <v>45410</v>
          </cell>
          <cell r="AB3140"/>
          <cell r="AC3140" t="str">
            <v>El cliente decidió no avanzar con el nuevo certificado</v>
          </cell>
          <cell r="AD3140" t="str">
            <v>BAJA</v>
          </cell>
          <cell r="AE3140"/>
          <cell r="AF3140"/>
        </row>
        <row r="3141">
          <cell r="A3141" t="str">
            <v>CSE-IACSA-B13-108.1</v>
          </cell>
          <cell r="B3141" t="str">
            <v>BIDCOM S.R.L.</v>
          </cell>
          <cell r="C3141" t="str">
            <v>Licencia de Marca (Sistema Nº 5)</v>
          </cell>
          <cell r="D3141" t="str">
            <v>baja</v>
          </cell>
          <cell r="E3141"/>
          <cell r="F3141">
            <v>30711069360</v>
          </cell>
          <cell r="G3141" t="str">
            <v>Av. Bouchard 468 5º I, C.A.B.A., Argentina.</v>
          </cell>
          <cell r="H3141" t="str">
            <v>Yuyao Lanqiang Electrical Appliance Co., Ltd. // No.19 Nanzhang New Village, Mazhu Town, Yuyao, Zhejiang, China.</v>
          </cell>
          <cell r="I3141" t="str">
            <v>Yuyao Lanqiang Electrical Appliance Co., Ltd. // No.19 Nanzhang New Village, Mazhu Town, Yuyao, Zhejiang, China.</v>
          </cell>
          <cell r="J3141" t="str">
            <v>China.</v>
          </cell>
          <cell r="K3141" t="str">
            <v>Cabina para Uñas.</v>
          </cell>
          <cell r="L3141" t="str">
            <v>GADNIC.</v>
          </cell>
          <cell r="M3141" t="str">
            <v>1) AJS522; 2) CB24K.</v>
          </cell>
          <cell r="N3141" t="str">
            <v>12,8Vcc; 1,52A; 22W; Clase III.</v>
          </cell>
          <cell r="O3141" t="str">
            <v>IEC 60335-1: 2010 + A1: 2013 + A2: 2016 (Ed. 5.2) + IEC 60335-2-23: 2016 + A1: 2019 (Ed. 6.1).</v>
          </cell>
          <cell r="P3141" t="str">
            <v>MMN-03-23-9900.</v>
          </cell>
          <cell r="Q3141" t="str">
            <v>LENOR S.R.L.</v>
          </cell>
          <cell r="R3141" t="str">
            <v>NA</v>
          </cell>
          <cell r="S3141" t="str">
            <v>NA</v>
          </cell>
          <cell r="T3141" t="str">
            <v>NA</v>
          </cell>
          <cell r="U3141" t="str">
            <v>NA</v>
          </cell>
          <cell r="V3141">
            <v>3</v>
          </cell>
          <cell r="W3141" t="str">
            <v>3.6</v>
          </cell>
          <cell r="X3141" t="str">
            <v>Cuidado personal</v>
          </cell>
          <cell r="Y3141">
            <v>45044</v>
          </cell>
          <cell r="Z3141"/>
          <cell r="AA3141">
            <v>45410</v>
          </cell>
          <cell r="AB3141">
            <v>45168</v>
          </cell>
          <cell r="AC3141" t="str">
            <v>Agregado de modelos</v>
          </cell>
          <cell r="AD3141">
            <v>-502</v>
          </cell>
          <cell r="AE3141"/>
          <cell r="AF3141"/>
        </row>
        <row r="3142">
          <cell r="A3142" t="str">
            <v>CSE-IACSA-B13-109.1</v>
          </cell>
          <cell r="B3142" t="str">
            <v>BIDCOM S.R.L.</v>
          </cell>
          <cell r="C3142" t="str">
            <v>Licencia de Marca (Sistema Nº 5)</v>
          </cell>
          <cell r="D3142" t="str">
            <v>BAJA</v>
          </cell>
          <cell r="E3142"/>
          <cell r="F3142">
            <v>30711069360</v>
          </cell>
          <cell r="G3142" t="str">
            <v>Av. Bouchard 468 5º I, C.A.B.A., Argentina.</v>
          </cell>
          <cell r="H3142" t="str">
            <v>Yuyao Lanqiang Electrical Appliance Co., Ltd. // No.19 Nanzhang New Village, Mazhu Town, Yuyao, Zhejiang, China.</v>
          </cell>
          <cell r="I3142" t="str">
            <v>Yuyao Lanqiang Electrical Appliance Co., Ltd. // No.19 Nanzhang New Village, Mazhu Town, Yuyao, Zhejiang, China.</v>
          </cell>
          <cell r="J3142" t="str">
            <v>China.</v>
          </cell>
          <cell r="K3142" t="str">
            <v>Cabina para Uñas.</v>
          </cell>
          <cell r="L3142" t="str">
            <v>GADNIC.</v>
          </cell>
          <cell r="M3142" t="str">
            <v>1) MAN1522; 2) MN15K; 3) M-15; 4) MAN2222; 5) MOVEA.</v>
          </cell>
          <cell r="N3142" t="str">
            <v>5Vcc; Clase III; 1-3) 0,61A; 3W; 4)  0,96A; 4,5W; 5) 0,96A; 26W.</v>
          </cell>
          <cell r="O3142" t="str">
            <v>IEC 60335-1: 2010 + A1: 2013 + A2: 2016 (Ed. 5.2) + IEC 60335-2-23: 2016 + A1: 2019 (Ed. 6.1).</v>
          </cell>
          <cell r="P3142" t="str">
            <v>MMN-03-23-9903.</v>
          </cell>
          <cell r="Q3142" t="str">
            <v>LENOR S.R.L.</v>
          </cell>
          <cell r="R3142" t="str">
            <v>NA</v>
          </cell>
          <cell r="S3142" t="str">
            <v>NA</v>
          </cell>
          <cell r="T3142" t="str">
            <v>NA</v>
          </cell>
          <cell r="U3142" t="str">
            <v>NA</v>
          </cell>
          <cell r="V3142">
            <v>3</v>
          </cell>
          <cell r="W3142" t="str">
            <v>3.6</v>
          </cell>
          <cell r="X3142" t="str">
            <v>Cuidado personal</v>
          </cell>
          <cell r="Y3142">
            <v>45044</v>
          </cell>
          <cell r="Z3142"/>
          <cell r="AA3142">
            <v>45410</v>
          </cell>
          <cell r="AB3142"/>
          <cell r="AC3142"/>
          <cell r="AD3142" t="str">
            <v>BAJA</v>
          </cell>
          <cell r="AE3142"/>
          <cell r="AF3142"/>
        </row>
        <row r="3143">
          <cell r="A3143" t="str">
            <v>CSE-IACSA-P21-005.1</v>
          </cell>
          <cell r="B3143" t="str">
            <v>PILISAR S.A.</v>
          </cell>
          <cell r="C3143" t="str">
            <v>Licencia de Marca (Sistema Nº 5)</v>
          </cell>
          <cell r="D3143" t="str">
            <v>BAJA</v>
          </cell>
          <cell r="E3143"/>
          <cell r="F3143">
            <v>33709180849</v>
          </cell>
          <cell r="G3143" t="str">
            <v>Roque Pérez 3650 (C1430FBX), Buenos Aires, Argentina.</v>
          </cell>
          <cell r="H3143" t="str">
            <v>Yuyao Simen Town Wanji Electrics Factory // Simen Industrial Zone, Yuyao City Zhejiang, P. R. China.</v>
          </cell>
          <cell r="I3143" t="str">
            <v>Yuyao Simen Town Wanji Electrics Factory // Simen Industrial Zone, Yuyao City Zhejiang, P. R. China.</v>
          </cell>
          <cell r="J3143" t="str">
            <v>China.</v>
          </cell>
          <cell r="K3143" t="str">
            <v>Cargador de Baterías.</v>
          </cell>
          <cell r="L3143" t="str">
            <v>Yuyao Simen Town Wanji Electrics Factory.</v>
          </cell>
          <cell r="M3143" t="str">
            <v>WJ-Y122600500AR.</v>
          </cell>
          <cell r="N3143" t="str">
            <v>Entrada: 100-240V∼; 50-60Hz; 24W; Clase II; Salida: 26Vcc; 500mA.</v>
          </cell>
          <cell r="O3143" t="str">
            <v xml:space="preserve">IEC 60335-1: 2010 + A1: 2013 +  A2: 2016 (Ed. 5.2) + IEC 60335-2-29: 2016 + A1: 2019 (Ed. 5.1). </v>
          </cell>
          <cell r="P3143" t="str">
            <v>200502788SHA-001.</v>
          </cell>
          <cell r="Q3143" t="str">
            <v>Intertek Testing Services Shanghai.</v>
          </cell>
          <cell r="R3143" t="str">
            <v>Intertek Semko AB.</v>
          </cell>
          <cell r="S3143" t="str">
            <v>SE-101571</v>
          </cell>
          <cell r="T3143" t="str">
            <v>28/06/2020.</v>
          </cell>
          <cell r="U3143" t="str">
            <v xml:space="preserve"> Disposición 913-E/2017</v>
          </cell>
          <cell r="V3143">
            <v>4</v>
          </cell>
          <cell r="W3143" t="str">
            <v>4.1</v>
          </cell>
          <cell r="X3143" t="str">
            <v>Cargadores de bateria</v>
          </cell>
          <cell r="Y3143">
            <v>45044</v>
          </cell>
          <cell r="Z3143">
            <v>45754</v>
          </cell>
          <cell r="AA3143">
            <v>46478</v>
          </cell>
          <cell r="AB3143">
            <v>45754</v>
          </cell>
          <cell r="AC3143" t="str">
            <v>CAMBIO DE RESOLUCIÓN</v>
          </cell>
          <cell r="AD3143" t="str">
            <v>BAJA</v>
          </cell>
          <cell r="AE3143"/>
          <cell r="AF3143"/>
        </row>
        <row r="3144">
          <cell r="A3144" t="str">
            <v>CSE-IACSA-P21-006.1</v>
          </cell>
          <cell r="B3144" t="str">
            <v>PILISAR S.A.</v>
          </cell>
          <cell r="C3144" t="str">
            <v>Licencia de Marca (Sistema Nº 5)</v>
          </cell>
          <cell r="D3144" t="str">
            <v>BAJA</v>
          </cell>
          <cell r="E3144"/>
          <cell r="F3144">
            <v>33709180849</v>
          </cell>
          <cell r="G3144" t="str">
            <v>Roque Pérez 3650 (C1430FBX), Buenos Aires, Argentina.</v>
          </cell>
          <cell r="H3144" t="str">
            <v>Yuyao Simen Town Wanji Electrics Factory // Simen Industrial Zone, Yuyao City Zhejiang, P. R. China.</v>
          </cell>
          <cell r="I3144" t="str">
            <v>Yuyao Simen Town Wanji Electrics Factory // Simen Industrial Zone, Yuyao City Zhejiang, P. R. China.</v>
          </cell>
          <cell r="J3144" t="str">
            <v>China.</v>
          </cell>
          <cell r="K3144" t="str">
            <v>Cargador de Baterías.</v>
          </cell>
          <cell r="L3144" t="str">
            <v>Yuyao Simen Town Wanji Electrics Factory.</v>
          </cell>
          <cell r="M3144" t="str">
            <v>WJ-Y050900500AR.</v>
          </cell>
          <cell r="N3144" t="str">
            <v>Entrada: 100-240V∼; 50-60Hz; 10W; Clase II; Salida: 9Vcc; 500mA.</v>
          </cell>
          <cell r="O3144" t="str">
            <v xml:space="preserve">IEC 60335-1: 2010 + A1: 2013 +  A2: 2016 (Ed. 5.2) + IEC 60335-2-29: 2016 + A1: 2019 (Ed. 5.1). </v>
          </cell>
          <cell r="P3144" t="str">
            <v>200502786SHA-001.</v>
          </cell>
          <cell r="Q3144" t="str">
            <v>Intertek Testing Services Shanghai.</v>
          </cell>
          <cell r="R3144" t="str">
            <v>Intertek Semko AB.</v>
          </cell>
          <cell r="S3144" t="str">
            <v>SE-101575</v>
          </cell>
          <cell r="T3144">
            <v>44011</v>
          </cell>
          <cell r="U3144" t="str">
            <v xml:space="preserve"> Disposición 913-E/2017</v>
          </cell>
          <cell r="V3144">
            <v>4</v>
          </cell>
          <cell r="W3144" t="str">
            <v>4.1</v>
          </cell>
          <cell r="X3144" t="str">
            <v>Cargadores de bateria</v>
          </cell>
          <cell r="Y3144">
            <v>45044</v>
          </cell>
          <cell r="Z3144">
            <v>45754</v>
          </cell>
          <cell r="AA3144">
            <v>46477</v>
          </cell>
          <cell r="AB3144">
            <v>45754</v>
          </cell>
          <cell r="AC3144" t="str">
            <v>CAMBIO DE RESOLUCIÓN</v>
          </cell>
          <cell r="AD3144" t="str">
            <v>BAJA</v>
          </cell>
          <cell r="AE3144"/>
          <cell r="AF3144"/>
        </row>
        <row r="3145">
          <cell r="A3145" t="str">
            <v>CSE-IACSA-B13-081.1</v>
          </cell>
          <cell r="B3145" t="str">
            <v>BIDCOM S.R.L.</v>
          </cell>
          <cell r="C3145" t="str">
            <v>Licencia de Marca (Sistema Nº 5)</v>
          </cell>
          <cell r="D3145" t="str">
            <v>BAJA</v>
          </cell>
          <cell r="E3145"/>
          <cell r="F3145">
            <v>30711069360</v>
          </cell>
          <cell r="G3145" t="str">
            <v>Av. Bouchard 468 5º I, C.A.B.A., Argentina.</v>
          </cell>
          <cell r="H3145" t="str">
            <v>Shenzhen Fansizhe Science And Technology Co., Ltd. // 3/F, Building A, No.17, Xinfa 2nd Road, Xinfa Industrial Zone, Xiaqiao, Boa’an, Shenzhen, Guangdong, China.</v>
          </cell>
          <cell r="I3145" t="str">
            <v>Shenzhen Fansizhe Science And Technology Co., Ltd. // 3/F, Building A, No.17, Xinfa 2nd Road, Xinfa Industrial Zone, Xiaqiao, Boa’an, Shenzhen, Guangdong, China.</v>
          </cell>
          <cell r="J3145" t="str">
            <v>China.</v>
          </cell>
          <cell r="K3145" t="str">
            <v>Cabina Corporal.</v>
          </cell>
          <cell r="L3145" t="str">
            <v>GADNIC; LESCOLTON.</v>
          </cell>
          <cell r="M3145" t="str">
            <v>LS-D801.</v>
          </cell>
          <cell r="N3145" t="str">
            <v>24Vcc; 1,33A; Clase III.</v>
          </cell>
          <cell r="O3145" t="str">
            <v>IEC 60335-1: 2010 + A1: 2013 (Ed. 5.1) + IEC 60335-2-27: 2002 + A1: 2004 + A2: 2007 (Ed. 4.2).</v>
          </cell>
          <cell r="P3145" t="str">
            <v>69093-1527-105636.</v>
          </cell>
          <cell r="Q3145" t="str">
            <v>SHITSUKE S.R.L.</v>
          </cell>
          <cell r="R3145" t="str">
            <v>NA</v>
          </cell>
          <cell r="S3145" t="str">
            <v>NA</v>
          </cell>
          <cell r="T3145" t="str">
            <v>NA</v>
          </cell>
          <cell r="U3145" t="str">
            <v>NA</v>
          </cell>
          <cell r="V3145">
            <v>3</v>
          </cell>
          <cell r="W3145" t="str">
            <v>3.6</v>
          </cell>
          <cell r="X3145" t="str">
            <v>Cuidado personal</v>
          </cell>
          <cell r="Y3145">
            <v>45048</v>
          </cell>
          <cell r="Z3145"/>
          <cell r="AA3145">
            <v>45414</v>
          </cell>
          <cell r="AB3145"/>
          <cell r="AC3145"/>
          <cell r="AD3145" t="str">
            <v>BAJA</v>
          </cell>
          <cell r="AE3145"/>
          <cell r="AF3145"/>
        </row>
        <row r="3146">
          <cell r="A3146" t="str">
            <v>CSE-IACSA-M37-005.1</v>
          </cell>
          <cell r="B3146" t="str">
            <v>MAINE S.A.</v>
          </cell>
          <cell r="C3146" t="str">
            <v>Licencia de Marca (Sistema Nº 5)</v>
          </cell>
          <cell r="D3146" t="str">
            <v>BAJA</v>
          </cell>
          <cell r="E3146"/>
          <cell r="F3146">
            <v>30716012014</v>
          </cell>
          <cell r="G3146" t="str">
            <v>Padre Dimas Mateo 1665, Rafaela, Santa Fe (CP 2300), Argentina</v>
          </cell>
          <cell r="H3146" t="str">
            <v>Zhejiang Dongli Electric Appliance Co., Ltd.//No.29 Huacheng West Road, Chengxi New Area, Yongkang, Zhejiang, China 321300.</v>
          </cell>
          <cell r="I3146" t="str">
            <v>Zhejiang Dongli Electric Appliance Co., Ltd.//No.29 Huacheng West Road, Chengxi New Area, Yongkang, Zhejiang, China 321300.</v>
          </cell>
          <cell r="J3146" t="str">
            <v>China.</v>
          </cell>
          <cell r="K3146" t="str">
            <v>Taladro de impacto.</v>
          </cell>
          <cell r="L3146" t="str">
            <v>ADV3.</v>
          </cell>
          <cell r="M3146" t="str">
            <v>1)TP4000; 2) TP5000; 3) TP5500; 4) TP6500; 5) TP7100; 6) TP7500; 7) TP8000; 8) TP8500; 9) TP9000; 10) TP1050; 11) TP1200.</v>
          </cell>
          <cell r="N3146" t="str">
            <v>220-240V~ ; 50Hz ; Clase II; 1) 400W; 2) 500W; 3) 550W; 4) 650W; 5) 710W; 6)750W; 7) 800W; 8) 850W; 9) 900W; 10) 1050W; 11) 1200W.</v>
          </cell>
          <cell r="O3146" t="str">
            <v>IEC 60745-1: 2006 (Ed. 4.0) ; IEC 60745-2-1: 2003 (Ed. 2.0) + A1: 2008.</v>
          </cell>
          <cell r="P3146" t="str">
            <v>QYW-03-23-1638.</v>
          </cell>
          <cell r="Q3146" t="str">
            <v>LENOR S.R.L.</v>
          </cell>
          <cell r="R3146" t="str">
            <v>NA</v>
          </cell>
          <cell r="S3146" t="str">
            <v>NA</v>
          </cell>
          <cell r="T3146" t="str">
            <v>NA</v>
          </cell>
          <cell r="U3146" t="str">
            <v>NA</v>
          </cell>
          <cell r="V3146">
            <v>6</v>
          </cell>
          <cell r="W3146" t="str">
            <v>6.1</v>
          </cell>
          <cell r="X3146" t="str">
            <v>Herramientas de mano eléctricas.</v>
          </cell>
          <cell r="Y3146">
            <v>45049</v>
          </cell>
          <cell r="Z3146"/>
          <cell r="AA3146">
            <v>45779</v>
          </cell>
          <cell r="AB3146">
            <v>45777</v>
          </cell>
          <cell r="AC3146" t="str">
            <v>Adecuación a nuevas resoluciones legales vigentes.</v>
          </cell>
          <cell r="AD3146" t="str">
            <v>BAJA</v>
          </cell>
          <cell r="AE3146"/>
          <cell r="AF3146"/>
        </row>
        <row r="3147">
          <cell r="A3147" t="str">
            <v>CSE-IACSA-M37-004.1</v>
          </cell>
          <cell r="B3147" t="str">
            <v>MAINE S.A.</v>
          </cell>
          <cell r="C3147" t="str">
            <v>Licencia de Marca (Sistema Nº 5)</v>
          </cell>
          <cell r="D3147" t="str">
            <v>BAJA</v>
          </cell>
          <cell r="E3147"/>
          <cell r="F3147">
            <v>30716012014</v>
          </cell>
          <cell r="G3147" t="str">
            <v>Padre Dimas Mateo 1665, Rafaela, Santa Fe (CP 2300), Argentina.</v>
          </cell>
          <cell r="H3147" t="str">
            <v>Zhejiang Wuyi Gongli Electric Machine Co., Ltd. // Feng Huang Shan Industrial Zone, Donggan, Wuyi County, Zhejiang 321201, P.R. China.</v>
          </cell>
          <cell r="I3147" t="str">
            <v>Zhejiang Wuyi Gongli Electric Machine Co., Ltd. // Feng Huang Shan Industrial Zone, Donggan, Wuyi County, Zhejiang 321201, P.R. China.</v>
          </cell>
          <cell r="J3147" t="str">
            <v>China.</v>
          </cell>
          <cell r="K3147" t="str">
            <v>Sierra Circular.</v>
          </cell>
          <cell r="L3147" t="str">
            <v>ADV3.</v>
          </cell>
          <cell r="M3147" t="str">
            <v>1) SC0710; 2) SC1300; 3) SC1200; 4) SC1400; 5) SC1400L; 6) SC1500; 7) SC1500L; 8) SC1800L; 9) SC1800.</v>
          </cell>
          <cell r="N3147" t="str">
            <v>220-240V~ ; 50Hz ; Clase II; 1) 710W; 2) 1300W; 3) 1200W; 4, 5) 1400W; 6 ,7) 1500W; 8, 9) 1800W.</v>
          </cell>
          <cell r="O3147" t="str">
            <v>IEC 60745-1: 2006 (Ed. 4.0) + IEC 60745-2-5: 2010 (Ed. 5.0).</v>
          </cell>
          <cell r="P3147" t="str">
            <v>QYW-03-23-1637.</v>
          </cell>
          <cell r="Q3147" t="str">
            <v>LENOR S.R.L.</v>
          </cell>
          <cell r="R3147" t="str">
            <v>NA</v>
          </cell>
          <cell r="S3147" t="str">
            <v>NA</v>
          </cell>
          <cell r="T3147" t="str">
            <v>NA</v>
          </cell>
          <cell r="U3147" t="str">
            <v>NA</v>
          </cell>
          <cell r="V3147">
            <v>6</v>
          </cell>
          <cell r="W3147" t="str">
            <v>6.1</v>
          </cell>
          <cell r="X3147" t="str">
            <v>Herramientas de mano eléctricas.</v>
          </cell>
          <cell r="Y3147">
            <v>45049</v>
          </cell>
          <cell r="Z3147"/>
          <cell r="AA3147">
            <v>45779</v>
          </cell>
          <cell r="AB3147">
            <v>45777</v>
          </cell>
          <cell r="AC3147" t="str">
            <v>Adecuación a nuevas resoluciones legales vigentes.</v>
          </cell>
          <cell r="AD3147" t="str">
            <v>BAJA</v>
          </cell>
          <cell r="AE3147"/>
          <cell r="AF3147"/>
        </row>
        <row r="3148">
          <cell r="A3148" t="str">
            <v>CSE-IACSA-M37-003.1</v>
          </cell>
          <cell r="B3148" t="str">
            <v>MAINE S.A.</v>
          </cell>
          <cell r="C3148" t="str">
            <v>Licencia de Marca (Sistema Nº 5)</v>
          </cell>
          <cell r="D3148" t="str">
            <v>BAJA</v>
          </cell>
          <cell r="E3148"/>
          <cell r="F3148">
            <v>30716012014</v>
          </cell>
          <cell r="G3148" t="str">
            <v>Padre Dimas Mateo 1665, Rafaela, Santa Fe (CP 2300), Argentina.</v>
          </cell>
          <cell r="H3148" t="str">
            <v>Zhejiang Dongli Electric Appliance Co., Ltd.//No.29 Huacheng West Road, Chengxi New Area, Yongkang, Zhejiang, China 321300</v>
          </cell>
          <cell r="I3148" t="str">
            <v>Zhejiang Dongli Electric Appliance Co., Ltd.//No.29 Huacheng West Road, Chengxi New Area, Yongkang, Zhejiang, China 321300</v>
          </cell>
          <cell r="J3148" t="str">
            <v>China.</v>
          </cell>
          <cell r="K3148" t="str">
            <v>Sierra caladora.</v>
          </cell>
          <cell r="L3148" t="str">
            <v>ADV3.</v>
          </cell>
          <cell r="M3148" t="str">
            <v>1) CA4000; 2) CA5500; 3) CA5500P; 4) CA7100; 5) CA7500.</v>
          </cell>
          <cell r="N3148" t="str">
            <v>220-240V~; 50Hz; CLASE II; 1) 400W; 2-3) 550W; 4) 710W; 5) 750W.</v>
          </cell>
          <cell r="O3148" t="str">
            <v>IEC 60745-1: 2006 (Ed. 4.0) + IEC 60745-2-11: 2003 + A1: 2008 (Ed. 2.1).</v>
          </cell>
          <cell r="P3148" t="str">
            <v>QYW-03-23-1639</v>
          </cell>
          <cell r="Q3148" t="str">
            <v>LENOR S.R.L.</v>
          </cell>
          <cell r="R3148" t="str">
            <v>NA</v>
          </cell>
          <cell r="S3148" t="str">
            <v>NA</v>
          </cell>
          <cell r="T3148" t="str">
            <v>NA</v>
          </cell>
          <cell r="U3148" t="str">
            <v>NA</v>
          </cell>
          <cell r="V3148">
            <v>6</v>
          </cell>
          <cell r="W3148" t="str">
            <v>6.1</v>
          </cell>
          <cell r="X3148" t="str">
            <v>Herramientas de mano eléctricas.</v>
          </cell>
          <cell r="Y3148">
            <v>45049</v>
          </cell>
          <cell r="Z3148"/>
          <cell r="AA3148">
            <v>45779</v>
          </cell>
          <cell r="AB3148">
            <v>45777</v>
          </cell>
          <cell r="AC3148" t="str">
            <v>Adecuación a nuevas resoluciones legales vigentes.</v>
          </cell>
          <cell r="AD3148" t="str">
            <v>BAJA</v>
          </cell>
          <cell r="AE3148"/>
          <cell r="AF3148"/>
        </row>
        <row r="3149">
          <cell r="A3149" t="str">
            <v>CSE-IACSA-M37-002.1</v>
          </cell>
          <cell r="B3149" t="str">
            <v>MAINE S.A.</v>
          </cell>
          <cell r="C3149" t="str">
            <v>Licencia de Marca (Sistema Nº 5)</v>
          </cell>
          <cell r="D3149" t="str">
            <v>BAJA</v>
          </cell>
          <cell r="E3149"/>
          <cell r="F3149">
            <v>30716012014</v>
          </cell>
          <cell r="G3149" t="str">
            <v>Padre Dimas Mateo 1665, Rafaela, Santa Fe (CP 2300), Argentina</v>
          </cell>
          <cell r="H3149" t="str">
            <v>Changzhou Shengda Power Tools Co. Ltd.//No. 31, Hongguang Road, Niutang Town, Wujin District, Changzhou City, Jiangsu Province.</v>
          </cell>
          <cell r="I3149" t="str">
            <v>Changzhou Shengda Power Tools Co. Ltd.//No. 31, Hongguang Road, Niutang Town, Wujin District, Changzhou City, Jiangsu Province.</v>
          </cell>
          <cell r="J3149" t="str">
            <v>China.</v>
          </cell>
          <cell r="K3149" t="str">
            <v>Pistola de Calor.</v>
          </cell>
          <cell r="L3149" t="str">
            <v>ADV3.</v>
          </cell>
          <cell r="M3149" t="str">
            <v>1) PC2002R; 2) PC2003R; 3) PC2002L; 4) PC2003L; 5) PC2002D; 6) PC2002; 7) PC2003</v>
          </cell>
          <cell r="N3149" t="str">
            <v>220-240V~ ; 50Hz ; 2000W ; CLASE II</v>
          </cell>
          <cell r="O3149" t="str">
            <v>IEC 60335-1: 2010 (Ed. 5.0) + A1: 2013 + A2: 2016 ; IEC 60335-2-45: 2008 (Ed. 3.1)</v>
          </cell>
          <cell r="P3149" t="str">
            <v>QYW-03-23-1640</v>
          </cell>
          <cell r="Q3149" t="str">
            <v>LENOR S.R.L.</v>
          </cell>
          <cell r="R3149" t="str">
            <v>NA</v>
          </cell>
          <cell r="S3149" t="str">
            <v>NA</v>
          </cell>
          <cell r="T3149" t="str">
            <v>NA</v>
          </cell>
          <cell r="U3149" t="str">
            <v>NA</v>
          </cell>
          <cell r="V3149">
            <v>6</v>
          </cell>
          <cell r="W3149" t="str">
            <v>6.4</v>
          </cell>
          <cell r="X3149" t="str">
            <v>Pistola de aire caliente y soldadores.</v>
          </cell>
          <cell r="Y3149">
            <v>45049</v>
          </cell>
          <cell r="Z3149"/>
          <cell r="AA3149">
            <v>45415</v>
          </cell>
          <cell r="AB3149"/>
          <cell r="AC3149"/>
          <cell r="AD3149" t="str">
            <v>BAJA</v>
          </cell>
          <cell r="AE3149"/>
          <cell r="AF3149"/>
        </row>
        <row r="3150">
          <cell r="A3150" t="str">
            <v>TCSE-IACSA-0367/004.1</v>
          </cell>
          <cell r="B3150" t="str">
            <v>MAINE S.A.</v>
          </cell>
          <cell r="C3150" t="str">
            <v>Licencia de Tipo (Sistema Nº 4)</v>
          </cell>
          <cell r="D3150" t="str">
            <v>BAJA</v>
          </cell>
          <cell r="E3150"/>
          <cell r="F3150">
            <v>30716012014</v>
          </cell>
          <cell r="G3150" t="str">
            <v>Padre Dimas Mateo 1665, Rafaela, Santa Fe (CP 2300), Argentina.</v>
          </cell>
          <cell r="H3150" t="str">
            <v>ChangZhou Siotool Co,Ltd//No. 66, Huangdong North Road, Huangli Town, Changzhou City, China.</v>
          </cell>
          <cell r="I3150" t="str">
            <v>ChangZhou Siotool Co,Ltd//No. 66, Huangdong North Road, Huangli Town, Changzhou City, China.</v>
          </cell>
          <cell r="J3150" t="str">
            <v>China.</v>
          </cell>
          <cell r="K3150" t="str">
            <v>Minitorno.</v>
          </cell>
          <cell r="L3150" t="str">
            <v>ADV3.</v>
          </cell>
          <cell r="M3150" t="str">
            <v>1) MT1350; 2) MT1700L; 3) MT1700.</v>
          </cell>
          <cell r="N3150" t="str">
            <v>220-240V~ ; 50Hz; Clase II; 1) 135W; 2-3) 170W.</v>
          </cell>
          <cell r="O3150" t="str">
            <v>IEC 60745-1: 2006 (Ed. 4.0) + IEC 60745-2-23: 2012 (Ed. 1.0).</v>
          </cell>
          <cell r="P3150" t="str">
            <v>QYW-03-23-1635.</v>
          </cell>
          <cell r="Q3150" t="str">
            <v>LENOR S.R.L.</v>
          </cell>
          <cell r="R3150" t="str">
            <v>NA</v>
          </cell>
          <cell r="S3150" t="str">
            <v>NA</v>
          </cell>
          <cell r="T3150" t="str">
            <v>NA</v>
          </cell>
          <cell r="U3150" t="str">
            <v>NA</v>
          </cell>
          <cell r="V3150">
            <v>6</v>
          </cell>
          <cell r="W3150" t="str">
            <v>6.1</v>
          </cell>
          <cell r="X3150" t="str">
            <v>Herramientas de mano eléctricas.</v>
          </cell>
          <cell r="Y3150">
            <v>45049</v>
          </cell>
          <cell r="Z3150">
            <v>45581</v>
          </cell>
          <cell r="AA3150">
            <v>46466</v>
          </cell>
          <cell r="AB3150">
            <v>45742</v>
          </cell>
          <cell r="AC3150" t="str">
            <v>CAMBIO DE RESOLUCION</v>
          </cell>
          <cell r="AD3150" t="str">
            <v>BAJA</v>
          </cell>
          <cell r="AE3150"/>
          <cell r="AF3150"/>
        </row>
        <row r="3151">
          <cell r="A3151" t="str">
            <v>TCSE-IACSA-0367/003.1</v>
          </cell>
          <cell r="B3151" t="str">
            <v>MAINE S.A.</v>
          </cell>
          <cell r="C3151" t="str">
            <v>Licencia de Tipo (Sistema Nº 4)</v>
          </cell>
          <cell r="D3151" t="str">
            <v>BAJA</v>
          </cell>
          <cell r="E3151"/>
          <cell r="F3151">
            <v>30716012014</v>
          </cell>
          <cell r="G3151" t="str">
            <v>Padre Dimas Mateo 1665, Rafaela, Santa Fe (CP 2300), Argentina.</v>
          </cell>
          <cell r="H3151" t="str">
            <v>ChangZhou Standard  Electric Appliance  Co,Ltd// No 29 Chunqiu Road Minghuang Industrial Park Hutang Town Wujin District ChangZhou City JiangSu .P.R .China.</v>
          </cell>
          <cell r="I3151" t="str">
            <v>ChangZhou Standard  Electric Appliance  Co,Ltd// No 29 Chunqiu Road Minghuang Industrial Park Hutang Town Wujin District ChangZhou City JiangSu .P.R .China.</v>
          </cell>
          <cell r="J3151" t="str">
            <v>China.</v>
          </cell>
          <cell r="K3151" t="str">
            <v>Lijadora Orbital.</v>
          </cell>
          <cell r="L3151" t="str">
            <v>ADV3.</v>
          </cell>
          <cell r="M3151" t="str">
            <v>1)LO1300; 2) LO2000; 3) LO2300; 4) LO1600; 5) LO2200; 6) LO3000; 7) LO2400; 8) LRO300; 9) LRO450.</v>
          </cell>
          <cell r="N3151" t="str">
            <v>220-240V~ ; 50Hz ; Clase II; 1)130W; 2) 200W; 3) 280W; 4) 160W; 5) 220W; 6) 300W; 7) 240W; 8) 300W; 9) 450W.</v>
          </cell>
          <cell r="O3151" t="str">
            <v>IEC 60745-1: 2006 (Ed. 4.0) + IEC 60745-2-4:2008 (Ed. 2.1).</v>
          </cell>
          <cell r="P3151" t="str">
            <v>QYW-03-23-1845.</v>
          </cell>
          <cell r="Q3151" t="str">
            <v>LENOR S.R.L.</v>
          </cell>
          <cell r="R3151" t="str">
            <v>NA</v>
          </cell>
          <cell r="S3151" t="str">
            <v>NA</v>
          </cell>
          <cell r="T3151" t="str">
            <v>NA</v>
          </cell>
          <cell r="U3151" t="str">
            <v>NA</v>
          </cell>
          <cell r="V3151">
            <v>6</v>
          </cell>
          <cell r="W3151" t="str">
            <v>6.1</v>
          </cell>
          <cell r="X3151" t="str">
            <v>Herramientas de mano eléctricas.</v>
          </cell>
          <cell r="Y3151">
            <v>45049</v>
          </cell>
          <cell r="Z3151">
            <v>45755</v>
          </cell>
          <cell r="AA3151">
            <v>46465</v>
          </cell>
          <cell r="AB3151">
            <v>45755</v>
          </cell>
          <cell r="AC3151" t="str">
            <v>Adecuación a nuevas resoluciones legales vigentes.</v>
          </cell>
          <cell r="AD3151" t="str">
            <v>BAJA</v>
          </cell>
          <cell r="AE3151"/>
          <cell r="AF3151"/>
        </row>
        <row r="3152">
          <cell r="A3152" t="str">
            <v>CSE-IACSA-M30-003.1</v>
          </cell>
          <cell r="B3152" t="str">
            <v>Millanel Cosmética S.R.L.</v>
          </cell>
          <cell r="C3152" t="str">
            <v>Licencia de Marca (Sistema Nº 5)</v>
          </cell>
          <cell r="D3152" t="str">
            <v>BAJA</v>
          </cell>
          <cell r="E3152"/>
          <cell r="F3152">
            <v>30708460105</v>
          </cell>
          <cell r="G3152" t="str">
            <v>Av. Gral. Mosconi 4302, C.A.B.A., Argentina.</v>
          </cell>
          <cell r="H3152" t="str">
            <v>Cixi Hamer Electric Appliance Co.,Ltd // No.588, Huancheng West Road, Zhouxiang Town, Cixi City, Zhejiang, China.</v>
          </cell>
          <cell r="I3152" t="str">
            <v>Cixi Hamer Electric Appliance Co.,Ltd // No.588, Huancheng West Road, Zhouxiang Town, Cixi City, Zhejiang, China.</v>
          </cell>
          <cell r="J3152" t="str">
            <v>China.</v>
          </cell>
          <cell r="K3152" t="str">
            <v>Planchita de Pelo con Buclera.</v>
          </cell>
          <cell r="L3152" t="str">
            <v>MILLANEL.</v>
          </cell>
          <cell r="M3152" t="str">
            <v>1) HM-228 ; 2) HM-225 ; 3) HM-220.</v>
          </cell>
          <cell r="N3152" t="str">
            <v>220V~; 50Hz; Clase II; 1) 27W; 2) 25W; 3) 20W.</v>
          </cell>
          <cell r="O3152" t="str">
            <v>IEC 60335-1: 2010 + A1: 2013 + A2: 2016 (Ed. 5.2) + IEC 60335-2-23: 2016 + A1: 2019 (Ed. 6.1).</v>
          </cell>
          <cell r="P3152" t="str">
            <v>PDP-04-23-2671.</v>
          </cell>
          <cell r="Q3152" t="str">
            <v>LENOR S.R.L.</v>
          </cell>
          <cell r="R3152" t="str">
            <v>NA</v>
          </cell>
          <cell r="S3152" t="str">
            <v>NA</v>
          </cell>
          <cell r="T3152" t="str">
            <v>NA</v>
          </cell>
          <cell r="U3152" t="str">
            <v>NA</v>
          </cell>
          <cell r="V3152">
            <v>3</v>
          </cell>
          <cell r="W3152" t="str">
            <v>3.6</v>
          </cell>
          <cell r="X3152" t="str">
            <v>Cuidado personal</v>
          </cell>
          <cell r="Y3152">
            <v>45049</v>
          </cell>
          <cell r="Z3152"/>
          <cell r="AA3152">
            <v>45415</v>
          </cell>
          <cell r="AB3152">
            <v>45415</v>
          </cell>
          <cell r="AC3152" t="str">
            <v>no se avanzará con el proceso</v>
          </cell>
          <cell r="AD3152">
            <v>-497</v>
          </cell>
          <cell r="AE3152"/>
          <cell r="AF3152"/>
        </row>
        <row r="3153">
          <cell r="A3153" t="str">
            <v>CSE-IACSA-C13-027.1</v>
          </cell>
          <cell r="B3153" t="str">
            <v>COTO C.I.C.S.A.</v>
          </cell>
          <cell r="C3153" t="str">
            <v>Licencia de Marca (Sistema Nº 5)</v>
          </cell>
          <cell r="D3153" t="str">
            <v>SUSPENDIDO</v>
          </cell>
          <cell r="E3153"/>
          <cell r="F3153">
            <v>30548083156</v>
          </cell>
          <cell r="G3153" t="str">
            <v>Paysandú 1842, Ciudad Autonoma de Buenos Aires, Argentina.</v>
          </cell>
          <cell r="H3153" t="str">
            <v>Zhejiang Guanxin Technology Co., Ltd. // Jinyanshan Industrial Zone, Quanxi Town,Wuyi County, Jinhua, Zhejiang Province, 321200, P.R. China.</v>
          </cell>
          <cell r="I3153" t="str">
            <v>Zhejiang Guanxin Technology Co., Ltd. // Jinyanshan Industrial Zone, Quanxi Town,Wuyi County, Jinhua, Zhejiang Province, 321200, P.R. China.</v>
          </cell>
          <cell r="J3153" t="str">
            <v>China.</v>
          </cell>
          <cell r="K3153" t="str">
            <v xml:space="preserve">Taladro </v>
          </cell>
          <cell r="L3153" t="str">
            <v>Top House; THS.</v>
          </cell>
          <cell r="M3153" t="str">
            <v>1) GX-EID042; 2) 44F46HIDE; 3) GX-EID036-2c; 4) 44F46MGQ2; 5) GX-EID040-3; 6) 44F46PODK; 7) GX-EID045.</v>
          </cell>
          <cell r="N3153" t="str">
            <v>230-240V~; 50Hz; Clase II; 1-2) 710W; 3-7) 500W.</v>
          </cell>
          <cell r="O3153" t="str">
            <v>IEC 60745-1:2006 (Ed. 4.0) + IEC 60745-2-1: 2003 + A1: 2008 (Ed. 2.1).</v>
          </cell>
          <cell r="P3153" t="str">
            <v>CO-04-23-4153.</v>
          </cell>
          <cell r="Q3153" t="str">
            <v>LENOR S.R.L.</v>
          </cell>
          <cell r="R3153" t="str">
            <v>NA</v>
          </cell>
          <cell r="S3153" t="str">
            <v>NA</v>
          </cell>
          <cell r="T3153" t="str">
            <v>NA</v>
          </cell>
          <cell r="U3153" t="str">
            <v>NA</v>
          </cell>
          <cell r="V3153">
            <v>6</v>
          </cell>
          <cell r="W3153" t="str">
            <v>6.1</v>
          </cell>
          <cell r="X3153" t="str">
            <v xml:space="preserve">Herramientas de mano eléctricas </v>
          </cell>
          <cell r="Y3153">
            <v>45050</v>
          </cell>
          <cell r="Z3153"/>
          <cell r="AA3153">
            <v>45780</v>
          </cell>
          <cell r="AB3153"/>
          <cell r="AC3153"/>
          <cell r="AD3153">
            <v>-132</v>
          </cell>
          <cell r="AE3153"/>
          <cell r="AF3153"/>
        </row>
        <row r="3154">
          <cell r="A3154" t="str">
            <v>EX-SE-0381/006.1-0406</v>
          </cell>
          <cell r="B3154" t="str">
            <v>Ferreteria Tandil S.R.L.</v>
          </cell>
          <cell r="C3154" t="str">
            <v>Extensión de certificado</v>
          </cell>
          <cell r="D3154" t="str">
            <v>SUSPENDIDO</v>
          </cell>
          <cell r="E3154"/>
          <cell r="F3154">
            <v>30686272032</v>
          </cell>
          <cell r="G3154" t="str">
            <v>Av. Jujuy 120, C.A.B.A., Argentina.</v>
          </cell>
          <cell r="H3154" t="str">
            <v>Ningbo Kinway Electronic Technology Co., Ltd. // Chating An Village, Shou Nan Street, Yinzhou District, China.</v>
          </cell>
          <cell r="I3154" t="str">
            <v>Ningbo Kinway Electronic Technology Co., Ltd. // Chating An Village, Shou Nan Street, Yinzhou District, China.</v>
          </cell>
          <cell r="J3154" t="str">
            <v>China.</v>
          </cell>
          <cell r="K3154" t="str">
            <v>Taladro Recargable.</v>
          </cell>
          <cell r="L3154" t="str">
            <v>VERSA; VERSA MAX; VERSA PROFESIONAL; FERRETERIA EXPRESS.</v>
          </cell>
          <cell r="M3154" t="str">
            <v>1) KSTCD1906; 2) KSTCD1916.</v>
          </cell>
          <cell r="N3154" t="str">
            <v>8Vcc; 300mA; 0-400min-1.</v>
          </cell>
          <cell r="O3154" t="str">
            <v>IEC 60745-1: 2006 (Ed. 4.0) + IEC 60745-2-1: 2003 + A1: 2008 (Ed. 2.1).</v>
          </cell>
          <cell r="P3154" t="str">
            <v>N° 22090811-1.</v>
          </cell>
          <cell r="Q3154" t="str">
            <v>LAMYEN UTN SANTA FE.</v>
          </cell>
          <cell r="R3154" t="str">
            <v>NA</v>
          </cell>
          <cell r="S3154" t="str">
            <v>NA</v>
          </cell>
          <cell r="T3154" t="str">
            <v>NA</v>
          </cell>
          <cell r="U3154" t="str">
            <v>NA</v>
          </cell>
          <cell r="V3154">
            <v>6</v>
          </cell>
          <cell r="W3154" t="str">
            <v>6.1</v>
          </cell>
          <cell r="X3154" t="str">
            <v xml:space="preserve">Herramientas de mano eléctricas </v>
          </cell>
          <cell r="Y3154">
            <v>45050</v>
          </cell>
          <cell r="Z3154">
            <v>45628</v>
          </cell>
          <cell r="AA3154">
            <v>45775</v>
          </cell>
          <cell r="AB3154"/>
          <cell r="AC3154"/>
          <cell r="AD3154">
            <v>-137</v>
          </cell>
          <cell r="AE3154"/>
          <cell r="AF3154"/>
        </row>
        <row r="3155">
          <cell r="A3155" t="str">
            <v>EX-SE-0381/007.1-0406</v>
          </cell>
          <cell r="B3155" t="str">
            <v>Ferreteria Tandil S.R.L.</v>
          </cell>
          <cell r="C3155" t="str">
            <v>Extensión de certificado</v>
          </cell>
          <cell r="D3155" t="str">
            <v>SUSPENDIDO</v>
          </cell>
          <cell r="E3155"/>
          <cell r="F3155">
            <v>30686272032</v>
          </cell>
          <cell r="G3155" t="str">
            <v>Av. Jujuy 120, C.A.B.A., Argentina.</v>
          </cell>
          <cell r="H3155" t="str">
            <v>Ningbo Kinway Electronic Technology Co., Ltd. // Chating An Village, Shou Nan Street, Yinzhou District, China.</v>
          </cell>
          <cell r="I3155" t="str">
            <v>Ningbo Kinway Electronic Technology Co., Ltd. // Chating An Village, Shou Nan Street, Yinzhou District, China.</v>
          </cell>
          <cell r="J3155" t="str">
            <v>China.</v>
          </cell>
          <cell r="K3155" t="str">
            <v>Taladro Recargable.</v>
          </cell>
          <cell r="L3155" t="str">
            <v>VERSA; VERSA MAX; VERSA PROFESIONAL; FERRETERIA EXPRESS.</v>
          </cell>
          <cell r="M3155" t="str">
            <v>1) KSTCD1908; 2) KSTCD1918; 3) KSTCD1713; 4) KSTCD1703.</v>
          </cell>
          <cell r="N3155" t="str">
            <v>20Vcc; 300mA; 0-650min-1.</v>
          </cell>
          <cell r="O3155" t="str">
            <v>IEC 60745-1: 2006 (Ed. 4.0) + IEC 60745-2-1: 2003 + A1: 2008 (Ed. 2.1).</v>
          </cell>
          <cell r="P3155" t="str">
            <v>N° 22090812-1.</v>
          </cell>
          <cell r="Q3155" t="str">
            <v>LAMYEN UTN SANTA FE.</v>
          </cell>
          <cell r="R3155" t="str">
            <v>NA</v>
          </cell>
          <cell r="S3155" t="str">
            <v>NA</v>
          </cell>
          <cell r="T3155" t="str">
            <v>NA</v>
          </cell>
          <cell r="U3155" t="str">
            <v>NA</v>
          </cell>
          <cell r="V3155">
            <v>6</v>
          </cell>
          <cell r="W3155" t="str">
            <v>6.1</v>
          </cell>
          <cell r="X3155" t="str">
            <v xml:space="preserve">Herramientas de mano eléctricas </v>
          </cell>
          <cell r="Y3155">
            <v>45050</v>
          </cell>
          <cell r="Z3155">
            <v>45439</v>
          </cell>
          <cell r="AA3155">
            <v>45775</v>
          </cell>
          <cell r="AB3155"/>
          <cell r="AC3155"/>
          <cell r="AD3155">
            <v>-137</v>
          </cell>
          <cell r="AE3155"/>
          <cell r="AF3155"/>
        </row>
        <row r="3156">
          <cell r="A3156" t="str">
            <v>EX-SE-0381/001.1-0406</v>
          </cell>
          <cell r="B3156" t="str">
            <v>Ferreteria Tandil S.R.L.</v>
          </cell>
          <cell r="C3156" t="str">
            <v>Extensión de certificado</v>
          </cell>
          <cell r="D3156" t="str">
            <v>BAJA</v>
          </cell>
          <cell r="E3156"/>
          <cell r="F3156">
            <v>30686272032</v>
          </cell>
          <cell r="G3156" t="str">
            <v>Av. Jujuy 120, C.A.B.A., Argentina.</v>
          </cell>
          <cell r="H3156" t="str">
            <v>Ningbo Kinway Electronic Technology Co., Ltd. // Chating An Village, Shou Nan Street, Yinzhou District, China.</v>
          </cell>
          <cell r="I3156" t="str">
            <v>Ningbo Kinway Electronic Technology Co., Ltd. // Chating An Village, Shou Nan Street, Yinzhou District, China.</v>
          </cell>
          <cell r="J3156" t="str">
            <v>China.</v>
          </cell>
          <cell r="K3156" t="str">
            <v>Atornillador de Impacto Recargable.</v>
          </cell>
          <cell r="L3156" t="str">
            <v>VERSA; VERSA MAX; VERSA PROFESIONAL; FERRETERIA EXPRESS.</v>
          </cell>
          <cell r="M3156" t="str">
            <v>1) KSTCD1802; 2) KSTCD2653; 3) KSTCD2663</v>
          </cell>
          <cell r="N3156" t="str">
            <v>1) 20Vcc; 300mA; 0-2500min-1; 2-3) 20Vcc; 300mA; 0-2400min-1.</v>
          </cell>
          <cell r="O3156" t="str">
            <v>IEC 60745-1: 2006 (Ed. 4.0) + IEC 60745-2-2:2003 + A1: 2008 (Ed. 2.1).</v>
          </cell>
          <cell r="P3156" t="str">
            <v>N° 22090806-1.</v>
          </cell>
          <cell r="Q3156" t="str">
            <v>LAMYEN UTN SANTA FE.</v>
          </cell>
          <cell r="R3156" t="str">
            <v>NA</v>
          </cell>
          <cell r="S3156" t="str">
            <v>NA</v>
          </cell>
          <cell r="T3156" t="str">
            <v>NA</v>
          </cell>
          <cell r="U3156" t="str">
            <v>NA</v>
          </cell>
          <cell r="V3156">
            <v>6</v>
          </cell>
          <cell r="W3156" t="str">
            <v>6.1</v>
          </cell>
          <cell r="X3156" t="str">
            <v xml:space="preserve">Herramientas de mano eléctricas </v>
          </cell>
          <cell r="Y3156">
            <v>45050</v>
          </cell>
          <cell r="Z3156">
            <v>45628</v>
          </cell>
          <cell r="AA3156">
            <v>45775</v>
          </cell>
          <cell r="AB3156">
            <v>45827</v>
          </cell>
          <cell r="AC3156" t="str">
            <v>Se revisa el titular</v>
          </cell>
          <cell r="AD3156" t="str">
            <v>BAJA</v>
          </cell>
          <cell r="AE3156"/>
          <cell r="AF3156"/>
        </row>
        <row r="3157">
          <cell r="A3157" t="str">
            <v>EX-SE-E32-004.1R1-F24</v>
          </cell>
          <cell r="B3157" t="str">
            <v>Ferreteria Tandil S.R.L.</v>
          </cell>
          <cell r="C3157" t="str">
            <v>Extensión de certificado</v>
          </cell>
          <cell r="D3157" t="str">
            <v>BAJA</v>
          </cell>
          <cell r="E3157"/>
          <cell r="F3157">
            <v>30686272032</v>
          </cell>
          <cell r="G3157" t="str">
            <v>Av. Jujuy 120, C.A.B.A., Argentina.</v>
          </cell>
          <cell r="H3157" t="str">
            <v>Zhejiang Micade Industry And Trade Co. Ltd // Jinheng 2nd Road, Jinyan Mountain Industrial Zone, Wuyi County Zhejiang P.R.China.</v>
          </cell>
          <cell r="I3157" t="str">
            <v>Zhejiang Micade Industry And Trade Co. Ltd // Jinheng 2nd Road, Jinyan Mountain Industrial Zone, Wuyi County Zhejiang P.R.China.</v>
          </cell>
          <cell r="J3157" t="str">
            <v>China.</v>
          </cell>
          <cell r="K3157" t="str">
            <v>Aspiradora.</v>
          </cell>
          <cell r="L3157" t="str">
            <v>1) VERSA; 2) VERSA MAX; 3) VERSA PROFESIONAL; 4) FERRETERIA EXPRESS.</v>
          </cell>
          <cell r="M3157" t="str">
            <v>Ver Anexo I.</v>
          </cell>
          <cell r="N3157" t="str">
            <v>Ver Anexo I.</v>
          </cell>
          <cell r="O3157" t="str">
            <v>IEC 60335-1: 2010 + A1: 2013 + A2: 2016 (Ed. 5.2) + IEC 60335-2-2: 2019 (Ed. 7.0).</v>
          </cell>
          <cell r="P3157" t="str">
            <v>210600944HZH-001.</v>
          </cell>
          <cell r="Q3157" t="str">
            <v>Intertek Testing Services Zhejiang Ltd., Hangzhou Branch.</v>
          </cell>
          <cell r="R3157" t="str">
            <v xml:space="preserve"> Intertek Deutschland GMBH</v>
          </cell>
          <cell r="S3157" t="str">
            <v>21HZH1406-01</v>
          </cell>
          <cell r="T3157">
            <v>44439</v>
          </cell>
          <cell r="U3157" t="str">
            <v>Disposición 761-E/2017</v>
          </cell>
          <cell r="V3157">
            <v>3</v>
          </cell>
          <cell r="W3157" t="str">
            <v>3.7</v>
          </cell>
          <cell r="X3157" t="str">
            <v>Cuidado del hogar</v>
          </cell>
          <cell r="Y3157">
            <v>45050</v>
          </cell>
          <cell r="Z3157"/>
          <cell r="AA3157">
            <v>45423</v>
          </cell>
          <cell r="AB3157">
            <v>45357</v>
          </cell>
          <cell r="AC3157" t="str">
            <v>Agregado de modelos.</v>
          </cell>
          <cell r="AD3157" t="str">
            <v>BAJA</v>
          </cell>
          <cell r="AE3157"/>
          <cell r="AF3157"/>
        </row>
        <row r="3158">
          <cell r="A3158" t="str">
            <v>EX-SE-X3-002.3-I23</v>
          </cell>
          <cell r="B3158" t="str">
            <v>INTERMACO S.R.L</v>
          </cell>
          <cell r="C3158" t="str">
            <v>Extensión de certificado</v>
          </cell>
          <cell r="D3158" t="str">
            <v>BAJA</v>
          </cell>
          <cell r="E3158"/>
          <cell r="F3158">
            <v>30619453685</v>
          </cell>
          <cell r="G3158" t="str">
            <v>California 1341, C.A.B.A., Argentina.</v>
          </cell>
          <cell r="H3158" t="str">
            <v>Fuji Xerox Co., Ltd.// 9-7-3- Akasaka, Minato- Ku, Tokio 107-0052, Japon.</v>
          </cell>
          <cell r="I3158" t="str">
            <v>FUJIFILM Manufacturing  Shenzhen Crop. YinXing Plant// Bld C, D, E, S, F1(F1-4), F2(F3), YinXing High-Technology Industrial Area, No1301, GuanGuang Road, GuanLan, LongHua District, Shenzhen, Guangdong, 518110, China.</v>
          </cell>
          <cell r="J3158" t="str">
            <v>China.</v>
          </cell>
          <cell r="K3158" t="str">
            <v xml:space="preserve">Impresora laser multifunción </v>
          </cell>
          <cell r="L3158" t="str">
            <v>XEROX</v>
          </cell>
          <cell r="M3158" t="str">
            <v>J-B281</v>
          </cell>
          <cell r="N3158" t="str">
            <v>220-240 V~, 50/60 Hz, 5 A, Clase I</v>
          </cell>
          <cell r="O3158" t="str">
            <v>IEC 60950-1:2013 (Ed. 2.2)</v>
          </cell>
          <cell r="P3158" t="str">
            <v>15120428JYK-S01, 15120428JYK-S01(R1), 15120428JYK-S01(R2)</v>
          </cell>
          <cell r="Q3158" t="str">
            <v>Intertek Japan K.K.</v>
          </cell>
          <cell r="R3158" t="str">
            <v>Intertek Semko AB</v>
          </cell>
          <cell r="S3158" t="str">
            <v>SE-83639M2</v>
          </cell>
          <cell r="T3158">
            <v>43447</v>
          </cell>
          <cell r="U3158" t="str">
            <v>913-E/2017</v>
          </cell>
          <cell r="V3158">
            <v>5</v>
          </cell>
          <cell r="W3158" t="str">
            <v>5.7</v>
          </cell>
          <cell r="X3158" t="str">
            <v>impresoras / escáner</v>
          </cell>
          <cell r="Y3158">
            <v>45050</v>
          </cell>
          <cell r="Z3158"/>
          <cell r="AA3158">
            <v>45127</v>
          </cell>
          <cell r="AB3158">
            <v>45161</v>
          </cell>
          <cell r="AC3158" t="str">
            <v>NO CUMPLIO CON LOS PLAZOS DE VIGILANCIA</v>
          </cell>
          <cell r="AD3158">
            <v>-785</v>
          </cell>
          <cell r="AE3158"/>
          <cell r="AF3158"/>
        </row>
        <row r="3159">
          <cell r="A3159" t="str">
            <v>EX-SE-X3-004.1-I23</v>
          </cell>
          <cell r="B3159" t="str">
            <v>INTERMACO S.R.L</v>
          </cell>
          <cell r="C3159" t="str">
            <v>Extensión de certificado</v>
          </cell>
          <cell r="D3159" t="str">
            <v>BAJA</v>
          </cell>
          <cell r="E3159"/>
          <cell r="F3159">
            <v>30619453685</v>
          </cell>
          <cell r="G3159" t="str">
            <v>California 1341, C.A.B.A., Argentina.</v>
          </cell>
          <cell r="H3159" t="str">
            <v>Fuji Xerox Hai Phong Co., Ltd.// Lot No. IN1-1 and IN1-3, VSIP Hai Phong Township, Industrial and Service Park, Thuy Nguyen District, Dinh Vu-Cat Hai Economic Zone, Hai Phong City, Vietnam.</v>
          </cell>
          <cell r="I3159" t="str">
            <v>Fuji Xerox Hai Phong Co., Ltd.// Lot No. IN1-1 and IN1-3, VSIP Hai Phong Township, Industrial and Service Park, Thuy Nguyen District, Dinh Vu-Cat Hai Economic Zone, Hai Phong City, Vietnam.</v>
          </cell>
          <cell r="J3159" t="str">
            <v>Vietnam.</v>
          </cell>
          <cell r="K3159" t="str">
            <v>Impresora Láser</v>
          </cell>
          <cell r="L3159" t="str">
            <v>XEROX</v>
          </cell>
          <cell r="M3159" t="str">
            <v>J-B281</v>
          </cell>
          <cell r="N3159" t="str">
            <v>220-240 V~, 50/60 Hz, 5 A, Clase I</v>
          </cell>
          <cell r="O3159" t="str">
            <v>IEC 60950-1:2013 (Ed. 2.2)</v>
          </cell>
          <cell r="P3159" t="str">
            <v>15120428JYK-S01, 15120428JYK-S01(R1), 15120428JYK-S01(R2)</v>
          </cell>
          <cell r="Q3159" t="str">
            <v>Intertek Japan K.K.</v>
          </cell>
          <cell r="R3159" t="str">
            <v>Intertek Semko AB</v>
          </cell>
          <cell r="S3159" t="str">
            <v>SE-83639M2</v>
          </cell>
          <cell r="T3159">
            <v>43447</v>
          </cell>
          <cell r="U3159" t="str">
            <v>913-E/2017</v>
          </cell>
          <cell r="V3159">
            <v>5</v>
          </cell>
          <cell r="W3159" t="str">
            <v>5.7</v>
          </cell>
          <cell r="X3159" t="str">
            <v>impresoras / escáner</v>
          </cell>
          <cell r="Y3159">
            <v>45050</v>
          </cell>
          <cell r="Z3159"/>
          <cell r="AA3159">
            <v>45301</v>
          </cell>
          <cell r="AB3159"/>
          <cell r="AC3159"/>
          <cell r="AD3159" t="str">
            <v>BAJA</v>
          </cell>
          <cell r="AE3159"/>
          <cell r="AF3159"/>
        </row>
        <row r="3160">
          <cell r="A3160" t="str">
            <v>CSE-IACSA-M37-001.1</v>
          </cell>
          <cell r="B3160" t="str">
            <v>MAINE S.A.</v>
          </cell>
          <cell r="C3160" t="str">
            <v>Licencia de Marca (Sistema Nº 5)</v>
          </cell>
          <cell r="D3160" t="str">
            <v>BAJA</v>
          </cell>
          <cell r="E3160"/>
          <cell r="F3160">
            <v>30716012014</v>
          </cell>
          <cell r="G3160" t="str">
            <v>Padre Dimas Mateo 1665, Rafaela, Santa Fe (CP 2300), Argentina.</v>
          </cell>
          <cell r="H3160" t="str">
            <v>Zhejiang Kinshin Electric Co., Ltd. // Changsonggang Industrial Function Zone, Dongyang, Zhejiang Province, China.</v>
          </cell>
          <cell r="I3160" t="str">
            <v>Zhejiang Kinshin Electric Co., Ltd. // Changsonggang Industrial Function Zone, Dongyang, Zhejiang Province, China.</v>
          </cell>
          <cell r="J3160" t="str">
            <v>China.</v>
          </cell>
          <cell r="K3160" t="str">
            <v>Hidrolavadora.</v>
          </cell>
          <cell r="L3160" t="str">
            <v>ADV3.</v>
          </cell>
          <cell r="M3160" t="str">
            <v>1) HL1200; 2) HL1400; 3) HL1800; 4) HL2200; 5) HL2200A.</v>
          </cell>
          <cell r="N3160" t="str">
            <v>220-240V~; 50Hz; IPX5; Clase II; 1) 1200W; 2) 1400W; 3) 1800W; 4-5) 2200W.</v>
          </cell>
          <cell r="O3160" t="str">
            <v>IEC 60335-1: 2010  + A1: 2013 + A2: 2016 (Ed. 5.2)  + IEC 60335-2-79: 2016 (Ed. 4.0).</v>
          </cell>
          <cell r="P3160" t="str">
            <v>QYW-03-23-1719</v>
          </cell>
          <cell r="Q3160" t="str">
            <v>LENOR S.R.L.</v>
          </cell>
          <cell r="R3160" t="str">
            <v>NA</v>
          </cell>
          <cell r="S3160" t="str">
            <v>NA</v>
          </cell>
          <cell r="T3160" t="str">
            <v>NA</v>
          </cell>
          <cell r="U3160" t="str">
            <v>NA</v>
          </cell>
          <cell r="V3160">
            <v>6</v>
          </cell>
          <cell r="W3160" t="str">
            <v>6.1</v>
          </cell>
          <cell r="X3160" t="str">
            <v>Herramientas de mano eléctricas.</v>
          </cell>
          <cell r="Y3160">
            <v>45050</v>
          </cell>
          <cell r="Z3160"/>
          <cell r="AA3160">
            <v>45780</v>
          </cell>
          <cell r="AB3160">
            <v>45777</v>
          </cell>
          <cell r="AC3160" t="str">
            <v>Adecuación a nuevas resoluciones legales vigentes.</v>
          </cell>
          <cell r="AD3160" t="str">
            <v>BAJA</v>
          </cell>
          <cell r="AE3160"/>
          <cell r="AF3160"/>
        </row>
        <row r="3161">
          <cell r="A3161" t="str">
            <v>TCSE-IACSA-0367/002.1</v>
          </cell>
          <cell r="B3161" t="str">
            <v>MAINE S.A.</v>
          </cell>
          <cell r="C3161" t="str">
            <v>Licencia de Tipo (Sistema Nº 4)</v>
          </cell>
          <cell r="D3161" t="str">
            <v>BAJA</v>
          </cell>
          <cell r="E3161"/>
          <cell r="F3161">
            <v>30716012014</v>
          </cell>
          <cell r="G3161" t="str">
            <v>Padre Dimas Mateo 1665, Rafaela, Santa Fe (CP 2300), Argentina.</v>
          </cell>
          <cell r="H3161" t="str">
            <v>Yongkang Junpu Tools Co.,Ltd.//Floor 2-3, plant 1, No. 13, Yingui South Road, Chengxi new area, Yongkang City, Zhejiang Province, China.</v>
          </cell>
          <cell r="I3161" t="str">
            <v>Yongkang Junpu Tools Co.,Ltd.//Floor 2-3, plant 1, No. 13, Yingui South Road, Chengxi new area, Yongkang City, Zhejiang Province, China.</v>
          </cell>
          <cell r="J3161" t="str">
            <v>China.</v>
          </cell>
          <cell r="K3161" t="str">
            <v>Amoladora Angular.</v>
          </cell>
          <cell r="L3161" t="str">
            <v>ADV3.</v>
          </cell>
          <cell r="M3161" t="str">
            <v>1) AA8200; 2) AA9500; 3) AA1400; 4) AA2600.</v>
          </cell>
          <cell r="N3161" t="str">
            <v>220-240V~ ; 50Hz ;  Clase II; 1) 820W; 2) 950W; 3) 1400W; 4) 2600W</v>
          </cell>
          <cell r="O3161" t="str">
            <v>IEC 60745-1: 2006 (Ed. 4.0) + IEC 60745-2-3: 2006 (Ed. 2.0) + A1: 2010 + A2: 2012 (Ed 2.2)</v>
          </cell>
          <cell r="P3161" t="str">
            <v>QYW-03-23-1636.</v>
          </cell>
          <cell r="Q3161" t="str">
            <v>LENOR S.R.L.</v>
          </cell>
          <cell r="R3161" t="str">
            <v>NA</v>
          </cell>
          <cell r="S3161" t="str">
            <v>NA</v>
          </cell>
          <cell r="T3161" t="str">
            <v>NA</v>
          </cell>
          <cell r="U3161" t="str">
            <v>NA</v>
          </cell>
          <cell r="V3161">
            <v>6</v>
          </cell>
          <cell r="W3161" t="str">
            <v>6.1</v>
          </cell>
          <cell r="X3161" t="str">
            <v>Herramientas de mano eléctricas.</v>
          </cell>
          <cell r="Y3161">
            <v>45050</v>
          </cell>
          <cell r="Z3161">
            <v>45581</v>
          </cell>
          <cell r="AA3161">
            <v>45757</v>
          </cell>
          <cell r="AB3161">
            <v>45596</v>
          </cell>
          <cell r="AC3161" t="str">
            <v>agregado de modelos</v>
          </cell>
          <cell r="AD3161" t="str">
            <v>BAJA</v>
          </cell>
          <cell r="AE3161"/>
          <cell r="AF3161"/>
        </row>
        <row r="3162">
          <cell r="A3162" t="str">
            <v>EX-SE-X3-002.4-O8</v>
          </cell>
          <cell r="B3162" t="str">
            <v>OMNICHANNEL</v>
          </cell>
          <cell r="C3162" t="str">
            <v>Extensión de certificado</v>
          </cell>
          <cell r="D3162" t="str">
            <v>BAJA</v>
          </cell>
          <cell r="E3162"/>
          <cell r="F3162">
            <v>30715393251</v>
          </cell>
          <cell r="G3162" t="str">
            <v>Juramento 1475, Piso 3, Dpto.4 - Barrio, C.A.B.A., Argentina.</v>
          </cell>
          <cell r="H3162" t="str">
            <v>Fuji Xerox Co., Ltd.// 9-7-3- Akasaka, Minato- Ku, Tokio 107-0052, Japon.</v>
          </cell>
          <cell r="I3162" t="str">
            <v>FUJIFILM Manufacturing Shenzhen Crop. Yinxing Plant // Bld C, D, E, S, F1(F1-4), F2(F3), YinXing High-Technology Industrial Area, No1301, GuanGuang Road, GuanLan, LongHua District, Shenzhen, Guangdong, 518110, China.</v>
          </cell>
          <cell r="J3162" t="str">
            <v>China.</v>
          </cell>
          <cell r="K3162" t="str">
            <v>Impresora laser color</v>
          </cell>
          <cell r="L3162" t="str">
            <v>XEROX</v>
          </cell>
          <cell r="M3162" t="str">
            <v>J-B280</v>
          </cell>
          <cell r="N3162" t="str">
            <v>220-240 V~, 50/60 Hz, 5 A, Clase I</v>
          </cell>
          <cell r="O3162" t="str">
            <v>IEC 60950-1:2013 (Ed. 2.2)</v>
          </cell>
          <cell r="P3162" t="str">
            <v>15120430JYK-S01, 15120430JYK-S01(R1), 15120430JYK-S01(R2)</v>
          </cell>
          <cell r="Q3162" t="str">
            <v>Intertek Japan K.K.</v>
          </cell>
          <cell r="R3162" t="str">
            <v>Intertek Semko AB</v>
          </cell>
          <cell r="S3162" t="str">
            <v>SE-83644M2</v>
          </cell>
          <cell r="T3162">
            <v>43447</v>
          </cell>
          <cell r="U3162" t="str">
            <v>913-E/2017</v>
          </cell>
          <cell r="V3162">
            <v>5</v>
          </cell>
          <cell r="W3162" t="str">
            <v>5.7</v>
          </cell>
          <cell r="X3162" t="str">
            <v>impresoras / escáner</v>
          </cell>
          <cell r="Y3162">
            <v>45050</v>
          </cell>
          <cell r="Z3162"/>
          <cell r="AA3162">
            <v>45139</v>
          </cell>
          <cell r="AB3162">
            <v>45161</v>
          </cell>
          <cell r="AC3162" t="str">
            <v>NO CUMPLIO CON LOS PLAZOS DE VIGILANCIA</v>
          </cell>
          <cell r="AD3162">
            <v>-773</v>
          </cell>
          <cell r="AE3162"/>
          <cell r="AF3162"/>
        </row>
        <row r="3163">
          <cell r="A3163" t="str">
            <v>EX-SE-X3-002.3-O8</v>
          </cell>
          <cell r="B3163" t="str">
            <v>OMNICHANNEL</v>
          </cell>
          <cell r="C3163" t="str">
            <v>Extensión de certificado</v>
          </cell>
          <cell r="D3163" t="str">
            <v>BAJA</v>
          </cell>
          <cell r="E3163"/>
          <cell r="F3163">
            <v>30715393251</v>
          </cell>
          <cell r="G3163" t="str">
            <v>Juramento 1475, Piso 3, Dpto.4 - Barrio, C.A.B.A., Argentina.</v>
          </cell>
          <cell r="H3163" t="str">
            <v>Fuji Xerox Co., Ltd.// 9-7-3- Akasaka, Minato- Ku, Tokio 107-0052, Japon.</v>
          </cell>
          <cell r="I3163" t="str">
            <v>FUJIFILM Manufacturing Shenzhen Crop. Yinxing Plant // Bld C, D, E, S, F1(F1-4), F2(F3), YinXing High-Technology Industrial Area, No1301, GuanGuang Road, GuanLan, LongHua District, Shenzhen, Guangdong, 518110, China.</v>
          </cell>
          <cell r="J3163" t="str">
            <v>China.</v>
          </cell>
          <cell r="K3163" t="str">
            <v>Impresora laser color</v>
          </cell>
          <cell r="L3163" t="str">
            <v>XEROX</v>
          </cell>
          <cell r="M3163" t="str">
            <v>J-B281</v>
          </cell>
          <cell r="N3163" t="str">
            <v>220-240 V~, 50/60 Hz, 5 A, Clase I</v>
          </cell>
          <cell r="O3163" t="str">
            <v>IEC 60950-1:2013 (Ed. 2.2)</v>
          </cell>
          <cell r="P3163" t="str">
            <v>15120428JYK-S01, 15120428JYK-S01(R1), 15120428JYK-S01(R2)</v>
          </cell>
          <cell r="Q3163" t="str">
            <v>Intertek Japan K.K.</v>
          </cell>
          <cell r="R3163" t="str">
            <v>Intertek Semko AB</v>
          </cell>
          <cell r="S3163" t="str">
            <v>SE-83639M2</v>
          </cell>
          <cell r="T3163">
            <v>43447</v>
          </cell>
          <cell r="U3163" t="str">
            <v>913-E/2017</v>
          </cell>
          <cell r="V3163">
            <v>5</v>
          </cell>
          <cell r="W3163" t="str">
            <v>5.7</v>
          </cell>
          <cell r="X3163" t="str">
            <v>impresoras / escáner</v>
          </cell>
          <cell r="Y3163">
            <v>45050</v>
          </cell>
          <cell r="Z3163"/>
          <cell r="AA3163">
            <v>45127</v>
          </cell>
          <cell r="AB3163">
            <v>45161</v>
          </cell>
          <cell r="AC3163" t="str">
            <v>NO CUMPLIO CON LOS PLAZOS DE VIGILANCIA</v>
          </cell>
          <cell r="AD3163">
            <v>-785</v>
          </cell>
          <cell r="AE3163"/>
          <cell r="AF3163"/>
        </row>
        <row r="3164">
          <cell r="A3164" t="str">
            <v>EX-SE-X3-004-1-O8</v>
          </cell>
          <cell r="B3164" t="str">
            <v>OMNICHANNEL</v>
          </cell>
          <cell r="C3164" t="str">
            <v>Extensión de certificado</v>
          </cell>
          <cell r="D3164" t="str">
            <v>BAJA</v>
          </cell>
          <cell r="E3164"/>
          <cell r="F3164">
            <v>30715393251</v>
          </cell>
          <cell r="G3164" t="str">
            <v>Juramento 1475, Piso 3, Dpto.4 - Barrio, C.A.B.A., Argentina.</v>
          </cell>
          <cell r="H3164" t="str">
            <v>Fuji Xerox Hai Phong Co., Ltd.// Lot No. IN1-1 and IN1-3, VSIP Hai Phong Township, Industrial and Service Park, Thuy Nguyen District, Dinh Vu-Cat Hai Economic Zone, Hai Phong City, Vietnam.</v>
          </cell>
          <cell r="I3164" t="str">
            <v>Fuji Xerox Hai Phong Co., Ltd.// Lot No. IN1-1 and IN1-3, VSIP Hai Phong Township, Industrial and Service Park, Thuy Nguyen District, Dinh Vu-Cat Hai Economic Zone, Hai Phong City, Vietnam.</v>
          </cell>
          <cell r="J3164" t="str">
            <v>Vietnam.</v>
          </cell>
          <cell r="K3164" t="str">
            <v>Impresora Láser</v>
          </cell>
          <cell r="L3164" t="str">
            <v>XEROX</v>
          </cell>
          <cell r="M3164" t="str">
            <v>J-B281</v>
          </cell>
          <cell r="N3164" t="str">
            <v>220-240 V~, 50/60 Hz, 5 A, Clase I</v>
          </cell>
          <cell r="O3164" t="str">
            <v>IEC 60950-1:2013 (Ed. 2.2)</v>
          </cell>
          <cell r="P3164" t="str">
            <v>15120428JYK-S01, 15120428JYK-S01(R1), 15120428JYK-S01(R2)</v>
          </cell>
          <cell r="Q3164" t="str">
            <v>Intertek Japan K.K.</v>
          </cell>
          <cell r="R3164" t="str">
            <v>Intertek Semko AB</v>
          </cell>
          <cell r="S3164" t="str">
            <v>SE-83639M2</v>
          </cell>
          <cell r="T3164">
            <v>43447</v>
          </cell>
          <cell r="U3164" t="str">
            <v>913-E/2017</v>
          </cell>
          <cell r="V3164">
            <v>5</v>
          </cell>
          <cell r="W3164" t="str">
            <v>5.7</v>
          </cell>
          <cell r="X3164" t="str">
            <v>impresoras / escáner</v>
          </cell>
          <cell r="Y3164">
            <v>45050</v>
          </cell>
          <cell r="Z3164"/>
          <cell r="AA3164">
            <v>45301</v>
          </cell>
          <cell r="AB3164"/>
          <cell r="AC3164"/>
          <cell r="AD3164" t="str">
            <v>BAJA</v>
          </cell>
          <cell r="AE3164"/>
          <cell r="AF3164"/>
        </row>
        <row r="3165">
          <cell r="A3165" t="str">
            <v>EX-SE-E15-084.1-C22</v>
          </cell>
          <cell r="B3165" t="str">
            <v>Cencosud S.A.</v>
          </cell>
          <cell r="C3165" t="str">
            <v>Extensión de certificado</v>
          </cell>
          <cell r="D3165" t="str">
            <v>BAJA</v>
          </cell>
          <cell r="E3165"/>
          <cell r="F3165">
            <v>30590360763</v>
          </cell>
          <cell r="G3165" t="str">
            <v>Suipacha 1111 Piso 18, C.A.B.A., Argentina.</v>
          </cell>
          <cell r="H3165" t="str">
            <v>Yuyao Simen Town Wanji Electrics Factory // Simen Industrial Zone, Yuyao City Zhejiang, P. R. China.</v>
          </cell>
          <cell r="I3165" t="str">
            <v>Skybest Electric Appliance(Suzhou) Co., Ltd. // No.18, Huahong Street, Suzhou Industrial District, Suzhou Jiangsu 215026 P.R. China.</v>
          </cell>
          <cell r="J3165" t="str">
            <v>China.</v>
          </cell>
          <cell r="K3165" t="str">
            <v>Taladro Inalámbrico.</v>
          </cell>
          <cell r="L3165" t="str">
            <v>EINHELL.</v>
          </cell>
          <cell r="M3165" t="str">
            <v>TH-CD 12 Li.</v>
          </cell>
          <cell r="N3165" t="str">
            <v>12 Vdc; n0: 0-400 min-1; Ø: max. 10mm.</v>
          </cell>
          <cell r="O3165" t="str">
            <v>IEC 60745-1: 2006 (Ed. 4.0) + IEC 60745-2-1: 2003 + A1: 2008 (Ed. 2.1).</v>
          </cell>
          <cell r="P3165" t="str">
            <v>GBC-11-22-0953.</v>
          </cell>
          <cell r="Q3165" t="str">
            <v>LENOR S.R.L.</v>
          </cell>
          <cell r="R3165" t="str">
            <v>NA</v>
          </cell>
          <cell r="S3165" t="str">
            <v>NA</v>
          </cell>
          <cell r="T3165" t="str">
            <v>NA</v>
          </cell>
          <cell r="U3165" t="str">
            <v>NA</v>
          </cell>
          <cell r="V3165">
            <v>6</v>
          </cell>
          <cell r="W3165" t="str">
            <v>6.1</v>
          </cell>
          <cell r="X3165" t="str">
            <v xml:space="preserve">Herramientas de mano eléctricas </v>
          </cell>
          <cell r="Y3165">
            <v>45051</v>
          </cell>
          <cell r="Z3165"/>
          <cell r="AA3165">
            <v>45652</v>
          </cell>
          <cell r="AB3165"/>
          <cell r="AC3165"/>
          <cell r="AD3165" t="str">
            <v>BAJA</v>
          </cell>
          <cell r="AE3165"/>
          <cell r="AF3165"/>
        </row>
        <row r="3166">
          <cell r="A3166" t="str">
            <v>CSE-IACSA-C22-021.1R1</v>
          </cell>
          <cell r="B3166" t="str">
            <v>Cencosud S.A.</v>
          </cell>
          <cell r="C3166" t="str">
            <v>Licencia de Marca (Sistema Nº 5)</v>
          </cell>
          <cell r="D3166" t="str">
            <v>PREPARAR VIGILANCIA</v>
          </cell>
          <cell r="E3166"/>
          <cell r="F3166">
            <v>30590360763</v>
          </cell>
          <cell r="G3166" t="str">
            <v>Suipacha 1111 Piso 18, C.A.B.A., Argentina.</v>
          </cell>
          <cell r="H3166" t="str">
            <v>Yongkang Zhuoyi Industry &amp; Trade Co., Ltd. // No.1359, Songshi West Road, West City, of Industrial Zone of Yongkang, Yongkang, Zhejiang, China..</v>
          </cell>
          <cell r="I3166" t="str">
            <v>Yongkang Zhuoyi Industry &amp; Trade Co., Ltd. // No.1359, Songshi West Road, West City, of Industrial Zone of Yongkang, Yongkang, Zhejiang, China..</v>
          </cell>
          <cell r="J3166" t="str">
            <v>China.</v>
          </cell>
          <cell r="K3166" t="str">
            <v>Sierra Caladora.</v>
          </cell>
          <cell r="L3166" t="str">
            <v>1) Mccarthy; 2) ROBUST.</v>
          </cell>
          <cell r="M3166" t="str">
            <v>HEEHEPMCC002;  JS001.</v>
          </cell>
          <cell r="N3166" t="str">
            <v>220V~, 50Hz, 400W, Clase II.</v>
          </cell>
          <cell r="O3166" t="str">
            <v>IEC 60745-1: 2006 (Ed 4.0) ; IEC 60745-2-5: 2010 (Ed 5.0)</v>
          </cell>
          <cell r="P3166" t="str">
            <v>BGB-11-19-3553.</v>
          </cell>
          <cell r="Q3166" t="str">
            <v>LENOR S.R.L.</v>
          </cell>
          <cell r="R3166" t="str">
            <v>NA</v>
          </cell>
          <cell r="S3166" t="str">
            <v>NA</v>
          </cell>
          <cell r="T3166" t="str">
            <v>NA</v>
          </cell>
          <cell r="U3166" t="str">
            <v>NA</v>
          </cell>
          <cell r="V3166">
            <v>6</v>
          </cell>
          <cell r="W3166" t="str">
            <v>6.4</v>
          </cell>
          <cell r="X3166" t="str">
            <v xml:space="preserve">Herramientas de mano eléctricas </v>
          </cell>
          <cell r="Y3166">
            <v>45051</v>
          </cell>
          <cell r="Z3166">
            <v>45600</v>
          </cell>
          <cell r="AA3166">
            <v>45951</v>
          </cell>
          <cell r="AB3166"/>
          <cell r="AC3166"/>
          <cell r="AD3166">
            <v>39</v>
          </cell>
          <cell r="AE3166"/>
          <cell r="AF3166"/>
        </row>
        <row r="3167">
          <cell r="A3167" t="str">
            <v>EX-SE-E15-088.1-C22</v>
          </cell>
          <cell r="B3167" t="str">
            <v>Cencosud S.A.</v>
          </cell>
          <cell r="C3167" t="str">
            <v>Extensión de certificado</v>
          </cell>
          <cell r="D3167" t="str">
            <v>BAJA</v>
          </cell>
          <cell r="E3167"/>
          <cell r="F3167">
            <v>30590360763</v>
          </cell>
          <cell r="G3167" t="str">
            <v>Suipacha 1111 Piso 18, C.A.B.A., Argentina.</v>
          </cell>
          <cell r="H3167" t="str">
            <v>Skybest Electric Appliance (Suzhou) Co., Ltd. // No.18, Huahong Street, Suzhou Industrial District, Suzhou Jiangsu, P.R. China.</v>
          </cell>
          <cell r="I3167" t="str">
            <v>Skybest Electric Appliance (Suzhou) Co., Ltd. // No.18, Huahong Street, Suzhou Industrial District, Suzhou Jiangsu, P.R. China.</v>
          </cell>
          <cell r="J3167" t="str">
            <v>China.</v>
          </cell>
          <cell r="K3167" t="str">
            <v>Atornillador Inalámbrico.</v>
          </cell>
          <cell r="L3167" t="str">
            <v>EINHELL.</v>
          </cell>
          <cell r="M3167" t="str">
            <v>TC-SD 3,6 Li.</v>
          </cell>
          <cell r="N3167" t="str">
            <v>3,6Vdc; n0: 200 min-1.</v>
          </cell>
          <cell r="O3167" t="str">
            <v>IEC 60745-1: 2006 (Ed. 4.0) + IEC 60745-2-1: 2003 (Ed. 2.0) + A1: 2008.</v>
          </cell>
          <cell r="P3167" t="str">
            <v>GBC-12-22-1947.</v>
          </cell>
          <cell r="Q3167" t="str">
            <v>LENOR S.R.L.</v>
          </cell>
          <cell r="R3167" t="str">
            <v>NA</v>
          </cell>
          <cell r="S3167" t="str">
            <v>NA</v>
          </cell>
          <cell r="T3167" t="str">
            <v>NA</v>
          </cell>
          <cell r="U3167" t="str">
            <v>NA</v>
          </cell>
          <cell r="V3167">
            <v>6</v>
          </cell>
          <cell r="W3167" t="str">
            <v>6.1</v>
          </cell>
          <cell r="X3167" t="str">
            <v xml:space="preserve">Herramientas de mano eléctricas </v>
          </cell>
          <cell r="Y3167">
            <v>45051</v>
          </cell>
          <cell r="Z3167"/>
          <cell r="AA3167">
            <v>45295</v>
          </cell>
          <cell r="AB3167"/>
          <cell r="AC3167"/>
          <cell r="AD3167" t="str">
            <v>BAJA</v>
          </cell>
          <cell r="AE3167"/>
          <cell r="AF3167"/>
        </row>
        <row r="3168">
          <cell r="A3168" t="str">
            <v>CSE-IACSA-C13-029.1</v>
          </cell>
          <cell r="B3168" t="str">
            <v>COTO C.I.C.S.A.</v>
          </cell>
          <cell r="C3168" t="str">
            <v>Licencia de Marca (Sistema Nº 5)</v>
          </cell>
          <cell r="D3168" t="str">
            <v>SUSPENDIDO</v>
          </cell>
          <cell r="E3168"/>
          <cell r="F3168">
            <v>30548083156</v>
          </cell>
          <cell r="G3168" t="str">
            <v>Paysandú 1842, Ciudad Autonoma de Buenos Aires, Argentina.</v>
          </cell>
          <cell r="H3168" t="str">
            <v>Zhejiang Guanxin Technology Co., Ltd. // Jinyanshan Industrial Zone, Quanxi Town,Wuyi County, Jinhua, Zhejiang Province, 321200, P.R. China.</v>
          </cell>
          <cell r="I3168" t="str">
            <v>Zhejiang Guanxin Technology Co., Ltd. // Jinyanshan Industrial Zone, Quanxi Town,Wuyi County, Jinhua, Zhejiang Province, 321200, P.R. China.</v>
          </cell>
          <cell r="J3168" t="str">
            <v>China.</v>
          </cell>
          <cell r="K3168" t="str">
            <v xml:space="preserve">Lustradora. </v>
          </cell>
          <cell r="L3168" t="str">
            <v>Top House; THS.</v>
          </cell>
          <cell r="M3168" t="str">
            <v>1) GX-TH-CP01; 2) 44F466E1B; 3) GX-TH-CP01-1.</v>
          </cell>
          <cell r="N3168" t="str">
            <v>230-240V~; 50Hz; 1200W; Clase II.</v>
          </cell>
          <cell r="O3168" t="str">
            <v>IEC 60745-1: 2006 (Ed. 4.0) + IEC 60745-2-3: 2006 + A1: 2010 + A2: 2012 (Ed. 2.2).</v>
          </cell>
          <cell r="P3168" t="str">
            <v>CO-04-23-4156.</v>
          </cell>
          <cell r="Q3168" t="str">
            <v>LENOR S.R.L.</v>
          </cell>
          <cell r="R3168" t="str">
            <v>NA</v>
          </cell>
          <cell r="S3168" t="str">
            <v>NA</v>
          </cell>
          <cell r="T3168" t="str">
            <v>NA</v>
          </cell>
          <cell r="U3168" t="str">
            <v>NA</v>
          </cell>
          <cell r="V3168">
            <v>6</v>
          </cell>
          <cell r="W3168" t="str">
            <v>6.1</v>
          </cell>
          <cell r="X3168" t="str">
            <v xml:space="preserve">Herramientas de mano eléctricas </v>
          </cell>
          <cell r="Y3168">
            <v>45051</v>
          </cell>
          <cell r="Z3168"/>
          <cell r="AA3168">
            <v>45779</v>
          </cell>
          <cell r="AB3168"/>
          <cell r="AC3168"/>
          <cell r="AD3168">
            <v>-133</v>
          </cell>
          <cell r="AE3168"/>
          <cell r="AF3168"/>
        </row>
        <row r="3169">
          <cell r="A3169" t="str">
            <v>CSE-IACSA-E15-096.1</v>
          </cell>
          <cell r="B3169" t="str">
            <v>EINHELL ARGENTINA S.A.</v>
          </cell>
          <cell r="C3169" t="str">
            <v>Licencia de Marca (Sistema Nº 5)</v>
          </cell>
          <cell r="D3169" t="str">
            <v>BAJA</v>
          </cell>
          <cell r="E3169"/>
          <cell r="F3169">
            <v>30711932476</v>
          </cell>
          <cell r="G3169" t="str">
            <v>Av. Corrientes 1463, PISO 3°, Depto. 5,  C.A.B.A., Argentina.</v>
          </cell>
          <cell r="H3169" t="str">
            <v>Zhejiang Prulde Electric Appliance Co., Ltd //  Industry Development Zone of Xiaoshun Town, Jinhua City, China.</v>
          </cell>
          <cell r="I3169" t="str">
            <v>Zhejiang Prulde Electric Appliance Co., Ltd. // Industry Development Zone of Xiaoshun Town, Jinhua City, P. R. China</v>
          </cell>
          <cell r="J3169" t="str">
            <v>China.</v>
          </cell>
          <cell r="K3169" t="str">
            <v>Clavadora Inalámbrica.</v>
          </cell>
          <cell r="L3169" t="str">
            <v>EINHELL.</v>
          </cell>
          <cell r="M3169" t="str">
            <v>1)FIXETTO 18/38 S; 2) FIXETTO 18/50 N.</v>
          </cell>
          <cell r="N3169" t="str">
            <v>18Vcc.</v>
          </cell>
          <cell r="O3169" t="str">
            <v xml:space="preserve">IEC 60745-1: 2006 (Ed. 4.0) + IEC 60745-2-16: 2008 (Ed. 2.0). </v>
          </cell>
          <cell r="P3169" t="str">
            <v xml:space="preserve">220900017SHA-001 + 220900017SHA-002. </v>
          </cell>
          <cell r="Q3169" t="str">
            <v>Intertek Testing Services Shanghai Limited.</v>
          </cell>
          <cell r="R3169" t="str">
            <v>Intertek Semko AB</v>
          </cell>
          <cell r="S3169" t="str">
            <v>SE-109217</v>
          </cell>
          <cell r="T3169">
            <v>44114</v>
          </cell>
          <cell r="U3169" t="str">
            <v>DNCI 913-E/2017.</v>
          </cell>
          <cell r="V3169">
            <v>6</v>
          </cell>
          <cell r="W3169" t="str">
            <v>6.1</v>
          </cell>
          <cell r="X3169" t="str">
            <v xml:space="preserve">Herramientas de mano eléctricas </v>
          </cell>
          <cell r="Y3169">
            <v>45051</v>
          </cell>
          <cell r="Z3169">
            <v>45418</v>
          </cell>
          <cell r="AA3169">
            <v>45779</v>
          </cell>
          <cell r="AB3169">
            <v>45776</v>
          </cell>
          <cell r="AC3169" t="str">
            <v>REV POR ADECUACION A LA NUEVA RES</v>
          </cell>
          <cell r="AD3169" t="str">
            <v>BAJA</v>
          </cell>
          <cell r="AE3169"/>
          <cell r="AF3169"/>
        </row>
        <row r="3170">
          <cell r="A3170" t="str">
            <v>CSE-IACSA-E20-001.2R1</v>
          </cell>
          <cell r="B3170" t="str">
            <v>Equus Tecnología S.R.L</v>
          </cell>
          <cell r="C3170" t="str">
            <v>Licencia de Marca (Sistema Nº 5)</v>
          </cell>
          <cell r="D3170" t="str">
            <v>VIGENTE</v>
          </cell>
          <cell r="E3170"/>
          <cell r="F3170" t="str">
            <v xml:space="preserve">30715259083				</v>
          </cell>
          <cell r="G3170" t="str">
            <v>San Martín 987 2º "C", C.A.B.A, Argentina</v>
          </cell>
          <cell r="H3170" t="str">
            <v xml:space="preserve">Yueqing Jielahua Electric Co., Ltd.//Delixi Industrial Park, Dianhou Village, Liushi Town, 325614, Yueqing City, Zhejiang Province,  P.R. China..		</v>
          </cell>
          <cell r="I3170" t="str">
            <v xml:space="preserve">Yueqing Jielahua Electric Co., Ltd.//Delixi Industrial Park, Dianhou Village, Liushi Town, 325614, Yueqing City, Zhejiang Province,  P.R. China..		</v>
          </cell>
          <cell r="J3170" t="str">
            <v>China.</v>
          </cell>
          <cell r="K3170" t="str">
            <v>Fuente de alimentación</v>
          </cell>
          <cell r="L3170" t="str">
            <v>Equus Tecnología S.R.L</v>
          </cell>
          <cell r="M3170" t="str">
            <v>JLH121260800A</v>
          </cell>
          <cell r="N3170" t="str">
            <v>Entrada: 100-240VAC; 50-60Hz; 15W
Salida: 12.3VDC; 800mA</v>
          </cell>
          <cell r="O3170" t="str">
            <v>IEC 60335-1: 2010 + A1:2013 + (Ed. 5.1)+ IEC 60335-2-29:2002 + A1:2004 + A2:2009 (Ed 4.2)</v>
          </cell>
          <cell r="P3170" t="str">
            <v>150702435SHA-001</v>
          </cell>
          <cell r="Q3170" t="str">
            <v>Intertek Testing Services Shanghai</v>
          </cell>
          <cell r="R3170" t="str">
            <v>Intertek Deutschland GmbH</v>
          </cell>
          <cell r="S3170" t="str">
            <v>15SHH1313-01</v>
          </cell>
          <cell r="T3170">
            <v>42249</v>
          </cell>
          <cell r="U3170" t="str">
            <v xml:space="preserve"> DNCI N° 761-E/2017</v>
          </cell>
          <cell r="V3170">
            <v>4</v>
          </cell>
          <cell r="W3170" t="str">
            <v>4.2</v>
          </cell>
          <cell r="X3170" t="str">
            <v>Fuente de alimentación para equipos de tecnología de la información</v>
          </cell>
          <cell r="Y3170">
            <v>45051</v>
          </cell>
          <cell r="Z3170">
            <v>45673</v>
          </cell>
          <cell r="AA3170">
            <v>46037</v>
          </cell>
          <cell r="AB3170"/>
          <cell r="AC3170"/>
          <cell r="AD3170">
            <v>125</v>
          </cell>
          <cell r="AE3170"/>
          <cell r="AF3170"/>
        </row>
        <row r="3171">
          <cell r="A3171" t="str">
            <v>CSE-IACSA-E20-001.1R1</v>
          </cell>
          <cell r="B3171" t="str">
            <v>Equus Tecnología S.R.L</v>
          </cell>
          <cell r="C3171" t="str">
            <v>Licencia de Marca (Sistema Nº 5)</v>
          </cell>
          <cell r="D3171" t="str">
            <v>VIGENTE</v>
          </cell>
          <cell r="E3171"/>
          <cell r="F3171">
            <v>30504018845</v>
          </cell>
          <cell r="G3171" t="str">
            <v>San Martín 987 2º "C", C.A.B.A, Argentina</v>
          </cell>
          <cell r="H3171" t="str">
            <v xml:space="preserve">Yueqing Jielahua Electric Co., Ltd.//Delixi Industrial Park, Dianhou Village, Liushi Town, 325614, Yueqing City, Zhejiang Province,  P.R. China..		</v>
          </cell>
          <cell r="I3171" t="str">
            <v xml:space="preserve">Yueqing Jielahua Electric Co., Ltd.//Delixi Industrial Park, Dianhou Village, Liushi Town, 325614, Yueqing City, Zhejiang Province,  P.R. China..		</v>
          </cell>
          <cell r="J3171" t="str">
            <v>China.</v>
          </cell>
          <cell r="K3171" t="str">
            <v>Cargador de batería para herramientas</v>
          </cell>
          <cell r="L3171" t="str">
            <v>Equus Tecnología S.R.L</v>
          </cell>
          <cell r="M3171" t="str">
            <v>JLH252101500A</v>
          </cell>
          <cell r="N3171" t="str">
            <v>Entrada: 100-240VAC; 50-60Hz; 45W
Salida: 22VDC; 1.5A</v>
          </cell>
          <cell r="O3171" t="str">
            <v>IEC 60335-1: 2010 + A1:2013 + (Ed. 5.1)+ IEC 60335-2-29:2002 + A1:2004 + A2:2009 (Ed 4.2)</v>
          </cell>
          <cell r="P3171" t="str">
            <v>130601806SHA-001; 130601806SHA-001:A1; 130601806SHA-001:A2</v>
          </cell>
          <cell r="Q3171" t="str">
            <v>Intertek Testing Services Shanghai</v>
          </cell>
          <cell r="R3171" t="str">
            <v>Intertek Deutschland GmbH</v>
          </cell>
          <cell r="S3171" t="str">
            <v>13SHH1803-03</v>
          </cell>
          <cell r="T3171">
            <v>43272</v>
          </cell>
          <cell r="U3171" t="str">
            <v xml:space="preserve"> DNCI N° 761-E/2017</v>
          </cell>
          <cell r="V3171">
            <v>4</v>
          </cell>
          <cell r="W3171" t="str">
            <v>4.2</v>
          </cell>
          <cell r="X3171" t="str">
            <v>Fuente de alimentación para equipos de tecnología de la información</v>
          </cell>
          <cell r="Y3171">
            <v>45051</v>
          </cell>
          <cell r="Z3171">
            <v>45673</v>
          </cell>
          <cell r="AA3171">
            <v>46037</v>
          </cell>
          <cell r="AB3171"/>
          <cell r="AC3171"/>
          <cell r="AD3171">
            <v>125</v>
          </cell>
          <cell r="AE3171"/>
          <cell r="AF3171"/>
        </row>
        <row r="3172">
          <cell r="A3172" t="str">
            <v>EX-SE-I30-015.1-G29</v>
          </cell>
          <cell r="B3172" t="str">
            <v>GEODIGITAL GROUP S.R.L.</v>
          </cell>
          <cell r="C3172" t="str">
            <v>Extensión de certificado</v>
          </cell>
          <cell r="D3172" t="str">
            <v>BAJA</v>
          </cell>
          <cell r="E3172"/>
          <cell r="F3172">
            <v>30709737348</v>
          </cell>
          <cell r="G3172" t="str">
            <v>Gurruchaga 121,CABA, Argentina</v>
          </cell>
          <cell r="H3172" t="str">
            <v>Zhejiang Luyao Electronics Technology Co., Ltd. // Wei 1 ST Road, Mechanical Park, Wanquan Light Industrial Base, Pingyang County, Wenzhou City, Zhejiang, China.</v>
          </cell>
          <cell r="I3172" t="str">
            <v>Zhejiang Luyao Electronics Technology Co., Ltd. // Wei 1 ST Road, Mechanical Park, Wanquan Light Industrial Base, Pingyang County, Wenzhou City, Zhejiang, China.</v>
          </cell>
          <cell r="J3172" t="str">
            <v>China.</v>
          </cell>
          <cell r="K3172" t="str">
            <v xml:space="preserve">Masajeador de Pies. </v>
          </cell>
          <cell r="L3172" t="str">
            <v>MELFIT.</v>
          </cell>
          <cell r="M3172" t="str">
            <v>1) I3000; 2) I3800; 3) I3900.</v>
          </cell>
          <cell r="N3172" t="str">
            <v xml:space="preserve">24Vcc; Clase III; 1,3) 50W; 2) 35W. </v>
          </cell>
          <cell r="O3172" t="str">
            <v>IEC 60335-1: 2010 (Ed. 5.0) + A1: 2013 + A2: 2016 + IEC 60335-2-32: 2002 + A1: 2008 + A2: 2013 (Ed. 4.2).</v>
          </cell>
          <cell r="P3172" t="str">
            <v>OXD-01-23-3871.</v>
          </cell>
          <cell r="Q3172" t="str">
            <v>LENOR S.R.L.</v>
          </cell>
          <cell r="R3172" t="str">
            <v>NA</v>
          </cell>
          <cell r="S3172" t="str">
            <v>NA</v>
          </cell>
          <cell r="T3172" t="str">
            <v>NA</v>
          </cell>
          <cell r="U3172" t="str">
            <v>NA</v>
          </cell>
          <cell r="V3172">
            <v>3</v>
          </cell>
          <cell r="W3172" t="str">
            <v>3.6</v>
          </cell>
          <cell r="X3172" t="str">
            <v>Cuidado personal</v>
          </cell>
          <cell r="Y3172">
            <v>45051</v>
          </cell>
          <cell r="Z3172"/>
          <cell r="AA3172">
            <v>45335</v>
          </cell>
          <cell r="AB3172"/>
          <cell r="AC3172"/>
          <cell r="AD3172" t="str">
            <v>BAJA</v>
          </cell>
          <cell r="AE3172"/>
          <cell r="AF3172"/>
        </row>
        <row r="3173">
          <cell r="A3173" t="str">
            <v>EX-SE-I30-016.1-G29</v>
          </cell>
          <cell r="B3173" t="str">
            <v>GEODIGITAL GROUP S.R.L.</v>
          </cell>
          <cell r="C3173" t="str">
            <v>Extensión de certificado</v>
          </cell>
          <cell r="D3173" t="str">
            <v>BAJA</v>
          </cell>
          <cell r="E3173"/>
          <cell r="F3173">
            <v>30709737348</v>
          </cell>
          <cell r="G3173" t="str">
            <v>Gurruchaga 121,CABA, Argentina</v>
          </cell>
          <cell r="H3173" t="str">
            <v>Zhejiang Luyao Electronics Technology Co., Ltd. // Wei 1 ST Road, Mechanical Park, Wanquan Light Industrial Base, Pingyang County, Wenzhou City, Zhejiang, China.</v>
          </cell>
          <cell r="I3173" t="str">
            <v>Zhejiang Luyao Electronics Technology Co., Ltd. // Wei 1 ST Road, Mechanical Park, Wanquan Light Industrial Base, Pingyang County, Wenzhou City, Zhejiang, China.</v>
          </cell>
          <cell r="J3173" t="str">
            <v>China.</v>
          </cell>
          <cell r="K3173" t="str">
            <v>Masajeador Cervical.</v>
          </cell>
          <cell r="L3173" t="str">
            <v>MELFIT.</v>
          </cell>
          <cell r="M3173" t="str">
            <v>1) I1000; 2) I1100; 3) I1200; 4) i1300; 5) 809A; 6) i1400; 7) i1500; 8) i1600; 9) i1700; 10) i1800; 11) i1900; 12) i2100.</v>
          </cell>
          <cell r="N3173" t="str">
            <v xml:space="preserve">12Vcc; 2A; 25W; Clase III. </v>
          </cell>
          <cell r="O3173" t="str">
            <v>IEC 60335-1: 2010 (Ed. 5.0) + A1: 2013 + A2: 2016 + IEC 60335-2-32: 2002 + A1: 2008 + A2: 2013 (Ed. 4.2).</v>
          </cell>
          <cell r="P3173" t="str">
            <v>OXD-01-23-3843.</v>
          </cell>
          <cell r="Q3173" t="str">
            <v>LENOR S.R.L.</v>
          </cell>
          <cell r="R3173" t="str">
            <v>NA</v>
          </cell>
          <cell r="S3173" t="str">
            <v>NA</v>
          </cell>
          <cell r="T3173" t="str">
            <v>NA</v>
          </cell>
          <cell r="U3173" t="str">
            <v>NA</v>
          </cell>
          <cell r="V3173">
            <v>3</v>
          </cell>
          <cell r="W3173" t="str">
            <v>3.6</v>
          </cell>
          <cell r="X3173" t="str">
            <v>Cuidado personal</v>
          </cell>
          <cell r="Y3173">
            <v>45051</v>
          </cell>
          <cell r="Z3173"/>
          <cell r="AA3173">
            <v>45367</v>
          </cell>
          <cell r="AB3173"/>
          <cell r="AC3173"/>
          <cell r="AD3173" t="str">
            <v>BAJA</v>
          </cell>
          <cell r="AE3173"/>
          <cell r="AF3173"/>
        </row>
        <row r="3174">
          <cell r="A3174" t="str">
            <v>CSE-IACSA-C13-028.1</v>
          </cell>
          <cell r="B3174" t="str">
            <v>COTO C.I.C.S.A.</v>
          </cell>
          <cell r="C3174" t="str">
            <v>Licencia de Marca (Sistema Nº 5)</v>
          </cell>
          <cell r="D3174" t="str">
            <v>SUSPENDIDO</v>
          </cell>
          <cell r="E3174"/>
          <cell r="F3174">
            <v>30548083156</v>
          </cell>
          <cell r="G3174" t="str">
            <v>Paysandú 1842, Ciudad Autonoma de Buenos Aires, Argentina.</v>
          </cell>
          <cell r="H3174" t="str">
            <v>Zhejiang Guanxin Technology Co., Ltd. // Jinyanshan Industrial Zone, Quanxi Town,Wuyi County, Jinhua, Zhejiang Province, 321200, P.R. China.</v>
          </cell>
          <cell r="I3174" t="str">
            <v>Zhejiang Guanxin Technology Co., Ltd. // Jinyanshan Industrial Zone, Quanxi Town,Wuyi County, Jinhua, Zhejiang Province, 321200, P.R. China.</v>
          </cell>
          <cell r="J3174" t="str">
            <v>China.</v>
          </cell>
          <cell r="K3174" t="str">
            <v>Sierra Caladora.</v>
          </cell>
          <cell r="L3174" t="str">
            <v>Top House; THS.</v>
          </cell>
          <cell r="M3174" t="str">
            <v>1) 44F470JI; 2) GX-JS010-2; 3) GX-JS010-2Q.</v>
          </cell>
          <cell r="N3174" t="str">
            <v>230-240V~; 50Hz; Clase II;
1,2) 400W, 3) 550W.</v>
          </cell>
          <cell r="O3174" t="str">
            <v>IEC 60745-1: 2006 (Ed. 4.0) + IEC 60745-2-11: 2003 + A1: 2008  (Ed. 2.1).</v>
          </cell>
          <cell r="P3174" t="str">
            <v>CO-04-23-4155.</v>
          </cell>
          <cell r="Q3174" t="str">
            <v>LENOR S.R.L.</v>
          </cell>
          <cell r="R3174" t="str">
            <v>NA</v>
          </cell>
          <cell r="S3174" t="str">
            <v>NA</v>
          </cell>
          <cell r="T3174" t="str">
            <v>NA</v>
          </cell>
          <cell r="U3174" t="str">
            <v>NA</v>
          </cell>
          <cell r="V3174">
            <v>6</v>
          </cell>
          <cell r="W3174" t="str">
            <v>6.1</v>
          </cell>
          <cell r="X3174" t="str">
            <v xml:space="preserve">Herramientas de mano eléctricas </v>
          </cell>
          <cell r="Y3174">
            <v>45054</v>
          </cell>
          <cell r="Z3174">
            <v>45488</v>
          </cell>
          <cell r="AA3174">
            <v>45785</v>
          </cell>
          <cell r="AB3174"/>
          <cell r="AC3174"/>
          <cell r="AD3174">
            <v>-127</v>
          </cell>
          <cell r="AE3174"/>
          <cell r="AF3174"/>
        </row>
        <row r="3175">
          <cell r="A3175" t="str">
            <v>CSE-IACSA-C13-031.1</v>
          </cell>
          <cell r="B3175" t="str">
            <v>COTO C.I.C.S.A.</v>
          </cell>
          <cell r="C3175" t="str">
            <v>Licencia de Marca (Sistema Nº 5)</v>
          </cell>
          <cell r="D3175" t="str">
            <v>SUSPENDIDO</v>
          </cell>
          <cell r="E3175"/>
          <cell r="F3175">
            <v>30548083156</v>
          </cell>
          <cell r="G3175" t="str">
            <v>Paysandú 1842, Ciudad Autonoma de Buenos Aires, Argentina.</v>
          </cell>
          <cell r="H3175" t="str">
            <v>Zhejiang Guanxin Technology Co., Ltd. // Jinyanshan Industrial Zone, Quanxi Town,Wuyi County, Jinhua, Zhejiang Province, 321200, P.R. China.</v>
          </cell>
          <cell r="I3175" t="str">
            <v>Zhejiang Guanxin Technology Co., Ltd. // Jinyanshan Industrial Zone, Quanxi Town,Wuyi County, Jinhua, Zhejiang Province, 321200, P.R. China.</v>
          </cell>
          <cell r="J3175" t="str">
            <v>China.</v>
          </cell>
          <cell r="K3175" t="str">
            <v>Amoladora Angular.</v>
          </cell>
          <cell r="L3175" t="str">
            <v>Top House; THS.</v>
          </cell>
          <cell r="M3175" t="str">
            <v>1) GX-AG047V; 2) 44F46BU64; 3) GX-AG045AI; 4) GX-AG046-2; 5) 44F46FI84.</v>
          </cell>
          <cell r="N3175" t="str">
            <v>230-240V~; 50Hz; Ø115mm; M14; Clase II;
1-3) 710W; 4,5) 500W.</v>
          </cell>
          <cell r="O3175" t="str">
            <v>IEC 60745-1: 2006 (Ed. 4.0) + IEC 60745-2-3: 2006 + A1: 2010 + A2: 2012 (Ed. 2.2).</v>
          </cell>
          <cell r="P3175" t="str">
            <v>CO-04-23-4154.</v>
          </cell>
          <cell r="Q3175" t="str">
            <v>LENOR S.R.L.</v>
          </cell>
          <cell r="R3175" t="str">
            <v>NA</v>
          </cell>
          <cell r="S3175" t="str">
            <v>NA</v>
          </cell>
          <cell r="T3175" t="str">
            <v>NA</v>
          </cell>
          <cell r="U3175" t="str">
            <v>NA</v>
          </cell>
          <cell r="V3175">
            <v>6</v>
          </cell>
          <cell r="W3175" t="str">
            <v>6.1</v>
          </cell>
          <cell r="X3175" t="str">
            <v xml:space="preserve">Herramientas de mano eléctricas </v>
          </cell>
          <cell r="Y3175">
            <v>45054</v>
          </cell>
          <cell r="Z3175">
            <v>45783</v>
          </cell>
          <cell r="AA3175">
            <v>45777</v>
          </cell>
          <cell r="AB3175"/>
          <cell r="AC3175"/>
          <cell r="AD3175">
            <v>-135</v>
          </cell>
          <cell r="AE3175"/>
          <cell r="AF3175"/>
        </row>
        <row r="3176">
          <cell r="A3176" t="str">
            <v>TCSE-IACSA-0398/001.1R1</v>
          </cell>
          <cell r="B3176" t="str">
            <v>ARGENPROM S.R.L.</v>
          </cell>
          <cell r="C3176" t="str">
            <v>Licencia de Tipo (Sistema Nº 4)</v>
          </cell>
          <cell r="D3176" t="str">
            <v>BAJA</v>
          </cell>
          <cell r="E3176"/>
          <cell r="F3176">
            <v>30685793136</v>
          </cell>
          <cell r="G3176" t="str">
            <v>Martín Lezica 3046, San Isidro, Buenos Aires (1642), Argentina.</v>
          </cell>
          <cell r="H3176" t="str">
            <v>Taizhou Bak Industry&amp;Trading Co., Ltd. // No.999, Fortune Avenue, Luqiao District,Taizhou, Zhejiang, China.</v>
          </cell>
          <cell r="I3176" t="str">
            <v>Taizhou Bak Industry&amp;Trading Co., Ltd. // No.999, Fortune Avenue, Luqiao District,Taizhou, Zhejiang, China.</v>
          </cell>
          <cell r="J3176" t="str">
            <v>China.</v>
          </cell>
          <cell r="K3176" t="str">
            <v>Atornillador Inalámbrico con Carga USB.</v>
          </cell>
          <cell r="L3176" t="str">
            <v>1) ARGENPROM, 2) BERKELEY TOOLS.</v>
          </cell>
          <cell r="M3176" t="str">
            <v>30424.</v>
          </cell>
          <cell r="N3176" t="str">
            <v>3,6Vcc; n0: 250min-1; 3,5Nm.</v>
          </cell>
          <cell r="O3176" t="str">
            <v>IEC 60745-1: 2006 (Ed. 4.0) + IEC 60745-2-1: 2008 (Ed. 2.1).</v>
          </cell>
          <cell r="P3176" t="str">
            <v>SE Nº 63595/A.</v>
          </cell>
          <cell r="Q3176" t="str">
            <v>IADEV S.A.</v>
          </cell>
          <cell r="R3176" t="str">
            <v>NA</v>
          </cell>
          <cell r="S3176" t="str">
            <v>NA</v>
          </cell>
          <cell r="T3176" t="str">
            <v>NA</v>
          </cell>
          <cell r="U3176" t="str">
            <v>NA</v>
          </cell>
          <cell r="V3176">
            <v>6</v>
          </cell>
          <cell r="W3176" t="str">
            <v>6.1</v>
          </cell>
          <cell r="X3176" t="str">
            <v xml:space="preserve">Herramientas de mano eléctricas </v>
          </cell>
          <cell r="Y3176">
            <v>45055</v>
          </cell>
          <cell r="Z3176"/>
          <cell r="AA3176">
            <v>45392</v>
          </cell>
          <cell r="AB3176"/>
          <cell r="AC3176"/>
          <cell r="AD3176" t="str">
            <v>BAJA</v>
          </cell>
          <cell r="AE3176"/>
          <cell r="AF3176"/>
        </row>
        <row r="3177">
          <cell r="A3177" t="str">
            <v>CSE-IACSA-B13-091.1</v>
          </cell>
          <cell r="B3177" t="str">
            <v>BIDCOM S.R.L.</v>
          </cell>
          <cell r="C3177" t="str">
            <v>Licencia de Marca (Sistema Nº 5)</v>
          </cell>
          <cell r="D3177" t="str">
            <v>BAJA</v>
          </cell>
          <cell r="E3177"/>
          <cell r="F3177">
            <v>30711069360</v>
          </cell>
          <cell r="G3177" t="str">
            <v>Av. Bouchard 468 5º I, C.A.B.A., Argentina.</v>
          </cell>
          <cell r="H3177" t="str">
            <v>Shenzhen Beauty Every Moment intelligent electric Co.,Ltd. // Rm. 101, 201, 501, Bldg. 4, Haoer Jiashitai Technology Park, Fengtang Avenue No. 164, Heping Community, Zhancheng Street, Bao'an District, Shenzhen, Guangdong, China.</v>
          </cell>
          <cell r="I3177" t="str">
            <v>Shenzhen Beauty Every Moment intelligent electric Co.,Ltd. // Rm. 101, 201, 501, Bldg. 4, Haoer Jiashitai Technology Park, Fengtang Avenue No. 164, Heping Community, Zhancheng Street, Bao'an District, Shenzhen, Guangdong, China.</v>
          </cell>
          <cell r="J3177" t="str">
            <v>China.</v>
          </cell>
          <cell r="K3177" t="str">
            <v>Depiladora Laser de Luz Pulsada.</v>
          </cell>
          <cell r="L3177" t="str">
            <v>GADNIC.</v>
          </cell>
          <cell r="M3177" t="str">
            <v>IPL990KP.</v>
          </cell>
          <cell r="N3177" t="str">
            <v>12,1Vcc; 2,8A; 5,7-33.6W; Clase III.</v>
          </cell>
          <cell r="O3177" t="str">
            <v>IEC 60335-1: 2010 + A1: 2013 + A2: 2016 (Ed. 5.2)  + IEC 60335-2-27: 2019 (Ed. 6.0).</v>
          </cell>
          <cell r="P3177" t="str">
            <v>MMN-02-23-8729.</v>
          </cell>
          <cell r="Q3177" t="str">
            <v>LENOR S.R.L.</v>
          </cell>
          <cell r="R3177" t="str">
            <v>NA</v>
          </cell>
          <cell r="S3177" t="str">
            <v>NA</v>
          </cell>
          <cell r="T3177" t="str">
            <v>NA</v>
          </cell>
          <cell r="U3177" t="str">
            <v>NA</v>
          </cell>
          <cell r="V3177">
            <v>3</v>
          </cell>
          <cell r="W3177" t="str">
            <v>3.6</v>
          </cell>
          <cell r="X3177" t="str">
            <v>Cuidado personal</v>
          </cell>
          <cell r="Y3177">
            <v>45055</v>
          </cell>
          <cell r="Z3177"/>
          <cell r="AA3177">
            <v>45421</v>
          </cell>
          <cell r="AB3177"/>
          <cell r="AC3177"/>
          <cell r="AD3177" t="str">
            <v>BAJA</v>
          </cell>
          <cell r="AE3177"/>
          <cell r="AF3177"/>
        </row>
        <row r="3178">
          <cell r="A3178" t="str">
            <v>CSE-IACSA-B13-102.1</v>
          </cell>
          <cell r="B3178" t="str">
            <v>BIDCOM S.R.L.</v>
          </cell>
          <cell r="C3178" t="str">
            <v>Licencia de Marca (Sistema Nº 5)</v>
          </cell>
          <cell r="D3178" t="str">
            <v>baja</v>
          </cell>
          <cell r="E3178"/>
          <cell r="F3178">
            <v>30711069360</v>
          </cell>
          <cell r="G3178" t="str">
            <v>Av. Bouchard 468 5º I, C.A.B.A., Argentina.</v>
          </cell>
          <cell r="H3178" t="str">
            <v>Zhejiang Aolin Industry &amp; Trade Co., Ltd. // No. 96 Xinzhong Road, Xinbi Town, Lishui City, Zhejiang Province, China.</v>
          </cell>
          <cell r="I3178" t="str">
            <v>Zhejiang Aolin Industry &amp; Trade Co., Ltd. // No. 96 Xinzhong Road, Xinbi Town, Lishui City, Zhejiang Province, China.</v>
          </cell>
          <cell r="J3178" t="str">
            <v>China.</v>
          </cell>
          <cell r="K3178" t="str">
            <v>Masajeador de Pies.</v>
          </cell>
          <cell r="L3178" t="str">
            <v>GADNIC.</v>
          </cell>
          <cell r="M3178" t="str">
            <v>1) M8090GH3; 2) RELAX-M2SJ; 3) X50602.</v>
          </cell>
          <cell r="N3178" t="str">
            <v>24,6Vcc; 1,4A; Clase III; 1-2) 34W; 3) 28W.</v>
          </cell>
          <cell r="O3178" t="str">
            <v>IEC 60335-1: 2010 + A1: 2013 + A2: 2016 (Ed. 5.2) + IEC 60335-2-32: 2019 (Ed. 5.0).</v>
          </cell>
          <cell r="P3178" t="str">
            <v>MMN-03-23-9897.</v>
          </cell>
          <cell r="Q3178" t="str">
            <v>LENOR S.R.L.</v>
          </cell>
          <cell r="R3178" t="str">
            <v>NA</v>
          </cell>
          <cell r="S3178" t="str">
            <v>NA</v>
          </cell>
          <cell r="T3178" t="str">
            <v>NA</v>
          </cell>
          <cell r="U3178" t="str">
            <v>NA</v>
          </cell>
          <cell r="V3178">
            <v>3</v>
          </cell>
          <cell r="W3178" t="str">
            <v>3.6</v>
          </cell>
          <cell r="X3178" t="str">
            <v>Cuidado personal</v>
          </cell>
          <cell r="Y3178">
            <v>45056</v>
          </cell>
          <cell r="Z3178"/>
          <cell r="AA3178">
            <v>45422</v>
          </cell>
          <cell r="AB3178">
            <v>45149</v>
          </cell>
          <cell r="AC3178" t="str">
            <v>Ampliación de modelos</v>
          </cell>
          <cell r="AD3178">
            <v>-490</v>
          </cell>
          <cell r="AE3178"/>
          <cell r="AF3178"/>
        </row>
        <row r="3179">
          <cell r="A3179" t="str">
            <v>TCSE-IACSA-0146/150.1R1</v>
          </cell>
          <cell r="B3179" t="str">
            <v>BIDCOM S.R.L.</v>
          </cell>
          <cell r="C3179" t="str">
            <v>Licencia de Tipo (Sistema Nº 4)</v>
          </cell>
          <cell r="D3179" t="str">
            <v>BAJA</v>
          </cell>
          <cell r="E3179"/>
          <cell r="F3179">
            <v>30711069360</v>
          </cell>
          <cell r="G3179" t="str">
            <v>Av. Bouchard 468, Piso n° 5, Depto. N° 1, C.A.B.A., Argentina.</v>
          </cell>
          <cell r="H3179" t="str">
            <v>Zhejiang Kenqi Electromechanical Technology Co., Ltd. // No. 20, 26th Street, East New District, Wenling City,ZHejiang Province, China.</v>
          </cell>
          <cell r="I3179" t="str">
            <v>Zhejiang Kenqi Electromechanical Technology Co., Ltd. // No. 20, 26th Street, East New District, Wenling City,ZHejiang Province, China.</v>
          </cell>
          <cell r="J3179" t="str">
            <v>China.</v>
          </cell>
          <cell r="K3179" t="str">
            <v xml:space="preserve">Bomba de Vacio. </v>
          </cell>
          <cell r="L3179" t="str">
            <v>GADNIC.</v>
          </cell>
          <cell r="M3179" t="str">
            <v>1) RTG45; 2) RTG46; 3) HRT-0.5A; 4) HRT-1A; 5) RTG90; 6) HJ90.; 7) 2TW-2C; 8) T2W-C2 ; 9) BVAC6; 10) T2W-C1</v>
          </cell>
          <cell r="N3179" t="str">
            <v xml:space="preserve">220Vca; 50Hz; Clase II; VER ANEXO I
</v>
          </cell>
          <cell r="O3179" t="str">
            <v>IEC 60335-1: 2010 + A1: 2013 + A2: 2016 (Ed. 5.2).</v>
          </cell>
          <cell r="P3179" t="str">
            <v>2210131 S BIDC; Nº 230203 12 SE</v>
          </cell>
          <cell r="Q3179" t="str">
            <v>LABORATORIO CONSULTAR S.R.L.; CES S.A.</v>
          </cell>
          <cell r="R3179" t="str">
            <v>NA</v>
          </cell>
          <cell r="S3179" t="str">
            <v>NA</v>
          </cell>
          <cell r="T3179" t="str">
            <v>NA</v>
          </cell>
          <cell r="U3179" t="str">
            <v>NA</v>
          </cell>
          <cell r="V3179">
            <v>3</v>
          </cell>
          <cell r="W3179" t="str">
            <v>3.7</v>
          </cell>
          <cell r="X3179" t="str">
            <v>Cuidado del hogar</v>
          </cell>
          <cell r="Y3179">
            <v>45056</v>
          </cell>
          <cell r="Z3179">
            <v>45642</v>
          </cell>
          <cell r="AA3179">
            <v>45815</v>
          </cell>
          <cell r="AB3179">
            <v>45804</v>
          </cell>
          <cell r="AC3179" t="str">
            <v>Rev. Por adecuacuón a la nueva res.</v>
          </cell>
          <cell r="AD3179" t="str">
            <v>BAJA</v>
          </cell>
          <cell r="AE3179"/>
          <cell r="AF3179"/>
        </row>
        <row r="3180">
          <cell r="A3180" t="str">
            <v>CSE-IACSA-B16-014.1</v>
          </cell>
          <cell r="B3180" t="str">
            <v>Brother International Corporation de Argentina S.R.L.</v>
          </cell>
          <cell r="C3180" t="str">
            <v>Licencia de Marca (Sistema Nº 5)</v>
          </cell>
          <cell r="D3180" t="str">
            <v>VIGENTE</v>
          </cell>
          <cell r="E3180"/>
          <cell r="F3180">
            <v>30708049235</v>
          </cell>
          <cell r="G3180" t="str">
            <v>Av. Santa Fe 2755 (10° Piso), C.A.B.A., Argentina.</v>
          </cell>
          <cell r="H3180" t="str">
            <v>Brother industries Ltd.</v>
          </cell>
          <cell r="I3180" t="str">
            <v>Taiwán. Brother Industries, Ltd.  //  76, Kai Fa Road,Nantze Export Processing zone Kaohsiung, Nantze Export Processing Zone, Kaohsiung, Taiwán.</v>
          </cell>
          <cell r="J3180" t="str">
            <v>Taiwán.</v>
          </cell>
          <cell r="K3180" t="str">
            <v>Máquina de Bordar.</v>
          </cell>
          <cell r="L3180" t="str">
            <v>BROTHER.</v>
          </cell>
          <cell r="M3180" t="str">
            <v>1) V3; 2) VE2200; 3) BP2150L; 4) V3LE; 5) V3SE; 6) XE1; 7) VE2300; 8) BP3600; 9) XE2; 10) BP3700.</v>
          </cell>
          <cell r="N3180" t="str">
            <v>100-240V; 50-60Hz; 67W; Clase II.</v>
          </cell>
          <cell r="O3180" t="str">
            <v>IEC 60335-1: 2010 + A1: 2013 + A2: 2016 (Ed. 5.2) + IEC 60335-2-28: 2002 + A1: 2008 (Ed. 4.1.)</v>
          </cell>
          <cell r="P3180" t="str">
            <v>2211049STO-001</v>
          </cell>
          <cell r="Q3180" t="str">
            <v>Intertek Semko AB</v>
          </cell>
          <cell r="R3180" t="str">
            <v>Intertek Semko AB</v>
          </cell>
          <cell r="S3180" t="str">
            <v>SE-110474</v>
          </cell>
          <cell r="T3180" t="str">
            <v>NA</v>
          </cell>
          <cell r="U3180" t="str">
            <v>NA</v>
          </cell>
          <cell r="V3180">
            <v>3</v>
          </cell>
          <cell r="W3180" t="str">
            <v>3.7</v>
          </cell>
          <cell r="X3180" t="str">
            <v>Cuidado del hogar</v>
          </cell>
          <cell r="Y3180">
            <v>45057</v>
          </cell>
          <cell r="Z3180">
            <v>45688</v>
          </cell>
          <cell r="AA3180">
            <v>46042</v>
          </cell>
          <cell r="AB3180"/>
          <cell r="AC3180"/>
          <cell r="AD3180">
            <v>130</v>
          </cell>
          <cell r="AE3180"/>
          <cell r="AF3180"/>
        </row>
        <row r="3181">
          <cell r="A3181" t="str">
            <v>CSE-IACSA-K9-001.1R1</v>
          </cell>
          <cell r="B3181" t="str">
            <v>Karcher S.A.</v>
          </cell>
          <cell r="C3181" t="str">
            <v>Licencia de Marca (Sistema Nº 5)</v>
          </cell>
          <cell r="D3181" t="str">
            <v>BAJA</v>
          </cell>
          <cell r="E3181"/>
          <cell r="F3181">
            <v>30710988516</v>
          </cell>
          <cell r="G3181" t="str">
            <v>Panamericana Colectora Este 38781 Esquina Vicente López, Benavídez, 1621, Provincia de Buenos Aires, Argentina.</v>
          </cell>
          <cell r="H3181" t="str">
            <v>Alfred Kärcher GmbH &amp; Co. KG // Alfred Kärcher-Strasse 28-40, de-71364 Winnenden, Germany.</v>
          </cell>
          <cell r="I3181" t="str">
            <v>Kaercher Cleaning Technology (Changshu), Southeast Economic Development Zone, Changshu 215500, Jiangsu province, P.R. China.</v>
          </cell>
          <cell r="J3181" t="str">
            <v>China.</v>
          </cell>
          <cell r="K3181" t="str">
            <v>Lustradora de Pisos.</v>
          </cell>
          <cell r="L3181" t="str">
            <v>Kärcher.</v>
          </cell>
          <cell r="M3181" t="str">
            <v>BDS 43/150 C CLASSIC.</v>
          </cell>
          <cell r="N3181" t="str">
            <v>220-240V~; 50Hz; 1500W; IPX4; Clase I.</v>
          </cell>
          <cell r="O3181" t="str">
            <v>IEC 60335-1:2010 + A1: 2013 (Ed. 5.1) + IEC 60335-2-67:2012 + A1:2016 (Ed 4.1).</v>
          </cell>
          <cell r="P3181" t="str">
            <v>TR N° 161200200SHA-001.</v>
          </cell>
          <cell r="Q3181" t="str">
            <v>Intertek Testing Services Shanghai.</v>
          </cell>
          <cell r="R3181" t="str">
            <v>Intertek Semko AB</v>
          </cell>
          <cell r="S3181" t="str">
            <v>SE-85703M2</v>
          </cell>
          <cell r="T3181">
            <v>43787</v>
          </cell>
          <cell r="U3181" t="str">
            <v>Disp 913-E 2017</v>
          </cell>
          <cell r="V3181">
            <v>3</v>
          </cell>
          <cell r="W3181" t="str">
            <v>3.7</v>
          </cell>
          <cell r="X3181" t="str">
            <v>Cuidado para el hogar</v>
          </cell>
          <cell r="Y3181">
            <v>45057</v>
          </cell>
          <cell r="Z3181">
            <v>45684</v>
          </cell>
          <cell r="AA3181">
            <v>46024</v>
          </cell>
          <cell r="AB3181">
            <v>45909</v>
          </cell>
          <cell r="AC3181" t="str">
            <v>NO SE IMPORTARA MAS</v>
          </cell>
          <cell r="AD3181">
            <v>112</v>
          </cell>
          <cell r="AE3181"/>
          <cell r="AF3181"/>
        </row>
        <row r="3182">
          <cell r="A3182" t="str">
            <v>CSE-IACSA-M32-003.1</v>
          </cell>
          <cell r="B3182" t="str">
            <v>METALURGICA NYL S.R.L.</v>
          </cell>
          <cell r="C3182" t="str">
            <v>Licencia de Marca (Sistema Nº 5)</v>
          </cell>
          <cell r="D3182" t="str">
            <v>BAJA</v>
          </cell>
          <cell r="E3182"/>
          <cell r="F3182">
            <v>30716048876</v>
          </cell>
          <cell r="G3182" t="str">
            <v>Avenida San Juan 1332, C.A.B.A., Argentina..</v>
          </cell>
          <cell r="H3182" t="str">
            <v>METALURGICA NYL S.R.L. //Av. San Juan 1332 (CABA), Argentina.</v>
          </cell>
          <cell r="I3182" t="str">
            <v>TECHCOM S.R.L.//Gorriti 582, Piñeyro, Avellaneda, Argentina..</v>
          </cell>
          <cell r="J3182" t="str">
            <v>Argentina.</v>
          </cell>
          <cell r="K3182" t="str">
            <v>Estufa Halogena con Forzador de Circulación de Aire.</v>
          </cell>
          <cell r="L3182" t="str">
            <v>DUTRAX.</v>
          </cell>
          <cell r="M3182" t="str">
            <v>1) ICF4; 2) ICF3.</v>
          </cell>
          <cell r="N3182" t="str">
            <v>220-240V~; 50/60hHz; Clase I; 1) 800/1600W; 3,5/7,5A; 4 tubos; 2) 600/1200W; 2/5A; 3 tubos.</v>
          </cell>
          <cell r="O3182" t="str">
            <v>IEC 60335-1: 2010 + A1: 2013 + A2: 2016 (Ed. 5.2) + IEC 60335-2-30: 2009 + A1: 2016 + A2: 2021 (Ed. 5.2).</v>
          </cell>
          <cell r="P3182" t="str">
            <v>POF-01-23-5541.</v>
          </cell>
          <cell r="Q3182" t="str">
            <v>LENOR S.R.L.</v>
          </cell>
          <cell r="R3182" t="str">
            <v>NA</v>
          </cell>
          <cell r="S3182" t="str">
            <v>NA</v>
          </cell>
          <cell r="T3182" t="str">
            <v>NA</v>
          </cell>
          <cell r="U3182" t="str">
            <v>NA</v>
          </cell>
          <cell r="V3182">
            <v>3</v>
          </cell>
          <cell r="W3182" t="str">
            <v>3.1</v>
          </cell>
          <cell r="X3182" t="str">
            <v>Climatización</v>
          </cell>
          <cell r="Y3182">
            <v>45058</v>
          </cell>
          <cell r="Z3182"/>
          <cell r="AA3182">
            <v>45424</v>
          </cell>
          <cell r="AB3182"/>
          <cell r="AC3182"/>
          <cell r="AD3182" t="str">
            <v>BAJA</v>
          </cell>
          <cell r="AE3182"/>
          <cell r="AF3182"/>
        </row>
        <row r="3183">
          <cell r="A3183" t="str">
            <v>CSE-IACSA-C22-048.1</v>
          </cell>
          <cell r="B3183" t="str">
            <v>Cencosud S.A.</v>
          </cell>
          <cell r="C3183" t="str">
            <v>Extensión de certificado</v>
          </cell>
          <cell r="D3183" t="str">
            <v>BAJA</v>
          </cell>
          <cell r="E3183"/>
          <cell r="F3183">
            <v>30590360763</v>
          </cell>
          <cell r="G3183" t="str">
            <v>Suipacha 1111 Piso 18, C.A.B.A., Argentina.</v>
          </cell>
          <cell r="H3183" t="str">
            <v>Zhejiang Tiange Industrial &amp; Trading Co., Ltd //  Xiachen, Baiyang Industrial Zone, Wuyi, Zhejiang, China.</v>
          </cell>
          <cell r="I3183" t="str">
            <v>Zhejiang Tiange Industrial &amp; Trading Co., Ltd //  Xiachen, Baiyang Industrial Zone, Wuyi, Zhejiang, China.</v>
          </cell>
          <cell r="J3183" t="str">
            <v>China.</v>
          </cell>
          <cell r="K3183" t="str">
            <v>Taladro de impacto.</v>
          </cell>
          <cell r="L3183" t="str">
            <v>MC CARTHY; ROBUST.</v>
          </cell>
          <cell r="M3183" t="str">
            <v>1) ID018; 2) HEEHEPMCC006; 3) LT6J014; 4) HEEHEPMCC004; 5) ZY8302; 6) HEEHEPMCC003; 7) ZY8302.</v>
          </cell>
          <cell r="N3183" t="str">
            <v>220Vca; 50Hz; Clase II, 1) 720W; 3000/min; 2-3) 650W; 3000/min; 4-7) 500W 2800/min.</v>
          </cell>
          <cell r="O3183" t="str">
            <v>IEC 60745-1: 2006 (Ed. 4.0) + IEC 60745-2-1: 2003 + A1: 2008 (Ed. 2.1).</v>
          </cell>
          <cell r="P3183" t="str">
            <v>BGB-05-23-6216.</v>
          </cell>
          <cell r="Q3183" t="str">
            <v>LENOR S.R.L.</v>
          </cell>
          <cell r="R3183" t="str">
            <v>NA</v>
          </cell>
          <cell r="S3183" t="str">
            <v>NA</v>
          </cell>
          <cell r="T3183" t="str">
            <v>NA</v>
          </cell>
          <cell r="U3183" t="str">
            <v>NA</v>
          </cell>
          <cell r="V3183">
            <v>6</v>
          </cell>
          <cell r="W3183" t="str">
            <v>6.1</v>
          </cell>
          <cell r="X3183" t="str">
            <v xml:space="preserve">Herramientas de mano eléctricas </v>
          </cell>
          <cell r="Y3183">
            <v>45061</v>
          </cell>
          <cell r="Z3183"/>
          <cell r="AA3183">
            <v>45427</v>
          </cell>
          <cell r="AB3183"/>
          <cell r="AC3183"/>
          <cell r="AD3183" t="str">
            <v>BAJA</v>
          </cell>
          <cell r="AE3183"/>
          <cell r="AF3183"/>
        </row>
        <row r="3184">
          <cell r="A3184" t="str">
            <v>EX-SE-G16-004.1R1-B21</v>
          </cell>
          <cell r="B3184" t="str">
            <v>BOSAN S.A.</v>
          </cell>
          <cell r="C3184" t="str">
            <v>Extensión de certificado</v>
          </cell>
          <cell r="D3184" t="str">
            <v>BAJA</v>
          </cell>
          <cell r="E3184"/>
          <cell r="F3184">
            <v>30655186693</v>
          </cell>
          <cell r="G3184" t="str">
            <v>Av. Boedo 1061, C1239 AAA, C.A.B.A, Argentina.</v>
          </cell>
          <cell r="H3184" t="str">
            <v>Hisense Ronshen (Guangdong) Refrigerator Co., Ltd. // No.8 Ronggang Road, Ronggui, Shunde, Foshan, Guangdong P.R. China..</v>
          </cell>
          <cell r="I3184" t="str">
            <v>Hisense (Shandong) Refrigerator Co.,Ltd // No.8 Haixin Road Nancun Pingdu, 266736 Qingdao City Shandong, P.R. China..</v>
          </cell>
          <cell r="J3184" t="str">
            <v>China.</v>
          </cell>
          <cell r="K3184" t="str">
            <v>Congelador Vertical</v>
          </cell>
          <cell r="L3184" t="str">
            <v>1)PEABODY
2)ZENITH.</v>
          </cell>
          <cell r="M3184" t="str">
            <v xml:space="preserve">1) PE-FV153, PE-FV153B, PE-FV153G, PE-FV153IX		
2) ZE-FV153, ZE-FV153B, ZE-FV153G, ZE-FV153IX	</v>
          </cell>
          <cell r="N3184" t="str">
            <v>220-240Vca; 50Hz; 0.65A; Clase climática: ST; Protección: IPX0; Refrigerante: R600a (58g); Gas refrigerante: Ciclopentano</v>
          </cell>
          <cell r="O3184" t="str">
            <v>IEC 60335-1:2010 (Ed. 5.0) + A1:2013 + IEC 60335-2-24:2010 (Ed. 7.0)</v>
          </cell>
          <cell r="P3184" t="str">
            <v>BKZ-06-21-9101</v>
          </cell>
          <cell r="Q3184" t="str">
            <v>LENOR S.R.L.</v>
          </cell>
          <cell r="R3184" t="str">
            <v>NA</v>
          </cell>
          <cell r="S3184" t="str">
            <v>NA</v>
          </cell>
          <cell r="T3184" t="str">
            <v>NA</v>
          </cell>
          <cell r="U3184" t="str">
            <v>NA</v>
          </cell>
          <cell r="V3184">
            <v>3</v>
          </cell>
          <cell r="W3184" t="str">
            <v>3.3</v>
          </cell>
          <cell r="X3184" t="str">
            <v xml:space="preserve">Heladeras/freezers </v>
          </cell>
          <cell r="Y3184">
            <v>45062</v>
          </cell>
          <cell r="Z3184"/>
          <cell r="AA3184">
            <v>45325</v>
          </cell>
          <cell r="AB3184">
            <v>45099</v>
          </cell>
          <cell r="AC3184" t="str">
            <v>CAMBIO DE NOMBRE DE LA FABRICA</v>
          </cell>
          <cell r="AD3184">
            <v>-587</v>
          </cell>
          <cell r="AE3184"/>
          <cell r="AF3184"/>
        </row>
        <row r="3185">
          <cell r="A3185" t="str">
            <v>CSE-IACSA-G16-004.1R1</v>
          </cell>
          <cell r="B3185" t="str">
            <v>Goldmund S.A.</v>
          </cell>
          <cell r="C3185" t="str">
            <v>Licencia de Marca (Sistema Nº 5)</v>
          </cell>
          <cell r="D3185" t="str">
            <v>baja</v>
          </cell>
          <cell r="E3185"/>
          <cell r="F3185">
            <v>30708603879</v>
          </cell>
          <cell r="G3185" t="str">
            <v>El Salvador 5763, C.A.B.A., Argentina.</v>
          </cell>
          <cell r="H3185" t="str">
            <v>Hisense Ronshen (Guangdong) Refrigerator Co., Ltd. // No.8 Ronggang Road, Ronggui, Shunde, Foshan, Guangdong P.R. China..</v>
          </cell>
          <cell r="I3185" t="str">
            <v>Hisense (Shandong) Refrigerator Co.,Ltd // No.8 Haixin Road Nancun Pingdu, 266736 Qingdao City Shandong, P.R. China..</v>
          </cell>
          <cell r="J3185" t="str">
            <v>China.</v>
          </cell>
          <cell r="K3185" t="str">
            <v>Congelador Vertical</v>
          </cell>
          <cell r="L3185" t="str">
            <v>1)PEABODY
2)ZENITH.</v>
          </cell>
          <cell r="M3185" t="str">
            <v xml:space="preserve">1) PE-FV153, PE-FV153B, PE-FV153G, PE-FV153IX		
2) ZE-FV153, ZE-FV153B, ZE-FV153G, ZE-FV153IX	</v>
          </cell>
          <cell r="N3185" t="str">
            <v>220-240Vca; 50Hz; 0,65A; Clase climática: T; Protección: IPX0; Refrigerante: R600a (58g); GasEspumante: Ciclopentano</v>
          </cell>
          <cell r="O3185" t="str">
            <v>IEC 60335-1:2010 (Ed. 5.0) + A1:2013 + IEC 60335-2-24:2010 (Ed. 7.0)</v>
          </cell>
          <cell r="P3185" t="str">
            <v>BKZ-06-21-9101</v>
          </cell>
          <cell r="Q3185" t="str">
            <v>LENOR S.R.L.</v>
          </cell>
          <cell r="R3185" t="str">
            <v>NA</v>
          </cell>
          <cell r="S3185" t="str">
            <v>NA</v>
          </cell>
          <cell r="T3185" t="str">
            <v>NA</v>
          </cell>
          <cell r="U3185" t="str">
            <v>NA</v>
          </cell>
          <cell r="V3185">
            <v>3</v>
          </cell>
          <cell r="W3185" t="str">
            <v>3.3</v>
          </cell>
          <cell r="X3185" t="str">
            <v xml:space="preserve">Heladeras/freezers </v>
          </cell>
          <cell r="Y3185">
            <v>45062</v>
          </cell>
          <cell r="Z3185"/>
          <cell r="AA3185">
            <v>45325</v>
          </cell>
          <cell r="AB3185">
            <v>45099</v>
          </cell>
          <cell r="AC3185" t="str">
            <v>CAMBIO DE NOMBRE DE LA FABRICA</v>
          </cell>
          <cell r="AD3185">
            <v>-587</v>
          </cell>
          <cell r="AE3185"/>
          <cell r="AF3185"/>
        </row>
        <row r="3186">
          <cell r="A3186" t="str">
            <v>TCSE-IACSA-0359/002.1</v>
          </cell>
          <cell r="B3186" t="str">
            <v>GS RETAIL S.R.L.</v>
          </cell>
          <cell r="C3186" t="str">
            <v>Licencia de Tipo (Sistema Nº 4)</v>
          </cell>
          <cell r="D3186" t="str">
            <v>BAJA</v>
          </cell>
          <cell r="E3186"/>
          <cell r="F3186">
            <v>30716201828</v>
          </cell>
          <cell r="G3186" t="str">
            <v>Av. General Paz N° 9276, Piso: 1, Dpto: 2, Ciudad Autónoma de Buenos Aires, Argentina</v>
          </cell>
          <cell r="H3186" t="str">
            <v>Inchigle Technology Hongkong Limited//Rom1707, 17/F Yip Fung Gldg No.7 Sheung Hei St, San Po Kong Kln Hongkong, China.</v>
          </cell>
          <cell r="I3186" t="str">
            <v>Inchigle Technology Hongkong Limited //Rom1707, 17/F Yip Fung Gldg No.7 Sheung Hei St, San Po Kong Kln Hongkong, China.</v>
          </cell>
          <cell r="J3186" t="str">
            <v>China.</v>
          </cell>
          <cell r="K3186" t="str">
            <v>Unidad de procesamiento de datos. - ASIC.</v>
          </cell>
          <cell r="L3186" t="str">
            <v>WHATSMINER.</v>
          </cell>
          <cell r="M3186" t="str">
            <v>1) M30S; 2) M30S+; 3) M30S++; 4) M31S; 5) M31S+; 6) M50.</v>
          </cell>
          <cell r="N3186" t="str">
            <v>200-240V~; 50/60Hz; 16A Máx.; Clase I.</v>
          </cell>
          <cell r="O3186" t="str">
            <v>IEC 62368: 2014 (Ed. 2.0)</v>
          </cell>
          <cell r="P3186" t="str">
            <v>SE Nº 64467.</v>
          </cell>
          <cell r="Q3186" t="str">
            <v>IADEV S.A.</v>
          </cell>
          <cell r="R3186" t="str">
            <v>NA</v>
          </cell>
          <cell r="S3186" t="str">
            <v>NA</v>
          </cell>
          <cell r="T3186" t="str">
            <v>NA</v>
          </cell>
          <cell r="U3186" t="str">
            <v>NA</v>
          </cell>
          <cell r="V3186">
            <v>5</v>
          </cell>
          <cell r="W3186" t="str">
            <v>5.8</v>
          </cell>
          <cell r="X3186" t="str">
            <v>Equipamiento de tecnología de la información y comunicación</v>
          </cell>
          <cell r="Y3186">
            <v>45062</v>
          </cell>
          <cell r="Z3186"/>
          <cell r="AA3186">
            <v>45246</v>
          </cell>
          <cell r="AB3186">
            <v>45076</v>
          </cell>
          <cell r="AC3186" t="str">
            <v>AGREGADO DE MODELOS</v>
          </cell>
          <cell r="AD3186">
            <v>-666</v>
          </cell>
          <cell r="AE3186"/>
          <cell r="AF3186"/>
        </row>
        <row r="3187">
          <cell r="A3187" t="str">
            <v>CSE-IACSA-M24-012.1</v>
          </cell>
          <cell r="B3187" t="str">
            <v>MERCADO LIBRE S.R.L.</v>
          </cell>
          <cell r="C3187" t="str">
            <v>Licencia de Marca (Sistema Nº 5)</v>
          </cell>
          <cell r="D3187" t="str">
            <v>BAJA</v>
          </cell>
          <cell r="E3187"/>
          <cell r="F3187">
            <v>30703088534</v>
          </cell>
          <cell r="G3187" t="str">
            <v>Av. Caseros, 3039, Piso 2, C.A.B.A., Argentina.</v>
          </cell>
          <cell r="H3187" t="str">
            <v>GHTLINK (HK) International Trading Limited // Flat/Rm A1, 9/F Silvercorp International Tower, 707~713 Nathan. Road Mongkok, Kowloon, Hong Kong, China.</v>
          </cell>
          <cell r="I3187" t="str">
            <v>Zhanjiang Beidijin Electrica company // No.21 Lianjiangji Dadao, Jiuzhoujiang Development Zone, Jishui Town, Lianjiang City, Zhanjiang , Guangdong , China.</v>
          </cell>
          <cell r="J3187" t="str">
            <v>China.</v>
          </cell>
          <cell r="K3187" t="str">
            <v>Pava Eléctrica.</v>
          </cell>
          <cell r="L3187" t="str">
            <v>TEDGE.</v>
          </cell>
          <cell r="M3187" t="str">
            <v>KL-1803.</v>
          </cell>
          <cell r="N3187" t="str">
            <v>220V~; 50Hz; 1500W; 7A; Clase I.</v>
          </cell>
          <cell r="O3187" t="str">
            <v>IEC 60335-1: 2010 + A1: 2013 + A2: 2016 (Ed. 5.2) + IEC 60335-2-15: 2012 (Ed. 6.0).</v>
          </cell>
          <cell r="P3187" t="str">
            <v>SE Nº 61163.</v>
          </cell>
          <cell r="Q3187" t="str">
            <v>IADEV S.A.</v>
          </cell>
          <cell r="R3187" t="str">
            <v>NA</v>
          </cell>
          <cell r="S3187" t="str">
            <v>NA</v>
          </cell>
          <cell r="T3187" t="str">
            <v>NA</v>
          </cell>
          <cell r="U3187" t="str">
            <v>NA</v>
          </cell>
          <cell r="V3187">
            <v>3</v>
          </cell>
          <cell r="W3187" t="str">
            <v>3.2</v>
          </cell>
          <cell r="X3187" t="str">
            <v>Electrodomésticos de uso en la Cocina.</v>
          </cell>
          <cell r="Y3187">
            <v>45062</v>
          </cell>
          <cell r="Z3187"/>
          <cell r="AA3187">
            <v>45428</v>
          </cell>
          <cell r="AB3187">
            <v>45245</v>
          </cell>
          <cell r="AC3187" t="str">
            <v>NO HAY MÁS STOCK DE PRODUCTO.</v>
          </cell>
          <cell r="AD3187">
            <v>-484</v>
          </cell>
          <cell r="AE3187"/>
          <cell r="AF3187"/>
        </row>
        <row r="3188">
          <cell r="A3188" t="str">
            <v>EX-SE-V7-002.2R1-G31</v>
          </cell>
          <cell r="B3188" t="str">
            <v>Getnet Argentina S.A.U.</v>
          </cell>
          <cell r="C3188" t="str">
            <v>Extensión de certificado</v>
          </cell>
          <cell r="D3188" t="str">
            <v>BAJA</v>
          </cell>
          <cell r="E3188"/>
          <cell r="F3188">
            <v>30716821516</v>
          </cell>
          <cell r="G3188" t="str">
            <v>Arguibel 2680, C.A.B.A., Argentina</v>
          </cell>
          <cell r="H3188" t="str">
            <v>Phihong (Dongguan) Electronics Co., Ltd. // Keji Rd, Yinhu Ind. Zone, Qingxi Town, Dong Guan City, Guang Dong, P.R. China.</v>
          </cell>
          <cell r="I3188" t="str">
            <v>Phihong (Dongguan) Electronics Co., Ltd. // Keji Rd, Yinhu Ind. Zone, Qingxi Town, Dong Guan City, Guang Dong, P.R. China.</v>
          </cell>
          <cell r="J3188" t="str">
            <v>China.</v>
          </cell>
          <cell r="K3188" t="str">
            <v>Fuente De Alimentación Para Usar Con Terminales De Punto De Venta.</v>
          </cell>
          <cell r="L3188" t="str">
            <v>Verifone; Phihong.</v>
          </cell>
          <cell r="M3188" t="str">
            <v>1) AM11N-050A Cod.: PWR179-003-01-A; 2) AM11N-050A Cod.: PWR475-010-08-A.</v>
          </cell>
          <cell r="N3188" t="str">
            <v>Entrada: 100-240Vac; 0.5A; 50-60Hz; Clase II
Salida: 5Vdc; 2.2A</v>
          </cell>
          <cell r="O3188" t="str">
            <v>IEC 60950-1:2005 (Ed. 2.0) + A1: 2009.</v>
          </cell>
          <cell r="P3188" t="str">
            <v>SE Nº 52582.</v>
          </cell>
          <cell r="Q3188" t="str">
            <v>IADEV S.A.</v>
          </cell>
          <cell r="R3188" t="str">
            <v>NA</v>
          </cell>
          <cell r="S3188" t="str">
            <v>NA</v>
          </cell>
          <cell r="T3188" t="str">
            <v>NA</v>
          </cell>
          <cell r="U3188" t="str">
            <v>NA</v>
          </cell>
          <cell r="V3188">
            <v>4</v>
          </cell>
          <cell r="W3188" t="str">
            <v>4.2</v>
          </cell>
          <cell r="X3188" t="str">
            <v>Fuente de alimentación para equipos de tecnología de la información</v>
          </cell>
          <cell r="Y3188">
            <v>45063</v>
          </cell>
          <cell r="Z3188"/>
          <cell r="AA3188">
            <v>45669</v>
          </cell>
          <cell r="AB3188"/>
          <cell r="AC3188"/>
          <cell r="AD3188" t="str">
            <v>BAJA</v>
          </cell>
          <cell r="AE3188"/>
          <cell r="AF3188"/>
        </row>
        <row r="3189">
          <cell r="A3189" t="str">
            <v>EX-SE-V7-009.1R3-G31</v>
          </cell>
          <cell r="B3189" t="str">
            <v>Getnet Argentina S.A.U.</v>
          </cell>
          <cell r="C3189" t="str">
            <v>Extensión de certificado</v>
          </cell>
          <cell r="D3189" t="str">
            <v>BAJA</v>
          </cell>
          <cell r="E3189"/>
          <cell r="F3189">
            <v>30716821516</v>
          </cell>
          <cell r="G3189" t="str">
            <v>Arguibel 2680, C.A.B.A., Argentina</v>
          </cell>
          <cell r="H3189" t="str">
            <v>Ten Pao Industrial Co.,Ltd. // Room 10-12,6/F.,Kwong Sang Hong Centre, 151-153 Hoi Bun Road, Kwun Tong, Kowloon,H.K.</v>
          </cell>
          <cell r="I3189" t="str">
            <v>Ten Pao Electronics (Huizhou) Co., Ltd. // Dongjiang Industrial Area, ShuikouTown, Huizhou City, Guangdong Province, P.R.China.</v>
          </cell>
          <cell r="J3189" t="str">
            <v>China.</v>
          </cell>
          <cell r="K3189" t="str">
            <v>Fuente de Alimentación para Usar con Terminales de Punto de Venta.</v>
          </cell>
          <cell r="L3189" t="str">
            <v>VERIFONE.</v>
          </cell>
          <cell r="M3189" t="str">
            <v>1) S010CCA0500200; 2) S010CNA0500200; 3) S011EA0520220; 4) S023HA0900250.</v>
          </cell>
          <cell r="N3189" t="str">
            <v>1,2) Entrada: 100-240Vca, 50/60Hz, 0.4A, Clase II; Salida: 5.0Vcc, 2.0A.
3) Entrada: 100-240Vca, 50/60Hz, 0.4A, Clase II; Salida: 5.0Vcc, 2.2A.
4) Entrada: 100-240Vca, 50/60Hz, 0.6A, Clase II; Salida: 9.0Vcc, 2.5A.</v>
          </cell>
          <cell r="O3189" t="str">
            <v>IEC 60950-1: 2005 (Ed. 2.0) + A1: 2009.</v>
          </cell>
          <cell r="P3189" t="str">
            <v>SE Nº 54130; SE Nº 55218; SE Nº 55785; SE Nº 55952.</v>
          </cell>
          <cell r="Q3189" t="str">
            <v>IADEV S.A.</v>
          </cell>
          <cell r="R3189" t="str">
            <v>NA</v>
          </cell>
          <cell r="S3189" t="str">
            <v>NA</v>
          </cell>
          <cell r="T3189" t="str">
            <v>NA</v>
          </cell>
          <cell r="U3189" t="str">
            <v>NA</v>
          </cell>
          <cell r="V3189">
            <v>4</v>
          </cell>
          <cell r="W3189" t="str">
            <v>4.4</v>
          </cell>
          <cell r="X3189" t="str">
            <v>Fuente de alimentación generales</v>
          </cell>
          <cell r="Y3189">
            <v>45063</v>
          </cell>
          <cell r="Z3189"/>
          <cell r="AA3189">
            <v>45546</v>
          </cell>
          <cell r="AB3189" t="str">
            <v>NA</v>
          </cell>
          <cell r="AC3189" t="str">
            <v>NA</v>
          </cell>
          <cell r="AD3189" t="str">
            <v>BAJA</v>
          </cell>
          <cell r="AE3189"/>
          <cell r="AF3189"/>
        </row>
        <row r="3190">
          <cell r="A3190" t="str">
            <v>CSE-IACSA-M24-014.1</v>
          </cell>
          <cell r="B3190" t="str">
            <v>MERCADO LIBRE S.R.L.</v>
          </cell>
          <cell r="C3190" t="str">
            <v>Licencia de Marca (Sistema Nº 5)</v>
          </cell>
          <cell r="D3190" t="str">
            <v>BAJA</v>
          </cell>
          <cell r="E3190"/>
          <cell r="F3190">
            <v>30703088534</v>
          </cell>
          <cell r="G3190" t="str">
            <v>Av. Caseros, 3039, Piso 2, C.A.B.A., Argentina.</v>
          </cell>
          <cell r="H3190" t="str">
            <v>Sanlida Electrical Technology Co., Ltd // 101. Building A, 27 Jiangjunmao Community Wulian Community, Longgang street, Longgang District, Shenzhen City, Guangdong, China.</v>
          </cell>
          <cell r="I3190" t="str">
            <v>Sanlida Electrical Technology Co., Ltd // 101. Building A, 27 Jiangjunmao Community Wulian Community, Longgang street, Longgang District, Shenzhen City, Guangdong, China.</v>
          </cell>
          <cell r="J3190" t="str">
            <v>China.</v>
          </cell>
          <cell r="K3190" t="str">
            <v>Batidora Planetaria con Bowl.</v>
          </cell>
          <cell r="L3190" t="str">
            <v>TEDGE.</v>
          </cell>
          <cell r="M3190" t="str">
            <v>SM-1521.</v>
          </cell>
          <cell r="N3190" t="str">
            <v>220-240V~; 50/60Hz; 400W; Clase II.</v>
          </cell>
          <cell r="O3190" t="str">
            <v>IEC 60335-1: 2010 + A1: 2013 + A2: 2016 (Ed. 5.2) + IEC 60335-2-14: 2016 + A1: 2019 (Ed. 6.1).</v>
          </cell>
          <cell r="P3190" t="str">
            <v>SE Nº 64044.</v>
          </cell>
          <cell r="Q3190" t="str">
            <v>IADEV S.A.</v>
          </cell>
          <cell r="R3190" t="str">
            <v>NA</v>
          </cell>
          <cell r="S3190" t="str">
            <v>NA</v>
          </cell>
          <cell r="T3190" t="str">
            <v>NA</v>
          </cell>
          <cell r="U3190" t="str">
            <v>NA</v>
          </cell>
          <cell r="V3190">
            <v>3</v>
          </cell>
          <cell r="W3190" t="str">
            <v>3.2</v>
          </cell>
          <cell r="X3190" t="str">
            <v>Electrodomésticos de uso en la Cocina.</v>
          </cell>
          <cell r="Y3190">
            <v>45063</v>
          </cell>
          <cell r="Z3190"/>
          <cell r="AA3190">
            <v>45429</v>
          </cell>
          <cell r="AB3190">
            <v>45397</v>
          </cell>
          <cell r="AC3190" t="str">
            <v>No renuevan el certificado por falta de stock. Ver mail en carpeta.</v>
          </cell>
          <cell r="AD3190">
            <v>-483</v>
          </cell>
          <cell r="AE3190"/>
          <cell r="AF3190"/>
        </row>
        <row r="3191">
          <cell r="A3191" t="str">
            <v>TCSE-IACSA-0051/001.1</v>
          </cell>
          <cell r="B3191" t="str">
            <v>Across Trade S.A.</v>
          </cell>
          <cell r="C3191" t="str">
            <v>Licencia de Tipo (Sistema Nº 4)</v>
          </cell>
          <cell r="D3191" t="str">
            <v>BAJA</v>
          </cell>
          <cell r="E3191"/>
          <cell r="F3191">
            <v>33715043489</v>
          </cell>
          <cell r="G3191" t="str">
            <v>Juana Manso 1124, Piso 2, Depto. B, C.A.B.A., Argentina.</v>
          </cell>
          <cell r="H3191" t="str">
            <v>Shenzhen Snapmaker Technologies Co., Ltd// 5F, Building 13, Pingshan 1 st Road, Nanshan District, Shenzhen, Guangdong, P.R. China.</v>
          </cell>
          <cell r="I3191" t="str">
            <v>Shenzhen Snapmaker Technologies Co., Ltd// 5F, Building 13, Pingshan 1 st Road, Nanshan District, Shenzhen, Guangdong, P.R. China.</v>
          </cell>
          <cell r="J3191" t="str">
            <v>China.</v>
          </cell>
          <cell r="K3191" t="str">
            <v>Fuente de Alimentación para Impresora 3d.</v>
          </cell>
          <cell r="L3191" t="str">
            <v>1) SNAPMAKER 2.0 POWER MODULE; 2) Snapmaker 2.0.</v>
          </cell>
          <cell r="M3191" t="str">
            <v>SM2PM.</v>
          </cell>
          <cell r="N3191" t="str">
            <v>Entrada:  100-240Vca; 50/60 Hz; 4 A; Clase I; Salida: 24Vcc;  13,4A;  320W</v>
          </cell>
          <cell r="O3191" t="str">
            <v>IEC 62368-1:2018 (Ed. 3.0)</v>
          </cell>
          <cell r="P3191" t="str">
            <v>RWY-03-23-1862.</v>
          </cell>
          <cell r="Q3191" t="str">
            <v>LENOR S.R.L.</v>
          </cell>
          <cell r="R3191" t="str">
            <v>NA</v>
          </cell>
          <cell r="S3191" t="str">
            <v>NA</v>
          </cell>
          <cell r="T3191" t="str">
            <v>NA</v>
          </cell>
          <cell r="U3191" t="str">
            <v>NA</v>
          </cell>
          <cell r="V3191">
            <v>4</v>
          </cell>
          <cell r="W3191" t="str">
            <v>4.5</v>
          </cell>
          <cell r="X3191" t="str">
            <v xml:space="preserve">Fuente de alimentación para equipos electrónicos de audio / video y tecnología de la información y comunicación </v>
          </cell>
          <cell r="Y3191">
            <v>45064</v>
          </cell>
          <cell r="Z3191"/>
          <cell r="AA3191">
            <v>45248</v>
          </cell>
          <cell r="AB3191"/>
          <cell r="AC3191"/>
          <cell r="AD3191" t="str">
            <v>BAJA</v>
          </cell>
          <cell r="AE3191"/>
          <cell r="AF3191"/>
        </row>
        <row r="3192">
          <cell r="A3192" t="str">
            <v>TCSE-IACSA-0402/003.1</v>
          </cell>
          <cell r="B3192" t="str">
            <v>Color Cálido S.A.</v>
          </cell>
          <cell r="C3192" t="str">
            <v>Licencia de Tipo (Sistema Nº 4)</v>
          </cell>
          <cell r="D3192" t="str">
            <v>BAJA</v>
          </cell>
          <cell r="E3192"/>
          <cell r="F3192">
            <v>30709549932</v>
          </cell>
          <cell r="G3192" t="str">
            <v>Int. Rafael Amato 1050, El Palomar, Morón, Bs.As., Argentina.</v>
          </cell>
          <cell r="H3192" t="str">
            <v>Zhongshan Kaen Hardware Lighting CO., LTD // 3 Floor, Bldg.C, Shengqiu Industrial Park, No.1, Henglong Road, Guzhen Town, Zhongshan City, Guangdong Province, China.</v>
          </cell>
          <cell r="I3192" t="str">
            <v>Zhongshan Kaen Hardware Lighting CO., LTD // 3 Floor, Bldg.C, Shengqiu Industrial Park, No.1, Henglong Road, Guzhen Town, Zhongshan City, Guangdong Province, China.</v>
          </cell>
          <cell r="J3192" t="str">
            <v>China.</v>
          </cell>
          <cell r="K3192" t="str">
            <v>Luminaria portátil.</v>
          </cell>
          <cell r="L3192" t="str">
            <v>COLOR CÁLIDO.</v>
          </cell>
          <cell r="M3192" t="str">
            <v>1) JU1102-2; 2) 321; 3) 322; 4) 323; 5) 324; 6) 326.</v>
          </cell>
          <cell r="N3192" t="str">
            <v>230Vac; 50Hz; Clase II; 1) 1x40W Máx; E14; 2-6) 1x60W Máx; E27.</v>
          </cell>
          <cell r="O3192" t="str">
            <v>IEC 60598-1: 2020 (Ed. 9.0) + IEC 60598-2-4: 2017 (Ed 3.0).</v>
          </cell>
          <cell r="P3192" t="str">
            <v>SCZ-04-23-4559.</v>
          </cell>
          <cell r="Q3192" t="str">
            <v>LENOR S.R.L.</v>
          </cell>
          <cell r="R3192" t="str">
            <v>NA</v>
          </cell>
          <cell r="S3192" t="str">
            <v>NA</v>
          </cell>
          <cell r="T3192" t="str">
            <v>NA</v>
          </cell>
          <cell r="U3192" t="str">
            <v>NA</v>
          </cell>
          <cell r="V3192">
            <v>2</v>
          </cell>
          <cell r="W3192" t="str">
            <v>2.1</v>
          </cell>
          <cell r="X3192" t="str">
            <v xml:space="preserve">Luminaria: artefacto completo </v>
          </cell>
          <cell r="Y3192">
            <v>45064</v>
          </cell>
          <cell r="Z3192"/>
          <cell r="AA3192">
            <v>45248</v>
          </cell>
          <cell r="AB3192"/>
          <cell r="AC3192"/>
          <cell r="AD3192" t="str">
            <v>BAJA</v>
          </cell>
          <cell r="AE3192"/>
          <cell r="AF3192"/>
        </row>
        <row r="3193">
          <cell r="A3193" t="str">
            <v>TCSE-IACSA-0402/004.1</v>
          </cell>
          <cell r="B3193" t="str">
            <v>Color Cálido S.A.</v>
          </cell>
          <cell r="C3193" t="str">
            <v>Licencia de Tipo (Sistema Nº 4)</v>
          </cell>
          <cell r="D3193" t="str">
            <v>BAJA</v>
          </cell>
          <cell r="E3193"/>
          <cell r="F3193">
            <v>30709549932</v>
          </cell>
          <cell r="G3193" t="str">
            <v>Int. Rafael Amato 1050, El Palomar, Morón, Bs.As., Argentina.</v>
          </cell>
          <cell r="H3193" t="str">
            <v>Zhongshan Kaen Hardware Lighting CO., LTD // 3 Floor, Bldg.C, Shengqiu Industrial Park, No.1, Henglong Road, Guzhen Town, Zhongshan City, Guangdong Province, China.</v>
          </cell>
          <cell r="I3193" t="str">
            <v>Zhongshan Kaen Hardware Lighting CO., LTD // 3 Floor, Bldg.C, Shengqiu Industrial Park, No.1, Henglong Road, Guzhen Town, Zhongshan City, Guangdong Province, China.</v>
          </cell>
          <cell r="J3193" t="str">
            <v>China.</v>
          </cell>
          <cell r="K3193" t="str">
            <v>Luminaria portátil.</v>
          </cell>
          <cell r="L3193" t="str">
            <v>COLOR CÁLIDO.</v>
          </cell>
          <cell r="M3193" t="str">
            <v>1)DU2110-0; 2) DU2109-0; 3) DU2108-0; 4) DU2107-0; 5) DU2106-0; 6) DU2105-0; 7) DU2104-0; 8) DU2103-0; 9) DU2102-0; 10) DU2101-0; 11) DU2100-0.</v>
          </cell>
          <cell r="N3193" t="str">
            <v>230Vac; 50Hz; Clase II; G9; 1-3) 3x40W; 4-6) 2x40W; 7-11) 1x40W.</v>
          </cell>
          <cell r="O3193" t="str">
            <v>IEC 60598-1: 2020 (Ed. 9.0) + IEC 60598-2-4:2017 (Ed 3.0).</v>
          </cell>
          <cell r="P3193" t="str">
            <v>SCZ-04-23-4560.</v>
          </cell>
          <cell r="Q3193" t="str">
            <v>LENOR S.R.L.</v>
          </cell>
          <cell r="R3193" t="str">
            <v>NA</v>
          </cell>
          <cell r="S3193" t="str">
            <v>NA</v>
          </cell>
          <cell r="T3193" t="str">
            <v>NA</v>
          </cell>
          <cell r="U3193" t="str">
            <v>NA</v>
          </cell>
          <cell r="V3193">
            <v>2</v>
          </cell>
          <cell r="W3193" t="str">
            <v>2.1</v>
          </cell>
          <cell r="X3193" t="str">
            <v xml:space="preserve">Luminaria: artefacto completo </v>
          </cell>
          <cell r="Y3193">
            <v>45064</v>
          </cell>
          <cell r="Z3193"/>
          <cell r="AA3193">
            <v>45248</v>
          </cell>
          <cell r="AB3193"/>
          <cell r="AC3193"/>
          <cell r="AD3193" t="str">
            <v>BAJA</v>
          </cell>
          <cell r="AE3193"/>
          <cell r="AF3193"/>
        </row>
        <row r="3194">
          <cell r="A3194" t="str">
            <v>TCSE-IACSA-0402/001.1</v>
          </cell>
          <cell r="B3194" t="str">
            <v>Color Cálido S.A.</v>
          </cell>
          <cell r="C3194" t="str">
            <v>Licencia de Tipo (Sistema Nº 4)</v>
          </cell>
          <cell r="D3194" t="str">
            <v>baja</v>
          </cell>
          <cell r="E3194"/>
          <cell r="F3194">
            <v>30709549932</v>
          </cell>
          <cell r="G3194" t="str">
            <v>Int. Rafael Amato 1050, El Palomar, Morón, Bs.As., Argentina.</v>
          </cell>
          <cell r="H3194" t="str">
            <v>Zhongshan Kaen Hardware Lighting CO., LTD // 3 Floor, Bldg.C, Shengqiu Industrial Park, No.1, Henglong Road, Guzhen Town, Zhongshan City, Guangdong Province, China.</v>
          </cell>
          <cell r="I3194" t="str">
            <v>Zhongshan Kaen Hardware Lighting CO., LTD // 3 Floor, Bldg.C, Shengqiu Industrial Park, No.1, Henglong Road, Guzhen Town, Zhongshan City, Guangdong Province, China.</v>
          </cell>
          <cell r="J3194" t="str">
            <v>China.</v>
          </cell>
          <cell r="K3194" t="str">
            <v>Luminaria Fija.</v>
          </cell>
          <cell r="L3194" t="str">
            <v>COLOR CÁLIDO.</v>
          </cell>
          <cell r="M3194" t="str">
            <v>1) DU2606-6; 2) DU2606-7; 3) MC0175-4; 4) MC0175-6.</v>
          </cell>
          <cell r="N3194" t="str">
            <v>230Vac; 50Hz; Clase I; 1) 3x40W; E14; 2) 4x40W; E14; 3) 4x60W; E27; 4) 6x60W; E27.</v>
          </cell>
          <cell r="O3194" t="str">
            <v>IEC 60598-1: 2020 (Ed. 9.0) + IEC 60598-2-1: 2020 (Ed. 2.0).</v>
          </cell>
          <cell r="P3194" t="str">
            <v>SCZ-04-23-4637.</v>
          </cell>
          <cell r="Q3194" t="str">
            <v>LENOR S.R.L.</v>
          </cell>
          <cell r="R3194" t="str">
            <v>NA</v>
          </cell>
          <cell r="S3194" t="str">
            <v>NA</v>
          </cell>
          <cell r="T3194" t="str">
            <v>NA</v>
          </cell>
          <cell r="U3194" t="str">
            <v>NA</v>
          </cell>
          <cell r="V3194">
            <v>2</v>
          </cell>
          <cell r="W3194" t="str">
            <v>2.1</v>
          </cell>
          <cell r="X3194" t="str">
            <v xml:space="preserve">Luminaria: artefacto completo </v>
          </cell>
          <cell r="Y3194">
            <v>45064</v>
          </cell>
          <cell r="Z3194"/>
          <cell r="AA3194">
            <v>45248</v>
          </cell>
          <cell r="AB3194">
            <v>45076</v>
          </cell>
          <cell r="AC3194" t="str">
            <v>agregado de modelos</v>
          </cell>
          <cell r="AD3194">
            <v>-664</v>
          </cell>
          <cell r="AE3194"/>
          <cell r="AF3194"/>
        </row>
        <row r="3195">
          <cell r="A3195" t="str">
            <v>TCSE-IACSA-0402/002.1</v>
          </cell>
          <cell r="B3195" t="str">
            <v>Color Cálido S.A.</v>
          </cell>
          <cell r="C3195" t="str">
            <v>Licencia de Tipo (Sistema Nº 4)</v>
          </cell>
          <cell r="D3195" t="str">
            <v>BAJA</v>
          </cell>
          <cell r="E3195"/>
          <cell r="F3195">
            <v>30709549932</v>
          </cell>
          <cell r="G3195" t="str">
            <v>Int. Rafael Amato 1050, El Palomar, Morón, Bs.As., Argentina.</v>
          </cell>
          <cell r="H3195" t="str">
            <v>Zhongshan Kaen Hardware Lighting CO., LTD // 3 Floor, Bldg.C, Shengqiu Industrial Park, No.1, Henglong Road, Guzhen Town, Zhongshan City, Guangdong Province, China.</v>
          </cell>
          <cell r="I3195" t="str">
            <v>Zhongshan Kaen Hardware Lighting CO., LTD // 3 Floor, Bldg.C, Shengqiu Industrial Park, No.1, Henglong Road, Guzhen Town, Zhongshan City, Guangdong Province, China.</v>
          </cell>
          <cell r="J3195" t="str">
            <v>China.</v>
          </cell>
          <cell r="K3195" t="str">
            <v>Luminaria Fija.</v>
          </cell>
          <cell r="L3195" t="str">
            <v>COLOR CÁLIDO.</v>
          </cell>
          <cell r="M3195" t="str">
            <v>1)DU2600-7; 2) DU2600-9; 3) 255; 4) DU2600-5; 5) DU2600-2; 6) DU2600-4; 7) DU2600-3; 8) DU2605-0; 9) DU2605-1.</v>
          </cell>
          <cell r="N3195" t="str">
            <v>230Vac; 50Hz; Máx; Clase; I; G9; 1-2) 3x40W; 3) 4x28W; 4-5) 2x40W; 6) 4x40W; 7) 3x40W; 8) 4x40W; 9) 5x40W.</v>
          </cell>
          <cell r="O3195" t="str">
            <v>IEC 60598-1: 2020 (Ed. 9.0) + IEC 60598-2-1: 2020 (Ed. 2.0).</v>
          </cell>
          <cell r="P3195" t="str">
            <v>SCZ-04-23-4561.</v>
          </cell>
          <cell r="Q3195" t="str">
            <v>LENOR S.R.L.</v>
          </cell>
          <cell r="R3195" t="str">
            <v>NA</v>
          </cell>
          <cell r="S3195" t="str">
            <v>NA</v>
          </cell>
          <cell r="T3195" t="str">
            <v>NA</v>
          </cell>
          <cell r="U3195" t="str">
            <v>NA</v>
          </cell>
          <cell r="V3195">
            <v>2</v>
          </cell>
          <cell r="W3195" t="str">
            <v>2.1</v>
          </cell>
          <cell r="X3195" t="str">
            <v xml:space="preserve">Luminaria: artefacto completo </v>
          </cell>
          <cell r="Y3195">
            <v>45064</v>
          </cell>
          <cell r="Z3195"/>
          <cell r="AA3195">
            <v>45248</v>
          </cell>
          <cell r="AB3195"/>
          <cell r="AC3195"/>
          <cell r="AD3195" t="str">
            <v>BAJA</v>
          </cell>
          <cell r="AE3195"/>
          <cell r="AF3195"/>
        </row>
        <row r="3196">
          <cell r="A3196" t="str">
            <v>TCSE-IACSA-0402/005.1</v>
          </cell>
          <cell r="B3196" t="str">
            <v>Color Cálido S.A.</v>
          </cell>
          <cell r="C3196" t="str">
            <v>Licencia de Tipo (Sistema Nº 4)</v>
          </cell>
          <cell r="D3196" t="str">
            <v>BAJA</v>
          </cell>
          <cell r="E3196"/>
          <cell r="F3196">
            <v>30709549932</v>
          </cell>
          <cell r="G3196" t="str">
            <v>Int. Rafael Amato 1050, El Palomar, Morón, Bs.As., Argentina.</v>
          </cell>
          <cell r="H3196" t="str">
            <v>Zhongshan Kaen Hardware Lighting CO., LTD // 3 Floor, Bldg.C, Shengqiu Industrial Park, No.1, Henglong Road, Guzhen Town, Zhongshan City, Guangdong Province, China.</v>
          </cell>
          <cell r="I3196" t="str">
            <v>Zhongshan Kaen Hardware Lighting CO., LTD // 3 Floor, Bldg.C, Shengqiu Industrial Park, No.1, Henglong Road, Guzhen Town, Zhongshan City, Guangdong Province, China.</v>
          </cell>
          <cell r="J3196" t="str">
            <v>China.</v>
          </cell>
          <cell r="K3196" t="str">
            <v>Luminaria Fija LED.</v>
          </cell>
          <cell r="L3196" t="str">
            <v>COLOR CÁLIDO.</v>
          </cell>
          <cell r="M3196" t="str">
            <v>1) MC0113-4A; 2) MC0113-5; 3) MC0113-3; 4) MC0113-6 5) MC0113-2; 6) MC0113-7.</v>
          </cell>
          <cell r="N3196" t="str">
            <v>230Vac; 50Hz; LED; Clase; I; 1-2) 24W; 3-4) 30W; 5-6) 32W.</v>
          </cell>
          <cell r="O3196" t="str">
            <v>IEC 60598-1: 2020 (Ed. 9.0) + IEC 60598-2-1: 2020 (Ed. 2.0).</v>
          </cell>
          <cell r="P3196" t="str">
            <v>SCZ-04-23-5003.</v>
          </cell>
          <cell r="Q3196" t="str">
            <v>LENOR S.R.L.</v>
          </cell>
          <cell r="R3196" t="str">
            <v>NA</v>
          </cell>
          <cell r="S3196" t="str">
            <v>NA</v>
          </cell>
          <cell r="T3196" t="str">
            <v>NA</v>
          </cell>
          <cell r="U3196" t="str">
            <v>NA</v>
          </cell>
          <cell r="V3196">
            <v>2</v>
          </cell>
          <cell r="W3196" t="str">
            <v>2.1</v>
          </cell>
          <cell r="X3196" t="str">
            <v xml:space="preserve">Luminaria: artefacto completo </v>
          </cell>
          <cell r="Y3196">
            <v>45064</v>
          </cell>
          <cell r="Z3196"/>
          <cell r="AA3196">
            <v>45248</v>
          </cell>
          <cell r="AB3196"/>
          <cell r="AC3196"/>
          <cell r="AD3196" t="str">
            <v>BAJA</v>
          </cell>
          <cell r="AE3196"/>
          <cell r="AF3196"/>
        </row>
        <row r="3197">
          <cell r="A3197" t="str">
            <v>CSE-IACSA-C44-001.1</v>
          </cell>
          <cell r="B3197" t="str">
            <v>CRIBA S.A.</v>
          </cell>
          <cell r="C3197" t="str">
            <v>Licencia de Marca (Sistema Nº 5)</v>
          </cell>
          <cell r="D3197" t="str">
            <v>BAJA</v>
          </cell>
          <cell r="E3197"/>
          <cell r="F3197">
            <v>30505454436</v>
          </cell>
          <cell r="G3197" t="str">
            <v>Cerrito 740 14 C1010AAP/Buenos Aires, Argentina.</v>
          </cell>
          <cell r="H3197" t="str">
            <v>Jiangmen Ciana Lighting Co. Ltd. // 3rd Floor, 2nd Building, No. 2, Huachang Road, HeTang Town, PengJiang District, JiangMen City, Guangdong Province, China.</v>
          </cell>
          <cell r="I3197" t="str">
            <v>Jiangmen Ciana Lighting Co. Ltd. // 3rd Floor, 2nd Building, No. 2, Huachang Road, HeTang Town, PengJiang District, JiangMen City, Guangdong Province, China.</v>
          </cell>
          <cell r="J3197" t="str">
            <v>China.</v>
          </cell>
          <cell r="K3197" t="str">
            <v>Fixed general purpose luminaires // Luminarias Fijas de uso General.</v>
          </cell>
          <cell r="L3197" t="str">
            <v>Jiangmen Ciana Lighting Co. Ltd.</v>
          </cell>
          <cell r="M3197" t="str">
            <v>Ver Anexo.</v>
          </cell>
          <cell r="N3197" t="str">
            <v>220-240 V~; 50/60 Hz; Clase I; IP20; E27 + Ver Anexo I.</v>
          </cell>
          <cell r="O3197" t="str">
            <v>IEC 60598-1: 2020  (Ed. 9.0) + IEC 60598-2-1: 2020 (Ed. 2.0).</v>
          </cell>
          <cell r="P3197" t="str">
            <v>230215105GZU-001.</v>
          </cell>
          <cell r="Q3197" t="str">
            <v>Intertek Testing Services Shenzhen Ltd. Guangzhou Branch.</v>
          </cell>
          <cell r="R3197" t="str">
            <v>Intertek Semko AB</v>
          </cell>
          <cell r="S3197" t="str">
            <v>SE-110753</v>
          </cell>
          <cell r="T3197">
            <v>45042</v>
          </cell>
          <cell r="U3197" t="str">
            <v>DNCI N° 913-E/2017</v>
          </cell>
          <cell r="V3197">
            <v>2</v>
          </cell>
          <cell r="W3197" t="str">
            <v>2.1</v>
          </cell>
          <cell r="X3197" t="str">
            <v xml:space="preserve">Luminaria: artefacto completo </v>
          </cell>
          <cell r="Y3197">
            <v>45064</v>
          </cell>
          <cell r="Z3197"/>
          <cell r="AA3197">
            <v>45430</v>
          </cell>
          <cell r="AB3197">
            <v>45398</v>
          </cell>
          <cell r="AC3197" t="str">
            <v>no se renueva por parte del cliente</v>
          </cell>
          <cell r="AD3197" t="str">
            <v>BAJA</v>
          </cell>
          <cell r="AE3197"/>
          <cell r="AF3197"/>
        </row>
        <row r="3198">
          <cell r="A3198" t="str">
            <v>CSE-IACSA-C44-002.1</v>
          </cell>
          <cell r="B3198" t="str">
            <v>CRIBA S.A.</v>
          </cell>
          <cell r="C3198" t="str">
            <v>Licencia de Marca (Sistema Nº 5)</v>
          </cell>
          <cell r="D3198" t="str">
            <v>BAJA</v>
          </cell>
          <cell r="E3198"/>
          <cell r="F3198">
            <v>30505454436</v>
          </cell>
          <cell r="G3198" t="str">
            <v>Cerrito 740 14 C1010AAP/Buenos Aires, Argentina.</v>
          </cell>
          <cell r="H3198" t="str">
            <v>Jiangmen Ciana Lighting Co. Ltd. // 3rd Floor, 2nd Building, No. 2, Huachang Road, HeTang Town, PengJiang District, JiangMen City, Guangdong Province, China.</v>
          </cell>
          <cell r="I3198" t="str">
            <v>Jiangmen Ciana Lighting Co. Ltd. // 3rd Floor, 2nd Building, No. 2, Huachang Road, HeTang Town, PengJiang District, JiangMen City, Guangdong Province, China.</v>
          </cell>
          <cell r="J3198" t="str">
            <v>China.</v>
          </cell>
          <cell r="K3198" t="str">
            <v>Fixed general purpose luminaires // Luminarias Fijas de uso General.</v>
          </cell>
          <cell r="L3198" t="str">
            <v>Jiangmen Ciana Lighting Co. Ltd.</v>
          </cell>
          <cell r="M3198" t="str">
            <v>1) Salta-LD5a; 2)Salta-LD5b.</v>
          </cell>
          <cell r="N3198" t="str">
            <v>220-240 V~; 50/60 Hz; Clase I; IP20; 1) 48W; 2) 24W.</v>
          </cell>
          <cell r="O3198" t="str">
            <v>IEC 60598-1: 2020  (Ed. 9.0) + IEC 60598-2-1: 2020 (Ed. 2.0) + IEC 62031: 2018 (Ed. 2.0).</v>
          </cell>
          <cell r="P3198" t="str">
            <v>230215106GZU-001.</v>
          </cell>
          <cell r="Q3198" t="str">
            <v>Intertek Testing Services Shenzhen Ltd. Guangzhou Branch.</v>
          </cell>
          <cell r="R3198" t="str">
            <v>Intertek Semko AB</v>
          </cell>
          <cell r="S3198" t="str">
            <v>SE-110754</v>
          </cell>
          <cell r="T3198">
            <v>45042</v>
          </cell>
          <cell r="U3198" t="str">
            <v>DNCI N° 913-E/2017</v>
          </cell>
          <cell r="V3198">
            <v>2</v>
          </cell>
          <cell r="W3198" t="str">
            <v>2.1</v>
          </cell>
          <cell r="X3198" t="str">
            <v xml:space="preserve">Luminaria: artefacto completo </v>
          </cell>
          <cell r="Y3198">
            <v>45064</v>
          </cell>
          <cell r="Z3198"/>
          <cell r="AA3198">
            <v>45430</v>
          </cell>
          <cell r="AB3198">
            <v>45398</v>
          </cell>
          <cell r="AC3198" t="str">
            <v>no se renueva por parte del cliente</v>
          </cell>
          <cell r="AD3198" t="str">
            <v>BAJA</v>
          </cell>
          <cell r="AE3198"/>
          <cell r="AF3198"/>
        </row>
        <row r="3199">
          <cell r="A3199" t="str">
            <v>CSE-IACSA-D26-004.1</v>
          </cell>
          <cell r="B3199" t="str">
            <v>DF MEGAFRÍO S.R.L.</v>
          </cell>
          <cell r="C3199" t="str">
            <v>Licencia de Marca (Sistema Nº 5)</v>
          </cell>
          <cell r="D3199" t="str">
            <v>BAJA</v>
          </cell>
          <cell r="E3199"/>
          <cell r="F3199">
            <v>30692558746</v>
          </cell>
          <cell r="G3199" t="str">
            <v>Casildo Villar 435 , Mar del Plata , Buenos Aires , Argentina.</v>
          </cell>
          <cell r="H3199" t="str">
            <v xml:space="preserve">Foshan Shunde Believe Electrical Appliances Co., Ltd. // The Third of 1,/F, 2/F, 3/F, NO.15 Dafu Road, Dafuji Area, Ronggui, Shunde, Foshan, Guangdong, China. </v>
          </cell>
          <cell r="I3199" t="str">
            <v xml:space="preserve">Foshan Shunde Believe Electrical Appliances Co., Ltd. // The Third of 1,/F, 2/F, 3/F, NO.15 Dafu Road, Dafuji Area, Ronggui, Shunde, Foshan, Guangdong, China. </v>
          </cell>
          <cell r="J3199" t="str">
            <v>China.</v>
          </cell>
          <cell r="K3199" t="str">
            <v>Cafetera Express.</v>
          </cell>
          <cell r="L3199" t="str">
            <v>TURBOBLENDER.</v>
          </cell>
          <cell r="M3199" t="str">
            <v>1) TB- Express Clasica;  2) TB- Express Moderna; 3) TB-Express Plus; 4) TB-Express Retro; 5) TB-Express Basica 6) TB-Express Basica Silver; 7) TB-Express Retro Basica; 8) TB-Express Estándar; 9) TB-Express Combinada; 10) TB-Express Retro Plus.</v>
          </cell>
          <cell r="N3199" t="str">
            <v>220V~; 50Hz; Clase I;
1,4,5,6,7,8) 850W; 2,3,10) 1350W; 9) 1000W.</v>
          </cell>
          <cell r="O3199" t="str">
            <v>IEC 60335-1: 2010 + A1: 2013 + A2: 2016 (Ed. 5.2) + IEC 60335-2-15: 2012 + A1: 2016 + A2: 2018 (Ed 6.2).</v>
          </cell>
          <cell r="P3199" t="str">
            <v>SE Nº 64025.</v>
          </cell>
          <cell r="Q3199" t="str">
            <v>IADEV S.A.</v>
          </cell>
          <cell r="R3199" t="str">
            <v>NA</v>
          </cell>
          <cell r="S3199" t="str">
            <v>NA</v>
          </cell>
          <cell r="T3199" t="str">
            <v>NA</v>
          </cell>
          <cell r="U3199" t="str">
            <v>NA</v>
          </cell>
          <cell r="V3199">
            <v>3</v>
          </cell>
          <cell r="W3199" t="str">
            <v>3.2</v>
          </cell>
          <cell r="X3199" t="str">
            <v>Electrodomésticos de uso en la Cocina</v>
          </cell>
          <cell r="Y3199">
            <v>45064</v>
          </cell>
          <cell r="Z3199">
            <v>45419</v>
          </cell>
          <cell r="AA3199">
            <v>45780</v>
          </cell>
          <cell r="AB3199">
            <v>45775</v>
          </cell>
          <cell r="AC3199" t="str">
            <v>Adecuación a nuevas resoluciones legales vigentes.</v>
          </cell>
          <cell r="AD3199" t="str">
            <v>BAJA</v>
          </cell>
          <cell r="AE3199"/>
          <cell r="AF3199"/>
        </row>
        <row r="3200">
          <cell r="A3200" t="str">
            <v>CSE-IACSA-L31-001.1</v>
          </cell>
          <cell r="B3200" t="str">
            <v>La lglesia de Jesucristo de los Santos de los Ultimos Dias</v>
          </cell>
          <cell r="C3200" t="str">
            <v>Licencia de Marca (Sistema Nº 5)</v>
          </cell>
          <cell r="D3200" t="str">
            <v>BAJA</v>
          </cell>
          <cell r="E3200"/>
          <cell r="F3200">
            <v>30544857815</v>
          </cell>
          <cell r="G3200" t="str">
            <v>AV. Fair 1395 1842 Monte Grande BA Argentina.</v>
          </cell>
          <cell r="H3200" t="str">
            <v>Jiangmen Ciana Lighting Co. Ltd. // 3rd Floor, 2nd Building, No. 2, Huachang Road, HeTang Town, PengJiang District, JiangMen City, Guangdong Province, China.</v>
          </cell>
          <cell r="I3200" t="str">
            <v>Jiangmen Ciana Lighting Co. Ltd. // 3rd Floor, 2nd Building, No. 2, Huachang Road, HeTang Town, PengJiang District, JiangMen City, Guangdong Province, China.</v>
          </cell>
          <cell r="J3200" t="str">
            <v>China.</v>
          </cell>
          <cell r="K3200" t="str">
            <v>Fixed general purpose luminaires // Luminarias Fijas de uso General.</v>
          </cell>
          <cell r="L3200" t="str">
            <v>Jiangmen Ciana Lighting Co. Ltd.</v>
          </cell>
          <cell r="M3200" t="str">
            <v>Ver Anexo.</v>
          </cell>
          <cell r="N3200" t="str">
            <v>220-240 V~; 50/60 Hz; Clase I; IP20; E27 + Ver Anexo I.</v>
          </cell>
          <cell r="O3200" t="str">
            <v>IEC 60598-1: 2020  (Ed. 9.0) + IEC 60598-2-1: 2020 (Ed. 2.0).</v>
          </cell>
          <cell r="P3200" t="str">
            <v>230215105GZU-002.</v>
          </cell>
          <cell r="Q3200" t="str">
            <v>Intertek Testing Services Shenzhen Ltd. Guangzhou Branch.</v>
          </cell>
          <cell r="R3200" t="str">
            <v>Intertek Semko AB</v>
          </cell>
          <cell r="S3200" t="str">
            <v>SE-110882</v>
          </cell>
          <cell r="T3200">
            <v>45042</v>
          </cell>
          <cell r="U3200" t="str">
            <v>DNCI N° 913-E/2017</v>
          </cell>
          <cell r="V3200">
            <v>2</v>
          </cell>
          <cell r="W3200" t="str">
            <v>2.1</v>
          </cell>
          <cell r="X3200" t="str">
            <v xml:space="preserve">Luminaria: artefacto completo </v>
          </cell>
          <cell r="Y3200">
            <v>45064</v>
          </cell>
          <cell r="Z3200"/>
          <cell r="AA3200">
            <v>45430</v>
          </cell>
          <cell r="AB3200">
            <v>45393</v>
          </cell>
          <cell r="AC3200" t="str">
            <v>no se renueva por pedido del cliente</v>
          </cell>
          <cell r="AD3200" t="str">
            <v>baja</v>
          </cell>
          <cell r="AE3200"/>
          <cell r="AF3200"/>
        </row>
        <row r="3201">
          <cell r="A3201" t="str">
            <v>CSE-IACSA-L31-002.1</v>
          </cell>
          <cell r="B3201" t="str">
            <v>La lglesia de Jesucristo de los Santos de los Ultimos Dias</v>
          </cell>
          <cell r="C3201" t="str">
            <v>Licencia de Marca (Sistema Nº 5)</v>
          </cell>
          <cell r="D3201" t="str">
            <v>BAJA</v>
          </cell>
          <cell r="E3201"/>
          <cell r="F3201">
            <v>30544857815</v>
          </cell>
          <cell r="G3201" t="str">
            <v>AV. Fair 1395 1842 Monte Grande BA Argentina.</v>
          </cell>
          <cell r="H3201" t="str">
            <v>Jiangmen Ciana Lighting Co. Ltd. // 3rd Floor, 2nd Building, No. 2, Huachang Road, HeTang Town, PengJiang District, JiangMen City, Guangdong Province, China.</v>
          </cell>
          <cell r="I3201" t="str">
            <v>Jiangmen Ciana Lighting Co. Ltd. // 3rd Floor, 2nd Building, No. 2, Huachang Road, HeTang Town, PengJiang District, JiangMen City, Guangdong Province, China.</v>
          </cell>
          <cell r="J3201" t="str">
            <v>China.</v>
          </cell>
          <cell r="K3201" t="str">
            <v>Fixed general purpose luminaires // Luminarias Fijas de uso General.</v>
          </cell>
          <cell r="L3201" t="str">
            <v>Jiangmen Ciana Lighting Co. Ltd.</v>
          </cell>
          <cell r="M3201" t="str">
            <v>Mendoza-LD5a.</v>
          </cell>
          <cell r="N3201" t="str">
            <v>220-240 V~; 50/60 Hz; Clase I; IP20; 24W;</v>
          </cell>
          <cell r="O3201" t="str">
            <v>IEC 60598-1: 2020  (Ed. 9.0) + IEC 60598-2-1: 2020 (Ed. 2.0) + IEC 62031: 2018 (Ed. 2.0).</v>
          </cell>
          <cell r="P3201" t="str">
            <v>230215106GZU-002.</v>
          </cell>
          <cell r="Q3201" t="str">
            <v>Intertek Testing Services Shenzhen Ltd. Guangzhou Branch.</v>
          </cell>
          <cell r="R3201" t="str">
            <v>Intertek Semko AB</v>
          </cell>
          <cell r="S3201" t="str">
            <v>SE-110883</v>
          </cell>
          <cell r="T3201">
            <v>45042</v>
          </cell>
          <cell r="U3201" t="str">
            <v>DNCI N° 913-E/2017</v>
          </cell>
          <cell r="V3201">
            <v>2</v>
          </cell>
          <cell r="W3201" t="str">
            <v>2.1</v>
          </cell>
          <cell r="X3201" t="str">
            <v xml:space="preserve">Luminaria: artefacto completo </v>
          </cell>
          <cell r="Y3201">
            <v>45064</v>
          </cell>
          <cell r="Z3201"/>
          <cell r="AA3201">
            <v>45430</v>
          </cell>
          <cell r="AB3201">
            <v>45393</v>
          </cell>
          <cell r="AC3201" t="str">
            <v>no se renueva por pedido del cliente</v>
          </cell>
          <cell r="AD3201" t="str">
            <v>baja</v>
          </cell>
          <cell r="AE3201"/>
          <cell r="AF3201"/>
        </row>
        <row r="3202">
          <cell r="A3202" t="str">
            <v>TCSE-IACSA-0314/003.1</v>
          </cell>
          <cell r="B3202" t="str">
            <v>SIGNAL NOISE S.R.L.</v>
          </cell>
          <cell r="C3202" t="str">
            <v>Licencia de Tipo (Sistema Nº 4)</v>
          </cell>
          <cell r="D3202" t="str">
            <v>SUSPENDIDO</v>
          </cell>
          <cell r="E3202"/>
          <cell r="F3202">
            <v>30709559180</v>
          </cell>
          <cell r="G3202" t="str">
            <v>Av. Belgrano 3265, PB, Depto.1, C.A.B.A., Argentina.</v>
          </cell>
          <cell r="H3202" t="str">
            <v>Dongguan Longjoin Electronics Co. Ltd. // LongJian Road 8#,Shuilang Village, Dalingshan Town, Dongguan City, Guangdong Province, PRC.</v>
          </cell>
          <cell r="I3202" t="str">
            <v>Dongguan Longjoin Electronics Co. Ltd. // LongJian Road 8#,Shuilang Village, Dalingshan Town, Dongguan City, Guangdong Province, PRC.</v>
          </cell>
          <cell r="J3202" t="str">
            <v>China.</v>
          </cell>
          <cell r="K3202" t="str">
            <v>Parlante / Altavoz de Monitor.</v>
          </cell>
          <cell r="L3202" t="str">
            <v>MIDIPLUS.</v>
          </cell>
          <cell r="M3202" t="str">
            <v>1) MI3 II; 2) MI5 II.</v>
          </cell>
          <cell r="N3202" t="str">
            <v>100-240V~; 50/60Hz; Clase II;
1) 50W; 2) 70W.</v>
          </cell>
          <cell r="O3202" t="str">
            <v>IEC 62368: 2014 (Ed. 2.0).</v>
          </cell>
          <cell r="P3202" t="str">
            <v>SAM-04-23-2666.</v>
          </cell>
          <cell r="Q3202" t="str">
            <v>LENOR S.R.L.</v>
          </cell>
          <cell r="R3202" t="str">
            <v>NA</v>
          </cell>
          <cell r="S3202" t="str">
            <v>NA</v>
          </cell>
          <cell r="T3202" t="str">
            <v>NA</v>
          </cell>
          <cell r="U3202" t="str">
            <v>NA</v>
          </cell>
          <cell r="V3202">
            <v>5</v>
          </cell>
          <cell r="W3202" t="str">
            <v>5.1</v>
          </cell>
          <cell r="X3202" t="str">
            <v>Amplificadores y procesadores de señales</v>
          </cell>
          <cell r="Y3202">
            <v>45064</v>
          </cell>
          <cell r="Z3202">
            <v>45638</v>
          </cell>
          <cell r="AA3202">
            <v>45792</v>
          </cell>
          <cell r="AB3202"/>
          <cell r="AC3202"/>
          <cell r="AD3202">
            <v>-120</v>
          </cell>
          <cell r="AE3202"/>
          <cell r="AF3202"/>
        </row>
        <row r="3203">
          <cell r="A3203" t="str">
            <v>CSE-IACSA-E22-002.1R1</v>
          </cell>
          <cell r="B3203" t="str">
            <v>Eurostil Argentina S.A</v>
          </cell>
          <cell r="C3203" t="str">
            <v>Licencia de Marca (Sistema Nº 5)</v>
          </cell>
          <cell r="D3203" t="str">
            <v>BAJA</v>
          </cell>
          <cell r="E3203"/>
          <cell r="F3203">
            <v>30709664235</v>
          </cell>
          <cell r="G3203" t="str">
            <v>Calle 91 Juan de Garay 523/525, Villa Lynch, Buenos Aires, Argentina.</v>
          </cell>
          <cell r="H3203" t="str">
            <v>Ningbo Homebeauty Electrical Appliances Co., Ltd. // No.1 Yuantai Road, Xikou Industrial Zone, Fenghua 315502, Ningbo, Zhejiang, China..</v>
          </cell>
          <cell r="I3203" t="str">
            <v>Ningbo Homebeauty Electrical Appliances Co., Ltd. // No.1 Yuantai Road, Xikou Industrial Zone, Fenghua 315502, Ningbo, Zhejiang, China..</v>
          </cell>
          <cell r="J3203" t="str">
            <v>China.</v>
          </cell>
          <cell r="K3203" t="str">
            <v xml:space="preserve">Máquina de Corte de Pelo. </v>
          </cell>
          <cell r="L3203" t="str">
            <v>Ragnar.</v>
          </cell>
          <cell r="M3203" t="str">
            <v>1) Black Sam; 2) Triumph; 3) Thunder; 4) Odin; 5) Drake.</v>
          </cell>
          <cell r="N3203" t="str">
            <v>5,0Vdc; 1000mA; Clase III.</v>
          </cell>
          <cell r="O3203" t="str">
            <v>IEC 60335-1: 2010 + A1: 2013 (Ed. 5.1) + IEC 60335-2-8: 2002 + A1: 2005 + A2: 2008 (Ed. 5.2).</v>
          </cell>
          <cell r="P3203" t="str">
            <v>Nº 220506 16 SE.</v>
          </cell>
          <cell r="Q3203" t="str">
            <v>CES S.A.</v>
          </cell>
          <cell r="R3203" t="str">
            <v>NA</v>
          </cell>
          <cell r="S3203" t="str">
            <v>NA</v>
          </cell>
          <cell r="T3203" t="str">
            <v>NA</v>
          </cell>
          <cell r="U3203" t="str">
            <v>NA</v>
          </cell>
          <cell r="V3203">
            <v>3</v>
          </cell>
          <cell r="W3203" t="str">
            <v>3.6</v>
          </cell>
          <cell r="X3203" t="str">
            <v>Cuidado personal</v>
          </cell>
          <cell r="Y3203">
            <v>45068</v>
          </cell>
          <cell r="Z3203">
            <v>45789</v>
          </cell>
          <cell r="AA3203">
            <v>46493</v>
          </cell>
          <cell r="AB3203">
            <v>45789</v>
          </cell>
          <cell r="AC3203" t="str">
            <v>Adecuación a nuevas resoluciones legales y cambio de esquema de marca a TIPO.</v>
          </cell>
          <cell r="AD3203" t="str">
            <v>BAJA</v>
          </cell>
          <cell r="AE3203"/>
          <cell r="AF3203"/>
        </row>
        <row r="3204">
          <cell r="A3204" t="str">
            <v>CSE-IACSA-E22-004.1</v>
          </cell>
          <cell r="B3204" t="str">
            <v>Eurostil Argentina S.A</v>
          </cell>
          <cell r="C3204" t="str">
            <v>Licencia de Marca (Sistema Nº 5)</v>
          </cell>
          <cell r="D3204" t="str">
            <v>BAJA</v>
          </cell>
          <cell r="E3204"/>
          <cell r="F3204">
            <v>30709664235</v>
          </cell>
          <cell r="G3204" t="str">
            <v>Calle 91 Juan de Garay 523/525, Villa Lynch, Buenos Aires, Argentina.</v>
          </cell>
          <cell r="H3204" t="str">
            <v>YuYao LianYe Electronic Co. Ltd. // No.11 South Gongji Road, Linshan Town, Yuyao, Zhejiang, P.R. China..</v>
          </cell>
          <cell r="I3204" t="str">
            <v>YuYao LianYe Electronic Co. Ltd. // No.11 South Gongji Road, Linshan Town, Yuyao, Zhejiang, P.R. China..</v>
          </cell>
          <cell r="J3204" t="str">
            <v>China.</v>
          </cell>
          <cell r="K3204" t="str">
            <v>Fuente de Alimentación para Maquina de Corte de Pelo.</v>
          </cell>
          <cell r="L3204" t="str">
            <v>YuYao LianYe Electronic Co. Ltd.</v>
          </cell>
          <cell r="M3204" t="str">
            <v>LY05-050-1000ARB.</v>
          </cell>
          <cell r="N3204" t="str">
            <v>Entrada: 100-240V~; 50/60Hz; 0.2A Max, Clase II; Salida: 5,0Vdc; 1000mA.</v>
          </cell>
          <cell r="O3204" t="str">
            <v>IEC 60335-1: 2010 + A1: 2013 (Ed. 5.1) + IEC 60335-2-29: 2016 + A1: 2019 (Ed 5.1).</v>
          </cell>
          <cell r="P3204" t="str">
            <v>Nº 220506 17 SE.</v>
          </cell>
          <cell r="Q3204" t="str">
            <v>CES S.A.</v>
          </cell>
          <cell r="R3204" t="str">
            <v>NA</v>
          </cell>
          <cell r="S3204" t="str">
            <v>NA</v>
          </cell>
          <cell r="T3204" t="str">
            <v>NA</v>
          </cell>
          <cell r="U3204" t="str">
            <v>NA</v>
          </cell>
          <cell r="V3204">
            <v>4</v>
          </cell>
          <cell r="W3204">
            <v>4.0999999999999996</v>
          </cell>
          <cell r="X3204" t="str">
            <v>Cargadores de bateria</v>
          </cell>
          <cell r="Y3204">
            <v>45068</v>
          </cell>
          <cell r="Z3204">
            <v>45789</v>
          </cell>
          <cell r="AA3204">
            <v>46493</v>
          </cell>
          <cell r="AB3204">
            <v>45789</v>
          </cell>
          <cell r="AC3204" t="str">
            <v>Adecuación a nuevas resoluciones legales y cambio de esquema de marca a TIPO.</v>
          </cell>
          <cell r="AD3204" t="str">
            <v>BAJA</v>
          </cell>
          <cell r="AE3204"/>
          <cell r="AF3204"/>
        </row>
        <row r="3205">
          <cell r="A3205" t="str">
            <v>EX-SE-X3-002.3R1-G21</v>
          </cell>
          <cell r="B3205" t="str">
            <v>GRANET S.A.</v>
          </cell>
          <cell r="C3205" t="str">
            <v>Extensión de certificado</v>
          </cell>
          <cell r="D3205" t="str">
            <v>BAJA</v>
          </cell>
          <cell r="E3205"/>
          <cell r="F3205">
            <v>30710062648</v>
          </cell>
          <cell r="G3205" t="str">
            <v>Donado 1034, C.A.B.A., Argentina (1427)</v>
          </cell>
          <cell r="H3205" t="str">
            <v>Fuji Xerox Co., Ltd.// 9-7-3- Akasaka, Minato- Ku, Tokio 107-0052, Japon.</v>
          </cell>
          <cell r="I3205" t="str">
            <v>FUJIFILM Manufacturing  Shenzhen Crop. YinXing Plant// Bld C, D, E, S, F1(F1-4), F2(F3), YinXing High-Technology Industrial Area, No1301, GuanGuang Road, GuanLan, LongHua District, Shenzhen, Guangdong, 518110, China.</v>
          </cell>
          <cell r="J3205" t="str">
            <v>China.</v>
          </cell>
          <cell r="K3205" t="str">
            <v xml:space="preserve">Impresora laser multifunción </v>
          </cell>
          <cell r="L3205" t="str">
            <v>XEROX</v>
          </cell>
          <cell r="M3205" t="str">
            <v>J-B281</v>
          </cell>
          <cell r="N3205" t="str">
            <v>220-240 V~, 50/60 Hz, 5 A, Clase I</v>
          </cell>
          <cell r="O3205" t="str">
            <v>IEC 60950-1:2013 (Ed. 2.2)</v>
          </cell>
          <cell r="P3205" t="str">
            <v>15120428JYK-S01, 15120428JYK-S01(R1), 15120428JYK-S01(R2)</v>
          </cell>
          <cell r="Q3205" t="str">
            <v>Intertek Japan K.K.</v>
          </cell>
          <cell r="R3205" t="str">
            <v>Intertek Semko AB</v>
          </cell>
          <cell r="S3205" t="str">
            <v>SE-83639M2</v>
          </cell>
          <cell r="T3205">
            <v>43447</v>
          </cell>
          <cell r="U3205" t="str">
            <v>913-E/2017</v>
          </cell>
          <cell r="V3205">
            <v>5</v>
          </cell>
          <cell r="W3205" t="str">
            <v>5.7</v>
          </cell>
          <cell r="X3205" t="str">
            <v>impresoras / escáner</v>
          </cell>
          <cell r="Y3205">
            <v>45068</v>
          </cell>
          <cell r="Z3205"/>
          <cell r="AA3205">
            <v>45127</v>
          </cell>
          <cell r="AB3205">
            <v>45161</v>
          </cell>
          <cell r="AC3205" t="str">
            <v>NO CUMPLIO CON LOS PLAZOS DE VIGILANCIA</v>
          </cell>
          <cell r="AD3205">
            <v>-785</v>
          </cell>
          <cell r="AE3205"/>
          <cell r="AF3205"/>
        </row>
        <row r="3206">
          <cell r="A3206" t="str">
            <v>EX-SE-X3-002.4R1-G21</v>
          </cell>
          <cell r="B3206" t="str">
            <v>GRANET S.A.</v>
          </cell>
          <cell r="C3206" t="str">
            <v>Extensión de certificado</v>
          </cell>
          <cell r="D3206" t="str">
            <v>BAJA</v>
          </cell>
          <cell r="E3206"/>
          <cell r="F3206">
            <v>30710062648</v>
          </cell>
          <cell r="G3206" t="str">
            <v>Donado 1034, C.A.B.A., Argentina (1427)</v>
          </cell>
          <cell r="H3206" t="str">
            <v>Fuji Xerox Co., Ltd.// 9-7-3- Akasaka, Minato- Ku, Tokio 107-0052, Japon.</v>
          </cell>
          <cell r="I3206" t="str">
            <v>FUJIFILM Manufacturing Shenzhen Crop. Yinxing Plant // Bld C, D, E, S, F1(F1-4), F2(F3), YinXing High-Technology Industrial Area, No1301, GuanGuang Road, GuanLan, LongHua District, Shenzhen, Guangdong, 518110, China.</v>
          </cell>
          <cell r="J3206" t="str">
            <v>China.</v>
          </cell>
          <cell r="K3206" t="str">
            <v>Impresora laser color</v>
          </cell>
          <cell r="L3206" t="str">
            <v>XEROX</v>
          </cell>
          <cell r="M3206" t="str">
            <v>J-B280</v>
          </cell>
          <cell r="N3206" t="str">
            <v>220-240 V~, 50/60 Hz, 5 A, Clase I</v>
          </cell>
          <cell r="O3206" t="str">
            <v>IEC 60950-1:2013 (Ed. 2.2)</v>
          </cell>
          <cell r="P3206" t="str">
            <v>15120430JYK-S01, 15120430JYK-S01(R1), 15120430JYK-S01(R2)</v>
          </cell>
          <cell r="Q3206" t="str">
            <v>Intertek Japan K.K.</v>
          </cell>
          <cell r="R3206" t="str">
            <v>Intertek Semko AB</v>
          </cell>
          <cell r="S3206" t="str">
            <v>SE-83644M2</v>
          </cell>
          <cell r="T3206">
            <v>43447</v>
          </cell>
          <cell r="U3206" t="str">
            <v>913-E/2017</v>
          </cell>
          <cell r="V3206">
            <v>5</v>
          </cell>
          <cell r="W3206" t="str">
            <v>5.7</v>
          </cell>
          <cell r="X3206" t="str">
            <v>impresoras / escáner</v>
          </cell>
          <cell r="Y3206">
            <v>45068</v>
          </cell>
          <cell r="Z3206"/>
          <cell r="AA3206">
            <v>45139</v>
          </cell>
          <cell r="AB3206">
            <v>45161</v>
          </cell>
          <cell r="AC3206" t="str">
            <v>NO CUMPLIO CON LOS PLAZOS DE VIGILANCIA</v>
          </cell>
          <cell r="AD3206">
            <v>-773</v>
          </cell>
          <cell r="AE3206"/>
          <cell r="AF3206"/>
        </row>
        <row r="3207">
          <cell r="A3207" t="str">
            <v>EX-SE-X3-004.1-G21</v>
          </cell>
          <cell r="B3207" t="str">
            <v>GRANET S.A.</v>
          </cell>
          <cell r="C3207" t="str">
            <v>Extensión de certificado</v>
          </cell>
          <cell r="D3207" t="str">
            <v>BAJA</v>
          </cell>
          <cell r="E3207"/>
          <cell r="F3207">
            <v>30710062648</v>
          </cell>
          <cell r="G3207" t="str">
            <v>Donado 1034, C.A.B.A., Argentina (1427)</v>
          </cell>
          <cell r="H3207" t="str">
            <v>Fuji Xerox Hai Phong Co., Ltd.// Lot No. IN1-1 and IN1-3, VSIP Hai Phong Township, Industrial and Service Park, Thuy Nguyen District, Dinh Vu-Cat Hai Economic Zone, Hai Phong City, Vietnam.</v>
          </cell>
          <cell r="I3207" t="str">
            <v>Fuji Xerox Hai Phong Co., Ltd.// Lot No. IN1-1 and IN1-3, VSIP Hai Phong Township, Industrial and Service Park, Thuy Nguyen District, Dinh Vu-Cat Hai Economic Zone, Hai Phong City, Vietnam.</v>
          </cell>
          <cell r="J3207" t="str">
            <v>Vietnam.</v>
          </cell>
          <cell r="K3207" t="str">
            <v>Impresora Láser</v>
          </cell>
          <cell r="L3207" t="str">
            <v>XEROX</v>
          </cell>
          <cell r="M3207" t="str">
            <v>J-B281</v>
          </cell>
          <cell r="N3207" t="str">
            <v>220-240 V~, 50/60 Hz, 5 A, Clase I</v>
          </cell>
          <cell r="O3207" t="str">
            <v>IEC 60950-1:2013 (Ed. 2.2)</v>
          </cell>
          <cell r="P3207" t="str">
            <v>15120428JYK-S01, 15120428JYK-S01(R1), 15120428JYK-S01(R2)</v>
          </cell>
          <cell r="Q3207" t="str">
            <v>Intertek Japan K.K.</v>
          </cell>
          <cell r="R3207" t="str">
            <v>Intertek Semko AB</v>
          </cell>
          <cell r="S3207" t="str">
            <v>SE-83639M2</v>
          </cell>
          <cell r="T3207">
            <v>43447</v>
          </cell>
          <cell r="U3207" t="str">
            <v>913-E/2017</v>
          </cell>
          <cell r="V3207">
            <v>5</v>
          </cell>
          <cell r="W3207" t="str">
            <v>5.7</v>
          </cell>
          <cell r="X3207" t="str">
            <v>impresoras / escáner</v>
          </cell>
          <cell r="Y3207">
            <v>45068</v>
          </cell>
          <cell r="Z3207"/>
          <cell r="AA3207">
            <v>45301</v>
          </cell>
          <cell r="AB3207"/>
          <cell r="AC3207"/>
          <cell r="AD3207" t="str">
            <v>BAJA</v>
          </cell>
          <cell r="AE3207"/>
          <cell r="AF3207"/>
        </row>
        <row r="3208">
          <cell r="A3208" t="str">
            <v>EX-SE-G16-001.1R1-B21</v>
          </cell>
          <cell r="B3208" t="str">
            <v>BOSAN S.A.</v>
          </cell>
          <cell r="C3208" t="str">
            <v>Extensión de certificado</v>
          </cell>
          <cell r="D3208" t="str">
            <v>BAJA</v>
          </cell>
          <cell r="E3208"/>
          <cell r="F3208">
            <v>30655186693</v>
          </cell>
          <cell r="G3208" t="str">
            <v>Av. Boedo 1061, C1239 AAA, C.A.B.A, Argentina.</v>
          </cell>
          <cell r="H3208" t="str">
            <v>Hisense Ronshen (Yangzhou) Refrigerator Co., Ltd. // No.19 Hongyang Road, No.30 Fuyang Road, Yangzhou, Jiangsu, China..</v>
          </cell>
          <cell r="I3208" t="str">
            <v>Hisense Ronshen (Yangzhou) Refrigerator Co., Ltd. // No.19 Hongyang Road, No.30 Fuyang Road, Yangzhou, Jiangsu, China..</v>
          </cell>
          <cell r="J3208" t="str">
            <v>China.</v>
          </cell>
          <cell r="K3208" t="str">
            <v>Congelador Vertical</v>
          </cell>
          <cell r="L3208" t="str">
            <v>PEABODY</v>
          </cell>
          <cell r="M3208" t="str">
            <v>PE-FV90IX; PE-FV90B</v>
          </cell>
          <cell r="N3208" t="str">
            <v>220-240Vac; 50Hz; 0,7A; R600a (55gr); Clase I; Clase Climática: T</v>
          </cell>
          <cell r="O3208" t="str">
            <v>IEC 60335-1: 2010 (Ed. 5.0) + A1: 2013 + IEC 60335-2-24: 2010 (Ed. 7.0) + A1: 2012.</v>
          </cell>
          <cell r="P3208" t="str">
            <v>170105032GZU-001</v>
          </cell>
          <cell r="Q3208" t="str">
            <v>Intertek Testing Services Shenzhen Ltd. Guangzhou Branch.</v>
          </cell>
          <cell r="R3208" t="str">
            <v>Intertek Testing
Services Singapore Pte Ltd.</v>
          </cell>
          <cell r="S3208" t="str">
            <v>SG ITS-12864</v>
          </cell>
          <cell r="T3208">
            <v>42818</v>
          </cell>
          <cell r="U3208" t="str">
            <v>DNDC N°
238-E/2017.</v>
          </cell>
          <cell r="V3208">
            <v>3</v>
          </cell>
          <cell r="W3208" t="str">
            <v>3.3</v>
          </cell>
          <cell r="X3208" t="str">
            <v xml:space="preserve">Heladeras/freezers </v>
          </cell>
          <cell r="Y3208">
            <v>45069</v>
          </cell>
          <cell r="Z3208">
            <v>45386</v>
          </cell>
          <cell r="AA3208">
            <v>45724</v>
          </cell>
          <cell r="AB3208">
            <v>45741</v>
          </cell>
          <cell r="AC3208" t="str">
            <v>REVISION DEL CERTIFICADO ORIGINAL</v>
          </cell>
          <cell r="AD3208" t="str">
            <v>BAJA</v>
          </cell>
          <cell r="AE3208"/>
          <cell r="AF3208"/>
        </row>
        <row r="3209">
          <cell r="A3209" t="str">
            <v>TCSE-IACSA-0287/008.1</v>
          </cell>
          <cell r="B3209" t="str">
            <v>DF MEGAFRÍO S.R.L.</v>
          </cell>
          <cell r="C3209" t="str">
            <v>Licencia de Tipo (Sistema Nº 4)</v>
          </cell>
          <cell r="D3209" t="str">
            <v>BAJA</v>
          </cell>
          <cell r="E3209"/>
          <cell r="F3209">
            <v>30692558746</v>
          </cell>
          <cell r="G3209" t="str">
            <v>Casildo Villar 435 , Mar del Plata , Buenos Aires , Argentina.</v>
          </cell>
          <cell r="H3209" t="str">
            <v>Changzhou Taiyu Electric Co., Ltd. // No. 10, Fulin Road, Zhonglou, Changzhou, Jiangsu 213024, China.</v>
          </cell>
          <cell r="I3209" t="str">
            <v>Changzhou Taiyu Electric Co., Ltd. // No. 10, Fulin Road, Zhonglou, Changzhou, Jiangsu 213024, China.</v>
          </cell>
          <cell r="J3209" t="str">
            <v>China.</v>
          </cell>
          <cell r="K3209" t="str">
            <v>Fuente de Alimentacion para Aspiradora Inalámbrica.</v>
          </cell>
          <cell r="L3209" t="str">
            <v>TURBOBLENDER.</v>
          </cell>
          <cell r="M3209" t="str">
            <v>RK-2700500.</v>
          </cell>
          <cell r="N3209" t="str">
            <v>100-240V~; 50/60Hz; 0,4A; Clase II; Salida: 27Vcc; 0,5A.</v>
          </cell>
          <cell r="O3209" t="str">
            <v>IEC 60950-1: 2005 + A1: 2009 (Ed. 2.1).</v>
          </cell>
          <cell r="P3209" t="str">
            <v>SE Nº 64499</v>
          </cell>
          <cell r="Q3209" t="str">
            <v>IADEV S.A.</v>
          </cell>
          <cell r="R3209" t="str">
            <v>NA</v>
          </cell>
          <cell r="S3209" t="str">
            <v>NA</v>
          </cell>
          <cell r="T3209" t="str">
            <v>NA</v>
          </cell>
          <cell r="U3209" t="str">
            <v>NA</v>
          </cell>
          <cell r="V3209">
            <v>5</v>
          </cell>
          <cell r="W3209">
            <v>5.8</v>
          </cell>
          <cell r="X3209" t="str">
            <v>Equipamiento de tecnología de la información y comunicación</v>
          </cell>
          <cell r="Y3209">
            <v>45069</v>
          </cell>
          <cell r="Z3209">
            <v>45595</v>
          </cell>
          <cell r="AA3209">
            <v>45770</v>
          </cell>
          <cell r="AB3209">
            <v>45772</v>
          </cell>
          <cell r="AC3209" t="str">
            <v>Adecuación a nuevas resoluciones legales vigentes.</v>
          </cell>
          <cell r="AD3209" t="str">
            <v>BAJA</v>
          </cell>
          <cell r="AE3209"/>
          <cell r="AF3209"/>
        </row>
        <row r="3210">
          <cell r="A3210" t="str">
            <v>TCSE-IACSA-0287/007.1</v>
          </cell>
          <cell r="B3210" t="str">
            <v>DF MEGAFRÍO S.R.L.</v>
          </cell>
          <cell r="C3210" t="str">
            <v>Licencia de Tipo (Sistema Nº 4)</v>
          </cell>
          <cell r="D3210" t="str">
            <v>BAJA</v>
          </cell>
          <cell r="E3210"/>
          <cell r="F3210">
            <v>30692558746</v>
          </cell>
          <cell r="G3210" t="str">
            <v>Casildo Villar 435 , Mar del Plata , Buenos Aires , Argentina.</v>
          </cell>
          <cell r="H3210" t="str">
            <v>Changxin Jingshi Technology Co. Ltd. // 7, Building 4, National Science And Tech Huzhou, China.</v>
          </cell>
          <cell r="I3210" t="str">
            <v>Changxin Jingshi Technology Co. Ltd. // 7, Building 4, National Science And Tech Huzhou, China.</v>
          </cell>
          <cell r="J3210" t="str">
            <v>China.</v>
          </cell>
          <cell r="K3210" t="str">
            <v>Control para Escritorio Eléctrico.</v>
          </cell>
          <cell r="L3210" t="str">
            <v>TURBOBLENDER.</v>
          </cell>
          <cell r="M3210" t="str">
            <v>1) TB-ODESK1250; 2) TB-ODESK1210; 3) TB-HDESK1150.</v>
          </cell>
          <cell r="N3210" t="str">
            <v>110-230V~; 50-60Hz; Clase II;
1) 5,5A; 2) 5A; 3) 1,3A.</v>
          </cell>
          <cell r="O3210" t="str">
            <v>IEC 60950-1: 2005 + A1: 2009 + A2:2013 (Ed. 2.2).</v>
          </cell>
          <cell r="P3210" t="str">
            <v>SE Nº 64464</v>
          </cell>
          <cell r="Q3210" t="str">
            <v>IADEV S.A.</v>
          </cell>
          <cell r="R3210" t="str">
            <v>NA</v>
          </cell>
          <cell r="S3210" t="str">
            <v>NA</v>
          </cell>
          <cell r="T3210" t="str">
            <v>NA</v>
          </cell>
          <cell r="U3210" t="str">
            <v>NA</v>
          </cell>
          <cell r="V3210">
            <v>4</v>
          </cell>
          <cell r="W3210">
            <v>4.2</v>
          </cell>
          <cell r="X3210" t="str">
            <v>Fuente de alimentación para equipos de tecnología de la información</v>
          </cell>
          <cell r="Y3210">
            <v>45069</v>
          </cell>
          <cell r="Z3210">
            <v>45589</v>
          </cell>
          <cell r="AA3210">
            <v>45769</v>
          </cell>
          <cell r="AB3210">
            <v>45772</v>
          </cell>
          <cell r="AC3210" t="str">
            <v>Adecuación a nuevas resoluciones legales</v>
          </cell>
          <cell r="AD3210" t="str">
            <v>BAJA</v>
          </cell>
          <cell r="AE3210"/>
          <cell r="AF3210"/>
        </row>
        <row r="3211">
          <cell r="A3211" t="str">
            <v>CSE-IACSA-G16-001.1R1</v>
          </cell>
          <cell r="B3211" t="str">
            <v>Goldmund S.A.</v>
          </cell>
          <cell r="C3211" t="str">
            <v>Licencia de Marca (Sistema Nº 5)</v>
          </cell>
          <cell r="D3211" t="str">
            <v>BAJA</v>
          </cell>
          <cell r="E3211"/>
          <cell r="F3211">
            <v>30708603879</v>
          </cell>
          <cell r="G3211" t="str">
            <v>El Salvador 5763, C.A.B.A., Argentina.</v>
          </cell>
          <cell r="H3211" t="str">
            <v>Hisense Ronshen (Yangzhou) Refrigerator Co., Ltd. // No.9,19 Hongyang Road, Ynagzhou, Jiangsu, P.R.China..</v>
          </cell>
          <cell r="I3211" t="str">
            <v>Hisense Ronshen (Yangzhou) Refrigerator Co., Ltd. // No.19 Hongyang Road, No.30 Fuyang Road, Yangzhou, Jiangsu, China..</v>
          </cell>
          <cell r="J3211" t="str">
            <v>China.</v>
          </cell>
          <cell r="K3211" t="str">
            <v>Congelador Vertical</v>
          </cell>
          <cell r="L3211" t="str">
            <v>PEABODY</v>
          </cell>
          <cell r="M3211" t="str">
            <v>PE-FV90IX; PE-FV90B</v>
          </cell>
          <cell r="N3211" t="str">
            <v>220-240Vac; 50Hz; 0,7A; R600a (55gr); Clase I; Clase Climática: T</v>
          </cell>
          <cell r="O3211" t="str">
            <v>IEC 60335-1: 2010 (Ed. 5.0) + A1: 2013 + IEC 60335-2-24: 2010 (Ed. 7.0) + A1: 2012.</v>
          </cell>
          <cell r="P3211" t="str">
            <v>170105032GZU-001</v>
          </cell>
          <cell r="Q3211" t="str">
            <v>Intertek Testing Services Shenzhen Ltd. Guangzhou Branch.</v>
          </cell>
          <cell r="R3211" t="str">
            <v>Intertek Testing
Services Singapore Pte Ltd.</v>
          </cell>
          <cell r="S3211" t="str">
            <v>SG ITS-12864</v>
          </cell>
          <cell r="T3211">
            <v>42818</v>
          </cell>
          <cell r="U3211" t="str">
            <v>DNDC N°
238-E/2017.</v>
          </cell>
          <cell r="V3211">
            <v>3</v>
          </cell>
          <cell r="W3211" t="str">
            <v>3.3</v>
          </cell>
          <cell r="X3211" t="str">
            <v xml:space="preserve">Heladeras/freezers </v>
          </cell>
          <cell r="Y3211">
            <v>45069</v>
          </cell>
          <cell r="Z3211">
            <v>45741</v>
          </cell>
          <cell r="AA3211">
            <v>46453</v>
          </cell>
          <cell r="AB3211">
            <v>45741</v>
          </cell>
          <cell r="AC3211" t="str">
            <v>CAMBIO DE RESOLUCIÓN</v>
          </cell>
          <cell r="AD3211" t="str">
            <v>BAJA</v>
          </cell>
          <cell r="AE3211"/>
          <cell r="AF3211"/>
        </row>
        <row r="3212">
          <cell r="A3212" t="str">
            <v>TCSE-IACSA-0006/073.1</v>
          </cell>
          <cell r="B3212" t="str">
            <v>Cencosud S.A.</v>
          </cell>
          <cell r="C3212" t="str">
            <v>Licencia de Tipo (Sistema Nº 4)</v>
          </cell>
          <cell r="D3212" t="str">
            <v>BAJA</v>
          </cell>
          <cell r="E3212"/>
          <cell r="F3212">
            <v>30590360763</v>
          </cell>
          <cell r="G3212" t="str">
            <v>Suipacha 1111 Piso 18, C.A.B.A., Argentina.</v>
          </cell>
          <cell r="H3212" t="str">
            <v>Zhongshan Force Lighting Factory // No.2 Yihui 3Road, Maohui Industrial, Sisha, Hneglan town, Zhongshan City, Guangdong, China.</v>
          </cell>
          <cell r="I3212" t="str">
            <v>Zhongshan Force Lighting Factory // No.2 Yihui 3Road, Maohui Industrial, Sisha, Hneglan town, Zhongshan City, Guangdong, China.</v>
          </cell>
          <cell r="J3212" t="str">
            <v>China.</v>
          </cell>
          <cell r="K3212" t="str">
            <v>Luminaria Colgante.</v>
          </cell>
          <cell r="L3212" t="str">
            <v>ABITARE.</v>
          </cell>
          <cell r="M3212" t="str">
            <v>HFD0645-3.</v>
          </cell>
          <cell r="N3212" t="str">
            <v>220-240Vac; 50-60Hz; 3 x G9 x LED 3W; Clase I.</v>
          </cell>
          <cell r="O3212" t="str">
            <v>IEC 60598-1: 2008 (Ed. 7.0) + IEC 60598-2-1: 1979 (Ed. 1.0).</v>
          </cell>
          <cell r="P3212" t="str">
            <v>SE Nº 63023</v>
          </cell>
          <cell r="Q3212" t="str">
            <v>IADEV S.A.</v>
          </cell>
          <cell r="R3212" t="str">
            <v>NA</v>
          </cell>
          <cell r="S3212" t="str">
            <v>NA</v>
          </cell>
          <cell r="T3212" t="str">
            <v>NA</v>
          </cell>
          <cell r="U3212" t="str">
            <v>NA</v>
          </cell>
          <cell r="V3212">
            <v>2</v>
          </cell>
          <cell r="W3212" t="str">
            <v>2.1</v>
          </cell>
          <cell r="X3212" t="str">
            <v xml:space="preserve">Luminaria: artefacto completo </v>
          </cell>
          <cell r="Y3212">
            <v>45070</v>
          </cell>
          <cell r="Z3212"/>
          <cell r="AA3212">
            <v>45254</v>
          </cell>
          <cell r="AB3212"/>
          <cell r="AC3212"/>
          <cell r="AD3212" t="str">
            <v>BAJA</v>
          </cell>
          <cell r="AE3212"/>
          <cell r="AF3212"/>
        </row>
        <row r="3213">
          <cell r="A3213" t="str">
            <v>CSE-IACSA-I30-029.1</v>
          </cell>
          <cell r="B3213" t="str">
            <v>IMAGEN DIGITAL S.A.</v>
          </cell>
          <cell r="C3213" t="str">
            <v>Licencia de Marca (Sistema Nº 5)</v>
          </cell>
          <cell r="D3213" t="str">
            <v>BAJA</v>
          </cell>
          <cell r="E3213"/>
          <cell r="F3213">
            <v>30714133353</v>
          </cell>
          <cell r="G3213" t="str">
            <v>Las Orquideas 269, Corrientes, Argentina.</v>
          </cell>
          <cell r="H3213" t="str">
            <v>ZheJiang Anlu Cleaning Machinery Co., Ltd. // No. 899 Jinqing West Avenue, Jin Qing Lu Qiao Area, Taizhou City, Zhejiang Province, China.</v>
          </cell>
          <cell r="I3213" t="str">
            <v>ZheJiang Anlu Cleaning Machinery Co., Ltd. // No. 899 Jinqing West Avenue, Jin Qing Lu Qiao Area, Taizhou City, Zhejiang Province, China.</v>
          </cell>
          <cell r="J3213" t="str">
            <v>China.</v>
          </cell>
          <cell r="K3213" t="str">
            <v>Hidrolavadora.</v>
          </cell>
          <cell r="L3213" t="str">
            <v>BRANX.</v>
          </cell>
          <cell r="M3213" t="str">
            <v>1) BRXH70; 2) BRXH80; 3) BRXH90; 4) BRXH100; 5) BRXH901; 6) BRXH1001; 7) BRXH110; 8) BRXH240.</v>
          </cell>
          <cell r="N3213" t="str">
            <v>220V~; 50Hz; Clase II; IPX5;
1) 1400W; 2) 1500W; 3) 1600W; 4) 1700W; 5) 1800W; 6) 2000W; 7) 2200W; 8) 2400W.</v>
          </cell>
          <cell r="O3213" t="str">
            <v>IEC 60335-1: 2010 + A1: 2013 + A2: 2016  (Ed. 5.2) + IEC 60335-2-79: 2016 (Ed. 4.0).</v>
          </cell>
          <cell r="P3213" t="str">
            <v>OXD-06-22-6396.</v>
          </cell>
          <cell r="Q3213" t="str">
            <v>LENOR S.R.L.</v>
          </cell>
          <cell r="R3213" t="str">
            <v>NA</v>
          </cell>
          <cell r="S3213" t="str">
            <v>NA</v>
          </cell>
          <cell r="T3213" t="str">
            <v>NA</v>
          </cell>
          <cell r="U3213" t="str">
            <v>NA</v>
          </cell>
          <cell r="V3213">
            <v>3</v>
          </cell>
          <cell r="W3213">
            <v>3.7</v>
          </cell>
          <cell r="X3213" t="str">
            <v>Cuidado del hogar</v>
          </cell>
          <cell r="Y3213">
            <v>45071</v>
          </cell>
          <cell r="Z3213"/>
          <cell r="AA3213">
            <v>45790</v>
          </cell>
          <cell r="AB3213">
            <v>45873</v>
          </cell>
          <cell r="AC3213" t="str">
            <v>CAMBIO DE RESOLUCION</v>
          </cell>
          <cell r="AD3213" t="str">
            <v>BAJA</v>
          </cell>
          <cell r="AE3213"/>
          <cell r="AF3213"/>
        </row>
        <row r="3214">
          <cell r="A3214" t="str">
            <v>EX-SE-B13-017.1-B31</v>
          </cell>
          <cell r="B3214" t="str">
            <v>BEMOTEC S.R.L.</v>
          </cell>
          <cell r="C3214" t="str">
            <v>Extensión de certificado</v>
          </cell>
          <cell r="D3214" t="str">
            <v>baja</v>
          </cell>
          <cell r="E3214"/>
          <cell r="F3214">
            <v>30715045113</v>
          </cell>
          <cell r="G3214" t="str">
            <v>Bouchard Av. 468 Piso 5 Dpto I - CABA - Argentina</v>
          </cell>
          <cell r="H3214" t="str">
            <v>NINGBO HOFORD ELECTRICAL APPLIANCES CO., LTD  // No. 26, Ruhu West Road, Simen Town, Yuyao 315400 Zhejiang China.</v>
          </cell>
          <cell r="I3214" t="str">
            <v>Ningbo Hoford Electrical Appliances Co., Ltd.  // No. 26, Ruhu West Road, Simen Town, Yuyao 315400 Zhejiang China.</v>
          </cell>
          <cell r="J3214" t="str">
            <v>China.</v>
          </cell>
          <cell r="K3214" t="str">
            <v xml:space="preserve">Máquina de Corte de Pelo para Animales. </v>
          </cell>
          <cell r="L3214" t="str">
            <v>GADNIC.</v>
          </cell>
          <cell r="M3214" t="str">
            <v>1) CPC12; 2) CPC120; 3) S90.</v>
          </cell>
          <cell r="N3214" t="str">
            <v>220-240V~; 50/60Hz; 9W; Clase II.</v>
          </cell>
          <cell r="O3214" t="str">
            <v>IEC 60335-1: 2010 + A1: 2013 + A2: 2016 (Ed. 5.2) + IEC 60335-2-23: 2016 + A1: 2019 (Ed. 6.0).</v>
          </cell>
          <cell r="P3214" t="str">
            <v>62585-1527-97084</v>
          </cell>
          <cell r="Q3214" t="str">
            <v>SHITSUKE S.R.L.</v>
          </cell>
          <cell r="R3214" t="str">
            <v>NA</v>
          </cell>
          <cell r="S3214" t="str">
            <v>NA</v>
          </cell>
          <cell r="T3214" t="str">
            <v>NA</v>
          </cell>
          <cell r="U3214" t="str">
            <v>NA</v>
          </cell>
          <cell r="V3214">
            <v>3</v>
          </cell>
          <cell r="W3214" t="str">
            <v>3.3</v>
          </cell>
          <cell r="X3214" t="str">
            <v>Cuidado personal</v>
          </cell>
          <cell r="Y3214">
            <v>45075</v>
          </cell>
          <cell r="Z3214"/>
          <cell r="AA3214">
            <v>45371</v>
          </cell>
          <cell r="AB3214">
            <v>45371</v>
          </cell>
          <cell r="AC3214" t="str">
            <v>No renuevan las extensiones</v>
          </cell>
          <cell r="AD3214">
            <v>-541</v>
          </cell>
          <cell r="AE3214"/>
          <cell r="AF3214"/>
        </row>
        <row r="3215">
          <cell r="A3215" t="str">
            <v>EX-SE-B13-037.1-B31</v>
          </cell>
          <cell r="B3215" t="str">
            <v>BEMOTEC S.R.L.</v>
          </cell>
          <cell r="C3215" t="str">
            <v>Extensión de certificado</v>
          </cell>
          <cell r="D3215" t="str">
            <v>baja</v>
          </cell>
          <cell r="E3215"/>
          <cell r="F3215">
            <v>30715045113</v>
          </cell>
          <cell r="G3215" t="str">
            <v>Bouchard Av 468, Piso n° 5, Depto I - C.A.B.A - Argentina.</v>
          </cell>
          <cell r="H3215" t="str">
            <v>Guangdong Shinechef Electric Appliance Co., Ltd. // No.180 Bai An South Road, Jin’an Road, Jun’an Town, Shunde, Foshan, Guangdong, China.</v>
          </cell>
          <cell r="I3215" t="str">
            <v>Guangdong Shinechef Electric Appliance Co., Ltd. // No.180 Bai An South Road, Jin’an Road, Jun’an Town, Shunde, Foshan, Guangdong, China.</v>
          </cell>
          <cell r="J3215" t="str">
            <v>China.</v>
          </cell>
          <cell r="K3215" t="str">
            <v>Batidora de Pie.</v>
          </cell>
          <cell r="L3215" t="str">
            <v>GADNIC.</v>
          </cell>
          <cell r="M3215" t="str">
            <v>1) B661; 2) B500.</v>
          </cell>
          <cell r="N3215" t="str">
            <v>220-240V~; 50/60 Hz; 300W; Clase II.</v>
          </cell>
          <cell r="O3215" t="str">
            <v>IEC 60335-1: 2010 + A1: 2013 (Ed. 5.1) + IEC 60335-2-14: 2006 + A1: 2008 + A2: 2012 (Ed. 5.2).</v>
          </cell>
          <cell r="P3215" t="str">
            <v>220627 06 SE</v>
          </cell>
          <cell r="Q3215" t="str">
            <v>CES S.A.</v>
          </cell>
          <cell r="R3215" t="str">
            <v>NA</v>
          </cell>
          <cell r="S3215" t="str">
            <v>NA</v>
          </cell>
          <cell r="T3215" t="str">
            <v>NA</v>
          </cell>
          <cell r="U3215" t="str">
            <v>NA</v>
          </cell>
          <cell r="V3215">
            <v>3</v>
          </cell>
          <cell r="W3215" t="str">
            <v>3.2</v>
          </cell>
          <cell r="X3215" t="str">
            <v>Electrodomésticos de uso en la Cocina</v>
          </cell>
          <cell r="Y3215">
            <v>45075</v>
          </cell>
          <cell r="Z3215"/>
          <cell r="AA3215">
            <v>45170</v>
          </cell>
          <cell r="AB3215">
            <v>45181</v>
          </cell>
          <cell r="AC3215" t="str">
            <v>NO CUMPLIO CON PLAZOS DE VIGILANCIA</v>
          </cell>
          <cell r="AD3215">
            <v>-742</v>
          </cell>
          <cell r="AE3215"/>
          <cell r="AF3215"/>
        </row>
        <row r="3216">
          <cell r="A3216" t="str">
            <v>EX-SE-B13-017.1-C40</v>
          </cell>
          <cell r="B3216" t="str">
            <v>CALITEC S.R.L.</v>
          </cell>
          <cell r="C3216" t="str">
            <v>Extensión de certificado</v>
          </cell>
          <cell r="D3216" t="str">
            <v>baja</v>
          </cell>
          <cell r="E3216"/>
          <cell r="F3216">
            <v>30714941409</v>
          </cell>
          <cell r="G3216" t="str">
            <v>Bouchard Av. 468 Piso 5 Dpto I - CABA - Argentina</v>
          </cell>
          <cell r="H3216" t="str">
            <v>NINGBO HOFORD ELECTRICAL APPLIANCES CO., LTD  // No. 26, Ruhu West Road, Simen Town, Yuyao 315400 Zhejiang China.</v>
          </cell>
          <cell r="I3216" t="str">
            <v>Ningbo Hoford Electrical Appliances Co., Ltd.  // No. 26, Ruhu West Road, Simen Town, Yuyao 315400 Zhejiang China.</v>
          </cell>
          <cell r="J3216" t="str">
            <v>China.</v>
          </cell>
          <cell r="K3216" t="str">
            <v xml:space="preserve">Máquina de Corte de Pelo para Animales. </v>
          </cell>
          <cell r="L3216" t="str">
            <v>GADNIC.</v>
          </cell>
          <cell r="M3216" t="str">
            <v>1) CPC12; 2) CPC120; 3) S90.</v>
          </cell>
          <cell r="N3216" t="str">
            <v>220-240V~; 50/60Hz; 9W; Clase II.</v>
          </cell>
          <cell r="O3216" t="str">
            <v>IEC 60335-1: 2010 + A1: 2013 + A2: 2016 (Ed. 5.2) + IEC 60335-2-23: 2016 + A1: 2019 (Ed. 6.0).</v>
          </cell>
          <cell r="P3216" t="str">
            <v>62585-1527-97084</v>
          </cell>
          <cell r="Q3216" t="str">
            <v>SHITSUKE S.R.L.</v>
          </cell>
          <cell r="R3216" t="str">
            <v>NA</v>
          </cell>
          <cell r="S3216" t="str">
            <v>NA</v>
          </cell>
          <cell r="T3216" t="str">
            <v>NA</v>
          </cell>
          <cell r="U3216" t="str">
            <v>NA</v>
          </cell>
          <cell r="V3216">
            <v>3</v>
          </cell>
          <cell r="W3216" t="str">
            <v>3.3</v>
          </cell>
          <cell r="X3216" t="str">
            <v>Cuidado personal</v>
          </cell>
          <cell r="Y3216">
            <v>45075</v>
          </cell>
          <cell r="Z3216"/>
          <cell r="AA3216">
            <v>45371</v>
          </cell>
          <cell r="AB3216">
            <v>45371</v>
          </cell>
          <cell r="AC3216" t="str">
            <v>No renuevan las extensiones</v>
          </cell>
          <cell r="AD3216">
            <v>-541</v>
          </cell>
          <cell r="AE3216"/>
          <cell r="AF3216"/>
        </row>
        <row r="3217">
          <cell r="A3217" t="str">
            <v>EX-SE-B13-037.1-F21</v>
          </cell>
          <cell r="B3217" t="str">
            <v>FORETEC S.R.L.</v>
          </cell>
          <cell r="C3217" t="str">
            <v>Extensión de certificado</v>
          </cell>
          <cell r="D3217" t="str">
            <v>baja</v>
          </cell>
          <cell r="E3217"/>
          <cell r="F3217">
            <v>30712434925</v>
          </cell>
          <cell r="G3217" t="str">
            <v>Bouchard Av 468, Piso n° 5, Depto I - C.A.B.A - Argentina.</v>
          </cell>
          <cell r="H3217" t="str">
            <v>Guangdong Shinechef Electric Appliance Co., Ltd. // No.180 Bai An South Road, Jin’an Road, Jun’an Town, Shunde, Foshan, Guangdong, China.</v>
          </cell>
          <cell r="I3217" t="str">
            <v>Guangdong Shinechef Electric Appliance Co., Ltd. // No.180 Bai An South Road, Jin’an Road, Jun’an Town, Shunde, Foshan, Guangdong, China.</v>
          </cell>
          <cell r="J3217" t="str">
            <v>China.</v>
          </cell>
          <cell r="K3217" t="str">
            <v>Batidora de Pie.</v>
          </cell>
          <cell r="L3217" t="str">
            <v>GADNIC.</v>
          </cell>
          <cell r="M3217" t="str">
            <v>1) B661; 2) B500.</v>
          </cell>
          <cell r="N3217" t="str">
            <v>220-240V~; 50/60 Hz; 300W; Clase II.</v>
          </cell>
          <cell r="O3217" t="str">
            <v>IEC 60335-1: 2010 + A1: 2013 (Ed. 5.1) + IEC 60335-2-14: 2006 + A1: 2008 + A2: 2012 (Ed. 5.2).</v>
          </cell>
          <cell r="P3217" t="str">
            <v>220627 06 SE</v>
          </cell>
          <cell r="Q3217" t="str">
            <v>CES S.A.</v>
          </cell>
          <cell r="R3217" t="str">
            <v>NA</v>
          </cell>
          <cell r="S3217" t="str">
            <v>NA</v>
          </cell>
          <cell r="T3217" t="str">
            <v>NA</v>
          </cell>
          <cell r="U3217" t="str">
            <v>NA</v>
          </cell>
          <cell r="V3217">
            <v>3</v>
          </cell>
          <cell r="W3217" t="str">
            <v>3.2</v>
          </cell>
          <cell r="X3217" t="str">
            <v>Electrodomésticos de uso en la Cocina</v>
          </cell>
          <cell r="Y3217">
            <v>45075</v>
          </cell>
          <cell r="Z3217"/>
          <cell r="AA3217">
            <v>45170</v>
          </cell>
          <cell r="AB3217">
            <v>45181</v>
          </cell>
          <cell r="AC3217" t="str">
            <v>NO CUMPLIO CON PLAZOS DE VIGILANCIA</v>
          </cell>
          <cell r="AD3217">
            <v>-742</v>
          </cell>
          <cell r="AE3217"/>
          <cell r="AF3217"/>
        </row>
        <row r="3218">
          <cell r="A3218" t="str">
            <v>TCSE-IACSA-0409/001.1</v>
          </cell>
          <cell r="B3218" t="str">
            <v>Aires Sureños S.A.</v>
          </cell>
          <cell r="C3218" t="str">
            <v>Licencia de Tipo (Sistema Nº 4)</v>
          </cell>
          <cell r="D3218" t="str">
            <v>BAJA</v>
          </cell>
          <cell r="E3218"/>
          <cell r="F3218" t="str">
            <v xml:space="preserve">
30605501075</v>
          </cell>
          <cell r="G3218" t="str">
            <v>Corrientes 424, piso 1, Olivos, Prov. de Buenos Aires, Argentina.</v>
          </cell>
          <cell r="H3218" t="str">
            <v>TCL Delonghi Home Appliances (Zhongshan) Co., Ltd // Shenghui North Industrial District, Nantou, Zhongshan, Guangdong China.</v>
          </cell>
          <cell r="I3218" t="str">
            <v>TCL Delonghi Home Appliances (Zhongshan) Co., Ltd // Shenghui North Industrial District, Nantou, Zhongshan, Guangdong China.</v>
          </cell>
          <cell r="J3218" t="str">
            <v>China.</v>
          </cell>
          <cell r="K3218" t="str">
            <v>Acondicionador de Aire Portatil.</v>
          </cell>
          <cell r="L3218" t="str">
            <v>ELECTRA.</v>
          </cell>
          <cell r="M3218" t="str">
            <v>EPF12TFUB.</v>
          </cell>
          <cell r="N3218" t="str">
            <v xml:space="preserve">220-240V~; 50Hz; Clase I; Frio: 1750W; 8A; Calor: 1400W; 6,3A. </v>
          </cell>
          <cell r="O3218" t="str">
            <v>IEC 60335-1: 2016 (Ed. 5.2) + IEC 60335-2-40: 2013 (Ed. 5.0).</v>
          </cell>
          <cell r="P3218" t="str">
            <v>EOD-04-23-4915.</v>
          </cell>
          <cell r="Q3218" t="str">
            <v>LENOR S.R.L.</v>
          </cell>
          <cell r="R3218" t="str">
            <v>NA</v>
          </cell>
          <cell r="S3218" t="str">
            <v>NA</v>
          </cell>
          <cell r="T3218" t="str">
            <v>NA</v>
          </cell>
          <cell r="U3218" t="str">
            <v>NA</v>
          </cell>
          <cell r="V3218">
            <v>3</v>
          </cell>
          <cell r="W3218" t="str">
            <v>3.1</v>
          </cell>
          <cell r="X3218" t="str">
            <v>Climatización</v>
          </cell>
          <cell r="Y3218">
            <v>45076</v>
          </cell>
          <cell r="Z3218">
            <v>45590</v>
          </cell>
          <cell r="AA3218">
            <v>45755</v>
          </cell>
          <cell r="AB3218">
            <v>45610</v>
          </cell>
          <cell r="AC3218" t="str">
            <v>Cambio en la dirección del titular del certificado.</v>
          </cell>
          <cell r="AD3218" t="str">
            <v>BAJA</v>
          </cell>
          <cell r="AE3218"/>
          <cell r="AF3218"/>
        </row>
        <row r="3219">
          <cell r="A3219" t="str">
            <v>EX-SE-0146/066.1R2-0295</v>
          </cell>
          <cell r="B3219" t="str">
            <v>BEMOTEC S.R.L.</v>
          </cell>
          <cell r="C3219" t="str">
            <v>Extensión de certificado</v>
          </cell>
          <cell r="D3219" t="str">
            <v>BAJA</v>
          </cell>
          <cell r="E3219"/>
          <cell r="F3219">
            <v>30715045113</v>
          </cell>
          <cell r="G3219" t="str">
            <v>Av Bouchard 468, 5to I, CABA Argentina</v>
          </cell>
          <cell r="H3219" t="str">
            <v>Shenzhen Creality 3D Technology Co.,Ltd. // 12/F, Bld.3, Jincheng Industrial Area, Tongsheng Community, Dalang Street, Longhua, Shenzhen, China, 518109, China.</v>
          </cell>
          <cell r="I3219" t="str">
            <v>Shenzhen Creality 3D Technology Co.,Ltd. // 12/F, Bld.3, Jincheng Industrial Area, Tongsheng Community, Dalang Street, Longhua, Shenzhen, China, 518109, China.</v>
          </cell>
          <cell r="J3219" t="str">
            <v>China.</v>
          </cell>
          <cell r="K3219" t="str">
            <v>Impresora 3D.</v>
          </cell>
          <cell r="L3219" t="str">
            <v>GADNIC; ENDER; CREALITY.</v>
          </cell>
          <cell r="M3219" t="str">
            <v>1) IMP3D001; 2) Ender-3 Pro; 3) Ender-3 Pro Plus; 4) Ender-3 V2; 5) CR-6  SE; 6) HALOT-ONE; 7) HALOT-SKY; 8) HIALOT-LITE; 9) UW-02; 10) CR-10 SMART; 11) Ender-3; 12) Ender-3 V2; 13) Ender-3 Max; 14) Ender-5 Plus; 15) Ender-5 Pro; 16) Ender-6; 17) CR-6 SE; 18) CR-200B; 19) Sermoon D1; 20) CR-5 Pro_H; 21) CR-30; 22) LD-002H; 23)UW-01; 24) CR-10S Pro; 25) Ender-5; 26) Ender 7; 27) Ender-3 S1; 28) Ender-2 Pro; 29) Ender-2 Pro Plus; 30) Ender-3 V2 Neo; 31) Ender-3 Neo; 32) Ender-3 S1 Plus.</v>
          </cell>
          <cell r="N3219" t="str">
            <v>100-240V~; 50/60Hz; Clase I;
1,2,3,11) 3,4A; 4,5,10,12,13,16,17,19,20,21,30,31,32) 1,6A; 6) 0,68A; 7,8) 1,13A; 9) 0,34A; 14,25) 2,5A; 15) 1,2A; 22,23) 0,4A; 24) 2,18A; 18) 1,5A; 25-29) 2,1A.</v>
          </cell>
          <cell r="O3219" t="str">
            <v>IEC 62368-1: 2014 (Ed. 2.0).</v>
          </cell>
          <cell r="P3219" t="str">
            <v>61441-1527-96107; 220214 09 SE; 68079-1527-103849.</v>
          </cell>
          <cell r="Q3219" t="str">
            <v>SHITSUKE S.R.L.; CES S.A.</v>
          </cell>
          <cell r="R3219" t="str">
            <v>NA</v>
          </cell>
          <cell r="S3219" t="str">
            <v>NA</v>
          </cell>
          <cell r="T3219" t="str">
            <v>NA</v>
          </cell>
          <cell r="U3219" t="str">
            <v>NA</v>
          </cell>
          <cell r="V3219">
            <v>3</v>
          </cell>
          <cell r="W3219" t="str">
            <v>3.7</v>
          </cell>
          <cell r="X3219" t="str">
            <v>Cuidado del hogar</v>
          </cell>
          <cell r="Y3219">
            <v>45076</v>
          </cell>
          <cell r="Z3219"/>
          <cell r="AA3219">
            <v>45155</v>
          </cell>
          <cell r="AB3219">
            <v>45100</v>
          </cell>
          <cell r="AC3219" t="str">
            <v>Baja de marca ENDER</v>
          </cell>
          <cell r="AD3219">
            <v>-757</v>
          </cell>
          <cell r="AE3219"/>
          <cell r="AF3219"/>
        </row>
        <row r="3220">
          <cell r="A3220" t="str">
            <v>TCSE-IACSA-0402/001.1R1</v>
          </cell>
          <cell r="B3220" t="str">
            <v>Color Cálido S.A.</v>
          </cell>
          <cell r="C3220" t="str">
            <v>Licencia de Tipo (Sistema Nº 4)</v>
          </cell>
          <cell r="D3220" t="str">
            <v>BAJA</v>
          </cell>
          <cell r="E3220"/>
          <cell r="F3220">
            <v>30709549932</v>
          </cell>
          <cell r="G3220" t="str">
            <v>Int. Rafael Amato 1050, El Palomar, Morón, Bs.As., Argentina.</v>
          </cell>
          <cell r="H3220" t="str">
            <v>Zhongshan Kaen Hardware Lighting CO., LTD // 3 Floor, Bldg.C, Shengqiu Industrial Park, No.1, Henglong Road, Guzhen Town, Zhongshan City, Guangdong Province, China.</v>
          </cell>
          <cell r="I3220" t="str">
            <v>Zhongshan Kaen Hardware Lighting CO., LTD // 3 Floor, Bldg.C, Shengqiu Industrial Park, No.1, Henglong Road, Guzhen Town, Zhongshan City, Guangdong Province, China.</v>
          </cell>
          <cell r="J3220" t="str">
            <v>China.</v>
          </cell>
          <cell r="K3220" t="str">
            <v>Luminaria Fija.</v>
          </cell>
          <cell r="L3220" t="str">
            <v>COLOR CÁLIDO.</v>
          </cell>
          <cell r="M3220" t="str">
            <v>1) DU2606-6; 2) DU2606-7; 3) MC0175-4; 4) MC0175-6; 5) 701.</v>
          </cell>
          <cell r="N3220" t="str">
            <v>230Vac; 50Hz; Clase I; 1) 3x40W; E14; 2) 4x40W; E14; 3) 4x60W; E27; 4) 6x60W; E27; 5) 1x60W; E27.</v>
          </cell>
          <cell r="O3220" t="str">
            <v>IEC 60598-1: 2020 (Ed. 9.0) + IEC 60598-2-1: 2020 (Ed. 2.0).</v>
          </cell>
          <cell r="P3220" t="str">
            <v>SCZ-04-23-4637.</v>
          </cell>
          <cell r="Q3220" t="str">
            <v>LENOR S.R.L.</v>
          </cell>
          <cell r="R3220" t="str">
            <v>NA</v>
          </cell>
          <cell r="S3220" t="str">
            <v>NA</v>
          </cell>
          <cell r="T3220" t="str">
            <v>NA</v>
          </cell>
          <cell r="U3220" t="str">
            <v>NA</v>
          </cell>
          <cell r="V3220">
            <v>2</v>
          </cell>
          <cell r="W3220" t="str">
            <v>2.1</v>
          </cell>
          <cell r="X3220" t="str">
            <v xml:space="preserve">Luminaria: artefacto completo </v>
          </cell>
          <cell r="Y3220">
            <v>45076</v>
          </cell>
          <cell r="Z3220"/>
          <cell r="AA3220">
            <v>45248</v>
          </cell>
          <cell r="AB3220"/>
          <cell r="AC3220"/>
          <cell r="AD3220" t="str">
            <v>BAJA</v>
          </cell>
          <cell r="AE3220"/>
          <cell r="AF3220"/>
        </row>
        <row r="3221">
          <cell r="A3221" t="str">
            <v>EX-SE-C42-001.1-F7</v>
          </cell>
          <cell r="B3221" t="str">
            <v>FRAVEGA S.A.C.I.e I.</v>
          </cell>
          <cell r="C3221" t="str">
            <v>Extensión de certificado</v>
          </cell>
          <cell r="D3221" t="str">
            <v>BAJA</v>
          </cell>
          <cell r="E3221"/>
          <cell r="F3221">
            <v>30526874249</v>
          </cell>
          <cell r="G3221" t="str">
            <v>Valentin Gómez 2813, C.A.B.A., Argentina.</v>
          </cell>
          <cell r="H3221" t="str">
            <v>Zhuhai Pantum Electronics Co., Ltd. // Building 2, 6&amp;8, NO. 888 Shengping Avenue, Pingsha Town, Zhuhia, Guangdong, China.</v>
          </cell>
          <cell r="I3221" t="str">
            <v>Zhuhai Pantum Electronics Co., Ltd. // Building 2, 6&amp;8, NO. 888 Shengping Avenue, Pingsha Town, Zhuhia, Guangdong, China.</v>
          </cell>
          <cell r="J3221" t="str">
            <v>China.</v>
          </cell>
          <cell r="K3221" t="str">
            <v>Impresora Multifunción Láser Monocromática. // Monochrome Laser Multifunction Printer.</v>
          </cell>
          <cell r="L3221" t="str">
            <v>PANTUM.</v>
          </cell>
          <cell r="M3221"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3221" t="str">
            <v>220-240V~; 50/60Hz; 3,0A; Clase I.</v>
          </cell>
          <cell r="O3221" t="str">
            <v>IEC 62368-1: 2018 (Ed. 3.0).</v>
          </cell>
          <cell r="P3221" t="str">
            <v>210708007SZN-001 + A1.</v>
          </cell>
          <cell r="Q3221" t="str">
            <v>Intertek Testing Services Shenzhen Ltd. Guangzhou Branch.</v>
          </cell>
          <cell r="R3221" t="str">
            <v xml:space="preserve"> Intertek Testing Services (Singapore) Pte Ltd.</v>
          </cell>
          <cell r="S3221" t="str">
            <v>SG ITS-25679M1</v>
          </cell>
          <cell r="T3221" t="str">
            <v>16/12/2021.</v>
          </cell>
          <cell r="U3221" t="str">
            <v>DNCI N° 238-E/2017</v>
          </cell>
          <cell r="V3221">
            <v>5</v>
          </cell>
          <cell r="W3221" t="str">
            <v>5.7</v>
          </cell>
          <cell r="X3221" t="str">
            <v>impresoras / escáner</v>
          </cell>
          <cell r="Y3221">
            <v>45076</v>
          </cell>
          <cell r="Z3221">
            <v>45492</v>
          </cell>
          <cell r="AA3221">
            <v>45855</v>
          </cell>
          <cell r="AB3221">
            <v>45855</v>
          </cell>
          <cell r="AC3221" t="str">
            <v>El cliente no renueva el certificado.</v>
          </cell>
          <cell r="AD3221" t="str">
            <v>BAJA</v>
          </cell>
          <cell r="AE3221"/>
          <cell r="AF3221"/>
        </row>
        <row r="3222">
          <cell r="A3222" t="str">
            <v>TCSE-IACSA-0359/002.1R1</v>
          </cell>
          <cell r="B3222" t="str">
            <v>GS RETAIL S.R.L.</v>
          </cell>
          <cell r="C3222" t="str">
            <v>Licencia de Tipo (Sistema Nº 4)</v>
          </cell>
          <cell r="D3222" t="str">
            <v>BAJA</v>
          </cell>
          <cell r="E3222"/>
          <cell r="F3222">
            <v>30716201828</v>
          </cell>
          <cell r="G3222" t="str">
            <v>Av. General Paz N° 9276, Piso: 1, Dpto: 2, Ciudad Autónoma de Buenos Aires, Argentina</v>
          </cell>
          <cell r="H3222" t="str">
            <v>Inchigle Technology Hongkong Limited//Rom1707, 17/F Yip Fung Gldg No.7 Sheung Hei St, San Po Kong Kln Hongkong, China.</v>
          </cell>
          <cell r="I3222" t="str">
            <v>Inchigle Technology Hongkong Limited //Rom1707, 17/F Yip Fung Gldg No.7 Sheung Hei St, San Po Kong Kln Hongkong, China.</v>
          </cell>
          <cell r="J3222" t="str">
            <v>China.</v>
          </cell>
          <cell r="K3222" t="str">
            <v>Unidad de procesamiento de datos. - ASIC.</v>
          </cell>
          <cell r="L3222" t="str">
            <v>WHATSMINER.</v>
          </cell>
          <cell r="M3222" t="str">
            <v>1) M30S; 2) M30S+; 3) M30S++; 4) M31S; 5) M31S+; 6) M50; 7) M50S; 8) M50S+.</v>
          </cell>
          <cell r="N3222" t="str">
            <v>200-240V~; 50/60Hz; 16A Máx.; Clase I.</v>
          </cell>
          <cell r="O3222" t="str">
            <v>IEC 62368: 2014 (Ed. 2.0)</v>
          </cell>
          <cell r="P3222" t="str">
            <v>SE Nº 64467.</v>
          </cell>
          <cell r="Q3222" t="str">
            <v>IADEV S.A.</v>
          </cell>
          <cell r="R3222" t="str">
            <v>NA</v>
          </cell>
          <cell r="S3222" t="str">
            <v>NA</v>
          </cell>
          <cell r="T3222" t="str">
            <v>NA</v>
          </cell>
          <cell r="U3222" t="str">
            <v>NA</v>
          </cell>
          <cell r="V3222">
            <v>5</v>
          </cell>
          <cell r="W3222" t="str">
            <v>5.8</v>
          </cell>
          <cell r="X3222" t="str">
            <v>Equipamiento de tecnología de la información y comunicación</v>
          </cell>
          <cell r="Y3222">
            <v>45076</v>
          </cell>
          <cell r="Z3222"/>
          <cell r="AA3222">
            <v>45246</v>
          </cell>
          <cell r="AB3222"/>
          <cell r="AC3222"/>
          <cell r="AD3222" t="str">
            <v>BAJA</v>
          </cell>
          <cell r="AE3222"/>
          <cell r="AF3222"/>
        </row>
        <row r="3223">
          <cell r="A3223" t="str">
            <v>CSE-IACSA-S49-006.1</v>
          </cell>
          <cell r="B3223" t="str">
            <v>SUSTENTATOR S.A.</v>
          </cell>
          <cell r="C3223" t="str">
            <v>Licencia de Marca (Sistema Nº 5)</v>
          </cell>
          <cell r="D3223" t="str">
            <v>BAJA</v>
          </cell>
          <cell r="E3223"/>
          <cell r="F3223">
            <v>33711172829</v>
          </cell>
          <cell r="G3223" t="str">
            <v>Tapalque 6260, C.A.B.A., Argentina.</v>
          </cell>
          <cell r="H3223" t="str">
            <v>Guangdong Growatt New Energy Co., Ltd.  // Growatt Industrial Park, No.17 Pingheng Road Pingtan Town, Huiyang District, Huizhou,Guangdong, China.</v>
          </cell>
          <cell r="I3223" t="str">
            <v>Guangdong Growatt New Energy Co., Ltd.  // Growatt Industrial Park, No.17 Pingheng Road Pingtan Town, Huiyang District, Huizhou,Guangdong, China.</v>
          </cell>
          <cell r="J3223" t="str">
            <v>China.</v>
          </cell>
          <cell r="K3223" t="str">
            <v>Inversor Fotovoltaico.</v>
          </cell>
          <cell r="L3223" t="str">
            <v>GROWATT.</v>
          </cell>
          <cell r="M3223" t="str">
            <v>1) MIC 600TL-X; 2) MIC 750TL-X; 3) MIC 1000TL-X; 4) MIC 1500 TL-X; 5) MIC 2000TL-X;  6) MIC 2500TL-X; 7) MIC 3000TL-X; 8) MIC 3300TL-X.</v>
          </cell>
          <cell r="N3223" t="str">
            <v>(Ver Anexo I).</v>
          </cell>
          <cell r="O3223" t="str">
            <v>IEC 62109-1: 2010 (Ed. 1.0) + IEC 62109-2: 2011 (Ed. 1.0).</v>
          </cell>
          <cell r="P3223" t="str">
            <v>200903138GZU-001 + 200903138GZU-002.</v>
          </cell>
          <cell r="Q3223" t="str">
            <v>Intertek Testing Services Shenzhen Ltd. Guangzhou Branch.</v>
          </cell>
          <cell r="R3223" t="str">
            <v>Intertek Testing Services Ltd. Shanghai.</v>
          </cell>
          <cell r="S3223" t="str">
            <v>CN-PV-200142.</v>
          </cell>
          <cell r="T3223">
            <v>44133</v>
          </cell>
          <cell r="U3223" t="str">
            <v>Disp. 1067-E/2017</v>
          </cell>
          <cell r="V3223">
            <v>4</v>
          </cell>
          <cell r="W3223" t="str">
            <v>4.1</v>
          </cell>
          <cell r="X3223" t="str">
            <v>Cargadores de bateria</v>
          </cell>
          <cell r="Y3223">
            <v>45076</v>
          </cell>
          <cell r="Z3223"/>
          <cell r="AA3223">
            <v>45442</v>
          </cell>
          <cell r="AB3223"/>
          <cell r="AC3223"/>
          <cell r="AD3223" t="str">
            <v>BAJA</v>
          </cell>
          <cell r="AE3223"/>
          <cell r="AF3223"/>
        </row>
        <row r="3224">
          <cell r="A3224" t="str">
            <v>CSE-IACSA-B13-110.1</v>
          </cell>
          <cell r="B3224" t="str">
            <v>Bidcom S.R.L.</v>
          </cell>
          <cell r="C3224" t="str">
            <v>Licencia de Marca (Sistema Nº 5)</v>
          </cell>
          <cell r="D3224" t="str">
            <v>BAJA</v>
          </cell>
          <cell r="E3224"/>
          <cell r="F3224">
            <v>30711069360</v>
          </cell>
          <cell r="G3224" t="str">
            <v>Av. Bouchard 468 5º I, C.A.B.A., Argentina.</v>
          </cell>
          <cell r="H3224" t="str">
            <v>Ningbo kinway Electronic Technology Co.,Ltd. // 3F, Building2, Aierni Group, Xiaogao West Road, Shounan Street, Yinzhou Distrcit, Ningbo, Zhejiang, China.</v>
          </cell>
          <cell r="I3224" t="str">
            <v>Ningbo kinway Electronic Technology Co.,Ltd. // 3F, Building2, Aierni Group, Xiaogao West Road, Shounan Street, Yinzhou Distrcit, Ningbo, Zhejiang, China.</v>
          </cell>
          <cell r="J3224" t="str">
            <v>China.</v>
          </cell>
          <cell r="K3224" t="str">
            <v>Soplador de Hojas.</v>
          </cell>
          <cell r="L3224" t="str">
            <v>GADNIC; GADNIC TOOLS.</v>
          </cell>
          <cell r="M3224" t="str">
            <v>1) BLOW 720; 2) BLOW 7.2; 3) SP450.</v>
          </cell>
          <cell r="N3224" t="str">
            <v>220V~; 50Hz; 720W; Clase II.</v>
          </cell>
          <cell r="O3224" t="str">
            <v>IEC 60335-1: 2010 (Ed. 5.0) + A1: 2013 + A2: 2016 + IEC 60335-2-100: 2002 (Ed. 1.0).</v>
          </cell>
          <cell r="P3224" t="str">
            <v>69849-1527-105799.</v>
          </cell>
          <cell r="Q3224" t="str">
            <v>SHITSUKE S.R.L.</v>
          </cell>
          <cell r="R3224" t="str">
            <v>NA</v>
          </cell>
          <cell r="S3224" t="str">
            <v>NA</v>
          </cell>
          <cell r="T3224" t="str">
            <v>NA</v>
          </cell>
          <cell r="U3224" t="str">
            <v>NA</v>
          </cell>
          <cell r="V3224">
            <v>6</v>
          </cell>
          <cell r="W3224" t="str">
            <v>6.1</v>
          </cell>
          <cell r="X3224" t="str">
            <v xml:space="preserve">Herramientas de mano eléctricas </v>
          </cell>
          <cell r="Y3224">
            <v>45077</v>
          </cell>
          <cell r="Z3224"/>
          <cell r="AA3224">
            <v>45443</v>
          </cell>
          <cell r="AB3224"/>
          <cell r="AC3224"/>
          <cell r="AD3224" t="str">
            <v>BAJA</v>
          </cell>
          <cell r="AE3224"/>
          <cell r="AF3224"/>
        </row>
        <row r="3225">
          <cell r="A3225" t="str">
            <v>CSE-IACSA-B13-098.1</v>
          </cell>
          <cell r="B3225" t="str">
            <v>Bidcom S.R.L.</v>
          </cell>
          <cell r="C3225" t="str">
            <v>Licencia de Marca (Sistema Nº 5)</v>
          </cell>
          <cell r="D3225" t="str">
            <v>BAJA</v>
          </cell>
          <cell r="E3225"/>
          <cell r="F3225">
            <v>30711069360</v>
          </cell>
          <cell r="G3225" t="str">
            <v>Av. Bouchard 468 5º I, C.A.B.A., Argentina.</v>
          </cell>
          <cell r="H3225" t="str">
            <v>Ningbo CaMon Electrical Appliance Co.,Ltd. // Yingxin Third Road No.17, Daao industrial area, Xikou Town, Fenghua, Ningbo City, Zhejiang Province, China.</v>
          </cell>
          <cell r="I3225" t="str">
            <v>Ningbo CaMon Electrical Appliance Co.,Ltd. // Yingxin Third Road No.17, Daao industrial area, Xikou Town, Fenghua, Ningbo City, Zhejiang Province, China.</v>
          </cell>
          <cell r="J3225" t="str">
            <v>China.</v>
          </cell>
          <cell r="K3225" t="str">
            <v>Cortadora de Pelo.</v>
          </cell>
          <cell r="L3225" t="str">
            <v>GADNIC.</v>
          </cell>
          <cell r="M3225" t="str">
            <v>1) CLP300; 2) CP3F22+; 3) CP3F22; 4) CORTP2; 5) CLKZX1-1; 6) TKLA222; 7) CO02; 8) CP22021.</v>
          </cell>
          <cell r="N3225" t="str">
            <v>5Vcc; Clase III; 1-3) 0,83A; 3,9W; 4-8)  0,5A; 2,4W.</v>
          </cell>
          <cell r="O3225" t="str">
            <v>IEC 60335-1: 2010 + A1: 2013 + A2: 2016 (Ed. 5.2) + IEC 60335-2-8: 2012 + A1: 2015 + A2: 2018 (Ed. 6.2).</v>
          </cell>
          <cell r="P3225" t="str">
            <v>MMN-02-23-8730.</v>
          </cell>
          <cell r="Q3225" t="str">
            <v>LENOR S.R.L.</v>
          </cell>
          <cell r="R3225" t="str">
            <v>NA</v>
          </cell>
          <cell r="S3225" t="str">
            <v>NA</v>
          </cell>
          <cell r="T3225" t="str">
            <v>NA</v>
          </cell>
          <cell r="U3225" t="str">
            <v>NA</v>
          </cell>
          <cell r="V3225">
            <v>3</v>
          </cell>
          <cell r="W3225" t="str">
            <v>3.6</v>
          </cell>
          <cell r="X3225" t="str">
            <v>Cuidado personal</v>
          </cell>
          <cell r="Y3225">
            <v>45077</v>
          </cell>
          <cell r="Z3225"/>
          <cell r="AA3225">
            <v>45443</v>
          </cell>
          <cell r="AB3225"/>
          <cell r="AC3225"/>
          <cell r="AD3225" t="str">
            <v>BAJA</v>
          </cell>
          <cell r="AE3225"/>
          <cell r="AF3225"/>
        </row>
        <row r="3226">
          <cell r="A3226" t="str">
            <v>CSE-IACSA-K9-002.1</v>
          </cell>
          <cell r="B3226" t="str">
            <v>Karcher S.A.</v>
          </cell>
          <cell r="C3226" t="str">
            <v>Licencia de Marca (Sistema Nº 5)</v>
          </cell>
          <cell r="D3226" t="str">
            <v>SUSPENDIDO</v>
          </cell>
          <cell r="E3226"/>
          <cell r="F3226">
            <v>30710988516</v>
          </cell>
          <cell r="G3226" t="str">
            <v>Panamericana Colectora Este 38781 Esquina Vicente López, Benavídez, 1621, Provincia de Buenos Aires, Argentina.</v>
          </cell>
          <cell r="H3226" t="str">
            <v xml:space="preserve">Shenzhen Mingxin Power Technologies Co., Ltd. // 409, building D, No. 6373, Bao'an Avenue, Tangwei community, Fuhai street, Bao'an District, Shenzhen, Guangdong 518103 CHINA. </v>
          </cell>
          <cell r="I3226" t="str">
            <v>Guangdong Mingxin Power Technologies Co.,Ltd. // Room 501, building 2, No.100, Changping section, Dongshen Road, Changping Town, Dongguan City, Guangdong Province 523570, China.</v>
          </cell>
          <cell r="J3226" t="str">
            <v>China.</v>
          </cell>
          <cell r="K3226" t="str">
            <v>Cargador de Baterias.</v>
          </cell>
          <cell r="L3226" t="str">
            <v>MINGXIN POWER.</v>
          </cell>
          <cell r="M3226" t="str">
            <v>MX24W1-1800500AR.</v>
          </cell>
          <cell r="N3226" t="str">
            <v>Entrada: 100-240Vac; 50-60Hz; 0,7A; Clase II; IP20; Salida: 18,0Vcc; 0,5A.</v>
          </cell>
          <cell r="O3226" t="str">
            <v>IEC 61558-1: 2017 (Ed. 3.0) + IEC 61558-2-16: 2009 + A1: 2013 (Ed. 1.1).</v>
          </cell>
          <cell r="P3226" t="str">
            <v>22040883HKG-001.</v>
          </cell>
          <cell r="Q3226" t="str">
            <v>Intertek Testing Services Hong Kong Ltd.</v>
          </cell>
          <cell r="R3226" t="str">
            <v>Intertek Testing Services (Singapore) Pte Ltd</v>
          </cell>
          <cell r="S3226" t="str">
            <v>SG ITS-28440</v>
          </cell>
          <cell r="T3226">
            <v>44692</v>
          </cell>
          <cell r="U3226" t="str">
            <v>Disposición 238-E/2017</v>
          </cell>
          <cell r="V3226">
            <v>4</v>
          </cell>
          <cell r="W3226" t="str">
            <v>4.1</v>
          </cell>
          <cell r="X3226" t="str">
            <v>Cargadores de bateria</v>
          </cell>
          <cell r="Y3226">
            <v>45077</v>
          </cell>
          <cell r="Z3226">
            <v>45419</v>
          </cell>
          <cell r="AA3226">
            <v>45779</v>
          </cell>
          <cell r="AB3226"/>
          <cell r="AC3226" t="str">
            <v>No se comercializa mas en el pais</v>
          </cell>
          <cell r="AD3226">
            <v>-133</v>
          </cell>
          <cell r="AE3226"/>
          <cell r="AF3226"/>
        </row>
        <row r="3227">
          <cell r="A3227" t="str">
            <v>CSE-IACSA-W9-004.1</v>
          </cell>
          <cell r="B3227" t="str">
            <v>WAHL ARGENTINA S.R.L.</v>
          </cell>
          <cell r="C3227" t="str">
            <v>Licencia de Marca (Sistema Nº 5)</v>
          </cell>
          <cell r="D3227" t="str">
            <v>BAJA</v>
          </cell>
          <cell r="E3227"/>
          <cell r="F3227">
            <v>30707655980</v>
          </cell>
          <cell r="G3227" t="str">
            <v>Av. Alvarez Jonte 5655, Ciudad Autónoma de Buenos Aires, Argentina.</v>
          </cell>
          <cell r="H3227" t="str">
            <v>WAHL Vietnam Co., Ltd, // Lot Q-3C, Street Nº6, Long Hau IP, Can Giuoc Dist, Long An Province, Vietnam.</v>
          </cell>
          <cell r="I3227" t="str">
            <v>WAHL Vietnam Co., Ltd, // Lot Q-3C, Street Nº6, Long Hau IP, Can Giuoc Dist, Long An Province, Vietnam.</v>
          </cell>
          <cell r="J3227" t="str">
            <v>Vietnam.</v>
          </cell>
          <cell r="K3227" t="str">
            <v>Máquina de Cortar Pelo.</v>
          </cell>
          <cell r="L3227" t="str">
            <v>Wahl Clipper Corp.</v>
          </cell>
          <cell r="M3227" t="str">
            <v>1) 9918; 2) 9891.</v>
          </cell>
          <cell r="N3227" t="str">
            <v>3,5Vdc; 0,7W; 0,2A; Clase III.</v>
          </cell>
          <cell r="O3227" t="str">
            <v>IEC 60335-1: 2010 (Ed. 5.0) + A1: 2013 + IEC 60335-2-8: 2011 + A1: 2015 (Ed. 6.1).</v>
          </cell>
          <cell r="P3227" t="str">
            <v>68082-332-106199.</v>
          </cell>
          <cell r="Q3227" t="str">
            <v>SHITSUKE S.R.L.</v>
          </cell>
          <cell r="R3227" t="str">
            <v>NA</v>
          </cell>
          <cell r="S3227" t="str">
            <v>NA</v>
          </cell>
          <cell r="T3227" t="str">
            <v>NA</v>
          </cell>
          <cell r="U3227" t="str">
            <v>NA</v>
          </cell>
          <cell r="V3227">
            <v>3</v>
          </cell>
          <cell r="W3227" t="str">
            <v>3.6</v>
          </cell>
          <cell r="X3227" t="str">
            <v>Cuidado personal</v>
          </cell>
          <cell r="Y3227">
            <v>45082</v>
          </cell>
          <cell r="Z3227">
            <v>45540</v>
          </cell>
          <cell r="AA3227">
            <v>45813</v>
          </cell>
          <cell r="AB3227">
            <v>45792</v>
          </cell>
          <cell r="AC3227" t="str">
            <v>REV. POR ADECUACIÓN A LA NUEVA RES.</v>
          </cell>
          <cell r="AD3227" t="str">
            <v>baja</v>
          </cell>
          <cell r="AE3227"/>
          <cell r="AF3227"/>
        </row>
        <row r="3228">
          <cell r="A3228" t="str">
            <v>CSE-IACSA-W9-005.1</v>
          </cell>
          <cell r="B3228" t="str">
            <v>WAHL ARGENTINA S.R.L.</v>
          </cell>
          <cell r="C3228" t="str">
            <v>Licencia de Marca (Sistema Nº 5)</v>
          </cell>
          <cell r="D3228" t="str">
            <v>BAJA</v>
          </cell>
          <cell r="E3228"/>
          <cell r="F3228">
            <v>30707655980</v>
          </cell>
          <cell r="G3228" t="str">
            <v>Av. Alvarez Jonte 5655, Ciudad Autónoma de Buenos Aires, Argentina.</v>
          </cell>
          <cell r="H3228" t="str">
            <v>WAHL Vietnam Co., Ltd, // Lot Q-3C, Street Nº6, Long Hau IP, Can Giuoc Dist, Long An Province, Vietnam.</v>
          </cell>
          <cell r="I3228" t="str">
            <v>WAHL Vietnam Co., Ltd, // Lot Q-3C, Street Nº6, Long Hau IP, Can Giuoc Dist, Long An Province, Vietnam.</v>
          </cell>
          <cell r="J3228" t="str">
            <v>Vietnam.</v>
          </cell>
          <cell r="K3228" t="str">
            <v>Máquina de Cortar Pelo.</v>
          </cell>
          <cell r="L3228" t="str">
            <v>Wahl Clipper Corp.</v>
          </cell>
          <cell r="M3228">
            <v>9953</v>
          </cell>
          <cell r="N3228" t="str">
            <v>2,4Vdc; 1,68W; 0,2A; Clase III.</v>
          </cell>
          <cell r="O3228" t="str">
            <v>IEC 60335-1: 2010 (Ed. 5.0) + A1: 2013 + IEC 60335-2-8: 2011 + A1: 2015 (Ed. 6.1).</v>
          </cell>
          <cell r="P3228" t="str">
            <v>68083-332-106200</v>
          </cell>
          <cell r="Q3228" t="str">
            <v>SHITSUKE S.R.L.</v>
          </cell>
          <cell r="R3228" t="str">
            <v>NA</v>
          </cell>
          <cell r="S3228" t="str">
            <v>NA</v>
          </cell>
          <cell r="T3228" t="str">
            <v>NA</v>
          </cell>
          <cell r="U3228" t="str">
            <v>NA</v>
          </cell>
          <cell r="V3228">
            <v>3</v>
          </cell>
          <cell r="W3228" t="str">
            <v>3.6</v>
          </cell>
          <cell r="X3228" t="str">
            <v>Cuidado personal</v>
          </cell>
          <cell r="Y3228">
            <v>45082</v>
          </cell>
          <cell r="Z3228">
            <v>45834</v>
          </cell>
          <cell r="AA3228">
            <v>46513</v>
          </cell>
          <cell r="AB3228">
            <v>45834</v>
          </cell>
          <cell r="AC3228" t="str">
            <v>Adecuación a Res. 237/2024 &amp; 16/2025</v>
          </cell>
          <cell r="AD3228" t="str">
            <v>BAJA</v>
          </cell>
          <cell r="AE3228"/>
          <cell r="AF3228"/>
        </row>
        <row r="3229">
          <cell r="A3229" t="str">
            <v>CSE-IACSA-A52-001.1</v>
          </cell>
          <cell r="B3229" t="str">
            <v>ALEFERDI TECNOLOGIAS S.A.</v>
          </cell>
          <cell r="C3229" t="str">
            <v>Licencia de Marca (Sistema Nº 5)</v>
          </cell>
          <cell r="D3229" t="str">
            <v>SUSPENDIDO</v>
          </cell>
          <cell r="E3229"/>
          <cell r="F3229">
            <v>33711606209</v>
          </cell>
          <cell r="G3229" t="str">
            <v>Humnoldt 1539, C.A.B.A., Argentina.</v>
          </cell>
          <cell r="H3229" t="str">
            <v>Huizhou Byd Electronic Co., Ltd. // Xiangshui River, Economic Development Zone, Daya Bay, Huizhou Guanddong 516083, China.</v>
          </cell>
          <cell r="I3229" t="str">
            <v>Huizhou Byd Electronic Co., Ltd. // Xiangshui River, Economic Development Zone, Daya Bay, Huizhou Guanddong 516083, China.</v>
          </cell>
          <cell r="J3229" t="str">
            <v>China.</v>
          </cell>
          <cell r="K3229" t="str">
            <v>Cargador de Batería para Limpiadora Robot.</v>
          </cell>
          <cell r="L3229" t="str">
            <v>iRobot.</v>
          </cell>
          <cell r="M3229" t="str">
            <v>17070.</v>
          </cell>
          <cell r="N3229" t="str">
            <v>Entrada: 100-240Vca; 50/60Hz; 0,68A; 33W; Salida: 20,5Vcc; 1,25A; Clase II.</v>
          </cell>
          <cell r="O3229" t="str">
            <v>IEC 60335-1: 2010 + A1: 2013 + A2: 2016 (Ed. 5.0) + IEC 60335-2-29: 2016 + A1: 2019 (Ed. 5.1).</v>
          </cell>
          <cell r="P3229" t="str">
            <v>104609955BOX-001.</v>
          </cell>
          <cell r="Q3229" t="str">
            <v>Intertek Testing Services.</v>
          </cell>
          <cell r="R3229" t="str">
            <v>Intertek Semko AB</v>
          </cell>
          <cell r="S3229" t="str">
            <v>SE-104885</v>
          </cell>
          <cell r="T3229" t="str">
            <v>19/05/2021.</v>
          </cell>
          <cell r="U3229" t="str">
            <v>913-E/2017</v>
          </cell>
          <cell r="V3229">
            <v>4</v>
          </cell>
          <cell r="W3229" t="str">
            <v>4.1</v>
          </cell>
          <cell r="X3229" t="str">
            <v>Cargadores de bateria</v>
          </cell>
          <cell r="Y3229">
            <v>45083</v>
          </cell>
          <cell r="Z3229">
            <v>45453</v>
          </cell>
          <cell r="AA3229">
            <v>45808</v>
          </cell>
          <cell r="AB3229"/>
          <cell r="AC3229"/>
          <cell r="AD3229">
            <v>-104</v>
          </cell>
          <cell r="AE3229"/>
          <cell r="AF3229"/>
        </row>
        <row r="3230">
          <cell r="A3230" t="str">
            <v>EX-SE-0146/054.1-0349</v>
          </cell>
          <cell r="B3230" t="str">
            <v>CALITEC S.R.L.</v>
          </cell>
          <cell r="C3230" t="str">
            <v>Extensión de certificado</v>
          </cell>
          <cell r="D3230" t="str">
            <v>BAJA</v>
          </cell>
          <cell r="E3230"/>
          <cell r="F3230">
            <v>30714941409</v>
          </cell>
          <cell r="G3230" t="str">
            <v>Av. Bouchard 468 5º I, C.A.B.A., Argentina.</v>
          </cell>
          <cell r="H3230" t="str">
            <v>HuiZhou Smartech Co., Ltd. // No. 3 - 3, East WeiHuang Road, ShuiKou Town, HuiCheng District, HuiZhou City, GuangDong Province, China.</v>
          </cell>
          <cell r="I3230" t="str">
            <v>HuiZhou Smartech Co., Ltd. // No. 3 - 3, East WeiHuang Road, ShuiKou Town, HuiCheng District, HuiZhou City, GuangDong Province, China.</v>
          </cell>
          <cell r="J3230" t="str">
            <v>China.</v>
          </cell>
          <cell r="K3230" t="str">
            <v>Plastificadora - Laminadora</v>
          </cell>
          <cell r="L3230" t="str">
            <v>GADNIC</v>
          </cell>
          <cell r="M3230" t="str">
            <v>1) PLA30; 2) PLA300</v>
          </cell>
          <cell r="N3230" t="str">
            <v>220V~, 50Hz, 300W, Clase II</v>
          </cell>
          <cell r="O3230" t="str">
            <v>IEC 60335-1 :2010 (Ed. 5.0) + A1: 2013 + A2: 2016 + IEC 60335-2-45: 2002 (Ed. 3.0) + A1: 2008</v>
          </cell>
          <cell r="P3230" t="str">
            <v>60994-1527-95648</v>
          </cell>
          <cell r="Q3230" t="str">
            <v>SHITSUKE S.R.L.</v>
          </cell>
          <cell r="R3230" t="str">
            <v>NA</v>
          </cell>
          <cell r="S3230" t="str">
            <v>NA</v>
          </cell>
          <cell r="T3230" t="str">
            <v>NA</v>
          </cell>
          <cell r="U3230" t="str">
            <v>NA</v>
          </cell>
          <cell r="V3230">
            <v>3</v>
          </cell>
          <cell r="W3230" t="str">
            <v>3.7</v>
          </cell>
          <cell r="X3230" t="str">
            <v>Cuidado del hogar</v>
          </cell>
          <cell r="Y3230">
            <v>45083</v>
          </cell>
          <cell r="Z3230"/>
          <cell r="AA3230">
            <v>45133</v>
          </cell>
          <cell r="AB3230">
            <v>45110</v>
          </cell>
          <cell r="AC3230" t="str">
            <v>AGREGADO DE MODELOS</v>
          </cell>
          <cell r="AD3230">
            <v>-779</v>
          </cell>
          <cell r="AE3230"/>
          <cell r="AF3230"/>
        </row>
        <row r="3231">
          <cell r="A3231" t="str">
            <v>EX-SE-0146/099.1-0349</v>
          </cell>
          <cell r="B3231" t="str">
            <v>CALITEC S.R.L.</v>
          </cell>
          <cell r="C3231" t="str">
            <v>Extensión de certificado</v>
          </cell>
          <cell r="D3231" t="str">
            <v>BAJA</v>
          </cell>
          <cell r="E3231"/>
          <cell r="F3231">
            <v>30714941409</v>
          </cell>
          <cell r="G3231" t="str">
            <v>Av. Bouchard 468, Piso n° 5, Depto. I, C.A.B.A., Argentina.</v>
          </cell>
          <cell r="H3231" t="str">
            <v>Nanchang Howard Technology Co., Limited // No. 1, Qianjinling Fourth Street, Jichanggang Village, Huangjiang Town, Dongguan, Guangdong, China.</v>
          </cell>
          <cell r="I3231" t="str">
            <v>Nanchang Howard Technology Co., Limited // No. 1, Qianjinling Fourth Street, Jichanggang Village, Huangjiang Town, Dongguan, Guangdong, China.</v>
          </cell>
          <cell r="J3231" t="str">
            <v>China.</v>
          </cell>
          <cell r="K3231" t="str">
            <v>Incubadora de Huevos.</v>
          </cell>
          <cell r="L3231" t="str">
            <v>GADNIC.</v>
          </cell>
          <cell r="M3231" t="str">
            <v>1) INCUBA01; 2) IEGG1.</v>
          </cell>
          <cell r="N3231" t="str">
            <v>195-245V~; 50Hz; 80W ; IPX4; Clase I.</v>
          </cell>
          <cell r="O3231" t="str">
            <v>IEC 60335-1: 2010 + A1: 2013 (Ed. 5.1) + IEC 60335-2-71: 2012 (Ed. 2.2).</v>
          </cell>
          <cell r="P3231" t="str">
            <v>Nº 220407 03 SE.</v>
          </cell>
          <cell r="Q3231" t="str">
            <v>CES S.A.</v>
          </cell>
          <cell r="R3231" t="str">
            <v>NA</v>
          </cell>
          <cell r="S3231" t="str">
            <v>NA</v>
          </cell>
          <cell r="T3231" t="str">
            <v>NA</v>
          </cell>
          <cell r="U3231" t="str">
            <v>NA</v>
          </cell>
          <cell r="V3231">
            <v>3</v>
          </cell>
          <cell r="W3231" t="str">
            <v>3.2</v>
          </cell>
          <cell r="X3231" t="str">
            <v>Electrodomésticos de uso en la Cocina</v>
          </cell>
          <cell r="Y3231">
            <v>45083</v>
          </cell>
          <cell r="Z3231"/>
          <cell r="AA3231">
            <v>45175</v>
          </cell>
          <cell r="AB3231"/>
          <cell r="AC3231"/>
          <cell r="AD3231" t="str">
            <v>BAJA</v>
          </cell>
          <cell r="AE3231"/>
          <cell r="AF3231"/>
        </row>
        <row r="3232">
          <cell r="A3232" t="str">
            <v>EX-SE-B13-066.1R1-F21</v>
          </cell>
          <cell r="B3232" t="str">
            <v>FORETEC SRL</v>
          </cell>
          <cell r="C3232" t="str">
            <v>Extensión de certificado</v>
          </cell>
          <cell r="D3232" t="str">
            <v>BAJA</v>
          </cell>
          <cell r="E3232"/>
          <cell r="F3232">
            <v>30712434925</v>
          </cell>
          <cell r="G3232" t="str">
            <v>Av. Bouchard 468 5º I, C.A.B.A., Argentina.</v>
          </cell>
          <cell r="H3232" t="str">
            <v>Ningbo Lemeijia Electric Equipment Technology Co., Ltd. // No.1819 Xiaolin Road, Xiaolin Town, Cixi City, Zhejiang Province, 315321, China.</v>
          </cell>
          <cell r="I3232" t="str">
            <v>Ningbo Lemeijia Electric Equipment Technology Co., Ltd. // No.1819 Xiaolin Road, Xiaolin Town, Cixi City, Zhejiang Province, 315321, China.</v>
          </cell>
          <cell r="J3232" t="str">
            <v>China.</v>
          </cell>
          <cell r="K3232" t="str">
            <v>Freidora de Aire.</v>
          </cell>
          <cell r="L3232" t="str">
            <v>GADNIC; CUK by GADNIC.</v>
          </cell>
          <cell r="M3232" t="str">
            <v>1) F4.0; 2) F7.0; 3) F700; 4) F4.0 PRO; 5) F40 PRO; 6) F2.0; 7) F20; 8) F3.0; 9) F12.0; 10) F120; 11) F400; 12) F40; 13) F700; 14) F70; 15)F410; 16) F4100; 17) F20; 18) F200; 19) F120; 20) F1200; 21) F350; 22) F3500; 23) F7.0 PLUS; 24) F71 PLUS.</v>
          </cell>
          <cell r="N3232" t="str">
            <v>220-240Vca; 50/60Hz; Clase I;
1-5, 11-16) 1400W; 6-7, 17-18) 1000W; 8, 21-22) 1600W; 9-10, 19-24) 1700W.</v>
          </cell>
          <cell r="O3232" t="str">
            <v>IEC 60335-1: 2010 + A1: 2013 + A2: 2016 (Ed. 5.2)  + IEC 60335-2-13: 2002 + A1: 2004 (Ed. 5.1).</v>
          </cell>
          <cell r="P3232" t="str">
            <v>68107-1527-103966.</v>
          </cell>
          <cell r="Q3232" t="str">
            <v>SHITSUKE S.R.L.</v>
          </cell>
          <cell r="R3232" t="str">
            <v>NA</v>
          </cell>
          <cell r="S3232" t="str">
            <v>NA</v>
          </cell>
          <cell r="T3232" t="str">
            <v>NA</v>
          </cell>
          <cell r="U3232" t="str">
            <v>NA</v>
          </cell>
          <cell r="V3232">
            <v>3</v>
          </cell>
          <cell r="W3232" t="str">
            <v>3.2</v>
          </cell>
          <cell r="X3232" t="str">
            <v xml:space="preserve">Electrodomésticos de uso en la Cocina </v>
          </cell>
          <cell r="Y3232">
            <v>45083</v>
          </cell>
          <cell r="Z3232"/>
          <cell r="AA3232">
            <v>45296</v>
          </cell>
          <cell r="AB3232"/>
          <cell r="AC3232"/>
          <cell r="AD3232" t="str">
            <v>BAJA</v>
          </cell>
          <cell r="AE3232"/>
          <cell r="AF3232"/>
        </row>
        <row r="3233">
          <cell r="A3233" t="str">
            <v>EX-SE-X3-003.1-G21</v>
          </cell>
          <cell r="B3233" t="str">
            <v>GRANET S.A.</v>
          </cell>
          <cell r="C3233" t="str">
            <v>Extensión de certificado</v>
          </cell>
          <cell r="D3233" t="str">
            <v>BAJA</v>
          </cell>
          <cell r="E3233"/>
          <cell r="F3233">
            <v>30710062648</v>
          </cell>
          <cell r="G3233" t="str">
            <v>Donado 1034, C.A.B.A., Argentina (1427)</v>
          </cell>
          <cell r="H3233" t="str">
            <v>Fuji Xerox Hai Phong Co.,Ltd // Lot No. IN1-1 and IN1-3, VSIP Hai Phong Township, Industrial and Service Park, Thuy Nguyen District, Dinh Vu- Cat Hai Economic Zone, Hai Phong City, Vietnam.</v>
          </cell>
          <cell r="I3233" t="str">
            <v>Fuji Xerox Hai Phong Co.,Ltd // Lot No. IN1-1 and IN1-3, VSIP Hai Phong Township, Industrial and Service Park, Thuy Nguyen District, Dinh Vu- Cat Hai Economic Zone, Hai Phong City, Vietnam.</v>
          </cell>
          <cell r="J3233" t="str">
            <v>Vietnam.</v>
          </cell>
          <cell r="K3233" t="str">
            <v>Impresora Láser</v>
          </cell>
          <cell r="L3233" t="str">
            <v>XEROX</v>
          </cell>
          <cell r="M3233" t="str">
            <v>D-B270</v>
          </cell>
          <cell r="N3233" t="str">
            <v>220-240Vca, 50/60Hz, 6A, Clase I</v>
          </cell>
          <cell r="O3233" t="str">
            <v>IEC 60950-1: 2005 +A1: 2009 +A2: 2013 (Ed 2.2)</v>
          </cell>
          <cell r="P3233" t="str">
            <v>15120434JYK-S01 // 15120434JYK-S01(R1) // 15120434JYK-S01(R2) // 15120434JYK-S01(R3)</v>
          </cell>
          <cell r="Q3233" t="str">
            <v>Intertek Japan K.K. Tokyo Laboratory</v>
          </cell>
          <cell r="R3233" t="str">
            <v>INTERTEK SEMKO AB</v>
          </cell>
          <cell r="S3233" t="str">
            <v>SE-83705A1/M3</v>
          </cell>
          <cell r="T3233">
            <v>43677</v>
          </cell>
          <cell r="U3233" t="str">
            <v>913-E/2017</v>
          </cell>
          <cell r="V3233">
            <v>5</v>
          </cell>
          <cell r="W3233" t="str">
            <v>5.7</v>
          </cell>
          <cell r="X3233" t="str">
            <v>impresoras / escáner</v>
          </cell>
          <cell r="Y3233">
            <v>45083</v>
          </cell>
          <cell r="Z3233"/>
          <cell r="AA3233">
            <v>45289</v>
          </cell>
          <cell r="AB3233"/>
          <cell r="AC3233"/>
          <cell r="AD3233">
            <v>-623</v>
          </cell>
          <cell r="AE3233"/>
          <cell r="AF3233"/>
        </row>
        <row r="3234">
          <cell r="A3234" t="str">
            <v>EX-SE-X3-002.2R1-G21</v>
          </cell>
          <cell r="B3234" t="str">
            <v>GRANET S.A.</v>
          </cell>
          <cell r="C3234" t="str">
            <v>Extensión de certificado</v>
          </cell>
          <cell r="D3234" t="str">
            <v>BAJA</v>
          </cell>
          <cell r="E3234"/>
          <cell r="F3234">
            <v>30710062648</v>
          </cell>
          <cell r="G3234" t="str">
            <v>Donado 1034, C.A.B.A., Argentina (1427)</v>
          </cell>
          <cell r="H3234" t="str">
            <v>Fuji Xerox Co., Ltd.// 9-7-3- Akasaka, Minato- Ku, Tokio 107-0052, Japon</v>
          </cell>
          <cell r="I3234" t="str">
            <v>FUJIFILM Manufacturing Shenzhen Crop. Yinxing Plant // Bld C, D, E, S, F1(F1-4), F2(F3), YinXing High Technology Industrial Area, No1301, GuanGuang Road , GuanLan, LongHua District, Shenzhen, Guangdong, China..</v>
          </cell>
          <cell r="J3234" t="str">
            <v>China.</v>
          </cell>
          <cell r="K3234" t="str">
            <v>Impresora Laser</v>
          </cell>
          <cell r="L3234" t="str">
            <v>XEROX</v>
          </cell>
          <cell r="M3234" t="str">
            <v>D-B270</v>
          </cell>
          <cell r="N3234" t="str">
            <v>220-240Vca, 50/60Hz, 6A, Clase I</v>
          </cell>
          <cell r="O3234" t="str">
            <v>IEC 60950-1: 2005 +A1: 2009 +A2: 2013 (Ed 2.2)</v>
          </cell>
          <cell r="P3234" t="str">
            <v>15120434JYK-S01 // 15120434JYK-S01(R1) // 15120434JYK-S01(R2) // 15120434JYK-S01(R3)</v>
          </cell>
          <cell r="Q3234" t="str">
            <v>Intertek Japan K.K. Tokyo Laboratory</v>
          </cell>
          <cell r="R3234" t="str">
            <v>INTERTEK SEMKO AB</v>
          </cell>
          <cell r="S3234" t="str">
            <v>SE-83705A1/M3</v>
          </cell>
          <cell r="T3234">
            <v>43677</v>
          </cell>
          <cell r="U3234" t="str">
            <v>913-E/2017</v>
          </cell>
          <cell r="V3234">
            <v>5</v>
          </cell>
          <cell r="W3234" t="str">
            <v>5.7</v>
          </cell>
          <cell r="X3234" t="str">
            <v>impresoras / escáner</v>
          </cell>
          <cell r="Y3234">
            <v>45083</v>
          </cell>
          <cell r="Z3234"/>
          <cell r="AA3234">
            <v>45139</v>
          </cell>
          <cell r="AB3234">
            <v>45161</v>
          </cell>
          <cell r="AC3234" t="str">
            <v>NO CUMPLIO CON LOS PLAZOS DE VIGILANCIA</v>
          </cell>
          <cell r="AD3234">
            <v>-773</v>
          </cell>
          <cell r="AE3234"/>
          <cell r="AF3234"/>
        </row>
        <row r="3235">
          <cell r="A3235" t="str">
            <v>TCSE-IACSA-0194/002.1</v>
          </cell>
          <cell r="B3235" t="str">
            <v>MTG SPORT S.R.L.</v>
          </cell>
          <cell r="C3235" t="str">
            <v>Licencia de Tipo (Sistema Nº 4)</v>
          </cell>
          <cell r="D3235" t="str">
            <v>BAJA</v>
          </cell>
          <cell r="E3235"/>
          <cell r="F3235">
            <v>30714008494</v>
          </cell>
          <cell r="G3235" t="str">
            <v>Llavallol 4928 - C.A.B.A. Argentina.</v>
          </cell>
          <cell r="H3235" t="str">
            <v>BS BATTERY S.A.S./ 23 Bis Rue Edouard Nieuport - 92150 Suresnes - France</v>
          </cell>
          <cell r="I3235" t="str">
            <v>Prime Logic Limited // Block 3, Gangbei Industrial District. Huangtian, Baoan, Shenzhen, China.</v>
          </cell>
          <cell r="J3235" t="str">
            <v>China.</v>
          </cell>
          <cell r="K3235" t="str">
            <v>Cargador de Baterias.</v>
          </cell>
          <cell r="L3235" t="str">
            <v>BS CHARGER.</v>
          </cell>
          <cell r="M3235" t="str">
            <v>BS 10.</v>
          </cell>
          <cell r="N3235" t="str">
            <v>Entrada: 100-240Vca; 50/60Hz; 0,35A; Clase II; Salida: 6/12Vcc; 1A/1A.</v>
          </cell>
          <cell r="O3235" t="str">
            <v>IEC 60335-1: 2020 (Ed. 6.0) + IEC60335-2-29: 2016 (Ed. 5.0).</v>
          </cell>
          <cell r="P3235" t="str">
            <v>MNK-05-23-5900.</v>
          </cell>
          <cell r="Q3235" t="str">
            <v>LENOR S.R.L.</v>
          </cell>
          <cell r="R3235" t="str">
            <v>NA</v>
          </cell>
          <cell r="S3235" t="str">
            <v>NA</v>
          </cell>
          <cell r="T3235" t="str">
            <v>NA</v>
          </cell>
          <cell r="U3235" t="str">
            <v>NA</v>
          </cell>
          <cell r="V3235">
            <v>4</v>
          </cell>
          <cell r="W3235" t="str">
            <v>4.1</v>
          </cell>
          <cell r="X3235" t="str">
            <v>Cargadores de bateria</v>
          </cell>
          <cell r="Y3235">
            <v>45083</v>
          </cell>
          <cell r="Z3235"/>
          <cell r="AA3235">
            <v>45266</v>
          </cell>
          <cell r="AB3235"/>
          <cell r="AC3235"/>
          <cell r="AD3235" t="str">
            <v>BAJA</v>
          </cell>
          <cell r="AE3235"/>
          <cell r="AF3235"/>
        </row>
        <row r="3236">
          <cell r="A3236" t="str">
            <v>CSE-IACSA-G18-004.1R1</v>
          </cell>
          <cell r="B3236" t="str">
            <v>GACINOL S.R.L.</v>
          </cell>
          <cell r="C3236" t="str">
            <v>Licencia de Marca (Sistema Nº 5)</v>
          </cell>
          <cell r="D3236" t="str">
            <v>BAJA</v>
          </cell>
          <cell r="E3236"/>
          <cell r="F3236">
            <v>30711420327</v>
          </cell>
          <cell r="G3236" t="str">
            <v>Sarmiento 757, Berrotaran, Córdoba, Argentina.</v>
          </cell>
          <cell r="H3236" t="str">
            <v>Yueqing Jielahua Electric Co.,Ltd. // Delixi Industrial Park, Dianhou Village, Liushi Town, Yueqing City, Zhejiang Province, China.</v>
          </cell>
          <cell r="I3236" t="str">
            <v>Yueqing Jielahua Electric Co.,Ltd. // Delixi Industrial Park, Dianhou Village, Liushi Town, Yueqing City, Zhejiang Province, China.</v>
          </cell>
          <cell r="J3236" t="str">
            <v>China.</v>
          </cell>
          <cell r="K3236" t="str">
            <v>Cargador de Baterías.</v>
          </cell>
          <cell r="L3236" t="str">
            <v>YOSEMITE.</v>
          </cell>
          <cell r="M3236" t="str">
            <v>YSM109.</v>
          </cell>
          <cell r="N3236" t="str">
            <v>Entrada: 220-240Vac, 50-60Hz, 60W, IPX0, Clase II;
Salida: 20Vdc, 2A.</v>
          </cell>
          <cell r="O3236" t="str">
            <v>IEC 60335-1: 2010 (Ed. 5.0) + A1: 2023 + A2: 2016 + IEC 60335-2-29: 2016 (Ed. 5.0).</v>
          </cell>
          <cell r="P3236" t="str">
            <v>190700624SHA-001.</v>
          </cell>
          <cell r="Q3236" t="str">
            <v>Intertek Testing Services Shanghai.</v>
          </cell>
          <cell r="R3236" t="str">
            <v>Intertek Deutschland GmbH</v>
          </cell>
          <cell r="S3236" t="str">
            <v>19SHH1835-01</v>
          </cell>
          <cell r="T3236">
            <v>43725</v>
          </cell>
          <cell r="U3236" t="str">
            <v>N° 761-E/2017</v>
          </cell>
          <cell r="V3236">
            <v>4</v>
          </cell>
          <cell r="W3236" t="str">
            <v>4.1</v>
          </cell>
          <cell r="X3236" t="str">
            <v>Cargadores de bateria</v>
          </cell>
          <cell r="Y3236">
            <v>45086</v>
          </cell>
          <cell r="Z3236"/>
          <cell r="AA3236">
            <v>45414</v>
          </cell>
          <cell r="AB3236"/>
          <cell r="AC3236"/>
          <cell r="AD3236" t="str">
            <v>BAJA</v>
          </cell>
          <cell r="AE3236"/>
          <cell r="AF3236"/>
        </row>
        <row r="3237">
          <cell r="A3237" t="str">
            <v>TCSE-IACSA-0405/001.1</v>
          </cell>
          <cell r="B3237" t="str">
            <v>Brother International Corporation de Argentina S.R.L.</v>
          </cell>
          <cell r="C3237" t="str">
            <v>Licencia de Tipo (Sistema Nº 4)</v>
          </cell>
          <cell r="D3237" t="str">
            <v>BAJA</v>
          </cell>
          <cell r="E3237"/>
          <cell r="F3237">
            <v>30708049235</v>
          </cell>
          <cell r="G3237" t="str">
            <v>Av. Santa Fe 2755 (10° Piso), C.A.B.A., Argentina.</v>
          </cell>
          <cell r="H3237" t="str">
            <v>Stahls' Hotronix // 1 Paisley Park Carmichaels, PA 15320 USA.</v>
          </cell>
          <cell r="I3237" t="str">
            <v>Stahls' Hotronix // 1 Paisley Park Carmichaels, PA 15320 USA.</v>
          </cell>
          <cell r="J3237" t="str">
            <v>Estados Unidos.</v>
          </cell>
          <cell r="K3237" t="str">
            <v>Prensa de Calor.</v>
          </cell>
          <cell r="L3237" t="str">
            <v>Stahls´ Hotronix.</v>
          </cell>
          <cell r="M3237" t="str">
            <v>1) MAXX2G; 2) MAXX2G220P.</v>
          </cell>
          <cell r="N3237" t="str">
            <v>240Vac; 50/60Hz; 1800W; Clase I.</v>
          </cell>
          <cell r="O3237" t="str">
            <v>IEC 60204-1: 2005 + A1: 2008 (Ed. 5.0).</v>
          </cell>
          <cell r="P3237" t="str">
            <v>70242-235-106211</v>
          </cell>
          <cell r="Q3237" t="str">
            <v>Shitsuke S.R.L.</v>
          </cell>
          <cell r="R3237" t="str">
            <v>NA</v>
          </cell>
          <cell r="S3237" t="str">
            <v>NA</v>
          </cell>
          <cell r="T3237" t="str">
            <v>NA</v>
          </cell>
          <cell r="U3237" t="str">
            <v>NA</v>
          </cell>
          <cell r="V3237">
            <v>6</v>
          </cell>
          <cell r="W3237" t="str">
            <v>6.7</v>
          </cell>
          <cell r="X3237" t="str">
            <v>Máquinas Industriales y equipamiento para máquinas</v>
          </cell>
          <cell r="Y3237">
            <v>45090</v>
          </cell>
          <cell r="Z3237">
            <v>45733</v>
          </cell>
          <cell r="AA3237">
            <v>47168</v>
          </cell>
          <cell r="AB3237">
            <v>45733</v>
          </cell>
          <cell r="AC3237" t="str">
            <v>Nueva resolución</v>
          </cell>
          <cell r="AD3237" t="str">
            <v>BAJA</v>
          </cell>
          <cell r="AE3237"/>
          <cell r="AF3237"/>
        </row>
        <row r="3238">
          <cell r="A3238" t="str">
            <v>CSE-IACSA-D30-001.1</v>
          </cell>
          <cell r="B3238" t="str">
            <v>DISTRIBUIDORA INTERELEC S.A.</v>
          </cell>
          <cell r="C3238" t="str">
            <v>Licencia de Marca (Sistema Nº 5)</v>
          </cell>
          <cell r="D3238" t="str">
            <v>BAJA</v>
          </cell>
          <cell r="E3238"/>
          <cell r="F3238">
            <v>30690376527</v>
          </cell>
          <cell r="G3238" t="str">
            <v>General Manuel A. Rodriguez 2452, C.A.B.A., Argentina.</v>
          </cell>
          <cell r="H3238" t="str">
            <v>Suzhou Red100 Lighting Co.,Ltd // No.33 East Qingdao Road, Taicang, Jiangsu, China.</v>
          </cell>
          <cell r="I3238" t="str">
            <v>Suzhou Red100 Lighting Co.,Ltd // No.33 East Qingdao Road, Taicang, Jiangsu, China.</v>
          </cell>
          <cell r="J3238" t="str">
            <v>China.</v>
          </cell>
          <cell r="K3238" t="str">
            <v>Lámpara LED.</v>
          </cell>
          <cell r="L3238" t="str">
            <v>INTERELEC.</v>
          </cell>
          <cell r="M3238" t="str">
            <v>SB-MR16-5W.</v>
          </cell>
          <cell r="N3238" t="str">
            <v>175-265V~; 50Hz; 5W; GU10; 50mA.</v>
          </cell>
          <cell r="O3238" t="str">
            <v>IEC 62560: 2011 (Ed. 1.0).</v>
          </cell>
          <cell r="P3238" t="str">
            <v>Nº 230427 04 SE.</v>
          </cell>
          <cell r="Q3238" t="str">
            <v>CES S.A.</v>
          </cell>
          <cell r="R3238" t="str">
            <v>NA</v>
          </cell>
          <cell r="S3238" t="str">
            <v>NA</v>
          </cell>
          <cell r="T3238" t="str">
            <v>NA</v>
          </cell>
          <cell r="U3238" t="str">
            <v>NA</v>
          </cell>
          <cell r="V3238">
            <v>2</v>
          </cell>
          <cell r="W3238" t="str">
            <v>2.3</v>
          </cell>
          <cell r="X3238" t="str">
            <v>Lámparas</v>
          </cell>
          <cell r="Y3238">
            <v>45090</v>
          </cell>
          <cell r="Z3238">
            <v>45449</v>
          </cell>
          <cell r="AA3238">
            <v>45812</v>
          </cell>
          <cell r="AB3238">
            <v>45803</v>
          </cell>
          <cell r="AC3238" t="str">
            <v>REV. POR ADECUACIÓN A LA NUEVA RES.</v>
          </cell>
          <cell r="AD3238" t="str">
            <v>BAJA</v>
          </cell>
          <cell r="AE3238"/>
          <cell r="AF3238"/>
        </row>
        <row r="3239">
          <cell r="A3239" t="str">
            <v>CSE-IACSA-D30-002.1</v>
          </cell>
          <cell r="B3239" t="str">
            <v>DISTRIBUIDORA INTERELEC S.A.</v>
          </cell>
          <cell r="C3239" t="str">
            <v>Licencia de Marca (Sistema Nº 5)</v>
          </cell>
          <cell r="D3239" t="str">
            <v>BAJA</v>
          </cell>
          <cell r="E3239"/>
          <cell r="F3239">
            <v>30690376527</v>
          </cell>
          <cell r="G3239" t="str">
            <v>General Manuel A. Rodriguez 2452, C.A.B.A., Argentina.</v>
          </cell>
          <cell r="H3239" t="str">
            <v>Suzhou Red100 Lighting Co.,Ltd // No.33 East Qingdao Road, Taicang, Jiangsu, China.</v>
          </cell>
          <cell r="I3239" t="str">
            <v>Suzhou Red100 Lighting Co.,Ltd // No.33 East Qingdao Road, Taicang, Jiangsu, China.</v>
          </cell>
          <cell r="J3239" t="str">
            <v>China.</v>
          </cell>
          <cell r="K3239" t="str">
            <v>Lámpara LED.</v>
          </cell>
          <cell r="L3239" t="str">
            <v>INTERELEC.</v>
          </cell>
          <cell r="M3239" t="str">
            <v>1) SB-A60-9W; 2) SB-C37-5W; 3) SB-G95-12W.</v>
          </cell>
          <cell r="N3239" t="str">
            <v>175-265V; 50Hz; 1) 9W; E27; 90mA; 2) 5W; E14; 50mA; 3) 12W; E27; 120mA.</v>
          </cell>
          <cell r="O3239" t="str">
            <v>IEC 62560: 2011 (Ed. 1.0).</v>
          </cell>
          <cell r="P3239" t="str">
            <v>Nº 230427 06 SE; Nº 230427 05 SE.</v>
          </cell>
          <cell r="Q3239" t="str">
            <v>CES S.A.</v>
          </cell>
          <cell r="R3239" t="str">
            <v>NA</v>
          </cell>
          <cell r="S3239" t="str">
            <v>NA</v>
          </cell>
          <cell r="T3239" t="str">
            <v>NA</v>
          </cell>
          <cell r="U3239" t="str">
            <v>NA</v>
          </cell>
          <cell r="V3239">
            <v>2</v>
          </cell>
          <cell r="W3239" t="str">
            <v>2.3</v>
          </cell>
          <cell r="X3239" t="str">
            <v>Lámparas</v>
          </cell>
          <cell r="Y3239">
            <v>45090</v>
          </cell>
          <cell r="Z3239">
            <v>45449</v>
          </cell>
          <cell r="AA3239">
            <v>45812</v>
          </cell>
          <cell r="AB3239">
            <v>45800</v>
          </cell>
          <cell r="AC3239" t="str">
            <v>REV. POR ADECUACIÓN A NUEVA RES.</v>
          </cell>
          <cell r="AD3239" t="str">
            <v>BAJA</v>
          </cell>
          <cell r="AE3239"/>
          <cell r="AF3239"/>
        </row>
        <row r="3240">
          <cell r="A3240" t="str">
            <v>CSE-IACSA-D30-004.1</v>
          </cell>
          <cell r="B3240" t="str">
            <v>DISTRIBUIDORA INTERELEC S.A.</v>
          </cell>
          <cell r="C3240" t="str">
            <v>Licencia de Marca (Sistema Nº 5)</v>
          </cell>
          <cell r="D3240" t="str">
            <v>BAJA</v>
          </cell>
          <cell r="E3240"/>
          <cell r="F3240">
            <v>30690376527</v>
          </cell>
          <cell r="G3240" t="str">
            <v>General Manuel A. Rodriguez 2452, C.A.B.A., Argentina.</v>
          </cell>
          <cell r="H3240" t="str">
            <v>Suzhou Red100 Lighting Co.,Ltd // No.33 East Qingdao Road, Taicang, Jiangsu, China.</v>
          </cell>
          <cell r="I3240" t="str">
            <v>Suzhou Red100 Lighting Co.,Ltd // No.33 East Qingdao Road, Taicang, Jiangsu, China.</v>
          </cell>
          <cell r="J3240" t="str">
            <v>China.</v>
          </cell>
          <cell r="K3240" t="str">
            <v>Lámpara LED.</v>
          </cell>
          <cell r="L3240" t="str">
            <v>INTERELEC.</v>
          </cell>
          <cell r="M3240" t="str">
            <v>MAG-30W-S.</v>
          </cell>
          <cell r="N3240" t="str">
            <v>175-265V~; 50Hz; 30W; E27; 300mA.</v>
          </cell>
          <cell r="O3240" t="str">
            <v>IEC 62560: 2011 (Ed. 1.0).</v>
          </cell>
          <cell r="P3240" t="str">
            <v>Nº 230427 07 SE.</v>
          </cell>
          <cell r="Q3240" t="str">
            <v>CES S.A.</v>
          </cell>
          <cell r="R3240" t="str">
            <v>NA</v>
          </cell>
          <cell r="S3240" t="str">
            <v>NA</v>
          </cell>
          <cell r="T3240" t="str">
            <v>NA</v>
          </cell>
          <cell r="U3240" t="str">
            <v>NA</v>
          </cell>
          <cell r="V3240">
            <v>2</v>
          </cell>
          <cell r="W3240" t="str">
            <v>2.3</v>
          </cell>
          <cell r="X3240" t="str">
            <v>Lámparas</v>
          </cell>
          <cell r="Y3240">
            <v>45090</v>
          </cell>
          <cell r="Z3240">
            <v>45449</v>
          </cell>
          <cell r="AA3240">
            <v>45812</v>
          </cell>
          <cell r="AB3240">
            <v>45819</v>
          </cell>
          <cell r="AC3240" t="str">
            <v>SE DEJA DE IMPORTAR</v>
          </cell>
          <cell r="AD3240" t="str">
            <v>BAJA</v>
          </cell>
          <cell r="AE3240"/>
          <cell r="AF3240"/>
        </row>
        <row r="3241">
          <cell r="A3241" t="str">
            <v>CSE-IACSA-D30-005.1</v>
          </cell>
          <cell r="B3241" t="str">
            <v>DISTRIBUIDORA INTERELEC S.A.</v>
          </cell>
          <cell r="C3241" t="str">
            <v>Licencia de Marca (Sistema Nº 5)</v>
          </cell>
          <cell r="D3241" t="str">
            <v>BAJA</v>
          </cell>
          <cell r="E3241"/>
          <cell r="F3241">
            <v>30690376527</v>
          </cell>
          <cell r="G3241" t="str">
            <v>General Manuel A. Rodriguez 2452, C.A.B.A., Argentina.</v>
          </cell>
          <cell r="H3241" t="str">
            <v>Suzhou Red100 Lighting Co.,Ltd // No.33 East Qingdao Road, Taicang, Jiangsu, China.</v>
          </cell>
          <cell r="I3241" t="str">
            <v>Suzhou Red100 Lighting Co.,Ltd // No.33 East Qingdao Road, Taicang, Jiangsu, China.</v>
          </cell>
          <cell r="J3241" t="str">
            <v>China.</v>
          </cell>
          <cell r="K3241" t="str">
            <v>Lámpara LED.</v>
          </cell>
          <cell r="L3241" t="str">
            <v>INTERELEC.</v>
          </cell>
          <cell r="M3241" t="str">
            <v>1) PG-9W; 2) PG-9W-AJ; 3) HP-50W-GP.</v>
          </cell>
          <cell r="N3241" t="str">
            <v>100-240V~; 50Hz; E27; 1) 9W; 90mA; 2) 9W; 90mA; 3) 50W; 278mA.</v>
          </cell>
          <cell r="O3241" t="str">
            <v>IEC 62560: 2011 (Ed. 1.0).</v>
          </cell>
          <cell r="P3241" t="str">
            <v>Nº 230427 03 SE.</v>
          </cell>
          <cell r="Q3241" t="str">
            <v>CES S.A.</v>
          </cell>
          <cell r="R3241" t="str">
            <v>NA</v>
          </cell>
          <cell r="S3241" t="str">
            <v>NA</v>
          </cell>
          <cell r="T3241" t="str">
            <v>NA</v>
          </cell>
          <cell r="U3241" t="str">
            <v>NA</v>
          </cell>
          <cell r="V3241">
            <v>2</v>
          </cell>
          <cell r="W3241" t="str">
            <v>2.3</v>
          </cell>
          <cell r="X3241" t="str">
            <v>Lámparas</v>
          </cell>
          <cell r="Y3241">
            <v>45090</v>
          </cell>
          <cell r="Z3241">
            <v>45449</v>
          </cell>
          <cell r="AA3241">
            <v>45812</v>
          </cell>
          <cell r="AB3241">
            <v>45819</v>
          </cell>
          <cell r="AC3241" t="str">
            <v>SE DEJA DE IMPORTAR</v>
          </cell>
          <cell r="AD3241" t="str">
            <v>BAJA</v>
          </cell>
          <cell r="AE3241"/>
          <cell r="AF3241"/>
        </row>
        <row r="3242">
          <cell r="A3242" t="str">
            <v>CSE-IACSA-L30-003.1</v>
          </cell>
          <cell r="B3242" t="str">
            <v>LENOVO GLOBAL TECHNOLOGY (ARGENTINA) SRL</v>
          </cell>
          <cell r="C3242" t="str">
            <v>Licencia de Marca (Sistema Nº 5)</v>
          </cell>
          <cell r="D3242" t="str">
            <v>BAJA</v>
          </cell>
          <cell r="E3242"/>
          <cell r="F3242">
            <v>30715385712</v>
          </cell>
          <cell r="G3242" t="str">
            <v>Av. Del Libertador 7208 6º piso. CABA., Argentina.</v>
          </cell>
          <cell r="H3242" t="str">
            <v>Lenovo (Beijing) Ltd. // 201-H2-6, Floor 2, Building 2, No.6 Shangdi West Road, Haidian District, Beijing 100085, China.</v>
          </cell>
          <cell r="I3242" t="str">
            <v>Lenovo Centro Tecnologico S DE RL DE CV // Apodaca Technology Park, Boulevard Escobedo 318, Apodaca, Nuevo Leon Mexico, México.</v>
          </cell>
          <cell r="J3242" t="str">
            <v>México.</v>
          </cell>
          <cell r="K3242" t="str">
            <v>Servidor.</v>
          </cell>
          <cell r="L3242" t="str">
            <v>Lenovo.</v>
          </cell>
          <cell r="M3242" t="str">
            <v>1) Lenovo ThinkSystem SR530; 2) 7X07**********; 3) 7X08**********.</v>
          </cell>
          <cell r="N3242" t="str">
            <v>200-240Vca; 50/60Hz; 4,0 A; Clase I. * = cualquier carácter alfanumerico, símbolo o en blanco. Varía por cuestiones comerciales y no tienen implicancia en la seguridad eléctrica.</v>
          </cell>
          <cell r="O3242" t="str">
            <v>IEC 62368-1: 2014 (Ed. 3.0).</v>
          </cell>
          <cell r="P3242" t="str">
            <v>210502653SHA-001</v>
          </cell>
          <cell r="Q3242" t="str">
            <v>Intertek Testing Services Shanghai.</v>
          </cell>
          <cell r="R3242" t="str">
            <v>Intertek Semko AB</v>
          </cell>
          <cell r="S3242" t="str">
            <v>SE-105135</v>
          </cell>
          <cell r="T3242">
            <v>44358</v>
          </cell>
          <cell r="U3242" t="str">
            <v>Disp. 913-E/2017 .</v>
          </cell>
          <cell r="V3242">
            <v>5</v>
          </cell>
          <cell r="W3242" t="str">
            <v>5.8</v>
          </cell>
          <cell r="X3242" t="str">
            <v>Equipamiento de tecnología de la información y comunicación</v>
          </cell>
          <cell r="Y3242">
            <v>45090</v>
          </cell>
          <cell r="Z3242"/>
          <cell r="AA3242">
            <v>45456</v>
          </cell>
          <cell r="AB3242">
            <v>45468</v>
          </cell>
          <cell r="AC3242" t="str">
            <v>NO CUMPLE CON LOS PLAZOS DE VIGILANCIA</v>
          </cell>
          <cell r="AD3242" t="str">
            <v>BAJA</v>
          </cell>
          <cell r="AE3242"/>
          <cell r="AF3242"/>
        </row>
        <row r="3243">
          <cell r="A3243" t="str">
            <v>CSE-IACSA-L30-004.1</v>
          </cell>
          <cell r="B3243" t="str">
            <v>LENOVO GLOBAL TECHNOLOGY (ARGENTINA) SRL</v>
          </cell>
          <cell r="C3243" t="str">
            <v>Licencia de Marca (Sistema Nº 5)</v>
          </cell>
          <cell r="D3243" t="str">
            <v>BAJA</v>
          </cell>
          <cell r="E3243"/>
          <cell r="F3243">
            <v>30715385712</v>
          </cell>
          <cell r="G3243" t="str">
            <v>Av. Del Libertador 7208 6º piso. CABA., Argentina.</v>
          </cell>
          <cell r="H3243" t="str">
            <v>Lenovo (Beijing) Ltd. // 201-H2-6, Floor 2, Building 2, No.6 Shangdi West Road, Haidian District, Beijing 100085, China.</v>
          </cell>
          <cell r="I3243" t="str">
            <v>Lenovo Centro Tecnologico S DE RL DE CV // Apodaca Technology Park, Boulevard Escobedo 318, Apodaca, Nuevo Leon Mexico  México.</v>
          </cell>
          <cell r="J3243" t="str">
            <v>México.</v>
          </cell>
          <cell r="K3243" t="str">
            <v>Servidor.</v>
          </cell>
          <cell r="L3243" t="str">
            <v>Lenovo.</v>
          </cell>
          <cell r="M3243" t="str">
            <v>1) Lenovo ThinkSystem SR550; 2) 7X03**********; 3) 7X04**********.</v>
          </cell>
          <cell r="N3243" t="str">
            <v>200-240Vca; 50/60Hz; 4,0 A; Clase I. * = cualquier carácter alfanumerico, símbolo o en blanco. Varía por cuestiones comerciales y no tienen implicancia en la seguridad eléctrica.</v>
          </cell>
          <cell r="O3243" t="str">
            <v>IEC 62368-1: 2014 (Ed. 3.0).</v>
          </cell>
          <cell r="P3243" t="str">
            <v>210502654SHA-001; 210502654SHA-001 A1.</v>
          </cell>
          <cell r="Q3243" t="str">
            <v>Intertek Testing Services Shanghai.</v>
          </cell>
          <cell r="R3243" t="str">
            <v>Intertek Semko AB</v>
          </cell>
          <cell r="S3243" t="str">
            <v>SE-105136A1.</v>
          </cell>
          <cell r="T3243">
            <v>44712</v>
          </cell>
          <cell r="U3243" t="str">
            <v>Disp. 913-E/2017 .</v>
          </cell>
          <cell r="V3243">
            <v>5</v>
          </cell>
          <cell r="W3243" t="str">
            <v>5.8</v>
          </cell>
          <cell r="X3243" t="str">
            <v>Equipamiento de tecnología de la información y comunicación</v>
          </cell>
          <cell r="Y3243">
            <v>45090</v>
          </cell>
          <cell r="Z3243"/>
          <cell r="AA3243">
            <v>45456</v>
          </cell>
          <cell r="AB3243">
            <v>45468</v>
          </cell>
          <cell r="AC3243" t="str">
            <v>NO CUMPLE CON LOS PLAZOS DE VIGILANCIA</v>
          </cell>
          <cell r="AD3243" t="str">
            <v>BAJA</v>
          </cell>
          <cell r="AE3243"/>
          <cell r="AF3243"/>
        </row>
        <row r="3244">
          <cell r="A3244" t="str">
            <v>TCSE-IACSA-0006/074.1</v>
          </cell>
          <cell r="B3244" t="str">
            <v>CENCOSUD S.A.</v>
          </cell>
          <cell r="C3244" t="str">
            <v>Licencia de Tipo (Sistema Nº 4)</v>
          </cell>
          <cell r="D3244" t="str">
            <v>BAJA</v>
          </cell>
          <cell r="E3244"/>
          <cell r="F3244">
            <v>30590360763</v>
          </cell>
          <cell r="G3244" t="str">
            <v>Suipacha 1111, Piso 18, C.A.B.A., Argentina.</v>
          </cell>
          <cell r="H3244" t="str">
            <v>Jiansu Jinfeida Power Tools Co. Ltd. // Xiejia Town, 225644, Gao You, Jiangsu, China.</v>
          </cell>
          <cell r="I3244" t="str">
            <v>Jiansu Jinfeida Power Tools Co. Ltd. // Xiejia Town, 225644, Gao You, Jiangsu, China.</v>
          </cell>
          <cell r="J3244" t="str">
            <v>China.</v>
          </cell>
          <cell r="K3244" t="str">
            <v>Taladro de Banco.</v>
          </cell>
          <cell r="L3244" t="str">
            <v>EINHELL.</v>
          </cell>
          <cell r="M3244" t="str">
            <v>TC-BD 350.</v>
          </cell>
          <cell r="N3244" t="str">
            <v>230V~; 50Hz; 350W; Clase I; n0: 1400 min-1.</v>
          </cell>
          <cell r="O3244" t="str">
            <v>IEC 62841-1: 2014 (Ed. 1.0).</v>
          </cell>
          <cell r="P3244" t="str">
            <v>BGB-06-21-9367.</v>
          </cell>
          <cell r="Q3244" t="str">
            <v>LENOR S.R.L.</v>
          </cell>
          <cell r="R3244" t="str">
            <v>NA</v>
          </cell>
          <cell r="S3244" t="str">
            <v>NA</v>
          </cell>
          <cell r="T3244" t="str">
            <v>NA</v>
          </cell>
          <cell r="U3244" t="str">
            <v>NA</v>
          </cell>
          <cell r="V3244">
            <v>6</v>
          </cell>
          <cell r="W3244" t="str">
            <v>6.2</v>
          </cell>
          <cell r="X3244" t="str">
            <v xml:space="preserve">Herramientas eléctricas de banco </v>
          </cell>
          <cell r="Y3244">
            <v>45091</v>
          </cell>
          <cell r="Z3244"/>
          <cell r="AA3244">
            <v>45274</v>
          </cell>
          <cell r="AB3244"/>
          <cell r="AC3244"/>
          <cell r="AD3244" t="str">
            <v>BAJA</v>
          </cell>
          <cell r="AE3244"/>
          <cell r="AF3244"/>
        </row>
        <row r="3245">
          <cell r="A3245" t="str">
            <v>EX-SE-0309/002.1-0411</v>
          </cell>
          <cell r="B3245" t="str">
            <v>GRUPOS INTEGRADOS S.A.</v>
          </cell>
          <cell r="C3245" t="str">
            <v>Extensión de certificado</v>
          </cell>
          <cell r="D3245" t="str">
            <v>BAJA</v>
          </cell>
          <cell r="E3245"/>
          <cell r="F3245">
            <v>30710373414</v>
          </cell>
          <cell r="G3245" t="str">
            <v>Av Forest 365, Chacarita, Argentina.</v>
          </cell>
          <cell r="H3245" t="str">
            <v>CWAP ELECTRONIC Co., Limited //  Add:Unit 45,XIHUXIJIE,BANGHU,BAIYUN DISTRICT,GUANGZHOU,GUANGDONG,China.</v>
          </cell>
          <cell r="I3245" t="str">
            <v>CWAP ELECTRONIC Co., Limited //  Add:Unit 45,XIHUXIJIE,BANGHU,BAIYUN DISTRICT,GUANGZHOU,GUANGDONG,China.</v>
          </cell>
          <cell r="J3245" t="str">
            <v>China.</v>
          </cell>
          <cell r="K3245" t="str">
            <v>Gabinete de PC con Fuente de Alimentación</v>
          </cell>
          <cell r="L3245" t="str">
            <v>KanjiHome; Kanji Home; Kanji; Technology line; Hogarnet; Panoramic; Ashima; RDI; Zanella; Harrison; Stell Home; E tec; Parvis; Vinner; Rsgmtec; Panasonic; Parsom; Dinax; Etec; Electroplus; Electroshow; MIO; BESTRON; MOSTLINE.</v>
          </cell>
          <cell r="M3245" t="str">
            <v>1) 9302 NEO; 2) 9304 COSMO; 3) 9305 AI; 4) 9306 CYCLO; 5) 9307 ZEN; 6) 9308 G3; 7) 9309 LON; 8) 9311 MASTER; 9) 9312 PANDORA; 10) 9315 CLASSIC; 11) 9317 ELEKTRA; 12) 9321 RINHO; 13) 9322 GO; 14) 9325 AREO; 15) 9326 CIRCLE; 16) KJ-GAME-Z10; 17) KJ-GAME-Z11; 18) KJ-GAME-Z12; 19) KJ-GAME-Z13; 20) KJ-GAME-Z14; 21) KJ-KITGAB001; 22) KJ-KITGAB002; 23) KJ-KITGAB003; 24) KJ-KITGAB004; 25) KJ-KITGAB005; 26) GB-KIT001; 27) GB-KIT002; 28) GB-KIT003; 29) GB-KIT004; 30) GB-KIT005; 31) GB-KIT006; 32) GB-KIT007; 33) GB-KIT008; 34) GB-KIT009; 35) GB-KIT010; 36) MIO-800</v>
          </cell>
          <cell r="N3245" t="str">
            <v>Correspondientes con la fuente de alimentacion que tenga incorporado. (Ver Anexo I)</v>
          </cell>
          <cell r="O3245" t="str">
            <v>IEC 62368: 2014 (Ed. 2.0)</v>
          </cell>
          <cell r="P3245" t="str">
            <v>61507-1186-95988</v>
          </cell>
          <cell r="Q3245" t="str">
            <v>SHITSUKE S.R.L.</v>
          </cell>
          <cell r="R3245" t="str">
            <v>NA</v>
          </cell>
          <cell r="S3245" t="str">
            <v>NA</v>
          </cell>
          <cell r="T3245" t="str">
            <v>NA</v>
          </cell>
          <cell r="U3245" t="str">
            <v>NA</v>
          </cell>
          <cell r="V3245">
            <v>4</v>
          </cell>
          <cell r="W3245" t="str">
            <v>4.2</v>
          </cell>
          <cell r="X3245" t="str">
            <v>Fuente de alimentación para equipos de tecnología de la información</v>
          </cell>
          <cell r="Y3245">
            <v>45093</v>
          </cell>
          <cell r="Z3245"/>
          <cell r="AA3245">
            <v>45444</v>
          </cell>
          <cell r="AB3245">
            <v>45436</v>
          </cell>
          <cell r="AC3245" t="str">
            <v>FALTA DE PAGO</v>
          </cell>
          <cell r="AD3245" t="str">
            <v>BAJA</v>
          </cell>
          <cell r="AE3245"/>
          <cell r="AF3245"/>
        </row>
        <row r="3246">
          <cell r="A3246" t="str">
            <v>CSE-IACSA-S49-007.1</v>
          </cell>
          <cell r="B3246" t="str">
            <v>SUSTENTATOR S.A.</v>
          </cell>
          <cell r="C3246" t="str">
            <v>Licencia de Marca (Sistema Nº 5)</v>
          </cell>
          <cell r="D3246" t="str">
            <v>BAJA</v>
          </cell>
          <cell r="E3246"/>
          <cell r="F3246">
            <v>33711172829</v>
          </cell>
          <cell r="G3246" t="str">
            <v>Tapalque 6260, C.A.B.A., Argentina.</v>
          </cell>
          <cell r="H3246" t="str">
            <v>Guangdong Growatt New Energy Co., Ltd.  // Growatt Industrial Park, No.17 Pingheng Road Pingtan Town, Huiyang District, Huizhou,Guangdong, China.</v>
          </cell>
          <cell r="I3246" t="str">
            <v>Guangdong Growatt New Energy Co., Ltd.  // Growatt Industrial Park, No.17 Pingheng Road Pingtan Town, Huiyang District, Huizhou,Guangdong, China.</v>
          </cell>
          <cell r="J3246" t="str">
            <v>China.</v>
          </cell>
          <cell r="K3246" t="str">
            <v>Inversor Fotovoltaico.</v>
          </cell>
          <cell r="L3246" t="str">
            <v>GROWATT.</v>
          </cell>
          <cell r="M3246" t="str">
            <v>1) MIN 2500TL-X; 2) MIN 3000TL-X; 3) MIN 3600TL-X; 4) MIN 4200TL-X; 5) MIN 4600TL-X; 6) MIN 5000TL-X; 7) MIN 6000TL-X.</v>
          </cell>
          <cell r="N3246" t="str">
            <v>Ver Anexo I.</v>
          </cell>
          <cell r="O3246" t="str">
            <v>IEC 62109-1: 2010 (Ed. 1.0) + IEC 62109-2: 2011 (Ed. 1.0).</v>
          </cell>
          <cell r="P3246" t="str">
            <v>181016123GZU-001 R1; 181016123GZU-002 R1.</v>
          </cell>
          <cell r="Q3246" t="str">
            <v>Intertek Testing Services Shenzhen Ltd. Guangzhou Branch.</v>
          </cell>
          <cell r="R3246" t="str">
            <v>Intertek Testing Services Ltd. Shanghai.</v>
          </cell>
          <cell r="S3246" t="str">
            <v>CN-PV-210073</v>
          </cell>
          <cell r="T3246">
            <v>44309</v>
          </cell>
          <cell r="U3246" t="str">
            <v>Disp. 1067-E/2017</v>
          </cell>
          <cell r="V3246">
            <v>4</v>
          </cell>
          <cell r="W3246" t="str">
            <v>4.1</v>
          </cell>
          <cell r="X3246" t="str">
            <v>Cargadores de bateria</v>
          </cell>
          <cell r="Y3246">
            <v>45093</v>
          </cell>
          <cell r="Z3246"/>
          <cell r="AA3246">
            <v>45459</v>
          </cell>
          <cell r="AB3246"/>
          <cell r="AC3246"/>
          <cell r="AD3246" t="str">
            <v>BAJA</v>
          </cell>
          <cell r="AE3246"/>
          <cell r="AF3246"/>
        </row>
        <row r="3247">
          <cell r="A3247" t="str">
            <v>EX-SE-0146/063.1-0295</v>
          </cell>
          <cell r="B3247" t="str">
            <v>BEMOTEC S.R.L.</v>
          </cell>
          <cell r="C3247" t="str">
            <v>Extensión de certificado</v>
          </cell>
          <cell r="D3247" t="str">
            <v>BAJA</v>
          </cell>
          <cell r="E3247"/>
          <cell r="F3247">
            <v>30715045113</v>
          </cell>
          <cell r="G3247" t="str">
            <v>Av. Bouchard 468, Piso n° 5, Depto. N° 1, C.A.B.A., Argentina.</v>
          </cell>
          <cell r="H3247" t="str">
            <v>Ningbo Yusing Lighting Co., Ltd. // No. 1199, Mingguang Road, Jiangshan Town, Yinzhou District, Ningbo, Zheijian, China..</v>
          </cell>
          <cell r="I3247" t="str">
            <v>Ningbo Yusing Lighting Co., Ltd. // No. 1199, Mingguang Road, Jiangshan Town, Yinzhou District, Ningbo, Zheijian, China..</v>
          </cell>
          <cell r="J3247" t="str">
            <v>China.</v>
          </cell>
          <cell r="K3247" t="str">
            <v>Reflector Led.</v>
          </cell>
          <cell r="L3247" t="str">
            <v>GADNIC.</v>
          </cell>
          <cell r="M3247" t="str">
            <v>1) RL200; 2) RL2000; 3) RL100; 4) RL1000; 5) RL50; 6) RL500; 7) RL30; 8) RL300; 9) RL20; 10) RL200.</v>
          </cell>
          <cell r="N3247" t="str">
            <v>220-240Vac, 50Hz, IP65, Clase I;
1,2) 200W; 3,4) 100W; 5,6) 50W; 7,8) 30W, 9,10) 20W.</v>
          </cell>
          <cell r="O3247" t="str">
            <v>IEC 60598-1: 2014 (Ed. 8.0) + IEC 60598-2-5: 1998 (Ed. 2.0).</v>
          </cell>
          <cell r="P3247" t="str">
            <v>61609-1527-96010</v>
          </cell>
          <cell r="Q3247" t="str">
            <v>SHITSUKE S.R.L.</v>
          </cell>
          <cell r="R3247" t="str">
            <v>NA</v>
          </cell>
          <cell r="S3247" t="str">
            <v>NA</v>
          </cell>
          <cell r="T3247" t="str">
            <v>NA</v>
          </cell>
          <cell r="U3247" t="str">
            <v>NA</v>
          </cell>
          <cell r="V3247">
            <v>2</v>
          </cell>
          <cell r="W3247" t="str">
            <v>2.1</v>
          </cell>
          <cell r="X3247" t="str">
            <v xml:space="preserve">Luminaria: artefacto completo </v>
          </cell>
          <cell r="Y3247">
            <v>45099</v>
          </cell>
          <cell r="Z3247"/>
          <cell r="AA3247">
            <v>45365</v>
          </cell>
          <cell r="AB3247"/>
          <cell r="AC3247"/>
          <cell r="AD3247" t="str">
            <v>BAJA</v>
          </cell>
          <cell r="AE3247"/>
          <cell r="AF3247"/>
        </row>
        <row r="3248">
          <cell r="A3248" t="str">
            <v>CSE-IACSA-B13-065.1R1</v>
          </cell>
          <cell r="B3248" t="str">
            <v>BIDCOM S.R.L.</v>
          </cell>
          <cell r="C3248" t="str">
            <v>Licencia de Marca (Sistema Nº 5)</v>
          </cell>
          <cell r="D3248" t="str">
            <v>VIGENTE</v>
          </cell>
          <cell r="E3248"/>
          <cell r="F3248">
            <v>30711069360</v>
          </cell>
          <cell r="G3248" t="str">
            <v>Av. Bouchard 468 5º I, C.A.B.A., Argentina.</v>
          </cell>
          <cell r="H3248" t="str">
            <v>Zhongshan RayYoung Electrical Co., Ltd. // 2/F, A Building, No. 49, 1st Tanshen North Road, Tanzhou Town, Zhongshan, Guangdong, P.R. China.</v>
          </cell>
          <cell r="I3248" t="str">
            <v>Zhongshan RayYoung Electrical Co., Ltd. // 2/F, A Building, No. 49, 1st Tanshen North Road, Tanzhou Town, Zhongshan, Guangdong, P.R. China.</v>
          </cell>
          <cell r="J3248" t="str">
            <v>China.</v>
          </cell>
          <cell r="K3248" t="str">
            <v>Molinillo de Café.</v>
          </cell>
          <cell r="L3248" t="str">
            <v>GADNIC.</v>
          </cell>
          <cell r="M3248" t="str">
            <v>1) CG1650; 2) CG165; 3) CG200; 4) CG201; 5) CG2500.</v>
          </cell>
          <cell r="N3248" t="str">
            <v>220-240V~; 50-60Hz; 165W; Clase II.</v>
          </cell>
          <cell r="O3248" t="str">
            <v>IEC 60335-1: 2010 (Ed. 5.0) + A1: 2013 + A2: 2016 + IEC 60335-2-14: 2016 (Ed. 6.0).</v>
          </cell>
          <cell r="P3248" t="str">
            <v>67970-1527-104010.</v>
          </cell>
          <cell r="Q3248" t="str">
            <v>SHITSUKE S.R.L.</v>
          </cell>
          <cell r="R3248" t="str">
            <v>NA</v>
          </cell>
          <cell r="S3248" t="str">
            <v>NA</v>
          </cell>
          <cell r="T3248" t="str">
            <v>NA</v>
          </cell>
          <cell r="U3248" t="str">
            <v>NA</v>
          </cell>
          <cell r="V3248">
            <v>3</v>
          </cell>
          <cell r="W3248" t="str">
            <v>3.2</v>
          </cell>
          <cell r="X3248" t="str">
            <v xml:space="preserve">Electrodomésticos de uso en la Cocina </v>
          </cell>
          <cell r="Y3248">
            <v>45099</v>
          </cell>
          <cell r="Z3248">
            <v>45628</v>
          </cell>
          <cell r="AA3248">
            <v>45975</v>
          </cell>
          <cell r="AB3248"/>
          <cell r="AC3248"/>
          <cell r="AD3248">
            <v>63</v>
          </cell>
          <cell r="AE3248"/>
          <cell r="AF3248"/>
        </row>
        <row r="3249">
          <cell r="A3249" t="str">
            <v>CSE-IACSA-B13-135.1</v>
          </cell>
          <cell r="B3249" t="str">
            <v>BIDCOM S.R.L.</v>
          </cell>
          <cell r="C3249" t="str">
            <v>Licencia de Marca (Sistema Nº 5)</v>
          </cell>
          <cell r="D3249" t="str">
            <v>BAJA</v>
          </cell>
          <cell r="E3249"/>
          <cell r="F3249">
            <v>30711069360</v>
          </cell>
          <cell r="G3249" t="str">
            <v>Av. Bouchard 468 5º I, C.A.B.A., Argentina.</v>
          </cell>
          <cell r="H3249" t="str">
            <v>Ningbo Baiyi Electric Co., Ltd. // Xidian Industry Area, Ninghai Town, Ningbo City, Zhejiang, China.</v>
          </cell>
          <cell r="I3249" t="str">
            <v>Ningbo Baiyi Electric Co., Ltd. // Xidian Industry Area, Ninghai Town, Ningbo City, Zhejiang, China.</v>
          </cell>
          <cell r="J3249" t="str">
            <v>China.</v>
          </cell>
          <cell r="K3249" t="str">
            <v>Deshidratador.</v>
          </cell>
          <cell r="L3249" t="str">
            <v>GADNIC.</v>
          </cell>
          <cell r="M3249" t="str">
            <v>1) DES8; 2) DES80; 3) DESH8; 4) DESH80; 5) DEHYD8.</v>
          </cell>
          <cell r="N3249" t="str">
            <v>220-240V~; 50/60Hz; 630W; Clase I.</v>
          </cell>
          <cell r="O3249" t="str">
            <v>IEC 60335-1: 2020 (Ed. 6.0) + IEC 60335-2-9: 2019 (Ed. 7.0).</v>
          </cell>
          <cell r="P3249" t="str">
            <v>MMN-05-23-8383.</v>
          </cell>
          <cell r="Q3249" t="str">
            <v>LENOR S.R.L.</v>
          </cell>
          <cell r="R3249" t="str">
            <v>NA</v>
          </cell>
          <cell r="S3249" t="str">
            <v>NA</v>
          </cell>
          <cell r="T3249" t="str">
            <v>NA</v>
          </cell>
          <cell r="U3249" t="str">
            <v>NA</v>
          </cell>
          <cell r="V3249">
            <v>3</v>
          </cell>
          <cell r="W3249" t="str">
            <v>3.2</v>
          </cell>
          <cell r="X3249" t="str">
            <v xml:space="preserve">Electrodomésticos de uso en la Cocina </v>
          </cell>
          <cell r="Y3249">
            <v>45099</v>
          </cell>
          <cell r="Z3249">
            <v>45457</v>
          </cell>
          <cell r="AA3249">
            <v>45815</v>
          </cell>
          <cell r="AB3249">
            <v>45524</v>
          </cell>
          <cell r="AC3249" t="str">
            <v>Agregado de modelos.</v>
          </cell>
          <cell r="AD3249" t="str">
            <v>BAJA</v>
          </cell>
          <cell r="AE3249"/>
          <cell r="AF3249"/>
        </row>
        <row r="3250">
          <cell r="A3250" t="str">
            <v>EX-SE-G16-004.1R2-B21</v>
          </cell>
          <cell r="B3250" t="str">
            <v>BOSAN S.A.</v>
          </cell>
          <cell r="C3250" t="str">
            <v>Extensión de certificado</v>
          </cell>
          <cell r="D3250" t="str">
            <v>VIGENTE</v>
          </cell>
          <cell r="E3250"/>
          <cell r="F3250">
            <v>30655186693</v>
          </cell>
          <cell r="G3250" t="str">
            <v>Av. Boedo 1061, C1239 AAA, C.A.B.A, Argentina.</v>
          </cell>
          <cell r="H3250" t="str">
            <v>Hisense Ronshen (Guangdong) Refrigerator Co., Ltd. // No.8 Ronggang Road, Ronggui, Shunde, Foshan, Guangdong P.R. China..</v>
          </cell>
          <cell r="I3250" t="str">
            <v>Hisense Refrigerator Co.,Ltd // No.8 Haixin Road Nancun Pingdu, 266736 Qingdao City Shandong, P.R. China..</v>
          </cell>
          <cell r="J3250" t="str">
            <v>China.</v>
          </cell>
          <cell r="K3250" t="str">
            <v>Congelador Vertical</v>
          </cell>
          <cell r="L3250" t="str">
            <v>1)PEABODY
2)ZENITH.</v>
          </cell>
          <cell r="M3250" t="str">
            <v xml:space="preserve">1) PE-FV153, PE-FV153B, PE-FV153G, PE-FV153IX		
2) ZE-FV153, ZE-FV153B, ZE-FV153G, ZE-FV153IX	</v>
          </cell>
          <cell r="N3250" t="str">
            <v>220-240Vca; 50Hz; 0,65A; Clase I; Clase climática: T; Protección: IPX0; Refrigerante: R600a (58g); GasEspumante: Ciclopentano</v>
          </cell>
          <cell r="O3250" t="str">
            <v>IEC 60335-1:2010 (Ed. 5.0) + A1:2013 + IEC 60335-2-24:2010 (Ed. 7.0)</v>
          </cell>
          <cell r="P3250" t="str">
            <v>BKZ-06-21-9101</v>
          </cell>
          <cell r="Q3250" t="str">
            <v>LENOR S.R.L.</v>
          </cell>
          <cell r="R3250" t="str">
            <v>NA</v>
          </cell>
          <cell r="S3250" t="str">
            <v>NA</v>
          </cell>
          <cell r="T3250" t="str">
            <v>NA</v>
          </cell>
          <cell r="U3250" t="str">
            <v>NA</v>
          </cell>
          <cell r="V3250">
            <v>3</v>
          </cell>
          <cell r="W3250" t="str">
            <v>3.3</v>
          </cell>
          <cell r="X3250" t="str">
            <v xml:space="preserve">Heladeras/freezers </v>
          </cell>
          <cell r="Y3250">
            <v>45099</v>
          </cell>
          <cell r="Z3250">
            <v>45677</v>
          </cell>
          <cell r="AA3250">
            <v>46030</v>
          </cell>
          <cell r="AB3250"/>
          <cell r="AC3250"/>
          <cell r="AD3250">
            <v>118</v>
          </cell>
          <cell r="AE3250"/>
          <cell r="AF3250"/>
        </row>
        <row r="3251">
          <cell r="A3251" t="str">
            <v>CSE-IACSA-G16-004.1R2</v>
          </cell>
          <cell r="B3251" t="str">
            <v>Goldmund S.A.</v>
          </cell>
          <cell r="C3251" t="str">
            <v>Licencia de Marca (Sistema Nº 5)</v>
          </cell>
          <cell r="D3251" t="str">
            <v>VIGENTE</v>
          </cell>
          <cell r="E3251"/>
          <cell r="F3251">
            <v>30708603879</v>
          </cell>
          <cell r="G3251" t="str">
            <v>El Salvador 5763, C.A.B.A., Argentina.</v>
          </cell>
          <cell r="H3251" t="str">
            <v>Hisense Ronshen (Guangdong) Refrigerator Co., Ltd. // No.8 Ronggang Road, Ronggui, Shunde, Foshan, Guangdong P.R. China..</v>
          </cell>
          <cell r="I3251" t="str">
            <v>Hisense Refrigerator Co.,Ltd // No.8 Haixin Road Nancun Pingdu, 266736 Qingdao City Shandong, P.R. China..</v>
          </cell>
          <cell r="J3251" t="str">
            <v>China.</v>
          </cell>
          <cell r="K3251" t="str">
            <v>Congelador Vertical</v>
          </cell>
          <cell r="L3251" t="str">
            <v>1)PEABODY
2)ZENITH.</v>
          </cell>
          <cell r="M3251" t="str">
            <v xml:space="preserve">1) PE-FV153, PE-FV153B, PE-FV153G, PE-FV153IX		
2) ZE-FV153, ZE-FV153B, ZE-FV153G, ZE-FV153IX	</v>
          </cell>
          <cell r="N3251" t="str">
            <v>220-240Vca; 50Hz; 0,65A; Clase I; Clase climática: T; Protección: IPX0; Refrigerante: R600a (58g); GasEspumante: Ciclopentano</v>
          </cell>
          <cell r="O3251" t="str">
            <v>IEC 60335-1:2010 (Ed. 5.0) + A1:2013 + IEC 60335-2-24:2010 (Ed. 7.0)</v>
          </cell>
          <cell r="P3251" t="str">
            <v>BKZ-06-21-9101</v>
          </cell>
          <cell r="Q3251" t="str">
            <v>LENOR S.R.L.</v>
          </cell>
          <cell r="R3251" t="str">
            <v>NA</v>
          </cell>
          <cell r="S3251" t="str">
            <v>NA</v>
          </cell>
          <cell r="T3251" t="str">
            <v>NA</v>
          </cell>
          <cell r="U3251" t="str">
            <v>NA</v>
          </cell>
          <cell r="V3251">
            <v>3</v>
          </cell>
          <cell r="W3251" t="str">
            <v>3.3</v>
          </cell>
          <cell r="X3251" t="str">
            <v xml:space="preserve">Heladeras/freezers </v>
          </cell>
          <cell r="Y3251">
            <v>45099</v>
          </cell>
          <cell r="Z3251">
            <v>45674</v>
          </cell>
          <cell r="AA3251">
            <v>46030</v>
          </cell>
          <cell r="AB3251"/>
          <cell r="AC3251"/>
          <cell r="AD3251">
            <v>118</v>
          </cell>
          <cell r="AE3251"/>
          <cell r="AF3251"/>
        </row>
        <row r="3252">
          <cell r="A3252" t="str">
            <v>TCSE-IACSA-0385/005.1</v>
          </cell>
          <cell r="B3252" t="str">
            <v>SHOW IMPORT S.A.</v>
          </cell>
          <cell r="C3252" t="str">
            <v>Licencia de Tipo (Sistema Nº 4)</v>
          </cell>
          <cell r="D3252" t="str">
            <v>BAJA</v>
          </cell>
          <cell r="E3252"/>
          <cell r="F3252">
            <v>33709080909</v>
          </cell>
          <cell r="G3252" t="str">
            <v>9 De Julio 827 Piso: 2 Dpto: A, (CP.: 5700) Prov. de San Luis, Argentina.</v>
          </cell>
          <cell r="H3252" t="str">
            <v>Gaga Pro Lighting Equipment Co., Ltd. // 4f No.1, Huancun Xilu, Jianggao Town, Baiyun District, Guangzhou, China.</v>
          </cell>
          <cell r="I3252" t="str">
            <v>Gaga Pro Lighting Equipment Co., Ltd. // 4f No.1, Huancun Xilu, Jianggao Town, Baiyun District, Guangzhou, China.</v>
          </cell>
          <cell r="J3252" t="str">
            <v>China.</v>
          </cell>
          <cell r="K3252" t="str">
            <v>Proyector de Luz Láser.</v>
          </cell>
          <cell r="L3252" t="str">
            <v>AMPRO.</v>
          </cell>
          <cell r="M3252" t="str">
            <v>Ver Anexo I.</v>
          </cell>
          <cell r="N3252" t="str">
            <v>220Vac; 50Hz; Clase I + Anexo I.</v>
          </cell>
          <cell r="O3252" t="str">
            <v>IEC 60598-1: 2020 (Ed. 9.0) + IEC 60598-2-17 ( Ed. 2.0).</v>
          </cell>
          <cell r="P3252" t="str">
            <v>SGI-05-23-7798.</v>
          </cell>
          <cell r="Q3252" t="str">
            <v>LENOR S.R.L.</v>
          </cell>
          <cell r="R3252" t="str">
            <v>NA</v>
          </cell>
          <cell r="S3252" t="str">
            <v>NA</v>
          </cell>
          <cell r="T3252" t="str">
            <v>NA</v>
          </cell>
          <cell r="U3252" t="str">
            <v>NA</v>
          </cell>
          <cell r="V3252">
            <v>2</v>
          </cell>
          <cell r="W3252" t="str">
            <v>2.1</v>
          </cell>
          <cell r="X3252" t="str">
            <v xml:space="preserve">Luminaria: artefacto completo </v>
          </cell>
          <cell r="Y3252">
            <v>45099</v>
          </cell>
          <cell r="Z3252">
            <v>45624</v>
          </cell>
          <cell r="AA3252">
            <v>45976</v>
          </cell>
          <cell r="AB3252">
            <v>45791</v>
          </cell>
          <cell r="AC3252" t="str">
            <v xml:space="preserve">Adecuación a nuevas resolucines legales </v>
          </cell>
          <cell r="AD3252" t="str">
            <v>BAJA</v>
          </cell>
          <cell r="AE3252"/>
          <cell r="AF3252"/>
        </row>
        <row r="3253">
          <cell r="A3253" t="str">
            <v>EX-SE-0146/066.1R3-0295</v>
          </cell>
          <cell r="B3253" t="str">
            <v>BEMOTEC S.R.L.</v>
          </cell>
          <cell r="C3253" t="str">
            <v>Extensión de certificado</v>
          </cell>
          <cell r="D3253" t="str">
            <v>BAJA</v>
          </cell>
          <cell r="E3253"/>
          <cell r="F3253">
            <v>30715045113</v>
          </cell>
          <cell r="G3253" t="str">
            <v>Av Bouchard 468, 5to I, CABA Argentina</v>
          </cell>
          <cell r="H3253" t="str">
            <v>Shenzhen Creality 3D Technology Co.,Ltd. // 12/F, Bld.3, Jincheng Industrial Area, Tongsheng Community, Dalang Street, Longhua, Shenzhen, China, 518109, China.</v>
          </cell>
          <cell r="I3253" t="str">
            <v>Shenzhen Creality 3D Technology Co.,Ltd. // 12/F, Bld.3, Jincheng Industrial Area, Tongsheng Community, Dalang Street, Longhua, Shenzhen, China, 518109, China.</v>
          </cell>
          <cell r="J3253" t="str">
            <v>China.</v>
          </cell>
          <cell r="K3253" t="str">
            <v>Impresora 3D.</v>
          </cell>
          <cell r="L3253" t="str">
            <v>GADNIC; CREALITY.</v>
          </cell>
          <cell r="M3253" t="str">
            <v>1) IMP3D001; 2) Ender-3 Pro; 3) Ender-3 Pro Plus; 4) Ender-3 V2; 5) CR-6  SE; 6) HALOT-ONE; 7) HALOT-SKY; 8) HIALOT-LITE; 9) UW-02; 10) CR-10 SMART; 11) Ender-3; 12) Ender-3 V2; 13) Ender-3 Max; 14) Ender-5 Plus; 15) Ender-5 Pro; 16) Ender-6; 17) CR-6 SE; 18) CR-200B; 19) Sermoon D1; 20) CR-5 Pro_H; 21) CR-30; 22) LD-002H; 23)UW-01; 24) CR-10S Pro; 25) Ender-5; 26) Ender 7; 27) Ender-3 S1; 28) Ender-2 Pro; 29) Ender-2 Pro Plus; 30) Ender-3 V2 Neo; 31) Ender-3 Neo; 32) Ender-3 S1 Plus.</v>
          </cell>
          <cell r="N3253" t="str">
            <v>100-240V~; 50/60Hz; Clase I;
1,2,3,11) 3,4A; 4,5,10,12,13,16,17,19,20,21,30,31,32) 1,6A; 6) 0,68A; 7,8) 1,13A; 9) 0,34A; 14,25) 2,5A; 15) 1,2A; 22,23) 0,4A; 24) 2,18A; 18) 1,5A; 25-29) 2,1A.</v>
          </cell>
          <cell r="O3253" t="str">
            <v>IEC 62368-1: 2014 (Ed. 2.0).</v>
          </cell>
          <cell r="P3253" t="str">
            <v>61441-1527-96107; 220214 09 SE; 68079-1527-103849.</v>
          </cell>
          <cell r="Q3253" t="str">
            <v>SHITSUKE S.R.L.; CES S.A.</v>
          </cell>
          <cell r="R3253" t="str">
            <v>NA</v>
          </cell>
          <cell r="S3253" t="str">
            <v>NA</v>
          </cell>
          <cell r="T3253" t="str">
            <v>NA</v>
          </cell>
          <cell r="U3253" t="str">
            <v>NA</v>
          </cell>
          <cell r="V3253">
            <v>5</v>
          </cell>
          <cell r="W3253" t="str">
            <v>5.7</v>
          </cell>
          <cell r="X3253" t="str">
            <v>impresoras / escáner</v>
          </cell>
          <cell r="Y3253">
            <v>45100</v>
          </cell>
          <cell r="Z3253"/>
          <cell r="AA3253">
            <v>45275</v>
          </cell>
          <cell r="AB3253"/>
          <cell r="AC3253"/>
          <cell r="AD3253" t="str">
            <v>BAJA</v>
          </cell>
          <cell r="AE3253"/>
          <cell r="AF3253"/>
        </row>
        <row r="3254">
          <cell r="A3254" t="str">
            <v>TCSE-IACSA-0146/066.1R3</v>
          </cell>
          <cell r="B3254" t="str">
            <v>BIDCOM S.R.L.</v>
          </cell>
          <cell r="C3254" t="str">
            <v>Licencia de Tipo (Sistema Nº 4)</v>
          </cell>
          <cell r="D3254" t="str">
            <v>BAJA</v>
          </cell>
          <cell r="E3254"/>
          <cell r="F3254">
            <v>30711069360</v>
          </cell>
          <cell r="G3254" t="str">
            <v>Av. Bouchard 468, Piso n° 5, Depto. N° 1, C.A.B.A., Argentina.</v>
          </cell>
          <cell r="H3254" t="str">
            <v>Shenzhen Creality 3D Technology Co.,Ltd. // 12/F, Bld.3, Jincheng Industrial Area, Tongsheng Community, Dalang Street, Longhua, Shenzhen, China, 518109, China.</v>
          </cell>
          <cell r="I3254" t="str">
            <v>Shenzhen Creality 3D Technology Co.,Ltd. // 12/F, Bld.3, Jincheng Industrial Area, Tongsheng Community, Dalang Street, Longhua, Shenzhen, China, 518109, China.</v>
          </cell>
          <cell r="J3254" t="str">
            <v>China.</v>
          </cell>
          <cell r="K3254" t="str">
            <v>Impresora 3D.</v>
          </cell>
          <cell r="L3254" t="str">
            <v>GADNIC; CREALITY.</v>
          </cell>
          <cell r="M3254" t="str">
            <v>1) IMP3D001; 2) Ender-3 Pro; 3) Ender-3 Pro Plus; 4) Ender-3 V2; 5) CR-6  SE; 6) HALOT-ONE; 7) HALOT-SKY; 8) HIALOT-LITE; 9) UW-02; 10) CR-10 SMART; 11) Ender-3; 12) Ender-3 V2; 13) Ender-3 Max; 14) Ender-5 Plus; 15) Ender-5 Pro; 16) Ender-6; 17) CR-6 SE; 18) CR-200B; 19) Sermoon D1; 20) CR-5 Pro_H; 21) CR-30; 22) LD-002H; 23)UW-01; 24) CR-10S Pro; 25) Ender-5; 26) Ender 7; 27) Ender-3 S1; 28) Ender-2 Pro; 29) Ender-2 Pro Plus; 30) Ender-3 V2 Neo; 31) Ender-3 Neo; 32) Ender-3 S1 Plus.</v>
          </cell>
          <cell r="N3254" t="str">
            <v>100-240V~; 50/60Hz; Clase I;
1,2,3,11) 3,4A; 4,5,10,12,13,16,17,19,20,21,30,31,32) 1,6A; 6) 0,68A; 7,8) 1,13A; 9) 0,34A; 14,25) 2,5A; 15) 1,2A; 22,23) 0,4A; 24) 2,18A; 18) 1,5A; 25-29) 2,1A.</v>
          </cell>
          <cell r="O3254" t="str">
            <v>IEC 62368-1: 2014 (Ed. 2.0).</v>
          </cell>
          <cell r="P3254" t="str">
            <v>61441-1527-96107; 220214 09 SE; 68079-1527-103849.</v>
          </cell>
          <cell r="Q3254" t="str">
            <v>SHITSUKE S.R.L.; CES S.A.</v>
          </cell>
          <cell r="R3254" t="str">
            <v>NA</v>
          </cell>
          <cell r="S3254" t="str">
            <v>NA</v>
          </cell>
          <cell r="T3254" t="str">
            <v>NA</v>
          </cell>
          <cell r="U3254" t="str">
            <v>NA</v>
          </cell>
          <cell r="V3254">
            <v>5</v>
          </cell>
          <cell r="W3254" t="str">
            <v>5.7</v>
          </cell>
          <cell r="X3254" t="str">
            <v>impresoras / escáner</v>
          </cell>
          <cell r="Y3254">
            <v>45100</v>
          </cell>
          <cell r="Z3254"/>
          <cell r="AA3254">
            <v>45275</v>
          </cell>
          <cell r="AB3254">
            <v>45166</v>
          </cell>
          <cell r="AC3254" t="str">
            <v>agergado de modelos</v>
          </cell>
          <cell r="AD3254">
            <v>-637</v>
          </cell>
          <cell r="AE3254"/>
          <cell r="AF3254"/>
        </row>
        <row r="3255">
          <cell r="A3255" t="str">
            <v>CSE-IACSA-B13-126.1</v>
          </cell>
          <cell r="B3255" t="str">
            <v>BIDCOM S.R.L.</v>
          </cell>
          <cell r="C3255" t="str">
            <v>Licencia de Marca (Sistema Nº 5)</v>
          </cell>
          <cell r="D3255" t="str">
            <v>BAJA</v>
          </cell>
          <cell r="E3255"/>
          <cell r="F3255">
            <v>30711069360</v>
          </cell>
          <cell r="G3255" t="str">
            <v>Av. Bouchard 468 5º I, C.A.B.A., Argentina.</v>
          </cell>
          <cell r="H3255" t="str">
            <v> Shenzhen Xinbao Electric Appliance Co.,Ltd //  Floor 3, NO. 1, Shankeng Road 3, Pinghu Street, Longgang District , Shenzhen, Guandong, China.</v>
          </cell>
          <cell r="I3255" t="str">
            <v> Shenzhen Xinbao Electric Appliance Co.,Ltd //  Floor 3, NO. 1, Shankeng Road 3, Pinghu Street, Longgang District , Shenzhen, Guandong, China.</v>
          </cell>
          <cell r="J3255" t="str">
            <v>China.</v>
          </cell>
          <cell r="K3255" t="str">
            <v>Depiladora Definitiva Láser.</v>
          </cell>
          <cell r="L3255" t="str">
            <v>GADNIC.</v>
          </cell>
          <cell r="M3255" t="str">
            <v>WLRT30.</v>
          </cell>
          <cell r="N3255" t="str">
            <v xml:space="preserve"> 12,0Vcc;  2600mA; Clase III.</v>
          </cell>
          <cell r="O3255" t="str">
            <v>IEC 60335-1: 2020 (Ed. 6.0) + IEC 60335-2-27: 2019 (Ed. 6.0).</v>
          </cell>
          <cell r="P3255" t="str">
            <v>MMN-05-23-8376.</v>
          </cell>
          <cell r="Q3255" t="str">
            <v>LENOR S.R.L.</v>
          </cell>
          <cell r="R3255" t="str">
            <v>NA</v>
          </cell>
          <cell r="S3255" t="str">
            <v>NA</v>
          </cell>
          <cell r="T3255" t="str">
            <v>NA</v>
          </cell>
          <cell r="U3255" t="str">
            <v>NA</v>
          </cell>
          <cell r="V3255">
            <v>3</v>
          </cell>
          <cell r="W3255" t="str">
            <v>3.6</v>
          </cell>
          <cell r="X3255" t="str">
            <v>Cuidado personal</v>
          </cell>
          <cell r="Y3255">
            <v>45100</v>
          </cell>
          <cell r="Z3255"/>
          <cell r="AA3255">
            <v>45466</v>
          </cell>
          <cell r="AB3255">
            <v>45162</v>
          </cell>
          <cell r="AC3255" t="str">
            <v>Agregado de modelos.</v>
          </cell>
          <cell r="AD3255" t="str">
            <v>BAJA</v>
          </cell>
          <cell r="AE3255"/>
          <cell r="AF3255"/>
        </row>
        <row r="3256">
          <cell r="A3256" t="str">
            <v>EX-SE-B13-066.1R1-S53</v>
          </cell>
          <cell r="B3256" t="str">
            <v>Syemed S.R.L.</v>
          </cell>
          <cell r="C3256" t="str">
            <v>Extensión de certificado</v>
          </cell>
          <cell r="D3256" t="str">
            <v>BAJA</v>
          </cell>
          <cell r="E3256"/>
          <cell r="F3256">
            <v>30714060232</v>
          </cell>
          <cell r="G3256" t="str">
            <v>Av. Bouchard 468, C.A.B.A., Argentina.</v>
          </cell>
          <cell r="H3256" t="str">
            <v>Ningbo Lemeijia Electric Equipment Technology Co., Ltd. // No.1819 Xiaolin Road, Xiaolin Town, Cixi City, Zhejiang Province, 315321, China.</v>
          </cell>
          <cell r="I3256" t="str">
            <v>Ningbo Lemeijia Electric Equipment Technology Co., Ltd. // No.1819 Xiaolin Road, Xiaolin Town, Cixi City, Zhejiang Province, 315321, China.</v>
          </cell>
          <cell r="J3256" t="str">
            <v>China.</v>
          </cell>
          <cell r="K3256" t="str">
            <v>Freidora de Aire.</v>
          </cell>
          <cell r="L3256" t="str">
            <v>GADNIC; CUK by GADNIC.</v>
          </cell>
          <cell r="M3256" t="str">
            <v>1) F4.0; 2) F7.0; 3) F700; 4) F4.0 PRO; 5) F40 PRO; 6) F2.0; 7) F20; 8) F3.0; 9) F12.0; 10) F120; 11) F400; 12) F40; 13) F700; 14) F70; 15)F410; 16) F4100; 17) F20; 18) F200; 19) F120; 20) F1200; 21) F350; 22) F3500; 23) F7.0 PLUS; 24) F71 PLUS.</v>
          </cell>
          <cell r="N3256" t="str">
            <v>220-240Vca; 50/60Hz; Clase I;
1-5, 11-16) 1400W; 6-7, 17-18) 1000W; 8, 21-22) 1600W; 9-10, 19-24) 1700W.</v>
          </cell>
          <cell r="O3256" t="str">
            <v>IEC 60335-1: 2010 + A1: 2013 + A2: 2016 (Ed. 5.2)  + IEC 60335-2-13: 2002 + A1: 2004 (Ed. 5.1).</v>
          </cell>
          <cell r="P3256" t="str">
            <v>68107-1527-103966.</v>
          </cell>
          <cell r="Q3256" t="str">
            <v>SHITSUKE S.R.L.</v>
          </cell>
          <cell r="R3256" t="str">
            <v>NA</v>
          </cell>
          <cell r="S3256" t="str">
            <v>NA</v>
          </cell>
          <cell r="T3256" t="str">
            <v>NA</v>
          </cell>
          <cell r="U3256" t="str">
            <v>NA</v>
          </cell>
          <cell r="V3256">
            <v>3</v>
          </cell>
          <cell r="W3256" t="str">
            <v>3.2</v>
          </cell>
          <cell r="X3256" t="str">
            <v xml:space="preserve">Electrodomésticos de uso en la Cocina </v>
          </cell>
          <cell r="Y3256">
            <v>45100</v>
          </cell>
          <cell r="Z3256"/>
          <cell r="AA3256">
            <v>45296</v>
          </cell>
          <cell r="AB3256"/>
          <cell r="AC3256"/>
          <cell r="AD3256" t="str">
            <v>BAJA</v>
          </cell>
          <cell r="AE3256"/>
          <cell r="AF3256"/>
        </row>
        <row r="3257">
          <cell r="A3257" t="str">
            <v>EX-SE-B13-066.1R1-B31</v>
          </cell>
          <cell r="B3257" t="str">
            <v>BEMOTEC S.R.L.</v>
          </cell>
          <cell r="C3257" t="str">
            <v>Extensión de certificado</v>
          </cell>
          <cell r="D3257" t="str">
            <v>BAJA</v>
          </cell>
          <cell r="E3257"/>
          <cell r="F3257">
            <v>30715045113</v>
          </cell>
          <cell r="G3257" t="str">
            <v>Av. Bouchard 468 5º I, C.A.B.A., Argentina.</v>
          </cell>
          <cell r="H3257" t="str">
            <v>Ningbo Lemeijia Electric Equipment Technology Co., Ltd. // No.1819 Xiaolin Road, Xiaolin Town, Cixi City, Zhejiang Province, 315321, China.</v>
          </cell>
          <cell r="I3257" t="str">
            <v>Ningbo Lemeijia Electric Equipment Technology Co., Ltd. // No.1819 Xiaolin Road, Xiaolin Town, Cixi City, Zhejiang Province, 315321, China.</v>
          </cell>
          <cell r="J3257" t="str">
            <v>China.</v>
          </cell>
          <cell r="K3257" t="str">
            <v>Freidora de Aire.</v>
          </cell>
          <cell r="L3257" t="str">
            <v>GADNIC; CUK by GADNIC.</v>
          </cell>
          <cell r="M3257" t="str">
            <v>1) F4.0; 2) F7.0; 3) F700; 4) F4.0 PRO; 5) F40 PRO; 6) F2.0; 7) F20; 8) F3.0; 9) F12.0; 10) F120; 11) F400; 12) F40; 13) F700; 14) F70; 15)F410; 16) F4100; 17) F20; 18) F200; 19) F120; 20) F1200; 21) F350; 22) F3500; 23) F7.0 PLUS; 24) F71 PLUS.</v>
          </cell>
          <cell r="N3257" t="str">
            <v>220-240Vca; 50/60Hz; Clase I;
1-5, 11-16) 1400W; 6-7, 17-18) 1000W; 8, 21-22) 1600W; 9-10, 19-24) 1700W.</v>
          </cell>
          <cell r="O3257" t="str">
            <v>IEC 60335-1: 2010 + A1: 2013 + A2: 2016 (Ed. 5.2)  + IEC 60335-2-13: 2002 + A1: 2004 (Ed. 5.1).</v>
          </cell>
          <cell r="P3257" t="str">
            <v>68107-1527-103966.</v>
          </cell>
          <cell r="Q3257" t="str">
            <v>SHITSUKE S.R.L.</v>
          </cell>
          <cell r="R3257" t="str">
            <v>NA</v>
          </cell>
          <cell r="S3257" t="str">
            <v>NA</v>
          </cell>
          <cell r="T3257" t="str">
            <v>NA</v>
          </cell>
          <cell r="U3257" t="str">
            <v>NA</v>
          </cell>
          <cell r="V3257">
            <v>3</v>
          </cell>
          <cell r="W3257" t="str">
            <v>3.2</v>
          </cell>
          <cell r="X3257" t="str">
            <v xml:space="preserve">Electrodomésticos de uso en la Cocina </v>
          </cell>
          <cell r="Y3257">
            <v>45103</v>
          </cell>
          <cell r="Z3257"/>
          <cell r="AA3257">
            <v>45296</v>
          </cell>
          <cell r="AB3257"/>
          <cell r="AC3257"/>
          <cell r="AD3257" t="str">
            <v>BAJA</v>
          </cell>
          <cell r="AE3257"/>
          <cell r="AF3257"/>
        </row>
        <row r="3258">
          <cell r="A3258" t="str">
            <v>CSE-IACSA-S45-010.1</v>
          </cell>
          <cell r="B3258" t="str">
            <v>SIGNIFY ARGENTINA S.A.</v>
          </cell>
          <cell r="C3258" t="str">
            <v>Licencia de Marca (Sistema Nº 5)</v>
          </cell>
          <cell r="D3258" t="str">
            <v>BAJA</v>
          </cell>
          <cell r="E3258"/>
          <cell r="F3258">
            <v>33714924619</v>
          </cell>
          <cell r="G3258" t="str">
            <v>Nicolas Repetto; N° 3656; Piso 4; Olivos; Buenos Aires; Argentina.</v>
          </cell>
          <cell r="H3258" t="str">
            <v>Signify I.B.R.S./C.C.R.I. // Numero 10461 5600 VB Eindhoven, The Netherlands.</v>
          </cell>
          <cell r="I3258" t="str">
            <v>PNE ELECTRONIC TECHNOLOGY（SHENZHEN）CO.,LTD // 101-301 Building 2, 101-301 Hongtianmao Industrial Park, Yuanshan Industrial Zone B, Shangcun Community, Gongming District, Guangming Area, Shenzhen City, China.</v>
          </cell>
          <cell r="J3258" t="str">
            <v>China.</v>
          </cell>
          <cell r="K3258" t="str">
            <v>Tira LED para Exteriores.</v>
          </cell>
          <cell r="L3258" t="str">
            <v>PHILIPS.</v>
          </cell>
          <cell r="M3258" t="str">
            <v>1) 9290022890; 2) HUE LIGHTSTRIP OUTDOOR 2M EU; 3) 9290022891; 4) HUE LIGHTSTRIP OUTDOOR 5M EU.</v>
          </cell>
          <cell r="N3258" t="str">
            <v>24Vcc; IP67; Clase III; 1)2) 19W; 3)4) 40W.</v>
          </cell>
          <cell r="O3258" t="str">
            <v xml:space="preserve">IEC 60598-1: 2008 (Ed. 7.0) + IEC 60598-2-21: 2014 (Ed. 1.0). </v>
          </cell>
          <cell r="P3258" t="str">
            <v>NDO-11-22-1247.</v>
          </cell>
          <cell r="Q3258" t="str">
            <v>LENOR S.R.L.</v>
          </cell>
          <cell r="R3258" t="str">
            <v>NA</v>
          </cell>
          <cell r="S3258" t="str">
            <v>NA</v>
          </cell>
          <cell r="T3258" t="str">
            <v>NA</v>
          </cell>
          <cell r="U3258" t="str">
            <v>NA</v>
          </cell>
          <cell r="V3258">
            <v>2</v>
          </cell>
          <cell r="W3258" t="str">
            <v>2.1</v>
          </cell>
          <cell r="X3258" t="str">
            <v xml:space="preserve">Luminaria: artefacto completo </v>
          </cell>
          <cell r="Y3258">
            <v>45103</v>
          </cell>
          <cell r="Z3258"/>
          <cell r="AA3258">
            <v>45469</v>
          </cell>
          <cell r="AB3258">
            <v>45238</v>
          </cell>
          <cell r="AC3258" t="str">
            <v>Cambio en características técnicas por error de tipeo</v>
          </cell>
          <cell r="AD3258" t="str">
            <v>BAJA</v>
          </cell>
          <cell r="AE3258"/>
          <cell r="AF3258"/>
        </row>
        <row r="3259">
          <cell r="A3259" t="str">
            <v>CSE-IACSA-S38-001.8</v>
          </cell>
          <cell r="B3259" t="str">
            <v>SOBRE CASAS MARTA ESTELA</v>
          </cell>
          <cell r="C3259" t="str">
            <v>Licencia de Marca (Sistema Nº 5)</v>
          </cell>
          <cell r="D3259" t="str">
            <v>BAJA</v>
          </cell>
          <cell r="E3259"/>
          <cell r="F3259">
            <v>27139069914</v>
          </cell>
          <cell r="G3259" t="str">
            <v>Av. Juan Bautista Alberdi 1714, C.A.B.A., Argentina.</v>
          </cell>
          <cell r="H3259" t="str">
            <v>SLAMP S.P.A. // Via Tre Cannelle, 3, 00071 Pomezia (RM), Roma, Italia..</v>
          </cell>
          <cell r="I3259" t="str">
            <v>Logi System Soc. Coop. // Via Vaccareccia 43/E, Pomezia (RM) 00071, Roma, Italia..</v>
          </cell>
          <cell r="J3259" t="str">
            <v>Italia.</v>
          </cell>
          <cell r="K3259" t="str">
            <v>Luminaria Suspendida de Techo.</v>
          </cell>
          <cell r="L3259" t="str">
            <v>SLAMP</v>
          </cell>
          <cell r="M3259" t="str">
            <v>HUGO</v>
          </cell>
          <cell r="N3259" t="str">
            <v>100-240Vac; 50/60Hz; 30W LED, Clase II.</v>
          </cell>
          <cell r="O3259" t="str">
            <v>IEC 60598-1:2014 (Ed. 8.0) + IEC 60598-2-1:1979 (Ed. 1.0).</v>
          </cell>
          <cell r="P3259" t="str">
            <v>Nº 230524 01 SE.</v>
          </cell>
          <cell r="Q3259" t="str">
            <v>CES S.A.</v>
          </cell>
          <cell r="R3259" t="str">
            <v>NA</v>
          </cell>
          <cell r="S3259" t="str">
            <v>NA</v>
          </cell>
          <cell r="T3259" t="str">
            <v>NA</v>
          </cell>
          <cell r="U3259" t="str">
            <v>NA</v>
          </cell>
          <cell r="V3259">
            <v>2</v>
          </cell>
          <cell r="W3259" t="str">
            <v>2.1</v>
          </cell>
          <cell r="X3259" t="str">
            <v xml:space="preserve">Luminaria: artefacto completo </v>
          </cell>
          <cell r="Y3259">
            <v>45103</v>
          </cell>
          <cell r="Z3259"/>
          <cell r="AA3259">
            <v>45469</v>
          </cell>
          <cell r="AB3259">
            <v>45121</v>
          </cell>
          <cell r="AC3259" t="str">
            <v xml:space="preserve">Actualización de denominación de modelos.
</v>
          </cell>
          <cell r="AD3259">
            <v>-443</v>
          </cell>
          <cell r="AE3259"/>
          <cell r="AF3259"/>
        </row>
        <row r="3260">
          <cell r="A3260" t="str">
            <v>CSE-IACSA-S38-001.9</v>
          </cell>
          <cell r="B3260" t="str">
            <v>SOBRE CASAS MARTA ESTELA</v>
          </cell>
          <cell r="C3260" t="str">
            <v>Licencia de Marca (Sistema Nº 5)</v>
          </cell>
          <cell r="D3260" t="str">
            <v>BAJA</v>
          </cell>
          <cell r="E3260"/>
          <cell r="F3260">
            <v>27139069914</v>
          </cell>
          <cell r="G3260" t="str">
            <v>Av. Juan Bautista Alberdi 1714, C.A.B.A., Argentina.</v>
          </cell>
          <cell r="H3260" t="str">
            <v>SLAMP S.P.A. // Via Tre Cannelle, 3, 00071 Pomezia (RM), Roma, Italia..</v>
          </cell>
          <cell r="I3260" t="str">
            <v>Logi System Soc. Coop. // Via Vaccareccia 43/E, Pomezia (RM) 00071, Roma, Italia..</v>
          </cell>
          <cell r="J3260" t="str">
            <v>Italia.</v>
          </cell>
          <cell r="K3260" t="str">
            <v>Luminaria de Apoyo en Piso.</v>
          </cell>
          <cell r="L3260" t="str">
            <v>SLAMP</v>
          </cell>
          <cell r="M3260" t="str">
            <v>LIZA.</v>
          </cell>
          <cell r="N3260" t="str">
            <v>220-240V; 50Hz; 1x8W E27 LED + LED 1,5W; Clase II.</v>
          </cell>
          <cell r="O3260" t="str">
            <v>IEC 60598-1: 2014 (Ed. 8.0) + IEC 60598-2-4: 1997 (Ed. 2.0).</v>
          </cell>
          <cell r="P3260" t="str">
            <v>Nº 230524 05 SE.</v>
          </cell>
          <cell r="Q3260" t="str">
            <v>CES S.A.</v>
          </cell>
          <cell r="R3260" t="str">
            <v>NA</v>
          </cell>
          <cell r="S3260" t="str">
            <v>NA</v>
          </cell>
          <cell r="T3260" t="str">
            <v>NA</v>
          </cell>
          <cell r="U3260" t="str">
            <v>NA</v>
          </cell>
          <cell r="V3260">
            <v>2</v>
          </cell>
          <cell r="W3260" t="str">
            <v>2.1</v>
          </cell>
          <cell r="X3260" t="str">
            <v xml:space="preserve">Luminaria: artefacto completo </v>
          </cell>
          <cell r="Y3260">
            <v>45103</v>
          </cell>
          <cell r="Z3260"/>
          <cell r="AA3260">
            <v>45469</v>
          </cell>
          <cell r="AB3260">
            <v>45121</v>
          </cell>
          <cell r="AC3260" t="str">
            <v xml:space="preserve">Actualización de denominación de modelos.
</v>
          </cell>
          <cell r="AD3260">
            <v>-443</v>
          </cell>
          <cell r="AE3260"/>
          <cell r="AF3260"/>
        </row>
        <row r="3261">
          <cell r="A3261" t="str">
            <v>EX-SE-B13-052.1-B31</v>
          </cell>
          <cell r="B3261" t="str">
            <v>BEMOTEC S.R.L.</v>
          </cell>
          <cell r="C3261" t="str">
            <v>Extensión de certificado</v>
          </cell>
          <cell r="D3261" t="str">
            <v>BAJA</v>
          </cell>
          <cell r="E3261"/>
          <cell r="F3261">
            <v>30715045113</v>
          </cell>
          <cell r="G3261" t="str">
            <v>Av. Bouchard 468 5º I, C.A.B.A., Argentina.</v>
          </cell>
          <cell r="H3261" t="str">
            <v>Guangdong Gales Electrical Appliance Co.,Ltd//8 Heyuan First Road,Shuibu,Taishan,Jiangmen City,Guangdong, China.</v>
          </cell>
          <cell r="I3261" t="str">
            <v>Guangdong Gales Electrical Appliance Co.,Ltd//8 Heyuan First Road,Shuibu,Taishan,Jiangmen City,Guangdong, China.</v>
          </cell>
          <cell r="J3261" t="str">
            <v>China.</v>
          </cell>
          <cell r="K3261" t="str">
            <v>Exprimidor de Cítricos.</v>
          </cell>
          <cell r="L3261" t="str">
            <v>GADNIC.</v>
          </cell>
          <cell r="M3261" t="str">
            <v>1) JG1000; 2) JG2000.</v>
          </cell>
          <cell r="N3261" t="str">
            <v>220-240V~, 50/60Hz, Clase II;
1) 400W; 2) 1000W.</v>
          </cell>
          <cell r="O3261" t="str">
            <v>IEC 60335-1: 2010 (Ed. 5.0) + A1: 2013 + A2: 2016 + IEC 60335-2-14: 2016 (Ed. 6.0).</v>
          </cell>
          <cell r="P3261" t="str">
            <v>59430-1527-93805.</v>
          </cell>
          <cell r="Q3261" t="str">
            <v>SHITSUKE S.R.L.</v>
          </cell>
          <cell r="R3261" t="str">
            <v>NA</v>
          </cell>
          <cell r="S3261" t="str">
            <v>NA</v>
          </cell>
          <cell r="T3261" t="str">
            <v>NA</v>
          </cell>
          <cell r="U3261" t="str">
            <v>NA</v>
          </cell>
          <cell r="V3261">
            <v>3</v>
          </cell>
          <cell r="W3261" t="str">
            <v>3.2</v>
          </cell>
          <cell r="X3261" t="str">
            <v>Electrodomésticos de uso en la Cocina</v>
          </cell>
          <cell r="Y3261">
            <v>45104</v>
          </cell>
          <cell r="Z3261"/>
          <cell r="AA3261">
            <v>45297</v>
          </cell>
          <cell r="AB3261">
            <v>45297</v>
          </cell>
          <cell r="AC3261" t="str">
            <v>NO CUMPLE CON LOS PLAZOS DE VIGILANCIA</v>
          </cell>
          <cell r="AD3261" t="str">
            <v>BAJA</v>
          </cell>
          <cell r="AE3261"/>
          <cell r="AF3261"/>
        </row>
        <row r="3262">
          <cell r="A3262" t="str">
            <v>CSE-IACSA-B13-116.1</v>
          </cell>
          <cell r="B3262" t="str">
            <v>BIDCOM S.R.L.</v>
          </cell>
          <cell r="C3262" t="str">
            <v>Licencia de Marca (Sistema Nº 5)</v>
          </cell>
          <cell r="D3262" t="str">
            <v>BAJA</v>
          </cell>
          <cell r="E3262"/>
          <cell r="F3262">
            <v>30711069360</v>
          </cell>
          <cell r="G3262" t="str">
            <v>Av. Bouchard 468 5º I, C.A.B.A., Argentina.</v>
          </cell>
          <cell r="H3262" t="str">
            <v>Yuyao Pulang Electrical Appliance Co., Ltd. // Next to Zhennan Village Committee, Simen Town, Yuyao, Ningbo City, Zhejiang Province, China.</v>
          </cell>
          <cell r="I3262" t="str">
            <v>Yuyao Pulang Electrical Appliance Co., Ltd. // Next to Zhennan Village Committee, Simen Town, Yuyao, Ningbo City, Zhejiang Province, China.</v>
          </cell>
          <cell r="J3262" t="str">
            <v>China.</v>
          </cell>
          <cell r="K3262" t="str">
            <v>Cortadora de Pelo.</v>
          </cell>
          <cell r="L3262" t="str">
            <v>GADNIC.</v>
          </cell>
          <cell r="M3262" t="str">
            <v>1) CLP400; 2) C4MK; 3) TKLA223; 4) CORTP4; 5) CO04; 6) FODKS002; 7) T8000; 8) HAIRFE476; 9) COR11; 10) DI4H566; 11) GUTNG78; 12) GHJD3321; 13) CP390 ; 14) CP39 ; 15) CP3900; 16) CP390+; 17) CP39+; 18) CP3900+.</v>
          </cell>
          <cell r="N3262" t="str">
            <v>5Vcc; Clase III; 1-6) 0,55A; 2,7W; 7-12) 0,5A; 2,5W; 13-18) 1A; 3W.</v>
          </cell>
          <cell r="O3262" t="str">
            <v>IEC 60335-1: 2020 (Ed. 6.0) + IEC 60335-2-8: 2022 (Ed. 7.0).</v>
          </cell>
          <cell r="P3262" t="str">
            <v>MMN-05-23-8389.</v>
          </cell>
          <cell r="Q3262" t="str">
            <v>LENOR S.R.L.</v>
          </cell>
          <cell r="R3262" t="str">
            <v>NA</v>
          </cell>
          <cell r="S3262" t="str">
            <v>NA</v>
          </cell>
          <cell r="T3262" t="str">
            <v>NA</v>
          </cell>
          <cell r="U3262" t="str">
            <v>NA</v>
          </cell>
          <cell r="V3262">
            <v>3</v>
          </cell>
          <cell r="W3262" t="str">
            <v>3.6</v>
          </cell>
          <cell r="X3262" t="str">
            <v>Cuidado personal</v>
          </cell>
          <cell r="Y3262">
            <v>45104</v>
          </cell>
          <cell r="Z3262"/>
          <cell r="AA3262">
            <v>45470</v>
          </cell>
          <cell r="AB3262"/>
          <cell r="AC3262"/>
          <cell r="AD3262" t="str">
            <v>BAJA</v>
          </cell>
          <cell r="AE3262"/>
          <cell r="AF3262"/>
        </row>
        <row r="3263">
          <cell r="A3263" t="str">
            <v>CSE-IACSA-B13-134.1</v>
          </cell>
          <cell r="B3263" t="str">
            <v>BIDCOM S.R.L.</v>
          </cell>
          <cell r="C3263" t="str">
            <v>Licencia de Marca (Sistema Nº 5)</v>
          </cell>
          <cell r="D3263" t="str">
            <v>BAJA</v>
          </cell>
          <cell r="E3263"/>
          <cell r="F3263">
            <v>30711069360</v>
          </cell>
          <cell r="G3263" t="str">
            <v>Av. Bouchard 468 5º I, C.A.B.A., Argentina.</v>
          </cell>
          <cell r="H3263" t="str">
            <v>Wenzhou Ante Electric Appliance Co., Ltd. // No. 959, 2nd Avenue, Binhai Park, Economic &amp; Technological, Wenzhou, Zhejiang, China.</v>
          </cell>
          <cell r="I3263" t="str">
            <v>Wenzhou Ante Electric Appliance Co., Ltd. // No. 959, 2nd Avenue, Binhai Park, Economic &amp; Technological, Wenzhou, Zhejiang, China.</v>
          </cell>
          <cell r="J3263" t="str">
            <v>China.</v>
          </cell>
          <cell r="K3263" t="str">
            <v>Cortadora de Pelo.</v>
          </cell>
          <cell r="L3263" t="str">
            <v>GADNIC.</v>
          </cell>
          <cell r="M3263" t="str">
            <v>1) CP380; 2) CP38; 3) CP3800; 4) CP380+; 5) CP38+; 6) CP3800+.</v>
          </cell>
          <cell r="N3263" t="str">
            <v>5Vcc; 1A; 3W; Clase III.</v>
          </cell>
          <cell r="O3263" t="str">
            <v>IEC 60335-1: 2020 (Ed. 6.0) + IEC 60335-2-8: 2022 (Ed. 7.0).</v>
          </cell>
          <cell r="P3263" t="str">
            <v>MMN-05-23-8390.</v>
          </cell>
          <cell r="Q3263" t="str">
            <v>LENOR S.R.L.</v>
          </cell>
          <cell r="R3263" t="str">
            <v>NA</v>
          </cell>
          <cell r="S3263" t="str">
            <v>NA</v>
          </cell>
          <cell r="T3263" t="str">
            <v>NA</v>
          </cell>
          <cell r="U3263" t="str">
            <v>NA</v>
          </cell>
          <cell r="V3263">
            <v>3</v>
          </cell>
          <cell r="W3263" t="str">
            <v>3.6</v>
          </cell>
          <cell r="X3263" t="str">
            <v>Cuidado personal</v>
          </cell>
          <cell r="Y3263">
            <v>45104</v>
          </cell>
          <cell r="Z3263" t="str">
            <v>NA</v>
          </cell>
          <cell r="AA3263">
            <v>45470</v>
          </cell>
          <cell r="AB3263"/>
          <cell r="AC3263"/>
          <cell r="AD3263" t="str">
            <v>BAJA</v>
          </cell>
          <cell r="AE3263"/>
          <cell r="AF3263"/>
        </row>
        <row r="3264">
          <cell r="A3264" t="str">
            <v>CSE-IACSA-B13-131.1</v>
          </cell>
          <cell r="B3264" t="str">
            <v>BIDCOM S.R.L.</v>
          </cell>
          <cell r="C3264" t="str">
            <v>Licencia de Marca (Sistema Nº 5)</v>
          </cell>
          <cell r="D3264" t="str">
            <v>BAJA</v>
          </cell>
          <cell r="E3264"/>
          <cell r="F3264">
            <v>30711069360</v>
          </cell>
          <cell r="G3264" t="str">
            <v>Av. Bouchard 468 5º I, C.A.B.A., Argentina.</v>
          </cell>
          <cell r="H3264" t="str">
            <v>Yuyao Lanqiang Electrical Appliance Co., Ud. // No.19 Nanzhang New Village, Kaiyuan Village ,Mazhu Town , Yuyao ,Zhejiang, China.</v>
          </cell>
          <cell r="I3264" t="str">
            <v>Yuyao Lanqiang Electrical Appliance Co., Ud. // No.19 Nanzhang New Village, Kaiyuan Village ,Mazhu Town , Yuyao ,Zhejiang, China.</v>
          </cell>
          <cell r="J3264" t="str">
            <v>China.</v>
          </cell>
          <cell r="K3264" t="str">
            <v>Cabina para Uñas LED.</v>
          </cell>
          <cell r="L3264" t="str">
            <v>GADNIC.</v>
          </cell>
          <cell r="M3264" t="str">
            <v>1) MAN1; 2) M-1; 3) LPAS122; 4) AGZB5; 5) MAN122; 6) MN10K; 7) M.1.</v>
          </cell>
          <cell r="N3264" t="str">
            <v>13,2Vcc; 1,05A; 12,1W; Clase III.</v>
          </cell>
          <cell r="O3264" t="str">
            <v>IEC 60335-1: 2020 (Ed. 6.0) + IEC 60335-2-23: 2016 + A1: 2019 (Ed. 6.0).</v>
          </cell>
          <cell r="P3264" t="str">
            <v>MMN-05-23-8382.</v>
          </cell>
          <cell r="Q3264" t="str">
            <v>LENOR S.R.L.</v>
          </cell>
          <cell r="R3264" t="str">
            <v>NA</v>
          </cell>
          <cell r="S3264" t="str">
            <v>NA</v>
          </cell>
          <cell r="T3264" t="str">
            <v>NA</v>
          </cell>
          <cell r="U3264" t="str">
            <v>NA</v>
          </cell>
          <cell r="V3264">
            <v>3</v>
          </cell>
          <cell r="W3264" t="str">
            <v>3.6</v>
          </cell>
          <cell r="X3264" t="str">
            <v>Cuidado personal</v>
          </cell>
          <cell r="Y3264">
            <v>45104</v>
          </cell>
          <cell r="Z3264"/>
          <cell r="AA3264">
            <v>45470</v>
          </cell>
          <cell r="AB3264"/>
          <cell r="AC3264"/>
          <cell r="AD3264" t="str">
            <v>BAJA</v>
          </cell>
          <cell r="AE3264"/>
          <cell r="AF3264"/>
        </row>
        <row r="3265">
          <cell r="A3265" t="str">
            <v>CSE-IACSA-L22-017.1R1</v>
          </cell>
          <cell r="B3265" t="str">
            <v>LENOVO ARGENTINA S.R.L.</v>
          </cell>
          <cell r="C3265" t="str">
            <v>Licencia de Marca (Sistema Nº 5)</v>
          </cell>
          <cell r="D3265" t="str">
            <v>BAJA</v>
          </cell>
          <cell r="E3265"/>
          <cell r="F3265">
            <v>30714731382</v>
          </cell>
          <cell r="G3265" t="str">
            <v>Av. Del Libertador 7208 6º piso. CABA., Argentina.</v>
          </cell>
          <cell r="H3265" t="str">
            <v>Lenovo (Beijing) Ltd. // 201-H2-6, Floor 2, Building 2, No.6 Shangdi West Road, Haidian District, Beijing 100085, China.</v>
          </cell>
          <cell r="I3265" t="str">
            <v>LCFC (Hefei) Electronics Technology Co., Ltd. // No. 3188-1 Yungu Road (Comprehensive Bonded Zone), Hefei Economic &amp; Technological Development Area, Anhui, China.</v>
          </cell>
          <cell r="J3265" t="str">
            <v xml:space="preserve">China. </v>
          </cell>
          <cell r="K3265" t="str">
            <v>Computadora Personal.</v>
          </cell>
          <cell r="L3265" t="str">
            <v>Lenovo.</v>
          </cell>
          <cell r="M3265" t="str">
            <v>Legion T5 26IRB8; 90UT*******; 90UU*******; 90UV*******; 90UW*******. “*” = 0-9; a-z; A-Z. El símbolo "*" puede ser 0-9, a-z, A-Z, guión o espacio en blanco para fines de marketing y sin impacto en componentes y construcciones críticos relacionados con la seguridad.</v>
          </cell>
          <cell r="N3265" t="str">
            <v>100-240V~; 50/60Hz; 6A/7A/9-5,5A; Clase I.</v>
          </cell>
          <cell r="O3265" t="str">
            <v>IEC 62368-1:2018 (Ed. 3.0).</v>
          </cell>
          <cell r="P3265" t="str">
            <v>220602508SHA-003.</v>
          </cell>
          <cell r="Q3265" t="str">
            <v>Intertek Testing Services Shanghai.</v>
          </cell>
          <cell r="R3265" t="str">
            <v>Intertek Semko AB</v>
          </cell>
          <cell r="S3265" t="str">
            <v>SE-109130</v>
          </cell>
          <cell r="T3265">
            <v>44830</v>
          </cell>
          <cell r="U3265" t="str">
            <v>Disp. 913-E/2017 .</v>
          </cell>
          <cell r="V3265">
            <v>5</v>
          </cell>
          <cell r="W3265" t="str">
            <v>5.8</v>
          </cell>
          <cell r="X3265" t="str">
            <v>Equipamiento de tecnología de la información y comunicación</v>
          </cell>
          <cell r="Y3265">
            <v>45104</v>
          </cell>
          <cell r="Z3265"/>
          <cell r="AA3265">
            <v>45261</v>
          </cell>
          <cell r="AB3265">
            <v>45282</v>
          </cell>
          <cell r="AC3265" t="str">
            <v>SOLICITAN BAJA</v>
          </cell>
          <cell r="AD3265">
            <v>-651</v>
          </cell>
          <cell r="AE3265"/>
          <cell r="AF3265"/>
        </row>
        <row r="3266">
          <cell r="A3266" t="str">
            <v>TCSE-IACSA-0367/005.1</v>
          </cell>
          <cell r="B3266" t="str">
            <v>MAINE S.A.</v>
          </cell>
          <cell r="C3266" t="str">
            <v>Licencia de Tipo (Sistema Nº 4)</v>
          </cell>
          <cell r="D3266" t="str">
            <v>BAJA</v>
          </cell>
          <cell r="E3266"/>
          <cell r="F3266">
            <v>30716012014</v>
          </cell>
          <cell r="G3266" t="str">
            <v>Padre Dimas Mateo 1665, Rafaela, Santa Fe (CP 2300), Argentina.</v>
          </cell>
          <cell r="H3266" t="str">
            <v>Zhejiang Jincheng Machinery CO., LTD. // No. 365, Heyuan South Road, ZhongjieVillage, Xiaoshun Town, Jindong District, Jinhua City, Zhejian Province, China.</v>
          </cell>
          <cell r="I3266" t="str">
            <v>Zhejiang Jincheng Machinery CO., LTD. // No. 365, Heyuan South Road, ZhongjieVillage, Xiaoshun Town, Jindong District, Jinhua City, Zhejian Province, China.</v>
          </cell>
          <cell r="J3266" t="str">
            <v>China.</v>
          </cell>
          <cell r="K3266" t="str">
            <v>Rotomartillo.</v>
          </cell>
          <cell r="L3266" t="str">
            <v>ADV3.</v>
          </cell>
          <cell r="M3266" t="str">
            <v>1) RT1200; 2) RT1200E; 3) RT1500; 4) RT1500E; 5) RT1800.</v>
          </cell>
          <cell r="N3266" t="str">
            <v>220-240V~; 50Hz; Clase II; 1-2) 1200W; 1000/min; 3-4) 1500W; 1000/min; 5) 1800W; 820/min.</v>
          </cell>
          <cell r="O3266" t="str">
            <v>IEC 60745-1: 2006 (Ed. 4.0) + IEC 60745-2-6: 2003 + A1: 2006 + A2: 2008 (Ed. 2.2).</v>
          </cell>
          <cell r="P3266" t="str">
            <v>QYW-06-23-0197.</v>
          </cell>
          <cell r="Q3266" t="str">
            <v>LENOR S.R.L.</v>
          </cell>
          <cell r="R3266" t="str">
            <v>NA</v>
          </cell>
          <cell r="S3266" t="str">
            <v>NA</v>
          </cell>
          <cell r="T3266" t="str">
            <v>NA</v>
          </cell>
          <cell r="U3266" t="str">
            <v>NA</v>
          </cell>
          <cell r="V3266">
            <v>6</v>
          </cell>
          <cell r="W3266" t="str">
            <v>6.1</v>
          </cell>
          <cell r="X3266" t="str">
            <v>Herramientas de mano eléctricas.</v>
          </cell>
          <cell r="Y3266">
            <v>45105</v>
          </cell>
          <cell r="Z3266">
            <v>45513</v>
          </cell>
          <cell r="AA3266">
            <v>45633</v>
          </cell>
          <cell r="AB3266">
            <v>45593</v>
          </cell>
          <cell r="AC3266" t="str">
            <v xml:space="preserve">Agragado de modelos </v>
          </cell>
          <cell r="AD3266" t="str">
            <v>BAJA</v>
          </cell>
          <cell r="AE3266"/>
          <cell r="AF3266"/>
        </row>
        <row r="3267">
          <cell r="A3267" t="str">
            <v>CSE-IACSA-B13-121.1</v>
          </cell>
          <cell r="B3267" t="str">
            <v>BIDCOM S.R.L.</v>
          </cell>
          <cell r="C3267" t="str">
            <v>Licencia de Marca (Sistema Nº 5)</v>
          </cell>
          <cell r="D3267" t="str">
            <v>BAJA</v>
          </cell>
          <cell r="E3267"/>
          <cell r="F3267">
            <v>30711069360</v>
          </cell>
          <cell r="G3267" t="str">
            <v>Av. Bouchard 468 5º I, C.A.B.A., Argentina.</v>
          </cell>
          <cell r="H3267" t="str">
            <v>Dongyang Xiaoqi Industry&amp;Trade Co.,Ltd // 3rd Floor, No. 77 Ma Xiang Road, Baiyun Street, Baiyun Street, Dongyang City, Zhejiang Province, China.</v>
          </cell>
          <cell r="I3267" t="str">
            <v>Dongyang Xiaoqi Industry&amp;Trade Co.,Ltd // 3rd Floor, No. 77 Ma Xiang Road, Baiyun Street, Baiyun Street, Dongyang City, Zhejiang Province, China.</v>
          </cell>
          <cell r="J3267" t="str">
            <v>China.</v>
          </cell>
          <cell r="K3267" t="str">
            <v>Pistola Masajeadora.</v>
          </cell>
          <cell r="L3267" t="str">
            <v>GADNIC.</v>
          </cell>
          <cell r="M3267" t="str">
            <v>GUNAX.</v>
          </cell>
          <cell r="N3267" t="str">
            <v>5Vcc; 1,5A; 5,7W; Clase III.</v>
          </cell>
          <cell r="O3267" t="str">
            <v>IEC 60335-1: 2020 (Ed. 6.0) + IEC 60335-2-32: 2019 (Ed. 5.0).</v>
          </cell>
          <cell r="P3267" t="str">
            <v>MMN-05-23-8372.</v>
          </cell>
          <cell r="Q3267" t="str">
            <v>LENOR S.R.L.</v>
          </cell>
          <cell r="R3267" t="str">
            <v>NA</v>
          </cell>
          <cell r="S3267" t="str">
            <v>NA</v>
          </cell>
          <cell r="T3267" t="str">
            <v>NA</v>
          </cell>
          <cell r="U3267" t="str">
            <v>NA</v>
          </cell>
          <cell r="V3267">
            <v>3</v>
          </cell>
          <cell r="W3267" t="str">
            <v>3.6</v>
          </cell>
          <cell r="X3267" t="str">
            <v>Cuidado personal</v>
          </cell>
          <cell r="Y3267">
            <v>45106</v>
          </cell>
          <cell r="Z3267"/>
          <cell r="AA3267">
            <v>45472</v>
          </cell>
          <cell r="AB3267">
            <v>45113</v>
          </cell>
          <cell r="AC3267" t="str">
            <v>aGREGADO DE MODELOS</v>
          </cell>
          <cell r="AD3267">
            <v>-440</v>
          </cell>
          <cell r="AE3267"/>
          <cell r="AF3267"/>
        </row>
        <row r="3268">
          <cell r="A3268" t="str">
            <v>EX-SE-M24-014.1-F22</v>
          </cell>
          <cell r="B3268" t="str">
            <v>FIRST LABEL S.R.L.</v>
          </cell>
          <cell r="C3268" t="str">
            <v>Extensión de certificado</v>
          </cell>
          <cell r="D3268" t="str">
            <v>BAJA</v>
          </cell>
          <cell r="E3268"/>
          <cell r="F3268">
            <v>30716620634</v>
          </cell>
          <cell r="G3268" t="str">
            <v>Av. Caseros, 3039, Piso 2, C.A.B.A., Argentina.</v>
          </cell>
          <cell r="H3268" t="str">
            <v>Sanlida Electrical Technology Co., Ltd // 101. Building A, 27 Jiangjunmao Community Wulian Community, Longgang street, Longgang District, Shenzhen City, Guangdong, China.</v>
          </cell>
          <cell r="I3268" t="str">
            <v>Sanlida Electrical Technology Co., Ltd // 101. Building A, 27 Jiangjunmao Community Wulian Community, Longgang street, Longgang District, Shenzhen City, Guangdong, China.</v>
          </cell>
          <cell r="J3268" t="str">
            <v>China.</v>
          </cell>
          <cell r="K3268" t="str">
            <v>Batidora Planetaria con Bowl.</v>
          </cell>
          <cell r="L3268" t="str">
            <v>TEDGE.</v>
          </cell>
          <cell r="M3268" t="str">
            <v>SM-1521.</v>
          </cell>
          <cell r="N3268" t="str">
            <v>220-240V~; 50/60Hz; 400W; Clase II.</v>
          </cell>
          <cell r="O3268" t="str">
            <v>IEC 60335-1: 2010 + A1: 2013 + A2: 2016 (Ed. 5.2) + IEC 60335-2-14: 2016 + A1: 2019 (Ed. 6.1).</v>
          </cell>
          <cell r="P3268" t="str">
            <v>SE Nº 64044.</v>
          </cell>
          <cell r="Q3268" t="str">
            <v>IADEV S.A.</v>
          </cell>
          <cell r="R3268" t="str">
            <v>NA</v>
          </cell>
          <cell r="S3268" t="str">
            <v>NA</v>
          </cell>
          <cell r="T3268" t="str">
            <v>NA</v>
          </cell>
          <cell r="U3268" t="str">
            <v>NA</v>
          </cell>
          <cell r="V3268">
            <v>3</v>
          </cell>
          <cell r="W3268" t="str">
            <v>3.2</v>
          </cell>
          <cell r="X3268" t="str">
            <v>Electrodomésticos de uso en la Cocina.</v>
          </cell>
          <cell r="Y3268">
            <v>45106</v>
          </cell>
          <cell r="Z3268"/>
          <cell r="AA3268">
            <v>45429</v>
          </cell>
          <cell r="AB3268">
            <v>45429</v>
          </cell>
          <cell r="AC3268" t="str">
            <v>No renuevan el certificado por falta de stock. Ver mail en carpeta.</v>
          </cell>
          <cell r="AD3268">
            <v>-483</v>
          </cell>
          <cell r="AE3268"/>
          <cell r="AF3268"/>
        </row>
        <row r="3269">
          <cell r="A3269" t="str">
            <v>TCSE-IACSA-0403/001.1</v>
          </cell>
          <cell r="B3269" t="str">
            <v>DISTRIBUIDORA INTERELEC S.A.</v>
          </cell>
          <cell r="C3269" t="str">
            <v>Licencia de Tipo (Sistema Nº 4)</v>
          </cell>
          <cell r="D3269" t="str">
            <v>BAJA</v>
          </cell>
          <cell r="E3269"/>
          <cell r="F3269">
            <v>30690376527</v>
          </cell>
          <cell r="G3269" t="str">
            <v>General Manuel A. Rodriguez 2452, C.A.B.A., Argentina.</v>
          </cell>
          <cell r="H3269" t="str">
            <v>Ningbo Trontop Optoelectronic Technology Co.,Ltd // No.336 Tongning Road, Ningbo, Zhejiang., 315033, P.R. China</v>
          </cell>
          <cell r="I3269" t="str">
            <v>Ningbo Trontop Optoelectronic Technology Co.,Ltd // No.336 Tongning Road, Ningbo, Zhejiang., 315033, P.R. China</v>
          </cell>
          <cell r="J3269" t="str">
            <v>China.</v>
          </cell>
          <cell r="K3269" t="str">
            <v>Proyector LED.</v>
          </cell>
          <cell r="L3269" t="str">
            <v>INTERELEC.</v>
          </cell>
          <cell r="M3269" t="str">
            <v>1) 10WFL(3000K); 2) 10WFL(6500K); 3) 20WFL(3000K); 4) 20WFL(6500K); 5) 30WFL(3000K); 6) 30WFL(6500K); 7) 50WFL(3000K); 8) 50WFL(6500K); 9) 100WFL(3000K); 10) 100WFL(6500K); 11) 150WFL(3000K); 12) 150WFL(6500K); 13) 200WFL(3000K); 14) 200WFL(6500K).</v>
          </cell>
          <cell r="N3269" t="str">
            <v>220-240V; 50Hz; Clase I; IP65; 1-2) 10W; 3-4) 20W; 5-6) 30W; 7-8) 50W; 9-10) 100W; 11-12) 150W; 13-14) 200W.</v>
          </cell>
          <cell r="O3269" t="str">
            <v>IEC 60598- 1: 2008 (Ed. 7.0) + IEC 60598-2-5: 1998 (Ed. 2.0).</v>
          </cell>
          <cell r="P3269" t="str">
            <v>SE Nº 65195.</v>
          </cell>
          <cell r="Q3269" t="str">
            <v>IADEV S.A.</v>
          </cell>
          <cell r="R3269" t="str">
            <v>NA</v>
          </cell>
          <cell r="S3269" t="str">
            <v>NA</v>
          </cell>
          <cell r="T3269" t="str">
            <v>NA</v>
          </cell>
          <cell r="U3269" t="str">
            <v>NA</v>
          </cell>
          <cell r="V3269">
            <v>2</v>
          </cell>
          <cell r="W3269" t="str">
            <v>2.1</v>
          </cell>
          <cell r="X3269" t="str">
            <v xml:space="preserve">Luminaria: artefacto completo </v>
          </cell>
          <cell r="Y3269">
            <v>45107</v>
          </cell>
          <cell r="Z3269"/>
          <cell r="AA3269">
            <v>45810</v>
          </cell>
          <cell r="AB3269">
            <v>45803</v>
          </cell>
          <cell r="AC3269" t="str">
            <v>REV. POR ADECUACIÓN A LA NUEVA RES.</v>
          </cell>
          <cell r="AD3269" t="str">
            <v>BAJA</v>
          </cell>
          <cell r="AE3269"/>
          <cell r="AF3269"/>
        </row>
        <row r="3270">
          <cell r="A3270" t="str">
            <v>TCSE-IACSA-0146/054.1R1</v>
          </cell>
          <cell r="B3270" t="str">
            <v>BIDCOM S.R.L.</v>
          </cell>
          <cell r="C3270" t="str">
            <v>Licencia de Tipo (Sistema Nº 4)</v>
          </cell>
          <cell r="D3270" t="str">
            <v>SUSPENDIDO</v>
          </cell>
          <cell r="E3270"/>
          <cell r="F3270">
            <v>30711069360</v>
          </cell>
          <cell r="G3270" t="str">
            <v>Av. Bouchard 468 5º I, C.A.B.A., Argentina.</v>
          </cell>
          <cell r="H3270" t="str">
            <v>HuiZhou Smartech Co., Ltd. // No. 3 - 3, East WeiHuang Road, ShuiKou Town, HuiCheng District, HuiZhou City, GuangDong Province, China.</v>
          </cell>
          <cell r="I3270" t="str">
            <v>HuiZhou Smartech Co., Ltd. // No. 3 - 3, East WeiHuang Road, ShuiKou Town, HuiCheng District, HuiZhou City, GuangDong Province, China.</v>
          </cell>
          <cell r="J3270" t="str">
            <v>China.</v>
          </cell>
          <cell r="K3270" t="str">
            <v>Plastificadora - Laminadora</v>
          </cell>
          <cell r="L3270" t="str">
            <v>GADNIC</v>
          </cell>
          <cell r="M3270" t="str">
            <v>1) PLA30; 2) PLA300; 3) LB1111.</v>
          </cell>
          <cell r="N3270" t="str">
            <v>220V~, 50Hz, 300W, Clase II</v>
          </cell>
          <cell r="O3270" t="str">
            <v>IEC 60335-1 :2010 (Ed. 5.0) + A1: 2013 + A2: 2016 + IEC 60335-2-45: 2002 (Ed. 3.0) + A1: 2008</v>
          </cell>
          <cell r="P3270" t="str">
            <v>60994-1527-95648</v>
          </cell>
          <cell r="Q3270" t="str">
            <v>SHITSUKE S.R.L.</v>
          </cell>
          <cell r="R3270" t="str">
            <v>NA</v>
          </cell>
          <cell r="S3270" t="str">
            <v>NA</v>
          </cell>
          <cell r="T3270" t="str">
            <v>NA</v>
          </cell>
          <cell r="U3270" t="str">
            <v>NA</v>
          </cell>
          <cell r="V3270">
            <v>3</v>
          </cell>
          <cell r="W3270" t="str">
            <v>3.7</v>
          </cell>
          <cell r="X3270" t="str">
            <v>Cuidado del hogar</v>
          </cell>
          <cell r="Y3270">
            <v>45110</v>
          </cell>
          <cell r="Z3270">
            <v>45572</v>
          </cell>
          <cell r="AA3270">
            <v>45733</v>
          </cell>
          <cell r="AB3270"/>
          <cell r="AC3270"/>
          <cell r="AD3270">
            <v>-179</v>
          </cell>
          <cell r="AE3270"/>
          <cell r="AF3270"/>
        </row>
        <row r="3271">
          <cell r="A3271" t="str">
            <v>EX-SE-0146/054.1R1-0349</v>
          </cell>
          <cell r="B3271" t="str">
            <v>CALITEC S.R.L.</v>
          </cell>
          <cell r="C3271" t="str">
            <v>Extensión de certificado</v>
          </cell>
          <cell r="D3271" t="str">
            <v>BAJA</v>
          </cell>
          <cell r="E3271"/>
          <cell r="F3271">
            <v>30714941409</v>
          </cell>
          <cell r="G3271" t="str">
            <v>Av. Bouchard 468 5º I, C.A.B.A., Argentina.</v>
          </cell>
          <cell r="H3271" t="str">
            <v>HuiZhou Smartech Co., Ltd. // No. 3 - 3, East WeiHuang Road, ShuiKou Town, HuiCheng District, HuiZhou City, GuangDong Province, China.</v>
          </cell>
          <cell r="I3271" t="str">
            <v>HuiZhou Smartech Co., Ltd. // No. 3 - 3, East WeiHuang Road, ShuiKou Town, HuiCheng District, HuiZhou City, GuangDong Province, China.</v>
          </cell>
          <cell r="J3271" t="str">
            <v>China.</v>
          </cell>
          <cell r="K3271" t="str">
            <v>Plastificadora - Laminadora</v>
          </cell>
          <cell r="L3271" t="str">
            <v>GADNIC</v>
          </cell>
          <cell r="M3271" t="str">
            <v>1) PLA30; 2) PLA300; 3) LB1111.</v>
          </cell>
          <cell r="N3271" t="str">
            <v>220V~, 50Hz, 300W, Clase II</v>
          </cell>
          <cell r="O3271" t="str">
            <v>IEC 60335-1 :2010 (Ed. 5.0) + A1: 2013 + A2: 2016 + IEC 60335-2-45: 2002 (Ed. 3.0) + A1: 2008</v>
          </cell>
          <cell r="P3271" t="str">
            <v>60994-1527-95648</v>
          </cell>
          <cell r="Q3271" t="str">
            <v>SHITSUKE S.R.L.</v>
          </cell>
          <cell r="R3271" t="str">
            <v>NA</v>
          </cell>
          <cell r="S3271" t="str">
            <v>NA</v>
          </cell>
          <cell r="T3271" t="str">
            <v>NA</v>
          </cell>
          <cell r="U3271" t="str">
            <v>NA</v>
          </cell>
          <cell r="V3271">
            <v>3</v>
          </cell>
          <cell r="W3271" t="str">
            <v>3.7</v>
          </cell>
          <cell r="X3271" t="str">
            <v>Cuidado del hogar</v>
          </cell>
          <cell r="Y3271">
            <v>45110</v>
          </cell>
          <cell r="Z3271"/>
          <cell r="AA3271">
            <v>45133</v>
          </cell>
          <cell r="AB3271">
            <v>45161</v>
          </cell>
          <cell r="AC3271" t="str">
            <v>NO CUMPLIO CON LOS PLAZOS DE VIGILANCIA</v>
          </cell>
          <cell r="AD3271">
            <v>-779</v>
          </cell>
          <cell r="AE3271"/>
          <cell r="AF3271"/>
        </row>
        <row r="3272">
          <cell r="A3272" t="str">
            <v>CSE-IACSA-A43-005.1R1</v>
          </cell>
          <cell r="B3272" t="str">
            <v>ACEGAME S.A.</v>
          </cell>
          <cell r="C3272" t="str">
            <v>Licencia de Marca (Sistema Nº 5)</v>
          </cell>
          <cell r="D3272" t="str">
            <v>BAJA</v>
          </cell>
          <cell r="E3272"/>
          <cell r="F3272">
            <v>33688512889</v>
          </cell>
          <cell r="G3272" t="str">
            <v>Lamas Andres 1446, C.A.B.A., Argentina.</v>
          </cell>
          <cell r="H3272" t="str">
            <v>Ningbo Kaibo Group Co.,Ltd // The Northern Industrial Park of Zhouxiang, Cixi Zhejiang, 315324, P.R.China</v>
          </cell>
          <cell r="I3272" t="str">
            <v>Ningbo Kaibo Group Co., Ltd. // The Northern Industrial Park of Zhouxiang, Cixi Zhejiang, 315324, P.R. China.</v>
          </cell>
          <cell r="J3272" t="str">
            <v>China.</v>
          </cell>
          <cell r="K3272" t="str">
            <v>Sandwichera.</v>
          </cell>
          <cell r="L3272" t="str">
            <v>1) SMART-TEK; 2) COOP.</v>
          </cell>
          <cell r="M3272" t="str">
            <v>1) SD1045; 1) SM850; 2) COSD-0001; 2) COSD-0002</v>
          </cell>
          <cell r="N3272" t="str">
            <v>220-240Vca; 50/60Hz; 750W; Clase I.</v>
          </cell>
          <cell r="O3272" t="str">
            <v>IEC 60335-1: 2010 + A1: 2013 + A2: 2016 (Ed. 5.2) + IEC 60335-2-9: 2008 (Ed. 6.0).</v>
          </cell>
          <cell r="P3272" t="str">
            <v>2305246 S ACEG.</v>
          </cell>
          <cell r="Q3272" t="str">
            <v>CONSULTAR SRL.</v>
          </cell>
          <cell r="R3272" t="str">
            <v>NA</v>
          </cell>
          <cell r="S3272" t="str">
            <v>NA</v>
          </cell>
          <cell r="T3272" t="str">
            <v>NA</v>
          </cell>
          <cell r="U3272" t="str">
            <v>NA</v>
          </cell>
          <cell r="V3272">
            <v>3</v>
          </cell>
          <cell r="W3272" t="str">
            <v>3.2</v>
          </cell>
          <cell r="X3272" t="str">
            <v>Electrodomésticos de uso en la Cocina</v>
          </cell>
          <cell r="Y3272">
            <v>45111</v>
          </cell>
          <cell r="Z3272"/>
          <cell r="AA3272">
            <v>45736</v>
          </cell>
          <cell r="AB3272">
            <v>45489</v>
          </cell>
          <cell r="AC3272" t="str">
            <v>Agregado de Modelo</v>
          </cell>
          <cell r="AD3272" t="str">
            <v>BAJA</v>
          </cell>
          <cell r="AE3272"/>
          <cell r="AF3272"/>
        </row>
        <row r="3273">
          <cell r="A3273" t="str">
            <v>TCSE-IACSA-0146/167.1</v>
          </cell>
          <cell r="B3273" t="str">
            <v>Bidcom S.R.L.</v>
          </cell>
          <cell r="C3273" t="str">
            <v>Licencia de Tipo (Sistema Nº 4)</v>
          </cell>
          <cell r="D3273" t="str">
            <v>BAJA</v>
          </cell>
          <cell r="E3273"/>
          <cell r="F3273">
            <v>30711069360</v>
          </cell>
          <cell r="G3273" t="str">
            <v>Av. Bouchard 468 5º I, C.A.B.A., Argentina.</v>
          </cell>
          <cell r="H3273" t="str">
            <v xml:space="preserve">Shenzhen Shadow Crown Technology Co., Ltd. // Adress: 1th, 5th and 7th floor, building A9, Long Wang Miao industrial park, Fuyong street, Baoan district, Shenzhen, China.          </v>
          </cell>
          <cell r="I3273" t="str">
            <v xml:space="preserve">Shenzhen Shadow Crown Technology Co., Ltd. // Adress: 1th, 5th and 7th floor, building A9, Long Wang Miao industrial park, Fuyong street, Baoan district, Shenzhen, China.         </v>
          </cell>
          <cell r="J3273" t="str">
            <v>China.</v>
          </cell>
          <cell r="K3273" t="str">
            <v>Proyector.</v>
          </cell>
          <cell r="L3273" t="str">
            <v>GADNIC.</v>
          </cell>
          <cell r="M3273" t="str">
            <v>1) VP900; 2) TR203; 3) TR204; 4) TR900; 5) VP2030; 6) VP2040; 7)VP1000; 8) VP100; 9) TR205;  10) TR1000; 11) VP800; 12) TR100.</v>
          </cell>
          <cell r="N3273" t="str">
            <v>110-240V~; 50Hz; 140W; Clase I.</v>
          </cell>
          <cell r="O3273" t="str">
            <v>IEC 62368-1: 2014 (Ed. 2.0).</v>
          </cell>
          <cell r="P3273" t="str">
            <v>MMN-05-23-8370.</v>
          </cell>
          <cell r="Q3273" t="str">
            <v>LENOR S.R.L.</v>
          </cell>
          <cell r="R3273" t="str">
            <v>NA</v>
          </cell>
          <cell r="S3273" t="str">
            <v>NA</v>
          </cell>
          <cell r="T3273" t="str">
            <v>NA</v>
          </cell>
          <cell r="U3273" t="str">
            <v>NA</v>
          </cell>
          <cell r="V3273">
            <v>5</v>
          </cell>
          <cell r="W3273" t="str">
            <v>5.4</v>
          </cell>
          <cell r="X3273" t="str">
            <v>Receptores / generadores / grabadores / reproductores de audio / video no profesional.</v>
          </cell>
          <cell r="Y3273">
            <v>45111</v>
          </cell>
          <cell r="Z3273"/>
          <cell r="AA3273">
            <v>45463</v>
          </cell>
          <cell r="AB3273"/>
          <cell r="AC3273"/>
          <cell r="AD3273" t="str">
            <v>BAJA</v>
          </cell>
          <cell r="AE3273"/>
          <cell r="AF3273"/>
        </row>
        <row r="3274">
          <cell r="A3274" t="str">
            <v>TCSE-IACSA-0146/169.1</v>
          </cell>
          <cell r="B3274" t="str">
            <v>Bidcom S.R.L.</v>
          </cell>
          <cell r="C3274" t="str">
            <v>Licencia de Tipo (Sistema Nº 4)</v>
          </cell>
          <cell r="D3274" t="str">
            <v>BAJA</v>
          </cell>
          <cell r="E3274"/>
          <cell r="F3274">
            <v>30711069360</v>
          </cell>
          <cell r="G3274" t="str">
            <v>Av. Bouchard 468 5º I, C.A.B.A., Argentina.</v>
          </cell>
          <cell r="H3274" t="str">
            <v xml:space="preserve">Shenzhen Shadow Crown Technology Co., Ltd. // Adress: 1th, 5th and 7th floor, building A9, Long Wang Miao industrial park, Fuyong street, Baoan district, Shenzhen, China.          </v>
          </cell>
          <cell r="I3274" t="str">
            <v xml:space="preserve">Shenzhen Shadow Crown Technology Co., Ltd. // Adress: 1th, 5th and 7th floor, building A9, Long Wang Miao industrial park, Fuyong street, Baoan district, Shenzhen, China.         </v>
          </cell>
          <cell r="J3274" t="str">
            <v>China.</v>
          </cell>
          <cell r="K3274" t="str">
            <v>Proyector.</v>
          </cell>
          <cell r="L3274" t="str">
            <v>GADNIC.</v>
          </cell>
          <cell r="M3274" t="str">
            <v>1) VP300; 2) TR700; 3) TR699; 4) VP250 .</v>
          </cell>
          <cell r="N3274" t="str">
            <v>110-240V~; 50Hz; Clase II; 1-2) 110W; 3-4) 90W.</v>
          </cell>
          <cell r="O3274" t="str">
            <v>IEC 62368-1: 2014 (Ed. 2.0).</v>
          </cell>
          <cell r="P3274" t="str">
            <v>MMN-05-23-8369.</v>
          </cell>
          <cell r="Q3274" t="str">
            <v>LENOR S.R.L.</v>
          </cell>
          <cell r="R3274" t="str">
            <v>NA</v>
          </cell>
          <cell r="S3274" t="str">
            <v>NA</v>
          </cell>
          <cell r="T3274" t="str">
            <v>NA</v>
          </cell>
          <cell r="U3274" t="str">
            <v>NA</v>
          </cell>
          <cell r="V3274">
            <v>5</v>
          </cell>
          <cell r="W3274" t="str">
            <v>5.4</v>
          </cell>
          <cell r="X3274" t="str">
            <v>Receptores / generadores / grabadores / reproductores de audio / video no profesional.</v>
          </cell>
          <cell r="Y3274">
            <v>45111</v>
          </cell>
          <cell r="Z3274"/>
          <cell r="AA3274">
            <v>45476</v>
          </cell>
          <cell r="AB3274"/>
          <cell r="AC3274"/>
          <cell r="AD3274" t="str">
            <v>BAJA</v>
          </cell>
          <cell r="AE3274"/>
          <cell r="AF3274"/>
        </row>
        <row r="3275">
          <cell r="A3275" t="str">
            <v>CSE-IACSA-S37-006.1</v>
          </cell>
          <cell r="B3275" t="str">
            <v>SOIFER HERMANOS SAIC.</v>
          </cell>
          <cell r="C3275" t="str">
            <v>Licencia de Marca (Sistema Nº 5)</v>
          </cell>
          <cell r="D3275" t="str">
            <v>BAJA</v>
          </cell>
          <cell r="E3275"/>
          <cell r="F3275">
            <v>33515641829</v>
          </cell>
          <cell r="G3275" t="str">
            <v>Bahía Blanca 1445, C.A.B.A., Argentina.</v>
          </cell>
          <cell r="H3275" t="str">
            <v>Cuori Electrical Appliances (Group) Co., Ltd. // No.48 Developing Road, Zhouxiang Town, 315324, Cixi City, Zhejiang, China.</v>
          </cell>
          <cell r="I3275" t="str">
            <v>Cuori Electrical Appliances (Group) Co., Ltd. // No.48 Developing Road, Zhouxiang Town, 315324, Cixi City, Zhejiang, China.</v>
          </cell>
          <cell r="J3275" t="str">
            <v>China.</v>
          </cell>
          <cell r="K3275" t="str">
            <v>Plancha Eléctrica.</v>
          </cell>
          <cell r="L3275" t="str">
            <v>THE KITCHEN LIFE.</v>
          </cell>
          <cell r="M3275" t="str">
            <v>1) G768; 2)  G768C.</v>
          </cell>
          <cell r="N3275" t="str">
            <v>220-240V~; 50Hz; 1650-1960W; Clase I.</v>
          </cell>
          <cell r="O3275" t="str">
            <v>IEC 60335-1: 2020 (Ed. 6.0) + IEC 60335-2-9: 2019 (Ed. 7.0).</v>
          </cell>
          <cell r="P3275" t="str">
            <v>KNE-06-23-9475.</v>
          </cell>
          <cell r="Q3275" t="str">
            <v>LENOR S.R.L.</v>
          </cell>
          <cell r="R3275" t="str">
            <v>NA</v>
          </cell>
          <cell r="S3275" t="str">
            <v>NA</v>
          </cell>
          <cell r="T3275" t="str">
            <v>NA</v>
          </cell>
          <cell r="U3275" t="str">
            <v>NA</v>
          </cell>
          <cell r="V3275">
            <v>3</v>
          </cell>
          <cell r="W3275" t="str">
            <v>3.2</v>
          </cell>
          <cell r="X3275" t="str">
            <v>Electrodomésticos de uso en la Cocina</v>
          </cell>
          <cell r="Y3275">
            <v>45111</v>
          </cell>
          <cell r="Z3275"/>
          <cell r="AA3275">
            <v>45477</v>
          </cell>
          <cell r="AB3275">
            <v>45518</v>
          </cell>
          <cell r="AC3275" t="str">
            <v>Producto discontinuado</v>
          </cell>
          <cell r="AD3275" t="str">
            <v>BAJA</v>
          </cell>
          <cell r="AE3275"/>
          <cell r="AF3275"/>
        </row>
        <row r="3276">
          <cell r="A3276" t="str">
            <v>EX-SE-0146/063.1-0349</v>
          </cell>
          <cell r="B3276" t="str">
            <v>CALITEC S.R.L.</v>
          </cell>
          <cell r="C3276" t="str">
            <v>Extensión de certificado</v>
          </cell>
          <cell r="D3276" t="str">
            <v>BAJA</v>
          </cell>
          <cell r="E3276"/>
          <cell r="F3276" t="str">
            <v>30-714941409</v>
          </cell>
          <cell r="G3276" t="str">
            <v>Av. Bouchard 468, Piso n° 5, Depto. N° 1, C.A.B.A., Argentina.</v>
          </cell>
          <cell r="H3276" t="str">
            <v>Ningbo Yusing Lighting Co., Ltd. // No. 1199, Mingguang Road, Jiangshan Town, Yinzhou District, Ningbo, Zheijian, China..</v>
          </cell>
          <cell r="I3276" t="str">
            <v>Ningbo Yusing Lighting Co., Ltd. // No. 1199, Mingguang Road, Jiangshan Town, Yinzhou District, Ningbo, Zheijian, China..</v>
          </cell>
          <cell r="J3276" t="str">
            <v>China.</v>
          </cell>
          <cell r="K3276" t="str">
            <v>Reflector Led.</v>
          </cell>
          <cell r="L3276" t="str">
            <v>GADNIC.</v>
          </cell>
          <cell r="M3276" t="str">
            <v>1) RL200; 2) RL2000; 3) RL100; 4) RL1000; 5) RL50; 6) RL500; 7) RL30; 8) RL300; 9) RL20; 10) RL200.</v>
          </cell>
          <cell r="N3276" t="str">
            <v>220-240Vac, 50Hz, IP65, Clase I;
1,2) 200W; 3,4) 100W; 5,6) 50W; 7,8) 30W, 9,10) 20W.</v>
          </cell>
          <cell r="O3276" t="str">
            <v>IEC 60598-1: 2014 (Ed. 8.0) + IEC 60598-2-5: 1998 (Ed. 2.0).</v>
          </cell>
          <cell r="P3276" t="str">
            <v>61609-1527-96010</v>
          </cell>
          <cell r="Q3276" t="str">
            <v>SHITSUKE S.R.L.</v>
          </cell>
          <cell r="R3276" t="str">
            <v>NA</v>
          </cell>
          <cell r="S3276" t="str">
            <v>NA</v>
          </cell>
          <cell r="T3276" t="str">
            <v>NA</v>
          </cell>
          <cell r="U3276" t="str">
            <v>NA</v>
          </cell>
          <cell r="V3276">
            <v>2</v>
          </cell>
          <cell r="W3276" t="str">
            <v>2.1</v>
          </cell>
          <cell r="X3276" t="str">
            <v xml:space="preserve">Luminaria: artefacto completo </v>
          </cell>
          <cell r="Y3276">
            <v>45112</v>
          </cell>
          <cell r="Z3276"/>
          <cell r="AA3276">
            <v>45186</v>
          </cell>
          <cell r="AB3276"/>
          <cell r="AC3276"/>
          <cell r="AD3276" t="str">
            <v>BAJA</v>
          </cell>
          <cell r="AE3276"/>
          <cell r="AF3276"/>
        </row>
        <row r="3277">
          <cell r="A3277" t="str">
            <v>EX-SE-B13-051.1-C40</v>
          </cell>
          <cell r="B3277" t="str">
            <v>CALITEC SRL</v>
          </cell>
          <cell r="C3277" t="str">
            <v>Extensión de certificado</v>
          </cell>
          <cell r="D3277" t="str">
            <v>BAJA</v>
          </cell>
          <cell r="E3277"/>
          <cell r="F3277" t="str">
            <v>30-71494140-9</v>
          </cell>
          <cell r="G3277" t="str">
            <v>Av. Bouchard 468 5º I, C.A.B.A., Argentina.</v>
          </cell>
          <cell r="H3277" t="str">
            <v>Ningbo Vasion Electric Appliance Co., Ltd. // No.3, Sitang Jiang Road, Gaoqiao Village, Xinpu Town, Cixi, Zhejiang, China.</v>
          </cell>
          <cell r="I3277" t="str">
            <v>Ningbo Vasion Electric Appliance Co., Ltd. // No.3, Sitang Jiang Road, Gaoqiao Village, Xinpu Town, Cixi, Zhejiang, China.</v>
          </cell>
          <cell r="J3277" t="str">
            <v>China.</v>
          </cell>
          <cell r="K3277" t="str">
            <v>Waflera Eléctrica.</v>
          </cell>
          <cell r="L3277" t="str">
            <v>GADNIC / Cuk by Gadnic.</v>
          </cell>
          <cell r="M3277" t="str">
            <v>1) WAHIK002; 2) WAF00102.</v>
          </cell>
          <cell r="N3277" t="str">
            <v>220-240V~, 50/60Hz, 360W, Clase I.</v>
          </cell>
          <cell r="O3277" t="str">
            <v>IEC 60335-1: 2010 + A1: 2013 + A2: 2016 (Ed. 5.2) + IEC 60335-2-9: 2008 + A1: 2012 + A2: 2016 (Ed. 6.2).</v>
          </cell>
          <cell r="P3277" t="str">
            <v>66728-1527-101512.</v>
          </cell>
          <cell r="Q3277" t="str">
            <v>SHITSUKE S.R.L.</v>
          </cell>
          <cell r="R3277" t="str">
            <v>NA</v>
          </cell>
          <cell r="S3277" t="str">
            <v>NA</v>
          </cell>
          <cell r="T3277" t="str">
            <v>NA</v>
          </cell>
          <cell r="U3277" t="str">
            <v>NA</v>
          </cell>
          <cell r="V3277">
            <v>3</v>
          </cell>
          <cell r="W3277" t="str">
            <v>3.2</v>
          </cell>
          <cell r="X3277" t="str">
            <v>Electrodomésticos de uso en la Cocina</v>
          </cell>
          <cell r="Y3277">
            <v>45112</v>
          </cell>
          <cell r="Z3277"/>
          <cell r="AA3277">
            <v>45226</v>
          </cell>
          <cell r="AB3277"/>
          <cell r="AC3277"/>
          <cell r="AD3277" t="str">
            <v>BAJA</v>
          </cell>
          <cell r="AE3277"/>
          <cell r="AF3277"/>
        </row>
        <row r="3278">
          <cell r="A3278" t="str">
            <v>EX-SE-B13-110.1-C40</v>
          </cell>
          <cell r="B3278" t="str">
            <v>CALITEC SRL</v>
          </cell>
          <cell r="C3278" t="str">
            <v>Extensión de certificado</v>
          </cell>
          <cell r="D3278" t="str">
            <v>BAJA</v>
          </cell>
          <cell r="E3278"/>
          <cell r="F3278" t="str">
            <v>30-71494140-9</v>
          </cell>
          <cell r="G3278" t="str">
            <v>Av. Bouchard 468 5º I, C.A.B.A., Argentina.</v>
          </cell>
          <cell r="H3278" t="str">
            <v>Ningbo kinway Electronic Technology Co.,Ltd. // 3F, Building2, Aierni Group, Xiaogao West Road, Shounan Street, Yinzhou Distrcit, Ningbo, Zhejiang, China.</v>
          </cell>
          <cell r="I3278" t="str">
            <v>Ningbo kinway Electronic Technology Co.,Ltd. // 3F, Building2, Aierni Group, Xiaogao West Road, Shounan Street, Yinzhou Distrcit, Ningbo, Zhejiang, China.</v>
          </cell>
          <cell r="J3278" t="str">
            <v>China.</v>
          </cell>
          <cell r="K3278" t="str">
            <v>Soplador de Hojas.</v>
          </cell>
          <cell r="L3278" t="str">
            <v>GADNIC; GADNIC TOOLS.</v>
          </cell>
          <cell r="M3278" t="str">
            <v>1) BLOW 720; 2) BLOW 7.2; 3) SP450.</v>
          </cell>
          <cell r="N3278" t="str">
            <v>220V~; 50Hz; 720W; Clase II.</v>
          </cell>
          <cell r="O3278" t="str">
            <v>IEC 60335-1: 2010 (Ed. 5.0) + A1: 2013 + A2: 2016 + IEC 60335-2-100: 2002 (Ed. 1.0).</v>
          </cell>
          <cell r="P3278" t="str">
            <v>69849-1527-105799.</v>
          </cell>
          <cell r="Q3278" t="str">
            <v>SHITSUKE S.R.L.</v>
          </cell>
          <cell r="R3278" t="str">
            <v>NA</v>
          </cell>
          <cell r="S3278" t="str">
            <v>NA</v>
          </cell>
          <cell r="T3278" t="str">
            <v>NA</v>
          </cell>
          <cell r="U3278" t="str">
            <v>NA</v>
          </cell>
          <cell r="V3278">
            <v>6</v>
          </cell>
          <cell r="W3278" t="str">
            <v>6.1</v>
          </cell>
          <cell r="X3278" t="str">
            <v xml:space="preserve">Herramientas de mano eléctricas </v>
          </cell>
          <cell r="Y3278">
            <v>45112</v>
          </cell>
          <cell r="Z3278"/>
          <cell r="AA3278">
            <v>45443</v>
          </cell>
          <cell r="AB3278"/>
          <cell r="AC3278"/>
          <cell r="AD3278" t="str">
            <v>BAJA</v>
          </cell>
          <cell r="AE3278"/>
          <cell r="AF3278"/>
        </row>
        <row r="3279">
          <cell r="A3279" t="str">
            <v>EX-SE-B13-057.1-C40</v>
          </cell>
          <cell r="B3279" t="str">
            <v>CALITEC SRL</v>
          </cell>
          <cell r="C3279" t="str">
            <v>Extensión de certificado</v>
          </cell>
          <cell r="D3279" t="str">
            <v>BAJA</v>
          </cell>
          <cell r="E3279"/>
          <cell r="F3279" t="str">
            <v>30-71494140-9</v>
          </cell>
          <cell r="G3279" t="str">
            <v>Av. Bouchard 468, Piso n° 5, Depto. N° 1, C.A.B.A., Argentina.</v>
          </cell>
          <cell r="H3279" t="str">
            <v>Ningbo Vasion Electric Appliance Co.,Ltd. // No.3, Sitang Jiang Road, Gaoqiao Village, Xinpu Town, Cixi, Zhejiang, China.</v>
          </cell>
          <cell r="I3279" t="str">
            <v>Ningbo Vasion Electric Appliance Co., Ltd. // No.3, Sitang Jiang Road, Gaoqiao Village, Xinpu Town, Cixi, Zhejiang, China.</v>
          </cell>
          <cell r="J3279" t="str">
            <v>China.</v>
          </cell>
          <cell r="K3279" t="str">
            <v>Pava Eléctrica.</v>
          </cell>
          <cell r="L3279" t="str">
            <v>GADNIC; Cuk by Gadnic.</v>
          </cell>
          <cell r="M3279" t="str">
            <v>1) PV1850; 2) PV1850A.</v>
          </cell>
          <cell r="N3279" t="str">
            <v>220-240V~; 50Hz, 1850-2200W, Clase I.</v>
          </cell>
          <cell r="O3279" t="str">
            <v>IEC 60335-1: 2010 (Ed. 5.0) + A1: 2013 + A2: 2016 + IEC 60335-2-15: 2002 (Ed. 5.0) + A1: 2005 + A2: 2008.</v>
          </cell>
          <cell r="P3279" t="str">
            <v>67708-1527-102334.</v>
          </cell>
          <cell r="Q3279" t="str">
            <v>SHITSUKE S.R.L.</v>
          </cell>
          <cell r="R3279" t="str">
            <v>NA</v>
          </cell>
          <cell r="S3279" t="str">
            <v>NA</v>
          </cell>
          <cell r="T3279" t="str">
            <v>NA</v>
          </cell>
          <cell r="U3279" t="str">
            <v>NA</v>
          </cell>
          <cell r="V3279">
            <v>3</v>
          </cell>
          <cell r="W3279" t="str">
            <v>3.2</v>
          </cell>
          <cell r="X3279" t="str">
            <v>Electrodomésticos de uso en la Cocina</v>
          </cell>
          <cell r="Y3279">
            <v>45112</v>
          </cell>
          <cell r="Z3279"/>
          <cell r="AA3279">
            <v>45246</v>
          </cell>
          <cell r="AB3279"/>
          <cell r="AC3279"/>
          <cell r="AD3279" t="str">
            <v>BAJA</v>
          </cell>
          <cell r="AE3279"/>
          <cell r="AF3279"/>
        </row>
        <row r="3280">
          <cell r="A3280" t="str">
            <v>EX-SE-B13-033.1-C40</v>
          </cell>
          <cell r="B3280" t="str">
            <v>CALITEC SRL</v>
          </cell>
          <cell r="C3280" t="str">
            <v>Extensión de certificado</v>
          </cell>
          <cell r="D3280" t="str">
            <v>BAJA</v>
          </cell>
          <cell r="E3280"/>
          <cell r="F3280" t="str">
            <v>30-71494140-9</v>
          </cell>
          <cell r="G3280" t="str">
            <v>Av. Bouchard 468, Piso n° 5, Depto. N° 1, C.A.B.A., Argentina.</v>
          </cell>
          <cell r="H3280" t="str">
            <v>Cixi City Spring Electric Appliance Co., Ltd. // Industrial Park, Fuhai Town, Cixi City, Zhejiang, China.</v>
          </cell>
          <cell r="I3280" t="str">
            <v>Cixi City Spring Electric Appliance Co., Ltd. // Industrial Park, Fuhai Town, Cixi City, Zhejiang, China.</v>
          </cell>
          <cell r="J3280" t="str">
            <v>China.</v>
          </cell>
          <cell r="K3280" t="str">
            <v>Juguera Eléctrica.</v>
          </cell>
          <cell r="L3280" t="str">
            <v>GADNIC.</v>
          </cell>
          <cell r="M3280" t="str">
            <v>1) SLJ2; 2) SLJ200.</v>
          </cell>
          <cell r="N3280" t="str">
            <v>220-240V~; 50/60Hz; 120W, Clase II.</v>
          </cell>
          <cell r="O3280" t="str">
            <v>IEC 60335-1: 2010 + A1: 2013 + A2: 2016 (Ed. 5.2) + IEC 60335-2-14: 2016 + A1: 2019 (Ed. 6.1).</v>
          </cell>
          <cell r="P3280" t="str">
            <v>65174-1527-99671</v>
          </cell>
          <cell r="Q3280" t="str">
            <v>SHITSUKE S.R.L.</v>
          </cell>
          <cell r="R3280" t="str">
            <v>NA</v>
          </cell>
          <cell r="S3280" t="str">
            <v>NA</v>
          </cell>
          <cell r="T3280" t="str">
            <v>NA</v>
          </cell>
          <cell r="U3280" t="str">
            <v>NA</v>
          </cell>
          <cell r="V3280">
            <v>3</v>
          </cell>
          <cell r="W3280" t="str">
            <v>3.2</v>
          </cell>
          <cell r="X3280" t="str">
            <v>Electrodomésticos de uso en la Cocina</v>
          </cell>
          <cell r="Y3280">
            <v>45112</v>
          </cell>
          <cell r="Z3280"/>
          <cell r="AA3280">
            <v>45133</v>
          </cell>
          <cell r="AB3280">
            <v>45161</v>
          </cell>
          <cell r="AC3280" t="str">
            <v>NO CUMPLIO CON LOS PLAZOS DE VIGILANCIA</v>
          </cell>
          <cell r="AD3280" t="str">
            <v>BAJA</v>
          </cell>
          <cell r="AE3280"/>
          <cell r="AF3280"/>
        </row>
        <row r="3281">
          <cell r="A3281" t="str">
            <v>CSE-IACSA-B13-121.1R1</v>
          </cell>
          <cell r="B3281" t="str">
            <v>BIDCOM S.R.L.</v>
          </cell>
          <cell r="C3281" t="str">
            <v>Licencia de Marca (Sistema Nº 5)</v>
          </cell>
          <cell r="D3281" t="str">
            <v>BAJA</v>
          </cell>
          <cell r="E3281"/>
          <cell r="F3281">
            <v>30711069360</v>
          </cell>
          <cell r="G3281" t="str">
            <v>Av. Bouchard 468 5º I, C.A.B.A., Argentina.</v>
          </cell>
          <cell r="H3281" t="str">
            <v>Dongyang Xiaoqi Industry&amp;Trade Co.,Ltd // 3rd Floor, No. 77 Ma Xiang Road, Baiyun Street, Baiyun Street, Dongyang City, Zhejiang Province, China.</v>
          </cell>
          <cell r="I3281" t="str">
            <v>Dongyang Xiaoqi Industry&amp;Trade Co.,Ltd // 3rd Floor, No. 77 Ma Xiang Road, Baiyun Street, Baiyun Street, Dongyang City, Zhejiang Province, China.</v>
          </cell>
          <cell r="J3281" t="str">
            <v>China.</v>
          </cell>
          <cell r="K3281" t="str">
            <v>Pistola Masajeadora.</v>
          </cell>
          <cell r="L3281" t="str">
            <v>GADNIC.</v>
          </cell>
          <cell r="M3281" t="str">
            <v>1) GUNAX; 2) RELAX-M60SJ; 3) B38CNR; 4) FI34NMF; 5) G34M123F; 6) 48392NGN.</v>
          </cell>
          <cell r="N3281" t="str">
            <v>5Vcc; 1,5A; 5,7W; Clase III.</v>
          </cell>
          <cell r="O3281" t="str">
            <v>IEC 60335-1: 2020 (Ed. 6.0) + IEC 60335-2-32: 2019 (Ed. 5.0).</v>
          </cell>
          <cell r="P3281" t="str">
            <v>MMN-05-23-8372.</v>
          </cell>
          <cell r="Q3281" t="str">
            <v>LENOR S.R.L.</v>
          </cell>
          <cell r="R3281" t="str">
            <v>NA</v>
          </cell>
          <cell r="S3281" t="str">
            <v>NA</v>
          </cell>
          <cell r="T3281" t="str">
            <v>NA</v>
          </cell>
          <cell r="U3281" t="str">
            <v>NA</v>
          </cell>
          <cell r="V3281">
            <v>3</v>
          </cell>
          <cell r="W3281" t="str">
            <v>3.6</v>
          </cell>
          <cell r="X3281" t="str">
            <v>Cuidado personal</v>
          </cell>
          <cell r="Y3281">
            <v>45113</v>
          </cell>
          <cell r="Z3281"/>
          <cell r="AA3281">
            <v>45472</v>
          </cell>
          <cell r="AB3281">
            <v>45525</v>
          </cell>
          <cell r="AC3281" t="str">
            <v>No se renueva por motivos comerciales</v>
          </cell>
          <cell r="AD3281" t="str">
            <v>BAJA</v>
          </cell>
          <cell r="AE3281"/>
          <cell r="AF3281"/>
        </row>
        <row r="3282">
          <cell r="A3282" t="str">
            <v>CSE-IACSA-C22-049.1</v>
          </cell>
          <cell r="B3282" t="str">
            <v>Cencosud S.A.</v>
          </cell>
          <cell r="C3282" t="str">
            <v>Licencia de Marca (Sistema Nº 5)</v>
          </cell>
          <cell r="D3282" t="str">
            <v>BAJA</v>
          </cell>
          <cell r="E3282"/>
          <cell r="F3282">
            <v>30590360763</v>
          </cell>
          <cell r="G3282" t="str">
            <v>Suipacha 1111 Piso 18, C.A.B.A., Argentina.</v>
          </cell>
          <cell r="H3282" t="str">
            <v>Zhejiang Tiange Industrial &amp; Trading Co., Ltd //  Xiachen, Baiyang Industrial Zone, Wuyi, Zhejiang, China.</v>
          </cell>
          <cell r="I3282" t="str">
            <v>Zhejiang Tiange Industrial &amp; Trading Co., Ltd //  Xiachen, Baiyang Industrial Zone, Wuyi, Zhejiang, China.</v>
          </cell>
          <cell r="J3282" t="str">
            <v>China.</v>
          </cell>
          <cell r="K3282" t="str">
            <v>Sierra Ingletadora.</v>
          </cell>
          <cell r="L3282" t="str">
            <v>ROBUST; MC CARTHY.</v>
          </cell>
          <cell r="M3282" t="str">
            <v>1) HEEHEPROB038; 2) 92109E.</v>
          </cell>
          <cell r="N3282" t="str">
            <v>220Vca; 50Hz; 1200W; Clase II.</v>
          </cell>
          <cell r="O3282" t="str">
            <v>IEC 61029-1: 1990 (Ed. 1.0) + IEC 61029-2-9: 1995 (Ed. 1.0).</v>
          </cell>
          <cell r="P3282" t="str">
            <v>BGB-05-23-8456.</v>
          </cell>
          <cell r="Q3282" t="str">
            <v>LENOR S.R.L.</v>
          </cell>
          <cell r="R3282" t="str">
            <v>NA</v>
          </cell>
          <cell r="S3282" t="str">
            <v>NA</v>
          </cell>
          <cell r="T3282" t="str">
            <v>NA</v>
          </cell>
          <cell r="U3282" t="str">
            <v>NA</v>
          </cell>
          <cell r="V3282">
            <v>6</v>
          </cell>
          <cell r="W3282" t="str">
            <v>6.2</v>
          </cell>
          <cell r="X3282" t="str">
            <v xml:space="preserve">Herramientas eléctricas de banco </v>
          </cell>
          <cell r="Y3282">
            <v>45113</v>
          </cell>
          <cell r="Z3282"/>
          <cell r="AA3282">
            <v>45479</v>
          </cell>
          <cell r="AB3282">
            <v>45323</v>
          </cell>
          <cell r="AC3282" t="str">
            <v>ERROR de tipeo en características técnicas.</v>
          </cell>
          <cell r="AD3282" t="str">
            <v>BAJA</v>
          </cell>
          <cell r="AE3282"/>
          <cell r="AF3282"/>
        </row>
        <row r="3283">
          <cell r="A3283" t="str">
            <v>TCSE-IACSA-0146/103.1R1</v>
          </cell>
          <cell r="B3283" t="str">
            <v>BIDCOM S.R.L.</v>
          </cell>
          <cell r="C3283" t="str">
            <v>Licencia de Tipo (Sistema Nº 4)</v>
          </cell>
          <cell r="D3283" t="str">
            <v>BAJA</v>
          </cell>
          <cell r="E3283"/>
          <cell r="F3283">
            <v>30711069360</v>
          </cell>
          <cell r="G3283" t="str">
            <v>Av. Bouchard 468, Piso n° 5, Depto. N° 1, C.A.B.A., Argentina.</v>
          </cell>
          <cell r="H3283" t="str">
            <v>YaoGong Electronic Technology Co., Ltd. // Room 811, North Block, Dajiating Garden, Road 4 Exhibition South, Haizhu District, Guangzhou, China.</v>
          </cell>
          <cell r="I3283" t="str">
            <v>YaoGong Electronic Technology Co., Ltd. // Room 811, North Block, Dajiating Garden, Road 4 Exhibition South, Haizhu District, Guangzhou, China.</v>
          </cell>
          <cell r="J3283" t="str">
            <v>China.</v>
          </cell>
          <cell r="K3283" t="str">
            <v>Estación de Soldado.</v>
          </cell>
          <cell r="L3283" t="str">
            <v>GADNIC.</v>
          </cell>
          <cell r="M3283" t="str">
            <v>1) 886D; 2) 886D PLUS; 3) SOLD886D; 4) WELD886D; 5) 886DSOLD; 6) SOLD13886D.</v>
          </cell>
          <cell r="N3283" t="str">
            <v>110-240V; 50Hz; 750W; Clase I.</v>
          </cell>
          <cell r="O3283" t="str">
            <v>IEC 60335-1: 2010 + A1: 2013 + A2: 2016 (Ed. 5.2) + IEC 60335-2-45: 2002 + A1: 2008 + A2: 2011 (Ed. 3.2).</v>
          </cell>
          <cell r="P3283" t="str">
            <v>S.E. Nº 22050409.</v>
          </cell>
          <cell r="Q3283" t="str">
            <v>LADET S.A.</v>
          </cell>
          <cell r="R3283" t="str">
            <v>NA</v>
          </cell>
          <cell r="S3283" t="str">
            <v>NA</v>
          </cell>
          <cell r="T3283" t="str">
            <v>NA</v>
          </cell>
          <cell r="U3283" t="str">
            <v>NA</v>
          </cell>
          <cell r="V3283">
            <v>6</v>
          </cell>
          <cell r="W3283" t="str">
            <v>6.4</v>
          </cell>
          <cell r="X3283" t="str">
            <v>Pistola de aire caliente y soldadores</v>
          </cell>
          <cell r="Y3283">
            <v>45118</v>
          </cell>
          <cell r="Z3283">
            <v>45709</v>
          </cell>
          <cell r="AA3283">
            <v>45888</v>
          </cell>
          <cell r="AB3283">
            <v>45853</v>
          </cell>
          <cell r="AC3283" t="str">
            <v>REV. POR ADECUACIÓN A NUEVA RES.</v>
          </cell>
          <cell r="AD3283" t="str">
            <v>BAJA</v>
          </cell>
          <cell r="AE3283"/>
          <cell r="AF3283"/>
        </row>
        <row r="3284">
          <cell r="A3284" t="str">
            <v>EX-SE-0146/004.1-0349</v>
          </cell>
          <cell r="B3284" t="str">
            <v>CALITEC S.R.L.</v>
          </cell>
          <cell r="C3284" t="str">
            <v>Extensión de certificado</v>
          </cell>
          <cell r="D3284" t="str">
            <v>BAJA</v>
          </cell>
          <cell r="E3284"/>
          <cell r="F3284">
            <v>30714941409</v>
          </cell>
          <cell r="G3284" t="str">
            <v>Av. Bouchard 468, Piso n° 5, Depto. N° 1, C.A.B.A., Argentina.</v>
          </cell>
          <cell r="H3284" t="str">
            <v>Changzhou Firstrate Electrical Appliance Co.,Ltd. // Room# 3D201-1,R&amp;D HUB,Science and Education City,Hutang Town, Changzhou, Jiangsu, China. 213161.</v>
          </cell>
          <cell r="I3284" t="str">
            <v>Changzhou Firstrate Electrical Appliance Co.,Ltd. // Room# 3D201-1,R&amp;D HUB,Science and Education City,Hutang Town, Changzhou, Jiangsu, China. 213161.</v>
          </cell>
          <cell r="J3284" t="str">
            <v>China.</v>
          </cell>
          <cell r="K3284" t="str">
            <v>Lijadora Eléctrica</v>
          </cell>
          <cell r="L3284" t="str">
            <v>1) GADNIC; 2) GADNIC TOOLS.</v>
          </cell>
          <cell r="M3284" t="str">
            <v>L2521; L25210.</v>
          </cell>
          <cell r="N3284" t="str">
            <v>220Vac, 50Hz, 350W, Clase II.</v>
          </cell>
          <cell r="O3284" t="str">
            <v>IEC 60745-1: 2006 (Ed. 4.0) + IEC 60745-2-4: 2002 (Ed. 2.0) + A1: 2008.</v>
          </cell>
          <cell r="P3284" t="str">
            <v>57932-1527-91796.</v>
          </cell>
          <cell r="Q3284" t="str">
            <v>SHITSUKE S.R.L.</v>
          </cell>
          <cell r="R3284" t="str">
            <v>NA</v>
          </cell>
          <cell r="S3284" t="str">
            <v>NA</v>
          </cell>
          <cell r="T3284" t="str">
            <v>NA</v>
          </cell>
          <cell r="U3284" t="str">
            <v>NA</v>
          </cell>
          <cell r="V3284">
            <v>6</v>
          </cell>
          <cell r="W3284" t="str">
            <v>6.1</v>
          </cell>
          <cell r="X3284" t="str">
            <v xml:space="preserve">Herramientas de mano eléctricas </v>
          </cell>
          <cell r="Y3284">
            <v>45119</v>
          </cell>
          <cell r="Z3284"/>
          <cell r="AA3284">
            <v>45137</v>
          </cell>
          <cell r="AB3284">
            <v>45161</v>
          </cell>
          <cell r="AC3284" t="str">
            <v>NO CUMPLIO CON LOS PLAZOS DE VIGILANCIA</v>
          </cell>
          <cell r="AD3284">
            <v>-775</v>
          </cell>
          <cell r="AE3284"/>
          <cell r="AF3284"/>
        </row>
        <row r="3285">
          <cell r="A3285" t="str">
            <v>EX-SE-0146/100.1-0349</v>
          </cell>
          <cell r="B3285" t="str">
            <v>CALITEC S.R.L.</v>
          </cell>
          <cell r="C3285" t="str">
            <v>Extensión de certificado</v>
          </cell>
          <cell r="D3285" t="str">
            <v>BAJA</v>
          </cell>
          <cell r="E3285"/>
          <cell r="F3285">
            <v>30714941409</v>
          </cell>
          <cell r="G3285" t="str">
            <v>Av. Bouchard 468, Piso n° 5, Depto. N° 1, C.A.B.A., Argentina.</v>
          </cell>
          <cell r="H3285" t="str">
            <v>ShenZhen JiaWei HengXin Technology Co., Ltd. // A319 QinYe Business Center, 6th road Xin’an, Bao'An  Center No.82 District, Shenzhen China 518012.</v>
          </cell>
          <cell r="I3285" t="str">
            <v>ShenZhen JiaWei HengXin Technology Co., Ltd. // A319 QinYe Business Center, 6th road Xin’an, Bao'An  Center No.82 District, Shenzhen China 518012.</v>
          </cell>
          <cell r="J3285" t="str">
            <v>China.</v>
          </cell>
          <cell r="K3285" t="str">
            <v>Cargador de Batería.</v>
          </cell>
          <cell r="L3285" t="str">
            <v>KONNWEI.</v>
          </cell>
          <cell r="M3285" t="str">
            <v>1) KW510; 2) KW510 PLUS.</v>
          </cell>
          <cell r="N3285" t="str">
            <v>Entrada: 100-240V~; 50-60Hz; 80W; Clase II; Salida: 12Vcc; 5A.</v>
          </cell>
          <cell r="O3285" t="str">
            <v>IEC 60335-1: 2010 (Ed. 5.0) + A1:2013 + IEC 60335-2-29:2002 (Ed. 4.0) + A1:2004 + A2: 2009.</v>
          </cell>
          <cell r="P3285" t="str">
            <v>220405 02 SE</v>
          </cell>
          <cell r="Q3285" t="str">
            <v>CES S.A.</v>
          </cell>
          <cell r="R3285" t="str">
            <v>NA</v>
          </cell>
          <cell r="S3285" t="str">
            <v>NA</v>
          </cell>
          <cell r="T3285" t="str">
            <v>NA</v>
          </cell>
          <cell r="U3285" t="str">
            <v>NA</v>
          </cell>
          <cell r="V3285">
            <v>4</v>
          </cell>
          <cell r="W3285" t="str">
            <v>4.1</v>
          </cell>
          <cell r="X3285" t="str">
            <v>Cargadores de bateria</v>
          </cell>
          <cell r="Y3285">
            <v>45119</v>
          </cell>
          <cell r="Z3285"/>
          <cell r="AA3285">
            <v>45296</v>
          </cell>
          <cell r="AB3285"/>
          <cell r="AC3285"/>
          <cell r="AD3285" t="str">
            <v>BAJA</v>
          </cell>
          <cell r="AE3285"/>
          <cell r="AF3285"/>
        </row>
        <row r="3286">
          <cell r="A3286" t="str">
            <v>EX-SE-B13-050.1R1-C40</v>
          </cell>
          <cell r="B3286" t="str">
            <v xml:space="preserve">CALITEC S.R.L. </v>
          </cell>
          <cell r="C3286" t="str">
            <v>Extensión de certificado</v>
          </cell>
          <cell r="D3286" t="str">
            <v>BAJA</v>
          </cell>
          <cell r="E3286"/>
          <cell r="F3286">
            <v>30714941409</v>
          </cell>
          <cell r="G3286" t="str">
            <v>Av. Bouchard 468, Piso n° 5, Depto. N° 1, C.A.B.A., Argentina.</v>
          </cell>
          <cell r="H3286" t="str">
            <v>Ningbo Yusing Lighting Co., Ltd. // No. 1199, Mingguang Road, Jiangshan Town, Yinzhou District, Ningbo, Zheijian, China.</v>
          </cell>
          <cell r="I3286" t="str">
            <v>Ningbo Yusing Lighting Co., Ltd. // No. 1199, Mingguang Road, Jiangshan Town, Yinzhou District, Ningbo, Zheijian, China.</v>
          </cell>
          <cell r="J3286" t="str">
            <v>China.</v>
          </cell>
          <cell r="K3286" t="str">
            <v>Luminaria de Emergencia.</v>
          </cell>
          <cell r="L3286" t="str">
            <v>GADNIC.</v>
          </cell>
          <cell r="M3286" t="str">
            <v>1) 30L; 2) 60L; 3) L30; 4) L60.</v>
          </cell>
          <cell r="N3286" t="str">
            <v>100-240Vca, 50-60Hz; Clase II; 
1,3) 1,6W; 2,4) 3,2W.</v>
          </cell>
          <cell r="O3286" t="str">
            <v>IEC 60598-1: 2008 (Ed. 7.0) + IEC 60598-2-22: 1997 + A1: 2002 + A2: 2008 (Ed. 3.2).</v>
          </cell>
          <cell r="P3286" t="str">
            <v>66723-1527-101642.</v>
          </cell>
          <cell r="Q3286" t="str">
            <v>SHITSUKE S.R.L.</v>
          </cell>
          <cell r="R3286" t="str">
            <v>NA</v>
          </cell>
          <cell r="S3286" t="str">
            <v>NA</v>
          </cell>
          <cell r="T3286" t="str">
            <v>NA</v>
          </cell>
          <cell r="U3286" t="str">
            <v>NA</v>
          </cell>
          <cell r="V3286">
            <v>2</v>
          </cell>
          <cell r="W3286" t="str">
            <v>2.1</v>
          </cell>
          <cell r="X3286" t="str">
            <v xml:space="preserve">Luminaria: artefacto completo </v>
          </cell>
          <cell r="Y3286">
            <v>45119</v>
          </cell>
          <cell r="Z3286"/>
          <cell r="AA3286">
            <v>45567</v>
          </cell>
          <cell r="AB3286"/>
          <cell r="AC3286"/>
          <cell r="AD3286" t="str">
            <v>BAJA</v>
          </cell>
          <cell r="AE3286"/>
          <cell r="AF3286"/>
        </row>
        <row r="3287">
          <cell r="A3287" t="str">
            <v>EX-SE-0146/063.1-0317</v>
          </cell>
          <cell r="B3287" t="str">
            <v>FORETEC S.R.L.</v>
          </cell>
          <cell r="C3287" t="str">
            <v>Extensión de certificado</v>
          </cell>
          <cell r="D3287" t="str">
            <v>BAJA</v>
          </cell>
          <cell r="E3287"/>
          <cell r="F3287">
            <v>30712434925</v>
          </cell>
          <cell r="G3287" t="str">
            <v>Av. Bouchard 468 5º I, C.A.B.A., Argentina.</v>
          </cell>
          <cell r="H3287" t="str">
            <v>Ningbo Yusing Lighting Co., Ltd. // No. 1199, Mingguang Road, Jiangshan Town, Yinzhou District, Ningbo, Zheijian, China..</v>
          </cell>
          <cell r="I3287" t="str">
            <v>Ningbo Yusing Lighting Co., Ltd. // No. 1199, Mingguang Road, Jiangshan Town, Yinzhou District, Ningbo, Zheijian, China..</v>
          </cell>
          <cell r="J3287" t="str">
            <v>China.</v>
          </cell>
          <cell r="K3287" t="str">
            <v>Reflector Led.</v>
          </cell>
          <cell r="L3287" t="str">
            <v>GADNIC.</v>
          </cell>
          <cell r="M3287" t="str">
            <v>1) RL200; 2) RL2000; 3) RL100; 4) RL1000; 5) RL50; 6) RL500; 7) RL30; 8) RL300; 9) RL20; 10) RL200.</v>
          </cell>
          <cell r="N3287" t="str">
            <v>220-240Vac, 50Hz, IP65, Clase I;
1,2) 200W; 3,4) 100W; 5,6) 50W; 7,8) 30W, 9,10) 20W.</v>
          </cell>
          <cell r="O3287" t="str">
            <v>IEC 60598-1: 2014 (Ed. 8.0) + IEC 60598-2-5: 1998 (Ed. 2.0).</v>
          </cell>
          <cell r="P3287" t="str">
            <v>61609-1527-96010</v>
          </cell>
          <cell r="Q3287" t="str">
            <v>SHITSUKE S.R.L.</v>
          </cell>
          <cell r="R3287" t="str">
            <v>NA</v>
          </cell>
          <cell r="S3287" t="str">
            <v>NA</v>
          </cell>
          <cell r="T3287" t="str">
            <v>NA</v>
          </cell>
          <cell r="U3287" t="str">
            <v>NA</v>
          </cell>
          <cell r="V3287">
            <v>2</v>
          </cell>
          <cell r="W3287" t="str">
            <v>2.1</v>
          </cell>
          <cell r="X3287" t="str">
            <v xml:space="preserve">Luminaria: artefacto completo </v>
          </cell>
          <cell r="Y3287">
            <v>45119</v>
          </cell>
          <cell r="Z3287"/>
          <cell r="AA3287">
            <v>45365</v>
          </cell>
          <cell r="AB3287"/>
          <cell r="AC3287"/>
          <cell r="AD3287" t="str">
            <v>BAJA</v>
          </cell>
          <cell r="AE3287"/>
          <cell r="AF3287"/>
        </row>
        <row r="3288">
          <cell r="A3288" t="str">
            <v>EX-SE-0146/055.1-0317</v>
          </cell>
          <cell r="B3288" t="str">
            <v>FORETEC S.R.L.</v>
          </cell>
          <cell r="C3288" t="str">
            <v>Extensión de certificado</v>
          </cell>
          <cell r="D3288" t="str">
            <v>BAJA</v>
          </cell>
          <cell r="E3288"/>
          <cell r="F3288">
            <v>30712434925</v>
          </cell>
          <cell r="G3288" t="str">
            <v>Av. Bouchard 468 5º I, C.A.B.A., Argentina.</v>
          </cell>
          <cell r="H3288" t="str">
            <v>Ningbo Wangtong Electron Co.,ltd. // No.2, South Mingguang Road, ,Maoshan Industrial Zone, Jiangshan Town, Yinzhou, Ningbo, China..</v>
          </cell>
          <cell r="I3288" t="str">
            <v>Ningbo Wangtong Electron Co.,ltd. // No.2, South Mingguang Road, ,Maoshan Industrial Zone, Jiangshan Town, Yinzhou, Ningbo, China..</v>
          </cell>
          <cell r="J3288" t="str">
            <v>China.</v>
          </cell>
          <cell r="K3288" t="str">
            <v>Rallador Eléctrico</v>
          </cell>
          <cell r="L3288" t="str">
            <v>GADNIC</v>
          </cell>
          <cell r="M3288" t="str">
            <v>1) RE2.0; 2) RE3.0</v>
          </cell>
          <cell r="N3288" t="str">
            <v>220V~, 50Hz, 150W, Clase II</v>
          </cell>
          <cell r="O3288" t="str">
            <v>IEC 60335-1: 2010 (Ed. 5.0) + A1: 2013 + A2: 2016 + IEC 60335-2-14: 2016 (Ed. 6.0)</v>
          </cell>
          <cell r="P3288" t="str">
            <v>60991-1527-95417</v>
          </cell>
          <cell r="Q3288" t="str">
            <v>SHITSUKE S.R.L.</v>
          </cell>
          <cell r="R3288" t="str">
            <v>NA</v>
          </cell>
          <cell r="S3288" t="str">
            <v>NA</v>
          </cell>
          <cell r="T3288" t="str">
            <v>NA</v>
          </cell>
          <cell r="U3288" t="str">
            <v>NA</v>
          </cell>
          <cell r="V3288">
            <v>3</v>
          </cell>
          <cell r="W3288" t="str">
            <v>3.2</v>
          </cell>
          <cell r="X3288" t="str">
            <v xml:space="preserve">Electrodomésticos de uso en la Cocina </v>
          </cell>
          <cell r="Y3288">
            <v>45119</v>
          </cell>
          <cell r="Z3288"/>
          <cell r="AA3288">
            <v>45399</v>
          </cell>
          <cell r="AB3288"/>
          <cell r="AC3288"/>
          <cell r="AD3288" t="str">
            <v>BAJA</v>
          </cell>
          <cell r="AE3288"/>
          <cell r="AF3288"/>
        </row>
        <row r="3289">
          <cell r="A3289" t="str">
            <v>EX-SE-0146/024.1-0317</v>
          </cell>
          <cell r="B3289" t="str">
            <v>FORETEC S.R.L.</v>
          </cell>
          <cell r="C3289" t="str">
            <v>Extensión de certificado</v>
          </cell>
          <cell r="D3289" t="str">
            <v>BAJA</v>
          </cell>
          <cell r="E3289"/>
          <cell r="F3289">
            <v>30712434925</v>
          </cell>
          <cell r="G3289" t="str">
            <v>Av. Bouchard 468 5º I, C.A.B.A., Argentina.</v>
          </cell>
          <cell r="H3289" t="str">
            <v>Changzhou First Rate Industry and Trading Co. LTD // Room# 3D201-1, R&amp;D HUB, Science and Education City, Hutang Town, Changzhou City, Jiangsu, China, 213161.</v>
          </cell>
          <cell r="I3289" t="str">
            <v>Changzhou First Rate Industry and Trading Co. LTD // Room# 3D201-1, R&amp;D HUB, Science and Education City, Hutang Town, Changzhou City, Jiangsu, China, 213161.</v>
          </cell>
          <cell r="J3289" t="str">
            <v>China.</v>
          </cell>
          <cell r="K3289" t="str">
            <v>Pulverizador de Pintura.</v>
          </cell>
          <cell r="L3289" t="str">
            <v>GADNIC / GADNIC TOOLS.</v>
          </cell>
          <cell r="M3289" t="str">
            <v>1) PG1000; PG1.0.
2) PG2000; PG2.0.</v>
          </cell>
          <cell r="N3289" t="str">
            <v>220Vac, 50Hz, Clase II;
1) 650W; 2) 400W.</v>
          </cell>
          <cell r="O3289" t="str">
            <v>IEC 60745-1: 2006 (Ed. 4.0) + IEC 60745-2-7: 1989 (Ed. 1.0).</v>
          </cell>
          <cell r="P3289" t="str">
            <v>58475-1527-92721.</v>
          </cell>
          <cell r="Q3289" t="str">
            <v>SHITSUKE S.R.L.</v>
          </cell>
          <cell r="R3289" t="str">
            <v>NA</v>
          </cell>
          <cell r="S3289" t="str">
            <v>NA</v>
          </cell>
          <cell r="T3289" t="str">
            <v>NA</v>
          </cell>
          <cell r="U3289" t="str">
            <v>NA</v>
          </cell>
          <cell r="V3289">
            <v>6</v>
          </cell>
          <cell r="W3289" t="str">
            <v>6.1</v>
          </cell>
          <cell r="X3289" t="str">
            <v xml:space="preserve">Herramientas de mano eléctricas </v>
          </cell>
          <cell r="Y3289">
            <v>45119</v>
          </cell>
          <cell r="Z3289"/>
          <cell r="AA3289">
            <v>45148</v>
          </cell>
          <cell r="AB3289">
            <v>45161</v>
          </cell>
          <cell r="AC3289" t="str">
            <v>NO CUMPLIO CON LOS PLAZOS DE VIGILANCIA</v>
          </cell>
          <cell r="AD3289">
            <v>-764</v>
          </cell>
          <cell r="AE3289"/>
          <cell r="AF3289"/>
        </row>
        <row r="3290">
          <cell r="A3290" t="str">
            <v>EX-SE-B13-033.1-F21</v>
          </cell>
          <cell r="B3290" t="str">
            <v>FORETEC S.R.L.</v>
          </cell>
          <cell r="C3290" t="str">
            <v>Extensión de certificado</v>
          </cell>
          <cell r="D3290" t="str">
            <v>BAJA</v>
          </cell>
          <cell r="E3290"/>
          <cell r="F3290">
            <v>30712434925</v>
          </cell>
          <cell r="G3290" t="str">
            <v>Av. Bouchard 468 5º I, C.A.B.A., Argentina.</v>
          </cell>
          <cell r="H3290" t="str">
            <v>Cixi City Spring Electric Appliance Co., Ltd. // Industrial Park, Fuhai Town, Cixi City, Zhejiang, China.</v>
          </cell>
          <cell r="I3290" t="str">
            <v>Cixi City Spring Electric Appliance Co., Ltd. // Industrial Park, Fuhai Town, Cixi City, Zhejiang, China.</v>
          </cell>
          <cell r="J3290" t="str">
            <v>China.</v>
          </cell>
          <cell r="K3290" t="str">
            <v>Juguera Eléctrica.</v>
          </cell>
          <cell r="L3290" t="str">
            <v>GADNIC.</v>
          </cell>
          <cell r="M3290" t="str">
            <v>1) SLJ2; 2) SLJ200.</v>
          </cell>
          <cell r="N3290" t="str">
            <v>220-240V~; 50/60Hz; 120W, Clase II.</v>
          </cell>
          <cell r="O3290" t="str">
            <v>IEC 60335-1: 2010 + A1: 2013 + A2: 2016 (Ed. 5.2) + IEC 60335-2-14: 2016 + A1: 2019 (Ed. 6.1).</v>
          </cell>
          <cell r="P3290" t="str">
            <v>65174-1527-99671</v>
          </cell>
          <cell r="Q3290" t="str">
            <v>SHITSUKE S.R.L.</v>
          </cell>
          <cell r="R3290" t="str">
            <v>NA</v>
          </cell>
          <cell r="S3290" t="str">
            <v>NA</v>
          </cell>
          <cell r="T3290" t="str">
            <v>NA</v>
          </cell>
          <cell r="U3290" t="str">
            <v>NA</v>
          </cell>
          <cell r="V3290">
            <v>3</v>
          </cell>
          <cell r="W3290" t="str">
            <v>3.2</v>
          </cell>
          <cell r="X3290" t="str">
            <v>Electrodomésticos de uso en la Cocina</v>
          </cell>
          <cell r="Y3290">
            <v>45119</v>
          </cell>
          <cell r="Z3290"/>
          <cell r="AA3290">
            <v>45133</v>
          </cell>
          <cell r="AB3290">
            <v>45161</v>
          </cell>
          <cell r="AC3290" t="str">
            <v>NO CUMPLIO CON LOS PLAZOS DE VIGILANCIA</v>
          </cell>
          <cell r="AD3290" t="str">
            <v>BAJA</v>
          </cell>
          <cell r="AE3290"/>
          <cell r="AF3290"/>
        </row>
        <row r="3291">
          <cell r="A3291" t="str">
            <v>EX-SE-B13-036.1-F21</v>
          </cell>
          <cell r="B3291" t="str">
            <v>FORETEC S.R.L.</v>
          </cell>
          <cell r="C3291" t="str">
            <v>Extensión de certificado</v>
          </cell>
          <cell r="D3291" t="str">
            <v>BAJA</v>
          </cell>
          <cell r="E3291"/>
          <cell r="F3291">
            <v>30712434925</v>
          </cell>
          <cell r="G3291" t="str">
            <v>Av. Bouchard 468 5º I, C.A.B.A., Argentina.</v>
          </cell>
          <cell r="H3291" t="str">
            <v>Yongkang Tianyi Electric Appliances Co., Ltd. // No. 21, Yinchuan West Road, Economic Development Zone, Yongkang City, Zhejiang Province, China.</v>
          </cell>
          <cell r="I3291" t="str">
            <v>Yongkang Tianyi Electric Appliances Co., Ltd. // No. 21, Yinchuan West Road, Economic Development Zone, Yongkang City, Zhejiang Province, China.</v>
          </cell>
          <cell r="J3291" t="str">
            <v>China.</v>
          </cell>
          <cell r="K3291" t="str">
            <v>Esterilizador de Mamaderas.</v>
          </cell>
          <cell r="L3291" t="str">
            <v>GADNIC.</v>
          </cell>
          <cell r="M3291" t="str">
            <v>1) STER0003; 2) STER3100.</v>
          </cell>
          <cell r="N3291" t="str">
            <v>220V~; 50Hz; 200W; Clase II.</v>
          </cell>
          <cell r="O3291" t="str">
            <v>IEC 60335-1: 2010 (Ed. 5.0) + A1: 2013 + A2: 2016 + IEC 60335-2-15: 2002 (Ed. 5.0) + A1: 2005 + A2: 2008.</v>
          </cell>
          <cell r="P3291" t="str">
            <v>65460-1527-100218</v>
          </cell>
          <cell r="Q3291" t="str">
            <v>SHITSUKE S.R.L.</v>
          </cell>
          <cell r="R3291" t="str">
            <v>NA</v>
          </cell>
          <cell r="S3291" t="str">
            <v>NA</v>
          </cell>
          <cell r="T3291" t="str">
            <v>NA</v>
          </cell>
          <cell r="U3291" t="str">
            <v>NA</v>
          </cell>
          <cell r="V3291">
            <v>3</v>
          </cell>
          <cell r="W3291" t="str">
            <v>3.2</v>
          </cell>
          <cell r="X3291" t="str">
            <v>Electrodomésticos de uso en la Cocina</v>
          </cell>
          <cell r="Y3291">
            <v>45119</v>
          </cell>
          <cell r="Z3291"/>
          <cell r="AA3291">
            <v>45155</v>
          </cell>
          <cell r="AB3291">
            <v>45161</v>
          </cell>
          <cell r="AC3291" t="str">
            <v>NO CUMPLIO CON LOS PLAZOS DE VIGILANCIA</v>
          </cell>
          <cell r="AD3291" t="str">
            <v>BAJA</v>
          </cell>
          <cell r="AE3291"/>
          <cell r="AF3291"/>
        </row>
        <row r="3292">
          <cell r="A3292" t="str">
            <v>EX-SE-0146/067.1-0317</v>
          </cell>
          <cell r="B3292" t="str">
            <v>FORETEC S.R.L.</v>
          </cell>
          <cell r="C3292" t="str">
            <v>Extensión de certificado</v>
          </cell>
          <cell r="D3292" t="str">
            <v>BAJA</v>
          </cell>
          <cell r="E3292"/>
          <cell r="F3292">
            <v>30712434925</v>
          </cell>
          <cell r="G3292" t="str">
            <v>Av. Bouchard 468 5º I, C.A.B.A., Argentina.</v>
          </cell>
          <cell r="H3292" t="str">
            <v>Changzhou First Rate Industry and Trading Co. LTD // Room# 3D201-1, R&amp;D HUB, Science and Education City, Hutang Town, Changzhou City, Jiangsu, China, 213161.</v>
          </cell>
          <cell r="I3292" t="str">
            <v>Changzhou First Rate Industry and Trading Co. LTD // Room# 3D201-1, R&amp;D HUB, Science and Education City, Hutang Town, Changzhou City, Jiangsu, China, 213161.</v>
          </cell>
          <cell r="J3292" t="str">
            <v>China.</v>
          </cell>
          <cell r="K3292" t="str">
            <v>Cepilladora Electrica.</v>
          </cell>
          <cell r="L3292" t="str">
            <v>GADNIC; GADNIC TOOLS.</v>
          </cell>
          <cell r="M3292" t="str">
            <v>1) CE650; 2) CE6500.</v>
          </cell>
          <cell r="N3292" t="str">
            <v>220V~, 50Hz, 650W, Clase II, 16800 min-1.</v>
          </cell>
          <cell r="O3292" t="str">
            <v>IEC 60745-1: 2006 (Ed. 4.0) + IEC 60745-2-1: 2003 (Ed. 2.0).</v>
          </cell>
          <cell r="P3292" t="str">
            <v>61438-1527-96276</v>
          </cell>
          <cell r="Q3292" t="str">
            <v>SHITSUKE S.R.L.</v>
          </cell>
          <cell r="R3292" t="str">
            <v>NA</v>
          </cell>
          <cell r="S3292" t="str">
            <v>NA</v>
          </cell>
          <cell r="T3292" t="str">
            <v>NA</v>
          </cell>
          <cell r="U3292" t="str">
            <v>NA</v>
          </cell>
          <cell r="V3292">
            <v>6</v>
          </cell>
          <cell r="W3292" t="str">
            <v>6.1</v>
          </cell>
          <cell r="X3292" t="str">
            <v xml:space="preserve">Herramientas de mano eléctricas </v>
          </cell>
          <cell r="Y3292">
            <v>45119</v>
          </cell>
          <cell r="Z3292"/>
          <cell r="AA3292">
            <v>45179</v>
          </cell>
          <cell r="AB3292">
            <v>45181</v>
          </cell>
          <cell r="AC3292" t="str">
            <v>NO CUMPLIO CON PLAZOS DE VIGILANCIA</v>
          </cell>
          <cell r="AD3292">
            <v>-733</v>
          </cell>
          <cell r="AE3292"/>
          <cell r="AF3292"/>
        </row>
        <row r="3293">
          <cell r="A3293" t="str">
            <v>EX-SE-B13-044.1-F21</v>
          </cell>
          <cell r="B3293" t="str">
            <v>FORETEC S.R.L.</v>
          </cell>
          <cell r="C3293" t="str">
            <v>Extensión de certificado</v>
          </cell>
          <cell r="D3293" t="str">
            <v>BAJA</v>
          </cell>
          <cell r="E3293"/>
          <cell r="F3293">
            <v>30712434925</v>
          </cell>
          <cell r="G3293" t="str">
            <v>Av. Bouchard 468 5º I, C.A.B.A., Argentina.</v>
          </cell>
          <cell r="H3293" t="str">
            <v>Shenzhen Muren Appliance Co.,Ltd. // Room 801, 8/F, FOMO Up Center, No.3, Beihuan Road, Shangcun Community, Gongming Office, Guangming New District, Shenzhen, Guangdong Province, China.</v>
          </cell>
          <cell r="I3293" t="str">
            <v>Guangdong Murenking Appliance Co.,Ltd // No.B12 &amp;B13 the 3rd industrial area in western HengLi town, Dongguan city, Guangdong province, China.</v>
          </cell>
          <cell r="J3293" t="str">
            <v>China.</v>
          </cell>
          <cell r="K3293" t="str">
            <v>Batidora Planetaria.</v>
          </cell>
          <cell r="L3293" t="str">
            <v>1) GADNIC; 2) MUREN.</v>
          </cell>
          <cell r="M3293" t="str">
            <v xml:space="preserve">B3050; B3500 </v>
          </cell>
          <cell r="N3293" t="str">
            <v xml:space="preserve">220-240Vca, 50-60Hz, 1000W, Clase I. </v>
          </cell>
          <cell r="O3293" t="str">
            <v>IEC 60335-1: 2010 + A1: 2013 (Ed. 5.1) + IEC 60335-2-14: 2006 (Ed. 5.0) + A1: 2008 + A2: 2012.</v>
          </cell>
          <cell r="P3293" t="str">
            <v>200824 01 SE</v>
          </cell>
          <cell r="Q3293" t="str">
            <v>CES S.A.</v>
          </cell>
          <cell r="R3293" t="str">
            <v>NA</v>
          </cell>
          <cell r="S3293" t="str">
            <v>NA</v>
          </cell>
          <cell r="T3293" t="str">
            <v>NA</v>
          </cell>
          <cell r="U3293" t="str">
            <v>NA</v>
          </cell>
          <cell r="V3293">
            <v>3</v>
          </cell>
          <cell r="W3293" t="str">
            <v>3.2</v>
          </cell>
          <cell r="X3293" t="str">
            <v xml:space="preserve">Electrodomésticos de uso en la Cocina </v>
          </cell>
          <cell r="Y3293">
            <v>45119</v>
          </cell>
          <cell r="Z3293"/>
          <cell r="AA3293">
            <v>45174</v>
          </cell>
          <cell r="AB3293">
            <v>45181</v>
          </cell>
          <cell r="AC3293" t="str">
            <v>NO CUMPLIO CON PLAZOS DE VIGILANCIA</v>
          </cell>
          <cell r="AD3293" t="str">
            <v>BAJA</v>
          </cell>
          <cell r="AE3293"/>
          <cell r="AF3293"/>
        </row>
        <row r="3294">
          <cell r="A3294" t="str">
            <v>EX-SE-B13-003.2-F21</v>
          </cell>
          <cell r="B3294" t="str">
            <v>FORETEC S.R.L.</v>
          </cell>
          <cell r="C3294" t="str">
            <v>Extensión de certificado</v>
          </cell>
          <cell r="D3294" t="str">
            <v>BAJA</v>
          </cell>
          <cell r="E3294"/>
          <cell r="F3294">
            <v>30712434925</v>
          </cell>
          <cell r="G3294" t="str">
            <v>Av. Bouchard 468 5º I, C.A.B.A., Argentina.</v>
          </cell>
          <cell r="H3294" t="str">
            <v>Guangdong Murenking Appliance Co.,Ltd.  // No.B12 &amp;B13 the 3rd industrial area in western HengLi town, Dongguan city, Guangdong province, China..</v>
          </cell>
          <cell r="I3294" t="str">
            <v>Guangdong Murenking Appliance Co.,Ltd.  // No.B12 &amp;B13 the 3rd industrial area in western HengLi town, Dongguan city, Guangdong province, China..</v>
          </cell>
          <cell r="J3294" t="str">
            <v>China.</v>
          </cell>
          <cell r="K3294" t="str">
            <v>Batidora Planetaria.</v>
          </cell>
          <cell r="L3294" t="str">
            <v>GADNIC / MUREN</v>
          </cell>
          <cell r="M3294" t="str">
            <v>1) B52; 2) B3500.</v>
          </cell>
          <cell r="N3294" t="str">
            <v xml:space="preserve">220-240Vca; 50-60Hz; Clase II; 1) 1200W; 2) 1000W. </v>
          </cell>
          <cell r="O3294" t="str">
            <v xml:space="preserve"> IEC 60335-1: 2010 + A1: 2013 (Ed. 5.1) + IEC 60335-2-14: 2006 + A1: 2008 + A2: 2012 (Ed. 5.2)</v>
          </cell>
          <cell r="P3294" t="str">
            <v>59691-1527-94316.</v>
          </cell>
          <cell r="Q3294" t="str">
            <v>SHITSUKE S.R.L.</v>
          </cell>
          <cell r="R3294" t="str">
            <v>NA</v>
          </cell>
          <cell r="S3294" t="str">
            <v>NA</v>
          </cell>
          <cell r="T3294" t="str">
            <v>NA</v>
          </cell>
          <cell r="U3294" t="str">
            <v>NA</v>
          </cell>
          <cell r="V3294">
            <v>3</v>
          </cell>
          <cell r="W3294" t="str">
            <v>3.2</v>
          </cell>
          <cell r="X3294" t="str">
            <v>Electrodomésticos de uso en la Cocina</v>
          </cell>
          <cell r="Y3294">
            <v>45119</v>
          </cell>
          <cell r="Z3294"/>
          <cell r="AA3294">
            <v>45175</v>
          </cell>
          <cell r="AB3294">
            <v>45181</v>
          </cell>
          <cell r="AC3294" t="str">
            <v>NO CUMPLIO CON PLAZOS DE VIGILANCIA</v>
          </cell>
          <cell r="AD3294" t="str">
            <v>BAJA</v>
          </cell>
          <cell r="AE3294"/>
          <cell r="AF3294"/>
        </row>
        <row r="3295">
          <cell r="A3295" t="str">
            <v>TCSE-IACSA-0146/168.1</v>
          </cell>
          <cell r="B3295" t="str">
            <v>Bidcom S.R.L.</v>
          </cell>
          <cell r="C3295" t="str">
            <v>Licencia de Tipo (Sistema Nº 4)</v>
          </cell>
          <cell r="D3295" t="str">
            <v>BAJA</v>
          </cell>
          <cell r="E3295"/>
          <cell r="F3295">
            <v>30711069360</v>
          </cell>
          <cell r="G3295" t="str">
            <v>Av. Bouchard 468, Piso n° 5, Depto. N° 1, C.A.B.A., Argentina.</v>
          </cell>
          <cell r="H3295" t="str">
            <v>Jiaojiang Bosen Machinery Co., Ltd. // No.1515, Feng Nan Dong Road,  Jiaojiang, Taizhou City, Zhejiang Province China.</v>
          </cell>
          <cell r="I3295" t="str">
            <v>Jiaojiang Bosen Machinery Co., Ltd. // No.1515, Feng Nan Dong Road,  Jiaojiang, Taizhou City, Zhejiang Province China.</v>
          </cell>
          <cell r="J3295" t="str">
            <v>China.</v>
          </cell>
          <cell r="K3295" t="str">
            <v>Motosierra Eléctrica.</v>
          </cell>
          <cell r="L3295" t="str">
            <v>GADNIC; GADNIC TOOLS.</v>
          </cell>
          <cell r="M3295" t="str">
            <v>1) MOTS500; 2) MOTS600.</v>
          </cell>
          <cell r="N3295" t="str">
            <v>220V; 50Hz; 2200W; 7000/min; Clase I.</v>
          </cell>
          <cell r="O3295" t="str">
            <v xml:space="preserve"> IEC 60745-1: 2006 (Ed. 4.0) + IEC 60745-2-13: 2006 + A1: 2009 (Ed. 2.1).</v>
          </cell>
          <cell r="P3295" t="str">
            <v>MMN-05-23-8371.</v>
          </cell>
          <cell r="Q3295" t="str">
            <v>LENOR S.R.L.</v>
          </cell>
          <cell r="R3295" t="str">
            <v>NA</v>
          </cell>
          <cell r="S3295" t="str">
            <v>NA</v>
          </cell>
          <cell r="T3295" t="str">
            <v>NA</v>
          </cell>
          <cell r="U3295" t="str">
            <v>NA</v>
          </cell>
          <cell r="V3295">
            <v>6</v>
          </cell>
          <cell r="W3295" t="str">
            <v>6.1</v>
          </cell>
          <cell r="X3295" t="str">
            <v xml:space="preserve">Herramientas de mano eléctricas </v>
          </cell>
          <cell r="Y3295">
            <v>45120</v>
          </cell>
          <cell r="Z3295"/>
          <cell r="AA3295">
            <v>45476</v>
          </cell>
          <cell r="AB3295">
            <v>45306</v>
          </cell>
          <cell r="AC3295" t="str">
            <v>Baja de marca comercial. Se da de baja GADNIC TOOLS</v>
          </cell>
          <cell r="AD3295">
            <v>-436</v>
          </cell>
          <cell r="AE3295"/>
          <cell r="AF3295"/>
        </row>
        <row r="3296">
          <cell r="A3296" t="str">
            <v>CSE-IACSA-C22-050.1</v>
          </cell>
          <cell r="B3296" t="str">
            <v>Cencosud S.A.</v>
          </cell>
          <cell r="C3296" t="str">
            <v>Licencia de Marca (Sistema Nº 5)</v>
          </cell>
          <cell r="D3296" t="str">
            <v>BAJA</v>
          </cell>
          <cell r="E3296"/>
          <cell r="F3296">
            <v>30590360763</v>
          </cell>
          <cell r="G3296" t="str">
            <v>Suipacha 1111 Piso 18, C.A.B.A., Argentina.</v>
          </cell>
          <cell r="H3296" t="str">
            <v>Ningbo Fusle Mechanical Manufacturing CO., LTD. //  Lixie Village, Hengxi Town, Yinzhou District, Ningbo, P.R.China
Ningbo, P.R.China.</v>
          </cell>
          <cell r="I3296" t="str">
            <v>Ningbo Fusle Mechanical Manufacturing CO., LTD. //  Lixie Village, Hengxi Town, Yinzhou District, Ningbo, P.R.China
Ningbo, P.R.China.</v>
          </cell>
          <cell r="J3296" t="str">
            <v>China.</v>
          </cell>
          <cell r="K3296" t="str">
            <v>Hidrolavadora.</v>
          </cell>
          <cell r="L3296" t="str">
            <v>ROBUST; MC CARTHY.</v>
          </cell>
          <cell r="M3296" t="str">
            <v>1) FB524; 2) FB520; 3) FB532; 4) FB-401.</v>
          </cell>
          <cell r="N3296" t="str">
            <v>220Vca; 50Hz; IPX5; Clase II; 1) 1800W; 2) 1700W; 3-4) 1500W.</v>
          </cell>
          <cell r="O3296" t="str">
            <v>IEC 60335-1: 2010 + A1: 2013 + A2: 2016  (Ed. 5.2) + IEC 60335-2-79: 2016 (Ed. 4.0).</v>
          </cell>
          <cell r="P3296" t="str">
            <v>BGB-06-23-0056.</v>
          </cell>
          <cell r="Q3296" t="str">
            <v>LENOR S.R.L.</v>
          </cell>
          <cell r="R3296" t="str">
            <v>NA</v>
          </cell>
          <cell r="S3296" t="str">
            <v>NA</v>
          </cell>
          <cell r="T3296" t="str">
            <v>NA</v>
          </cell>
          <cell r="U3296" t="str">
            <v>NA</v>
          </cell>
          <cell r="V3296">
            <v>3</v>
          </cell>
          <cell r="W3296" t="str">
            <v>3.7</v>
          </cell>
          <cell r="X3296" t="str">
            <v>Cuidado del hogar</v>
          </cell>
          <cell r="Y3296">
            <v>45120</v>
          </cell>
          <cell r="Z3296">
            <v>45517</v>
          </cell>
          <cell r="AA3296">
            <v>45850</v>
          </cell>
          <cell r="AB3296">
            <v>45841</v>
          </cell>
          <cell r="AC3296" t="str">
            <v>Rev. Por adecuación a la nueva res</v>
          </cell>
          <cell r="AD3296" t="str">
            <v>BAJA</v>
          </cell>
          <cell r="AE3296"/>
          <cell r="AF3296"/>
        </row>
        <row r="3297">
          <cell r="A3297" t="str">
            <v>CSE-IACSA-I30-030.1</v>
          </cell>
          <cell r="B3297" t="str">
            <v>IMAGEN DIGITAL S.A.</v>
          </cell>
          <cell r="C3297" t="str">
            <v>Licencia de Marca (Sistema Nº 5)</v>
          </cell>
          <cell r="D3297" t="str">
            <v>BAJA</v>
          </cell>
          <cell r="E3297"/>
          <cell r="F3297">
            <v>30714133353</v>
          </cell>
          <cell r="G3297" t="str">
            <v>Las Orquideas 269, Corrientes, Argentina.</v>
          </cell>
          <cell r="H3297" t="str">
            <v>Ningbo Lemeijia Electric Equipment Technology Co.,Ltd // No.1819 Xiaolin Road, Xiaolin Town, Cixi City, Zhejiang Province, 315321, China.</v>
          </cell>
          <cell r="I3297" t="str">
            <v>Ningbo Lemeijia Electric Equipment Technology Co.,Ltd // No.1819 Xiaolin Road, Xiaolin Town, Cixi City, Zhejiang Province, 315321, China.</v>
          </cell>
          <cell r="J3297" t="str">
            <v>China.</v>
          </cell>
          <cell r="K3297" t="str">
            <v>Freidora de Aire.</v>
          </cell>
          <cell r="L3297" t="str">
            <v>ZEGO</v>
          </cell>
          <cell r="M3297" t="str">
            <v>1) ZF8061; 2) ZF8061A; 3) ZF8061B; 4) ZF8061EB; 5) ZF8062; 6) ZF8062D; 7) ZF8062E; 8) ZF8024; 9) ZF8024B; 10) ZF8024EB; 11) ZF8024ED; 12) ZF8024LD; 13) ZF8025; 14) ZF8025D; 15) ZF8063; 16) ZF8063B; 17) ZF8063D;</v>
          </cell>
          <cell r="N3297" t="str">
            <v>220-240Vca; 50/60Hz; Clase I; 1-4) 1000W; 5-7) 1200W; 8-17) 1400W.</v>
          </cell>
          <cell r="O3297" t="str">
            <v>IEC 60335-1: Ed. 6.0 (2020)  + IEC 60335-2-9: Ed. 7.0 (2019).</v>
          </cell>
          <cell r="P3297" t="str">
            <v>OXD-06-23-0244.</v>
          </cell>
          <cell r="Q3297" t="str">
            <v>LENOR S.R.L.</v>
          </cell>
          <cell r="R3297" t="str">
            <v>NA</v>
          </cell>
          <cell r="S3297" t="str">
            <v>NA</v>
          </cell>
          <cell r="T3297" t="str">
            <v>NA</v>
          </cell>
          <cell r="U3297" t="str">
            <v>NA</v>
          </cell>
          <cell r="V3297">
            <v>3</v>
          </cell>
          <cell r="W3297" t="str">
            <v>3.2</v>
          </cell>
          <cell r="X3297" t="str">
            <v>Electrodomésticos de uso en la Cocina</v>
          </cell>
          <cell r="Y3297">
            <v>45120</v>
          </cell>
          <cell r="Z3297">
            <v>45485</v>
          </cell>
          <cell r="AA3297">
            <v>45839</v>
          </cell>
          <cell r="AB3297">
            <v>45870</v>
          </cell>
          <cell r="AC3297" t="str">
            <v>CAMBIO DE RESOLUCIÓN</v>
          </cell>
          <cell r="AD3297" t="str">
            <v>BAJA</v>
          </cell>
          <cell r="AE3297"/>
          <cell r="AF3297"/>
        </row>
        <row r="3298">
          <cell r="A3298" t="str">
            <v>TCSE-IACSA-0146/166.1</v>
          </cell>
          <cell r="B3298" t="str">
            <v>BIDCOM S.R.L.</v>
          </cell>
          <cell r="C3298" t="str">
            <v>Licencia de Tipo (Sistema Nº 4)</v>
          </cell>
          <cell r="D3298" t="str">
            <v>BAJA</v>
          </cell>
          <cell r="E3298"/>
          <cell r="F3298">
            <v>30711069360</v>
          </cell>
          <cell r="G3298" t="str">
            <v>Av. Bouchard 468, Piso n° 5, Depto. N° 1, C.A.B.A., Argentina.</v>
          </cell>
          <cell r="H3298" t="str">
            <v>Shenzhen Gaolianghong Electronic Technology Co., Ltd. // No. 29, Xinhe Road, Shangmugu Community, Pinghu Street, Longgang District, Shenzhen, China.</v>
          </cell>
          <cell r="I3298" t="str">
            <v>Shenzhen Gaolianghong Electronic Technology Co., Ltd. // No. 29, Xinhe Road, Shangmugu Community, Pinghu Street, Longgang District, Shenzhen, China.</v>
          </cell>
          <cell r="J3298" t="str">
            <v>China.</v>
          </cell>
          <cell r="K3298" t="str">
            <v>Fuente de Alimentación.</v>
          </cell>
          <cell r="L3298" t="str">
            <v>GADNIC.</v>
          </cell>
          <cell r="M3298" t="str">
            <v>1) CH-CL1125000; 2) CH-CL1124000; 3) CH-CL1123000; 4) CH-CL1122000; 5) CH-CL1121000; 6) CH-CL191000; 7) CH-CL192000; 8) CH-CL152000; 9) CH-CL151000.</v>
          </cell>
          <cell r="N3298" t="str">
            <v>Entrada: 220V~; 50/60Hz; 1;0A máx.; Clase I; Salida: 1) 12V; 5,0A.; 2) 12V; 4,0A.; 3) 12V; 3,0A; 4) 12V; 2,0A; 5) 12V; 1,0A; 6) 9V;  1,0A; 7) 9V;  2,0A; 8) 5V; 2,0A; 9) 5V; 1,0A.</v>
          </cell>
          <cell r="O3298" t="str">
            <v>IEC 62368: 2014 (Ed. 2.0).</v>
          </cell>
          <cell r="P3298" t="str">
            <v>70914-1527-106586</v>
          </cell>
          <cell r="Q3298" t="str">
            <v>SHITSUKE S.R.L.</v>
          </cell>
          <cell r="R3298" t="str">
            <v>NA</v>
          </cell>
          <cell r="S3298" t="str">
            <v>NA</v>
          </cell>
          <cell r="T3298" t="str">
            <v>NA</v>
          </cell>
          <cell r="U3298" t="str">
            <v>NA</v>
          </cell>
          <cell r="V3298">
            <v>4</v>
          </cell>
          <cell r="W3298" t="str">
            <v>4.5</v>
          </cell>
          <cell r="X3298" t="str">
            <v xml:space="preserve">Fuente de alimentación para equipos electrónicos de audio / video y tecnología de la información y comunicación </v>
          </cell>
          <cell r="Y3298">
            <v>45121</v>
          </cell>
          <cell r="Z3298"/>
          <cell r="AA3298">
            <v>45457</v>
          </cell>
          <cell r="AB3298"/>
          <cell r="AC3298"/>
          <cell r="AD3298" t="str">
            <v>BAJA</v>
          </cell>
          <cell r="AE3298"/>
          <cell r="AF3298"/>
        </row>
        <row r="3299">
          <cell r="A3299" t="str">
            <v>TCSE-IACSA-0146/161.1</v>
          </cell>
          <cell r="B3299" t="str">
            <v>BIDCOM S.R.L.</v>
          </cell>
          <cell r="C3299" t="str">
            <v>Licencia de Tipo (Sistema Nº 4)</v>
          </cell>
          <cell r="D3299" t="str">
            <v>BAJA</v>
          </cell>
          <cell r="E3299"/>
          <cell r="F3299">
            <v>30711069360</v>
          </cell>
          <cell r="G3299" t="str">
            <v>Av. Bouchard 468, Piso n° 5, Depto. N° 1, C.A.B.A., Argentina.</v>
          </cell>
          <cell r="H3299" t="str">
            <v>Guangdong Fuxin Technology Co.,Ltd // NO.20 Keyuan Road 3, Gaoli, Ronggui, Shunde 528306 Foshan City, Guangdong Province, China.</v>
          </cell>
          <cell r="I3299" t="str">
            <v>Guangdong Fuxin Technology Co.,Ltd // NO.20 Keyuan Road 3, Gaoli, Ronggui, Shunde 528306 Foshan City, Guangdong Province, China.</v>
          </cell>
          <cell r="J3299" t="str">
            <v>China.</v>
          </cell>
          <cell r="K3299" t="str">
            <v>Cava para Vinos.</v>
          </cell>
          <cell r="L3299" t="str">
            <v>Gadnic; Coolfroz.</v>
          </cell>
          <cell r="M3299" t="str">
            <v>1) WCTE0008; 2) WCTE0012; 3) WCTE0018; 4) FROZW008; 5) FROZW012; 6) FROZW018; 7) WCTE0013.</v>
          </cell>
          <cell r="N3299" t="str">
            <v>220-240V~; 50Hz; Clase I; 1-6) 50W; 7) 70W.</v>
          </cell>
          <cell r="O3299" t="str">
            <v>IEC 60335-1: 2010 + A1: 2013 + A2: 2016 (Ed. 5.2) + IEC 60335-2-24: 2010 + A1: 2012 (Ed. 7.1).</v>
          </cell>
          <cell r="P3299" t="str">
            <v>70935-1527-106596.</v>
          </cell>
          <cell r="Q3299" t="str">
            <v>SHITSUKE S.R.L.</v>
          </cell>
          <cell r="R3299" t="str">
            <v>NA</v>
          </cell>
          <cell r="S3299" t="str">
            <v>NA</v>
          </cell>
          <cell r="T3299" t="str">
            <v>NA</v>
          </cell>
          <cell r="U3299" t="str">
            <v>NA</v>
          </cell>
          <cell r="V3299">
            <v>3</v>
          </cell>
          <cell r="W3299" t="str">
            <v>3.2</v>
          </cell>
          <cell r="X3299" t="str">
            <v>Electrodomésticos de uso en la Cocina</v>
          </cell>
          <cell r="Y3299">
            <v>45121</v>
          </cell>
          <cell r="Z3299"/>
          <cell r="AA3299">
            <v>45457</v>
          </cell>
          <cell r="AB3299"/>
          <cell r="AC3299"/>
          <cell r="AD3299" t="str">
            <v>BAJA</v>
          </cell>
          <cell r="AE3299"/>
          <cell r="AF3299"/>
        </row>
        <row r="3300">
          <cell r="A3300" t="str">
            <v>CSE-IACSA-S38-001.8R1</v>
          </cell>
          <cell r="B3300" t="str">
            <v>SOBRE CASAS MARTA ESTELA</v>
          </cell>
          <cell r="C3300" t="str">
            <v>Licencia de Marca (Sistema Nº 5)</v>
          </cell>
          <cell r="D3300" t="str">
            <v>BAJA</v>
          </cell>
          <cell r="E3300"/>
          <cell r="F3300">
            <v>27139069914</v>
          </cell>
          <cell r="G3300" t="str">
            <v>Av. Juan Bautista Alberdi 1714, C.A.B.A., Argentina.</v>
          </cell>
          <cell r="H3300" t="str">
            <v>SLAMP S.P.A. // Via Tre Cannelle, 3, 00071 Pomezia (RM), Roma, Italia..</v>
          </cell>
          <cell r="I3300" t="str">
            <v>Logi System Soc. Coop. // Via Vaccareccia 43/E, Pomezia (RM) 00071, Roma, Italia..</v>
          </cell>
          <cell r="J3300" t="str">
            <v>Italia.</v>
          </cell>
          <cell r="K3300" t="str">
            <v>Luminaria Suspendida de Techo.</v>
          </cell>
          <cell r="L3300" t="str">
            <v>SLAMP</v>
          </cell>
          <cell r="M3300" t="str">
            <v>HUGO (N° articulo: HUG89SOS0000LE000, HUG89SOS0000WT000).</v>
          </cell>
          <cell r="N3300" t="str">
            <v>100-240Vac; 50/60Hz; 30W LED, Clase II.</v>
          </cell>
          <cell r="O3300" t="str">
            <v>IEC 60598-1:2014 (Ed. 8.0) + IEC 60598-2-1:1979 (Ed. 1.0).</v>
          </cell>
          <cell r="P3300" t="str">
            <v>Nº 230524 01 SE.</v>
          </cell>
          <cell r="Q3300" t="str">
            <v>CES S.A.</v>
          </cell>
          <cell r="R3300" t="str">
            <v>NA</v>
          </cell>
          <cell r="S3300" t="str">
            <v>NA</v>
          </cell>
          <cell r="T3300" t="str">
            <v>NA</v>
          </cell>
          <cell r="U3300" t="str">
            <v>NA</v>
          </cell>
          <cell r="V3300">
            <v>2</v>
          </cell>
          <cell r="W3300" t="str">
            <v>2.1</v>
          </cell>
          <cell r="X3300" t="str">
            <v xml:space="preserve">Luminaria: artefacto completo </v>
          </cell>
          <cell r="Y3300">
            <v>45121</v>
          </cell>
          <cell r="Z3300"/>
          <cell r="AA3300">
            <v>45469</v>
          </cell>
          <cell r="AB3300"/>
          <cell r="AC3300"/>
          <cell r="AD3300" t="str">
            <v>BAJA</v>
          </cell>
          <cell r="AE3300"/>
          <cell r="AF3300"/>
        </row>
        <row r="3301">
          <cell r="A3301" t="str">
            <v>CSE-IACSA-S38-001.3R1</v>
          </cell>
          <cell r="B3301" t="str">
            <v>SOBRE CASAS MARTA ESTELA</v>
          </cell>
          <cell r="C3301" t="str">
            <v>Licencia de Marca (Sistema Nº 5)</v>
          </cell>
          <cell r="D3301" t="str">
            <v>SUSPENDIDO</v>
          </cell>
          <cell r="E3301"/>
          <cell r="F3301">
            <v>27139069914</v>
          </cell>
          <cell r="G3301" t="str">
            <v>Av. Juan Bautista Alberdi 1714, C.A.B.A., Argentina.</v>
          </cell>
          <cell r="H3301" t="str">
            <v>SIMP S.r.L.s. // Via Tre Cannelle, 3, 00071 Pomezia (RM), Roma, Italia..</v>
          </cell>
          <cell r="I3301" t="str">
            <v>Logi System Soc. Coop. // Via Vaccareccia 43/E, Pomezia (RM) 00071, Roma, Italia..</v>
          </cell>
          <cell r="J3301" t="str">
            <v>Italia.</v>
          </cell>
          <cell r="K3301" t="str">
            <v>Luminaria fija para pared, techo y suspension</v>
          </cell>
          <cell r="L3301" t="str">
            <v>SLAMP</v>
          </cell>
          <cell r="M3301" t="str">
            <v>1) La Lollo L (N° de artículo: LAL87SOS0003LA000, LAL87SOS0003GR000, LAL87SOS0003MC000, LAL87SOS0003OF000, LAL87SOS0003PE000); 2) la Lollo M (N° de artículo: LAL87SOS0000LA000, LAL87SOS0000GR000, LAL87SOS0000MC000, LAL87SOS0000OF000, LAL87SOS0000PE000).</v>
          </cell>
          <cell r="N3301" t="str">
            <v>100-240Vac; 50/60Hz; Clase II; IP 20; 1) 80W; 2) 40W</v>
          </cell>
          <cell r="O3301" t="str">
            <v>IEC 60598-1:2014 (ED. 8.0) + IEC 60598-2-1:1979 (ED. 1.0) + IEC 62031:2008 (ED. 1.0) + A1:2012 + A2:2014</v>
          </cell>
          <cell r="P3301" t="str">
            <v>200018922UDI-CBSi</v>
          </cell>
          <cell r="Q3301" t="str">
            <v>Intertek Italia. S.p.A.</v>
          </cell>
          <cell r="R3301" t="str">
            <v>Intertek Semko AB</v>
          </cell>
          <cell r="S3301" t="str">
            <v>SE-90350</v>
          </cell>
          <cell r="T3301">
            <v>43200</v>
          </cell>
          <cell r="U3301" t="str">
            <v>Disp 913-E 2017</v>
          </cell>
          <cell r="V3301">
            <v>2</v>
          </cell>
          <cell r="W3301" t="str">
            <v>2.1</v>
          </cell>
          <cell r="X3301" t="str">
            <v xml:space="preserve">Luminaria: artefacto completo </v>
          </cell>
          <cell r="Y3301">
            <v>45121</v>
          </cell>
          <cell r="Z3301"/>
          <cell r="AA3301">
            <v>45762</v>
          </cell>
          <cell r="AB3301"/>
          <cell r="AC3301"/>
          <cell r="AD3301">
            <v>-150</v>
          </cell>
          <cell r="AE3301"/>
          <cell r="AF3301"/>
        </row>
        <row r="3302">
          <cell r="A3302" t="str">
            <v>CSE-IACSA-S38-001.5R1</v>
          </cell>
          <cell r="B3302" t="str">
            <v>SOBRE CASAS MARTA ESTELA</v>
          </cell>
          <cell r="C3302" t="str">
            <v>Licencia de Marca (Sistema Nº 5)</v>
          </cell>
          <cell r="D3302" t="str">
            <v>BAJA</v>
          </cell>
          <cell r="E3302" t="str">
            <v>X</v>
          </cell>
          <cell r="F3302">
            <v>27139069914</v>
          </cell>
          <cell r="G3302" t="str">
            <v>Av. Juan Bautista Alberdi 1714, C.A.B.A., Argentina.</v>
          </cell>
          <cell r="H3302" t="str">
            <v>Logi System Soc. Coop. // Via Vaccareccia 43/E, Pomezia (RM) 00071, Roma, Italia.</v>
          </cell>
          <cell r="I3302" t="str">
            <v>Logi System Soc. Coop. // Via Vaccareccia 43/E, Pomezia (RM) 00071, Roma, Italia.</v>
          </cell>
          <cell r="J3302" t="str">
            <v>Italia.</v>
          </cell>
          <cell r="K3302" t="str">
            <v>Luminaria fija para pared, techo y suspension</v>
          </cell>
          <cell r="L3302" t="str">
            <v>SLAMP</v>
          </cell>
          <cell r="M3302" t="str">
            <v>1) HANAMI (N° articulo: HAN78SOS0T03LE000, HAN78SOS000LE000 ; 2) HANAMI LARGE (N° articulo: HAN78SOS0003LE000, HAN78SOS0T03LE000); 3) HANAMI CEILING/WALL (N° articulo: HAN78PLF0000LE000).</v>
          </cell>
          <cell r="N3302" t="str">
            <v>200-240Vac; 50Hz; IP20; Clase II; 1) 25W; 2) 60W; 35W.</v>
          </cell>
          <cell r="O3302" t="str">
            <v>IEC 60598-1:2014 (Ed. 8.0) + IEC 60598-2-1:1979 (Ed. 1.0) + IEC 62031:2008 (Ed. 1.0) + A1:2012 + A2:2014</v>
          </cell>
          <cell r="P3302" t="str">
            <v>200018922UDI-CBSe</v>
          </cell>
          <cell r="Q3302" t="str">
            <v>Intertek Italia. S.p.A.</v>
          </cell>
          <cell r="R3302" t="str">
            <v>Intertek Semko AB</v>
          </cell>
          <cell r="S3302" t="str">
            <v>SE-90404</v>
          </cell>
          <cell r="T3302">
            <v>43200</v>
          </cell>
          <cell r="U3302" t="str">
            <v>Disp 913-E 2017</v>
          </cell>
          <cell r="V3302">
            <v>2</v>
          </cell>
          <cell r="W3302" t="str">
            <v>2.1</v>
          </cell>
          <cell r="X3302" t="str">
            <v xml:space="preserve">Luminaria: artefacto completo </v>
          </cell>
          <cell r="Y3302">
            <v>45121</v>
          </cell>
          <cell r="Z3302"/>
          <cell r="AA3302">
            <v>45400</v>
          </cell>
          <cell r="AB3302"/>
          <cell r="AC3302"/>
          <cell r="AD3302" t="str">
            <v>BAJA</v>
          </cell>
          <cell r="AE3302"/>
          <cell r="AF3302"/>
        </row>
        <row r="3303">
          <cell r="A3303" t="str">
            <v>CSE-IACSA-S38-001.9R1</v>
          </cell>
          <cell r="B3303" t="str">
            <v>SOBRE CASAS MARTA ESTELA</v>
          </cell>
          <cell r="C3303" t="str">
            <v>Licencia de Marca (Sistema Nº 5)</v>
          </cell>
          <cell r="D3303" t="str">
            <v>BAJA</v>
          </cell>
          <cell r="E3303"/>
          <cell r="F3303">
            <v>27139069914</v>
          </cell>
          <cell r="G3303" t="str">
            <v>Av. Juan Bautista Alberdi 1714, C.A.B.A., Argentina.</v>
          </cell>
          <cell r="H3303" t="str">
            <v>SLAMP S.P.A. // Via Tre Cannelle, 3, 00071 Pomezia (RM), Roma, Italia..</v>
          </cell>
          <cell r="I3303" t="str">
            <v>Logi System Soc. Coop. // Via Vaccareccia 43/E, Pomezia (RM) 00071, Roma, Italia..</v>
          </cell>
          <cell r="J3303" t="str">
            <v>Italia.</v>
          </cell>
          <cell r="K3303" t="str">
            <v>Luminaria de Apoyo en Piso.</v>
          </cell>
          <cell r="L3303" t="str">
            <v>SLAMP</v>
          </cell>
          <cell r="M3303" t="str">
            <v>LIZA (N° articulo: LIZ86TAV0000LE000, LIZ86TAV0000PE000).</v>
          </cell>
          <cell r="N3303" t="str">
            <v>220-240V; 50Hz; 1x8W E27 LED + LED 1,5W; Clase II.</v>
          </cell>
          <cell r="O3303" t="str">
            <v>IEC 60598-1: 2014 (Ed. 8.0) + IEC 60598-2-4: 1997 (Ed. 2.0).</v>
          </cell>
          <cell r="P3303" t="str">
            <v>Nº 230524 05 SE.</v>
          </cell>
          <cell r="Q3303" t="str">
            <v>CES S.A.</v>
          </cell>
          <cell r="R3303" t="str">
            <v>NA</v>
          </cell>
          <cell r="S3303" t="str">
            <v>NA</v>
          </cell>
          <cell r="T3303" t="str">
            <v>NA</v>
          </cell>
          <cell r="U3303" t="str">
            <v>NA</v>
          </cell>
          <cell r="V3303">
            <v>2</v>
          </cell>
          <cell r="W3303" t="str">
            <v>2.1</v>
          </cell>
          <cell r="X3303" t="str">
            <v xml:space="preserve">Luminaria: artefacto completo </v>
          </cell>
          <cell r="Y3303">
            <v>45121</v>
          </cell>
          <cell r="Z3303"/>
          <cell r="AA3303">
            <v>45832</v>
          </cell>
          <cell r="AB3303">
            <v>45882</v>
          </cell>
          <cell r="AC3303" t="str">
            <v>No cumplió con los plazos de facturación del FEE y gilancia de mercado</v>
          </cell>
          <cell r="AD3303" t="str">
            <v>BAJA</v>
          </cell>
          <cell r="AE3303"/>
          <cell r="AF3303"/>
        </row>
        <row r="3304">
          <cell r="A3304" t="str">
            <v>EX-SE-0146/166.1-0351</v>
          </cell>
          <cell r="B3304" t="str">
            <v>Argie Tours SRL</v>
          </cell>
          <cell r="C3304" t="str">
            <v>Extensión de certificado</v>
          </cell>
          <cell r="D3304" t="str">
            <v>BAJA</v>
          </cell>
          <cell r="E3304"/>
          <cell r="F3304">
            <v>30713569905</v>
          </cell>
          <cell r="G3304" t="str">
            <v>Av. Bouchard 468, C.A.B.A., Argentina.</v>
          </cell>
          <cell r="H3304" t="str">
            <v>Shenzhen Gaolianghong Electronic Technology Co., Ltd. // No. 29, Xinhe Road, Shangmugu Community, Pinghu Street, Longgang District, Shenzhen, China.</v>
          </cell>
          <cell r="I3304" t="str">
            <v>Shenzhen Gaolianghong Electronic Technology Co., Ltd. // No. 29, Xinhe Road, Shangmugu Community, Pinghu Street, Longgang District, Shenzhen, China.</v>
          </cell>
          <cell r="J3304" t="str">
            <v>China.</v>
          </cell>
          <cell r="K3304" t="str">
            <v>Fuente de Alimentación.</v>
          </cell>
          <cell r="L3304" t="str">
            <v>GADNIC.</v>
          </cell>
          <cell r="M3304" t="str">
            <v>1) CH-CL1125000; 2) CH-CL1124000; 3) CH-CL1123000; 4) CH-CL1122000; 5) CH-CL1121000; 6) CH-CL191000; 7) CH-CL192000; 8) CH-CL152000; 9) CH-CL151000.</v>
          </cell>
          <cell r="N3304" t="str">
            <v>Entrada: 220V~; 50/60Hz; 1;0A máx.; Clase I; Salida: 1) 12V; 5,0A.; 2) 12V; 4,0A.; 3) 12V; 3,0A; 4) 12V; 2,0A; 5) 12V; 1,0A; 6) 9V;  1,0A; 7) 9V;  2,0A; 8) 5V; 2,0A; 9) 5V; 1,0A.</v>
          </cell>
          <cell r="O3304" t="str">
            <v>IEC 62368: 2014 (Ed. 2.0).</v>
          </cell>
          <cell r="P3304" t="str">
            <v>70914-1527-106586</v>
          </cell>
          <cell r="Q3304" t="str">
            <v>SHITSUKE S.R.L.</v>
          </cell>
          <cell r="R3304" t="str">
            <v>NA</v>
          </cell>
          <cell r="S3304" t="str">
            <v>NA</v>
          </cell>
          <cell r="T3304" t="str">
            <v>NA</v>
          </cell>
          <cell r="U3304" t="str">
            <v>NA</v>
          </cell>
          <cell r="V3304">
            <v>4</v>
          </cell>
          <cell r="W3304" t="str">
            <v>4.5</v>
          </cell>
          <cell r="X3304" t="str">
            <v xml:space="preserve">Fuente de alimentación para equipos electrónicos de audio / video y tecnología de la información y comunicación </v>
          </cell>
          <cell r="Y3304">
            <v>45124</v>
          </cell>
          <cell r="Z3304"/>
          <cell r="AA3304">
            <v>45305</v>
          </cell>
          <cell r="AB3304"/>
          <cell r="AC3304"/>
          <cell r="AD3304" t="str">
            <v>BAJA</v>
          </cell>
          <cell r="AE3304"/>
          <cell r="AF3304"/>
        </row>
        <row r="3305">
          <cell r="A3305" t="str">
            <v>EX-SE-0146/166.1-0295</v>
          </cell>
          <cell r="B3305" t="str">
            <v>BEMOTEC SRL</v>
          </cell>
          <cell r="C3305" t="str">
            <v>Extensión de certificado</v>
          </cell>
          <cell r="D3305" t="str">
            <v>BAJA</v>
          </cell>
          <cell r="E3305"/>
          <cell r="F3305">
            <v>30715045113</v>
          </cell>
          <cell r="G3305" t="str">
            <v>Av. Bouchard 468, Piso n° 5, Depto. N° 1, C.A.B.A., Argentina.</v>
          </cell>
          <cell r="H3305" t="str">
            <v>Shenzhen Gaolianghong Electronic Technology Co., Ltd. // No. 29, Xinhe Road, Shangmugu Community, Pinghu Street, Longgang District, Shenzhen, China.</v>
          </cell>
          <cell r="I3305" t="str">
            <v>Shenzhen Gaolianghong Electronic Technology Co., Ltd. // No. 29, Xinhe Road, Shangmugu Community, Pinghu Street, Longgang District, Shenzhen, China.</v>
          </cell>
          <cell r="J3305" t="str">
            <v>China.</v>
          </cell>
          <cell r="K3305" t="str">
            <v>Fuente de Alimentación.</v>
          </cell>
          <cell r="L3305" t="str">
            <v>GADNIC.</v>
          </cell>
          <cell r="M3305" t="str">
            <v>1) CH-CL1125000; 2) CH-CL1124000; 3) CH-CL1123000; 4) CH-CL1122000; 5) CH-CL1121000; 6) CH-CL191000; 7) CH-CL192000; 8) CH-CL152000; 9) CH-CL151000.</v>
          </cell>
          <cell r="N3305" t="str">
            <v>Entrada: 220V~; 50/60Hz; 1;0A máx.; Clase I; Salida: 1) 12V; 5,0A.; 2) 12V; 4,0A.; 3) 12V; 3,0A; 4) 12V; 2,0A; 5) 12V; 1,0A; 6) 9V;  1,0A; 7) 9V;  2,0A; 8) 5V; 2,0A; 9) 5V; 1,0A.</v>
          </cell>
          <cell r="O3305" t="str">
            <v>IEC 62368: 2014 (Ed. 2.0).</v>
          </cell>
          <cell r="P3305" t="str">
            <v>70914-1527-106586</v>
          </cell>
          <cell r="Q3305" t="str">
            <v>SHITSUKE S.R.L.</v>
          </cell>
          <cell r="R3305" t="str">
            <v>NA</v>
          </cell>
          <cell r="S3305" t="str">
            <v>NA</v>
          </cell>
          <cell r="T3305" t="str">
            <v>NA</v>
          </cell>
          <cell r="U3305" t="str">
            <v>NA</v>
          </cell>
          <cell r="V3305">
            <v>4</v>
          </cell>
          <cell r="W3305" t="str">
            <v>4.5</v>
          </cell>
          <cell r="X3305" t="str">
            <v xml:space="preserve">Fuente de alimentación para equipos electrónicos de audio / video y tecnología de la información y comunicación </v>
          </cell>
          <cell r="Y3305">
            <v>45124</v>
          </cell>
          <cell r="Z3305"/>
          <cell r="AA3305">
            <v>45457</v>
          </cell>
          <cell r="AB3305"/>
          <cell r="AC3305"/>
          <cell r="AD3305" t="str">
            <v>BAJA</v>
          </cell>
          <cell r="AE3305"/>
          <cell r="AF3305"/>
        </row>
        <row r="3306">
          <cell r="A3306" t="str">
            <v>CSE-IACSA-B13-145.1</v>
          </cell>
          <cell r="B3306" t="str">
            <v>BIDCOM S.R.L.</v>
          </cell>
          <cell r="C3306" t="str">
            <v>Licencia de Marca (Sistema Nº 5)</v>
          </cell>
          <cell r="D3306" t="str">
            <v>BAJA</v>
          </cell>
          <cell r="E3306"/>
          <cell r="F3306">
            <v>30711069360</v>
          </cell>
          <cell r="G3306" t="str">
            <v>Av. Bouchard 468 5º I, C.A.B.A., Argentina.</v>
          </cell>
          <cell r="H3306" t="str">
            <v>Yuyao Lanqiang Electrical Appliance Co., Ud. // No.19 Nanzhang New Village, Kaiyuan Village ,Mazhu Town , Yuyao ,Zhejiang, China.</v>
          </cell>
          <cell r="I3306" t="str">
            <v>Yuyao Lanqiang Electrical Appliance Co., Ud. // No.19 Nanzhang New Village, Kaiyuan Village ,Mazhu Town , Yuyao ,Zhejiang, China.</v>
          </cell>
          <cell r="J3306" t="str">
            <v>China.</v>
          </cell>
          <cell r="K3306" t="str">
            <v>Torno de Manicura.</v>
          </cell>
          <cell r="L3306" t="str">
            <v>GADNIC.</v>
          </cell>
          <cell r="M3306" t="str">
            <v>1) MAN25; 2) 5B6C8P; 3) X9L4F6J; 4) F2K6P7X; 5) N7C4J5Q; 6) 9N5C83J; 7) MN39K; 8) Q8F6K3; 9) E5R9T7F; 10) L2K9P4; 11) J7H6D4K; 12) M.39.</v>
          </cell>
          <cell r="N3306" t="str">
            <v>1-6) 5Vcc; 1A; 5W; 20,000/min; Clase III; 7-12) 5Vcc; 1A; 5W; 35.000/min; Clase III.</v>
          </cell>
          <cell r="O3306" t="str">
            <v>IEC 60335-1: 2010 + A1: 2013 + A2: 2016 (Ed. 5.2) + IEC 60335-2-23: 2016 + A1: 2019 (Ed. 6.1).</v>
          </cell>
          <cell r="P3306" t="str">
            <v>MMN-06-23-0215.</v>
          </cell>
          <cell r="Q3306" t="str">
            <v>LENOR S.R.L.</v>
          </cell>
          <cell r="R3306" t="str">
            <v>NA</v>
          </cell>
          <cell r="S3306" t="str">
            <v>NA</v>
          </cell>
          <cell r="T3306" t="str">
            <v>NA</v>
          </cell>
          <cell r="U3306" t="str">
            <v>NA</v>
          </cell>
          <cell r="V3306">
            <v>3</v>
          </cell>
          <cell r="W3306" t="str">
            <v>3.6</v>
          </cell>
          <cell r="X3306" t="str">
            <v>Cuidado personal</v>
          </cell>
          <cell r="Y3306">
            <v>45124</v>
          </cell>
          <cell r="Z3306"/>
          <cell r="AA3306">
            <v>45490</v>
          </cell>
          <cell r="AB3306"/>
          <cell r="AC3306"/>
          <cell r="AD3306" t="str">
            <v>BAJA</v>
          </cell>
          <cell r="AE3306"/>
          <cell r="AF3306"/>
        </row>
        <row r="3307">
          <cell r="A3307" t="str">
            <v>CSE-IACSA-B13-145.1R1</v>
          </cell>
          <cell r="B3307" t="str">
            <v>BIDCOM S.R.L.</v>
          </cell>
          <cell r="C3307" t="str">
            <v>Licencia de Marca (Sistema Nº 5)</v>
          </cell>
          <cell r="D3307" t="str">
            <v>BAJA</v>
          </cell>
          <cell r="E3307"/>
          <cell r="F3307">
            <v>30711069360</v>
          </cell>
          <cell r="G3307" t="str">
            <v>Av. Bouchard 468 5º I, C.A.B.A., Argentina.</v>
          </cell>
          <cell r="H3307" t="str">
            <v>Yuyao Lanqiang Electrical Appliance Co., Ud. // No.19 Nanzhang New Village, Kaiyuan Village ,Mazhu Town , Yuyao ,Zhejiang, China.</v>
          </cell>
          <cell r="I3307" t="str">
            <v>Yuyao Lanqiang Electrical Appliance Co., Ud. // No.19 Nanzhang New Village, Kaiyuan Village ,Mazhu Town , Yuyao ,Zhejiang, China.</v>
          </cell>
          <cell r="J3307" t="str">
            <v>China.</v>
          </cell>
          <cell r="K3307" t="str">
            <v>Torno de Manicura.</v>
          </cell>
          <cell r="L3307" t="str">
            <v>GADNIC.</v>
          </cell>
          <cell r="M3307" t="str">
            <v>1) MAN25; 2) 5B6C8P; 3) X9L4F6J; 4) F2K6P7X; 5) N7C4J5Q; 6) 9N5C83J; 7) MN39K; 8) Q8F6K3; 9) E5R9T7F; 10) L2K9P4; 11) J7H6D4K; 12) M.39; 13) MN3622; 14) CL45; 15) B6D4P2; 16) F6J9D2L; 17) H7K3T6; 18) MANI.360.</v>
          </cell>
          <cell r="N3307" t="str">
            <v>1-6) 5Vcc; 1A; 5W; 20,000/min; Clase III; 7-12) 5Vcc; 1A; 5W; 35.000/min; Clase III; 13-18) 5Vcc; 0,5A; 2,5W, 15.000/min; Clase III.</v>
          </cell>
          <cell r="O3307" t="str">
            <v>IEC 60335-1: 2010 + A1: 2013 + A2: 2016 (Ed. 5.2) + IEC 60335-2-23: 2016 + A1: 2019 (Ed. 6.1).</v>
          </cell>
          <cell r="P3307" t="str">
            <v>MMN-06-23-0215.</v>
          </cell>
          <cell r="Q3307" t="str">
            <v>LENOR S.R.L.</v>
          </cell>
          <cell r="R3307" t="str">
            <v>NA</v>
          </cell>
          <cell r="S3307" t="str">
            <v>NA</v>
          </cell>
          <cell r="T3307" t="str">
            <v>NA</v>
          </cell>
          <cell r="U3307" t="str">
            <v>NA</v>
          </cell>
          <cell r="V3307">
            <v>3</v>
          </cell>
          <cell r="W3307" t="str">
            <v>3.6</v>
          </cell>
          <cell r="X3307" t="str">
            <v>Cuidado personal</v>
          </cell>
          <cell r="Y3307">
            <v>45124</v>
          </cell>
          <cell r="Z3307"/>
          <cell r="AA3307">
            <v>45490</v>
          </cell>
          <cell r="AB3307"/>
          <cell r="AC3307"/>
          <cell r="AD3307" t="str">
            <v>BAJA</v>
          </cell>
          <cell r="AE3307"/>
          <cell r="AF3307"/>
        </row>
        <row r="3308">
          <cell r="A3308" t="str">
            <v>CSE-IACSA-B13-143.1</v>
          </cell>
          <cell r="B3308" t="str">
            <v>BIDCOM S.R.L.</v>
          </cell>
          <cell r="C3308" t="str">
            <v>Licencia de Marca (Sistema Nº 5)</v>
          </cell>
          <cell r="D3308" t="str">
            <v>BAJA</v>
          </cell>
          <cell r="E3308"/>
          <cell r="F3308">
            <v>30711069360</v>
          </cell>
          <cell r="G3308" t="str">
            <v>Av. Bouchard 468 5º I, C.A.B.A., Argentina.</v>
          </cell>
          <cell r="H3308" t="str">
            <v>Ningbo Hoford Electrical Appliance Co.,Ltd. // No. 26, Ruhu West Road, Simen Town, Yuyao, Zhejiang, China.</v>
          </cell>
          <cell r="I3308" t="str">
            <v>Ningbo Hoford Electrical Appliance Co.,Ltd. // No. 26, Ruhu West Road, Simen Town, Yuyao, Zhejiang, China.</v>
          </cell>
          <cell r="J3308" t="str">
            <v>China.</v>
          </cell>
          <cell r="K3308" t="str">
            <v>Depiladora Eléctrica.</v>
          </cell>
          <cell r="L3308" t="str">
            <v>GADNIC.</v>
          </cell>
          <cell r="M3308" t="str">
            <v>1) D11; 2) DEPI1100; 3) DEPI11PRO; 4) D1100-PRO; 5) DEPI11-D11; 6) IPL11-SST;</v>
          </cell>
          <cell r="N3308" t="str">
            <v xml:space="preserve"> 3Vcc; 300mA; 1W; Clase III.</v>
          </cell>
          <cell r="O3308" t="str">
            <v>IEC 60335-1: 2010 + A1: 2013 + A2: 2016 (Ed. 5.2) + IEC 60335-2-8: 2012 + A1: 2015 + A2: 2018 (Ed. 6.2).</v>
          </cell>
          <cell r="P3308" t="str">
            <v>MMN-06-23-0216.</v>
          </cell>
          <cell r="Q3308" t="str">
            <v>LENOR S.R.L.</v>
          </cell>
          <cell r="R3308" t="str">
            <v>NA</v>
          </cell>
          <cell r="S3308" t="str">
            <v>NA</v>
          </cell>
          <cell r="T3308" t="str">
            <v>NA</v>
          </cell>
          <cell r="U3308" t="str">
            <v>NA</v>
          </cell>
          <cell r="V3308">
            <v>3</v>
          </cell>
          <cell r="W3308" t="str">
            <v>3.6</v>
          </cell>
          <cell r="X3308" t="str">
            <v>Cuidado personal</v>
          </cell>
          <cell r="Y3308">
            <v>45124</v>
          </cell>
          <cell r="Z3308"/>
          <cell r="AA3308">
            <v>45490</v>
          </cell>
          <cell r="AB3308">
            <v>45525</v>
          </cell>
          <cell r="AC3308" t="str">
            <v>No se renueva por motivos comerciales</v>
          </cell>
          <cell r="AD3308" t="str">
            <v>BAJA</v>
          </cell>
          <cell r="AE3308"/>
          <cell r="AF3308"/>
        </row>
        <row r="3309">
          <cell r="A3309" t="str">
            <v>EX-SE-0146/166.1-0349</v>
          </cell>
          <cell r="B3309" t="str">
            <v>CALITEC SRL</v>
          </cell>
          <cell r="C3309" t="str">
            <v>Extensión de certificado</v>
          </cell>
          <cell r="D3309" t="str">
            <v>BAJA</v>
          </cell>
          <cell r="E3309"/>
          <cell r="F3309">
            <v>30714941409</v>
          </cell>
          <cell r="G3309" t="str">
            <v>Av. Bouchard 468, Piso n° 5, Depto. N° 1, C.A.B.A., Argentina.</v>
          </cell>
          <cell r="H3309" t="str">
            <v>Shenzhen Gaolianghong Electronic Technology Co., Ltd. // No. 29, Xinhe Road, Shangmugu Community, Pinghu Street, Longgang District, Shenzhen, China.</v>
          </cell>
          <cell r="I3309" t="str">
            <v>Shenzhen Gaolianghong Electronic Technology Co., Ltd. // No. 29, Xinhe Road, Shangmugu Community, Pinghu Street, Longgang District, Shenzhen, China.</v>
          </cell>
          <cell r="J3309" t="str">
            <v>China.</v>
          </cell>
          <cell r="K3309" t="str">
            <v>Fuente de Alimentación.</v>
          </cell>
          <cell r="L3309" t="str">
            <v>GADNIC.</v>
          </cell>
          <cell r="M3309" t="str">
            <v>1) CH-CL1125000; 2) CH-CL1124000; 3) CH-CL1123000; 4) CH-CL1122000; 5) CH-CL1121000; 6) CH-CL191000; 7) CH-CL192000; 8) CH-CL152000; 9) CH-CL151000.</v>
          </cell>
          <cell r="N3309" t="str">
            <v>Entrada: 220V~; 50/60Hz; 1;0A máx.; Clase I; Salida: 1) 12V; 5,0A.; 2) 12V; 4,0A.; 3) 12V; 3,0A; 4) 12V; 2,0A; 5) 12V; 1,0A; 6) 9V;  1,0A; 7) 9V;  2,0A; 8) 5V; 2,0A; 9) 5V; 1,0A.</v>
          </cell>
          <cell r="O3309" t="str">
            <v>IEC 62368: 2014 (Ed. 2.0).</v>
          </cell>
          <cell r="P3309" t="str">
            <v>70914-1527-106586</v>
          </cell>
          <cell r="Q3309" t="str">
            <v>SHITSUKE S.R.L.</v>
          </cell>
          <cell r="R3309" t="str">
            <v>NA</v>
          </cell>
          <cell r="S3309" t="str">
            <v>NA</v>
          </cell>
          <cell r="T3309" t="str">
            <v>NA</v>
          </cell>
          <cell r="U3309" t="str">
            <v>NA</v>
          </cell>
          <cell r="V3309">
            <v>4</v>
          </cell>
          <cell r="W3309" t="str">
            <v>4.5</v>
          </cell>
          <cell r="X3309" t="str">
            <v xml:space="preserve">Fuente de alimentación para equipos electrónicos de audio / video y tecnología de la información y comunicación </v>
          </cell>
          <cell r="Y3309">
            <v>45124</v>
          </cell>
          <cell r="Z3309"/>
          <cell r="AA3309">
            <v>45457</v>
          </cell>
          <cell r="AB3309"/>
          <cell r="AC3309"/>
          <cell r="AD3309" t="str">
            <v>BAJA</v>
          </cell>
          <cell r="AE3309"/>
          <cell r="AF3309"/>
        </row>
        <row r="3310">
          <cell r="A3310" t="str">
            <v>EX-SE-0146/166.1-0352</v>
          </cell>
          <cell r="B3310" t="str">
            <v>COMPRA RAPIDO S.R.L</v>
          </cell>
          <cell r="C3310" t="str">
            <v>Extensión de certificado</v>
          </cell>
          <cell r="D3310" t="str">
            <v>BAJA</v>
          </cell>
          <cell r="E3310"/>
          <cell r="F3310">
            <v>30716491354</v>
          </cell>
          <cell r="G3310" t="str">
            <v>Av. Bouchard 468, C.A.B.A., Argentina.</v>
          </cell>
          <cell r="H3310" t="str">
            <v>Shenzhen Gaolianghong Electronic Technology Co., Ltd. // No. 29, Xinhe Road, Shangmugu Community, Pinghu Street, Longgang District, Shenzhen, China.</v>
          </cell>
          <cell r="I3310" t="str">
            <v>Shenzhen Gaolianghong Electronic Technology Co., Ltd. // No. 29, Xinhe Road, Shangmugu Community, Pinghu Street, Longgang District, Shenzhen, China.</v>
          </cell>
          <cell r="J3310" t="str">
            <v>China.</v>
          </cell>
          <cell r="K3310" t="str">
            <v>Fuente de Alimentación.</v>
          </cell>
          <cell r="L3310" t="str">
            <v>GADNIC.</v>
          </cell>
          <cell r="M3310" t="str">
            <v>1) CH-CL1125000; 2) CH-CL1124000; 3) CH-CL1123000; 4) CH-CL1122000; 5) CH-CL1121000; 6) CH-CL191000; 7) CH-CL192000; 8) CH-CL152000; 9) CH-CL151000.</v>
          </cell>
          <cell r="N3310" t="str">
            <v>Entrada: 220V~; 50/60Hz; 1;0A máx.; Clase I; Salida: 1) 12V; 5,0A.; 2) 12V; 4,0A.; 3) 12V; 3,0A; 4) 12V; 2,0A; 5) 12V; 1,0A; 6) 9V;  1,0A; 7) 9V;  2,0A; 8) 5V; 2,0A; 9) 5V; 1,0A.</v>
          </cell>
          <cell r="O3310" t="str">
            <v>IEC 62368: 2014 (Ed. 2.0).</v>
          </cell>
          <cell r="P3310" t="str">
            <v>70914-1527-106586</v>
          </cell>
          <cell r="Q3310" t="str">
            <v>SHITSUKE S.R.L.</v>
          </cell>
          <cell r="R3310" t="str">
            <v>NA</v>
          </cell>
          <cell r="S3310" t="str">
            <v>NA</v>
          </cell>
          <cell r="T3310" t="str">
            <v>NA</v>
          </cell>
          <cell r="U3310" t="str">
            <v>NA</v>
          </cell>
          <cell r="V3310">
            <v>4</v>
          </cell>
          <cell r="W3310" t="str">
            <v>4.5</v>
          </cell>
          <cell r="X3310" t="str">
            <v xml:space="preserve">Fuente de alimentación para equipos electrónicos de audio / video y tecnología de la información y comunicación </v>
          </cell>
          <cell r="Y3310">
            <v>45124</v>
          </cell>
          <cell r="Z3310"/>
          <cell r="AA3310">
            <v>45457</v>
          </cell>
          <cell r="AB3310"/>
          <cell r="AC3310"/>
          <cell r="AD3310" t="str">
            <v>BAJA</v>
          </cell>
          <cell r="AE3310"/>
          <cell r="AF3310"/>
        </row>
        <row r="3311">
          <cell r="A3311" t="str">
            <v>EX-SE-0146/166.1-0317</v>
          </cell>
          <cell r="B3311" t="str">
            <v>FORETEC S.R.L.</v>
          </cell>
          <cell r="C3311" t="str">
            <v>Extensión de certificado</v>
          </cell>
          <cell r="D3311" t="str">
            <v>BAJA</v>
          </cell>
          <cell r="E3311"/>
          <cell r="F3311">
            <v>30712434925</v>
          </cell>
          <cell r="G3311" t="str">
            <v>Av. Bouchard 468 5º I, C.A.B.A., Argentina.</v>
          </cell>
          <cell r="H3311" t="str">
            <v>Shenzhen Gaolianghong Electronic Technology Co., Ltd. // No. 29, Xinhe Road, Shangmugu Community, Pinghu Street, Longgang District, Shenzhen, China.</v>
          </cell>
          <cell r="I3311" t="str">
            <v>Shenzhen Gaolianghong Electronic Technology Co., Ltd. // No. 29, Xinhe Road, Shangmugu Community, Pinghu Street, Longgang District, Shenzhen, China.</v>
          </cell>
          <cell r="J3311" t="str">
            <v>China.</v>
          </cell>
          <cell r="K3311" t="str">
            <v>Fuente de Alimentación.</v>
          </cell>
          <cell r="L3311" t="str">
            <v>GADNIC.</v>
          </cell>
          <cell r="M3311" t="str">
            <v>1) CH-CL1125000; 2) CH-CL1124000; 3) CH-CL1123000; 4) CH-CL1122000; 5) CH-CL1121000; 6) CH-CL191000; 7) CH-CL192000; 8) CH-CL152000; 9) CH-CL151000.</v>
          </cell>
          <cell r="N3311" t="str">
            <v>Entrada: 220V~; 50/60Hz; 1;0A máx.; Clase I; Salida: 1) 12V; 5,0A.; 2) 12V; 4,0A.; 3) 12V; 3,0A; 4) 12V; 2,0A; 5) 12V; 1,0A; 6) 9V;  1,0A; 7) 9V;  2,0A; 8) 5V; 2,0A; 9) 5V; 1,0A.</v>
          </cell>
          <cell r="O3311" t="str">
            <v>IEC 62368: 2014 (Ed. 2.0).</v>
          </cell>
          <cell r="P3311" t="str">
            <v>70914-1527-106586</v>
          </cell>
          <cell r="Q3311" t="str">
            <v>SHITSUKE S.R.L.</v>
          </cell>
          <cell r="R3311" t="str">
            <v>NA</v>
          </cell>
          <cell r="S3311" t="str">
            <v>NA</v>
          </cell>
          <cell r="T3311" t="str">
            <v>NA</v>
          </cell>
          <cell r="U3311" t="str">
            <v>NA</v>
          </cell>
          <cell r="V3311">
            <v>4</v>
          </cell>
          <cell r="W3311" t="str">
            <v>4.5</v>
          </cell>
          <cell r="X3311" t="str">
            <v xml:space="preserve">Fuente de alimentación para equipos electrónicos de audio / video y tecnología de la información y comunicación </v>
          </cell>
          <cell r="Y3311">
            <v>45124</v>
          </cell>
          <cell r="Z3311"/>
          <cell r="AA3311">
            <v>45457</v>
          </cell>
          <cell r="AB3311"/>
          <cell r="AC3311"/>
          <cell r="AD3311" t="str">
            <v>BAJA</v>
          </cell>
          <cell r="AE3311"/>
          <cell r="AF3311"/>
        </row>
        <row r="3312">
          <cell r="A3312" t="str">
            <v>CSE-IACSA-X3-001.3R1</v>
          </cell>
          <cell r="B3312" t="str">
            <v>XEROX ARGENTINA ICSA</v>
          </cell>
          <cell r="C3312" t="str">
            <v>Licencia de Marca (Sistema Nº 5)</v>
          </cell>
          <cell r="D3312" t="str">
            <v>BAJA</v>
          </cell>
          <cell r="E3312"/>
          <cell r="F3312">
            <v>30541682372</v>
          </cell>
          <cell r="G3312" t="str">
            <v>Cazadores de coquimbo 2841 Piso: 3 Munro CP 1605, Buenos Aires, Republica Argentina.</v>
          </cell>
          <cell r="H3312" t="str">
            <v>FUJIFILM MANUFACTURING HAI PHONG COMPANY LIMITED // NO.1 Road NO9, VSIP Hai Phong Township, Industrial &amp; Service Park, An Lu Commune, Thuy Nguyen District, Hai Phong City, Hai Phong, VIETNAM Phong City, Hai Phong, Vietnam.</v>
          </cell>
          <cell r="I3312" t="str">
            <v>FUJIFILM MANUFACTURING HAI PHONG COMPANY LIMITED // NO.1 Road NO9, VSIP Hai Phong Township, Industrial &amp; Service Park, An Lu Commune, Thuy Nguyen District, Hai Phong City, Hai Phong, VIETNAM Phong City, Hai Phong, Vietnam.</v>
          </cell>
          <cell r="J3312" t="str">
            <v>Vietnam.</v>
          </cell>
          <cell r="K3312" t="str">
            <v>Impresora multifunción.</v>
          </cell>
          <cell r="L3312" t="str">
            <v>XEROX.</v>
          </cell>
          <cell r="M3312" t="str">
            <v>1) D-B280; 2) D-B281.</v>
          </cell>
          <cell r="N3312" t="str">
            <v>220-240Vca; 50/60Hz; 8A; Clase I.</v>
          </cell>
          <cell r="O3312" t="str">
            <v>IEC 60950-1: 2005 +A1: 2009 +A2: 2013 (Ed 2.2).</v>
          </cell>
          <cell r="P3312" t="str">
            <v>16060368JTK-S01// 16060368JTK-S01(R1) // 16060368JTK-S01(R2) // 16060368JTK-S01(R3) // 16060368JTK-S01(R4) // 16060368JTK-S01(R5).</v>
          </cell>
          <cell r="Q3312" t="str">
            <v>Intertek Japan K.K. Tokyo Laboratory.</v>
          </cell>
          <cell r="R3312" t="str">
            <v>INTERTEK SEMKO AB.</v>
          </cell>
          <cell r="S3312" t="str">
            <v>SE-85464A1/M3.</v>
          </cell>
          <cell r="T3312">
            <v>43572</v>
          </cell>
          <cell r="U3312" t="str">
            <v>913-E/2017</v>
          </cell>
          <cell r="V3312">
            <v>5</v>
          </cell>
          <cell r="W3312" t="str">
            <v>5.7</v>
          </cell>
          <cell r="X3312" t="str">
            <v>impresoras / escáner</v>
          </cell>
          <cell r="Y3312">
            <v>45124</v>
          </cell>
          <cell r="Z3312"/>
          <cell r="AA3312">
            <v>45484</v>
          </cell>
          <cell r="AB3312">
            <v>45471</v>
          </cell>
          <cell r="AC3312" t="str">
            <v>SE DEJA DE IMPORTAR</v>
          </cell>
          <cell r="AD3312" t="str">
            <v>BAJA</v>
          </cell>
          <cell r="AE3312"/>
          <cell r="AF3312"/>
        </row>
        <row r="3313">
          <cell r="A3313" t="str">
            <v>CSE-IACSA-X3-001.2R1</v>
          </cell>
          <cell r="B3313" t="str">
            <v>XEROX ARGENTINA ICSA</v>
          </cell>
          <cell r="C3313" t="str">
            <v>Licencia de Marca (Sistema Nº 5)</v>
          </cell>
          <cell r="D3313" t="str">
            <v>BAJA</v>
          </cell>
          <cell r="E3313"/>
          <cell r="F3313">
            <v>30541682372</v>
          </cell>
          <cell r="G3313" t="str">
            <v>Cazadores de coquimbo 2841 Piso: 3 Munro CP 1605, Buenos Aires, Republica Argentina.</v>
          </cell>
          <cell r="H3313" t="str">
            <v>FUJIFILM MANUFACTURING HAI PHONG COMPANY LIMITED // NO.1 Road NO9, VSIP Hai Phong Township, Industrial &amp; Service Park, An Lu Commune, Thuy Nguyen District, Hai Phong City, Hai Phong, VIETNAM Phong City, Hai Phong, Vietnam.</v>
          </cell>
          <cell r="I3313" t="str">
            <v>FUJIFILM MANUFACTURING HAI PHONG COMPANY LIMITED // NO.1 Road NO9, VSIP Hai Phong Township, Industrial &amp; Service Park, An Lu Commune, Thuy Nguyen District, Hai Phong City, Hai Phong, VIETNAM Phong City, Hai Phong, Vietnam.</v>
          </cell>
          <cell r="J3313" t="str">
            <v>Vietnam.</v>
          </cell>
          <cell r="K3313" t="str">
            <v>Impresora Multifunción a Color.</v>
          </cell>
          <cell r="L3313" t="str">
            <v>XEROX.</v>
          </cell>
          <cell r="M3313" t="str">
            <v>WORKCENTRE 6515.</v>
          </cell>
          <cell r="N3313" t="str">
            <v>220-240Vca; 50/60Hz; 6A; Clase I.</v>
          </cell>
          <cell r="O3313" t="str">
            <v>IEC 60950-1: 2005 + A1:2009 +A2: 2013 (Ed 2.2).</v>
          </cell>
          <cell r="P3313" t="str">
            <v>19020176JTK-S01.</v>
          </cell>
          <cell r="Q3313" t="str">
            <v>Intertek Japan K.K. Tokyo Laboratory.</v>
          </cell>
          <cell r="R3313" t="str">
            <v>INTERTEK SEMKO AB.</v>
          </cell>
          <cell r="S3313" t="str">
            <v>SE-93592.</v>
          </cell>
          <cell r="T3313">
            <v>43544</v>
          </cell>
          <cell r="U3313" t="str">
            <v>913-E/2017</v>
          </cell>
          <cell r="V3313">
            <v>5</v>
          </cell>
          <cell r="W3313" t="str">
            <v>5.7</v>
          </cell>
          <cell r="X3313" t="str">
            <v>impresoras / escáner</v>
          </cell>
          <cell r="Y3313">
            <v>45124</v>
          </cell>
          <cell r="Z3313"/>
          <cell r="AA3313">
            <v>45484</v>
          </cell>
          <cell r="AB3313">
            <v>45471</v>
          </cell>
          <cell r="AC3313" t="str">
            <v>SE DEJA DE IMPORTAR</v>
          </cell>
          <cell r="AD3313" t="str">
            <v>BAJA</v>
          </cell>
          <cell r="AE3313"/>
          <cell r="AF3313"/>
        </row>
        <row r="3314">
          <cell r="A3314" t="str">
            <v>CSE-IACSA-E15-098.1</v>
          </cell>
          <cell r="B3314" t="str">
            <v>EINHELL ARGENTINA S.A.</v>
          </cell>
          <cell r="C3314" t="str">
            <v>Licencia de Marca (Sistema Nº 5)</v>
          </cell>
          <cell r="D3314" t="str">
            <v>BAJA</v>
          </cell>
          <cell r="E3314"/>
          <cell r="F3314">
            <v>30711932476</v>
          </cell>
          <cell r="G3314" t="str">
            <v>Av. Corrientes 1463, PISO 3°, Depto. 5,  C.A.B.A., Argentina.</v>
          </cell>
          <cell r="H3314" t="str">
            <v xml:space="preserve">Suzhou Jinshan Power Tools Co.,Ltd. // Huazhuang Road, group 12 of xi'nan village, group 9 and 13 of zhuangping village, Shengze Town, Wujiang District, Suzhou, China. </v>
          </cell>
          <cell r="I3314" t="str">
            <v>Suzhou Jinshan Power Tools Co., Ltd. // Huazhuang Road, Group 12 of xi'nanVillage, group 9 and 13 of Zhuangping Village, Shengze Town, Wujiang District, China.</v>
          </cell>
          <cell r="J3314" t="str">
            <v>China.</v>
          </cell>
          <cell r="K3314" t="str">
            <v>Soplador Inalambrico.</v>
          </cell>
          <cell r="L3314" t="str">
            <v>EINHELL.</v>
          </cell>
          <cell r="M3314" t="str">
            <v>1) GE-UB 18/250 Li E; 2) GE-UB 18/250 Li E-Solo.</v>
          </cell>
          <cell r="N3314" t="str">
            <v>18Vcc; 15.000 min-1.</v>
          </cell>
          <cell r="O3314" t="str">
            <v>IEC 60335-1: 2010 + A1: 2013 + A2: 2016 (Ed. 5.2) + IEC 60335-2-100: 2002 (Ed. 1.0).</v>
          </cell>
          <cell r="P3314" t="str">
            <v>GBC-06-23-1639.</v>
          </cell>
          <cell r="Q3314" t="str">
            <v>LENOR S.R.L.</v>
          </cell>
          <cell r="R3314" t="str">
            <v>NA</v>
          </cell>
          <cell r="S3314" t="str">
            <v>NA</v>
          </cell>
          <cell r="T3314" t="str">
            <v>NA</v>
          </cell>
          <cell r="U3314" t="str">
            <v>NA</v>
          </cell>
          <cell r="V3314">
            <v>6</v>
          </cell>
          <cell r="W3314" t="str">
            <v>6.1</v>
          </cell>
          <cell r="X3314" t="str">
            <v xml:space="preserve">Herramientas de mano eléctricas </v>
          </cell>
          <cell r="Y3314">
            <v>45125</v>
          </cell>
          <cell r="Z3314" t="str">
            <v>NA</v>
          </cell>
          <cell r="AA3314">
            <v>45822</v>
          </cell>
          <cell r="AB3314">
            <v>45817</v>
          </cell>
          <cell r="AC3314" t="str">
            <v>Rev documental por traspaso a nueva res.</v>
          </cell>
          <cell r="AD3314" t="str">
            <v>BAJA</v>
          </cell>
          <cell r="AE3314"/>
          <cell r="AF3314"/>
        </row>
        <row r="3315">
          <cell r="A3315" t="str">
            <v>CSE-IACSA-I30-032.1</v>
          </cell>
          <cell r="B3315" t="str">
            <v>IMAGEN DIGITAL S.A.</v>
          </cell>
          <cell r="C3315" t="str">
            <v>Licencia de Marca (Sistema Nº 5)</v>
          </cell>
          <cell r="D3315" t="str">
            <v>BAJA</v>
          </cell>
          <cell r="E3315"/>
          <cell r="F3315">
            <v>30714133353</v>
          </cell>
          <cell r="G3315" t="str">
            <v>Las Orquideas 269, Corrientes, Argentina.</v>
          </cell>
          <cell r="H3315" t="str">
            <v>Ningbo Lemeijia Electric Equipment Technology Co.,Ltd // No.1819 Xiaolin Road, Xiaolin Town, Cixi City, Zhejiang Province, 315321, China.</v>
          </cell>
          <cell r="I3315" t="str">
            <v>Ningbo Lemeijia Electric Equipment Technology Co.,Ltd // No.1819 Xiaolin Road, Xiaolin Town, Cixi City, Zhejiang Province, 315321, China.</v>
          </cell>
          <cell r="J3315" t="str">
            <v>China.</v>
          </cell>
          <cell r="K3315" t="str">
            <v>Freidora de Aire.</v>
          </cell>
          <cell r="L3315" t="str">
            <v>ZEGO</v>
          </cell>
          <cell r="M3315" t="str">
            <v>1) ZF8081; 2) ZF8081D; 3) ZF8083D; 4) ZF8087; 5) ZF8087D.</v>
          </cell>
          <cell r="N3315" t="str">
            <v>220-240Vca; 50/60Hz; Clase I; 1-3) 1800W; 4-5) 1500W.</v>
          </cell>
          <cell r="O3315" t="str">
            <v>IEC 60335-1: Ed. 6.0 (2020)  + IEC 60335-2-9: Ed. 7.0 (2019).</v>
          </cell>
          <cell r="P3315" t="str">
            <v>OXD-06-23-1010.</v>
          </cell>
          <cell r="Q3315" t="str">
            <v>LENOR S.R.L.</v>
          </cell>
          <cell r="R3315" t="str">
            <v>NA</v>
          </cell>
          <cell r="S3315" t="str">
            <v>NA</v>
          </cell>
          <cell r="T3315" t="str">
            <v>NA</v>
          </cell>
          <cell r="U3315" t="str">
            <v>NA</v>
          </cell>
          <cell r="V3315">
            <v>3</v>
          </cell>
          <cell r="W3315" t="str">
            <v>3.2</v>
          </cell>
          <cell r="X3315" t="str">
            <v>Electrodomésticos de uso en la Cocina</v>
          </cell>
          <cell r="Y3315">
            <v>45125</v>
          </cell>
          <cell r="Z3315">
            <v>45511</v>
          </cell>
          <cell r="AA3315">
            <v>45840</v>
          </cell>
          <cell r="AB3315">
            <v>45870</v>
          </cell>
          <cell r="AC3315" t="str">
            <v>CAMBIO DE RESOLUCIÓN</v>
          </cell>
          <cell r="AD3315" t="str">
            <v>BAJA</v>
          </cell>
          <cell r="AE3315"/>
          <cell r="AF3315"/>
        </row>
        <row r="3316">
          <cell r="A3316" t="str">
            <v>CSE-IACSA-B13-042.1R1</v>
          </cell>
          <cell r="B3316" t="str">
            <v>Bidcom S.R.L.</v>
          </cell>
          <cell r="C3316" t="str">
            <v>Licencia de Marca (Sistema Nº 5)</v>
          </cell>
          <cell r="D3316" t="str">
            <v>SUSPENDIDO</v>
          </cell>
          <cell r="E3316"/>
          <cell r="F3316">
            <v>30711069360</v>
          </cell>
          <cell r="G3316" t="str">
            <v>Av. Bouchard 468, Piso n° 5, Depto. N° 1, C.A.B.A., Argentina.</v>
          </cell>
          <cell r="H3316" t="str">
            <v>Dongguan MHK Industry Company // NO.11 Xinfeng Street, Changlong village, Huangjiang Town, Dongguan City, Guangdong Crovince, China.</v>
          </cell>
          <cell r="I3316" t="str">
            <v>Dongguan MHK Industry Company // NO.11 Xinfeng Street, Changlong village, Huangjiang Town, Dongguan City, Guangdong Crovince, China.</v>
          </cell>
          <cell r="J3316" t="str">
            <v>China.</v>
          </cell>
          <cell r="K3316" t="str">
            <v>Lámpara LED Bulbo con Cámara de Vigilancia.</v>
          </cell>
          <cell r="L3316" t="str">
            <v>GADNIC.</v>
          </cell>
          <cell r="M3316" t="str">
            <v>1) IPB1; 2) IPB3; 3) IPB20.</v>
          </cell>
          <cell r="N3316" t="str">
            <v>100-240V; 50Hz; E27; 5W; Clase II.</v>
          </cell>
          <cell r="O3316" t="str">
            <v>IEC 62560: 2011 (Ed. 1.0) + IEC 62368: 2014 (Ed. 2.0).</v>
          </cell>
          <cell r="P3316" t="str">
            <v>MMN-07-22-9476.</v>
          </cell>
          <cell r="Q3316" t="str">
            <v>LENOR S.R.L.</v>
          </cell>
          <cell r="R3316" t="str">
            <v>NA</v>
          </cell>
          <cell r="S3316" t="str">
            <v>NA</v>
          </cell>
          <cell r="T3316" t="str">
            <v>NA</v>
          </cell>
          <cell r="U3316" t="str">
            <v>NA</v>
          </cell>
          <cell r="V3316">
            <v>2</v>
          </cell>
          <cell r="W3316" t="str">
            <v>2.3</v>
          </cell>
          <cell r="X3316" t="str">
            <v>Lamparas</v>
          </cell>
          <cell r="Y3316">
            <v>45126</v>
          </cell>
          <cell r="Z3316"/>
          <cell r="AA3316">
            <v>45595</v>
          </cell>
          <cell r="AB3316"/>
          <cell r="AC3316"/>
          <cell r="AD3316">
            <v>-317</v>
          </cell>
          <cell r="AE3316"/>
          <cell r="AF3316"/>
        </row>
        <row r="3317">
          <cell r="A3317" t="str">
            <v>EX-SE-0146/166.1-0415</v>
          </cell>
          <cell r="B3317" t="str">
            <v>CABA INNOVACIONES SRL</v>
          </cell>
          <cell r="C3317" t="str">
            <v>Extensión de certificado</v>
          </cell>
          <cell r="D3317" t="str">
            <v>BAJA</v>
          </cell>
          <cell r="E3317"/>
          <cell r="F3317">
            <v>30716485621</v>
          </cell>
          <cell r="G3317" t="str">
            <v>Av. Bouchard 468 5º I, C.A.B.A., Argentina.</v>
          </cell>
          <cell r="H3317" t="str">
            <v>Shenzhen Gaolianghong Electronic Technology Co., Ltd. // No. 29, Xinhe Road, Shangmugu Community, Pinghu Street, Longgang District, Shenzhen, China.</v>
          </cell>
          <cell r="I3317" t="str">
            <v>Shenzhen Gaolianghong Electronic Technology Co., Ltd. // No. 29, Xinhe Road, Shangmugu Community, Pinghu Street, Longgang District, Shenzhen, China.</v>
          </cell>
          <cell r="J3317" t="str">
            <v>China.</v>
          </cell>
          <cell r="K3317" t="str">
            <v>Fuente de Alimentación.</v>
          </cell>
          <cell r="L3317" t="str">
            <v>GADNIC.</v>
          </cell>
          <cell r="M3317" t="str">
            <v>1) CH-CL1125000; 2) CH-CL1124000; 3) CH-CL1123000; 4) CH-CL1122000; 5) CH-CL1121000; 6) CH-CL191000; 7) CH-CL192000; 8) CH-CL152000; 9) CH-CL151000.</v>
          </cell>
          <cell r="N3317" t="str">
            <v>Entrada: 220V~; 50/60Hz; 1;0A máx.; Clase I; Salida: 1) 12V; 5,0A.; 2) 12V; 4,0A.; 3) 12V; 3,0A; 4) 12V; 2,0A; 5) 12V; 1,0A; 6) 9V;  1,0A; 7) 9V;  2,0A; 8) 5V; 2,0A; 9) 5V; 1,0A.</v>
          </cell>
          <cell r="O3317" t="str">
            <v>IEC 62368: 2014 (Ed. 2.0).</v>
          </cell>
          <cell r="P3317" t="str">
            <v>70914-1527-106586</v>
          </cell>
          <cell r="Q3317" t="str">
            <v>SHITSUKE S.R.L.</v>
          </cell>
          <cell r="R3317" t="str">
            <v>NA</v>
          </cell>
          <cell r="S3317" t="str">
            <v>NA</v>
          </cell>
          <cell r="T3317" t="str">
            <v>NA</v>
          </cell>
          <cell r="U3317" t="str">
            <v>NA</v>
          </cell>
          <cell r="V3317">
            <v>4</v>
          </cell>
          <cell r="W3317" t="str">
            <v>4.5</v>
          </cell>
          <cell r="X3317" t="str">
            <v xml:space="preserve">Fuente de alimentación para equipos electrónicos de audio / video y tecnología de la información y comunicación </v>
          </cell>
          <cell r="Y3317">
            <v>45126</v>
          </cell>
          <cell r="Z3317"/>
          <cell r="AA3317">
            <v>45457</v>
          </cell>
          <cell r="AB3317"/>
          <cell r="AC3317"/>
          <cell r="AD3317" t="str">
            <v>BAJA</v>
          </cell>
          <cell r="AE3317"/>
          <cell r="AF3317"/>
        </row>
        <row r="3318">
          <cell r="A3318" t="str">
            <v>CSE-IACSA-D30-006.1</v>
          </cell>
          <cell r="B3318" t="str">
            <v>DISTRIBUIDORA INTERELEC S.A.</v>
          </cell>
          <cell r="C3318" t="str">
            <v>Licencia de Marca (Sistema Nº 5)</v>
          </cell>
          <cell r="D3318" t="str">
            <v>BAJA</v>
          </cell>
          <cell r="E3318" t="str">
            <v>X</v>
          </cell>
          <cell r="F3318">
            <v>30690376527</v>
          </cell>
          <cell r="G3318" t="str">
            <v>General Manuel A. Rodriguez 2452, C.A.B.A., Argentina.</v>
          </cell>
          <cell r="H3318" t="str">
            <v>Haining Xinguangyuan Lighting Technology Co., Ltd. // No.5 Fenghuang Road, Qianjiang Industrial, Haining, Zhejiang, China.</v>
          </cell>
          <cell r="I3318" t="str">
            <v>Haining Xinguangyuan Lighting Technology Co., Ltd. // No.5 Fenghuang Road, Qianjiang Industrial, Haining, Zhejiang, China.</v>
          </cell>
          <cell r="J3318" t="str">
            <v>China.</v>
          </cell>
          <cell r="K3318" t="str">
            <v>Luminaria de Jardín LED.</v>
          </cell>
          <cell r="L3318" t="str">
            <v>INTERELEC.</v>
          </cell>
          <cell r="M3318" t="str">
            <v>1) GL7W-6500K; 2) GL7W-3000K; 3) GL7W-AMBAR; 4) GL7W-VERDE; 5) GL7W-AZUL; 6) GL5W-6500K; 7) GL5W-3000K; 8) GL5W-AMBAR; 9) GL5W-VERDE; 10) GL5W-AZUL.</v>
          </cell>
          <cell r="N3318" t="str">
            <v>220-240Vca; 50Hz; IP65; Clase II; 1-5) 7W; 0,057A; 6-10) 5W; 0,047A.</v>
          </cell>
          <cell r="O3318" t="str">
            <v>IEC 60598- 1: 2008 (Ed. 7.0) + IEC 60598-2-13: 2006 + A1: 2011 (Ed. 1.1).</v>
          </cell>
          <cell r="P3318" t="str">
            <v>Nº 230601 07 SE; 70832-2425-106544.</v>
          </cell>
          <cell r="Q3318" t="str">
            <v>CES S.A.; Shitsuke S.R.L.</v>
          </cell>
          <cell r="R3318" t="str">
            <v>NA</v>
          </cell>
          <cell r="S3318" t="str">
            <v>NA</v>
          </cell>
          <cell r="T3318" t="str">
            <v>NA</v>
          </cell>
          <cell r="U3318" t="str">
            <v>NA</v>
          </cell>
          <cell r="V3318">
            <v>2</v>
          </cell>
          <cell r="W3318" t="str">
            <v>2.1</v>
          </cell>
          <cell r="X3318" t="str">
            <v xml:space="preserve">Luminaria: artefacto completo </v>
          </cell>
          <cell r="Y3318">
            <v>45126</v>
          </cell>
          <cell r="Z3318">
            <v>45490</v>
          </cell>
          <cell r="AA3318">
            <v>45843</v>
          </cell>
          <cell r="AB3318">
            <v>45833</v>
          </cell>
          <cell r="AC3318" t="str">
            <v>Adecuación a Res. 237/2024 &amp; 16/2025</v>
          </cell>
          <cell r="AD3318" t="str">
            <v>BAJA</v>
          </cell>
          <cell r="AE3318"/>
          <cell r="AF3318"/>
        </row>
        <row r="3319">
          <cell r="A3319" t="str">
            <v>EX-SE-E29-001.1-R23</v>
          </cell>
          <cell r="B3319" t="str">
            <v>RECURSOS DEL NORTE S.A.</v>
          </cell>
          <cell r="C3319" t="str">
            <v>Extensión de certificado</v>
          </cell>
          <cell r="D3319" t="str">
            <v>BAJA</v>
          </cell>
          <cell r="E3319"/>
          <cell r="F3319">
            <v>30717028933</v>
          </cell>
          <cell r="G3319" t="str">
            <v>María Bent 820, San Nicolás, Buenos Aires, Argentina.</v>
          </cell>
          <cell r="H3319" t="str">
            <v>Ningbo Lamo Electric Appliance Co., Ltd. // NO.398, Xinsheng Road, Rongyu Village, Xinpu Town, Cixi, Zhejiang, 315322, P.R. China.</v>
          </cell>
          <cell r="I3319" t="str">
            <v>Ningbo Lamo Electric Appliance Co., Ltd. // NO.398, Xinsheng Road, Rongyu Village, Xinpu Town, Cixi, Zhejiang, 315322, P.R. China.</v>
          </cell>
          <cell r="J3319" t="str">
            <v>China.</v>
          </cell>
          <cell r="K3319" t="str">
            <v>Expendedora de Agua Fría-Caliente.</v>
          </cell>
          <cell r="L3319" t="str">
            <v>INAQUA.</v>
          </cell>
          <cell r="M3319" t="str">
            <v>1) LM-YL1-208B; 2) LM-YL1-208BT.</v>
          </cell>
          <cell r="N3319" t="str">
            <v>220-240V~, 50Hz, Potencia Total 570W, Potencia de Calefaccion 460W, Corriente de Refrigeracion 0,7A, Clase Climatica T, Refrigerante R134a (29g), Clase I.</v>
          </cell>
          <cell r="O3319" t="str">
            <v>IEC 60335-1: 2010 (Ed. 5.0) + A1: 2013 + IEC 60335-2-15: 2012 (Ed. 6.0) + IEC 60335-2-24: 2010 (Ed. 7.0) + A1: 2012.</v>
          </cell>
          <cell r="P3319" t="str">
            <v>SE N° 53538; SE N° 53537.</v>
          </cell>
          <cell r="Q3319" t="str">
            <v>IADEV S.A.</v>
          </cell>
          <cell r="R3319" t="str">
            <v>NA</v>
          </cell>
          <cell r="S3319" t="str">
            <v>NA</v>
          </cell>
          <cell r="T3319" t="str">
            <v>NA</v>
          </cell>
          <cell r="U3319" t="str">
            <v>NA</v>
          </cell>
          <cell r="V3319">
            <v>3</v>
          </cell>
          <cell r="W3319" t="str">
            <v>3.3</v>
          </cell>
          <cell r="X3319" t="str">
            <v xml:space="preserve">Heladeras/freezers </v>
          </cell>
          <cell r="Y3319">
            <v>45126</v>
          </cell>
          <cell r="Z3319"/>
          <cell r="AA3319">
            <v>45450</v>
          </cell>
          <cell r="AB3319"/>
          <cell r="AC3319"/>
          <cell r="AD3319" t="str">
            <v>BAJA</v>
          </cell>
          <cell r="AE3319"/>
          <cell r="AF3319"/>
        </row>
        <row r="3320">
          <cell r="A3320" t="str">
            <v>CSE-IACSA-A43-009.1R1</v>
          </cell>
          <cell r="B3320" t="str">
            <v>ACEGAME S.A.</v>
          </cell>
          <cell r="C3320" t="str">
            <v xml:space="preserve">Licencia de Marca (Sistema Nº 5) </v>
          </cell>
          <cell r="D3320" t="str">
            <v>BAJA</v>
          </cell>
          <cell r="E3320"/>
          <cell r="F3320">
            <v>33688512889</v>
          </cell>
          <cell r="G3320" t="str">
            <v>Lamas Andres 1446, C.A.B.A., Argentina.</v>
          </cell>
          <cell r="H3320" t="str">
            <v>Guang Dong Xinbao Electrical Appliances Holdings Co., Ltd. // Zhenghe South Road, Leliu Town, Shunde District, 528300, Foshan City, Guangdong Province, P.R. China.</v>
          </cell>
          <cell r="I3320" t="str">
            <v>Guang Dong Xinbao Electrical Appliances Holdings Co., Ltd. // Zhenghe South Road, Leliu Town, Shunde District, 528300, Foshan City, Guangdong Province, P.R. China.</v>
          </cell>
          <cell r="J3320" t="str">
            <v>China.</v>
          </cell>
          <cell r="K3320" t="str">
            <v>Cafetera.</v>
          </cell>
          <cell r="L3320" t="str">
            <v>1) SMART-TEK; 2) COOP.</v>
          </cell>
          <cell r="M3320" t="str">
            <v>1)CM320; 2)COCF-0002.</v>
          </cell>
          <cell r="N3320" t="str">
            <v>220-240Vca; 50-60Hz; 900W; Clase I.</v>
          </cell>
          <cell r="O3320" t="str">
            <v>IEC 60335-1: 2010 + A1: 2013 + A2: 2016 (Ed. 5.2) + IEC 60335-2-15: 2016 + A1: 2018 (Ed. 6.1).</v>
          </cell>
          <cell r="P3320" t="str">
            <v>191216179GZU-001; 191216179GZU-001 - A1; 191216179GZU-001 - A2; 191216179GZU-001 - A3.</v>
          </cell>
          <cell r="Q3320" t="str">
            <v>Intertek Testing Services Shenzhen Ltd. Guangzhou Branch.</v>
          </cell>
          <cell r="R3320" t="str">
            <v>Intertek Deutschland GmbH.</v>
          </cell>
          <cell r="S3320" t="str">
            <v>20GZH0835-04</v>
          </cell>
          <cell r="T3320">
            <v>44300</v>
          </cell>
          <cell r="U3320" t="str">
            <v>Disposición 761-E/2017</v>
          </cell>
          <cell r="V3320">
            <v>3</v>
          </cell>
          <cell r="W3320" t="str">
            <v>3.2</v>
          </cell>
          <cell r="X3320" t="str">
            <v>Electrodomésticos de uso en la Cocina</v>
          </cell>
          <cell r="Y3320">
            <v>45127</v>
          </cell>
          <cell r="Z3320">
            <v>45478</v>
          </cell>
          <cell r="AA3320">
            <v>45836</v>
          </cell>
          <cell r="AB3320">
            <v>45538</v>
          </cell>
          <cell r="AC3320" t="str">
            <v>Agregado de marca y modelo.</v>
          </cell>
          <cell r="AD3320" t="str">
            <v>BAJA</v>
          </cell>
          <cell r="AE3320"/>
          <cell r="AF3320"/>
        </row>
        <row r="3321">
          <cell r="A3321" t="str">
            <v>TCSE-IACSA-0146/162.1</v>
          </cell>
          <cell r="B3321" t="str">
            <v>BIDCOM S.R.L.</v>
          </cell>
          <cell r="C3321" t="str">
            <v>Licencia de Tipo (Sistema Nº 4)</v>
          </cell>
          <cell r="D3321" t="str">
            <v>BAJA</v>
          </cell>
          <cell r="E3321"/>
          <cell r="F3321">
            <v>30711069360</v>
          </cell>
          <cell r="G3321" t="str">
            <v>Av. Bouchard 468, Piso n° 5, Depto. N° 1, C.A.B.A., Argentina.</v>
          </cell>
          <cell r="H3321" t="str">
            <v>Foshan Nanhai Mingyi Aquarium Equipment Factory // RongXing Industrial Zone, Luo Village, Shishan Town, Nanhai District, Foshan, China</v>
          </cell>
          <cell r="I3321" t="str">
            <v>Foshan Nanhai Mingyi Aquarium Equipment Factory // RongXing Industrial Zone, Luo Village, Shishan Town, Nanhai District, Foshan, China</v>
          </cell>
          <cell r="J3321" t="str">
            <v>China.</v>
          </cell>
          <cell r="K3321" t="str">
            <v>Filtro de Aire para Pecera.</v>
          </cell>
          <cell r="L3321" t="str">
            <v>GADNIC.</v>
          </cell>
          <cell r="M3321" t="str">
            <v>1) BPC7; 2) BPC8; 3) BPC9.</v>
          </cell>
          <cell r="N3321" t="str">
            <v>220V~; 50Hz; 15W;  Clase II;
1) 880l/h; 2) 350l/h; 3) 550l/h.</v>
          </cell>
          <cell r="O3321" t="str">
            <v>IEC 60335-1: 2020 (Ed. 6.0).</v>
          </cell>
          <cell r="P3321" t="str">
            <v>MMN-05-23-8384</v>
          </cell>
          <cell r="Q3321" t="str">
            <v>LENOR S.R.L.</v>
          </cell>
          <cell r="R3321" t="str">
            <v>NA</v>
          </cell>
          <cell r="S3321" t="str">
            <v>NA</v>
          </cell>
          <cell r="T3321" t="str">
            <v>NA</v>
          </cell>
          <cell r="U3321" t="str">
            <v>NA</v>
          </cell>
          <cell r="V3321">
            <v>3</v>
          </cell>
          <cell r="W3321" t="str">
            <v>3.2</v>
          </cell>
          <cell r="X3321" t="str">
            <v>Electrodomésticos de uso en la Cocina</v>
          </cell>
          <cell r="Y3321">
            <v>45127</v>
          </cell>
          <cell r="Z3321"/>
          <cell r="AA3321">
            <v>45311</v>
          </cell>
          <cell r="AB3321"/>
          <cell r="AC3321"/>
          <cell r="AD3321" t="str">
            <v>BAJA</v>
          </cell>
          <cell r="AE3321"/>
          <cell r="AF3321"/>
        </row>
        <row r="3322">
          <cell r="A3322" t="str">
            <v>CSE-IACSA-B13-043.1R1</v>
          </cell>
          <cell r="B3322" t="str">
            <v>BIDCOM S.R.L.</v>
          </cell>
          <cell r="C3322" t="str">
            <v>Licencia de Marca (Sistema Nº 5)</v>
          </cell>
          <cell r="D3322" t="str">
            <v>BAJA</v>
          </cell>
          <cell r="E3322"/>
          <cell r="F3322">
            <v>30711069360</v>
          </cell>
          <cell r="G3322" t="str">
            <v>Av. Bouchard 468, Piso n° 5, Depto. N° 1, C.A.B.A., Argentina.</v>
          </cell>
          <cell r="H3322" t="str">
            <v xml:space="preserve">Zhongshan Huichu Electrical Appliance CO.,LTD // Add: No.110 Western Donghai Road,Anle Village,Dongfeng Town,Zhongshan City,Guangdong Province,China.      </v>
          </cell>
          <cell r="I3322" t="str">
            <v xml:space="preserve">Zhongshan Huichu Electrical Appliance CO., Ltd. // Add: No.110 Western Donghai Road, Anle Village, Dongfeng Town, Zhongshan City, Guangdong Province, China.      </v>
          </cell>
          <cell r="J3322" t="str">
            <v>China.</v>
          </cell>
          <cell r="K3322" t="str">
            <v>Arrocera.</v>
          </cell>
          <cell r="L3322" t="str">
            <v>1) GADNIC; 2) CUK BY GADNIC.</v>
          </cell>
          <cell r="M3322" t="str">
            <v>1) AR100; AR2000; ARIC1000; RICEPOT20. 2) RICE10; RICE20.</v>
          </cell>
          <cell r="N3322" t="str">
            <v>220V; 50Hz; 200W; Clase I.</v>
          </cell>
          <cell r="O3322" t="str">
            <v>IEC 60335-1: 2010 + A1: 2013 (Ed. 5.1) + IEC 60335-2-15: 2002 + A1: 2005 + A2: 2008 (Ed. 5.2).</v>
          </cell>
          <cell r="P3322" t="str">
            <v>220512 05 SE.</v>
          </cell>
          <cell r="Q3322" t="str">
            <v>CES S.A.</v>
          </cell>
          <cell r="R3322" t="str">
            <v>NA</v>
          </cell>
          <cell r="S3322" t="str">
            <v>NA</v>
          </cell>
          <cell r="T3322" t="str">
            <v>NA</v>
          </cell>
          <cell r="U3322" t="str">
            <v>NA</v>
          </cell>
          <cell r="V3322">
            <v>3</v>
          </cell>
          <cell r="W3322" t="str">
            <v>3.2</v>
          </cell>
          <cell r="X3322" t="str">
            <v>Electrodomésticos de uso en la Cocina</v>
          </cell>
          <cell r="Y3322">
            <v>45127</v>
          </cell>
          <cell r="Z3322">
            <v>45485</v>
          </cell>
          <cell r="AA3322">
            <v>45849</v>
          </cell>
          <cell r="AB3322">
            <v>45834</v>
          </cell>
          <cell r="AC3322" t="str">
            <v>REV. POR ADECUACIÓN A NUEVA RES. Y CAMBIO DE ESQUEMA</v>
          </cell>
          <cell r="AD3322" t="str">
            <v>baja</v>
          </cell>
          <cell r="AE3322"/>
          <cell r="AF3322"/>
        </row>
        <row r="3323">
          <cell r="A3323" t="str">
            <v>CSE-IACSA-E15-068.1R1</v>
          </cell>
          <cell r="B3323" t="str">
            <v>EINHELL ARGENTINA S.A.</v>
          </cell>
          <cell r="C3323" t="str">
            <v>Licencia de Marca (Sistema Nº 5)</v>
          </cell>
          <cell r="D3323" t="str">
            <v>BAJA</v>
          </cell>
          <cell r="E3323"/>
          <cell r="F3323">
            <v>30711932476</v>
          </cell>
          <cell r="G3323" t="str">
            <v>Av. Corrientes 1463, PISO 3°, Depto. 5,  C.A.B.A., Argentina.</v>
          </cell>
          <cell r="H3323" t="str">
            <v>Suzhou Jinshan Power Tools Co., Ltd. // Huazhuang Road, group 12 of xi'nan village, group 9 and 13 of zhuangping village, Shengze Town, Wujiang District,Suzhou,China .</v>
          </cell>
          <cell r="I3323" t="str">
            <v>Suzhou Jinshan Power Tools Co., Ltd. // Huazhuang Road, Group 12 of xi'nanVillage, group 9 and 13 of Zhuangping Village, Shengze Town, Wujiang District, China.</v>
          </cell>
          <cell r="J3323" t="str">
            <v>China.</v>
          </cell>
          <cell r="K3323" t="str">
            <v>Multiherramienta de Jardín Inalámbrica.</v>
          </cell>
          <cell r="L3323" t="str">
            <v>EINHELL.</v>
          </cell>
          <cell r="M3323" t="str">
            <v>1)GE-LM 36/4in1 Li – Solo; 2) GE-LM 36-4in1 Li.</v>
          </cell>
          <cell r="N3323" t="str">
            <v>36Vcc; 20.000 min-1.</v>
          </cell>
          <cell r="O3323" t="str">
            <v>IEC 62841-1: 2014 (Ed. 1.0).</v>
          </cell>
          <cell r="P3323" t="str">
            <v>GBC-10-22-8577.</v>
          </cell>
          <cell r="Q3323" t="str">
            <v>LENOR S.R.L.</v>
          </cell>
          <cell r="R3323" t="str">
            <v>NA</v>
          </cell>
          <cell r="S3323" t="str">
            <v>NA</v>
          </cell>
          <cell r="T3323" t="str">
            <v>NA</v>
          </cell>
          <cell r="U3323" t="str">
            <v>NA</v>
          </cell>
          <cell r="V3323">
            <v>6</v>
          </cell>
          <cell r="W3323" t="str">
            <v>6.3</v>
          </cell>
          <cell r="X3323" t="str">
            <v>Maquinaria de jardín</v>
          </cell>
          <cell r="Y3323">
            <v>45127</v>
          </cell>
          <cell r="Z3323">
            <v>45554</v>
          </cell>
          <cell r="AA3323">
            <v>45913</v>
          </cell>
          <cell r="AB3323">
            <v>45908</v>
          </cell>
          <cell r="AC3323" t="str">
            <v>REV. POR ADECUACIÓN A NUEVA RES.</v>
          </cell>
          <cell r="AD3323" t="str">
            <v>BAJA</v>
          </cell>
          <cell r="AE3323"/>
          <cell r="AF3323"/>
        </row>
        <row r="3324">
          <cell r="A3324" t="str">
            <v>CSE-IACSA-B13-144.1</v>
          </cell>
          <cell r="B3324" t="str">
            <v>BIDCOM S.R.L.</v>
          </cell>
          <cell r="C3324" t="str">
            <v>Licencia de Marca (Sistema Nº 5)</v>
          </cell>
          <cell r="D3324" t="str">
            <v>BAJA</v>
          </cell>
          <cell r="E3324"/>
          <cell r="F3324">
            <v>30711069360</v>
          </cell>
          <cell r="G3324" t="str">
            <v>Av. Bouchard 468, Piso n° 5, Depto. N° 1, C.A.B.A., Argentina.</v>
          </cell>
          <cell r="H3324" t="str">
            <v>Yongkang Jiubang Industry and Trade Co., Ltd. // Phase II Industrial Zone, Zhiying Town, Yongkang City, Jinhua City, Zhejiang Province, China.</v>
          </cell>
          <cell r="I3324" t="str">
            <v>Yongkang Jiubang Industry and Trade Co., Ltd. // Phase II Industrial Zone, Zhiying Town, Yongkang City, Jinhua City, Zhejiang Province, China.</v>
          </cell>
          <cell r="J3324" t="str">
            <v>China.</v>
          </cell>
          <cell r="K3324" t="str">
            <v>Masajeador Cervical.</v>
          </cell>
          <cell r="L3324" t="str">
            <v>GADNIC.</v>
          </cell>
          <cell r="M3324" t="str">
            <v>1) MSG4T; 2) UGWHT4557; 3) FJRK390; 4) JFK340; 5) LDND291; 6) JKDG349; 7) CEDRO; 8) MSG4T; 9) POAT5; 10) MSJ21; 11) MWPEA4; 12) MDF555; 13) ARCE; 14) MSJ19; 15) KLP52; 16) 29DK3N; 17) 293J41; 18) SLO99.</v>
          </cell>
          <cell r="N3324" t="str">
            <v>12Vcc ; 2A ; 24W; Clase III.</v>
          </cell>
          <cell r="O3324" t="str">
            <v>IEC 60335-1: 2010 + A1: 2013 + A2: 2016 (Ed. 5.2) + IEC 60335-2-32: 2019 (Ed. 5.0).</v>
          </cell>
          <cell r="P3324" t="str">
            <v>MMN-06-23-0213.</v>
          </cell>
          <cell r="Q3324" t="str">
            <v>LENOR S.R.L.</v>
          </cell>
          <cell r="R3324" t="str">
            <v>NA</v>
          </cell>
          <cell r="S3324" t="str">
            <v>NA</v>
          </cell>
          <cell r="T3324" t="str">
            <v>NA</v>
          </cell>
          <cell r="U3324" t="str">
            <v>NA</v>
          </cell>
          <cell r="V3324">
            <v>3</v>
          </cell>
          <cell r="W3324" t="str">
            <v>3.6</v>
          </cell>
          <cell r="X3324" t="str">
            <v>Cuidado personal</v>
          </cell>
          <cell r="Y3324">
            <v>45131</v>
          </cell>
          <cell r="Z3324"/>
          <cell r="AA3324">
            <v>45497</v>
          </cell>
          <cell r="AB3324">
            <v>45525</v>
          </cell>
          <cell r="AC3324" t="str">
            <v>No se renueva por motivos comerciales</v>
          </cell>
          <cell r="AD3324" t="str">
            <v>BAJA</v>
          </cell>
          <cell r="AE3324"/>
          <cell r="AF3324"/>
        </row>
        <row r="3325">
          <cell r="A3325" t="str">
            <v>CSE-IACSA-S45-008.1</v>
          </cell>
          <cell r="B3325" t="str">
            <v>SIGNIFY ARGENTINA S.A.</v>
          </cell>
          <cell r="C3325" t="str">
            <v>Licencia de Marca (Sistema Nº 5)</v>
          </cell>
          <cell r="D3325" t="str">
            <v>BAJA</v>
          </cell>
          <cell r="E3325"/>
          <cell r="F3325">
            <v>33714924619</v>
          </cell>
          <cell r="G3325" t="str">
            <v>Nicolas Repetto; N° 3656; Piso 4; Olivos; Buenos Aires; Argentina.</v>
          </cell>
          <cell r="H3325" t="str">
            <v>Signify I.B.R.S./C.C.R.I. // Numero 10461 5600 VB Eindhoven, The Netherlands.</v>
          </cell>
          <cell r="I3325" t="str">
            <v>Lite-On Electronics (Dongguan) Co., Ltd. // No. 299, Zhen'an West Road, Chang'an Town,  Dongguan City, Guangdong Province, China.</v>
          </cell>
          <cell r="J3325" t="str">
            <v>China.</v>
          </cell>
          <cell r="K3325" t="str">
            <v>Fuente para luminarias</v>
          </cell>
          <cell r="L3325" t="str">
            <v>PHILIPS.</v>
          </cell>
          <cell r="M3325" t="str">
            <v>1) RE-1101-PV; 2) RE-1400-PV; 3) 929003149501; 4) 929003149201.</v>
          </cell>
          <cell r="N3325" t="str">
            <v>1 y 3) Entrada: 220V-240Vca; 50-60Hz; 0,6A; Salida: 24Vcc; 100W; Case II; IP67.; 2 y 4) Entrada: 220V-240Vca; 50-60Hz; 0,4A; Salida: 24Vcc; 40W; Case II; IP67.</v>
          </cell>
          <cell r="O3325" t="str">
            <v>IEC 61558-1: 2009 (Ed. 2.1) + IEC 61558-2-16: 2009 (Ed. 1.0) + A1: 2013.</v>
          </cell>
          <cell r="P3325" t="str">
            <v>NDO-11-22-0194.</v>
          </cell>
          <cell r="Q3325" t="str">
            <v>LENOR S.R.L.</v>
          </cell>
          <cell r="R3325" t="str">
            <v>NA</v>
          </cell>
          <cell r="S3325" t="str">
            <v>NA</v>
          </cell>
          <cell r="T3325" t="str">
            <v>NA</v>
          </cell>
          <cell r="U3325" t="str">
            <v>NA</v>
          </cell>
          <cell r="V3325">
            <v>4</v>
          </cell>
          <cell r="W3325" t="str">
            <v>4.4</v>
          </cell>
          <cell r="X3325" t="str">
            <v>Fuente de alimentación generales</v>
          </cell>
          <cell r="Y3325">
            <v>45131</v>
          </cell>
          <cell r="Z3325">
            <v>45834</v>
          </cell>
          <cell r="AA3325">
            <v>46551</v>
          </cell>
          <cell r="AB3325">
            <v>45834</v>
          </cell>
          <cell r="AC3325" t="str">
            <v>REV. POR ADECUACIÓN A NUEVA RES. Y CAMBIO DE ESQUEMA</v>
          </cell>
          <cell r="AD3325" t="str">
            <v>baja</v>
          </cell>
          <cell r="AE3325"/>
          <cell r="AF3325"/>
        </row>
        <row r="3326">
          <cell r="A3326" t="str">
            <v>CSE-IACSA-P35-007.1</v>
          </cell>
          <cell r="B3326" t="str">
            <v>PAZIMA S.A.</v>
          </cell>
          <cell r="C3326" t="str">
            <v>Licencia de Marca (Sistema Nº 5)</v>
          </cell>
          <cell r="D3326" t="str">
            <v>BAJA</v>
          </cell>
          <cell r="E3326"/>
          <cell r="F3326">
            <v>30516042822</v>
          </cell>
          <cell r="G3326" t="str">
            <v>Felix Rogelio Chimenti 300, Villa Regina, Rio Negro, Argentina.</v>
          </cell>
          <cell r="H3326" t="str">
            <v>Dongguan Koham Industrial Co., Ltd. // No.1 ShaHu 1Road, Ke yuan cheng, Tangxia Town, Dongguan City, Guangdong Province, China.</v>
          </cell>
          <cell r="I3326" t="str">
            <v>Dongguan Koham Industrial Co., Ltd. // No.1 ShaHu 1Road, Ke yuan cheng, Tangxia Town, Dongguan City, Guangdong Province, China.</v>
          </cell>
          <cell r="J3326" t="str">
            <v>China.</v>
          </cell>
          <cell r="K3326" t="str">
            <v>Fuente de Alimentación.</v>
          </cell>
          <cell r="L3326" t="str">
            <v>CAMPAGNOLA SRL</v>
          </cell>
          <cell r="M3326" t="str">
            <v>1) Y136.0105; 2) Y136.0101; 3) Y136.0103.</v>
          </cell>
          <cell r="N3326" t="str">
            <v>Entrada: 100-240Vca; 50/60Hz; 0,5A; Clase II; Salida: 1) 25,2Vcc; 0,95A; 2-3) 16,8Vcc; 1,42A.</v>
          </cell>
          <cell r="O3326" t="str">
            <v>IEC 60335-1: 2020 (Ed. 6.0) + IEC 60335-2-29: 2016 + A1: 2019 (Ed. 5.1).</v>
          </cell>
          <cell r="P3326" t="str">
            <v>RYS-06-23-0985</v>
          </cell>
          <cell r="Q3326" t="str">
            <v>LENOR S.R.L.</v>
          </cell>
          <cell r="R3326" t="str">
            <v>NA</v>
          </cell>
          <cell r="S3326" t="str">
            <v>NA</v>
          </cell>
          <cell r="T3326" t="str">
            <v>NA</v>
          </cell>
          <cell r="U3326" t="str">
            <v>NA</v>
          </cell>
          <cell r="V3326">
            <v>4</v>
          </cell>
          <cell r="W3326" t="str">
            <v>4.1</v>
          </cell>
          <cell r="X3326" t="str">
            <v>Cargadores de bateria</v>
          </cell>
          <cell r="Y3326">
            <v>45132</v>
          </cell>
          <cell r="Z3326"/>
          <cell r="AA3326">
            <v>45498</v>
          </cell>
          <cell r="AB3326">
            <v>45495</v>
          </cell>
          <cell r="AC3326" t="str">
            <v>NO SE VOLVERÁ A IMPORTAR</v>
          </cell>
          <cell r="AD3326" t="str">
            <v>BAJA</v>
          </cell>
          <cell r="AE3326"/>
          <cell r="AF3326"/>
        </row>
        <row r="3327">
          <cell r="A3327" t="str">
            <v>CSE-IACSA-B13-118.1</v>
          </cell>
          <cell r="B3327" t="str">
            <v>BIDCOM S.R.L.</v>
          </cell>
          <cell r="C3327" t="str">
            <v>Licencia de Marca (Sistema Nº 5)</v>
          </cell>
          <cell r="D3327" t="str">
            <v>BAJA</v>
          </cell>
          <cell r="E3327"/>
          <cell r="F3327">
            <v>30711069360</v>
          </cell>
          <cell r="G3327" t="str">
            <v>Av. Bouchard 468, Piso n° 5, Depto. N° 1, C.A.B.A., Argentina.</v>
          </cell>
          <cell r="H3327" t="str">
            <v>Yuyao Pulang Electrical Appliance Co.,Ltd // Next to Zhennan Village Committee, Simen Town, Yuyao, Ningbo City, Zhejiang Province, China.</v>
          </cell>
          <cell r="I3327" t="str">
            <v>Yuyao Pulang Electrical Appliance Co.,Ltd // Next to Zhennan Village Committee, Simen Town, Yuyao, Ningbo City, Zhejiang Province, China.</v>
          </cell>
          <cell r="J3327" t="str">
            <v>China.</v>
          </cell>
          <cell r="K3327" t="str">
            <v>Cortadora de Pelo Recargable.</v>
          </cell>
          <cell r="L3327" t="str">
            <v>GADNIC.</v>
          </cell>
          <cell r="M3327" t="str">
            <v>CP150.</v>
          </cell>
          <cell r="N3327" t="str">
            <v>5Vcc; 0,36A; 1,7W; Clase III.</v>
          </cell>
          <cell r="O3327" t="str">
            <v>IEC 60335-1: 2020 (Ed. 6.0) + IEC 60335-2-8: 2022 (Ed. 7.0).</v>
          </cell>
          <cell r="P3327" t="str">
            <v>MMN-05-23-8373.</v>
          </cell>
          <cell r="Q3327" t="str">
            <v>LENOR S.R.L.</v>
          </cell>
          <cell r="R3327" t="str">
            <v>NA</v>
          </cell>
          <cell r="S3327" t="str">
            <v>NA</v>
          </cell>
          <cell r="T3327" t="str">
            <v>NA</v>
          </cell>
          <cell r="U3327" t="str">
            <v>NA</v>
          </cell>
          <cell r="V3327">
            <v>3</v>
          </cell>
          <cell r="W3327" t="str">
            <v>3.6</v>
          </cell>
          <cell r="X3327" t="str">
            <v>Cuidado personal</v>
          </cell>
          <cell r="Y3327">
            <v>45133</v>
          </cell>
          <cell r="Z3327"/>
          <cell r="AA3327">
            <v>45499</v>
          </cell>
          <cell r="AB3327">
            <v>45525</v>
          </cell>
          <cell r="AC3327" t="str">
            <v>No se renueva por motivos comerciales</v>
          </cell>
          <cell r="AD3327" t="str">
            <v>BAJA</v>
          </cell>
          <cell r="AE3327"/>
          <cell r="AF3327"/>
        </row>
        <row r="3328">
          <cell r="A3328" t="str">
            <v>CSE-IACSA-P35-003.1</v>
          </cell>
          <cell r="B3328" t="str">
            <v>PAZIMA S.A.</v>
          </cell>
          <cell r="C3328" t="str">
            <v>Licencia de Marca (Sistema Nº 5)</v>
          </cell>
          <cell r="D3328" t="str">
            <v>BAJA</v>
          </cell>
          <cell r="E3328"/>
          <cell r="F3328">
            <v>30516042822</v>
          </cell>
          <cell r="G3328" t="str">
            <v>Felix Rogelio Chimenti 300, Villa Regina, Rio Negro, Argentina.</v>
          </cell>
          <cell r="H3328" t="str">
            <v>Dongguan Koham Industrial Co., Ltd. // No.1 ShaHu 1Road, Ke yuan cheng, Tangxia Town, Dongguan City, Guangdong Province, China.</v>
          </cell>
          <cell r="I3328" t="str">
            <v>Dongguan Koham Industrial Co., Ltd. // No.1 ShaHu 1Road, Ke yuan cheng, Tangxia Town, Dongguan City, Guangdong Province, China.</v>
          </cell>
          <cell r="J3328" t="str">
            <v>China.</v>
          </cell>
          <cell r="K3328" t="str">
            <v>Atadora Eléctrica.</v>
          </cell>
          <cell r="L3328" t="str">
            <v>CAMPAGNOLA SRL</v>
          </cell>
          <cell r="M3328" t="str">
            <v>NEXI.</v>
          </cell>
          <cell r="N3328" t="str">
            <v>14,4Vcc; 30W; 2,5A; Clase III.</v>
          </cell>
          <cell r="O3328" t="str">
            <v>IEC 62841-1: 2014 (Ed. 1.0).</v>
          </cell>
          <cell r="P3328" t="str">
            <v>RYS-06-23-0983.</v>
          </cell>
          <cell r="Q3328" t="str">
            <v>LENOR S.R.L.</v>
          </cell>
          <cell r="R3328" t="str">
            <v>NA</v>
          </cell>
          <cell r="S3328" t="str">
            <v>NA</v>
          </cell>
          <cell r="T3328" t="str">
            <v>NA</v>
          </cell>
          <cell r="U3328" t="str">
            <v>NA</v>
          </cell>
          <cell r="V3328">
            <v>6</v>
          </cell>
          <cell r="W3328" t="str">
            <v>6.1</v>
          </cell>
          <cell r="X3328" t="str">
            <v xml:space="preserve">Herramientas de mano eléctricas </v>
          </cell>
          <cell r="Y3328">
            <v>45133</v>
          </cell>
          <cell r="Z3328"/>
          <cell r="AA3328">
            <v>45499</v>
          </cell>
          <cell r="AB3328">
            <v>45495</v>
          </cell>
          <cell r="AC3328" t="str">
            <v>NO VOLVERÁ A IMPORTAR</v>
          </cell>
          <cell r="AD3328" t="str">
            <v>BAJA</v>
          </cell>
          <cell r="AE3328"/>
          <cell r="AF3328"/>
        </row>
        <row r="3329">
          <cell r="A3329" t="str">
            <v>EX-SE-0146/066.1R3-0349</v>
          </cell>
          <cell r="B3329" t="str">
            <v>CALITEC S.R.L.</v>
          </cell>
          <cell r="C3329" t="str">
            <v>Extensión de certificado</v>
          </cell>
          <cell r="D3329" t="str">
            <v>BAJA</v>
          </cell>
          <cell r="E3329"/>
          <cell r="F3329">
            <v>30714941409</v>
          </cell>
          <cell r="G3329" t="str">
            <v>Av. Bouchard 468, Piso n° 5, Depto. N° 1, C.A.B.A., Argentina.</v>
          </cell>
          <cell r="H3329" t="str">
            <v>Shenzhen Creality 3D Technology Co.,Ltd. // 12/F, Bld.3, Jincheng Industrial Area, Tongsheng Community, Dalang Street, Longhua, Shenzhen, China, 518109, China.</v>
          </cell>
          <cell r="I3329" t="str">
            <v>Shenzhen Creality 3D Technology Co.,Ltd. // 12/F, Bld.3, Jincheng Industrial Area, Tongsheng Community, Dalang Street, Longhua, Shenzhen, China, 518109, China.</v>
          </cell>
          <cell r="J3329" t="str">
            <v>China.</v>
          </cell>
          <cell r="K3329" t="str">
            <v>Impresora 3D.</v>
          </cell>
          <cell r="L3329" t="str">
            <v>GADNIC; CREALITY.</v>
          </cell>
          <cell r="M3329" t="str">
            <v>1) IMP3D001; 2) Ender-3 Pro; 3) Ender-3 Pro Plus; 4) Ender-3 V2; 5) CR-6  SE; 6) HALOT-ONE; 7) HALOT-SKY; 8) HIALOT-LITE; 9) UW-02; 10) CR-10 SMART; 11) Ender-3; 12) Ender-3 V2; 13) Ender-3 Max; 14) Ender-5 Plus; 15) Ender-5 Pro; 16) Ender-6; 17) CR-6 SE; 18) CR-200B; 19) Sermoon D1; 20) CR-5 Pro_H; 21) CR-30; 22) LD-002H; 23)UW-01; 24) CR-10S Pro; 25) Ender-5; 26) Ender 7; 27) Ender-3 S1; 28) Ender-2 Pro; 29) Ender-2 Pro Plus; 30) Ender-3 V2 Neo; 31) Ender-3 Neo; 32) Ender-3 S1 Plus.</v>
          </cell>
          <cell r="N3329" t="str">
            <v>100-240V~; 50/60Hz; Clase I;
1,2,3,11) 3,4A; 4,5,10,12,13,16,17,19,20,21,30,31,32) 1,6A; 6) 0,68A; 7,8) 1,13A; 9) 0,34A; 14,25) 2,5A; 15) 1,2A; 22,23) 0,4A; 24) 2,18A; 18) 1,5A; 25-29) 2,1A.</v>
          </cell>
          <cell r="O3329" t="str">
            <v>IEC 62368-1: 2014 (Ed. 2.0).</v>
          </cell>
          <cell r="P3329" t="str">
            <v>61441-1527-96107; 220214 09 SE; 68079-1527-103849.</v>
          </cell>
          <cell r="Q3329" t="str">
            <v>SHITSUKE S.R.L.; CES S.A.</v>
          </cell>
          <cell r="R3329" t="str">
            <v>NA</v>
          </cell>
          <cell r="S3329" t="str">
            <v>NA</v>
          </cell>
          <cell r="T3329" t="str">
            <v>NA</v>
          </cell>
          <cell r="U3329" t="str">
            <v>NA</v>
          </cell>
          <cell r="V3329">
            <v>5</v>
          </cell>
          <cell r="W3329" t="str">
            <v>5.7</v>
          </cell>
          <cell r="X3329" t="str">
            <v>impresoras / escáner</v>
          </cell>
          <cell r="Y3329">
            <v>45134</v>
          </cell>
          <cell r="Z3329"/>
          <cell r="AA3329">
            <v>45275</v>
          </cell>
          <cell r="AB3329"/>
          <cell r="AC3329"/>
          <cell r="AD3329" t="str">
            <v>BAJA</v>
          </cell>
          <cell r="AE3329"/>
          <cell r="AF3329"/>
        </row>
        <row r="3330">
          <cell r="A3330" t="str">
            <v>EX-SE-0385/001.1-0418</v>
          </cell>
          <cell r="B3330" t="str">
            <v>EVOLUCIONART S.R.L.</v>
          </cell>
          <cell r="C3330" t="str">
            <v>Extensión de certificado</v>
          </cell>
          <cell r="D3330" t="str">
            <v>BAJA</v>
          </cell>
          <cell r="E3330"/>
          <cell r="F3330">
            <v>30714172685</v>
          </cell>
          <cell r="G3330" t="str">
            <v>Santa Celilia 69, Mar del Plata, Buenos Aires, Argentina.</v>
          </cell>
          <cell r="H3330" t="str">
            <v>ENPRO SUPPLY CHAIN MANAGEMENT LIMITED // No. 1 Gangrong 3 Street, Nansha District, Guangzhou, Guangdong Province, China.</v>
          </cell>
          <cell r="I3330" t="str">
            <v>ENPRO SUPPLY CHAIN MANAGEMENT LIMITED // No. 1 Gangrong 3 Street, Nansha District, Guangzhou, Guangdong Province, China.</v>
          </cell>
          <cell r="J3330" t="str">
            <v>China.</v>
          </cell>
          <cell r="K3330" t="str">
            <v>Proyector de luz</v>
          </cell>
          <cell r="L3330" t="str">
            <v>1) CLAY PAKY / 2) 3) 4) 5) 6) AMPRO</v>
          </cell>
          <cell r="M3330" t="str">
            <v>1) E41200 / SHARPY PLUS ; 2)MHL-EXP230RDM ; 3)NMH-371BSW ; 
4)BMH-VIIR ; 5)BMH-AP300LL ; 6)NMH-380BIP</v>
          </cell>
          <cell r="N3330" t="str">
            <v>100-240Vca ; 50/60Hz ; Clase I
1) 540W ; 2) 350W ; 3) 560W ; 4)250W ; 5) 450W ; 6) 580W</v>
          </cell>
          <cell r="O3330" t="str">
            <v>IEC 60598-1: 2008 (Ed 7.0)  + IEC 60598-2-17: 1984 + A1: 1987 + A2: 1990 (Ed. 1.2)</v>
          </cell>
          <cell r="P3330" t="str">
            <v>SE Nº  61277</v>
          </cell>
          <cell r="Q3330" t="str">
            <v>IADEV S.A.</v>
          </cell>
          <cell r="R3330" t="str">
            <v>NA</v>
          </cell>
          <cell r="S3330" t="str">
            <v>NA</v>
          </cell>
          <cell r="T3330" t="str">
            <v>NA</v>
          </cell>
          <cell r="U3330" t="str">
            <v>NA</v>
          </cell>
          <cell r="V3330">
            <v>2</v>
          </cell>
          <cell r="W3330" t="str">
            <v>2.1</v>
          </cell>
          <cell r="X3330" t="str">
            <v xml:space="preserve">Luminaria: artefacto completo </v>
          </cell>
          <cell r="Y3330">
            <v>45135</v>
          </cell>
          <cell r="Z3330"/>
          <cell r="AA3330">
            <v>45205</v>
          </cell>
          <cell r="AB3330"/>
          <cell r="AC3330"/>
          <cell r="AD3330" t="str">
            <v>BAJA</v>
          </cell>
          <cell r="AE3330"/>
          <cell r="AF3330"/>
        </row>
        <row r="3331">
          <cell r="A3331" t="str">
            <v>CSE-IACSA-G10-003.1</v>
          </cell>
          <cell r="B3331" t="str">
            <v>G y P New Tree SA</v>
          </cell>
          <cell r="C3331" t="str">
            <v>Licencia de Marca (Sistema Nº 5)</v>
          </cell>
          <cell r="D3331" t="str">
            <v>SUSPENDIDO</v>
          </cell>
          <cell r="E3331"/>
          <cell r="F3331">
            <v>30698376100</v>
          </cell>
          <cell r="G3331" t="str">
            <v>Av. Corrientes 4175, C.A.B.A., Argentina.</v>
          </cell>
          <cell r="H3331" t="str">
            <v>Shenzhen Soy Technology CO.,LTD // Block A, No. 11 Dakan Industrial 2nd Road, Xili Town, Nanshan District, Shenzhen Guangdong 518055, China</v>
          </cell>
          <cell r="I3331" t="str">
            <v>Shenzhen Soy Technology CO.,LTD // Block A, No. 11 Dakan Industrial 2nd Road, Xili Town, Nanshan District, Shenzhen Guangdong 518055, China</v>
          </cell>
          <cell r="J3331" t="str">
            <v>China.</v>
          </cell>
          <cell r="K3331" t="str">
            <v>Fuente de Alimentación.</v>
          </cell>
          <cell r="L3331" t="str">
            <v>SOY.</v>
          </cell>
          <cell r="M3331" t="str">
            <v>1) SOY-xxxyyyy-327-A; 2) SUN-xxxyyyy-327-A.</v>
          </cell>
          <cell r="N3331" t="str">
            <v>Entrada: 100-240V~; 50/60Hz; 1,7A Máx; Clase I;  Salida: 12-15Vcc; 0,1-5,42A; máx 65,04W. (xxx = 120-150 indican la tensión de salida entre 12Vcc y 15Vcc, con pasos de 0,1Vcc.) (yyyy = 0010-0542 indican la corriente de salida nominal entre 0,1A y 5,42A, con pasos de 0,01A).</v>
          </cell>
          <cell r="O3331" t="str">
            <v>IEC 62368: 2014 (Ed. 2.0).</v>
          </cell>
          <cell r="P3331" t="str">
            <v>210225021SZN-001.</v>
          </cell>
          <cell r="Q3331" t="str">
            <v>Intertek Testing Services Shenzhen Ltd. Longhua Branch.</v>
          </cell>
          <cell r="R3331" t="str">
            <v>Intertek Testing Services (Singapore) Pte Ltd</v>
          </cell>
          <cell r="S3331" t="str">
            <v>SG ITS-24165</v>
          </cell>
          <cell r="T3331" t="str">
            <v>10/03/2021.</v>
          </cell>
          <cell r="U3331" t="str">
            <v>238-E/2017</v>
          </cell>
          <cell r="V3331">
            <v>4</v>
          </cell>
          <cell r="W3331" t="str">
            <v>4.5</v>
          </cell>
          <cell r="X3331" t="str">
            <v xml:space="preserve">Fuente de alimentación para equipos electrónicos de audio / video y tecnología de la información y comunicación </v>
          </cell>
          <cell r="Y3331">
            <v>45135</v>
          </cell>
          <cell r="Z3331">
            <v>45546</v>
          </cell>
          <cell r="AA3331">
            <v>45866</v>
          </cell>
          <cell r="AB3331"/>
          <cell r="AC3331"/>
          <cell r="AD3331">
            <v>-46</v>
          </cell>
          <cell r="AE3331"/>
          <cell r="AF3331"/>
        </row>
        <row r="3332">
          <cell r="A3332" t="str">
            <v>CSE-IACSA-D30-007.1</v>
          </cell>
          <cell r="B3332" t="str">
            <v>DISTRIBUIDORA INTERELEC S.A.</v>
          </cell>
          <cell r="C3332" t="str">
            <v>Licencia de Marca (Sistema Nº 5)</v>
          </cell>
          <cell r="D3332" t="str">
            <v>BAJA</v>
          </cell>
          <cell r="E3332" t="str">
            <v>X</v>
          </cell>
          <cell r="F3332">
            <v>30690376527</v>
          </cell>
          <cell r="G3332" t="str">
            <v>General Manuel A. Rodriguez 2452, C.A.B.A., Argentina.</v>
          </cell>
          <cell r="H3332" t="str">
            <v>Haining Xinguangyuan Lighting Technology Co., Ltd. // No.5 Fenghuang Road, Qianjiang Industrial, Haining, Zhejiang, China.</v>
          </cell>
          <cell r="I3332" t="str">
            <v>Haining Xinguangyuan Lighting Technology Co., Ltd. // No.5 Fenghuang Road, Qianjiang Industrial, Haining, Zhejiang, China.</v>
          </cell>
          <cell r="J3332" t="str">
            <v>China.</v>
          </cell>
          <cell r="K3332" t="str">
            <v>Luminaria Fija.</v>
          </cell>
          <cell r="L3332" t="str">
            <v>INTERELEC.</v>
          </cell>
          <cell r="M3332" t="str">
            <v>1) BIC(2X35W)N; 2) BIC(2X35W)B; 3) BIC(2X35W)G; 4) BIO(2X35W)N; 5) BIO(2X35W)B; 6) BIO(2X35W)G; 7) UNC(1X35W)N; 8) UNC(1X35W)B; 9) UNC(1X35W)G; 10) UNO(1X35W)N; 11) UNO(1X35W)B; 12) UNO(1X35W)G.</v>
          </cell>
          <cell r="N3332" t="str">
            <v xml:space="preserve">220-240Vca; 50Hz; GU10; IP44;  Clase I; 1-6) 2x35W Max. dicroica halógena; 2x7W máx. dicroica LED; 7-12) 1x35W máx. dicroica halógena;  1x7W máx. dicroica LED. </v>
          </cell>
          <cell r="O3332" t="str">
            <v>IEC 60598-1: 2020 (Ed. 9.0) + IEC 60598-2-1: 2020 (Ed. 2.0).</v>
          </cell>
          <cell r="P3332" t="str">
            <v>Nº 230706 02 SE.</v>
          </cell>
          <cell r="Q3332" t="str">
            <v>CES S.A.</v>
          </cell>
          <cell r="R3332" t="str">
            <v>NA</v>
          </cell>
          <cell r="S3332" t="str">
            <v>NA</v>
          </cell>
          <cell r="T3332" t="str">
            <v>NA</v>
          </cell>
          <cell r="U3332" t="str">
            <v>NA</v>
          </cell>
          <cell r="V3332">
            <v>2</v>
          </cell>
          <cell r="W3332" t="str">
            <v>2.1</v>
          </cell>
          <cell r="X3332" t="str">
            <v xml:space="preserve">Luminaria: artefacto completo </v>
          </cell>
          <cell r="Y3332">
            <v>45138</v>
          </cell>
          <cell r="Z3332">
            <v>45490</v>
          </cell>
          <cell r="AA3332">
            <v>45854</v>
          </cell>
          <cell r="AB3332">
            <v>45833</v>
          </cell>
          <cell r="AC3332" t="str">
            <v>Adecuación a Res. 237/2024 &amp; 16/2025</v>
          </cell>
          <cell r="AD3332" t="str">
            <v>BAJA</v>
          </cell>
          <cell r="AE3332"/>
          <cell r="AF3332"/>
        </row>
        <row r="3333">
          <cell r="A3333" t="str">
            <v>CSE-IACSA-R8-007.1</v>
          </cell>
          <cell r="B3333" t="str">
            <v>Radio Victoria Argentina S.A.</v>
          </cell>
          <cell r="C3333" t="str">
            <v>Licencia de Marca (Sistema Nº 5)</v>
          </cell>
          <cell r="D3333" t="str">
            <v>BAJA</v>
          </cell>
          <cell r="E3333"/>
          <cell r="F3333">
            <v>30584811982</v>
          </cell>
          <cell r="G3333" t="str">
            <v>Combate De Montevideo 755, Rio Grande, Tierra Del Fuego, Argentina.</v>
          </cell>
          <cell r="H3333" t="str">
            <v>Hisense (Guangdong) Air Conditioning Co., Ltd. // No.8 Hisense Road, Advanced Manufacturing Jiangsha Demonstration Park, Jiangmen City, Guangdong Province, P. R. China.</v>
          </cell>
          <cell r="I3333" t="str">
            <v>Hisense (Guangdong) Air Conditioning Co., Ltd. // No.8 Hisense Road, Advanced Manufacturing Jiangsha Demonstration Park, Jiangmen City, Guangdong Province, P. R. China.</v>
          </cell>
          <cell r="J3333" t="str">
            <v>China.</v>
          </cell>
          <cell r="K3333" t="str">
            <v>Acondicionados de Aire Portatil.</v>
          </cell>
          <cell r="L3333" t="str">
            <v>1) KELVINATOR; 2) RCA.</v>
          </cell>
          <cell r="M3333" t="str">
            <v>1) KAP12HR; 2) AAPR12XP.</v>
          </cell>
          <cell r="N3333" t="str">
            <v>220V-240V~; 50Hz; R410A; Clase I;
Potencia frio: 1130W; Potencia Calor: 1060W; Corriente frío: 5,5A; Corriente calor: 5,0A.</v>
          </cell>
          <cell r="O3333" t="str">
            <v>IEC 60335-1: 2010 + A1: 2013 + A2: 2016 (Ed. 5.2) + IEC 60335-2-40: 2018 (Ed. 6.0).</v>
          </cell>
          <cell r="P3333" t="str">
            <v>220324204GZU-001.</v>
          </cell>
          <cell r="Q3333" t="str">
            <v>Intertek Testing Services Shenzhen Ltd. Guangzhou Branch.</v>
          </cell>
          <cell r="R3333" t="str">
            <v>Intertek Testing Services (Singapore) Pte Ltd</v>
          </cell>
          <cell r="S3333" t="str">
            <v>SG ITS-28480</v>
          </cell>
          <cell r="T3333">
            <v>44687</v>
          </cell>
          <cell r="U3333" t="str">
            <v>DNCI N° 238-E/2017</v>
          </cell>
          <cell r="V3333">
            <v>3</v>
          </cell>
          <cell r="W3333" t="str">
            <v>3.1</v>
          </cell>
          <cell r="X3333" t="str">
            <v>Climatización</v>
          </cell>
          <cell r="Y3333">
            <v>45138</v>
          </cell>
          <cell r="Z3333">
            <v>45453</v>
          </cell>
          <cell r="AA3333">
            <v>45812</v>
          </cell>
          <cell r="AB3333">
            <v>45789</v>
          </cell>
          <cell r="AC3333" t="str">
            <v>REV POR ADECUACION A LA NUEVA RES</v>
          </cell>
          <cell r="AD3333" t="str">
            <v>BAJA</v>
          </cell>
          <cell r="AE3333"/>
          <cell r="AF3333"/>
        </row>
        <row r="3334">
          <cell r="A3334" t="str">
            <v>CSE-IACSA-B13-137.1</v>
          </cell>
          <cell r="B3334" t="str">
            <v>BIDCOM S.R.L.</v>
          </cell>
          <cell r="C3334" t="str">
            <v>Licencia de Marca (Sistema Nº 5)</v>
          </cell>
          <cell r="D3334" t="str">
            <v>BAJA</v>
          </cell>
          <cell r="E3334"/>
          <cell r="F3334">
            <v>30711069360</v>
          </cell>
          <cell r="G3334" t="str">
            <v>Av. Bouchard 468, Piso n° 5, Depto. N° 1, C.A.B.A., Argentina.</v>
          </cell>
          <cell r="H3334" t="str">
            <v>Ningbo kinway Electronic Technology Co.,Ltd // 3F, Building2, Aierni Group, Xiaogao West Road, Shounan Street, Yinzhou Distrcit , Ningbo , Zhejiang , China.</v>
          </cell>
          <cell r="I3334" t="str">
            <v>Ningbo kinway Electronic Technology Co.,Ltd // 3F, Building2, Aierni Group, Xiaogao West Road, Shounan Street, Yinzhou Distrcit , Ningbo , Zhejiang , China.</v>
          </cell>
          <cell r="J3334" t="str">
            <v>China.</v>
          </cell>
          <cell r="K3334" t="str">
            <v>Hidrolavadora.</v>
          </cell>
          <cell r="L3334" t="str">
            <v>GADNIC; GADNIC TOOLS.</v>
          </cell>
          <cell r="M3334" t="str">
            <v>1) KP1000; 2) KP1.0; 3) KP2000; 4) KP2.0.</v>
          </cell>
          <cell r="N3334" t="str">
            <v>220Vca; 50Hz; 1400W; IP25; Clase II.</v>
          </cell>
          <cell r="O3334" t="str">
            <v>IEC 60335-1: 2010 + A1: 2013 + A2: 2016 (Ed. 5.2) + IEC 60335-2-79: 2002 + A1: 2004 + A2: 2007 (Ed. 2.2).</v>
          </cell>
          <cell r="P3334" t="str">
            <v>Nº 230614 09 SE</v>
          </cell>
          <cell r="Q3334" t="str">
            <v>CES S.A.</v>
          </cell>
          <cell r="R3334" t="str">
            <v>NA</v>
          </cell>
          <cell r="S3334" t="str">
            <v>NA</v>
          </cell>
          <cell r="T3334" t="str">
            <v>NA</v>
          </cell>
          <cell r="U3334" t="str">
            <v>NA</v>
          </cell>
          <cell r="V3334">
            <v>3</v>
          </cell>
          <cell r="W3334" t="str">
            <v>3.4</v>
          </cell>
          <cell r="X3334" t="str">
            <v>Lavado</v>
          </cell>
          <cell r="Y3334">
            <v>45140</v>
          </cell>
          <cell r="Z3334"/>
          <cell r="AA3334">
            <v>45506</v>
          </cell>
          <cell r="AB3334">
            <v>45177</v>
          </cell>
          <cell r="AC3334" t="str">
            <v>Baja de marca comercial. Se da de baja GADNIC TOOLS</v>
          </cell>
          <cell r="AD3334">
            <v>-406</v>
          </cell>
          <cell r="AE3334"/>
          <cell r="AF3334"/>
        </row>
        <row r="3335">
          <cell r="A3335" t="str">
            <v>CSE-IACSA-B13-142.1</v>
          </cell>
          <cell r="B3335" t="str">
            <v>BIDCOM S.R.L.</v>
          </cell>
          <cell r="C3335" t="str">
            <v>Licencia de Marca (Sistema Nº 5)</v>
          </cell>
          <cell r="D3335" t="str">
            <v>BAJA</v>
          </cell>
          <cell r="E3335"/>
          <cell r="F3335">
            <v>30711069360</v>
          </cell>
          <cell r="G3335" t="str">
            <v>Av. Bouchard 468, Piso n° 5, Depto. N° 1, C.A.B.A., Argentina.</v>
          </cell>
          <cell r="H3335" t="str">
            <v>Shenzhen FanSizhe Science and Technology Co,ltd,  // No.11, Henggangxia Industrial Zone, Xiangshan Community, Xinqiao Street, Bao’an District , Shenzhen</v>
          </cell>
          <cell r="I3335" t="str">
            <v>Shenzhen FanSizhe Science and Technology Co,ltd,  // No.11, Henggangxia Industrial Zone, Xiangshan Community, Xinqiao Street, Bao’an District , Shenzhen, Guandong, China.</v>
          </cell>
          <cell r="J3335" t="str">
            <v>China.</v>
          </cell>
          <cell r="K3335" t="str">
            <v>Depiladora.</v>
          </cell>
          <cell r="L3335" t="str">
            <v>GADNIC; LESCOLTON</v>
          </cell>
          <cell r="M3335" t="str">
            <v>1) T009i; 2) T009i-2; 3) T009i-3; 4) T009i-4; 5) T009i-5; 6) T011C; 7) T011C-1; 8) T011C-2; 9) T011C-3; 10) T011C-4; 11) T012C.</v>
          </cell>
          <cell r="N3335" t="str">
            <v>24Vcc; Clase III; 1-5) 1A; 6-10) 1,2A; 11) 2,5A.</v>
          </cell>
          <cell r="O3335" t="str">
            <v>IEC 60335-1: 2010 + A1: 2013 + A2: 2016 (Ed. 5.2) + IEC 60335-2-23: 2016 + A1: 2019 (Ed. 6.1).</v>
          </cell>
          <cell r="P3335" t="str">
            <v>70668-1527-106923</v>
          </cell>
          <cell r="Q3335" t="str">
            <v>SHITSUKE S.R.L.</v>
          </cell>
          <cell r="R3335" t="str">
            <v>NA</v>
          </cell>
          <cell r="S3335" t="str">
            <v>NA</v>
          </cell>
          <cell r="T3335" t="str">
            <v>NA</v>
          </cell>
          <cell r="U3335" t="str">
            <v>NA</v>
          </cell>
          <cell r="V3335">
            <v>3</v>
          </cell>
          <cell r="W3335" t="str">
            <v>3.6</v>
          </cell>
          <cell r="X3335" t="str">
            <v>Cuidado personal</v>
          </cell>
          <cell r="Y3335">
            <v>45141</v>
          </cell>
          <cell r="Z3335"/>
          <cell r="AA3335">
            <v>45507</v>
          </cell>
          <cell r="AB3335">
            <v>45162</v>
          </cell>
          <cell r="AC3335" t="str">
            <v>agREGADO DE MODELOS</v>
          </cell>
          <cell r="AD3335">
            <v>-405</v>
          </cell>
          <cell r="AE3335"/>
          <cell r="AF3335"/>
        </row>
        <row r="3336">
          <cell r="A3336" t="str">
            <v>CSE-IACSA-J13-001.1</v>
          </cell>
          <cell r="B3336" t="str">
            <v>JARSE INDUSTRIAL Y COMERCIAL S.A.</v>
          </cell>
          <cell r="C3336" t="str">
            <v>Licencia de Marca (Sistema Nº 5)</v>
          </cell>
          <cell r="D3336" t="str">
            <v>BAJA</v>
          </cell>
          <cell r="E3336"/>
          <cell r="F3336">
            <v>30709273465</v>
          </cell>
          <cell r="G3336" t="str">
            <v>Manuel García 124, Ciudad Autónoma de Buenos Aires, Argentina.</v>
          </cell>
          <cell r="H3336" t="str">
            <v>Yuyao Kuaiyi Electric Appliance Co.,Ltd // No.3,Zhongxing Road, Lianghui Industrial Zone, Yuyao City, Zhejiang, China.</v>
          </cell>
          <cell r="I3336" t="str">
            <v>Yuyao Kuaiyi Electric Appliance Co.,Ltd // No.3,Zhongxing Road, Lianghui Industrial Zone, Yuyao City, Zhejiang, China.</v>
          </cell>
          <cell r="J3336" t="str">
            <v>China.</v>
          </cell>
          <cell r="K3336" t="str">
            <v>Canilla Eléctrica.</v>
          </cell>
          <cell r="L3336" t="str">
            <v>EUROGRIF.</v>
          </cell>
          <cell r="M3336" t="str">
            <v>KY-32.</v>
          </cell>
          <cell r="N3336" t="str">
            <v>220-240V; 50Hz; 3000W; IPX4.</v>
          </cell>
          <cell r="O3336" t="str">
            <v>IEC 60335-1: 2010 + A1 2013 + A2 2016 (Ed. 5.2) + IEC 60335-2-35: 2012 (Ed. 5.0).</v>
          </cell>
          <cell r="P3336" t="str">
            <v>64846-865-99487.</v>
          </cell>
          <cell r="Q3336" t="str">
            <v>SHITSUKE S.R.L.</v>
          </cell>
          <cell r="R3336" t="str">
            <v>NA</v>
          </cell>
          <cell r="S3336" t="str">
            <v>NA</v>
          </cell>
          <cell r="T3336" t="str">
            <v>NA</v>
          </cell>
          <cell r="U3336" t="str">
            <v>NA</v>
          </cell>
          <cell r="V3336">
            <v>3</v>
          </cell>
          <cell r="W3336" t="str">
            <v>3.2</v>
          </cell>
          <cell r="X3336" t="str">
            <v>Electrodomésticos de uso en la Cocina</v>
          </cell>
          <cell r="Y3336">
            <v>45141</v>
          </cell>
          <cell r="Z3336"/>
          <cell r="AA3336">
            <v>45507</v>
          </cell>
          <cell r="AB3336"/>
          <cell r="AC3336"/>
          <cell r="AD3336" t="str">
            <v>BAJA</v>
          </cell>
          <cell r="AE3336"/>
          <cell r="AF3336"/>
        </row>
        <row r="3337">
          <cell r="A3337" t="str">
            <v>CSE-IACSA-F12-007.1</v>
          </cell>
          <cell r="B3337" t="str">
            <v>FABRICA AUSTRAL DE PRODUCTOS ELECTRICOS S.A.</v>
          </cell>
          <cell r="C3337" t="str">
            <v>Licencia de Marca (Sistema Nº 5)</v>
          </cell>
          <cell r="D3337" t="str">
            <v>BAJA</v>
          </cell>
          <cell r="E3337"/>
          <cell r="F3337">
            <v>30591287334</v>
          </cell>
          <cell r="G3337" t="str">
            <v>Islas Malvinas 1180, Rio Grande, Tierra del Fuego, 9420, Argentina.</v>
          </cell>
          <cell r="H3337" t="str">
            <v>TPV Electronics (Fujian) Co., Ltd. // Rongqiao Economic and Technological Development Zone, Fuqing City, Fujian Province, P.R. China.</v>
          </cell>
          <cell r="I3337" t="str">
            <v>TPV Display Technology (Wuhan) Co., Ltd.// Unique No.11 Zhuankou Development District of Economic Technological Development Zone, Wuhan City, China.</v>
          </cell>
          <cell r="J3337" t="str">
            <v>China.</v>
          </cell>
          <cell r="K3337" t="str">
            <v>MONITOR LCD</v>
          </cell>
          <cell r="L3337" t="str">
            <v>PHILIPS</v>
          </cell>
          <cell r="M3337" t="str">
            <v>1) 193V5LSB25; 2) 193V5L; 3) 193V5LSB2; 4) 193V5LHSB2; 5) 193V5LSB25/55; 6) 193V5L/55; 7) 193V5LSB2/55; 8) 193V5LHSB2/55.</v>
          </cell>
          <cell r="N3337" t="str">
            <v>100-240V~; 50-60Hz; 1,5A; Clase I.</v>
          </cell>
          <cell r="O3337" t="str">
            <v>IEC 62368-1: 2018 (Ed. 3.0).</v>
          </cell>
          <cell r="P3337" t="str">
            <v>211202440SHA-001.</v>
          </cell>
          <cell r="Q3337" t="str">
            <v>Intertek Testing Services Shanghai.</v>
          </cell>
          <cell r="R3337" t="str">
            <v>Intertek Semko AB</v>
          </cell>
          <cell r="S3337" t="str">
            <v>SE-107455A1</v>
          </cell>
          <cell r="T3337" t="str">
            <v>21/03/2022.</v>
          </cell>
          <cell r="U3337" t="str">
            <v>DNCI N° 913-E/2017.</v>
          </cell>
          <cell r="V3337">
            <v>5</v>
          </cell>
          <cell r="W3337" t="str">
            <v>5.6</v>
          </cell>
          <cell r="X3337" t="str">
            <v>Monitores de informática y video s/sintonizador</v>
          </cell>
          <cell r="Y3337">
            <v>45142</v>
          </cell>
          <cell r="Z3337"/>
          <cell r="AA3337">
            <v>45508</v>
          </cell>
          <cell r="AB3337">
            <v>45506</v>
          </cell>
          <cell r="AC3337" t="str">
            <v>Producto discontinuado</v>
          </cell>
          <cell r="AD3337" t="str">
            <v>BAJA</v>
          </cell>
          <cell r="AE3337"/>
          <cell r="AF3337"/>
        </row>
        <row r="3338">
          <cell r="A3338" t="str">
            <v>CSE-IACSA-A50-005.1</v>
          </cell>
          <cell r="B3338" t="str">
            <v>ABB S.A.U.</v>
          </cell>
          <cell r="C3338" t="str">
            <v>Licencia de Marca (Sistema Nº 5)</v>
          </cell>
          <cell r="D3338" t="str">
            <v>SUSPENDIDO</v>
          </cell>
          <cell r="E3338"/>
          <cell r="F3338">
            <v>30503948164</v>
          </cell>
          <cell r="G3338" t="str">
            <v>Chile 249, Ciudad Autónoma de Buenos Aires, Argentina.</v>
          </cell>
          <cell r="H3338" t="str">
            <v>ABB FRANCE // 2 Rue d’Arsonval 69680 Chassieu France.</v>
          </cell>
          <cell r="I3338" t="str">
            <v>ABB Xinhui Low Voltage Switchgear Company Ltd  // Jinguzhou Ind. Development Zone. Xinhui District, Jiangmen City. Guangdong CN-529100, China.</v>
          </cell>
          <cell r="J3338" t="str">
            <v>China.</v>
          </cell>
          <cell r="K3338" t="str">
            <v>Relé Contactor.</v>
          </cell>
          <cell r="L3338" t="str">
            <v>ABB.</v>
          </cell>
          <cell r="M3338" t="str">
            <v>NF****E*-* (Ver Anexo I).</v>
          </cell>
          <cell r="N3338" t="str">
            <v>(Ver Anexo I).</v>
          </cell>
          <cell r="O3338" t="str">
            <v>IEC 60947-5-1: 2016 (Ed. 4.0).</v>
          </cell>
          <cell r="P3338" t="str">
            <v>2021528STO-001.</v>
          </cell>
          <cell r="Q3338" t="str">
            <v>Intertek Semko AB.</v>
          </cell>
          <cell r="R3338" t="str">
            <v>Intertek Semko AB</v>
          </cell>
          <cell r="S3338" t="str">
            <v>SE-93051M2</v>
          </cell>
          <cell r="T3338">
            <v>44102</v>
          </cell>
          <cell r="U3338" t="str">
            <v>DNCI N° 913-E/2017</v>
          </cell>
          <cell r="V3338">
            <v>1</v>
          </cell>
          <cell r="W3338" t="str">
            <v>1.5</v>
          </cell>
          <cell r="X3338" t="str">
            <v xml:space="preserve">Dispositivos de protección y maniobra </v>
          </cell>
          <cell r="Y3338">
            <v>45145</v>
          </cell>
          <cell r="Z3338">
            <v>45532</v>
          </cell>
          <cell r="AA3338">
            <v>45875</v>
          </cell>
          <cell r="AB3338"/>
          <cell r="AC3338"/>
          <cell r="AD3338">
            <v>-37</v>
          </cell>
          <cell r="AE3338"/>
          <cell r="AF3338"/>
        </row>
        <row r="3339">
          <cell r="A3339" t="str">
            <v>CSE-IACSA-A50-001.1R1</v>
          </cell>
          <cell r="B3339" t="str">
            <v>ABB S.A.U.</v>
          </cell>
          <cell r="C3339" t="str">
            <v>Licencia de Marca (Sistema Nº 5)</v>
          </cell>
          <cell r="D3339" t="str">
            <v>VIGENTE</v>
          </cell>
          <cell r="E3339"/>
          <cell r="F3339">
            <v>30503948164</v>
          </cell>
          <cell r="G3339" t="str">
            <v>Chile 249, Ciudad Autónoma de Buenos Aires, Argentina.</v>
          </cell>
          <cell r="H3339" t="str">
            <v>ABB FRANCE // 2 Rue d’Arsonval 69680 Chassieu France.</v>
          </cell>
          <cell r="I3339" t="str">
            <v>ABB FRANCE // 11 Rue d’Arsonval 69680 Chassieu Francia.</v>
          </cell>
          <cell r="J3339" t="str">
            <v>Francia.</v>
          </cell>
          <cell r="K3339" t="str">
            <v>Relé Contactor.</v>
          </cell>
          <cell r="L3339" t="str">
            <v>ABB</v>
          </cell>
          <cell r="M3339" t="str">
            <v>NF****E*-* (Ver Anexo I).</v>
          </cell>
          <cell r="N3339" t="str">
            <v>(Ver Anexo I).</v>
          </cell>
          <cell r="O3339" t="str">
            <v>IEC 60947-5-1: 2016 (Ed. 4.0).</v>
          </cell>
          <cell r="P3339" t="str">
            <v>2021528STO-001.</v>
          </cell>
          <cell r="Q3339" t="str">
            <v>Intertek Semko AB.</v>
          </cell>
          <cell r="R3339" t="str">
            <v>Intertek Semko AB</v>
          </cell>
          <cell r="S3339" t="str">
            <v>SE-93051M2</v>
          </cell>
          <cell r="T3339">
            <v>44102</v>
          </cell>
          <cell r="U3339" t="str">
            <v>DNCI N° 913-E/2017</v>
          </cell>
          <cell r="V3339">
            <v>1</v>
          </cell>
          <cell r="W3339" t="str">
            <v>1.5</v>
          </cell>
          <cell r="X3339" t="str">
            <v xml:space="preserve">Dispositivos de protección y maniobra </v>
          </cell>
          <cell r="Y3339">
            <v>45145</v>
          </cell>
          <cell r="Z3339">
            <v>45839</v>
          </cell>
          <cell r="AA3339">
            <v>46123</v>
          </cell>
          <cell r="AB3339"/>
          <cell r="AC3339"/>
          <cell r="AD3339">
            <v>211</v>
          </cell>
          <cell r="AE3339"/>
          <cell r="AF3339"/>
        </row>
        <row r="3340">
          <cell r="A3340" t="str">
            <v>CSE-IACSA-A50-006.1</v>
          </cell>
          <cell r="B3340" t="str">
            <v>ABB S.A.U.</v>
          </cell>
          <cell r="C3340" t="str">
            <v>Licencia de Marca (Sistema Nº 5)</v>
          </cell>
          <cell r="D3340" t="str">
            <v>SUSPENDIDO</v>
          </cell>
          <cell r="E3340"/>
          <cell r="F3340">
            <v>30503948164</v>
          </cell>
          <cell r="G3340" t="str">
            <v>Chile 249, Ciudad Autónoma de Buenos Aires, Argentina.</v>
          </cell>
          <cell r="H3340" t="str">
            <v>ABB FRANCE // 2 Rue d’Arsonval 69680 Chassieu France.</v>
          </cell>
          <cell r="I3340" t="str">
            <v>ABB Xinhui Low Voltage Switchgear Company Ltd  // Jinguzhou Ind. Development Zone. Xinhui District, Jiangmen City. Guangdong CN-529100, China.</v>
          </cell>
          <cell r="J3340" t="str">
            <v>China.</v>
          </cell>
          <cell r="K3340" t="str">
            <v>Contactor.</v>
          </cell>
          <cell r="L3340" t="str">
            <v>ABB.</v>
          </cell>
          <cell r="M3340" t="str">
            <v>AF*09**-30-**-*; AF*12**-30-**-*; AF*16**-30-**-*; AF*09**-40-**-*; AF*16**-40-**-*; AF*09**-22-**-*; AF*16**-22-**-*.</v>
          </cell>
          <cell r="N3340" t="str">
            <v>(Ver Anexo I).</v>
          </cell>
          <cell r="O3340" t="str">
            <v xml:space="preserve">IEC 60947-4-1: 2018 (Ed. 4.0). </v>
          </cell>
          <cell r="P3340" t="str">
            <v>2021525STO-001.</v>
          </cell>
          <cell r="Q3340" t="str">
            <v>Intertek Semko AB.</v>
          </cell>
          <cell r="R3340" t="str">
            <v>Intertek Semko AB</v>
          </cell>
          <cell r="S3340" t="str">
            <v>SE-96551M1</v>
          </cell>
          <cell r="T3340">
            <v>44102</v>
          </cell>
          <cell r="U3340" t="str">
            <v>DNCI N° 913-E/2017</v>
          </cell>
          <cell r="V3340">
            <v>1</v>
          </cell>
          <cell r="W3340" t="str">
            <v>1.5</v>
          </cell>
          <cell r="X3340" t="str">
            <v xml:space="preserve">Dispositivos de protección y maniobra </v>
          </cell>
          <cell r="Y3340">
            <v>45145</v>
          </cell>
          <cell r="Z3340">
            <v>45532</v>
          </cell>
          <cell r="AA3340">
            <v>45875</v>
          </cell>
          <cell r="AB3340"/>
          <cell r="AC3340"/>
          <cell r="AD3340">
            <v>-37</v>
          </cell>
          <cell r="AE3340"/>
          <cell r="AF3340"/>
        </row>
        <row r="3341">
          <cell r="A3341" t="str">
            <v>CSE-IACSA-A50-007.1</v>
          </cell>
          <cell r="B3341" t="str">
            <v>ABB S.A.U.</v>
          </cell>
          <cell r="C3341" t="str">
            <v>Licencia de Marca (Sistema Nº 5)</v>
          </cell>
          <cell r="D3341" t="str">
            <v>SUSPENDIDO</v>
          </cell>
          <cell r="E3341"/>
          <cell r="F3341">
            <v>30503948164</v>
          </cell>
          <cell r="G3341" t="str">
            <v>Chile 249, Ciudad Autónoma de Buenos Aires, Argentina.</v>
          </cell>
          <cell r="H3341" t="str">
            <v>ABB FRANCE // 2 Rue d’Arsonval 69680 Chassieu France.</v>
          </cell>
          <cell r="I3341" t="str">
            <v>ABB Xinhui Low Voltage Switchgear Company Ltd  // Jinguzhou Ind. Development Zone. Xinhui District, Jiangmen City. Guangdong CN-529100, China.</v>
          </cell>
          <cell r="J3341" t="str">
            <v>China.</v>
          </cell>
          <cell r="K3341" t="str">
            <v>Contactor.</v>
          </cell>
          <cell r="L3341" t="str">
            <v>ABB.</v>
          </cell>
          <cell r="M3341" t="str">
            <v>AF*26**-30-**-*; AF*30**-30-**-*; AF*38**-30-**-*.</v>
          </cell>
          <cell r="N3341" t="str">
            <v>(Ver Anexo I).</v>
          </cell>
          <cell r="O3341" t="str">
            <v xml:space="preserve">IEC 60947-4-1: 2018 (Ed. 4.0). </v>
          </cell>
          <cell r="P3341" t="str">
            <v>2021526STO-001.</v>
          </cell>
          <cell r="Q3341" t="str">
            <v>Intertek Semko AB.</v>
          </cell>
          <cell r="R3341" t="str">
            <v>Intertek Semko AB</v>
          </cell>
          <cell r="S3341" t="str">
            <v>SE-96552M1</v>
          </cell>
          <cell r="T3341">
            <v>44102</v>
          </cell>
          <cell r="U3341" t="str">
            <v>DNCI N° 913-E/2017</v>
          </cell>
          <cell r="V3341">
            <v>1</v>
          </cell>
          <cell r="W3341" t="str">
            <v>1.5</v>
          </cell>
          <cell r="X3341" t="str">
            <v xml:space="preserve">Dispositivos de protección y maniobra </v>
          </cell>
          <cell r="Y3341">
            <v>45145</v>
          </cell>
          <cell r="Z3341">
            <v>45532</v>
          </cell>
          <cell r="AA3341">
            <v>45876</v>
          </cell>
          <cell r="AB3341"/>
          <cell r="AC3341"/>
          <cell r="AD3341">
            <v>-36</v>
          </cell>
          <cell r="AE3341"/>
          <cell r="AF3341"/>
        </row>
        <row r="3342">
          <cell r="A3342" t="str">
            <v>CSE-IACSA-A50-008.1</v>
          </cell>
          <cell r="B3342" t="str">
            <v>ABB S.A.U.</v>
          </cell>
          <cell r="C3342" t="str">
            <v>Licencia de Marca (Sistema Nº 5)</v>
          </cell>
          <cell r="D3342" t="str">
            <v>BAJA</v>
          </cell>
          <cell r="E3342"/>
          <cell r="F3342">
            <v>30503948164</v>
          </cell>
          <cell r="G3342" t="str">
            <v>Chile 249, Ciudad Autónoma de Buenos Aires, Argentina.</v>
          </cell>
          <cell r="H3342" t="str">
            <v>ABB FRANCE // 2 Rue d’Arsonval 69680 Chassieu France.</v>
          </cell>
          <cell r="I3342" t="str">
            <v>ABB Xinhui Low Voltage Switchgear Company Ltd  // Jinguzhou Ind. Development Zone. Xinhui District, Jiangmen City. Guangdong CN-529100, China.</v>
          </cell>
          <cell r="J3342" t="str">
            <v>China.</v>
          </cell>
          <cell r="K3342" t="str">
            <v>Contactor.</v>
          </cell>
          <cell r="L3342" t="str">
            <v>ABB.</v>
          </cell>
          <cell r="M3342" t="str">
            <v>AF*26**-40-**-*; AF*38**-40-**-*; AF*26**-22-**-*; AF*38**-22-**-*.</v>
          </cell>
          <cell r="N3342" t="str">
            <v>(Ver Anexo I).</v>
          </cell>
          <cell r="O3342" t="str">
            <v xml:space="preserve">IEC 60947-4-1: 2018 (Ed. 4.0). </v>
          </cell>
          <cell r="P3342" t="str">
            <v>2021527STO-001.</v>
          </cell>
          <cell r="Q3342" t="str">
            <v>Intertek Semko AB.</v>
          </cell>
          <cell r="R3342" t="str">
            <v>Intertek Semko AB</v>
          </cell>
          <cell r="S3342" t="str">
            <v>SE-96553M1</v>
          </cell>
          <cell r="T3342">
            <v>44007</v>
          </cell>
          <cell r="U3342" t="str">
            <v>DNCI N° 913-E/2017</v>
          </cell>
          <cell r="V3342">
            <v>1</v>
          </cell>
          <cell r="W3342" t="str">
            <v>1.5</v>
          </cell>
          <cell r="X3342" t="str">
            <v xml:space="preserve">Dispositivos de protección y maniobra </v>
          </cell>
          <cell r="Y3342">
            <v>45145</v>
          </cell>
          <cell r="Z3342"/>
          <cell r="AA3342">
            <v>45511</v>
          </cell>
          <cell r="AB3342"/>
          <cell r="AC3342"/>
          <cell r="AD3342" t="str">
            <v>BAJA</v>
          </cell>
          <cell r="AE3342"/>
          <cell r="AF3342"/>
        </row>
        <row r="3343">
          <cell r="A3343" t="str">
            <v>CSE-IACSA-A50-003.1R1</v>
          </cell>
          <cell r="B3343" t="str">
            <v>ABB S.A.U.</v>
          </cell>
          <cell r="C3343" t="str">
            <v>Licencia de Marca (Sistema Nº 5)</v>
          </cell>
          <cell r="D3343" t="str">
            <v>VIGENTE</v>
          </cell>
          <cell r="E3343"/>
          <cell r="F3343">
            <v>30503948164</v>
          </cell>
          <cell r="G3343" t="str">
            <v>Chile 249, Ciudad Autónoma de Buenos Aires, Argentina.</v>
          </cell>
          <cell r="H3343" t="str">
            <v>ABB FRANCE // 2 Rue d’Arsonval 69680 Chassieu France.</v>
          </cell>
          <cell r="I3343" t="str">
            <v>ABB FRANCE // 11 Rue d’Arsonval 69680 Chassieu Francia.</v>
          </cell>
          <cell r="J3343" t="str">
            <v>Francia.</v>
          </cell>
          <cell r="K3343" t="str">
            <v xml:space="preserve">Contactor </v>
          </cell>
          <cell r="L3343" t="str">
            <v>ABB</v>
          </cell>
          <cell r="M3343" t="str">
            <v>AF*26**-30-**-*; AF*30**-30-**-*; AF*38**-30-**-*.</v>
          </cell>
          <cell r="N3343" t="str">
            <v>(Ver Anexo I).</v>
          </cell>
          <cell r="O3343" t="str">
            <v xml:space="preserve">IEC 60947-4-1: 2018 (Ed. 4.0). </v>
          </cell>
          <cell r="P3343" t="str">
            <v>2021526STO-001.</v>
          </cell>
          <cell r="Q3343" t="str">
            <v>Intertek Semko AB.</v>
          </cell>
          <cell r="R3343" t="str">
            <v>Intertek Semko AB</v>
          </cell>
          <cell r="S3343" t="str">
            <v>SE-96552M1</v>
          </cell>
          <cell r="T3343">
            <v>44102</v>
          </cell>
          <cell r="U3343" t="str">
            <v>DNCI N° 913-E/2017</v>
          </cell>
          <cell r="V3343">
            <v>0</v>
          </cell>
          <cell r="W3343" t="str">
            <v>1.5</v>
          </cell>
          <cell r="X3343" t="str">
            <v xml:space="preserve">Dispositivos de protección y maniobra </v>
          </cell>
          <cell r="Y3343">
            <v>45145</v>
          </cell>
          <cell r="Z3343">
            <v>45839</v>
          </cell>
          <cell r="AA3343">
            <v>46123</v>
          </cell>
          <cell r="AB3343"/>
          <cell r="AC3343"/>
          <cell r="AD3343">
            <v>211</v>
          </cell>
          <cell r="AE3343"/>
          <cell r="AF3343"/>
        </row>
        <row r="3344">
          <cell r="A3344" t="str">
            <v>CSE-IACSA-A50-002.1R1</v>
          </cell>
          <cell r="B3344" t="str">
            <v>ABB S.A.U.</v>
          </cell>
          <cell r="C3344" t="str">
            <v>Licencia de Marca (Sistema Nº 5)</v>
          </cell>
          <cell r="D3344" t="str">
            <v>VIGENTE</v>
          </cell>
          <cell r="E3344"/>
          <cell r="F3344">
            <v>30503948164</v>
          </cell>
          <cell r="G3344" t="str">
            <v>Chile 249, Ciudad Autónoma de Buenos Aires, Argentina.</v>
          </cell>
          <cell r="H3344" t="str">
            <v>ABB FRANCE // 2 Rue d’Arsonval 69680 Chassieu France.</v>
          </cell>
          <cell r="I3344" t="str">
            <v>ABB FRANCE // 11 Rue d’Arsonval 69680 Chassieu Francia.</v>
          </cell>
          <cell r="J3344" t="str">
            <v>Francia.</v>
          </cell>
          <cell r="K3344" t="str">
            <v>Contactor</v>
          </cell>
          <cell r="L3344" t="str">
            <v>ABB</v>
          </cell>
          <cell r="M3344" t="str">
            <v>AF*09**-30-**-*; AF*12**-30-**-*; AF*16**-30-**-*; AF*09**-40-**-*; AF*16**-40-**-*; AF*09**-22-**-*; AF*16**-22-**-*.</v>
          </cell>
          <cell r="N3344" t="str">
            <v>(Ver Anexo I).</v>
          </cell>
          <cell r="O3344" t="str">
            <v xml:space="preserve">IEC 60947-4-1: 2018 (Ed. 4.0). </v>
          </cell>
          <cell r="P3344" t="str">
            <v>2021525STO-001.</v>
          </cell>
          <cell r="Q3344" t="str">
            <v>Intertek Semko AB.</v>
          </cell>
          <cell r="R3344" t="str">
            <v>Intertek Semko AB</v>
          </cell>
          <cell r="S3344" t="str">
            <v>SE-96551M1</v>
          </cell>
          <cell r="T3344">
            <v>44102</v>
          </cell>
          <cell r="U3344" t="str">
            <v>DNCI N° 913-E/2017</v>
          </cell>
          <cell r="V3344">
            <v>1</v>
          </cell>
          <cell r="W3344" t="str">
            <v>1.5</v>
          </cell>
          <cell r="X3344" t="str">
            <v xml:space="preserve">Dispositivos de protección y maniobra </v>
          </cell>
          <cell r="Y3344">
            <v>45145</v>
          </cell>
          <cell r="Z3344">
            <v>45839</v>
          </cell>
          <cell r="AA3344">
            <v>46123</v>
          </cell>
          <cell r="AB3344"/>
          <cell r="AC3344"/>
          <cell r="AD3344">
            <v>211</v>
          </cell>
          <cell r="AE3344"/>
          <cell r="AF3344"/>
        </row>
        <row r="3345">
          <cell r="A3345" t="str">
            <v>CSE-IACSA-A50-004.1R1</v>
          </cell>
          <cell r="B3345" t="str">
            <v>ABB S.A.U.</v>
          </cell>
          <cell r="C3345" t="str">
            <v>Licencia de Marca (Sistema Nº 5)</v>
          </cell>
          <cell r="D3345" t="str">
            <v>VIGENTE</v>
          </cell>
          <cell r="E3345"/>
          <cell r="F3345">
            <v>30503948164</v>
          </cell>
          <cell r="G3345" t="str">
            <v>Chile 249, Ciudad Autónoma de Buenos Aires, Argentina.</v>
          </cell>
          <cell r="H3345" t="str">
            <v>ABB FRANCE // 2 Rue d’Arsonval 69680 Chassieu France.</v>
          </cell>
          <cell r="I3345" t="str">
            <v>ABB FRANCE // 11 Rue d’Arsonval 69680 Chassieu Francia.</v>
          </cell>
          <cell r="J3345" t="str">
            <v>Francia.</v>
          </cell>
          <cell r="K3345" t="str">
            <v>Contactor</v>
          </cell>
          <cell r="L3345" t="str">
            <v>ABB</v>
          </cell>
          <cell r="M3345" t="str">
            <v>AF*26**-40-**-*; AF*38**-40-**-*; AF*26**-22-**-*; AF*38**-22-**-*.</v>
          </cell>
          <cell r="N3345" t="str">
            <v>(Ver Anexo I).</v>
          </cell>
          <cell r="O3345" t="str">
            <v xml:space="preserve">IEC 60947-4-1: 2018 (Ed. 4.0). </v>
          </cell>
          <cell r="P3345" t="str">
            <v>2021527STO-001.</v>
          </cell>
          <cell r="Q3345" t="str">
            <v>Intertek Semko AB.</v>
          </cell>
          <cell r="R3345" t="str">
            <v>Intertek Semko AB</v>
          </cell>
          <cell r="S3345" t="str">
            <v>SE-96553M1</v>
          </cell>
          <cell r="T3345">
            <v>44007</v>
          </cell>
          <cell r="U3345" t="str">
            <v>DNCI N° 913-E/2017</v>
          </cell>
          <cell r="V3345">
            <v>1</v>
          </cell>
          <cell r="W3345" t="str">
            <v>1.5</v>
          </cell>
          <cell r="X3345" t="str">
            <v xml:space="preserve">Dispositivos de protección y maniobra </v>
          </cell>
          <cell r="Y3345">
            <v>45145</v>
          </cell>
          <cell r="Z3345">
            <v>45839</v>
          </cell>
          <cell r="AA3345">
            <v>46123</v>
          </cell>
          <cell r="AB3345"/>
          <cell r="AC3345"/>
          <cell r="AD3345">
            <v>211</v>
          </cell>
          <cell r="AE3345"/>
          <cell r="AF3345"/>
        </row>
        <row r="3346">
          <cell r="A3346" t="str">
            <v>EX-SE-A24-003.1-R19</v>
          </cell>
          <cell r="B3346" t="str">
            <v>ROGUANT S.R.L.</v>
          </cell>
          <cell r="C3346" t="str">
            <v>Extensión de certificado</v>
          </cell>
          <cell r="D3346" t="str">
            <v>BAJA</v>
          </cell>
          <cell r="E3346"/>
          <cell r="F3346">
            <v>30636316217</v>
          </cell>
          <cell r="G3346" t="str">
            <v>Cabo 1ro. Ramón Aldo Moreno 2240, Burzaco, Buenos aires, Argentina.</v>
          </cell>
          <cell r="H3346" t="str">
            <v>Jofemar S.A.</v>
          </cell>
          <cell r="I3346" t="str">
            <v>Jofemar S.A. / Ctra. Marcilla Km 2 31350 Peralta, Navarra, España.</v>
          </cell>
          <cell r="J3346" t="str">
            <v>España.</v>
          </cell>
          <cell r="K3346" t="str">
            <v>Máquina Expendedora de Productos Automática.</v>
          </cell>
          <cell r="L3346" t="str">
            <v>JOFEMAR</v>
          </cell>
          <cell r="M3346" t="str">
            <v xml:space="preserve">1)VISION SP ;2) VISION A SP ;3) VISION M ;4) VISION A M ;5) VISION B ;6)  VISION A B ;7) VISION T ;8) VISION A T ;9) VISION M B ;10) VISION A M B ;11) VISION M T;12) VISION A M T ;13) VISION B T ;14) VISION A B T;15) VISION M B T ;16) VISION A M B T ;17) VISION E S ;18) VISION E S A </v>
          </cell>
          <cell r="N3346" t="str">
            <v>220Vac, 50Hz, 100W, Clase I.</v>
          </cell>
          <cell r="O3346" t="str">
            <v>IEC 60335-1: 2010 + A1:2013 + A2:2016 (Ed. 5.2) + IEC 60335-2-75:2012+A1:2015+A2:2018</v>
          </cell>
          <cell r="P3346" t="str">
            <v>NA</v>
          </cell>
          <cell r="Q3346" t="str">
            <v>NA</v>
          </cell>
          <cell r="R3346" t="str">
            <v>NA</v>
          </cell>
          <cell r="S3346" t="str">
            <v>NA</v>
          </cell>
          <cell r="T3346" t="str">
            <v>NA</v>
          </cell>
          <cell r="U3346" t="str">
            <v>NA</v>
          </cell>
          <cell r="V3346">
            <v>3</v>
          </cell>
          <cell r="W3346" t="str">
            <v>3.3</v>
          </cell>
          <cell r="X3346" t="str">
            <v xml:space="preserve">Heladeras/freezers </v>
          </cell>
          <cell r="Y3346">
            <v>45146</v>
          </cell>
          <cell r="Z3346"/>
          <cell r="AA3346">
            <v>45345</v>
          </cell>
          <cell r="AB3346"/>
          <cell r="AC3346"/>
          <cell r="AD3346" t="str">
            <v>BAJA</v>
          </cell>
          <cell r="AE3346"/>
          <cell r="AF3346"/>
        </row>
        <row r="3347">
          <cell r="A3347" t="str">
            <v>CSE-IACSA-V11-002.1</v>
          </cell>
          <cell r="B3347" t="str">
            <v>VEMAR S.A.</v>
          </cell>
          <cell r="C3347" t="str">
            <v>Licencia de Marca (Sistema Nº 5)</v>
          </cell>
          <cell r="D3347" t="str">
            <v>BAJA</v>
          </cell>
          <cell r="E3347"/>
          <cell r="F3347">
            <v>30697291829</v>
          </cell>
          <cell r="G3347" t="str">
            <v>San Jorge 4477, Caseros, Provincia de Buenos Aires, Argentina.</v>
          </cell>
          <cell r="H3347" t="str">
            <v>VEMAR SA // Escultor Santiago Parodi 5337, Caseros, Buenos Aires, Argentina.</v>
          </cell>
          <cell r="I3347" t="str">
            <v>VEMAR SA // Escultor Santiago Parodi 5337, Caseros, Buenos Aires, Argentina.</v>
          </cell>
          <cell r="J3347" t="str">
            <v>Argentina.</v>
          </cell>
          <cell r="K3347" t="str">
            <v>Secarropas Centrífugo.</v>
          </cell>
          <cell r="L3347" t="str">
            <v>VEMAR; ELECTROSTYLE; M&amp;M HOME; GARDENIA; TUYU.</v>
          </cell>
          <cell r="M3347" t="str">
            <v>1) VSRC-E162; 2) GSR6200; 3)VE-A162; 4) VE-A262; 5) VE-B262; 6) VE-B362; 7) VE-C462; 8) VE-D562; 9) VE-E662; 10) VE-F762; 11) VE-G862; 12) VE-H962.</v>
          </cell>
          <cell r="N3347" t="str">
            <v>220Vca; 50Hz; 380W; IPX4; Clase I.</v>
          </cell>
          <cell r="O3347" t="str">
            <v>IEC 60335-1: 2010 + A1: 2013 + A2 2016 (Ed. 5.2) + IEC 60335-2-4:2008 (Ed. 6.0).</v>
          </cell>
          <cell r="P3347" t="str">
            <v>SE Nº 59818.</v>
          </cell>
          <cell r="Q3347" t="str">
            <v>IADEV S.A.</v>
          </cell>
          <cell r="R3347" t="str">
            <v>NA</v>
          </cell>
          <cell r="S3347" t="str">
            <v>NA</v>
          </cell>
          <cell r="T3347" t="str">
            <v>NA</v>
          </cell>
          <cell r="U3347" t="str">
            <v>NA</v>
          </cell>
          <cell r="V3347">
            <v>3</v>
          </cell>
          <cell r="W3347" t="str">
            <v>3.4</v>
          </cell>
          <cell r="X3347" t="str">
            <v>Lavado</v>
          </cell>
          <cell r="Y3347">
            <v>45146</v>
          </cell>
          <cell r="Z3347">
            <v>45511</v>
          </cell>
          <cell r="AA3347">
            <v>45870</v>
          </cell>
          <cell r="AB3347">
            <v>45870</v>
          </cell>
          <cell r="AC3347" t="str">
            <v>Adecuación a Res. 237/2024 &amp; 16/2025</v>
          </cell>
          <cell r="AD3347" t="str">
            <v>BAJA</v>
          </cell>
          <cell r="AE3347"/>
          <cell r="AF3347"/>
        </row>
        <row r="3348">
          <cell r="A3348" t="str">
            <v>TCSE-IACSA-0146/170.1</v>
          </cell>
          <cell r="B3348" t="str">
            <v>BIDCOM S.R.L.</v>
          </cell>
          <cell r="C3348" t="str">
            <v>Licencia de Tipo (Sistema Nº 4)</v>
          </cell>
          <cell r="D3348" t="str">
            <v>BAJA</v>
          </cell>
          <cell r="E3348"/>
          <cell r="F3348">
            <v>30711069360</v>
          </cell>
          <cell r="G3348" t="str">
            <v>Av. Bouchard 468, Piso n° 5, Depto. N° 1, C.A.B.A., Argentina.</v>
          </cell>
          <cell r="H3348" t="str">
            <v>First Rate // Science and Education City, Hutang Town, Changzhou City, Jiangsu, China.</v>
          </cell>
          <cell r="I3348" t="str">
            <v>First Rate // Science and Education City, Hutang Town, Changzhou City, Jiangsu, China.</v>
          </cell>
          <cell r="J3348" t="str">
            <v>China.</v>
          </cell>
          <cell r="K3348" t="str">
            <v>Fresadora de Madera.</v>
          </cell>
          <cell r="L3348" t="str">
            <v>GADNIC; GADNIC TOOLS.</v>
          </cell>
          <cell r="M3348" t="str">
            <v>1) RT710; 2) RT7100.</v>
          </cell>
          <cell r="N3348" t="str">
            <v>230V; 50Hz; 710W; Clase II; Velocidad sin carga: 10000-30000 /min.</v>
          </cell>
          <cell r="O3348" t="str">
            <v>IEC 60745-1: 2006 (Ed. 4.0) + IEC 60745-2-17: 2010 (Ed. 3.0).</v>
          </cell>
          <cell r="P3348" t="str">
            <v>MMN-07-23-2945.</v>
          </cell>
          <cell r="Q3348" t="str">
            <v>LENOR S.R.L.</v>
          </cell>
          <cell r="R3348" t="str">
            <v>NA</v>
          </cell>
          <cell r="S3348" t="str">
            <v>NA</v>
          </cell>
          <cell r="T3348" t="str">
            <v>NA</v>
          </cell>
          <cell r="U3348" t="str">
            <v>NA</v>
          </cell>
          <cell r="V3348">
            <v>6</v>
          </cell>
          <cell r="W3348" t="str">
            <v>6.1</v>
          </cell>
          <cell r="X3348" t="str">
            <v xml:space="preserve">Herramientas de mano eléctricas </v>
          </cell>
          <cell r="Y3348">
            <v>45147</v>
          </cell>
          <cell r="Z3348">
            <v>45705</v>
          </cell>
          <cell r="AA3348">
            <v>45882</v>
          </cell>
          <cell r="AB3348">
            <v>45853</v>
          </cell>
          <cell r="AC3348" t="str">
            <v>REV. POR ADECUACIÓN A NUEVA RES.</v>
          </cell>
          <cell r="AD3348" t="str">
            <v>BAJA</v>
          </cell>
          <cell r="AE3348"/>
          <cell r="AF3348"/>
        </row>
        <row r="3349">
          <cell r="A3349" t="str">
            <v>CSE-IACSA-E15-104.1</v>
          </cell>
          <cell r="B3349" t="str">
            <v xml:space="preserve">EINHELL ARGENTINA S.A.  </v>
          </cell>
          <cell r="C3349" t="str">
            <v>Licencia de Marca (Sistema Nº 5)</v>
          </cell>
          <cell r="D3349" t="str">
            <v>BAJA</v>
          </cell>
          <cell r="E3349"/>
          <cell r="F3349">
            <v>30711932476</v>
          </cell>
          <cell r="G3349" t="str">
            <v>Av. Corrientes 1463, PISO 3°, Depto. 5,  C.A.B.A., Argentina.</v>
          </cell>
          <cell r="H3349" t="str">
            <v>Wuyi Yatai Electric Appliances Co., Ltd. // No. 18 Zhenxing West Street, Jiangbin Industrial Zone, Tongqin Town Wuyi, Zhejiang, P. R. China.</v>
          </cell>
          <cell r="I3349" t="str">
            <v>Wuyi Yatai Electric Appliances Co., Ltd. // No. 18 Zhenxing West Street, Jiangbin Industrial Zone, Tongqin Town Wuyi, Zhejiang, China.</v>
          </cell>
          <cell r="J3349" t="str">
            <v>China.</v>
          </cell>
          <cell r="K3349" t="str">
            <v>Acanaladora de Muros</v>
          </cell>
          <cell r="L3349" t="str">
            <v>EINHELL</v>
          </cell>
          <cell r="M3349" t="str">
            <v>TC-MA 1300</v>
          </cell>
          <cell r="N3349" t="str">
            <v>230Vac; 50 Hz; 1320W; 9000min-1; Clase II.</v>
          </cell>
          <cell r="O3349" t="str">
            <v>IEC 60745-1: 2006 (Ed 4.0) + IEC 60745-2-22: 2011 (Ed 1.0)</v>
          </cell>
          <cell r="P3349" t="str">
            <v>GBC-07-23-5966.</v>
          </cell>
          <cell r="Q3349" t="str">
            <v>LENOR S.R.L.</v>
          </cell>
          <cell r="R3349" t="str">
            <v>NA</v>
          </cell>
          <cell r="S3349" t="str">
            <v>NA</v>
          </cell>
          <cell r="T3349" t="str">
            <v>NA</v>
          </cell>
          <cell r="U3349" t="str">
            <v>NA</v>
          </cell>
          <cell r="V3349">
            <v>6</v>
          </cell>
          <cell r="W3349" t="str">
            <v>6.1</v>
          </cell>
          <cell r="X3349" t="str">
            <v xml:space="preserve">Herramientas de mano eléctricas </v>
          </cell>
          <cell r="Y3349">
            <v>45147</v>
          </cell>
          <cell r="Z3349">
            <v>45491</v>
          </cell>
          <cell r="AA3349">
            <v>45846</v>
          </cell>
          <cell r="AB3349">
            <v>45839</v>
          </cell>
          <cell r="AC3349" t="str">
            <v>Rev. Por adecuación a la nueva res.</v>
          </cell>
          <cell r="AD3349" t="str">
            <v>BAJA</v>
          </cell>
          <cell r="AE3349"/>
          <cell r="AF3349"/>
        </row>
        <row r="3350">
          <cell r="A3350" t="str">
            <v>CSE-IACSA-P35-005.1</v>
          </cell>
          <cell r="B3350" t="str">
            <v>PAZIMA S.A.</v>
          </cell>
          <cell r="C3350" t="str">
            <v>Licencia de Marca (Sistema Nº 5)</v>
          </cell>
          <cell r="D3350" t="str">
            <v>BAJA</v>
          </cell>
          <cell r="E3350"/>
          <cell r="F3350">
            <v>30516042822</v>
          </cell>
          <cell r="G3350" t="str">
            <v>Felix Rogelio Chimenti 300, Villa Regina, Rio Negro, Argentina.</v>
          </cell>
          <cell r="H3350" t="str">
            <v>Dongguan Koham Industrial Co., Ltd. // No.1 ShaHu 1Road, Ke yuan cheng, Tangxia Town, Dongguan City, Guangdong Province, China.</v>
          </cell>
          <cell r="I3350" t="str">
            <v>Dongguan Koham Industrial Co., Ltd. // No.1 ShaHu 1Road, Ke yuan cheng, Tangxia Town, Dongguan City, Guangdong Province, China.</v>
          </cell>
          <cell r="J3350" t="str">
            <v>China.</v>
          </cell>
          <cell r="K3350" t="str">
            <v>Tijera de Poda Eléctrica.</v>
          </cell>
          <cell r="L3350" t="str">
            <v>CAMPAGNOLA SRL</v>
          </cell>
          <cell r="M3350" t="str">
            <v>1) STARK 90; 2) STARK 160; 3) STARK 220.</v>
          </cell>
          <cell r="N3350" t="str">
            <v>21,6V; 720W; 4,2A; Clase III.</v>
          </cell>
          <cell r="O3350" t="str">
            <v>IEC 60335-1: 2020 (Ed. 6.0) + IEC 60335-2-94: 2008 (Ed. 3.0).</v>
          </cell>
          <cell r="P3350" t="str">
            <v>RYS-07-23-2957.</v>
          </cell>
          <cell r="Q3350" t="str">
            <v>LENOR S.R.L.</v>
          </cell>
          <cell r="R3350" t="str">
            <v>NA</v>
          </cell>
          <cell r="S3350" t="str">
            <v>NA</v>
          </cell>
          <cell r="T3350" t="str">
            <v>NA</v>
          </cell>
          <cell r="U3350" t="str">
            <v>NA</v>
          </cell>
          <cell r="V3350">
            <v>6</v>
          </cell>
          <cell r="W3350" t="str">
            <v>6.1</v>
          </cell>
          <cell r="X3350" t="str">
            <v xml:space="preserve">Herramientas de mano eléctricas </v>
          </cell>
          <cell r="Y3350">
            <v>45148</v>
          </cell>
          <cell r="Z3350"/>
          <cell r="AA3350">
            <v>45514</v>
          </cell>
          <cell r="AB3350">
            <v>45495</v>
          </cell>
          <cell r="AC3350" t="str">
            <v>NO VOLVERÁ A IMPORTAR</v>
          </cell>
          <cell r="AD3350" t="str">
            <v>BAJA</v>
          </cell>
          <cell r="AE3350"/>
          <cell r="AF3350"/>
        </row>
        <row r="3351">
          <cell r="A3351" t="str">
            <v>CSE-IACSA-P35-004.1</v>
          </cell>
          <cell r="B3351" t="str">
            <v>PAZIMA S.A.</v>
          </cell>
          <cell r="C3351" t="str">
            <v>Licencia de Marca (Sistema Nº 5)</v>
          </cell>
          <cell r="D3351" t="str">
            <v>BAJA</v>
          </cell>
          <cell r="E3351"/>
          <cell r="F3351">
            <v>30516042822</v>
          </cell>
          <cell r="G3351" t="str">
            <v>Felix Rogelio Chimenti 300, Villa Regina, Rio Negro, Argentina.</v>
          </cell>
          <cell r="H3351" t="str">
            <v>Dongguan Koham Industrial Co., Ltd. // No.1 ShaHu 1Road, Ke yuan cheng, Tangxia Town, Dongguan City, Guangdong Province, China.</v>
          </cell>
          <cell r="I3351" t="str">
            <v>Dongguan Koham Industrial Co., Ltd. // No.1 ShaHu 1Road, Ke yuan cheng, Tangxia Town, Dongguan City, Guangdong Province, China.</v>
          </cell>
          <cell r="J3351" t="str">
            <v>China.</v>
          </cell>
          <cell r="K3351" t="str">
            <v>Sierra Eléctrica.</v>
          </cell>
          <cell r="L3351" t="str">
            <v>CAMPAGNOLA SRL.</v>
          </cell>
          <cell r="M3351" t="str">
            <v>1) T-FOX; 2) T-REX.</v>
          </cell>
          <cell r="N3351" t="str">
            <v>21,6Vcc; 450W; 4,2A; Clase III.</v>
          </cell>
          <cell r="O3351" t="str">
            <v>IEC 60745-1: 2006 (Ed. 4.0) + IEC 60745-2-13: 2006 + A1: 2009 (Ed. 2.1).</v>
          </cell>
          <cell r="P3351" t="str">
            <v>RYS-06-23-0984.</v>
          </cell>
          <cell r="Q3351" t="str">
            <v>LENOR S.R.L.</v>
          </cell>
          <cell r="R3351" t="str">
            <v>NA</v>
          </cell>
          <cell r="S3351" t="str">
            <v>NA</v>
          </cell>
          <cell r="T3351" t="str">
            <v>NA</v>
          </cell>
          <cell r="U3351" t="str">
            <v>NA</v>
          </cell>
          <cell r="V3351">
            <v>6</v>
          </cell>
          <cell r="W3351" t="str">
            <v>6.1</v>
          </cell>
          <cell r="X3351" t="str">
            <v xml:space="preserve">Herramientas de mano eléctricas </v>
          </cell>
          <cell r="Y3351">
            <v>45148</v>
          </cell>
          <cell r="Z3351"/>
          <cell r="AA3351">
            <v>45514</v>
          </cell>
          <cell r="AB3351">
            <v>45495</v>
          </cell>
          <cell r="AC3351" t="str">
            <v>NO VOLVERÁ A IMPORTAR</v>
          </cell>
          <cell r="AD3351" t="str">
            <v>BAJA</v>
          </cell>
          <cell r="AE3351"/>
          <cell r="AF3351"/>
        </row>
        <row r="3352">
          <cell r="A3352" t="str">
            <v>TCSE-IACSA-0146/172.1</v>
          </cell>
          <cell r="B3352" t="str">
            <v>BIDCOM S.R.L.</v>
          </cell>
          <cell r="C3352" t="str">
            <v>Licencia de Tipo (Sistema Nº 4)</v>
          </cell>
          <cell r="D3352" t="str">
            <v>BAJA</v>
          </cell>
          <cell r="E3352"/>
          <cell r="F3352">
            <v>30711069360</v>
          </cell>
          <cell r="G3352" t="str">
            <v>Av. Bouchard 468, Piso n° 5, Depto. N° 1, C.A.B.A., Argentina.</v>
          </cell>
          <cell r="H3352" t="str">
            <v>East Peak Pte. Ltd. // No.1, 85h Technology Road, Xingtan Industrial Park, Xingtan District, Shunde, Foshan, Guangdong, China</v>
          </cell>
          <cell r="I3352" t="str">
            <v>East Peak Pte. Ltd. // No.1, 85h Technology Road, Xingtan Industrial Park, Xingtan District, Shunde, Foshan, Guangdong, China</v>
          </cell>
          <cell r="J3352" t="str">
            <v>China.</v>
          </cell>
          <cell r="K3352" t="str">
            <v>Sopera.</v>
          </cell>
          <cell r="L3352" t="str">
            <v>GADNIC.</v>
          </cell>
          <cell r="M3352" t="str">
            <v>1) SOPA100; 2) CALD400.</v>
          </cell>
          <cell r="N3352" t="str">
            <v>220-240V~; 50-60Hz; 700-900W; Clase I.</v>
          </cell>
          <cell r="O3352" t="str">
            <v>IEC 60335-1: 2020 (Ed. 6.0) + IEC 60335-2-15: 2012 + A2: 2018 (Ed. 6.0).</v>
          </cell>
          <cell r="P3352" t="str">
            <v>MMN-07-23-3538.</v>
          </cell>
          <cell r="Q3352" t="str">
            <v>LENOR S.R.L.</v>
          </cell>
          <cell r="R3352" t="str">
            <v>NA</v>
          </cell>
          <cell r="S3352" t="str">
            <v>NA</v>
          </cell>
          <cell r="T3352" t="str">
            <v>NA</v>
          </cell>
          <cell r="U3352" t="str">
            <v>NA</v>
          </cell>
          <cell r="V3352">
            <v>3</v>
          </cell>
          <cell r="W3352" t="str">
            <v>3.2</v>
          </cell>
          <cell r="X3352" t="str">
            <v>Electrodomésticos de uso en la Cocina</v>
          </cell>
          <cell r="Y3352">
            <v>45149</v>
          </cell>
          <cell r="Z3352">
            <v>45705</v>
          </cell>
          <cell r="AA3352">
            <v>45875</v>
          </cell>
          <cell r="AB3352">
            <v>45853</v>
          </cell>
          <cell r="AC3352" t="str">
            <v>REV. POR ADECUACIÓN A NUEVA RES.</v>
          </cell>
          <cell r="AD3352" t="str">
            <v>BAJA</v>
          </cell>
          <cell r="AE3352"/>
          <cell r="AF3352"/>
        </row>
        <row r="3353">
          <cell r="A3353" t="str">
            <v>CSE-IACSA-B13-102.1R1</v>
          </cell>
          <cell r="B3353" t="str">
            <v>BIDCOM S.R.L.</v>
          </cell>
          <cell r="C3353" t="str">
            <v>Licencia de Marca (Sistema Nº 5)</v>
          </cell>
          <cell r="D3353" t="str">
            <v>BAJA</v>
          </cell>
          <cell r="E3353"/>
          <cell r="F3353">
            <v>30711069360</v>
          </cell>
          <cell r="G3353" t="str">
            <v>Av. Bouchard 468, Piso n° 5, Depto. N° 1, C.A.B.A., Argentina.</v>
          </cell>
          <cell r="H3353" t="str">
            <v>Zhejiang Aolin Industry &amp; Trade Co., Ltd. // No. 96 Xinzhong Road, Xinbi Town, Lishui City, Zhejiang Province, China.</v>
          </cell>
          <cell r="I3353" t="str">
            <v>Zhejiang Aolin Industry &amp; Trade Co., Ltd. // No. 96 Xinzhong Road, Xinbi Town, Lishui City, Zhejiang Province, China.</v>
          </cell>
          <cell r="J3353" t="str">
            <v>China.</v>
          </cell>
          <cell r="K3353" t="str">
            <v xml:space="preserve">Masajeador de Pies. </v>
          </cell>
          <cell r="L3353" t="str">
            <v>GADNIC.</v>
          </cell>
          <cell r="M3353" t="str">
            <v>1) FMASSAGER33; 2) BMBBV83; 3) MAS6734; 4) NNR830XA; 5) DVVC88C7; 6) AH246GHJ; 7) M8090GH3; 8) RELAX-M2SJ; 9) XZC72NW; 10) XZC1123S; 11) ZZXC4TY; 12) ZXDCD65; 13) X50602; 14) VCNM4324; 15) 34242NMXK; 16) CXVXC43; 17) NBV875AS; 18) BVC534.</v>
          </cell>
          <cell r="N3353" t="str">
            <v>24,6Vcc; Clase III; 1) 1,6A; 40W; 2-6) 1,4A; 40W; 7-12) 1,4A; 34W; 13-18) 1,4A; 28W.</v>
          </cell>
          <cell r="O3353" t="str">
            <v>IEC 60335-1: 2010 + A1: 2013 + A2: 2016 (Ed. 5.2) + IEC 60335-2-32: 2019 (Ed. 5.0).</v>
          </cell>
          <cell r="P3353" t="str">
            <v>MMN-03-23-9897 + MMN-07-23-2936.</v>
          </cell>
          <cell r="Q3353" t="str">
            <v>LENOR S.R.L.</v>
          </cell>
          <cell r="R3353" t="str">
            <v>NA</v>
          </cell>
          <cell r="S3353" t="str">
            <v>NA</v>
          </cell>
          <cell r="T3353" t="str">
            <v>NA</v>
          </cell>
          <cell r="U3353" t="str">
            <v>NA</v>
          </cell>
          <cell r="V3353">
            <v>3</v>
          </cell>
          <cell r="W3353" t="str">
            <v>3.6</v>
          </cell>
          <cell r="X3353" t="str">
            <v>Cuidado personal</v>
          </cell>
          <cell r="Y3353">
            <v>45149</v>
          </cell>
          <cell r="Z3353"/>
          <cell r="AA3353">
            <v>45422</v>
          </cell>
          <cell r="AB3353"/>
          <cell r="AC3353"/>
          <cell r="AD3353" t="str">
            <v>BAJA</v>
          </cell>
          <cell r="AE3353"/>
          <cell r="AF3353"/>
        </row>
        <row r="3354">
          <cell r="A3354" t="str">
            <v>CSE-IACSA-B13-099.1R1</v>
          </cell>
          <cell r="B3354" t="str">
            <v>Bidcom S.R.L.</v>
          </cell>
          <cell r="C3354" t="str">
            <v>Licencia de Marca (Sistema Nº 5)</v>
          </cell>
          <cell r="D3354" t="str">
            <v>BAJA</v>
          </cell>
          <cell r="E3354"/>
          <cell r="F3354">
            <v>30711069360</v>
          </cell>
          <cell r="G3354" t="str">
            <v>Av. Bouchard 468 5º I, C.A.B.A., Argentina.</v>
          </cell>
          <cell r="H3354" t="str">
            <v>Shenzhen Xinbao Electric Appliance Co.,Ltd. // Floor 3, NO. 1, Shankeng Road 3, Pinghu Street, Longgang District , Shenzhen, Guandong, China.</v>
          </cell>
          <cell r="I3354" t="str">
            <v>Shenzhen Xinbao Electric Appliance Co.,Ltd. // Floor 3, NO. 1, Shankeng Road 3, Pinghu Street, Longgang District , Shenzhen, Guandong, China.</v>
          </cell>
          <cell r="J3354" t="str">
            <v>China.</v>
          </cell>
          <cell r="K3354" t="str">
            <v>Irrigador Bucal Blanqueador.</v>
          </cell>
          <cell r="L3354" t="str">
            <v>GADNIC.</v>
          </cell>
          <cell r="M3354" t="str">
            <v>1) PSN492; 2) N7H2C6; 3) 2P5K7H8; 4) 8K4P9L6; 5) F2L8C6J; 6) B9R3M7T; 7) XB2.0; 8) WAT01; 9) F4H6W7J5X; 10) C7G5P9B4V; 11) V3S5L7N2K; 12) Z8K1V7N6L</v>
          </cell>
          <cell r="N3354" t="str">
            <v>1-6) 5Vcc; 1A; 5W; Clase III.
7-12) 5Vcc; 0,5A; 2,5W; Clase III.</v>
          </cell>
          <cell r="O3354" t="str">
            <v>IEC 60335-1: 2010 + A1: 2013 + A2: 2016 (Ed. 5.2).</v>
          </cell>
          <cell r="P3354" t="str">
            <v>MMN-03-23-9893; MMN-07-23-2944.</v>
          </cell>
          <cell r="Q3354" t="str">
            <v>LENOR S.R.L.</v>
          </cell>
          <cell r="R3354" t="str">
            <v>NA</v>
          </cell>
          <cell r="S3354" t="str">
            <v>NA</v>
          </cell>
          <cell r="T3354" t="str">
            <v>NA</v>
          </cell>
          <cell r="U3354" t="str">
            <v>NA</v>
          </cell>
          <cell r="V3354">
            <v>3</v>
          </cell>
          <cell r="W3354" t="str">
            <v>3.6</v>
          </cell>
          <cell r="X3354" t="str">
            <v>Cuidado personal</v>
          </cell>
          <cell r="Y3354">
            <v>45149</v>
          </cell>
          <cell r="Z3354"/>
          <cell r="AA3354">
            <v>45403</v>
          </cell>
          <cell r="AB3354"/>
          <cell r="AC3354"/>
          <cell r="AD3354" t="str">
            <v>BAJA</v>
          </cell>
          <cell r="AE3354"/>
          <cell r="AF3354"/>
        </row>
        <row r="3355">
          <cell r="A3355" t="str">
            <v>CSE-IACSA-E15-100.1</v>
          </cell>
          <cell r="B3355" t="str">
            <v xml:space="preserve">EINHELL ARGENTINA S.A.  </v>
          </cell>
          <cell r="C3355" t="str">
            <v>Licencia de Marca (Sistema Nº 5)</v>
          </cell>
          <cell r="D3355" t="str">
            <v>BAJA</v>
          </cell>
          <cell r="E3355"/>
          <cell r="F3355">
            <v>30711932476</v>
          </cell>
          <cell r="G3355" t="str">
            <v>Av. Corrientes 1463, PISO 3°, Depto. 5,  C.A.B.A., Argentina.</v>
          </cell>
          <cell r="H3355" t="str">
            <v>Ningbo Host Electric Appliance Co.,Ltd. // Henghe Town, Cixi City, Zhejiang, China.</v>
          </cell>
          <cell r="I3355" t="str">
            <v>Ningbo Host Electric Appliance Co.,Ltd. // Henghe Town, Cixi City, Zhejiang, China.</v>
          </cell>
          <cell r="J3355" t="str">
            <v>China.</v>
          </cell>
          <cell r="K3355" t="str">
            <v>Soplador Inalambrico.</v>
          </cell>
          <cell r="L3355" t="str">
            <v>EINHELL.</v>
          </cell>
          <cell r="M3355" t="str">
            <v>VENTURRO 36/240.</v>
          </cell>
          <cell r="N3355" t="str">
            <v>36Vcc; Velocidad 8.000-15.000 min-1; Clase III.</v>
          </cell>
          <cell r="O3355" t="str">
            <v>IEC 60335-1 2020 (Ed 6.0) + IEC 60335-2-100: 2002 (Ed. 1.0).</v>
          </cell>
          <cell r="P3355" t="str">
            <v>GBC-07-23-3044.</v>
          </cell>
          <cell r="Q3355" t="str">
            <v>LENOR S.R.L.</v>
          </cell>
          <cell r="R3355" t="str">
            <v>NA</v>
          </cell>
          <cell r="S3355" t="str">
            <v>NA</v>
          </cell>
          <cell r="T3355" t="str">
            <v>NA</v>
          </cell>
          <cell r="U3355" t="str">
            <v>NA</v>
          </cell>
          <cell r="V3355">
            <v>6</v>
          </cell>
          <cell r="W3355" t="str">
            <v>6.1</v>
          </cell>
          <cell r="X3355" t="str">
            <v xml:space="preserve">Herramientas de mano eléctricas </v>
          </cell>
          <cell r="Y3355">
            <v>45149</v>
          </cell>
          <cell r="Z3355">
            <v>45488</v>
          </cell>
          <cell r="AA3355">
            <v>45843</v>
          </cell>
          <cell r="AB3355">
            <v>45839</v>
          </cell>
          <cell r="AC3355" t="str">
            <v>Rev. Por adecuación a la nueva res.</v>
          </cell>
          <cell r="AD3355" t="str">
            <v>BAJA</v>
          </cell>
          <cell r="AE3355"/>
          <cell r="AF3355"/>
        </row>
        <row r="3356">
          <cell r="A3356" t="str">
            <v>EX-SE-C42-001.1-M38</v>
          </cell>
          <cell r="B3356" t="str">
            <v>MASNET S.A.</v>
          </cell>
          <cell r="C3356" t="str">
            <v>Extensión de certificado</v>
          </cell>
          <cell r="D3356" t="str">
            <v>BAJA</v>
          </cell>
          <cell r="E3356"/>
          <cell r="F3356">
            <v>30710267983</v>
          </cell>
          <cell r="G3356" t="str">
            <v>Avalos 767, C.A.B.A., Argentina.</v>
          </cell>
          <cell r="H3356" t="str">
            <v>Zhuhai Pantum Electronics Co., Ltd. // Building 2, 6&amp;8, NO. 888 Shengping Avenue, Pingsha Town, Zhuhia, Guangdong, China.</v>
          </cell>
          <cell r="I3356" t="str">
            <v>Zhuhai Pantum Electronics Co., Ltd. // Building 2, 6&amp;8, NO. 888 Shengping Avenue, Pingsha Town, Zhuhia, Guangdong, China.</v>
          </cell>
          <cell r="J3356" t="str">
            <v>China.</v>
          </cell>
          <cell r="K3356" t="str">
            <v>Impresora Multifunción Láser Monocromática. // Monochrome Laser Multifunction Printer.</v>
          </cell>
          <cell r="L3356" t="str">
            <v>PANTUM.</v>
          </cell>
          <cell r="M3356"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3356" t="str">
            <v>220-240V~; 50/60Hz; 3,0A; Clase I.</v>
          </cell>
          <cell r="O3356" t="str">
            <v>IEC 62368-1: 2018 (Ed. 3.0).</v>
          </cell>
          <cell r="P3356" t="str">
            <v>210708007SZN-001 + A1.</v>
          </cell>
          <cell r="Q3356" t="str">
            <v>Intertek Testing Services Shenzhen Ltd. Guangzhou Branch.</v>
          </cell>
          <cell r="R3356" t="str">
            <v xml:space="preserve"> Intertek Testing Services (Singapore) Pte Ltd.</v>
          </cell>
          <cell r="S3356" t="str">
            <v>SG ITS-25679M1</v>
          </cell>
          <cell r="T3356" t="str">
            <v>16/12/2021.</v>
          </cell>
          <cell r="U3356" t="str">
            <v>DNCI N° 238-E/2017</v>
          </cell>
          <cell r="V3356">
            <v>5</v>
          </cell>
          <cell r="W3356" t="str">
            <v>5.7</v>
          </cell>
          <cell r="X3356" t="str">
            <v>impresoras / escáner</v>
          </cell>
          <cell r="Y3356">
            <v>45149</v>
          </cell>
          <cell r="Z3356">
            <v>45492</v>
          </cell>
          <cell r="AA3356">
            <v>45855</v>
          </cell>
          <cell r="AB3356">
            <v>45855</v>
          </cell>
          <cell r="AC3356" t="str">
            <v>El cliente no renueva el certificado.</v>
          </cell>
          <cell r="AD3356" t="str">
            <v>BAJA</v>
          </cell>
          <cell r="AE3356"/>
          <cell r="AF3356"/>
        </row>
        <row r="3357">
          <cell r="A3357" t="str">
            <v>EX-SE-C42-001.1-O8</v>
          </cell>
          <cell r="B3357" t="str">
            <v>OMNICHANNEL S.A.</v>
          </cell>
          <cell r="C3357" t="str">
            <v>Extensión de certificado</v>
          </cell>
          <cell r="D3357" t="str">
            <v>BAJA</v>
          </cell>
          <cell r="E3357"/>
          <cell r="F3357">
            <v>30715393251</v>
          </cell>
          <cell r="G3357" t="str">
            <v>California 2385, Barracas, C.A.B.A., Argentina</v>
          </cell>
          <cell r="H3357" t="str">
            <v>Zhuhai Pantum Electronics Co., Ltd. // Building 2, 6&amp;8, NO. 888 Shengping Avenue, Pingsha Town, Zhuhia, Guangdong, China.</v>
          </cell>
          <cell r="I3357" t="str">
            <v>Zhuhai Pantum Electronics Co., Ltd. // Building 2, 6&amp;8, NO. 888 Shengping Avenue, Pingsha Town, Zhuhia, Guangdong, China.</v>
          </cell>
          <cell r="J3357" t="str">
            <v>China.</v>
          </cell>
          <cell r="K3357" t="str">
            <v>Impresora Multifunción Láser Monocromática. // Monochrome Laser Multifunction Printer.</v>
          </cell>
          <cell r="L3357" t="str">
            <v>PANTUM.</v>
          </cell>
          <cell r="M3357"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3357" t="str">
            <v>220-240V~; 50/60Hz; 3,0A; Clase I.</v>
          </cell>
          <cell r="O3357" t="str">
            <v>IEC 62368-1: 2018 (Ed. 3.0).</v>
          </cell>
          <cell r="P3357" t="str">
            <v>210708007SZN-001 + A1.</v>
          </cell>
          <cell r="Q3357" t="str">
            <v>Intertek Testing Services Shenzhen Ltd. Guangzhou Branch.</v>
          </cell>
          <cell r="R3357" t="str">
            <v xml:space="preserve"> Intertek Testing Services (Singapore) Pte Ltd.</v>
          </cell>
          <cell r="S3357" t="str">
            <v>SG ITS-25679M1</v>
          </cell>
          <cell r="T3357" t="str">
            <v>16/12/2021.</v>
          </cell>
          <cell r="U3357" t="str">
            <v>DNCI N° 238-E/2017</v>
          </cell>
          <cell r="V3357">
            <v>5</v>
          </cell>
          <cell r="W3357" t="str">
            <v>5.7</v>
          </cell>
          <cell r="X3357" t="str">
            <v>impresoras / escáner</v>
          </cell>
          <cell r="Y3357">
            <v>45149</v>
          </cell>
          <cell r="Z3357"/>
          <cell r="AA3357">
            <v>45492</v>
          </cell>
          <cell r="AB3357">
            <v>45855</v>
          </cell>
          <cell r="AC3357" t="str">
            <v>El cliente no renueva el certificado.</v>
          </cell>
          <cell r="AD3357" t="str">
            <v>BAJA</v>
          </cell>
          <cell r="AE3357"/>
          <cell r="AF3357"/>
        </row>
        <row r="3358">
          <cell r="A3358" t="str">
            <v>CSE-IACSA-P35-001.1</v>
          </cell>
          <cell r="B3358" t="str">
            <v>PAZIMA S.A.</v>
          </cell>
          <cell r="C3358" t="str">
            <v>Licencia de Marca (Sistema Nº 5)</v>
          </cell>
          <cell r="D3358" t="str">
            <v>BAJA</v>
          </cell>
          <cell r="E3358"/>
          <cell r="F3358">
            <v>30516042822</v>
          </cell>
          <cell r="G3358" t="str">
            <v>Felix Rogelio Chimenti 300, Villa Regina, Rio Negro, Argentina.</v>
          </cell>
          <cell r="H3358" t="str">
            <v>Dongguan Koham Industrial Co., Ltd. // No.1 ShaHu 1Road, Ke yuan cheng, Tangxia Town, Dongguan City, Guangdong Province, China.</v>
          </cell>
          <cell r="I3358" t="str">
            <v>Dongguan Koham Industrial Co., Ltd. // No.1 ShaHu 1Road, Ke yuan cheng, Tangxia Town, Dongguan City, Guangdong Province, China.</v>
          </cell>
          <cell r="J3358" t="str">
            <v>China.</v>
          </cell>
          <cell r="K3358" t="str">
            <v>Tijera de Poda Eléctrica.</v>
          </cell>
          <cell r="L3358" t="str">
            <v>CAMPAGNOLA SRL.</v>
          </cell>
          <cell r="M3358" t="str">
            <v>1) SPEEDY; 2) STARK M.</v>
          </cell>
          <cell r="N3358" t="str">
            <v>14,4Vcc; Clase III; 1) 500W; 2A; 2) 330W; 2,5A.</v>
          </cell>
          <cell r="O3358" t="str">
            <v>IEC 60335-1: 2020 (Ed. 6.0) + IEC 60335-2-94: 2008 (Ed. 3.0).</v>
          </cell>
          <cell r="P3358" t="str">
            <v>RYS-06-23-0981</v>
          </cell>
          <cell r="Q3358" t="str">
            <v>LENOR S.R.L.</v>
          </cell>
          <cell r="R3358" t="str">
            <v>NA</v>
          </cell>
          <cell r="S3358" t="str">
            <v>NA</v>
          </cell>
          <cell r="T3358" t="str">
            <v>NA</v>
          </cell>
          <cell r="U3358" t="str">
            <v>NA</v>
          </cell>
          <cell r="V3358">
            <v>6</v>
          </cell>
          <cell r="W3358" t="str">
            <v>6.1</v>
          </cell>
          <cell r="X3358" t="str">
            <v xml:space="preserve">Herramientas de mano eléctricas </v>
          </cell>
          <cell r="Y3358">
            <v>45149</v>
          </cell>
          <cell r="Z3358"/>
          <cell r="AA3358">
            <v>45515</v>
          </cell>
          <cell r="AB3358">
            <v>45495</v>
          </cell>
          <cell r="AC3358" t="str">
            <v>NO VOLVERÁ A IMPORTAR</v>
          </cell>
          <cell r="AD3358" t="str">
            <v>BAJA</v>
          </cell>
          <cell r="AE3358"/>
          <cell r="AF3358"/>
        </row>
        <row r="3359">
          <cell r="A3359" t="str">
            <v>CSE-IACSA-P35-002.1</v>
          </cell>
          <cell r="B3359" t="str">
            <v>PAZIMA S.A.</v>
          </cell>
          <cell r="C3359" t="str">
            <v>Licencia de Marca (Sistema Nº 5)</v>
          </cell>
          <cell r="D3359" t="str">
            <v>BAJA</v>
          </cell>
          <cell r="E3359"/>
          <cell r="F3359">
            <v>30516042822</v>
          </cell>
          <cell r="G3359" t="str">
            <v>Felix Rogelio Chimenti 300, Villa Regina, Rio Negro, Argentina.</v>
          </cell>
          <cell r="H3359" t="str">
            <v>Dongguan Koham Industrial Co., Ltd. // No.1 ShaHu 1Road, Ke yuan cheng, Tangxia Town, Dongguan City, Guangdong Province, China.</v>
          </cell>
          <cell r="I3359" t="str">
            <v>Dongguan Koham Industrial Co., Ltd. // No.1 ShaHu 1Road, Ke yuan cheng, Tangxia Town, Dongguan City, Guangdong Province, China.</v>
          </cell>
          <cell r="J3359" t="str">
            <v>China.</v>
          </cell>
          <cell r="K3359" t="str">
            <v>Tijera de Poda Eléctrica.</v>
          </cell>
          <cell r="L3359" t="str">
            <v>CAMPAGNOLA SRL.</v>
          </cell>
          <cell r="M3359" t="str">
            <v>STARK L.</v>
          </cell>
          <cell r="N3359" t="str">
            <v>21,Vcc; 450W; 4,2A; Clas III.</v>
          </cell>
          <cell r="O3359" t="str">
            <v>IEC 60335-1: 2020 (Ed. 6.0) + IEC 60335-2-94: 2008 (Ed. 3.0).</v>
          </cell>
          <cell r="P3359" t="str">
            <v>RYS-06-23-0982.</v>
          </cell>
          <cell r="Q3359" t="str">
            <v>LENOR S.R.L.</v>
          </cell>
          <cell r="R3359" t="str">
            <v>NA</v>
          </cell>
          <cell r="S3359" t="str">
            <v>NA</v>
          </cell>
          <cell r="T3359" t="str">
            <v>NA</v>
          </cell>
          <cell r="U3359" t="str">
            <v>NA</v>
          </cell>
          <cell r="V3359">
            <v>6</v>
          </cell>
          <cell r="W3359" t="str">
            <v>6.1</v>
          </cell>
          <cell r="X3359" t="str">
            <v xml:space="preserve">Herramientas de mano eléctricas </v>
          </cell>
          <cell r="Y3359">
            <v>45149</v>
          </cell>
          <cell r="Z3359"/>
          <cell r="AA3359">
            <v>45515</v>
          </cell>
          <cell r="AB3359">
            <v>45495</v>
          </cell>
          <cell r="AC3359" t="str">
            <v>NO VOLVERÁ A IMPORTAR</v>
          </cell>
          <cell r="AD3359" t="str">
            <v>BAJA</v>
          </cell>
          <cell r="AE3359"/>
          <cell r="AF3359"/>
        </row>
        <row r="3360">
          <cell r="A3360" t="str">
            <v>CSE-IACSA-T42-002.1</v>
          </cell>
          <cell r="B3360" t="str">
            <v>T.B.C. S.A.</v>
          </cell>
          <cell r="C3360" t="str">
            <v>Licencia de Marca (Sistema Nº 5)</v>
          </cell>
          <cell r="D3360" t="str">
            <v>BAJA</v>
          </cell>
          <cell r="E3360"/>
          <cell r="F3360">
            <v>30708337567</v>
          </cell>
          <cell r="G3360" t="str">
            <v>Av Mosconi 2930, C.A.B.A., Argentina.</v>
          </cell>
          <cell r="H3360" t="str">
            <v>Wenzhou Tosun Electric Co., Ltd. // Room No.1001, Fortune Center, Station Road, Wenzhou, China</v>
          </cell>
          <cell r="I3360" t="str">
            <v>Wenzhou Tosun Electric Co., Ltd. // No.1 Huashan Road, Wenzhou Bridge Industrial Zone, Baixiang, Yueqing, Zhejiang, China.</v>
          </cell>
          <cell r="J3360" t="str">
            <v>China.</v>
          </cell>
          <cell r="K3360" t="str">
            <v>Relé de Sobrecarga Térmica.</v>
          </cell>
          <cell r="L3360" t="str">
            <v>TBCIN.</v>
          </cell>
          <cell r="M3360" t="str">
            <v>1) 3SR8-13-0.16; 2) 3SR8-13-0.25; 3) 3SR8-13-0.40; 4) 3SR8-13-0.63; 5) 3SR8-13-1; 6) 3SR8-13-1,6; 7) 3SR8-13-2,5; 8) 3SR8-13-4; 9) 3SR8-13-6; 10) 3SR8-13-8; 11) 3SR8-13-10; 12) 3SR8-13-13; 13) 3SR8-13-18; 14) 3SR8-13-25; 15) 3SR8-23-32; 16) 3SR8-23-36; 17) 3SR8-33-32; 18) 3SR8-33-40; 19) 3SR8-33-50; 20) 3SR8-33-65; 21) 3SR8-33-70.</v>
          </cell>
          <cell r="N3360" t="str">
            <v>Ver Anexo I.</v>
          </cell>
          <cell r="O3360" t="str">
            <v>IEC 60947-4-1: 2018 (Ed. 4.0) + IEC 60947-5-1: 2016 (Ed. 4.0).</v>
          </cell>
          <cell r="P3360" t="str">
            <v>201202715SHA-001; 201202715SHA-002; 201202715SHA-003; 201202715SHA-004.</v>
          </cell>
          <cell r="Q3360" t="str">
            <v>Intertek Testing Services Shanghai.</v>
          </cell>
          <cell r="R3360" t="str">
            <v>Intertek Semko AB.</v>
          </cell>
          <cell r="S3360" t="str">
            <v>SE-104761</v>
          </cell>
          <cell r="T3360">
            <v>44323</v>
          </cell>
          <cell r="U3360" t="str">
            <v>Disp. 913-E/2017 .</v>
          </cell>
          <cell r="V3360">
            <v>1</v>
          </cell>
          <cell r="W3360" t="str">
            <v>1.5</v>
          </cell>
          <cell r="X3360" t="str">
            <v xml:space="preserve">Dispositivos de protección y maniobra </v>
          </cell>
          <cell r="Y3360">
            <v>45152</v>
          </cell>
          <cell r="Z3360"/>
          <cell r="AA3360">
            <v>45518</v>
          </cell>
          <cell r="AB3360">
            <v>45526</v>
          </cell>
          <cell r="AC3360"/>
          <cell r="AD3360" t="str">
            <v>BAJA</v>
          </cell>
          <cell r="AE3360"/>
          <cell r="AF3360"/>
        </row>
        <row r="3361">
          <cell r="A3361" t="str">
            <v>CSE-IACSA-T42-001.1</v>
          </cell>
          <cell r="B3361" t="str">
            <v>T.B.C. S.A.</v>
          </cell>
          <cell r="C3361" t="str">
            <v>Licencia de Marca (Sistema Nº 5)</v>
          </cell>
          <cell r="D3361" t="str">
            <v>BAJA</v>
          </cell>
          <cell r="E3361"/>
          <cell r="F3361">
            <v>30708337567</v>
          </cell>
          <cell r="G3361" t="str">
            <v>Av Mosconi 2930, C.A.B.A., Argentina.</v>
          </cell>
          <cell r="H3361" t="str">
            <v>Wenzhou Tosun Electric Co., Ltd. // Room No.1001, Fortune Center, Station Road, Wenzhou, China</v>
          </cell>
          <cell r="I3361" t="str">
            <v>Wenzhou Tosun Electric Co., Ltd. // No.1 Huashan Road, Wenzhou Bridge Industrial Zone, Baixiang, Yueqing, Zhejiang, China.</v>
          </cell>
          <cell r="J3361" t="str">
            <v>China.</v>
          </cell>
          <cell r="K3361" t="str">
            <v>Contactor.</v>
          </cell>
          <cell r="L3361" t="str">
            <v>TBCIN.</v>
          </cell>
          <cell r="M3361" t="str">
            <v>1) 3SC8-09 (1NC); 2) 3SC8-09 (1NO); 3) 3SC8-12 (1NC); 4) 3SC8-12 (1NO); 5) 3SC8-18 (1NC); 6) 3SC8-18 (1NO); 7) 3SC8-25 (1NC); 8) 3SC8-25 (1NO); 9) 3SC8-32 (1NC); 10) 3SC8-32 (1NO); 11) 3SC8-40 (1NO+1NC); 12) 3SC8-50 (1NO+1NC); 13) 3SC8-65 (1NO+1NC); 14) 3SC8-80 (1NO+1NC); 15) 3SC8-95 (1NO+1NC)</v>
          </cell>
          <cell r="N3361" t="str">
            <v>Ver Anexo I.</v>
          </cell>
          <cell r="O3361" t="str">
            <v>IEC 60947-4-1: 2018 (Ed. 4.0) + IEC 60947-5-1: 2016 (Ed. 4.0).</v>
          </cell>
          <cell r="P3361" t="str">
            <v>210200110SHA-001; 210200110SHA-002; 210200110SHA-003; 210200110SHA-004; 210200110SHA-005; 210200110SHA-006.</v>
          </cell>
          <cell r="Q3361" t="str">
            <v>Intertek Testing Services Shanghai.</v>
          </cell>
          <cell r="R3361" t="str">
            <v>Intertek Semko AB.</v>
          </cell>
          <cell r="S3361" t="str">
            <v>SE-10717</v>
          </cell>
          <cell r="T3361">
            <v>44322</v>
          </cell>
          <cell r="U3361" t="str">
            <v>Disp. 913-E/2017 .</v>
          </cell>
          <cell r="V3361">
            <v>1</v>
          </cell>
          <cell r="W3361" t="str">
            <v>1.5</v>
          </cell>
          <cell r="X3361" t="str">
            <v xml:space="preserve">Dispositivos de protección y maniobra </v>
          </cell>
          <cell r="Y3361">
            <v>45152</v>
          </cell>
          <cell r="Z3361"/>
          <cell r="AA3361">
            <v>45518</v>
          </cell>
          <cell r="AB3361">
            <v>45526</v>
          </cell>
          <cell r="AC3361"/>
          <cell r="AD3361" t="str">
            <v>BAJA</v>
          </cell>
          <cell r="AE3361"/>
          <cell r="AF3361"/>
        </row>
        <row r="3362">
          <cell r="A3362" t="str">
            <v>TCSE-IACSA-0146/171.1</v>
          </cell>
          <cell r="B3362" t="str">
            <v>BIDCOM S.R.L.</v>
          </cell>
          <cell r="C3362" t="str">
            <v>Licencia de Tipo (Sistema Nº 4)</v>
          </cell>
          <cell r="D3362" t="str">
            <v>BAJA</v>
          </cell>
          <cell r="E3362"/>
          <cell r="F3362">
            <v>30711069360</v>
          </cell>
          <cell r="G3362" t="str">
            <v>Av. Bouchard 468, Piso n° 5, Depto. N° 1, C.A.B.A., Argentina.</v>
          </cell>
          <cell r="H3362" t="str">
            <v xml:space="preserve">Changzhou First Rate Industry and Trading Co., Ltd.  // Room# 3D201-1, R&amp;D HUB, Science and Education City, Hutang Town, Changzhou, Jiangsu, China. </v>
          </cell>
          <cell r="I3362" t="str">
            <v xml:space="preserve">Changzhou First Rate Industry and Trading Co., Ltd.  // Room# 3D201-1, R&amp;D HUB, Science and Education City, Hutang Town, Changzhou, Jiangsu, China. </v>
          </cell>
          <cell r="J3362" t="str">
            <v>China.</v>
          </cell>
          <cell r="K3362" t="str">
            <v>Minitorno Multiuso.</v>
          </cell>
          <cell r="L3362" t="str">
            <v>GADNIC; GADNIC TOOLS.</v>
          </cell>
          <cell r="M3362" t="str">
            <v>T135.</v>
          </cell>
          <cell r="N3362" t="str">
            <v>220Vac; 50Hz; 135W; 8000-33000min-1; Clase II.</v>
          </cell>
          <cell r="O3362" t="str">
            <v>IEC 60745-1: 2006 (Ed. 4.0)  + IEC 60745-2-23: 2012 (Ed. 1.0).</v>
          </cell>
          <cell r="P3362" t="str">
            <v>MMN-07-23-3283.</v>
          </cell>
          <cell r="Q3362" t="str">
            <v>LENOR S.R.L.</v>
          </cell>
          <cell r="R3362" t="str">
            <v>NA</v>
          </cell>
          <cell r="S3362" t="str">
            <v>NA</v>
          </cell>
          <cell r="T3362" t="str">
            <v>NA</v>
          </cell>
          <cell r="U3362" t="str">
            <v>NA</v>
          </cell>
          <cell r="V3362">
            <v>6</v>
          </cell>
          <cell r="W3362" t="str">
            <v>6.1</v>
          </cell>
          <cell r="X3362" t="str">
            <v xml:space="preserve">Herramientas de mano eléctricas </v>
          </cell>
          <cell r="Y3362">
            <v>45153</v>
          </cell>
          <cell r="Z3362">
            <v>45677</v>
          </cell>
          <cell r="AA3362">
            <v>45851</v>
          </cell>
          <cell r="AB3362">
            <v>45838</v>
          </cell>
          <cell r="AC3362" t="str">
            <v>REV. POR ADECUACIÓN A NUEVA RES.</v>
          </cell>
          <cell r="AD3362" t="str">
            <v>BAJA</v>
          </cell>
          <cell r="AE3362"/>
          <cell r="AF3362"/>
        </row>
        <row r="3363">
          <cell r="A3363" t="str">
            <v>CSE-IACSA-B13-082.1R1</v>
          </cell>
          <cell r="B3363" t="str">
            <v>Bidcom S.R.L.</v>
          </cell>
          <cell r="C3363" t="str">
            <v>Licencia de Marca (Sistema Nº 5)</v>
          </cell>
          <cell r="D3363" t="str">
            <v>BAJA</v>
          </cell>
          <cell r="E3363"/>
          <cell r="F3363">
            <v>30711069360</v>
          </cell>
          <cell r="G3363" t="str">
            <v>Av. Bouchard 468 5º I, C.A.B.A., Argentina.</v>
          </cell>
          <cell r="H3363" t="str">
            <v>Zhejiang Luyao Electronics Technology Co., Ltd. // Wei 1st Road,Mechanical Park,Wanquan Light Industrial Base, Pingyang, Wenzhou, Zhejiang, China.</v>
          </cell>
          <cell r="I3363" t="str">
            <v>Zhejiang Luyao Electronics Technology Co., Ltd. // Wei 1st Road,Mechanical Park,Wanquan Light Industrial Base, Pingyang, Wenzhou, Zhejiang, China.</v>
          </cell>
          <cell r="J3363" t="str">
            <v>China.</v>
          </cell>
          <cell r="K3363" t="str">
            <v>Masajeador.</v>
          </cell>
          <cell r="L3363" t="str">
            <v>GADNIC.</v>
          </cell>
          <cell r="M3363" t="str">
            <v>1) MPS57; 2) RELAX-M60SJ; 3) GUNAX; 4) 48392NGN; 5) GJFU82; 6) MSJ3; 7) RELAX-M144SJ; 8) S3H7N5D1Z; 9) EM23878; 10) RELAX-M23SJ; 11) IT4J2K5; 12) KSL-199; 13) VU178; 14) SLKEI9920; 15) MMN35GK; 16) JSU8817; 17) MSJ141; 18) MP904; 19) MRT567; 20) GJFU84; 21) CEPF1000; 22) CF1010; 23) CEP1; 24) SJSIE91; 25) 5F4; 26) RDTH5; 27) DK-11; 28) RELAX.</v>
          </cell>
          <cell r="N3363" t="str">
            <v>5Vcc; 2A; Clase III.</v>
          </cell>
          <cell r="O3363" t="str">
            <v>IEC 60335-1: 2010 + A1: 2013 (Ed. 5.1) + IEC 60335-2-32: 2002 + A1: 2008 (Ed. 4.1).</v>
          </cell>
          <cell r="P3363" t="str">
            <v>69094-1527-104953.</v>
          </cell>
          <cell r="Q3363" t="str">
            <v>SHITSUKE S.R.L.</v>
          </cell>
          <cell r="R3363" t="str">
            <v>NA</v>
          </cell>
          <cell r="S3363" t="str">
            <v>NA</v>
          </cell>
          <cell r="T3363" t="str">
            <v>NA</v>
          </cell>
          <cell r="U3363" t="str">
            <v>NA</v>
          </cell>
          <cell r="V3363">
            <v>3</v>
          </cell>
          <cell r="W3363" t="str">
            <v>3.6</v>
          </cell>
          <cell r="X3363" t="str">
            <v>Cuidado personal</v>
          </cell>
          <cell r="Y3363">
            <v>45153</v>
          </cell>
          <cell r="Z3363"/>
          <cell r="AA3363">
            <v>45379</v>
          </cell>
          <cell r="AB3363">
            <v>45168</v>
          </cell>
          <cell r="AC3363" t="str">
            <v>Agregado de modelos</v>
          </cell>
          <cell r="AD3363">
            <v>-533</v>
          </cell>
          <cell r="AE3363"/>
          <cell r="AF3363"/>
        </row>
        <row r="3364">
          <cell r="A3364" t="str">
            <v>CSE-IACSA-I30-033.1</v>
          </cell>
          <cell r="B3364" t="str">
            <v>IMAGEN DIGITAL S.A.</v>
          </cell>
          <cell r="C3364" t="str">
            <v>Licencia de Marca (Sistema Nº 5)</v>
          </cell>
          <cell r="D3364" t="str">
            <v>BAJA</v>
          </cell>
          <cell r="E3364"/>
          <cell r="F3364">
            <v>30714133353</v>
          </cell>
          <cell r="G3364" t="str">
            <v>Las Orquideas 269, Corrientes, Argentina.</v>
          </cell>
          <cell r="H3364" t="str">
            <v>Foshan Shunde Yeekai Electrical Co., Ltd. // Building 1 of Zhifu zone, No.8, 2nd ring road, Xingtan town, Shunde district, Foshan city, Guangdong province, China.</v>
          </cell>
          <cell r="I3364" t="str">
            <v>Foshan Shunde Yeekai Electrical Co., Ltd. // Building 1 of Zhifu zone, No.8, 2nd ring road, Xingtan town, Shunde district, Foshan city, Guangdong province, China.</v>
          </cell>
          <cell r="J3364" t="str">
            <v>China.</v>
          </cell>
          <cell r="K3364" t="str">
            <v xml:space="preserve">Picadora de Carne. </v>
          </cell>
          <cell r="L3364" t="str">
            <v>ZEGO.</v>
          </cell>
          <cell r="M3364" t="str">
            <v>1) ZP500W; 2) ZP800W; 3) ZP1000W; 4) ZP1400W; 5) ZP1800W; 6) ZP2000W; 7) ZP500B; 8) ZP800B; 9) ZP1000B; 10) ZP1400B; 11) ZP1800B; 12) ZP2000B; 13) ZP500R; 14) ZP800R; 15) ZP1000R; 16) ZP1400R; 17) ZP1800R; 18) ZP2000R; 19) ZP500P; 20) ZP800P; 21) ZP1000P; 22) ZP1400P; 23) ZP1800P; 24) ZP2000P; 25) ZP500S; 26) ZP800S; 27) ZP1000S; 28) ZP1400S; 29) ZP1800S; 30) ZP2000S; 31) ZP1400S01; 32) ZP1800S01; 33) ZP2000S01; 34) ZP500S02; 35) ZP800S02; 36) ZP1000S02; 37) ZP1400S02; 38) ZP1800S02; 39) ZP500S03; 40) ZP800S03; 41) ZP1000S03; 42) ZP1400S03; 43) ZP1800S03; 44) ZP500S04; 45) ZP800S04; 46) ZP1000S04; 47) ZP1400S04; 48) ZP1800S04; 49) ZP500W01; 50) ZP800W01; 51) ZP1000W01; 52) ZP1400W01; 53) ZP1800W01; 54) ZP500W02; 55) ZP800W02; 56) ZP500S05; 57) ZP800S05; 58) ZP1000S05; 59) ZP1400S05; 60) ZP1800S05; 61) ZP500W03; 62) ZP800W03; 63) ZP1000W03; 64) ZP1400W03; 65) ZP500S06; 66) ZP800S06; 67) ZP500W04; 68) ZP800W04; 69) ZP1000W04; 70) ZP1400W04; 71) ZP1800W04; 72) ZP500B01; 73) ZP800B01; 74) ZP1000B01; 75) ZP1400B01; 76) ZP1800B01; 77) ZP500R01; 78) ZP800R01; 79) ZP1000R01; 80) ZP1400R01; 81) ZP1800R01; 82) ZP500S07; 83) ZP800S07; 84) ZP1000S07; 85) ZP1400S07; 86) ZP1800S07; 87) ZP500W05; 88) ZP800W05; 89) ZP1000W05; 90) ZP1400W05; 91) ZP1800W05; 92) ZP500B02; 93) ZP800B02; 94) ZP1000B02; 95) ZP1400B02; 96) ZP1800B02; 97) ZP500R02; 98) ZP800R02; 99) ZP1000R02; 100) ZP1400R02; 101) ZP1800R02; 102) ZP500SB; 103) ZP800SB; 104) ZP1000SB; 105) ZP1400SB; 106) ZP1800SB; 107) ZP500SB01; 108) ZP800SB01; 109) ZP1000SB01; 110) ZP1400SB01; 111) ZP1800SB01; 112) ZP500S08; 113) ZP800S08; 114) ZP1000S08; 115) ZP1400S08; 116) ZP1800S08; 117) ZP2000S08; 118) ZP1000SB02; 119) ZP1400SB02; 120) ZP1800SB02; 121) ZP2000SB02; 122) ZP500WB; 123) ZP800WB; 124) ZP1000WB; 125) ZP1400WB; 126) ZP1800WB; 127) ZP500WB01; 128) ZP800WB01; 129) ZP1000WB01; 130) ZP1400WB01; 131) ZP1800WB01; 132) ZP500W06; 133) ZP800W06; 134) ZP1000W06; 135) ZP1400W06; 136) ZP1800W06; 137) ZP500B03; 138) ZP800B03; 139) ZP1000B03; 140) ZP1400B03; 141) ZP1800B03; 142) ZP500R03; 143) ZP800R03; 144) ZP1000R03; 145) ZP1400R03; 146) ZP1800R03; 147) ZP500W07; 148) ZP800W07; 149) ZP1000W07; 150) ZP1400W07; 151) ZP500WG; 152) ZP800WG; 153) ZP500WR; 154) ZP800WR; 155) ZP500W08; 156) ZP800W08; 157) ZP500W09; 158) ZP800W09; 159) ZP500W10; 160) ZP800W10; 161) ZP500W11; 162) ZP800W11; 163) ZP500R04; 164) ZP800R04; 165) ZP500WB02; 166) ZP800WB02; 167) ZP500SB03; 168) ZP800SB03; 169) ZP1000SB03; 170) ZP1400SB03; 171) ZP1800SB03; 172) ZP500SB04; 173) ZP800SB04; 174) ZP500S09; 175) ZP800S09; 176) ZP500MG; 177) ZP800MG; 178) ZP1000MG; 179) ZP1400MG; 180) ZP1800MG; 181) ZP500MR; 182) ZP800MR; 183) ZP1000MR; 184) ZP1400MR; 185) ZP1800MR; 186) ZP500MB; 187) ZP800MB; 188) ZP1000MB; 189) ZP1400MB; 190) ZP1800MB; 191) ZP500DW; 192) ZP800DW; 193) ZP1000DW; 194) ZP1400DW; 195) ZP1800DW; 196) ZP500TB; 197) ZP800TB; 198) ZP1000TB; 199) ZP1400TB; 200) ZP1800TB; 201) ZP1400DW01; 202) ZP1800DW01; 203) ZP2000DW01; 204) ZP1400DB; 205) ZP1800DB; 206) ZP2000DB; 207) ZP1400TW; 208) ZP1800TW; 209) ZP2000TW; 210) ZP1400TG; 211) ZP1800TG; 212) ZP2000TG; 213) ZP1400DS; 214) ZP1800DS; 215) ZP2000DS;216) ZP1400TS; 217) ZP1800TS; 218) ZP2000TS;</v>
          </cell>
          <cell r="N3364" t="str">
            <v>220-240V~; 50/60Hz; Clase II; + Ver anexo I.</v>
          </cell>
          <cell r="O3364" t="str">
            <v>IEC 60335-1: 2020 (Ed. 6.0)  + IEC 60335-2-14: 2019 (Ed. 6.0).</v>
          </cell>
          <cell r="P3364" t="str">
            <v>OXD-07-23-2638.</v>
          </cell>
          <cell r="Q3364" t="str">
            <v>LENOR S.R.L.</v>
          </cell>
          <cell r="R3364" t="str">
            <v>NA</v>
          </cell>
          <cell r="S3364" t="str">
            <v>NA</v>
          </cell>
          <cell r="T3364" t="str">
            <v>NA</v>
          </cell>
          <cell r="U3364" t="str">
            <v>NA</v>
          </cell>
          <cell r="V3364">
            <v>3</v>
          </cell>
          <cell r="W3364" t="str">
            <v>3.2</v>
          </cell>
          <cell r="X3364" t="str">
            <v>Electrodomésticos de uso en la Cocina</v>
          </cell>
          <cell r="Y3364">
            <v>45153</v>
          </cell>
          <cell r="Z3364">
            <v>45519</v>
          </cell>
          <cell r="AA3364">
            <v>45864</v>
          </cell>
          <cell r="AB3364">
            <v>45870</v>
          </cell>
          <cell r="AC3364" t="str">
            <v>CAMBIO DE RESOLUCIÓN</v>
          </cell>
          <cell r="AD3364" t="str">
            <v>BAJA</v>
          </cell>
          <cell r="AE3364"/>
          <cell r="AF3364"/>
        </row>
        <row r="3365">
          <cell r="A3365" t="str">
            <v>CSE-IACSA-I30-034.1</v>
          </cell>
          <cell r="B3365" t="str">
            <v>IMAGEN DIGITAL S.A.</v>
          </cell>
          <cell r="C3365" t="str">
            <v>Licencia de Marca (Sistema Nº 5)</v>
          </cell>
          <cell r="D3365" t="str">
            <v>BAJA</v>
          </cell>
          <cell r="E3365"/>
          <cell r="F3365">
            <v>30714133353</v>
          </cell>
          <cell r="G3365" t="str">
            <v>Las Orquideas 269, Corrientes, Argentina.</v>
          </cell>
          <cell r="H3365" t="str">
            <v>Zhejiang Todo Hardware Manufacture Co., Ltd. // Building 2, No.7, Qunbang Road, Industrial Function Zone, Zhiying Town, Yongkang City, Zhejiang Province, China.</v>
          </cell>
          <cell r="I3365" t="str">
            <v>Zhejiang Todo Hardware Manufacture Co., Ltd. // Building 2, No.7, Qunbang Road, Industrial Function Zone, Zhiying Town, Yongkang City, Zhejiang Province, China.</v>
          </cell>
          <cell r="J3365" t="str">
            <v>China.</v>
          </cell>
          <cell r="K3365" t="str">
            <v>Ejercitador de Piernas.</v>
          </cell>
          <cell r="L3365" t="str">
            <v>MELFIT.</v>
          </cell>
          <cell r="M3365" t="str">
            <v>1) PX9000; 2) PX8000; 3) PX10000; 4) PX11000; 5) PX12000; 6) PX13000.</v>
          </cell>
          <cell r="N3365" t="str">
            <v>220V~; 50Hz; Clase II; 1) 80W; 2) 60W; 3-6) 70W.</v>
          </cell>
          <cell r="O3365" t="str">
            <v>IEC 60335-1: 2020 (Ed. 6.0).</v>
          </cell>
          <cell r="P3365" t="str">
            <v>OXD-07-23-2657.</v>
          </cell>
          <cell r="Q3365" t="str">
            <v>LENOR S.R.L.</v>
          </cell>
          <cell r="R3365" t="str">
            <v>NA</v>
          </cell>
          <cell r="S3365" t="str">
            <v>NA</v>
          </cell>
          <cell r="T3365" t="str">
            <v>NA</v>
          </cell>
          <cell r="U3365" t="str">
            <v>NA</v>
          </cell>
          <cell r="V3365">
            <v>3</v>
          </cell>
          <cell r="W3365" t="str">
            <v>3.6</v>
          </cell>
          <cell r="X3365" t="str">
            <v>Cuidado personal</v>
          </cell>
          <cell r="Y3365">
            <v>45153</v>
          </cell>
          <cell r="Z3365">
            <v>45897</v>
          </cell>
          <cell r="AA3365">
            <v>45884</v>
          </cell>
          <cell r="AB3365">
            <v>45870</v>
          </cell>
          <cell r="AC3365" t="str">
            <v>CAMBIO DE RESOLUCIÓN</v>
          </cell>
          <cell r="AD3365" t="str">
            <v>BAJA</v>
          </cell>
          <cell r="AE3365"/>
          <cell r="AF3365"/>
        </row>
        <row r="3366">
          <cell r="A3366" t="str">
            <v>CSE-IACSA-I30-035.1</v>
          </cell>
          <cell r="B3366" t="str">
            <v>IMAGEN DIGITAL S.A.</v>
          </cell>
          <cell r="C3366" t="str">
            <v>Licencia de Marca (Sistema Nº 5)</v>
          </cell>
          <cell r="D3366" t="str">
            <v>BAJA</v>
          </cell>
          <cell r="E3366"/>
          <cell r="F3366">
            <v>30714133353</v>
          </cell>
          <cell r="G3366" t="str">
            <v>Las Orquideas 269, Corrientes, Argentina.</v>
          </cell>
          <cell r="H3366" t="str">
            <v>Foshan Shunde Yeekai Electrical Co., Ltd. // Building 1 of Zhifu zone, No.8, 2nd ring road, Xingtan town, Shunde district, Foshan city, Guangdong province, China.</v>
          </cell>
          <cell r="I3366" t="str">
            <v>Foshan Shunde Yeekai Electrical Co., Ltd. // Building 1 of Zhifu zone, No.8, 2nd ring road, Xingtan town, Shunde district, Foshan city, Guangdong province, China.</v>
          </cell>
          <cell r="J3366" t="str">
            <v>China.</v>
          </cell>
          <cell r="K3366" t="str">
            <v>Cortadora de Fiambre.</v>
          </cell>
          <cell r="L3366" t="str">
            <v>ZEGO.</v>
          </cell>
          <cell r="M3366" t="str">
            <v>1) ZCOR130S; 2) ZCOR130B.</v>
          </cell>
          <cell r="N3366" t="str">
            <v>220-240V~; 50/60Hz; 130W; Clase II.</v>
          </cell>
          <cell r="O3366" t="str">
            <v>IEC 60335-1: 2020 (Ed. 6.0)  + IEC 60335-2-14: 2019 (Ed. 6.0).</v>
          </cell>
          <cell r="P3366" t="str">
            <v>OXD-07-23-2660.</v>
          </cell>
          <cell r="Q3366" t="str">
            <v>LENOR S.R.L.</v>
          </cell>
          <cell r="R3366" t="str">
            <v>NA</v>
          </cell>
          <cell r="S3366" t="str">
            <v>NA</v>
          </cell>
          <cell r="T3366" t="str">
            <v>NA</v>
          </cell>
          <cell r="U3366" t="str">
            <v>NA</v>
          </cell>
          <cell r="V3366">
            <v>3</v>
          </cell>
          <cell r="W3366" t="str">
            <v>3.2</v>
          </cell>
          <cell r="X3366" t="str">
            <v>Electrodomésticos de uso en la Cocina</v>
          </cell>
          <cell r="Y3366">
            <v>45153</v>
          </cell>
          <cell r="Z3366" t="str">
            <v>NA</v>
          </cell>
          <cell r="AA3366">
            <v>45519</v>
          </cell>
          <cell r="AB3366">
            <v>45519</v>
          </cell>
          <cell r="AC3366" t="str">
            <v>SE RECERTIFICO EN UNA NUEVA FAMILIA ANTE EL AGREGADO DE MODELOS</v>
          </cell>
          <cell r="AD3366" t="str">
            <v>BAJA</v>
          </cell>
          <cell r="AE3366"/>
          <cell r="AF3366"/>
        </row>
        <row r="3367">
          <cell r="A3367" t="str">
            <v>TCSE-IACSA-0146/163.1</v>
          </cell>
          <cell r="B3367" t="str">
            <v>BIDCOM S.R.L.</v>
          </cell>
          <cell r="C3367" t="str">
            <v>Licencia de Tipo (Sistema Nº 4)</v>
          </cell>
          <cell r="D3367" t="str">
            <v>BAJA</v>
          </cell>
          <cell r="E3367"/>
          <cell r="F3367">
            <v>30711069360</v>
          </cell>
          <cell r="G3367" t="str">
            <v>Av. Bouchard 468, Piso n° 5, Depto. N° 1, C.A.B.A., Argentina.</v>
          </cell>
          <cell r="H3367" t="str">
            <v>Changzhou Firstrate Electrical Appliance Co.,Ltd. // Room# 3D201-1,R&amp;D HUB,Science and Education City,Hutang Town, Changzhou, Jiangsu, China.</v>
          </cell>
          <cell r="I3367" t="str">
            <v>Changzhou Firstrate Electrical Appliance Co.,Ltd. // Room# 3D201-1,R&amp;D HUB,Science and Education City,Hutang Town, Changzhou, Jiangsu, China.</v>
          </cell>
          <cell r="J3367" t="str">
            <v>China.</v>
          </cell>
          <cell r="K3367" t="str">
            <v>Pulidora.</v>
          </cell>
          <cell r="L3367" t="str">
            <v>GADNIC; GADNIC TOOLS.</v>
          </cell>
          <cell r="M3367" t="str">
            <v>1) P2000; 2) P2.0.</v>
          </cell>
          <cell r="N3367" t="str">
            <v>220V~ ; 50Hz; 450W; Clase II.</v>
          </cell>
          <cell r="O3367" t="str">
            <v>IEC 60745-1: 2006 (Ed. 4.0) + IEC 60745-2-4:2002 + A1: 2008 (Ed. 2.1).</v>
          </cell>
          <cell r="P3367" t="str">
            <v>70920-1527-107104.</v>
          </cell>
          <cell r="Q3367" t="str">
            <v>SHITSUKE S.R.L.</v>
          </cell>
          <cell r="R3367" t="str">
            <v>NA</v>
          </cell>
          <cell r="S3367" t="str">
            <v>NA</v>
          </cell>
          <cell r="T3367" t="str">
            <v>NA</v>
          </cell>
          <cell r="U3367" t="str">
            <v>NA</v>
          </cell>
          <cell r="V3367">
            <v>6</v>
          </cell>
          <cell r="W3367" t="str">
            <v>6.1</v>
          </cell>
          <cell r="X3367" t="str">
            <v xml:space="preserve">Herramientas de mano eléctricas </v>
          </cell>
          <cell r="Y3367">
            <v>45154</v>
          </cell>
          <cell r="Z3367"/>
          <cell r="AA3367">
            <v>45476</v>
          </cell>
          <cell r="AB3367">
            <v>45296</v>
          </cell>
          <cell r="AC3367" t="str">
            <v>Baja de marca comercial.</v>
          </cell>
          <cell r="AD3367">
            <v>-436</v>
          </cell>
          <cell r="AE3367"/>
          <cell r="AF3367"/>
        </row>
        <row r="3368">
          <cell r="A3368" t="str">
            <v>EX-SE-C42-002.1-R22</v>
          </cell>
          <cell r="B3368" t="str">
            <v>RETEC CONSORCIO DE COOPERACION EMPRESARIA Y DE EXPORTACION</v>
          </cell>
          <cell r="C3368" t="str">
            <v>Extensión de certificado</v>
          </cell>
          <cell r="D3368" t="str">
            <v>BAJA</v>
          </cell>
          <cell r="E3368"/>
          <cell r="F3368">
            <v>30712057285</v>
          </cell>
          <cell r="G3368" t="str">
            <v>Av. Independencia 2427, Piso 9, Depto A, CABA, Argentina</v>
          </cell>
          <cell r="H3368" t="str">
            <v>Zhuhai Pantum Electronics Co., Ltd. // Building 2, 6&amp;8, NO. 888 Shengping Avenue, Pingsha Town, Zhuhia, Guangdong, China.</v>
          </cell>
          <cell r="I3368" t="str">
            <v>Zhuhai Pantum Electronics Co., Ltd. // Building 2, 6&amp;8, NO. 888 Shengping Avenue, Pingsha Town, Zhuhia, Guangdong, China.</v>
          </cell>
          <cell r="J3368" t="str">
            <v>China.</v>
          </cell>
          <cell r="K3368" t="str">
            <v>Impresora Multifunción Láser a Color. // Color Laser Multifunction Printer.</v>
          </cell>
          <cell r="L3368" t="str">
            <v>PANTUM.</v>
          </cell>
          <cell r="M3368" t="str">
            <v>VER ANEXO I // SEE ANNEX I.</v>
          </cell>
          <cell r="N3368" t="str">
            <v>220-240V~; 50/60Hz; 3,5A; Clase I.</v>
          </cell>
          <cell r="O3368" t="str">
            <v>IEC 62368-1: 2018 (Ed. 3.0).</v>
          </cell>
          <cell r="P3368" t="str">
            <v>220609006SZN-001.</v>
          </cell>
          <cell r="Q3368" t="str">
            <v>Intertek Testing Services Shenzhen Ltd. Guangzhou Branch.</v>
          </cell>
          <cell r="R3368" t="str">
            <v xml:space="preserve"> Intertek Testing Services (Singapore) Pte Ltd.</v>
          </cell>
          <cell r="S3368" t="str">
            <v>SG ITS-29613.</v>
          </cell>
          <cell r="T3368">
            <v>44842</v>
          </cell>
          <cell r="U3368" t="str">
            <v>DNCI N° 238-E/2017</v>
          </cell>
          <cell r="V3368">
            <v>5</v>
          </cell>
          <cell r="W3368" t="str">
            <v>5.7</v>
          </cell>
          <cell r="X3368" t="str">
            <v>impresoras / escáner</v>
          </cell>
          <cell r="Y3368">
            <v>45154</v>
          </cell>
          <cell r="Z3368"/>
          <cell r="AA3368">
            <v>45225</v>
          </cell>
          <cell r="AB3368">
            <v>45225</v>
          </cell>
          <cell r="AC3368" t="str">
            <v>No se solicita renovación de la Extensión de certificado</v>
          </cell>
          <cell r="AD3368" t="str">
            <v>BAJA</v>
          </cell>
          <cell r="AE3368"/>
          <cell r="AF3368"/>
        </row>
        <row r="3369">
          <cell r="A3369" t="str">
            <v>TCSE-IACSA-0146/019.1R1</v>
          </cell>
          <cell r="B3369" t="str">
            <v>Bidcom S.R.L.</v>
          </cell>
          <cell r="C3369" t="str">
            <v>Licencia de Tipo (Sistema Nº 4)</v>
          </cell>
          <cell r="D3369" t="str">
            <v>baja</v>
          </cell>
          <cell r="E3369"/>
          <cell r="F3369">
            <v>30711069360</v>
          </cell>
          <cell r="G3369" t="str">
            <v>Av. Bouchard 468 5º I, C.A.B.A., Argentina.</v>
          </cell>
          <cell r="H3369" t="str">
            <v>Changzhou First Rate Industry and Trading Co. LTD // Room# 3D201-1, R&amp;D HUB, Science and Education City, Hutang Town, Changzhou City, Jiangsu, China.</v>
          </cell>
          <cell r="I3369" t="str">
            <v>Changzhou First Rate Industry and Trading Co. LTD // Room# 3D201-1, R&amp;D HUB, Science and Education City, Hutang Town, Changzhou City, Jiangsu, China.</v>
          </cell>
          <cell r="J3369" t="str">
            <v>China.</v>
          </cell>
          <cell r="K3369" t="str">
            <v>Pistola de Calor.</v>
          </cell>
          <cell r="L3369" t="str">
            <v>GADNIC; GADNIC TOOLS.</v>
          </cell>
          <cell r="M3369" t="str">
            <v>1) PROGUN; 2) PISC700; 3) HEAP5476; 4) HEATGUN2; 5) GUHET42.</v>
          </cell>
          <cell r="N3369" t="str">
            <v>220Vca; 50Hz; 1800W; Clase II.</v>
          </cell>
          <cell r="O3369" t="str">
            <v>IEC 60335-1: 2010 (Ed. 5.0) + A1: 2013 + A2: 2016 + IEC 60335-2-45: 2002 (Ed. 3.0) + A1: 2008.</v>
          </cell>
          <cell r="P3369" t="str">
            <v>58330-1527-92503.</v>
          </cell>
          <cell r="Q3369" t="str">
            <v>SHITSUKE S.R.L.</v>
          </cell>
          <cell r="R3369" t="str">
            <v>NA</v>
          </cell>
          <cell r="S3369" t="str">
            <v>NA</v>
          </cell>
          <cell r="T3369" t="str">
            <v>NA</v>
          </cell>
          <cell r="U3369" t="str">
            <v>NA</v>
          </cell>
          <cell r="V3369">
            <v>6</v>
          </cell>
          <cell r="W3369" t="str">
            <v>6.1</v>
          </cell>
          <cell r="X3369" t="str">
            <v xml:space="preserve">Herramientas de mano eléctricas </v>
          </cell>
          <cell r="Y3369">
            <v>45155</v>
          </cell>
          <cell r="Z3369"/>
          <cell r="AA3369">
            <v>45362</v>
          </cell>
          <cell r="AB3369">
            <v>45195</v>
          </cell>
          <cell r="AC3369" t="str">
            <v>baja de marca comercial</v>
          </cell>
          <cell r="AD3369" t="str">
            <v>BAJA</v>
          </cell>
          <cell r="AE3369"/>
          <cell r="AF3369"/>
        </row>
        <row r="3370">
          <cell r="A3370" t="str">
            <v>CSE-IACSA-B13-084.1R1</v>
          </cell>
          <cell r="B3370" t="str">
            <v>BIDCOM S.R.L.</v>
          </cell>
          <cell r="C3370" t="str">
            <v>Licencia de Marca (Sistema Nº 5)</v>
          </cell>
          <cell r="D3370" t="str">
            <v>BAJA</v>
          </cell>
          <cell r="E3370"/>
          <cell r="F3370">
            <v>30711069360</v>
          </cell>
          <cell r="G3370" t="str">
            <v>Av. Bouchard 468 5º I, C.A.B.A., Argentina.</v>
          </cell>
          <cell r="H3370" t="str">
            <v>Zhejiang Luyao Electronics Technology Co., Ltd. // Wei 1st Road,Mechanical Park,Wanquan Light Industrial Base, Pingyang, Wenzhou, Zhejiang, China.</v>
          </cell>
          <cell r="I3370" t="str">
            <v>Zhejiang Luyao Electronics Technology Co., Ltd. // Wei 1st Road,Mechanical Park,Wanquan Light Industrial Base, Pingyang, Wenzhou, Zhejiang, China.</v>
          </cell>
          <cell r="J3370" t="str">
            <v>China.</v>
          </cell>
          <cell r="K3370" t="str">
            <v>Masajeador.</v>
          </cell>
          <cell r="L3370" t="str">
            <v>GADNIC.</v>
          </cell>
          <cell r="M3370" t="str">
            <v>1) ROBLE; 2) MPT32P; 3) F5G4J; 4) MSJ123; 5) KLP49; 6) MSG1T; 7) MAS90452; 8) LSPJ659; 9) M859FJS; 10) M52RT; 11) MASAJ025; 12) MGP300; 13) ASA904520; 14) CSA34F; 15) MASNECK80; 16) 51GH; 17) MSJ3G; 18) 56DGF4; 19) MRT45SFJ; 20) ER58T4J; 21) GJFU83; 22) FBR77; 23) MMAS01-004; 24) KLP48; 25) GS444; 26) SLOD91; 27) MSJ004; 28) M1530; 29) MRXF5; 30) M3040B; 31) MSJ15; 32) MSJ19; 33) KLP52; 34) SLO99; 35) POAT5; 36) MSJ21; 37) MDF555; 38) MSG4T; 39) JKDG349; 40) DV51V; 41) M154XDF; 42) CEP4; 43) OLSIY77; 44) SYHET14; 45) DUDI278.</v>
          </cell>
          <cell r="N3370" t="str">
            <v>12Vcc; 1A; Clase III.</v>
          </cell>
          <cell r="O3370" t="str">
            <v>IEC 60335-1: 2010 + A1: 2013 (Ed. 5.1) + IEC 60335-2-32: 2002 + A1: 2008 (Ed. 4.1).</v>
          </cell>
          <cell r="P3370" t="str">
            <v>69096-1527-105145.</v>
          </cell>
          <cell r="Q3370" t="str">
            <v>SHITSUKE S.R.L.</v>
          </cell>
          <cell r="R3370" t="str">
            <v>NA</v>
          </cell>
          <cell r="S3370" t="str">
            <v>NA</v>
          </cell>
          <cell r="T3370" t="str">
            <v>NA</v>
          </cell>
          <cell r="U3370" t="str">
            <v>NA</v>
          </cell>
          <cell r="V3370">
            <v>3</v>
          </cell>
          <cell r="W3370" t="str">
            <v>3.6</v>
          </cell>
          <cell r="X3370" t="str">
            <v>Cuidado personal</v>
          </cell>
          <cell r="Y3370">
            <v>45155</v>
          </cell>
          <cell r="Z3370"/>
          <cell r="AA3370">
            <v>45736</v>
          </cell>
          <cell r="AB3370">
            <v>45422</v>
          </cell>
          <cell r="AC3370" t="str">
            <v>Revisión por agregado de modelos.</v>
          </cell>
          <cell r="AD3370" t="str">
            <v>BAJA</v>
          </cell>
          <cell r="AE3370"/>
          <cell r="AF3370"/>
        </row>
        <row r="3371">
          <cell r="A3371" t="str">
            <v>EX-SE-B13-004.1-C40</v>
          </cell>
          <cell r="B3371" t="str">
            <v>CALITEC SRL</v>
          </cell>
          <cell r="C3371" t="str">
            <v>Extensión de certificado</v>
          </cell>
          <cell r="D3371" t="str">
            <v>BAJA</v>
          </cell>
          <cell r="E3371"/>
          <cell r="F3371">
            <v>30714941409</v>
          </cell>
          <cell r="G3371" t="str">
            <v>Av. Bouchard 468 5º I, C.A.B.A., Argentina.</v>
          </cell>
          <cell r="H3371" t="str">
            <v>Wenzhou ZhengWu technology Co.,Ltd. //  Yangliu Road No. 47, Binhai Zone, 325024, Longwan, Wenzhou, Zhejiang Province, China.</v>
          </cell>
          <cell r="I3371" t="str">
            <v>Wenzhou ZhengWu technology Co.,Ltd. //  Yangliu Road No. 47, Binhai Zone, 325024, Longwan, Wenzhou, Zhejiang Province, China.</v>
          </cell>
          <cell r="J3371" t="str">
            <v>China.</v>
          </cell>
          <cell r="K3371" t="str">
            <v>Plancha para Cabello.</v>
          </cell>
          <cell r="L3371" t="str">
            <v>GADNIC / CARE BY GADNIC.</v>
          </cell>
          <cell r="M3371" t="str">
            <v>1) Neo-T2000; 2) Neo-T2.0.</v>
          </cell>
          <cell r="N3371" t="str">
            <v>110-240V~, 50/60Hz, 30W, Clase II.</v>
          </cell>
          <cell r="O3371" t="str">
            <v>IEC 60335-1: 2010 (Ed. 5.0) + A1: 2013 + A2: 2016 + IEC 60335-2-23: 2003 (Ed. 5.0) + A1: 2008 + A2: 2012.</v>
          </cell>
          <cell r="P3371" t="str">
            <v>59176-1527-93537.</v>
          </cell>
          <cell r="Q3371" t="str">
            <v>SHITSUKE S.R.L.</v>
          </cell>
          <cell r="R3371" t="str">
            <v>NA</v>
          </cell>
          <cell r="S3371" t="str">
            <v>NA</v>
          </cell>
          <cell r="T3371" t="str">
            <v>NA</v>
          </cell>
          <cell r="U3371" t="str">
            <v>NA</v>
          </cell>
          <cell r="V3371">
            <v>3</v>
          </cell>
          <cell r="W3371" t="str">
            <v>3.6</v>
          </cell>
          <cell r="X3371" t="str">
            <v>Cuidado personal</v>
          </cell>
          <cell r="Y3371">
            <v>45156</v>
          </cell>
          <cell r="Z3371"/>
          <cell r="AA3371">
            <v>45486</v>
          </cell>
          <cell r="AB3371"/>
          <cell r="AC3371"/>
          <cell r="AD3371" t="str">
            <v>BAJA</v>
          </cell>
          <cell r="AE3371"/>
          <cell r="AF3371"/>
        </row>
        <row r="3372">
          <cell r="A3372" t="str">
            <v>TCSE-IACSA-0146/164.1</v>
          </cell>
          <cell r="B3372" t="str">
            <v>BIDCOM S.R.L.</v>
          </cell>
          <cell r="C3372" t="str">
            <v>Licencia de Tipo (Sistema Nº 4)</v>
          </cell>
          <cell r="D3372" t="str">
            <v>BAJA</v>
          </cell>
          <cell r="E3372"/>
          <cell r="F3372">
            <v>30711069360</v>
          </cell>
          <cell r="G3372" t="str">
            <v>Av. Bouchard 468, Piso n° 5, Depto. N° 1, C.A.B.A., Argentina.</v>
          </cell>
          <cell r="H3372" t="str">
            <v>"DongGuan HuaTao Metal &amp; Plastic Products Co.,Ltd.  // NO.2 Yan He East Road, Xia Bian Avenue, Chang An Town, Dongguan city, Guangdong Province, P.R.China.</v>
          </cell>
          <cell r="I3372" t="str">
            <v>DongGuan HuaTao Metal &amp; Plastic Products Co.,Ltd.  // NO.2 Yan He East Road, Xia Bian Avenue, Chang An Town, Dongguan city, Guangdong Province, P.R.China.</v>
          </cell>
          <cell r="J3372" t="str">
            <v>China.</v>
          </cell>
          <cell r="K3372" t="str">
            <v>Inflador de Globos.</v>
          </cell>
          <cell r="L3372" t="str">
            <v>GADNIC.</v>
          </cell>
          <cell r="M3372" t="str">
            <v>Power Balloons 502.</v>
          </cell>
          <cell r="N3372" t="str">
            <v>220-240V~; 50/60Hz; 400W; Clase II.</v>
          </cell>
          <cell r="O3372" t="str">
            <v>IEC 60335-1:2010 + A1: 2013 + A2: 2016 (Ed. 5.2).</v>
          </cell>
          <cell r="P3372" t="str">
            <v>70912-1527-107089.</v>
          </cell>
          <cell r="Q3372" t="str">
            <v>SHITSUKE S.R.L.</v>
          </cell>
          <cell r="R3372" t="str">
            <v>NA</v>
          </cell>
          <cell r="S3372" t="str">
            <v>NA</v>
          </cell>
          <cell r="T3372" t="str">
            <v>NA</v>
          </cell>
          <cell r="U3372" t="str">
            <v>NA</v>
          </cell>
          <cell r="V3372">
            <v>3</v>
          </cell>
          <cell r="W3372" t="str">
            <v>3.7</v>
          </cell>
          <cell r="X3372" t="str">
            <v>Cuidado del hogar</v>
          </cell>
          <cell r="Y3372">
            <v>45160</v>
          </cell>
          <cell r="Z3372"/>
          <cell r="AA3372">
            <v>45344</v>
          </cell>
          <cell r="AB3372"/>
          <cell r="AC3372"/>
          <cell r="AD3372" t="str">
            <v>BAJA</v>
          </cell>
          <cell r="AE3372"/>
          <cell r="AF3372"/>
        </row>
        <row r="3373">
          <cell r="A3373" t="str">
            <v>TCSE-IACSA-0146/177.1</v>
          </cell>
          <cell r="B3373" t="str">
            <v>BIDCOM S.R.L.</v>
          </cell>
          <cell r="C3373" t="str">
            <v>Licencia de Tipo (Sistema Nº 4)</v>
          </cell>
          <cell r="D3373" t="str">
            <v>BAJA</v>
          </cell>
          <cell r="E3373"/>
          <cell r="F3373">
            <v>30711069360</v>
          </cell>
          <cell r="G3373" t="str">
            <v>Av. Bouchard 468, Piso n° 5, Depto. N° 1, C.A.B.A., Argentina.</v>
          </cell>
          <cell r="H3373" t="str">
            <v>Best Friend Sourcing // Room 501-502, Lijincheng Business Center, Lijincheng S&amp;T Industrial Park, Longhua District, Shenzhen, Guangdong, China.</v>
          </cell>
          <cell r="I3373" t="str">
            <v>Best Friend Sourcing // Room 501-502, Lijincheng Business Center, Lijincheng S&amp;T Industrial Park, Longhua District, Shenzhen, Guangdong, China.</v>
          </cell>
          <cell r="J3373" t="str">
            <v>China.</v>
          </cell>
          <cell r="K3373" t="str">
            <v>Arrancador de Batería.</v>
          </cell>
          <cell r="L3373" t="str">
            <v>GADNIC.</v>
          </cell>
          <cell r="M3373" t="str">
            <v>1) AV000026; 2) 45YHXC.</v>
          </cell>
          <cell r="N3373" t="str">
            <v>100-240V~; 50/60Hz; 75W máx.; Clase II; Salida: 13,8V-15.5V; 6A máx.</v>
          </cell>
          <cell r="O3373" t="str">
            <v>IEC 60335-1: 2010 + A1: 2013 + A2: 2016 (Ed. 5.2) + IEC 60335-2-29: 2016 (Ed. 5.0).</v>
          </cell>
          <cell r="P3373" t="str">
            <v>71382-1527-107190.</v>
          </cell>
          <cell r="Q3373" t="str">
            <v>SHITSUKE S.R.L.</v>
          </cell>
          <cell r="R3373" t="str">
            <v>NA</v>
          </cell>
          <cell r="S3373" t="str">
            <v>NA</v>
          </cell>
          <cell r="T3373" t="str">
            <v>NA</v>
          </cell>
          <cell r="U3373" t="str">
            <v>NA</v>
          </cell>
          <cell r="V3373">
            <v>4</v>
          </cell>
          <cell r="W3373" t="str">
            <v>4.1</v>
          </cell>
          <cell r="X3373" t="str">
            <v>Cargadores de bateria</v>
          </cell>
          <cell r="Y3373">
            <v>45160</v>
          </cell>
          <cell r="Z3373"/>
          <cell r="AA3373">
            <v>45344</v>
          </cell>
          <cell r="AB3373"/>
          <cell r="AC3373"/>
          <cell r="AD3373" t="str">
            <v>BAJA</v>
          </cell>
          <cell r="AE3373"/>
          <cell r="AF3373"/>
        </row>
        <row r="3374">
          <cell r="A3374" t="str">
            <v>CSE-IACSA-B13-150.1</v>
          </cell>
          <cell r="B3374" t="str">
            <v>BIDCOM S.R.L.</v>
          </cell>
          <cell r="C3374" t="str">
            <v>Licencia de Marca (Sistema Nº 5)</v>
          </cell>
          <cell r="D3374" t="str">
            <v>BAJA</v>
          </cell>
          <cell r="E3374"/>
          <cell r="F3374">
            <v>30711069360</v>
          </cell>
          <cell r="G3374" t="str">
            <v>Av. Bouchard 468 5º I, C.A.B.A., Argentina.</v>
          </cell>
          <cell r="H3374" t="str">
            <v>Yuyao Lanqiang Electrical Appliance Co., Ltd. // No.19 Nanzhang New Village, Mazhu Town, Yuyao, Zhejiang, China.</v>
          </cell>
          <cell r="I3374" t="str">
            <v>Yuyao Lanqiang Electrical Appliance Co., Ltd. // No.19 Nanzhang New Village, Mazhu Town, Yuyao, Zhejiang, China.</v>
          </cell>
          <cell r="J3374" t="str">
            <v>China.</v>
          </cell>
          <cell r="K3374" t="str">
            <v>Torno para Manicura.</v>
          </cell>
          <cell r="L3374" t="str">
            <v>GADNIC.</v>
          </cell>
          <cell r="M3374" t="str">
            <v>1) TR2130; 2) NDTOUCH; 3) NAID213; 4) MAN2000; 5) BQ2D55.</v>
          </cell>
          <cell r="N3374" t="str">
            <v>220V~; 50Hz; 40mA; 50W; 35000 min-1; Clase II.</v>
          </cell>
          <cell r="O3374" t="str">
            <v>IEC 60335-1: 2020 (Ed. 6.0) +  IEC 60335-2-8: 2012 + A1: 2015 + A2: 2018 (Ed. 6.2).</v>
          </cell>
          <cell r="P3374" t="str">
            <v>MMN-07-23-2943.</v>
          </cell>
          <cell r="Q3374" t="str">
            <v>LENOR S.R.L.</v>
          </cell>
          <cell r="R3374" t="str">
            <v>NA</v>
          </cell>
          <cell r="S3374" t="str">
            <v>NA</v>
          </cell>
          <cell r="T3374" t="str">
            <v>NA</v>
          </cell>
          <cell r="U3374" t="str">
            <v>NA</v>
          </cell>
          <cell r="V3374">
            <v>3</v>
          </cell>
          <cell r="W3374" t="str">
            <v>3.6</v>
          </cell>
          <cell r="X3374" t="str">
            <v>Cuidado personal</v>
          </cell>
          <cell r="Y3374">
            <v>45162</v>
          </cell>
          <cell r="Z3374">
            <v>45545</v>
          </cell>
          <cell r="AA3374">
            <v>45893</v>
          </cell>
          <cell r="AB3374">
            <v>45799</v>
          </cell>
          <cell r="AC3374" t="str">
            <v>Rev por agregado de modelos y adecuación</v>
          </cell>
          <cell r="AD3374" t="str">
            <v>BAJA</v>
          </cell>
          <cell r="AE3374"/>
          <cell r="AF3374"/>
        </row>
        <row r="3375">
          <cell r="A3375" t="str">
            <v>TCSE-IACSA-0146/108.1R1</v>
          </cell>
          <cell r="B3375" t="str">
            <v>BIDCOM S.R.L.</v>
          </cell>
          <cell r="C3375" t="str">
            <v>Licencia de Tipo (Sistema Nº 4)</v>
          </cell>
          <cell r="D3375" t="str">
            <v>BAJA</v>
          </cell>
          <cell r="E3375"/>
          <cell r="F3375">
            <v>30711069360</v>
          </cell>
          <cell r="G3375" t="str">
            <v>Av. Bouchard 468, Piso n° 5, Depto. N° 1, C.A.B.A., Argentina.</v>
          </cell>
          <cell r="H3375" t="str">
            <v>Shenzhen Gogofull Technology Co., Ltd. // Room 501-502, Lijincheng Business Center, Lijincheng S&amp;T Industrial Park, Longhua District, Shenzhen, Guangdong, China.</v>
          </cell>
          <cell r="I3375" t="str">
            <v>Shenzhen Gogofull Technology Co., Ltd. // Room 501-502, Lijincheng Business Center, Lijincheng S&amp;T Industrial Park, Longhua District, Shenzhen, Guangdong, China.</v>
          </cell>
          <cell r="J3375" t="str">
            <v>China.</v>
          </cell>
          <cell r="K3375" t="str">
            <v>Impresora Termica.</v>
          </cell>
          <cell r="L3375" t="str">
            <v>GADNIC.</v>
          </cell>
          <cell r="M3375" t="str">
            <v>1) IT1050; 2) IT1050 plus; 3) IMP30; 4) IT3010; 5) ITER3.0.</v>
          </cell>
          <cell r="N3375" t="str">
            <v>100-240V; 50/60Hz; 1A; Clase II.</v>
          </cell>
          <cell r="O3375" t="str">
            <v>IEC 62368-1: 2014 (Ed. 2.0).</v>
          </cell>
          <cell r="P3375" t="str">
            <v>65172-1527-99516.</v>
          </cell>
          <cell r="Q3375" t="str">
            <v>SHITSUKE S.R.L.</v>
          </cell>
          <cell r="R3375" t="str">
            <v>NA</v>
          </cell>
          <cell r="S3375" t="str">
            <v>NA</v>
          </cell>
          <cell r="T3375" t="str">
            <v>NA</v>
          </cell>
          <cell r="U3375" t="str">
            <v>NA</v>
          </cell>
          <cell r="V3375">
            <v>5</v>
          </cell>
          <cell r="W3375" t="str">
            <v>5.7</v>
          </cell>
          <cell r="X3375" t="str">
            <v>impresoras / escáner</v>
          </cell>
          <cell r="Y3375">
            <v>45162</v>
          </cell>
          <cell r="Z3375">
            <v>45632</v>
          </cell>
          <cell r="AA3375">
            <v>47202</v>
          </cell>
          <cell r="AB3375">
            <v>45748</v>
          </cell>
          <cell r="AC3375" t="str">
            <v>CAMBIO DE RESOLUCIÓN</v>
          </cell>
          <cell r="AD3375" t="str">
            <v>baja</v>
          </cell>
          <cell r="AE3375"/>
          <cell r="AF3375"/>
        </row>
        <row r="3376">
          <cell r="A3376" t="str">
            <v>CSE-IACSA-B13-083.1R1</v>
          </cell>
          <cell r="B3376" t="str">
            <v>Bidcom S.R.L.</v>
          </cell>
          <cell r="C3376" t="str">
            <v>Licencia de Marca (Sistema Nº 5)</v>
          </cell>
          <cell r="D3376" t="str">
            <v>BAJA</v>
          </cell>
          <cell r="E3376"/>
          <cell r="F3376">
            <v>30711069360</v>
          </cell>
          <cell r="G3376" t="str">
            <v>Av. Bouchard 468 5º I, C.A.B.A., Argentina.</v>
          </cell>
          <cell r="H3376" t="str">
            <v>Ningbo Hoford Electrical Appliance Co.,Ltd // Ruhu West Road No.26, Simen Town, Yuyao, Ningbo City, Zhejiang Province, China.</v>
          </cell>
          <cell r="I3376" t="str">
            <v>Ningbo Hoford Electrical Appliance Co.,Ltd // Ruhu West Road No.26, Simen Town, Yuyao, Ningbo City, Zhejiang Province, China.</v>
          </cell>
          <cell r="J3376" t="str">
            <v>China.</v>
          </cell>
          <cell r="K3376" t="str">
            <v>Depiladora.</v>
          </cell>
          <cell r="L3376" t="str">
            <v>GADNIC; Care by Gadnic.</v>
          </cell>
          <cell r="M3376" t="str">
            <v>1) DP3022; 2) DP3F22; 3) DEPI03; 4) DEP3; 5) LATOR03; 6) D12; 7) D11; 8) DEPI11-D11; 9) DEP19.</v>
          </cell>
          <cell r="N3376" t="str">
            <v>5Vcc; 1A; Clase III.</v>
          </cell>
          <cell r="O3376" t="str">
            <v>IEC 60335-1: 2010 + A1: 2013 (Ed. 5.1) + IEC 60335-2-8: 2012 (Ed. 6.0).</v>
          </cell>
          <cell r="P3376" t="str">
            <v>Nº 230127 13 SE.</v>
          </cell>
          <cell r="Q3376" t="str">
            <v>CES S.A.</v>
          </cell>
          <cell r="R3376" t="str">
            <v>NA</v>
          </cell>
          <cell r="S3376" t="str">
            <v>NA</v>
          </cell>
          <cell r="T3376" t="str">
            <v>NA</v>
          </cell>
          <cell r="U3376" t="str">
            <v>NA</v>
          </cell>
          <cell r="V3376">
            <v>3</v>
          </cell>
          <cell r="W3376" t="str">
            <v>3.6</v>
          </cell>
          <cell r="X3376" t="str">
            <v>Cuidado personal</v>
          </cell>
          <cell r="Y3376">
            <v>45162</v>
          </cell>
          <cell r="Z3376"/>
          <cell r="AA3376">
            <v>45402</v>
          </cell>
          <cell r="AB3376">
            <v>45168</v>
          </cell>
          <cell r="AC3376" t="str">
            <v>Baja de marca comercial.</v>
          </cell>
          <cell r="AD3376">
            <v>-510</v>
          </cell>
          <cell r="AE3376"/>
          <cell r="AF3376"/>
        </row>
        <row r="3377">
          <cell r="A3377" t="str">
            <v>CSE-IACSA-B13-142.1R1</v>
          </cell>
          <cell r="B3377" t="str">
            <v>BIDCOM S.R.L.</v>
          </cell>
          <cell r="C3377" t="str">
            <v>Licencia de Marca (Sistema Nº 5)</v>
          </cell>
          <cell r="D3377" t="str">
            <v>BAJA</v>
          </cell>
          <cell r="E3377"/>
          <cell r="F3377">
            <v>30711069360</v>
          </cell>
          <cell r="G3377" t="str">
            <v>Av. Bouchard 468, Piso n° 5, Depto. N° 1, C.A.B.A., Argentina.</v>
          </cell>
          <cell r="H3377" t="str">
            <v>Shenzhen FanSizhe Science and Technology Co,ltd,  // No.11, Henggangxia Industrial Zone, Xiangshan Community, Xinqiao Street, Bao’an District , Shenzhen</v>
          </cell>
          <cell r="I3377" t="str">
            <v>Shenzhen FanSizhe Science and Technology Co,ltd,  // No.11, Henggangxia Industrial Zone, Xiangshan Community, Xinqiao Street, Bao’an District , Shenzhen, Guandong, China.</v>
          </cell>
          <cell r="J3377" t="str">
            <v>China.</v>
          </cell>
          <cell r="K3377" t="str">
            <v>Depiladora.</v>
          </cell>
          <cell r="L3377" t="str">
            <v>GADNIC; LESCOLTON</v>
          </cell>
          <cell r="M3377" t="str">
            <v>1) T011C; 2) T011C-1; 3) T011C-2; 4) T011C-3; 5) T011C-4; 6) T06703 ; 7) 59GM301 ; 8) FKXOCV9 ; 9) ZCNMA204 ; 10) 5NK0VBN7 ; 11) T015C; 12) T009i; 13) T009i-2; 14) T009i-3; 15) T009i-4; 16) T009i-5; 17) FG783; 18) F833JR0S; 19) B7DDK3N; 20) 54N6B21; 21) 945430C; 22) T002; 23) T012C; 24) 4P5H7F ; 25) L7C4K3 ; 26) 6H2T4R ; 27) P6K4N7.</v>
          </cell>
          <cell r="N3377" t="str">
            <v>24Vcc; Clase III; 1-11) 1,2A; 12-22) 1A; 23-27) 2,5A.</v>
          </cell>
          <cell r="O3377" t="str">
            <v>IEC 60335-1: 2010 + A1: 2013 + A2: 2016 (Ed. 5.2) + IEC 60335-2-23: 2016 + A1: 2019 (Ed. 6.1).</v>
          </cell>
          <cell r="P3377" t="str">
            <v>70668-1527-106923</v>
          </cell>
          <cell r="Q3377" t="str">
            <v>SHITSUKE S.R.L.</v>
          </cell>
          <cell r="R3377" t="str">
            <v>NA</v>
          </cell>
          <cell r="S3377" t="str">
            <v>NA</v>
          </cell>
          <cell r="T3377" t="str">
            <v>NA</v>
          </cell>
          <cell r="U3377" t="str">
            <v>NA</v>
          </cell>
          <cell r="V3377">
            <v>3</v>
          </cell>
          <cell r="W3377" t="str">
            <v>3.6</v>
          </cell>
          <cell r="X3377" t="str">
            <v>Cuidado personal</v>
          </cell>
          <cell r="Y3377">
            <v>45162</v>
          </cell>
          <cell r="Z3377">
            <v>45575</v>
          </cell>
          <cell r="AA3377">
            <v>45930</v>
          </cell>
          <cell r="AB3377">
            <v>45797</v>
          </cell>
          <cell r="AC3377" t="str">
            <v>REV POR ADECUACIÓN A LA NUEVA RES. Y CAMBIO DE ESQUEMA</v>
          </cell>
          <cell r="AD3377" t="str">
            <v>BAJA</v>
          </cell>
          <cell r="AE3377"/>
          <cell r="AF3377"/>
        </row>
        <row r="3378">
          <cell r="A3378" t="str">
            <v>CSE-IACSA-B13-126.1R1</v>
          </cell>
          <cell r="B3378" t="str">
            <v>BIDCOM S.R.L.</v>
          </cell>
          <cell r="C3378" t="str">
            <v>Licencia de Marca (Sistema Nº 5)</v>
          </cell>
          <cell r="D3378" t="str">
            <v>BAJA</v>
          </cell>
          <cell r="E3378"/>
          <cell r="F3378">
            <v>30711069360</v>
          </cell>
          <cell r="G3378" t="str">
            <v>Av. Bouchard 468 5º I, C.A.B.A., Argentina.</v>
          </cell>
          <cell r="H3378" t="str">
            <v> Shenzhen Xinbao Electric Appliance Co.,Ltd //  Floor 3, NO. 1, Shankeng Road 3, Pinghu Street, Longgang District , Shenzhen, Guandong, China.</v>
          </cell>
          <cell r="I3378" t="str">
            <v> Shenzhen Xinbao Electric Appliance Co.,Ltd //  Floor 3, NO. 1, Shankeng Road 3, Pinghu Street, Longgang District , Shenzhen, Guandong, China.</v>
          </cell>
          <cell r="J3378" t="str">
            <v>China.</v>
          </cell>
          <cell r="K3378" t="str">
            <v>Depiladora Definitiva Láser.</v>
          </cell>
          <cell r="L3378" t="str">
            <v>GADNIC.</v>
          </cell>
          <cell r="M3378" t="str">
            <v>1) WLRT30; 2) KFVLS2; 3) TEVA5; 4) YEHET4; 5) TD13; 6) LFASX102; 7) KFFMC12; 8) KFFMC13; 9) 999KC; 10) IPL990KP; 11) 999KR.</v>
          </cell>
          <cell r="N3378" t="str">
            <v xml:space="preserve"> 12,0Vcc;  2600mA; Clase III.</v>
          </cell>
          <cell r="O3378" t="str">
            <v>IEC 60335-1: 2020 (Ed. 6.0) + IEC 60335-2-27: 2019 (Ed. 6.0).</v>
          </cell>
          <cell r="P3378" t="str">
            <v>MMN-05-23-8376.</v>
          </cell>
          <cell r="Q3378" t="str">
            <v>LENOR S.R.L.</v>
          </cell>
          <cell r="R3378" t="str">
            <v>NA</v>
          </cell>
          <cell r="S3378" t="str">
            <v>NA</v>
          </cell>
          <cell r="T3378" t="str">
            <v>NA</v>
          </cell>
          <cell r="U3378" t="str">
            <v>NA</v>
          </cell>
          <cell r="V3378">
            <v>3</v>
          </cell>
          <cell r="W3378" t="str">
            <v>3.6</v>
          </cell>
          <cell r="X3378" t="str">
            <v>Cuidado personal</v>
          </cell>
          <cell r="Y3378">
            <v>45162</v>
          </cell>
          <cell r="Z3378">
            <v>45755</v>
          </cell>
          <cell r="AA3378">
            <v>46474</v>
          </cell>
          <cell r="AB3378">
            <v>45755</v>
          </cell>
          <cell r="AC3378" t="str">
            <v>Adecuación a nuevas resoluciones legales</v>
          </cell>
          <cell r="AD3378" t="str">
            <v>BAJA</v>
          </cell>
          <cell r="AE3378"/>
          <cell r="AF3378"/>
        </row>
        <row r="3379">
          <cell r="A3379" t="str">
            <v>EX-SE-W17-002.1-M38</v>
          </cell>
          <cell r="B3379" t="str">
            <v>MASNET S.A.</v>
          </cell>
          <cell r="C3379" t="str">
            <v>Extensión de certificado</v>
          </cell>
          <cell r="D3379" t="str">
            <v>BAJA</v>
          </cell>
          <cell r="E3379"/>
          <cell r="F3379">
            <v>30710267983</v>
          </cell>
          <cell r="G3379" t="str">
            <v>Avalos 767, C.A.B.A., Argentina.</v>
          </cell>
          <cell r="H3379" t="str">
            <v>Zhuhai Pantum Electronics Co., Ltd. // Building 02, 06 and 08, No. 888 Shengping Avenue, Pingsha Town, Zhuhai City, Guangdong Province, 519000 P. R. China.</v>
          </cell>
          <cell r="I3379" t="str">
            <v>Zhuhai Pantum Electronics Co., Ltd. // Building 02, 06 and 08, No. 888 Shengping Avenue, Pingsha Town, Zhuhai City, Guangdong Province, 519000 P. R. China.</v>
          </cell>
          <cell r="J3379" t="str">
            <v>China.</v>
          </cell>
          <cell r="K3379" t="str">
            <v>Impresora Multifunción Láser Monocromática. // Monochrome Laser Multifunction Printer.</v>
          </cell>
          <cell r="L3379" t="str">
            <v>PANTUM.</v>
          </cell>
          <cell r="M3379" t="str">
            <v>M6700D; M6701D; M6702D; M6703D; M6704D; M6705D; M6706D; M6707D; M6708D; M6709D; M6710D; M6760D; M6761D; M6762D; M6763D; M6764D; M6765D; M6766D; M6767D; M6768D; M6769D; M6770D; PT5M-06S4-51; M6700DN; M6701DN; M6702DN; M6703DN; M6704DN; M6705DN; M6706DN; M6707DN; M6708DN; M6709DN; M6710DN; M6760DN; M6761DN; M6762DN; M6763DN; M6764DN; M6765DN; M6766DN; M6767DN; M6768DN; M6769DN; PT5M-06S3-51; M6700DW; M6701DW; M6702DW; M6703DW; M6704DW; M6705DW; M6706DW; M6707DW; M6708DW; M6709DW; M6710DW; M6760DW; M6761DW; M6762DW; M6763DW; M6764DW; M6765DW; M6766DW; M6767DW; M6768DW; M6769DW; M6770DW; PT5M-06S1-X1; M6700DW Plus; M6701DW Plus; M6702DW Plus; M6703DW Plus; M6704DW Plus; M6705DW Plus; M6706DW Plus; M6707DW Plus; M6708DW Plus; M6709DW Plus; M6710DW Plus; M6760DW Plus; M6763DW Plus; M6770DW Plus; M7100D; M7101D; M7102D; M7103D; M7104D; M7105D; M7106D; M7107D; M7108D; M7109D; M7110D; M7160D; M7161D; M7162D; M7163D; M7164D; M7165D; M7166D; M7167D; M7168D; M7169D; M7170D; PT5M-37S4-51; M7100DN; M7101DN; M7102DN; M7103DN; M7104DN; M7105DN; M7106DN; M7107DN; M7108DN; M7109DN; M7110DN; M7115DN; M7160DN; M7161DN; M7162DN; M7163DN; M7164DN; M7165DN; M7166DN; M7167DN; M7168DN; M7169DN; M7170DN; PT5M-37S3-51; M7100DW; M7101DW; M7102DW; M7103DW; M7104DW; M7105DW; M7106DW; M7107DW; M7108DW; M7109DW; M7110DW; M7115DW; M7135DW; M7160DW; M7161DW; M7162DW; M7163DW; M7164DW; M7165DW; M7166DW; M7167DW; M7168DW; M7169DW; M7170DW; PT5M-37S1-X1; M6800FD; M6801FD; M6802FD; M6803FD; M6804FD; M6805FD; M6806FD; M6807FD; M6808FD; M6809FD; M6810FD; M6800FDN; M6801FDN; M6802FDN; M6803FDN; M6804FDN; M6805FDN; M6806FDN; M6807FDN; M6808FDN; M6809FDN; M6810FDN; M6800FDW; M6801FDW; M6802FDW; M6803FDW; M6804FDW; M6805FDW; M6806FDW; M6807FDW; M6808FDW; M6809FDW; M6810FDW; M7200FD; M7201FD; M7202FD; M7203FD; M7204FD; M7205FD; M7206FD; M7207FD; M7208FD; M7209FD; M7210FD; M7200FDN; M7201FDN; M7202FDN; M7203FDN; M7204FDN; M7205FDN; M7206FDN; M7207FDN; M7208FDN; M7209FDN; M7210FDN; M7200FDW; M7201FDW; M7202FDW; M7203FDW; M7204FDW; M7205FDW; M7206FDW; M7207FDW; M7208FDW; M7209FDW; M7210FDW; M7300FDN; M7301FDN; M7302FDN; M7303FDN; M7304FDN; M7305FDN; M7306FDN; M7307FDN; M7308FDN; M7309FDN; M7310FDN; M7360FDN; M7300FDW; M7301FDW; M7302FDW; M7303FDW; M7304FDW; M7305FDW; M7306FDW; M7307FDW; M7308FDW; M7309FDW; M7310FDW; M7360FDW; M7310DN; M7311DN; M7312DN; M7313DN; M7314DN; M7315DN; M7316DN; M7317DN; M7318DN; M7319DN; M7310DW; M7311DW; M7312DW; M7313DW; M7314DW; M7315DW; M7316DW; M7317DW; M7318DW; M7319DW.</v>
          </cell>
          <cell r="N3379" t="str">
            <v>220-240V~; 50/60Hz; 4.5A; Clase I.</v>
          </cell>
          <cell r="O3379" t="str">
            <v>IEC 62368-1: 2018 (Ed. 3.0).</v>
          </cell>
          <cell r="P3379" t="str">
            <v>211115042SZN-001.</v>
          </cell>
          <cell r="Q3379" t="str">
            <v>Intertek Testing Services Shenzhen Ltd. Longhua Branch.</v>
          </cell>
          <cell r="R3379" t="str">
            <v>Intertek Testing Services (Singapore) Pte Ltd</v>
          </cell>
          <cell r="S3379" t="str">
            <v>SG ITS-27060</v>
          </cell>
          <cell r="T3379">
            <v>44568</v>
          </cell>
          <cell r="U3379" t="str">
            <v>DNCI N° 238-E/2017</v>
          </cell>
          <cell r="V3379">
            <v>5</v>
          </cell>
          <cell r="W3379" t="str">
            <v>5.7</v>
          </cell>
          <cell r="X3379" t="str">
            <v>impresoras / escáner</v>
          </cell>
          <cell r="Y3379">
            <v>45162</v>
          </cell>
          <cell r="Z3379"/>
          <cell r="AA3379">
            <v>45470</v>
          </cell>
          <cell r="AB3379"/>
          <cell r="AC3379"/>
          <cell r="AD3379" t="str">
            <v>BAJA</v>
          </cell>
          <cell r="AE3379"/>
          <cell r="AF3379"/>
        </row>
        <row r="3380">
          <cell r="A3380" t="str">
            <v>TCSE-IACSA-0146/165.1</v>
          </cell>
          <cell r="B3380" t="str">
            <v>BIDCOM S.R.L.</v>
          </cell>
          <cell r="C3380" t="str">
            <v>Licencia de Tipo (Sistema Nº 4)</v>
          </cell>
          <cell r="D3380" t="str">
            <v>SUSPENDIDO</v>
          </cell>
          <cell r="E3380"/>
          <cell r="F3380">
            <v>30711069360</v>
          </cell>
          <cell r="G3380" t="str">
            <v>Av. Bouchard 468, Piso n° 5, Depto. N° 1, C.A.B.A., Argentina.</v>
          </cell>
          <cell r="H3380" t="str">
            <v>Usa Ionkini Technology ( Hk ) Ltd.//C-1-D,6/F,Wing Hing Industrial Building,14-16 Hing Yip St.,Kwun Tong,Kowloon,Hong Kong, China.</v>
          </cell>
          <cell r="I3380" t="str">
            <v>Usa Ionkini Technology ( Hk ) Ltd.//C-1-D,6/F,Wing Hing Industrial Building,14-16 Hing Yip St.,Kwun Tong,Kowloon,Hong Kong, China.</v>
          </cell>
          <cell r="J3380" t="str">
            <v>China.</v>
          </cell>
          <cell r="K3380" t="str">
            <v>Purificador de Aire.</v>
          </cell>
          <cell r="L3380" t="str">
            <v>GADNIC.</v>
          </cell>
          <cell r="M3380" t="str">
            <v>1) OZ8000;  2) OZI87.</v>
          </cell>
          <cell r="N3380" t="str">
            <v>220V~; 50Hz; 100W; Clase I.</v>
          </cell>
          <cell r="O3380" t="str">
            <v>IEC 60335-1:2010 + A1: 2013 + A2: 2016 (Ed. 5.2) + IEC 60335-2-65: 2002 (Ed. 2.0).</v>
          </cell>
          <cell r="P3380" t="str">
            <v>70913-1527-107127.</v>
          </cell>
          <cell r="Q3380" t="str">
            <v>SHITSUKE S.R.L.</v>
          </cell>
          <cell r="R3380" t="str">
            <v>NA</v>
          </cell>
          <cell r="S3380" t="str">
            <v>NA</v>
          </cell>
          <cell r="T3380" t="str">
            <v>NA</v>
          </cell>
          <cell r="U3380" t="str">
            <v>NA</v>
          </cell>
          <cell r="V3380">
            <v>3</v>
          </cell>
          <cell r="W3380" t="str">
            <v>3.1</v>
          </cell>
          <cell r="X3380" t="str">
            <v>Climatización</v>
          </cell>
          <cell r="Y3380">
            <v>45163</v>
          </cell>
          <cell r="Z3380">
            <v>45616</v>
          </cell>
          <cell r="AA3380">
            <v>45791</v>
          </cell>
          <cell r="AB3380"/>
          <cell r="AC3380"/>
          <cell r="AD3380">
            <v>-121</v>
          </cell>
          <cell r="AE3380"/>
          <cell r="AF3380"/>
        </row>
        <row r="3381">
          <cell r="A3381" t="str">
            <v>CSE-IACSA-B13-088.1R1</v>
          </cell>
          <cell r="B3381" t="str">
            <v>BIDCOM S.R.L.</v>
          </cell>
          <cell r="C3381" t="str">
            <v>Licencia de Marca (Sistema Nº 5)</v>
          </cell>
          <cell r="D3381" t="str">
            <v>BAJA</v>
          </cell>
          <cell r="E3381"/>
          <cell r="F3381">
            <v>30711069360</v>
          </cell>
          <cell r="G3381" t="str">
            <v>Av. Bouchard 468 5º I, C.A.B.A., Argentina.</v>
          </cell>
          <cell r="H3381" t="str">
            <v>Yuyao Lanqiang Electrical Appliance Co., Ltd. // No.19 Nanzhang New Village, Mazhu Town, Yuyao, Zhejiang, China.</v>
          </cell>
          <cell r="I3381" t="str">
            <v>Yuyao Lanqiang Electrical Appliance Co., Ltd. // No.19 Nanzhang New Village, Mazhu Town, Yuyao, Zhejiang, China.</v>
          </cell>
          <cell r="J3381" t="str">
            <v>China.</v>
          </cell>
          <cell r="K3381" t="str">
            <v>Cabina para Uñas.</v>
          </cell>
          <cell r="L3381" t="str">
            <v>GADNIC.</v>
          </cell>
          <cell r="M3381" t="str">
            <v>1) CB41M22; 2) HS6; 3) H2 PLUS ; 4) LOQ4; 5) M7RFBI; 6)  LPAS124; 7) M.7; 8) UK900XD; 9) MAN800; 10) JNF2; 11) M.10; 12) LPAS125 ; 13) CBMN10 ;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54) GD30F2KD.</v>
          </cell>
          <cell r="N3381" t="str">
            <v>24,3Vcc; 0,80A; 18,8W; Clase III.</v>
          </cell>
          <cell r="O3381" t="str">
            <v>IEC 60335-1: 2010 + A1: 2013 + A2: 2016 (Ed. 5.2) + IEC 60335-2-23: 2016 + A1: 2019 (Ed. 6.1).</v>
          </cell>
          <cell r="P3381" t="str">
            <v>MMN-02-23-8728.</v>
          </cell>
          <cell r="Q3381" t="str">
            <v>LENOR S.R.L.</v>
          </cell>
          <cell r="R3381" t="str">
            <v>NA</v>
          </cell>
          <cell r="S3381" t="str">
            <v>NA</v>
          </cell>
          <cell r="T3381" t="str">
            <v>NA</v>
          </cell>
          <cell r="U3381" t="str">
            <v>NA</v>
          </cell>
          <cell r="V3381">
            <v>3</v>
          </cell>
          <cell r="W3381" t="str">
            <v>3.6</v>
          </cell>
          <cell r="X3381" t="str">
            <v>Cuidado personal</v>
          </cell>
          <cell r="Y3381">
            <v>45163</v>
          </cell>
          <cell r="Z3381"/>
          <cell r="AA3381">
            <v>45410</v>
          </cell>
          <cell r="AB3381">
            <v>45259</v>
          </cell>
          <cell r="AC3381" t="str">
            <v>AGREGADO DE MODELOS</v>
          </cell>
          <cell r="AD3381">
            <v>-502</v>
          </cell>
          <cell r="AE3381"/>
          <cell r="AF3381"/>
        </row>
        <row r="3382">
          <cell r="A3382" t="str">
            <v>TCSE-IACSA-0146/066.1R4</v>
          </cell>
          <cell r="B3382" t="str">
            <v>BIDCOM S.R.L.</v>
          </cell>
          <cell r="C3382" t="str">
            <v>Licencia de Tipo (Sistema Nº 4)</v>
          </cell>
          <cell r="D3382" t="str">
            <v>BAJA</v>
          </cell>
          <cell r="E3382"/>
          <cell r="F3382">
            <v>30711069360</v>
          </cell>
          <cell r="G3382" t="str">
            <v>Av. Bouchard 468, Piso n° 5, Depto. N° 1, C.A.B.A., Argentina.</v>
          </cell>
          <cell r="H3382" t="str">
            <v>Shenzhen Creality 3D Technology Co.,Ltd. // 12/F, Bld.3, Jincheng Industrial Area, Tongsheng Community, Dalang Street, Longhua, Shenzhen, China, 518109, China.</v>
          </cell>
          <cell r="I3382" t="str">
            <v>Shenzhen Creality 3D Technology Co.,Ltd. // 12/F, Bld.3, Jincheng Industrial Area, Tongsheng Community, Dalang Street, Longhua, Shenzhen, China, 518109, China.</v>
          </cell>
          <cell r="J3382" t="str">
            <v>China.</v>
          </cell>
          <cell r="K3382" t="str">
            <v>Impresora 3D.</v>
          </cell>
          <cell r="L3382" t="str">
            <v>GADNIC; CREALITY.</v>
          </cell>
          <cell r="M3382" t="str">
            <v>1) UW-02; 2) LD-002H; 3) UW-01; 4) HALOT-ONE; 5) HALOT-SKY; 6) HIALOT-LITE; 7) Ender-5 Pro; 8) CR-200B; 9) Ender-3 V2; 10) CR-6 SE; 11) CR-10 SMART; 12) Ender-3 V2; 13) Ender-3 Max; 14) Ender-6; 15) CR-6 SE; 16) Sermoon D1; 17) CR-5 Pro_H; 18) CR-30; 19) Ender-3 V2 Neo; 20) Ender-3 Neo; 21) Ender-3 S1Plus; 22) CR-10S Pro; 23) Ender-5; 24) Ender 7; 25) Ender-3 S1; 26) Ender-2 Pro; 27) Ender-2 Pro Plus; 28) Ender-3 S1 Pro; 29) Ender-5 S1; 30) Ender-3 Max Neo; 31) Ender-3 V3 SE; 32) Ender-5 Plus; 33) IMP3D001; 34) Ender-3 Pro; 35) Ender-3 Pro Plus; 36) Ender-3.</v>
          </cell>
          <cell r="N3382" t="str">
            <v>100-240V~; 50/60Hz; Clase I; 1) 0,34A; 2-3) 0,4A; 4) 0,68A; 5-6) 1,13A; 7) 1,2A; 8) 1,5; 9-21) 1,6A; 22) 2,18A; 23-31) 2,1A; 32) 2,5A; 33-36) 3,4A.</v>
          </cell>
          <cell r="O3382" t="str">
            <v>IEC 62368-1: 2014 (Ed. 2.0).</v>
          </cell>
          <cell r="P3382" t="str">
            <v>61441-1527-96107; 220214 09 SE; 68079-1527-103849.</v>
          </cell>
          <cell r="Q3382" t="str">
            <v>SHITSUKE S.R.L.; CES S.A.</v>
          </cell>
          <cell r="R3382" t="str">
            <v>NA</v>
          </cell>
          <cell r="S3382" t="str">
            <v>NA</v>
          </cell>
          <cell r="T3382" t="str">
            <v>NA</v>
          </cell>
          <cell r="U3382" t="str">
            <v>NA</v>
          </cell>
          <cell r="V3382">
            <v>5</v>
          </cell>
          <cell r="W3382" t="str">
            <v>5.7</v>
          </cell>
          <cell r="X3382" t="str">
            <v>impresoras / escáner</v>
          </cell>
          <cell r="Y3382">
            <v>45166</v>
          </cell>
          <cell r="Z3382"/>
          <cell r="AA3382">
            <v>45275</v>
          </cell>
          <cell r="AB3382">
            <v>45258</v>
          </cell>
          <cell r="AC3382" t="str">
            <v>AgREGADO DE MODELOS</v>
          </cell>
          <cell r="AD3382">
            <v>-637</v>
          </cell>
          <cell r="AE3382"/>
          <cell r="AF3382"/>
        </row>
        <row r="3383">
          <cell r="A3383" t="str">
            <v>CSE-IACSA-B13-153.1</v>
          </cell>
          <cell r="B3383" t="str">
            <v>BIDCOM S.R.L.</v>
          </cell>
          <cell r="C3383" t="str">
            <v>Licencia de Marca (Sistema Nº 5)</v>
          </cell>
          <cell r="D3383" t="str">
            <v>BAJA</v>
          </cell>
          <cell r="E3383"/>
          <cell r="F3383">
            <v>30711069360</v>
          </cell>
          <cell r="G3383" t="str">
            <v>Av. Bouchard 468 5º I, C.A.B.A., Argentina.</v>
          </cell>
          <cell r="H3383" t="str">
            <v>Wenzhou Haote Electronics Co., Ltd. // 1466 Tianzhong Road, Longwan District, Wenzhou City, Zhejiang, China.</v>
          </cell>
          <cell r="I3383" t="str">
            <v>Wenzhou Haote Electronics Co., Ltd. // 1466 Tianzhong Road, Longwan District, Wenzhou City, Zhejiang, China.</v>
          </cell>
          <cell r="J3383" t="str">
            <v>China.</v>
          </cell>
          <cell r="K3383" t="str">
            <v>Buclera de Pelo.</v>
          </cell>
          <cell r="L3383" t="str">
            <v>GADNIC.</v>
          </cell>
          <cell r="M3383" t="str">
            <v>1) HAIR10; 2) CURL010; 3) HCR010; 4) CRHAIR10; 5) PELO010.</v>
          </cell>
          <cell r="N3383" t="str">
            <v>240Vac; 50-60Hz; 35W, Clase II.</v>
          </cell>
          <cell r="O3383" t="str">
            <v>IEC 60335-1: 2010 + A1: 2013 + A2: 2016 (Ed. 5.2) + IEC 60335-2-23: 2016 + A1: 2019 (Ed. 6.1).</v>
          </cell>
          <cell r="P3383" t="str">
            <v>MMN-07-23-4025.</v>
          </cell>
          <cell r="Q3383" t="str">
            <v>LENOR S.R.L.</v>
          </cell>
          <cell r="R3383" t="str">
            <v>NA</v>
          </cell>
          <cell r="S3383" t="str">
            <v>NA</v>
          </cell>
          <cell r="T3383" t="str">
            <v>NA</v>
          </cell>
          <cell r="U3383" t="str">
            <v>NA</v>
          </cell>
          <cell r="V3383">
            <v>3</v>
          </cell>
          <cell r="W3383" t="str">
            <v>3.6</v>
          </cell>
          <cell r="X3383" t="str">
            <v>Cuidado personal</v>
          </cell>
          <cell r="Y3383">
            <v>45166</v>
          </cell>
          <cell r="Z3383"/>
          <cell r="AA3383">
            <v>45532</v>
          </cell>
          <cell r="AB3383"/>
          <cell r="AC3383"/>
          <cell r="AD3383" t="str">
            <v>BAJA</v>
          </cell>
          <cell r="AE3383"/>
          <cell r="AF3383"/>
        </row>
        <row r="3384">
          <cell r="A3384" t="str">
            <v>CSE-IACSA-B13-149.1</v>
          </cell>
          <cell r="B3384" t="str">
            <v>BIDCOM S.R.L.</v>
          </cell>
          <cell r="C3384" t="str">
            <v>Licencia de Marca (Sistema Nº 5)</v>
          </cell>
          <cell r="D3384" t="str">
            <v>baja</v>
          </cell>
          <cell r="E3384"/>
          <cell r="F3384">
            <v>30711069360</v>
          </cell>
          <cell r="G3384" t="str">
            <v>Av. Bouchard 468 5º I, C.A.B.A., Argentina.</v>
          </cell>
          <cell r="H3384" t="str">
            <v>Ningbo Kinway electronic technology // 3F, Building2, Aierni Group, Xiaogao West Road, Shounan Street, Yinzhou Distrcit , Ningbo, Zhejiang, China.</v>
          </cell>
          <cell r="I3384" t="str">
            <v>Ningbo Kinway electronic technology // 3F, Building2, Aierni Group, Xiaogao West Road, Shounan Street, Yinzhou Distrcit , Ningbo, Zhejiang, China.</v>
          </cell>
          <cell r="J3384" t="str">
            <v>China.</v>
          </cell>
          <cell r="K3384" t="str">
            <v>Bordeadora.</v>
          </cell>
          <cell r="L3384" t="str">
            <v>GADNIC.</v>
          </cell>
          <cell r="M3384" t="str">
            <v>MOWER 350.</v>
          </cell>
          <cell r="N3384" t="str">
            <v>220V~; 50Hz; 350W; IPX4; Clase II.</v>
          </cell>
          <cell r="O3384" t="str">
            <v>IEC 60335-1: 2010 + A1: 2013 + A2: 2016 (Ed. 5.2)+ IEC 60335-2-91: 2002 (Ed. 2.0).</v>
          </cell>
          <cell r="P3384" t="str">
            <v>70918-1527-107186.</v>
          </cell>
          <cell r="Q3384" t="str">
            <v>LENOR S.R.L.</v>
          </cell>
          <cell r="R3384" t="str">
            <v>NA</v>
          </cell>
          <cell r="S3384" t="str">
            <v>NA</v>
          </cell>
          <cell r="T3384" t="str">
            <v>NA</v>
          </cell>
          <cell r="U3384" t="str">
            <v>NA</v>
          </cell>
          <cell r="V3384">
            <v>6</v>
          </cell>
          <cell r="W3384" t="str">
            <v>6.1</v>
          </cell>
          <cell r="X3384" t="str">
            <v xml:space="preserve">Herramientas de mano eléctricas </v>
          </cell>
          <cell r="Y3384">
            <v>45166</v>
          </cell>
          <cell r="Z3384"/>
          <cell r="AA3384">
            <v>45532</v>
          </cell>
          <cell r="AB3384">
            <v>45224</v>
          </cell>
          <cell r="AC3384" t="str">
            <v>agREGADO DE MODELOS</v>
          </cell>
          <cell r="AD3384">
            <v>-380</v>
          </cell>
          <cell r="AE3384"/>
          <cell r="AF3384"/>
        </row>
        <row r="3385">
          <cell r="A3385" t="str">
            <v>CSE-IACSA-E15-102.1</v>
          </cell>
          <cell r="B3385" t="str">
            <v xml:space="preserve">EINHELL ARGENTINA S.A.  </v>
          </cell>
          <cell r="C3385" t="str">
            <v>Licencia de Marca (Sistema Nº 5)</v>
          </cell>
          <cell r="D3385" t="str">
            <v>BAJA</v>
          </cell>
          <cell r="E3385"/>
          <cell r="F3385">
            <v>30711932476</v>
          </cell>
          <cell r="G3385" t="str">
            <v>Av. Corrientes 1463, PISO 3°, Depto. 5,  C.A.B.A., Argentina.</v>
          </cell>
          <cell r="H3385" t="str">
            <v>Zhejiang Burley Tools Co., Ltd. // South-eastern Industrial Zone, Shuxi Street, Wuyi, Zhejiang, China.</v>
          </cell>
          <cell r="I3385" t="str">
            <v>Zhejiang Burley Tools Co., Ltd // South-eastern Industrial Zone, Shuxi Street, 321200, Wuyi County, Zhejiang, P.R. China</v>
          </cell>
          <cell r="J3385" t="str">
            <v>China.</v>
          </cell>
          <cell r="K3385" t="str">
            <v>Sierra de Cinta Inalámbrica.</v>
          </cell>
          <cell r="L3385" t="str">
            <v>EINHELL.</v>
          </cell>
          <cell r="M3385" t="str">
            <v>TE-MB 18/127 Li.</v>
          </cell>
          <cell r="N3385" t="str">
            <v>18Vcc.</v>
          </cell>
          <cell r="O3385" t="str">
            <v>IEC 60745-1: 2006 (Ed. 4.0) + IEC 60745-2-20: 2008 (Ed. 1.1).</v>
          </cell>
          <cell r="P3385" t="str">
            <v>GBC-07-23-5748.</v>
          </cell>
          <cell r="Q3385" t="str">
            <v>LENOR S.R.L.</v>
          </cell>
          <cell r="R3385" t="str">
            <v>NA</v>
          </cell>
          <cell r="S3385" t="str">
            <v>NA</v>
          </cell>
          <cell r="T3385" t="str">
            <v>NA</v>
          </cell>
          <cell r="U3385" t="str">
            <v>NA</v>
          </cell>
          <cell r="V3385">
            <v>6</v>
          </cell>
          <cell r="W3385" t="str">
            <v>6.1</v>
          </cell>
          <cell r="X3385" t="str">
            <v xml:space="preserve">Herramientas de mano eléctricas </v>
          </cell>
          <cell r="Y3385">
            <v>45166</v>
          </cell>
          <cell r="Z3385">
            <v>45517</v>
          </cell>
          <cell r="AA3385">
            <v>45867</v>
          </cell>
          <cell r="AB3385">
            <v>45839</v>
          </cell>
          <cell r="AC3385" t="str">
            <v>Rev. Por adecuación a la nueva res.</v>
          </cell>
          <cell r="AD3385" t="str">
            <v>BAJA</v>
          </cell>
          <cell r="AE3385"/>
          <cell r="AF3385"/>
        </row>
        <row r="3386">
          <cell r="A3386" t="str">
            <v>CSE-IACSA-E15-103.1</v>
          </cell>
          <cell r="B3386" t="str">
            <v xml:space="preserve">EINHELL ARGENTINA S.A.  </v>
          </cell>
          <cell r="C3386" t="str">
            <v>Licencia de Marca (Sistema Nº 5)</v>
          </cell>
          <cell r="D3386" t="str">
            <v>BAJA</v>
          </cell>
          <cell r="E3386"/>
          <cell r="F3386">
            <v>30711932476</v>
          </cell>
          <cell r="G3386" t="str">
            <v>Av. Corrientes 1463, PISO 3°, Depto. 5,  C.A.B.A., Argentina.</v>
          </cell>
          <cell r="H3386" t="str">
            <v>Zhejiang Burley Tools Co., Ltd. // South-eastern Industrial Zone, Shuxi Street, Wuyi, Zhejiang, China.</v>
          </cell>
          <cell r="I3386" t="str">
            <v>Zhejiang Burley Tools Co., Ltd // South-eastern Industrial Zone, Shuxi Street, 321200, Wuyi County, Zhejiang, P.R. China</v>
          </cell>
          <cell r="J3386" t="str">
            <v>China.</v>
          </cell>
          <cell r="K3386" t="str">
            <v>Sierra de Cinta Inalámbrica.</v>
          </cell>
          <cell r="L3386" t="str">
            <v>EINHELL.</v>
          </cell>
          <cell r="M3386" t="str">
            <v>TE-MB 18/127 U Li.</v>
          </cell>
          <cell r="N3386" t="str">
            <v>18Vcc.</v>
          </cell>
          <cell r="O3386" t="str">
            <v>IEC 60745-1: 2006 (Ed. 4.0) + IEC 60745-2-20: 2008 (Ed. 1.1).</v>
          </cell>
          <cell r="P3386" t="str">
            <v>GBC-07-23-5749.</v>
          </cell>
          <cell r="Q3386" t="str">
            <v>LENOR S.R.L.</v>
          </cell>
          <cell r="R3386" t="str">
            <v>NA</v>
          </cell>
          <cell r="S3386" t="str">
            <v>NA</v>
          </cell>
          <cell r="T3386" t="str">
            <v>NA</v>
          </cell>
          <cell r="U3386" t="str">
            <v>NA</v>
          </cell>
          <cell r="V3386">
            <v>6</v>
          </cell>
          <cell r="W3386" t="str">
            <v>6.1</v>
          </cell>
          <cell r="X3386" t="str">
            <v xml:space="preserve">Herramientas de mano eléctricas </v>
          </cell>
          <cell r="Y3386">
            <v>45166</v>
          </cell>
          <cell r="Z3386">
            <v>45517</v>
          </cell>
          <cell r="AA3386">
            <v>45876</v>
          </cell>
          <cell r="AB3386">
            <v>45875</v>
          </cell>
          <cell r="AC3386" t="str">
            <v>REV. POR ADECUACIÓN A NUEVA RES.</v>
          </cell>
          <cell r="AD3386" t="str">
            <v>BAJA</v>
          </cell>
          <cell r="AE3386"/>
          <cell r="AF3386"/>
        </row>
        <row r="3387">
          <cell r="A3387" t="str">
            <v>CSE-IACSA-E15-101.1</v>
          </cell>
          <cell r="B3387" t="str">
            <v xml:space="preserve">EINHELL ARGENTINA S.A.  </v>
          </cell>
          <cell r="C3387" t="str">
            <v>Licencia de Marca (Sistema Nº 5)</v>
          </cell>
          <cell r="D3387" t="str">
            <v>BAJA</v>
          </cell>
          <cell r="E3387"/>
          <cell r="F3387">
            <v>30711932476</v>
          </cell>
          <cell r="G3387" t="str">
            <v>Av. Corrientes 1463, PISO 3°, Depto. 5,  C.A.B.A., Argentina.</v>
          </cell>
          <cell r="H3387" t="str">
            <v>Zhejiang Prulde Electric Appliance Co., Ltd. // Industry Development Zone Of Xiaoshun Town, 321035 Jinhua City, Zhejiang, China.</v>
          </cell>
          <cell r="I3387" t="str">
            <v>Zhejiang Prulde Electric Appliance Co., Ltd. // Industry Development Zone of Xiaoshun Town, Jinhua City, P. R. China</v>
          </cell>
          <cell r="J3387" t="str">
            <v>China.</v>
          </cell>
          <cell r="K3387" t="str">
            <v>Pulverizador Inalámbrico.</v>
          </cell>
          <cell r="L3387" t="str">
            <v>EINHELL.</v>
          </cell>
          <cell r="M3387" t="str">
            <v>GE-WS 18/10 Li.</v>
          </cell>
          <cell r="N3387" t="str">
            <v>18Vcc.</v>
          </cell>
          <cell r="O3387" t="str">
            <v>IEC 60745-1: 2006 (Ed. 4.0) + IEC 60745-2-7: 1989 (Ed. 1.0).</v>
          </cell>
          <cell r="P3387" t="str">
            <v>GBC-07-23-5747.</v>
          </cell>
          <cell r="Q3387" t="str">
            <v>LENOR S.R.L.</v>
          </cell>
          <cell r="R3387" t="str">
            <v>NA</v>
          </cell>
          <cell r="S3387" t="str">
            <v>NA</v>
          </cell>
          <cell r="T3387" t="str">
            <v>NA</v>
          </cell>
          <cell r="U3387" t="str">
            <v>NA</v>
          </cell>
          <cell r="V3387">
            <v>6</v>
          </cell>
          <cell r="W3387" t="str">
            <v>6.1</v>
          </cell>
          <cell r="X3387" t="str">
            <v xml:space="preserve">Herramientas de mano eléctricas </v>
          </cell>
          <cell r="Y3387">
            <v>45166</v>
          </cell>
          <cell r="Z3387">
            <v>45519</v>
          </cell>
          <cell r="AA3387">
            <v>45874</v>
          </cell>
          <cell r="AB3387">
            <v>45873</v>
          </cell>
          <cell r="AC3387" t="str">
            <v>REV. POR ADECUACIÓN A NUEVA RES.</v>
          </cell>
          <cell r="AD3387" t="str">
            <v>BAJA</v>
          </cell>
          <cell r="AE3387"/>
          <cell r="AF3387"/>
        </row>
        <row r="3388">
          <cell r="A3388" t="str">
            <v>EX-SE-B13-013.2-B31</v>
          </cell>
          <cell r="B3388" t="str">
            <v>BEMOTEC SRL</v>
          </cell>
          <cell r="C3388" t="str">
            <v>Extensión de certificado</v>
          </cell>
          <cell r="D3388" t="str">
            <v>BAJA</v>
          </cell>
          <cell r="E3388"/>
          <cell r="F3388">
            <v>30715045113</v>
          </cell>
          <cell r="G3388" t="str">
            <v>Av. Bouchard 468, Piso n° 5, Depto. N° 1, C.A.B.A., Argentina.</v>
          </cell>
          <cell r="H3388" t="str">
            <v>ZHONGSHAN HUICHU ELECTRICAL APPLIANCE CO.,LTD // Western Donghai road, Anle Village, Dongfeng Town, ZHONGSHAN,GUANGDONG, China..</v>
          </cell>
          <cell r="I3388" t="str">
            <v>Zhongshan Huichu Electrical Appliance Co., Ltd/ // Western Donghai road, Anle Village, Dongfeng Town, Zhongshan,Guangdon, China..</v>
          </cell>
          <cell r="J3388" t="str">
            <v>China.</v>
          </cell>
          <cell r="K3388" t="str">
            <v>Anafe Electrico Vitroceramico</v>
          </cell>
          <cell r="L3388" t="str">
            <v>GADNIC.</v>
          </cell>
          <cell r="M3388" t="str">
            <v>1) ANV1500; 2) AV150; 3) ANV2000; 4) AV200</v>
          </cell>
          <cell r="N3388" t="str">
            <v>220V~, 50Hz, Clase I; 1) 2) 1500W; 3) 4) 4000W.</v>
          </cell>
          <cell r="O3388" t="str">
            <v>IEC 60335-1: 2010 (Ed. 5.0) + A1: 2013 + A2: 2016 + IEC 60335-2-9: 2008 (Ed. 6.0) + A1: 2012 + A2: 2016</v>
          </cell>
          <cell r="P3388" t="str">
            <v>61613-1527-96055</v>
          </cell>
          <cell r="Q3388" t="str">
            <v>SHITSUKE S.R.L.</v>
          </cell>
          <cell r="R3388" t="str">
            <v>NA</v>
          </cell>
          <cell r="S3388" t="str">
            <v>NA</v>
          </cell>
          <cell r="T3388" t="str">
            <v>NA</v>
          </cell>
          <cell r="U3388" t="str">
            <v>NA</v>
          </cell>
          <cell r="V3388">
            <v>3</v>
          </cell>
          <cell r="W3388" t="str">
            <v>3.2</v>
          </cell>
          <cell r="X3388" t="str">
            <v>Electrodomésticos de uso en la Cocina.</v>
          </cell>
          <cell r="Y3388">
            <v>45167</v>
          </cell>
          <cell r="Z3388"/>
          <cell r="AA3388">
            <v>45386</v>
          </cell>
          <cell r="AB3388"/>
          <cell r="AC3388"/>
          <cell r="AD3388" t="str">
            <v>BAJA</v>
          </cell>
          <cell r="AE3388"/>
          <cell r="AF3388"/>
        </row>
        <row r="3389">
          <cell r="A3389" t="str">
            <v>EX-SE-B13-137.1-F21</v>
          </cell>
          <cell r="B3389" t="str">
            <v>FORETEC SRL</v>
          </cell>
          <cell r="C3389" t="str">
            <v>Extensión de certificado</v>
          </cell>
          <cell r="D3389" t="str">
            <v>BAJA</v>
          </cell>
          <cell r="E3389"/>
          <cell r="F3389">
            <v>30712434925</v>
          </cell>
          <cell r="G3389" t="str">
            <v>Av. Bouchard 468 5º I, C.A.B.A., Argentina.</v>
          </cell>
          <cell r="H3389" t="str">
            <v>Ningbo kinway Electronic Technology Co.,Ltd // 3F, Building2, Aierni Group, Xiaogao West Road, Shounan Street, Yinzhou Distrcit , Ningbo , Zhejiang , China.</v>
          </cell>
          <cell r="I3389" t="str">
            <v>Ningbo kinway Electronic Technology Co.,Ltd // 3F, Building2, Aierni Group, Xiaogao West Road, Shounan Street, Yinzhou Distrcit , Ningbo , Zhejiang , China.</v>
          </cell>
          <cell r="J3389" t="str">
            <v>China.</v>
          </cell>
          <cell r="K3389" t="str">
            <v>Hidrolavadora.</v>
          </cell>
          <cell r="L3389" t="str">
            <v>GADNIC; GADNIC TOOLS.</v>
          </cell>
          <cell r="M3389" t="str">
            <v>1) KP1000; 2) KP1.0; 3) KP2000; 4) KP2.0.</v>
          </cell>
          <cell r="N3389" t="str">
            <v>220Vca; 50Hz; 1400W; IP25; Clase II.</v>
          </cell>
          <cell r="O3389" t="str">
            <v>IEC 60335-1: 2010 + A1: 2013 + A2: 2016 (Ed. 5.2) + IEC 60335-2-79: 2002 + A1: 2004 + A2: 2007 (Ed. 2.2).</v>
          </cell>
          <cell r="P3389" t="str">
            <v>Nº 230614 09 SE</v>
          </cell>
          <cell r="Q3389" t="str">
            <v>CES S.A.</v>
          </cell>
          <cell r="R3389" t="str">
            <v>NA</v>
          </cell>
          <cell r="S3389" t="str">
            <v>NA</v>
          </cell>
          <cell r="T3389" t="str">
            <v>NA</v>
          </cell>
          <cell r="U3389" t="str">
            <v>NA</v>
          </cell>
          <cell r="V3389">
            <v>3</v>
          </cell>
          <cell r="W3389" t="str">
            <v>3.4</v>
          </cell>
          <cell r="X3389" t="str">
            <v>Lavado</v>
          </cell>
          <cell r="Y3389">
            <v>45167</v>
          </cell>
          <cell r="Z3389"/>
          <cell r="AA3389">
            <v>45506</v>
          </cell>
          <cell r="AB3389"/>
          <cell r="AC3389"/>
          <cell r="AD3389" t="str">
            <v>BAJA</v>
          </cell>
          <cell r="AE3389"/>
          <cell r="AF3389"/>
        </row>
        <row r="3390">
          <cell r="A3390" t="str">
            <v>EX-SE-B13-029.1-F21</v>
          </cell>
          <cell r="B3390" t="str">
            <v>FORETEC SRL</v>
          </cell>
          <cell r="C3390" t="str">
            <v>Extensión de certificado</v>
          </cell>
          <cell r="D3390" t="str">
            <v>BAJA</v>
          </cell>
          <cell r="E3390"/>
          <cell r="F3390">
            <v>30712434925</v>
          </cell>
          <cell r="G3390" t="str">
            <v>Av. Bouchard 468 5º I, C.A.B.A., Argentina.</v>
          </cell>
          <cell r="H3390" t="str">
            <v>Guangdong Murenking Appliance Co.,Ltd. // NO.B12&amp;B13, the third industrial area in western Hengli town, Dongguan city, Guangdong province, P.R. China.</v>
          </cell>
          <cell r="I3390" t="str">
            <v>Guangdong Murenking Appliance Co.,Ltd. // NO.B12&amp;B13, the third industrial area in western Hengli town, Dongguan city, Guangdong province, P.R. China.</v>
          </cell>
          <cell r="J3390" t="str">
            <v>China.</v>
          </cell>
          <cell r="K3390" t="str">
            <v>Batidora Planetaria.</v>
          </cell>
          <cell r="L3390" t="str">
            <v>GADNIC.</v>
          </cell>
          <cell r="M3390" t="str">
            <v>BATI004X.</v>
          </cell>
          <cell r="N3390" t="str">
            <v>220-240V~; 50/60Hz; 1400W; Clase II.</v>
          </cell>
          <cell r="O3390" t="str">
            <v>IEC 60335-1: 2010 + A1:2013 + IEC 60335-2-14: 2012 (Ed. 5.2).</v>
          </cell>
          <cell r="P3390" t="str">
            <v>220428 04 SE</v>
          </cell>
          <cell r="Q3390" t="str">
            <v>CES S.A.</v>
          </cell>
          <cell r="R3390" t="str">
            <v>NA</v>
          </cell>
          <cell r="S3390" t="str">
            <v>NA</v>
          </cell>
          <cell r="T3390" t="str">
            <v>NA</v>
          </cell>
          <cell r="U3390" t="str">
            <v>NA</v>
          </cell>
          <cell r="V3390">
            <v>3</v>
          </cell>
          <cell r="W3390" t="str">
            <v>3.2</v>
          </cell>
          <cell r="X3390" t="str">
            <v>Electrodomésticos de uso en la Cocina</v>
          </cell>
          <cell r="Y3390">
            <v>45167</v>
          </cell>
          <cell r="Z3390"/>
          <cell r="AA3390">
            <v>45477</v>
          </cell>
          <cell r="AB3390"/>
          <cell r="AC3390"/>
          <cell r="AD3390" t="str">
            <v>BAJA</v>
          </cell>
          <cell r="AE3390"/>
          <cell r="AF3390"/>
        </row>
        <row r="3391">
          <cell r="A3391" t="str">
            <v>CSE-IACSA-M25-002.1</v>
          </cell>
          <cell r="B3391" t="str">
            <v>MUNDITOL S.A.I.C.E.F. e I.</v>
          </cell>
          <cell r="C3391" t="str">
            <v>Licencia de Marca (Sistema Nº 5)</v>
          </cell>
          <cell r="D3391" t="str">
            <v>BAJA</v>
          </cell>
          <cell r="E3391"/>
          <cell r="F3391">
            <v>30519336274</v>
          </cell>
          <cell r="G3391" t="str">
            <v>Honduras 3757, C.A.B.A, Argentina.</v>
          </cell>
          <cell r="H3391" t="str">
            <v>Zodiac Pool Systems LLC // 2882 Whiptail Loop East #100
CA 92010 Carlsbad United States of America</v>
          </cell>
          <cell r="I3391" t="str">
            <v>V.S. Plus Sdn. Bhd // VSP28, PLO4, Senai Industrial Estate, (Phase 1), 81400 Senai, Johor Malaysia</v>
          </cell>
          <cell r="J3391" t="str">
            <v>Malasia.</v>
          </cell>
          <cell r="K3391" t="str">
            <v>Limpiador de Picinas</v>
          </cell>
          <cell r="L3391" t="str">
            <v>ZODIAC.</v>
          </cell>
          <cell r="M3391" t="str">
            <v>1) EN1102; 2) EN1101; 3) EN3101; 4) EN3102.</v>
          </cell>
          <cell r="N3391" t="str">
            <v>Controlador: 220-240Vac; 50/60 Hz; 150 W; IP45; 1,9A; Clase II; Robot: 30Vcc; IPX8 .</v>
          </cell>
          <cell r="O3391" t="str">
            <v>IEC 60335-1: 2010 (Ed 5.0) + A1:2013 + IEC 60335-2-41: 2012 (Ed. 4.0)</v>
          </cell>
          <cell r="P3391" t="str">
            <v>102752587LAX-001, 102752587LAX-001 M1, 102752587LAX-001 M2, 102752587LAX-001 M3.</v>
          </cell>
          <cell r="Q3391" t="str">
            <v>Intertek Testing Services N.A., Inc.</v>
          </cell>
          <cell r="R3391" t="str">
            <v>Intertek Semko AB.</v>
          </cell>
          <cell r="S3391" t="str">
            <v>SE-103011.</v>
          </cell>
          <cell r="T3391" t="str">
            <v>18/11/2020.</v>
          </cell>
          <cell r="U3391" t="str">
            <v>DNCI N°913-E/2017.</v>
          </cell>
          <cell r="V3391">
            <v>3</v>
          </cell>
          <cell r="W3391" t="str">
            <v>3.1</v>
          </cell>
          <cell r="X3391" t="str">
            <v>Climatización</v>
          </cell>
          <cell r="Y3391">
            <v>45167</v>
          </cell>
          <cell r="Z3391">
            <v>45526</v>
          </cell>
          <cell r="AA3391">
            <v>45877</v>
          </cell>
          <cell r="AB3391">
            <v>45890</v>
          </cell>
          <cell r="AC3391" t="str">
            <v>Pedido del cliente</v>
          </cell>
          <cell r="AD3391" t="str">
            <v>BAJA</v>
          </cell>
          <cell r="AE3391"/>
          <cell r="AF3391"/>
        </row>
        <row r="3392">
          <cell r="A3392" t="str">
            <v>CSE-IACSA-B13-082.1R2</v>
          </cell>
          <cell r="B3392" t="str">
            <v>BIDCOM S.R.L.</v>
          </cell>
          <cell r="C3392" t="str">
            <v>Licencia de Marca (Sistema Nº 5)</v>
          </cell>
          <cell r="D3392" t="str">
            <v>BAJA</v>
          </cell>
          <cell r="E3392"/>
          <cell r="F3392">
            <v>30711069360</v>
          </cell>
          <cell r="G3392" t="str">
            <v>Av. Bouchard 468 5º I, C.A.B.A., Argentina.</v>
          </cell>
          <cell r="H3392" t="str">
            <v>Zhejiang Luyao Electronics Technology Co., Ltd. // Wei 1st Road,Mechanical Park,Wanquan Light Industrial Base, Pingyang, Wenzhou, Zhejiang, China.</v>
          </cell>
          <cell r="I3392" t="str">
            <v>Zhejiang Luyao Electronics Technology Co., Ltd. // Wei 1st Road,Mechanical Park,Wanquan Light Industrial Base, Pingyang, Wenzhou, Zhejiang, China.</v>
          </cell>
          <cell r="J3392" t="str">
            <v>China.</v>
          </cell>
          <cell r="K3392" t="str">
            <v>Masajeador.</v>
          </cell>
          <cell r="L3392" t="str">
            <v>GADNIC.</v>
          </cell>
          <cell r="M3392" t="str">
            <v>1) MPS57; 2) RELAX-M60SJ; 3) GUNAX; 4) 48392NGN; 5) GJFU82; 6) MSJ3; 7) RELAX-M144SJ; 8) S3H7N5D1Z; 9) EM23878; 10) RELAX-M23SJ; 11) IT4J2K5; 12) KSL-199; 13) VU178; 14) SLKEI9920; 15) MMN35GK; 16) JSU8817; 17) MSJ141; 18) MP904; 19) MRT567; 20) GJFU84; 21) CEPF1000; 22) CF1010; 23) CEP1; 24) SJSIE91; 25) 5F4; 26) RDTH5; 27) DK-11; 28) RELAX; 29) CP1010.</v>
          </cell>
          <cell r="N3392" t="str">
            <v>5Vcc; 2A; Clase III.</v>
          </cell>
          <cell r="O3392" t="str">
            <v>IEC 60335-1: 2010 + A1: 2013 (Ed. 5.1) + IEC 60335-2-32: 2002 + A1: 2008 (Ed. 4.1).</v>
          </cell>
          <cell r="P3392" t="str">
            <v>69094-1527-104953.</v>
          </cell>
          <cell r="Q3392" t="str">
            <v>SHITSUKE S.R.L.</v>
          </cell>
          <cell r="R3392" t="str">
            <v>NA</v>
          </cell>
          <cell r="S3392" t="str">
            <v>NA</v>
          </cell>
          <cell r="T3392" t="str">
            <v>NA</v>
          </cell>
          <cell r="U3392" t="str">
            <v>NA</v>
          </cell>
          <cell r="V3392">
            <v>3</v>
          </cell>
          <cell r="W3392" t="str">
            <v>3.6</v>
          </cell>
          <cell r="X3392" t="str">
            <v>Cuidado personal</v>
          </cell>
          <cell r="Y3392">
            <v>45168</v>
          </cell>
          <cell r="Z3392"/>
          <cell r="AA3392">
            <v>45379</v>
          </cell>
          <cell r="AB3392"/>
          <cell r="AC3392"/>
          <cell r="AD3392" t="str">
            <v>BAJA</v>
          </cell>
          <cell r="AE3392"/>
          <cell r="AF3392"/>
        </row>
        <row r="3393">
          <cell r="A3393" t="str">
            <v>CSE-IACSA-B13-083.1R2</v>
          </cell>
          <cell r="B3393" t="str">
            <v>Bidcom S.R.L.</v>
          </cell>
          <cell r="C3393" t="str">
            <v>Licencia de Marca (Sistema Nº 5)</v>
          </cell>
          <cell r="D3393" t="str">
            <v>BAJA</v>
          </cell>
          <cell r="E3393"/>
          <cell r="F3393">
            <v>30711069360</v>
          </cell>
          <cell r="G3393" t="str">
            <v>Av. Bouchard 468 5º I, C.A.B.A., Argentina.</v>
          </cell>
          <cell r="H3393" t="str">
            <v>Ningbo Hoford Electrical Appliance Co.,Ltd // Ruhu West Road No.26, Simen Town, Yuyao, Ningbo City, Zhejiang Province, China.</v>
          </cell>
          <cell r="I3393" t="str">
            <v>Ningbo Hoford Electrical Appliance Co.,Ltd // Ruhu West Road No.26, Simen Town, Yuyao, Ningbo City, Zhejiang Province, China.</v>
          </cell>
          <cell r="J3393" t="str">
            <v>China.</v>
          </cell>
          <cell r="K3393" t="str">
            <v>Depiladora.</v>
          </cell>
          <cell r="L3393" t="str">
            <v>GADNIC.</v>
          </cell>
          <cell r="M3393" t="str">
            <v>1) DP3022; 2) DP3F22; 3) DEPI03; 4) DEP3; 5) LATOR03; 6) D12; 7) D11; 8) DEPI11-D11; 9) DEP19.</v>
          </cell>
          <cell r="N3393" t="str">
            <v>5Vcc; 1A; Clase III.</v>
          </cell>
          <cell r="O3393" t="str">
            <v>IEC 60335-1: 2010 + A1: 2013 (Ed. 5.1) + IEC 60335-2-8: 2012 (Ed. 6.0).</v>
          </cell>
          <cell r="P3393" t="str">
            <v>Nº 230127 13 SE.</v>
          </cell>
          <cell r="Q3393" t="str">
            <v>CES S.A.</v>
          </cell>
          <cell r="R3393" t="str">
            <v>NA</v>
          </cell>
          <cell r="S3393" t="str">
            <v>NA</v>
          </cell>
          <cell r="T3393" t="str">
            <v>NA</v>
          </cell>
          <cell r="U3393" t="str">
            <v>NA</v>
          </cell>
          <cell r="V3393">
            <v>3</v>
          </cell>
          <cell r="W3393" t="str">
            <v>3.6</v>
          </cell>
          <cell r="X3393" t="str">
            <v>Cuidado personal</v>
          </cell>
          <cell r="Y3393">
            <v>45168</v>
          </cell>
          <cell r="Z3393"/>
          <cell r="AA3393">
            <v>45402</v>
          </cell>
          <cell r="AB3393">
            <v>45315</v>
          </cell>
          <cell r="AC3393" t="str">
            <v>Agregado de modelos</v>
          </cell>
          <cell r="AD3393">
            <v>-510</v>
          </cell>
          <cell r="AE3393"/>
          <cell r="AF3393"/>
        </row>
        <row r="3394">
          <cell r="A3394" t="str">
            <v>CSE-IACSA-B13-083.1R3</v>
          </cell>
          <cell r="B3394" t="str">
            <v>Bidcom S.R.L.</v>
          </cell>
          <cell r="C3394" t="str">
            <v>Licencia de Marca (Sistema Nº 5)</v>
          </cell>
          <cell r="D3394" t="str">
            <v>BAJA</v>
          </cell>
          <cell r="E3394"/>
          <cell r="F3394">
            <v>30711069360</v>
          </cell>
          <cell r="G3394" t="str">
            <v>Av. Bouchard 468 5º I, C.A.B.A., Argentina.</v>
          </cell>
          <cell r="H3394" t="str">
            <v>Ningbo Hoford Electrical Appliance Co.,Ltd // Ruhu West Road No.26, Simen Town, Yuyao, Ningbo City, Zhejiang Province, China.</v>
          </cell>
          <cell r="I3394" t="str">
            <v>Ningbo Hoford Electrical Appliance Co.,Ltd // Ruhu West Road No.26, Simen Town, Yuyao, Ningbo City, Zhejiang Province, China.</v>
          </cell>
          <cell r="J3394" t="str">
            <v>China.</v>
          </cell>
          <cell r="K3394" t="str">
            <v>Depiladora.</v>
          </cell>
          <cell r="L3394" t="str">
            <v>GADNIC.</v>
          </cell>
          <cell r="M3394" t="str">
            <v>1) DP3022; 2) DIP23; 3) DP3F22; 4) DEPI03; 5) QP310; 6) JUP3100; 7) DEP3; 8) PIL900; 9) LATOR03; 10) ULD831; 11) D12; 12) DE912; 13) HPL1200; 14) CUTT12; 15) D11; 16) PL11B; 17) DEPI11-D11; 18) DRP110; 19) DEP19; 20) DPGTR9; 21) PLTR94.</v>
          </cell>
          <cell r="N3394" t="str">
            <v>5Vcc; 1A; Clase III.</v>
          </cell>
          <cell r="O3394" t="str">
            <v>IEC 60335-1: 2010 + A1: 2013 (Ed. 5.1) + IEC 60335-2-8: 2012 (Ed. 6.0).</v>
          </cell>
          <cell r="P3394" t="str">
            <v>Nº 230127 13 SE.</v>
          </cell>
          <cell r="Q3394" t="str">
            <v>CES S.A.</v>
          </cell>
          <cell r="R3394" t="str">
            <v>NA</v>
          </cell>
          <cell r="S3394" t="str">
            <v>NA</v>
          </cell>
          <cell r="T3394" t="str">
            <v>NA</v>
          </cell>
          <cell r="U3394" t="str">
            <v>NA</v>
          </cell>
          <cell r="V3394">
            <v>3</v>
          </cell>
          <cell r="W3394" t="str">
            <v>3.6</v>
          </cell>
          <cell r="X3394" t="str">
            <v>Cuidado personal</v>
          </cell>
          <cell r="Y3394">
            <v>45168</v>
          </cell>
          <cell r="Z3394">
            <v>45757</v>
          </cell>
          <cell r="AA3394">
            <v>46472</v>
          </cell>
          <cell r="AB3394"/>
          <cell r="AC3394"/>
          <cell r="AD3394" t="str">
            <v>BAJA</v>
          </cell>
          <cell r="AE3394"/>
          <cell r="AF3394"/>
        </row>
        <row r="3395">
          <cell r="A3395" t="str">
            <v>CSE-IACSA-B13-108.1R1</v>
          </cell>
          <cell r="B3395" t="str">
            <v>BIDCOM S.R.L.</v>
          </cell>
          <cell r="C3395" t="str">
            <v>Licencia de Marca (Sistema Nº 5)</v>
          </cell>
          <cell r="D3395" t="str">
            <v>baja</v>
          </cell>
          <cell r="E3395"/>
          <cell r="F3395">
            <v>30711069360</v>
          </cell>
          <cell r="G3395" t="str">
            <v>Av. Bouchard 468 5º I, C.A.B.A., Argentina.</v>
          </cell>
          <cell r="H3395" t="str">
            <v>Yuyao Lanqiang Electrical Appliance Co., Ltd. // No.19 Nanzhang New Village, Mazhu Town, Yuyao, Zhejiang, China.</v>
          </cell>
          <cell r="I3395" t="str">
            <v>Yuyao Lanqiang Electrical Appliance Co., Ltd. // No.19 Nanzhang New Village, Mazhu Town, Yuyao, Zhejiang, China.</v>
          </cell>
          <cell r="J3395" t="str">
            <v>China.</v>
          </cell>
          <cell r="K3395" t="str">
            <v>Cabina para Uñas.</v>
          </cell>
          <cell r="L3395" t="str">
            <v>GADNIC.</v>
          </cell>
          <cell r="M3395" t="str">
            <v>1) AJS522; 2) CB24K; 3) MAN12; 4) ACMDK220; 5) CB24K; 6) AJS522; 7) 18UFG; 8) K4N7P6; 9) 9L6K8P4; 10) M.30; 11) M302022; 12) MAN1; 13) M-1; 14) LPAS122; 15) AGZB5; 16) KBL148.</v>
          </cell>
          <cell r="N3395" t="str">
            <v>12,8Vcc; 1,52A; 22W; Clase III.</v>
          </cell>
          <cell r="O3395" t="str">
            <v>IEC 60335-1: 2010 + A1: 2013 + A2: 2016 (Ed. 5.2) + IEC 60335-2-23: 2016 + A1: 2019 (Ed. 6.1).</v>
          </cell>
          <cell r="P3395" t="str">
            <v>MMN-03-23-9900.</v>
          </cell>
          <cell r="Q3395" t="str">
            <v>LENOR S.R.L.</v>
          </cell>
          <cell r="R3395" t="str">
            <v>NA</v>
          </cell>
          <cell r="S3395" t="str">
            <v>NA</v>
          </cell>
          <cell r="T3395" t="str">
            <v>NA</v>
          </cell>
          <cell r="U3395" t="str">
            <v>NA</v>
          </cell>
          <cell r="V3395">
            <v>3</v>
          </cell>
          <cell r="W3395" t="str">
            <v>3.6</v>
          </cell>
          <cell r="X3395" t="str">
            <v>Cuidado personal</v>
          </cell>
          <cell r="Y3395">
            <v>45168</v>
          </cell>
          <cell r="Z3395"/>
          <cell r="AA3395">
            <v>45410</v>
          </cell>
          <cell r="AB3395">
            <v>45330</v>
          </cell>
          <cell r="AC3395" t="str">
            <v>Agregado de modelos</v>
          </cell>
          <cell r="AD3395" t="str">
            <v>BAJA</v>
          </cell>
          <cell r="AE3395"/>
          <cell r="AF3395"/>
        </row>
        <row r="3396">
          <cell r="A3396" t="str">
            <v>CSE-IACSA-B13-138.1</v>
          </cell>
          <cell r="B3396" t="str">
            <v>BIDCOM S.R.L.</v>
          </cell>
          <cell r="C3396" t="str">
            <v>Licencia de Marca (Sistema Nº 5)</v>
          </cell>
          <cell r="D3396" t="str">
            <v>BAJA</v>
          </cell>
          <cell r="E3396"/>
          <cell r="F3396">
            <v>30711069360</v>
          </cell>
          <cell r="G3396" t="str">
            <v>Av. Bouchard 468 5º I, C.A.B.A., Argentina.</v>
          </cell>
          <cell r="H3396" t="str">
            <v>Yuyao Lanqiang Electrical Appliance Co., Ltd //  No.19 Nanzhang New Village, Mazhu Town, Yuyao, Zhejiang, China.</v>
          </cell>
          <cell r="I3396" t="str">
            <v>Yuyao Lanqiang Electrical Appliance Co., Ltd //  No.19 Nanzhang New Village, Mazhu Town, Yuyao, Zhejiang, China.</v>
          </cell>
          <cell r="J3396" t="str">
            <v>China.</v>
          </cell>
          <cell r="K3396" t="str">
            <v>Cabina para Uñas.</v>
          </cell>
          <cell r="L3396" t="str">
            <v>GADNIC.</v>
          </cell>
          <cell r="M3396" t="str">
            <v>1) MAN1422; 2) G2T6K9; 3)A8W5H7; 4)P3F7K2J; 5)KXKTSO20; 6)LSO872.</v>
          </cell>
          <cell r="N3396" t="str">
            <v>24,9Vcc; 0,81A; 19W; Clase III.</v>
          </cell>
          <cell r="O3396" t="str">
            <v>IEC 60335-1: 2010 + A1: 2013 + A2: 2016 (Ed. 5.2) + IEC 60335-2-23: 2016 + A1: 2019 (Ed. 6.1).</v>
          </cell>
          <cell r="P3396" t="str">
            <v>MMN-08-23-6395.</v>
          </cell>
          <cell r="Q3396" t="str">
            <v>LENOR S.R.L.</v>
          </cell>
          <cell r="R3396" t="str">
            <v>NA</v>
          </cell>
          <cell r="S3396" t="str">
            <v>NA</v>
          </cell>
          <cell r="T3396" t="str">
            <v>NA</v>
          </cell>
          <cell r="U3396" t="str">
            <v>NA</v>
          </cell>
          <cell r="V3396">
            <v>3</v>
          </cell>
          <cell r="W3396" t="str">
            <v>3.6</v>
          </cell>
          <cell r="X3396" t="str">
            <v>Cuidado personal</v>
          </cell>
          <cell r="Y3396">
            <v>45169</v>
          </cell>
          <cell r="Z3396"/>
          <cell r="AA3396">
            <v>45535</v>
          </cell>
          <cell r="AB3396"/>
          <cell r="AC3396"/>
          <cell r="AD3396" t="str">
            <v>BAJA</v>
          </cell>
          <cell r="AE3396"/>
          <cell r="AF3396"/>
        </row>
        <row r="3397">
          <cell r="A3397" t="str">
            <v>CSE-IACSA-L22-023.1</v>
          </cell>
          <cell r="B3397" t="str">
            <v>LENOVO ARGENTINA S.R.L.</v>
          </cell>
          <cell r="C3397" t="str">
            <v>Licencia de Marca (Sistema Nº 5)</v>
          </cell>
          <cell r="D3397" t="str">
            <v>BAJA</v>
          </cell>
          <cell r="E3397"/>
          <cell r="F3397">
            <v>30714731382</v>
          </cell>
          <cell r="G3397" t="str">
            <v>Av. Del Libertador 7208 6º piso. CABA., Argentina.</v>
          </cell>
          <cell r="H3397" t="str">
            <v>Lenovo Information Products(Shenzhen) Co., Ltd. // 2F, No.1 Plant, Lenovo Innovation Park, Lidu Road, Loucun Community, Xinhu Street, Guangming District, Shenzhen, Guangdong, China.</v>
          </cell>
          <cell r="I3397" t="str">
            <v>Lenovo Information Products(Shenzhen) Co., Ltd. // 2F, No.1 Plant, Lenovo Innovation Park, Lidu Road, Loucun Community, Xinhu Street, Guangming District, Shenzhen, Guangdong, China.</v>
          </cell>
          <cell r="J3397" t="str">
            <v>China.</v>
          </cell>
          <cell r="K3397" t="str">
            <v>Computadora Personal.</v>
          </cell>
          <cell r="L3397" t="str">
            <v>Lenovo.</v>
          </cell>
          <cell r="M3397" t="str">
            <v>ThinkCentre M80s, 11CU*******, 11CV*******, 11EM*******, 11EN*******;  ("*"= 0-9, a-z, A-Z, - o en blanco).</v>
          </cell>
          <cell r="N3397" t="str">
            <v>100-240V~; 50/60Hz; 3A ó 4A; Clase I.</v>
          </cell>
          <cell r="O3397" t="str">
            <v>IEC 60950-1: 2005 + A1: 2009 + A2: 2013 (Ed. 2.2).</v>
          </cell>
          <cell r="P3397" t="str">
            <v>191001463SHA-001; 191001463SHA-001M1; 191001463SHA-001M1A1.</v>
          </cell>
          <cell r="Q3397" t="str">
            <v>Intertek Testing Services Shanghai.</v>
          </cell>
          <cell r="R3397" t="str">
            <v>Intertek Semko AB</v>
          </cell>
          <cell r="S3397" t="str">
            <v>SE-96532A1M1</v>
          </cell>
          <cell r="T3397">
            <v>44721</v>
          </cell>
          <cell r="U3397" t="str">
            <v>Disp. 913-E/2017 .</v>
          </cell>
          <cell r="V3397">
            <v>5</v>
          </cell>
          <cell r="W3397" t="str">
            <v>5.8</v>
          </cell>
          <cell r="X3397" t="str">
            <v>Equipamiento de tecnología de la información y comunicación</v>
          </cell>
          <cell r="Y3397">
            <v>45169</v>
          </cell>
          <cell r="Z3397"/>
          <cell r="AA3397">
            <v>45535</v>
          </cell>
          <cell r="AB3397">
            <v>45518</v>
          </cell>
          <cell r="AC3397" t="str">
            <v>baja certificado</v>
          </cell>
          <cell r="AD3397" t="str">
            <v>BAJA</v>
          </cell>
          <cell r="AE3397"/>
          <cell r="AF3397"/>
        </row>
        <row r="3398">
          <cell r="A3398" t="str">
            <v>CSE-IACSA-L30-005.1</v>
          </cell>
          <cell r="B3398" t="str">
            <v>LENOVO GLOBAL TECHNOLOGY (ARGENTINA) SRL.</v>
          </cell>
          <cell r="C3398" t="str">
            <v>Licencia de Marca (Sistema Nº 5)</v>
          </cell>
          <cell r="D3398" t="str">
            <v>BAJA</v>
          </cell>
          <cell r="E3398"/>
          <cell r="F3398">
            <v>30715385712</v>
          </cell>
          <cell r="G3398" t="str">
            <v>Av. Del Libertador 7208 6º piso. CABA., Argentina.</v>
          </cell>
          <cell r="H3398" t="str">
            <v>Lenovo (Beijing) Ltd. // 201-H2-6, Floor 2, Building 2, No.6 Shangdi West Road, Haidian District, Beijing 100085, China.</v>
          </cell>
          <cell r="I3398" t="str">
            <v>Lenovo Centro Tecnologico S DE RL DE CV. // Apodaca Technology Park, Boulevard Escobedo #316, Apodaca, Nuevo Leon Mexico CP 66600, Mexico.</v>
          </cell>
          <cell r="J3398" t="str">
            <v>México.</v>
          </cell>
          <cell r="K3398" t="str">
            <v>Computadora Personal.</v>
          </cell>
          <cell r="L3398" t="str">
            <v>Lenovo.</v>
          </cell>
          <cell r="M3398" t="str">
            <v>ThinkCentre M80s, 11CU*******, 11CV*******, 11EM*******, 11EN*******;  ("*"= 0-9, a-z, A-Z, - o en blanco).</v>
          </cell>
          <cell r="N3398" t="str">
            <v>100-240V~; 50/60Hz; 3A ó 4A; Clase I.</v>
          </cell>
          <cell r="O3398" t="str">
            <v>IEC 60950-1: 2005 + A1: 2009 + A2: 2013 (Ed. 2.2).</v>
          </cell>
          <cell r="P3398" t="str">
            <v>191001463SHA-001; 191001463SHA-001M1; 191001463SHA-001M1A1</v>
          </cell>
          <cell r="Q3398" t="str">
            <v>Intertek Testing Services Shanghai.</v>
          </cell>
          <cell r="R3398" t="str">
            <v>Intertek Semko AB</v>
          </cell>
          <cell r="S3398" t="str">
            <v>SE-96532A1M1</v>
          </cell>
          <cell r="T3398">
            <v>44721</v>
          </cell>
          <cell r="U3398" t="str">
            <v>Disp. 913-E/2017 .</v>
          </cell>
          <cell r="V3398">
            <v>5</v>
          </cell>
          <cell r="W3398" t="str">
            <v>5.8</v>
          </cell>
          <cell r="X3398" t="str">
            <v>Equipamiento de tecnología de la información y comunicación</v>
          </cell>
          <cell r="Y3398">
            <v>45169</v>
          </cell>
          <cell r="Z3398"/>
          <cell r="AA3398">
            <v>45535</v>
          </cell>
          <cell r="AB3398">
            <v>45518</v>
          </cell>
          <cell r="AC3398" t="str">
            <v>baja certificado</v>
          </cell>
          <cell r="AD3398" t="str">
            <v>BAJA</v>
          </cell>
          <cell r="AE3398"/>
          <cell r="AF3398"/>
        </row>
        <row r="3399">
          <cell r="A3399" t="str">
            <v>CSE-IACSA-B31-001.1R2</v>
          </cell>
          <cell r="B3399" t="str">
            <v>BEKIR I SRL.</v>
          </cell>
          <cell r="C3399" t="str">
            <v>Licencia de Marca (Sistema Nº 5)</v>
          </cell>
          <cell r="D3399" t="str">
            <v>BAJA</v>
          </cell>
          <cell r="E3399"/>
          <cell r="F3399">
            <v>30715261274</v>
          </cell>
          <cell r="G3399" t="str">
            <v>Constitución 2587 (1254) C.A.B.A., Argentina.</v>
          </cell>
          <cell r="H3399" t="str">
            <v>Zokin Electrical Appliance Manufacture Co., Ltd. // 1/F - 5.F, the 4th building of Jiangnam Technical City, No. 10, Chaoguang Road, Gaoli Industrial Area, Foshan, City, Guangdong, China.</v>
          </cell>
          <cell r="I3399" t="str">
            <v>Zokin Electrical Appliance Manufacture Co., Ltd. // 1/F - 5.F, the 4th building of Jiangnam Technical City, No. 10, Chaoguang Road, Gaoli Industrial Area, Foshan, City, Guangdong, China.</v>
          </cell>
          <cell r="J3399" t="str">
            <v>China.</v>
          </cell>
          <cell r="K3399" t="str">
            <v>Cafetera Eléctrica de Uso Comercial.</v>
          </cell>
          <cell r="L3399" t="str">
            <v>ZOKIN.</v>
          </cell>
          <cell r="M3399" t="str">
            <v>1) ZK-WB100; 2) ZJ-150; 3) ZK-WB150; 4) ZJ-200; 5) ZK-WB68; 6) ZJ-88; 7) ZJ-100; 8) ZJ-120; 9) ZK-WB88</v>
          </cell>
          <cell r="N3399" t="str">
            <v>220-240V~; 50Hz; Clase I; 1-4) 1650W; 5-9) 950W.</v>
          </cell>
          <cell r="O3399" t="str">
            <v>IEC 60335-1: 2010 + A1: 2013 + A2: 2016 (Ed. 5.2) + IEC 60335-2-75:2012 (Ed. 3.0).</v>
          </cell>
          <cell r="P3399" t="str">
            <v>RDU-08-22-2393 + RDU-08-23-6034.</v>
          </cell>
          <cell r="Q3399" t="str">
            <v>LENOR S.R.L.</v>
          </cell>
          <cell r="R3399" t="str">
            <v>NA</v>
          </cell>
          <cell r="S3399" t="str">
            <v>NA</v>
          </cell>
          <cell r="T3399" t="str">
            <v>NA</v>
          </cell>
          <cell r="U3399" t="str">
            <v>NA</v>
          </cell>
          <cell r="V3399">
            <v>3</v>
          </cell>
          <cell r="W3399" t="str">
            <v>3.2</v>
          </cell>
          <cell r="X3399" t="str">
            <v>Electrodomésticos de uso en la Cocina</v>
          </cell>
          <cell r="Y3399">
            <v>45170</v>
          </cell>
          <cell r="Z3399">
            <v>45541</v>
          </cell>
          <cell r="AA3399">
            <v>45902</v>
          </cell>
          <cell r="AB3399">
            <v>45894</v>
          </cell>
          <cell r="AC3399" t="str">
            <v xml:space="preserve">Rev. Por adecuación a la nueva res. </v>
          </cell>
          <cell r="AD3399" t="str">
            <v>BAJA</v>
          </cell>
          <cell r="AE3399"/>
          <cell r="AF3399"/>
        </row>
        <row r="3400">
          <cell r="A3400" t="str">
            <v>EX-SE-W17-002.1-C43</v>
          </cell>
          <cell r="B3400" t="str">
            <v>CORUSCANT S.A.</v>
          </cell>
          <cell r="C3400" t="str">
            <v>Extensión de certificado</v>
          </cell>
          <cell r="D3400" t="str">
            <v>BAJA</v>
          </cell>
          <cell r="E3400"/>
          <cell r="F3400">
            <v>33712445489</v>
          </cell>
          <cell r="G3400" t="str">
            <v>Ortiz de Campo 3050, Piso:1, Depto. 102., Mar Del Plata, Buenos Aires, Argentina.</v>
          </cell>
          <cell r="H3400" t="str">
            <v>Zhuhai Pantum Electronics Co., Ltd. // Building 02, 06 and 08, No. 888 Shengping Avenue, Pingsha Town, Zhuhai City, Guangdong Province, 519000 P. R. China.</v>
          </cell>
          <cell r="I3400" t="str">
            <v>Zhuhai Pantum Electronics Co., Ltd. // Building 02, 06 and 08, No. 888 Shengping Avenue, Pingsha Town, Zhuhai City, Guangdong Province, 519000 P. R. China.</v>
          </cell>
          <cell r="J3400" t="str">
            <v>China.</v>
          </cell>
          <cell r="K3400" t="str">
            <v>Impresora Multifunción Láser Monocromática. // Monochrome Laser Multifunction Printer.</v>
          </cell>
          <cell r="L3400" t="str">
            <v>PANTUM.</v>
          </cell>
          <cell r="M3400" t="str">
            <v>M6700D; M6701D; M6702D; M6703D; M6704D; M6705D; M6706D; M6707D; M6708D; M6709D; M6710D; M6760D; M6761D; M6762D; M6763D; M6764D; M6765D; M6766D; M6767D; M6768D; M6769D; M6770D; PT5M-06S4-51; M6700DN; M6701DN; M6702DN; M6703DN; M6704DN; M6705DN; M6706DN; M6707DN; M6708DN; M6709DN; M6710DN; M6760DN; M6761DN; M6762DN; M6763DN; M6764DN; M6765DN; M6766DN; M6767DN; M6768DN; M6769DN; PT5M-06S3-51; M6700DW; M6701DW; M6702DW; M6703DW; M6704DW; M6705DW; M6706DW; M6707DW; M6708DW; M6709DW; M6710DW; M6760DW; M6761DW; M6762DW; M6763DW; M6764DW; M6765DW; M6766DW; M6767DW; M6768DW; M6769DW; M6770DW; PT5M-06S1-X1; M6700DW Plus; M6701DW Plus; M6702DW Plus; M6703DW Plus; M6704DW Plus; M6705DW Plus; M6706DW Plus; M6707DW Plus; M6708DW Plus; M6709DW Plus; M6710DW Plus; M6760DW Plus; M6763DW Plus; M6770DW Plus; M7100D; M7101D; M7102D; M7103D; M7104D; M7105D; M7106D; M7107D; M7108D; M7109D; M7110D; M7160D; M7161D; M7162D; M7163D; M7164D; M7165D; M7166D; M7167D; M7168D; M7169D; M7170D; PT5M-37S4-51; M7100DN; M7101DN; M7102DN; M7103DN; M7104DN; M7105DN; M7106DN; M7107DN; M7108DN; M7109DN; M7110DN; M7115DN; M7160DN; M7161DN; M7162DN; M7163DN; M7164DN; M7165DN; M7166DN; M7167DN; M7168DN; M7169DN; M7170DN; PT5M-37S3-51; M7100DW; M7101DW; M7102DW; M7103DW; M7104DW; M7105DW; M7106DW; M7107DW; M7108DW; M7109DW; M7110DW; M7115DW; M7135DW; M7160DW; M7161DW; M7162DW; M7163DW; M7164DW; M7165DW; M7166DW; M7167DW; M7168DW; M7169DW; M7170DW; PT5M-37S1-X1; M6800FD; M6801FD; M6802FD; M6803FD; M6804FD; M6805FD; M6806FD; M6807FD; M6808FD; M6809FD; M6810FD; M6800FDN; M6801FDN; M6802FDN; M6803FDN; M6804FDN; M6805FDN; M6806FDN; M6807FDN; M6808FDN; M6809FDN; M6810FDN; M6800FDW; M6801FDW; M6802FDW; M6803FDW; M6804FDW; M6805FDW; M6806FDW; M6807FDW; M6808FDW; M6809FDW; M6810FDW; M7200FD; M7201FD; M7202FD; M7203FD; M7204FD; M7205FD; M7206FD; M7207FD; M7208FD; M7209FD; M7210FD; M7200FDN; M7201FDN; M7202FDN; M7203FDN; M7204FDN; M7205FDN; M7206FDN; M7207FDN; M7208FDN; M7209FDN; M7210FDN; M7200FDW; M7201FDW; M7202FDW; M7203FDW; M7204FDW; M7205FDW; M7206FDW; M7207FDW; M7208FDW; M7209FDW; M7210FDW; M7300FDN; M7301FDN; M7302FDN; M7303FDN; M7304FDN; M7305FDN; M7306FDN; M7307FDN; M7308FDN; M7309FDN; M7310FDN; M7360FDN; M7300FDW; M7301FDW; M7302FDW; M7303FDW; M7304FDW; M7305FDW; M7306FDW; M7307FDW; M7308FDW; M7309FDW; M7310FDW; M7360FDW; M7310DN; M7311DN; M7312DN; M7313DN; M7314DN; M7315DN; M7316DN; M7317DN; M7318DN; M7319DN; M7310DW; M7311DW; M7312DW; M7313DW; M7314DW; M7315DW; M7316DW; M7317DW; M7318DW; M7319DW.</v>
          </cell>
          <cell r="N3400" t="str">
            <v>220-240V~; 50/60Hz; 4.5A; Clase I.</v>
          </cell>
          <cell r="O3400" t="str">
            <v>IEC 62368-1: 2018 (Ed. 3.0).</v>
          </cell>
          <cell r="P3400" t="str">
            <v>211115042SZN-001.</v>
          </cell>
          <cell r="Q3400" t="str">
            <v>Intertek Testing Services Shenzhen Ltd. Longhua Branch.</v>
          </cell>
          <cell r="R3400" t="str">
            <v>Intertek Testing Services (Singapore) Pte Ltd</v>
          </cell>
          <cell r="S3400" t="str">
            <v>SG ITS-27060</v>
          </cell>
          <cell r="T3400">
            <v>44568</v>
          </cell>
          <cell r="U3400" t="str">
            <v>DNCI N° 238-E/2017</v>
          </cell>
          <cell r="V3400">
            <v>5</v>
          </cell>
          <cell r="W3400" t="str">
            <v>5.7</v>
          </cell>
          <cell r="X3400" t="str">
            <v>impresoras / escáner</v>
          </cell>
          <cell r="Y3400">
            <v>45173</v>
          </cell>
          <cell r="Z3400"/>
          <cell r="AA3400">
            <v>45470</v>
          </cell>
          <cell r="AB3400"/>
          <cell r="AC3400"/>
          <cell r="AD3400" t="str">
            <v>BAJA</v>
          </cell>
          <cell r="AE3400"/>
          <cell r="AF3400"/>
        </row>
        <row r="3401">
          <cell r="A3401" t="str">
            <v>CSE-IACSA-E16-003.1</v>
          </cell>
          <cell r="B3401" t="str">
            <v>ELECTHOM S.A.</v>
          </cell>
          <cell r="C3401" t="str">
            <v>Licencia de Marca (Sistema Nº 5)</v>
          </cell>
          <cell r="D3401" t="str">
            <v>BAJA</v>
          </cell>
          <cell r="E3401" t="str">
            <v>X</v>
          </cell>
          <cell r="F3401">
            <v>30639572338</v>
          </cell>
          <cell r="G3401" t="str">
            <v>Andonaegui 2163 6º A C.A.B.A. Argentina.</v>
          </cell>
          <cell r="H3401" t="str">
            <v>Wenzhou Aoelec Electrical Co., Ltd.// No. 7 Zhenxing Road, Xinguang Industrial Zone, Liushi Yueqing, Zhejiang, China.</v>
          </cell>
          <cell r="I3401" t="str">
            <v>Wenzhou Aoelec Electrical Co., Ltd.// No. 7 Zhenxing Road, Xinguang Industrial Zone, Liushi Yueqing, Zhejiang, China.</v>
          </cell>
          <cell r="J3401" t="str">
            <v>China.</v>
          </cell>
          <cell r="K3401" t="str">
            <v>Contactor.</v>
          </cell>
          <cell r="L3401" t="str">
            <v>THOMELEC.</v>
          </cell>
          <cell r="M3401" t="str">
            <v>1) 5TH-C12.10; 2) 5TH-C18.10; 3) 5TH-C25.10; 4) 5TH-C32.10; 5) 5TH-C40.11; 6) 5TH-C50.11.</v>
          </cell>
          <cell r="N3401" t="str">
            <v>Ui: 660V; Ue: 415V; 50/60Hz; IP20 + Ver Anexo I.</v>
          </cell>
          <cell r="O3401" t="str">
            <v>IEC 60947-4-1: 2018 (Ed. 4.0) + IEC 60947-5-1: 2016 (Ed. 4.0).</v>
          </cell>
          <cell r="P3401" t="str">
            <v>200400396SHA-001; 200400396SHA-002; 200400396SHA-003; 200400396SHA-004; 200400396SHA-005; 200400396SHA-006; 200400396SHA-007; 200400396SHA-008.</v>
          </cell>
          <cell r="Q3401" t="str">
            <v>Intertek Testing Services Shanghai.</v>
          </cell>
          <cell r="R3401" t="str">
            <v>Intertek Semko AB.</v>
          </cell>
          <cell r="S3401" t="str">
            <v>SE-101321.</v>
          </cell>
          <cell r="T3401" t="str">
            <v>04/06/2020.</v>
          </cell>
          <cell r="U3401" t="str">
            <v>Disp 913-E 2017.</v>
          </cell>
          <cell r="V3401">
            <v>1</v>
          </cell>
          <cell r="W3401" t="str">
            <v>1.5</v>
          </cell>
          <cell r="X3401" t="str">
            <v xml:space="preserve">Dispositivos de protección y maniobra </v>
          </cell>
          <cell r="Y3401">
            <v>45173</v>
          </cell>
          <cell r="Z3401">
            <v>45905</v>
          </cell>
          <cell r="AA3401">
            <v>46632</v>
          </cell>
          <cell r="AB3401">
            <v>45905</v>
          </cell>
          <cell r="AC3401" t="str">
            <v>REV. POR ADECUACIÓN A NUEVA RES.</v>
          </cell>
          <cell r="AD3401" t="str">
            <v>BAJA</v>
          </cell>
          <cell r="AE3401"/>
          <cell r="AF3401"/>
        </row>
        <row r="3402">
          <cell r="A3402" t="str">
            <v>CSE-IACSA-C22-052.1</v>
          </cell>
          <cell r="B3402" t="str">
            <v>CENCOSUD S.A.</v>
          </cell>
          <cell r="C3402" t="str">
            <v>Licencia de Marca (Sistema Nº 5)</v>
          </cell>
          <cell r="D3402" t="str">
            <v>SUSPENDIDO</v>
          </cell>
          <cell r="E3402"/>
          <cell r="F3402">
            <v>30590360763</v>
          </cell>
          <cell r="G3402" t="str">
            <v>Suipacha 1111 Piso 18, C.A.B.A., Argentina.</v>
          </cell>
          <cell r="H3402" t="str">
            <v>Zhejiang TianGe Industrial &amp; Trading Co., Ltd. // Xiachen, Baiyang Industrial Zone, Wuyi, Zhejiang, China.</v>
          </cell>
          <cell r="I3402" t="str">
            <v>Zhejiang TianGe Industrial &amp; Trading Co., Ltd. // Xiachen, Baiyang Industrial Zone, Wuyi, Zhejiang, China.</v>
          </cell>
          <cell r="J3402" t="str">
            <v>China.</v>
          </cell>
          <cell r="K3402" t="str">
            <v xml:space="preserve">Taladro Inalámbrico. </v>
          </cell>
          <cell r="L3402" t="str">
            <v>ROBUST; MC CARTHY.</v>
          </cell>
          <cell r="M3402" t="str">
            <v>1) HEEHEPMCC010; 2) D023.</v>
          </cell>
          <cell r="N3402" t="str">
            <v>12Vcc; n0: 0-550min-1.</v>
          </cell>
          <cell r="O3402" t="str">
            <v>IEC 60745-1: 2006 (Ed. 4.0) + IEC 60745-2-2:2003 + A1: 2008 (Ed. 2.1).</v>
          </cell>
          <cell r="P3402" t="str">
            <v>BGB-08-23-8888.</v>
          </cell>
          <cell r="Q3402" t="str">
            <v>LENOR S.R.L.</v>
          </cell>
          <cell r="R3402" t="str">
            <v>NA</v>
          </cell>
          <cell r="S3402" t="str">
            <v>NA</v>
          </cell>
          <cell r="T3402" t="str">
            <v>NA</v>
          </cell>
          <cell r="U3402" t="str">
            <v>NA</v>
          </cell>
          <cell r="V3402">
            <v>6</v>
          </cell>
          <cell r="W3402" t="str">
            <v>6.1</v>
          </cell>
          <cell r="X3402" t="str">
            <v xml:space="preserve">Herramientas de mano eléctricas </v>
          </cell>
          <cell r="Y3402">
            <v>45175</v>
          </cell>
          <cell r="Z3402">
            <v>45603</v>
          </cell>
          <cell r="AA3402">
            <v>45906</v>
          </cell>
          <cell r="AB3402"/>
          <cell r="AC3402"/>
          <cell r="AD3402">
            <v>-6</v>
          </cell>
          <cell r="AE3402"/>
          <cell r="AF3402"/>
        </row>
        <row r="3403">
          <cell r="A3403" t="str">
            <v>CSE-IACSA-C22-051.1</v>
          </cell>
          <cell r="B3403" t="str">
            <v>CENCOSUD S.A.</v>
          </cell>
          <cell r="C3403" t="str">
            <v>Licencia de Marca (Sistema Nº 5)</v>
          </cell>
          <cell r="D3403" t="str">
            <v>SUSPENDIDO</v>
          </cell>
          <cell r="E3403"/>
          <cell r="F3403">
            <v>30590360763</v>
          </cell>
          <cell r="G3403" t="str">
            <v>Suipacha 1111 Piso 18, C.A.B.A., Argentina.</v>
          </cell>
          <cell r="H3403" t="str">
            <v>Zhejiang TianGe Industrial &amp; Trading Co., Ltd. // Xiachen, Baiyang Industrial Zone, Wuyi, Zhejiang, China.</v>
          </cell>
          <cell r="I3403" t="str">
            <v>Zhejiang TianGe Industrial &amp; Trading Co., Ltd. // Xiachen, Baiyang Industrial Zone, Wuyi, Zhejiang, China.</v>
          </cell>
          <cell r="J3403" t="str">
            <v>China.</v>
          </cell>
          <cell r="K3403" t="str">
            <v>Atornillador Inalámbrico.</v>
          </cell>
          <cell r="L3403" t="str">
            <v>ROBUST; MC CARTHY.</v>
          </cell>
          <cell r="M3403" t="str">
            <v>1) HEEHEPMCC012; 2) S018.</v>
          </cell>
          <cell r="N3403" t="str">
            <v>4Vcc; 180 min-1.</v>
          </cell>
          <cell r="O3403" t="str">
            <v>IEC 60745-1: 2006 (Ed. 4.0) + IEC 60745-2-2:2003 + A1: 2008 (Ed. 2.1).</v>
          </cell>
          <cell r="P3403" t="str">
            <v>BGB-08-23-8890.</v>
          </cell>
          <cell r="Q3403" t="str">
            <v>LENOR S.R.L.</v>
          </cell>
          <cell r="R3403" t="str">
            <v>NA</v>
          </cell>
          <cell r="S3403" t="str">
            <v>NA</v>
          </cell>
          <cell r="T3403" t="str">
            <v>NA</v>
          </cell>
          <cell r="U3403" t="str">
            <v>NA</v>
          </cell>
          <cell r="V3403">
            <v>6</v>
          </cell>
          <cell r="W3403" t="str">
            <v>6.1</v>
          </cell>
          <cell r="X3403" t="str">
            <v xml:space="preserve">Herramientas de mano eléctricas </v>
          </cell>
          <cell r="Y3403">
            <v>45175</v>
          </cell>
          <cell r="Z3403">
            <v>45603</v>
          </cell>
          <cell r="AA3403">
            <v>45906</v>
          </cell>
          <cell r="AB3403"/>
          <cell r="AC3403"/>
          <cell r="AD3403">
            <v>-6</v>
          </cell>
          <cell r="AE3403"/>
          <cell r="AF3403"/>
        </row>
        <row r="3404">
          <cell r="A3404" t="str">
            <v>TCSE-IACSA-0414/001.1</v>
          </cell>
          <cell r="B3404" t="str">
            <v>ESOFI S.R.L.</v>
          </cell>
          <cell r="C3404" t="str">
            <v>Licencia de Tipo (Sistema Nº 4)</v>
          </cell>
          <cell r="D3404" t="str">
            <v>BAJA</v>
          </cell>
          <cell r="E3404"/>
          <cell r="F3404">
            <v>30717295982</v>
          </cell>
          <cell r="G3404" t="str">
            <v>Av. José María Moreno 1412, C.A.B.A., Argentina.</v>
          </cell>
          <cell r="H3404" t="str">
            <v>Jin Xin Yu Power (Shenzhen) Supply Co. Ltd. // NO.38, YuanXin Roadm, TongLe LongGang Area, Shenzhen, Guangdong, China.</v>
          </cell>
          <cell r="I3404" t="str">
            <v>Jin Xin Yu Power (Shenzhen) Supply Co. Ltd. // NO.38, YuanXin Roadm, TongLe LongGang Area, Shenzhen, Guangdong, China.</v>
          </cell>
          <cell r="J3404" t="str">
            <v>China.</v>
          </cell>
          <cell r="K3404" t="str">
            <v>Fuente de Alimentación.</v>
          </cell>
          <cell r="L3404" t="str">
            <v>KAABO.</v>
          </cell>
          <cell r="M3404" t="str">
            <v>1) XVE128-8400150; 2) XVE126-6720175.</v>
          </cell>
          <cell r="N3404" t="str">
            <v>Entrada: 100-240Vac; 50/60Hz;  2,5A; Clase II; Salida: 1) 84Vcc; 1,5A; 126W; 2) 67,2Vcc; 1,75A; 117,6W.</v>
          </cell>
          <cell r="O3404" t="str">
            <v>IEC 61558-1: 2005 + A1: 2009 (Ed: 2.1) + IEC 61558-2-16: 2009 + A1:2013 (Ed: 1.1).</v>
          </cell>
          <cell r="P3404" t="str">
            <v>SOS-07-23-4529.</v>
          </cell>
          <cell r="Q3404" t="str">
            <v>LENOR S.R.L.</v>
          </cell>
          <cell r="R3404" t="str">
            <v>NA</v>
          </cell>
          <cell r="S3404" t="str">
            <v>NA</v>
          </cell>
          <cell r="T3404" t="str">
            <v>NA</v>
          </cell>
          <cell r="U3404" t="str">
            <v>NA</v>
          </cell>
          <cell r="V3404">
            <v>4</v>
          </cell>
          <cell r="W3404" t="str">
            <v>4.5</v>
          </cell>
          <cell r="X3404" t="str">
            <v xml:space="preserve">Fuente de alimentación para equipos electrónicos de audio / video y tecnología de la información y comunicación </v>
          </cell>
          <cell r="Y3404">
            <v>45175</v>
          </cell>
          <cell r="Z3404"/>
          <cell r="AA3404">
            <v>45357</v>
          </cell>
          <cell r="AB3404"/>
          <cell r="AC3404"/>
          <cell r="AD3404" t="str">
            <v>BAJA</v>
          </cell>
          <cell r="AE3404"/>
          <cell r="AF3404"/>
        </row>
        <row r="3405">
          <cell r="A3405" t="str">
            <v>TCSE-IACSA-0146/005.1R1</v>
          </cell>
          <cell r="B3405" t="str">
            <v>BIDCOM S.R.L.</v>
          </cell>
          <cell r="C3405" t="str">
            <v>Licencia de Tipo (Sistema Nº 4)</v>
          </cell>
          <cell r="D3405" t="str">
            <v>BAJA</v>
          </cell>
          <cell r="E3405"/>
          <cell r="F3405">
            <v>30711069360</v>
          </cell>
          <cell r="G3405" t="str">
            <v>Av. Bouchard 468 5º I, C.A.B.A., Argentina.</v>
          </cell>
          <cell r="H3405" t="str">
            <v>Changzhou First Rate Electrical Appliance Co.,Ltd. // Room# 3D201-1,R&amp;D HUB,Science and Education City,Hutang Town, Changzhou, Jiangsu, China. 213161.</v>
          </cell>
          <cell r="I3405" t="str">
            <v>Changzhou First Rate Electrical Appliance Co.,Ltd. // Room# 3D201-1,R&amp;D HUB,Science and Education City,Hutang Town, Changzhou, Jiangsu, China. 213161.</v>
          </cell>
          <cell r="J3405" t="str">
            <v>China.</v>
          </cell>
          <cell r="K3405" t="str">
            <v>Sierra Caladora.</v>
          </cell>
          <cell r="L3405" t="str">
            <v>GADNIC.</v>
          </cell>
          <cell r="M3405" t="str">
            <v>C65M7; C65M70.</v>
          </cell>
          <cell r="N3405" t="str">
            <v>220Vac; 50Hz; 710W; Clase II.</v>
          </cell>
          <cell r="O3405" t="str">
            <v>IEC 60745-1: 2006 (Ed. 4.0) + IEC 60745-2-11: 2003 (Ed. 2.0) + A1: 2008.</v>
          </cell>
          <cell r="P3405" t="str">
            <v>57933-1527-91799.</v>
          </cell>
          <cell r="Q3405" t="str">
            <v>SHITSUKE S.R.L.</v>
          </cell>
          <cell r="R3405" t="str">
            <v>NA</v>
          </cell>
          <cell r="S3405" t="str">
            <v>NA</v>
          </cell>
          <cell r="T3405" t="str">
            <v>NA</v>
          </cell>
          <cell r="U3405" t="str">
            <v>NA</v>
          </cell>
          <cell r="V3405">
            <v>6</v>
          </cell>
          <cell r="W3405" t="str">
            <v>6.1</v>
          </cell>
          <cell r="X3405" t="str">
            <v xml:space="preserve">Herramientas de mano eléctricas </v>
          </cell>
          <cell r="Y3405">
            <v>45177</v>
          </cell>
          <cell r="Z3405">
            <v>45713</v>
          </cell>
          <cell r="AA3405">
            <v>45893</v>
          </cell>
          <cell r="AB3405">
            <v>45866</v>
          </cell>
          <cell r="AC3405" t="str">
            <v>REV. POR ADECUACIÓN A NUEVA RES.</v>
          </cell>
          <cell r="AD3405" t="str">
            <v>BAJA</v>
          </cell>
          <cell r="AE3405"/>
          <cell r="AF3405"/>
        </row>
        <row r="3406">
          <cell r="A3406" t="str">
            <v>CSE-IACSA-B13-165.1</v>
          </cell>
          <cell r="B3406" t="str">
            <v>BIDCOM S.R.L.</v>
          </cell>
          <cell r="C3406" t="str">
            <v>Licencia de Marca (Sistema Nº 5)</v>
          </cell>
          <cell r="D3406" t="str">
            <v>BAJA</v>
          </cell>
          <cell r="E3406"/>
          <cell r="F3406">
            <v>30711069360</v>
          </cell>
          <cell r="G3406">
            <v>0</v>
          </cell>
          <cell r="H3406" t="str">
            <v>Dongyang Xiaoqi Industry&amp;Trade Co., Ltd. // 3rd Floor, No. 77 Ma Xiang Road, Baiyun Street, Baiyun Street, Dongyang City, Zhejiang Province, China</v>
          </cell>
          <cell r="I3406" t="str">
            <v>Dongyang Xiaoqi Industry&amp;Trade Co., Ltd. // 3rd Floor, No. 77 Ma Xiang Road, Baiyun Street, Baiyun Street, Dongyang City, Zhejiang Province, China.</v>
          </cell>
          <cell r="J3406" t="str">
            <v>China.</v>
          </cell>
          <cell r="K3406" t="str">
            <v>Pistola Masajeadora.</v>
          </cell>
          <cell r="L3406" t="str">
            <v>GADNIC.</v>
          </cell>
          <cell r="M3406" t="str">
            <v>1) MPT32P; 2) F5G4J; 3) MSJ123; 4) 9CM291B; 5) FDSV8E1; 6) M34F.</v>
          </cell>
          <cell r="N3406" t="str">
            <v>12,6Vcc; 0,56A; 6,77W; Clase III.</v>
          </cell>
          <cell r="O3406" t="str">
            <v>IEC 60335-1: 2020 (Ed. 6.0) + IEC 60335-2-32: 2019 (Ed. 5.0).</v>
          </cell>
          <cell r="P3406" t="str">
            <v>MMN-08-23-6644.</v>
          </cell>
          <cell r="Q3406" t="str">
            <v>LENOR S.R.L.</v>
          </cell>
          <cell r="R3406" t="str">
            <v>NA</v>
          </cell>
          <cell r="S3406" t="str">
            <v>NA</v>
          </cell>
          <cell r="T3406" t="str">
            <v>NA</v>
          </cell>
          <cell r="U3406" t="str">
            <v>NA</v>
          </cell>
          <cell r="V3406">
            <v>3</v>
          </cell>
          <cell r="W3406" t="str">
            <v>3.6</v>
          </cell>
          <cell r="X3406" t="str">
            <v>Cuidado personal</v>
          </cell>
          <cell r="Y3406">
            <v>45177</v>
          </cell>
          <cell r="Z3406"/>
          <cell r="AA3406">
            <v>45543</v>
          </cell>
          <cell r="AB3406"/>
          <cell r="AC3406"/>
          <cell r="AD3406" t="str">
            <v>BAJA</v>
          </cell>
          <cell r="AE3406"/>
          <cell r="AF3406"/>
        </row>
        <row r="3407">
          <cell r="A3407" t="str">
            <v>CSE-IACSA-B13-137.1R1</v>
          </cell>
          <cell r="B3407" t="str">
            <v>BIDCOM S.R.L.</v>
          </cell>
          <cell r="C3407" t="str">
            <v>Licencia de Marca (Sistema Nº 5)</v>
          </cell>
          <cell r="D3407" t="str">
            <v>BAJA</v>
          </cell>
          <cell r="E3407"/>
          <cell r="F3407">
            <v>30711069360</v>
          </cell>
          <cell r="G3407" t="str">
            <v>Av. Bouchard 468, Piso n° 5, Depto. N° 1, C.A.B.A., Argentina.</v>
          </cell>
          <cell r="H3407" t="str">
            <v>Ningbo kinway Electronic Technology Co.,Ltd // 3F, Building2, Aierni Group, Xiaogao West Road, Shounan Street, Yinzhou Distrcit , Ningbo , Zhejiang , China.</v>
          </cell>
          <cell r="I3407" t="str">
            <v>Ningbo kinway Electronic Technology Co.,Ltd // 3F, Building2, Aierni Group, Xiaogao West Road, Shounan Street, Yinzhou Distrcit , Ningbo , Zhejiang , China.</v>
          </cell>
          <cell r="J3407" t="str">
            <v>China.</v>
          </cell>
          <cell r="K3407" t="str">
            <v>Hidrolavadora.</v>
          </cell>
          <cell r="L3407" t="str">
            <v>GADNIC.</v>
          </cell>
          <cell r="M3407" t="str">
            <v>1) KP1000; 2) KP1.0; 3) KP2000; 4) KP2.0.</v>
          </cell>
          <cell r="N3407" t="str">
            <v>220Vca; 50Hz; 1400W; IP25; Clase II.</v>
          </cell>
          <cell r="O3407" t="str">
            <v>IEC 60335-1: 2010 + A1: 2013 + A2: 2016 (Ed. 5.2) + IEC 60335-2-79: 2002 + A1: 2004 + A2: 2007 (Ed. 2.2).</v>
          </cell>
          <cell r="P3407" t="str">
            <v>Nº 230614 09 SE.</v>
          </cell>
          <cell r="Q3407" t="str">
            <v>CES S.A.</v>
          </cell>
          <cell r="R3407" t="str">
            <v>NA</v>
          </cell>
          <cell r="S3407" t="str">
            <v>NA</v>
          </cell>
          <cell r="T3407" t="str">
            <v>NA</v>
          </cell>
          <cell r="U3407" t="str">
            <v>NA</v>
          </cell>
          <cell r="V3407">
            <v>3</v>
          </cell>
          <cell r="W3407" t="str">
            <v>3.4</v>
          </cell>
          <cell r="X3407" t="str">
            <v>Lavado</v>
          </cell>
          <cell r="Y3407">
            <v>45177</v>
          </cell>
          <cell r="Z3407">
            <v>45498</v>
          </cell>
          <cell r="AA3407">
            <v>45850</v>
          </cell>
          <cell r="AB3407">
            <v>45834</v>
          </cell>
          <cell r="AC3407" t="str">
            <v>REV. POR ADECUACIÓN  A NUEVA RES. Y CAMBIO DE ESQUEMA</v>
          </cell>
          <cell r="AD3407" t="str">
            <v>BAJA</v>
          </cell>
          <cell r="AE3407"/>
          <cell r="AF3407"/>
        </row>
        <row r="3408">
          <cell r="A3408" t="str">
            <v>CSE-IACSA-N30-005.1</v>
          </cell>
          <cell r="B3408" t="str">
            <v>Nu Skin Argentina Inc Sucursal Argentina.</v>
          </cell>
          <cell r="C3408" t="str">
            <v>Licencia de Marca (Sistema Nº 5)</v>
          </cell>
          <cell r="D3408" t="str">
            <v>BAJA</v>
          </cell>
          <cell r="E3408"/>
          <cell r="F3408">
            <v>30690833030</v>
          </cell>
          <cell r="G3408" t="str">
            <v>AV. Olivera 1561, PISO 2, Oficina "E", CP 1407, C.A.B.A., Argentina.</v>
          </cell>
          <cell r="H3408" t="str">
            <v>Rosti Integrated Manufacturing Solutions (Suzhou) Co., Ltd. // No.1 Huazheng Street Suzhou Industrial Park, Jiangsu Province, China.</v>
          </cell>
          <cell r="I3408" t="str">
            <v>Rosti Integrated Manufacturing Solutions (Suzhou) Co., Ltd. // No.1 Huazheng Street Suzhou Industrial Park, Jiangsu Province, China.</v>
          </cell>
          <cell r="J3408" t="str">
            <v>China.</v>
          </cell>
          <cell r="K3408" t="str">
            <v>Equipo Masajeador</v>
          </cell>
          <cell r="L3408" t="str">
            <v>ageLOC.</v>
          </cell>
          <cell r="M3408" t="str">
            <v>BS2R</v>
          </cell>
          <cell r="N3408" t="str">
            <v>3,7Vcc; Clase III; IPX7.</v>
          </cell>
          <cell r="O3408" t="str">
            <v>IEC 60335-1: 2010 (Ed. 5.1) + A1: 2013 + IEC 60335-2-32: 2002 + A1: 2008 (Ed. 4.1).</v>
          </cell>
          <cell r="P3408" t="str">
            <v>70990-2547-107170.</v>
          </cell>
          <cell r="Q3408" t="str">
            <v>Shitsuke S.R.L.</v>
          </cell>
          <cell r="R3408" t="str">
            <v>NA</v>
          </cell>
          <cell r="S3408" t="str">
            <v>NA</v>
          </cell>
          <cell r="T3408" t="str">
            <v>NA</v>
          </cell>
          <cell r="U3408" t="str">
            <v>NA</v>
          </cell>
          <cell r="V3408">
            <v>3</v>
          </cell>
          <cell r="W3408" t="str">
            <v>3.6</v>
          </cell>
          <cell r="X3408" t="str">
            <v>Cuidado personal</v>
          </cell>
          <cell r="Y3408">
            <v>45177</v>
          </cell>
          <cell r="Z3408" t="str">
            <v>NA</v>
          </cell>
          <cell r="AA3408">
            <v>45543</v>
          </cell>
          <cell r="AB3408">
            <v>45261</v>
          </cell>
          <cell r="AC3408" t="str">
            <v>CAMBIO DE MARCA COMERCIAL</v>
          </cell>
          <cell r="AD3408" t="str">
            <v>BAJA</v>
          </cell>
          <cell r="AE3408"/>
          <cell r="AF3408"/>
        </row>
        <row r="3409">
          <cell r="A3409" t="str">
            <v>CSE-IACSA-B13-148.1</v>
          </cell>
          <cell r="B3409" t="str">
            <v>BIDCOM S.R.L.</v>
          </cell>
          <cell r="C3409" t="str">
            <v>Licencia de Marca (Sistema Nº 5)</v>
          </cell>
          <cell r="D3409" t="str">
            <v>BAJA</v>
          </cell>
          <cell r="E3409"/>
          <cell r="F3409">
            <v>30711069360</v>
          </cell>
          <cell r="G3409" t="str">
            <v>Av. Bouchard 468, Piso n° 5, Depto. N° 1, C.A.B.A., Argentina.</v>
          </cell>
          <cell r="H3409" t="str">
            <v>Ningbo Yusing Lighting Co., LTD. // No. 1199, Mingguang Road, Jiangshan Town , Yinzhou District, Ningbo, Zhejiang, China.</v>
          </cell>
          <cell r="I3409" t="str">
            <v>Ningbo Yusing Lighting Co., LTD. // No. 1199, Mingguang Road, Jiangshan Town , Yinzhou District, Ningbo, Zhejiang, China.</v>
          </cell>
          <cell r="J3409" t="str">
            <v>China.</v>
          </cell>
          <cell r="K3409" t="str">
            <v>Lámpara LED RGB.</v>
          </cell>
          <cell r="L3409" t="str">
            <v>GADNIC.</v>
          </cell>
          <cell r="M3409" t="str">
            <v>1) RGB9; 2) RGB90.</v>
          </cell>
          <cell r="N3409" t="str">
            <v>220-240V~; 50/60Hz; 9W; 0,05A; E27.</v>
          </cell>
          <cell r="O3409" t="str">
            <v>IEC 62560: 2011 (Ed. 1.0).</v>
          </cell>
          <cell r="P3409" t="str">
            <v>70921-1527-107299.</v>
          </cell>
          <cell r="Q3409" t="str">
            <v>SHITSUKE S.R.L.</v>
          </cell>
          <cell r="R3409" t="str">
            <v>NA</v>
          </cell>
          <cell r="S3409" t="str">
            <v>NA</v>
          </cell>
          <cell r="T3409" t="str">
            <v>NA</v>
          </cell>
          <cell r="U3409" t="str">
            <v>NA</v>
          </cell>
          <cell r="V3409">
            <v>2</v>
          </cell>
          <cell r="W3409" t="str">
            <v>2.3</v>
          </cell>
          <cell r="X3409" t="str">
            <v>Lámparas</v>
          </cell>
          <cell r="Y3409">
            <v>45180</v>
          </cell>
          <cell r="Z3409">
            <v>45568</v>
          </cell>
          <cell r="AA3409">
            <v>45911</v>
          </cell>
          <cell r="AB3409">
            <v>45870</v>
          </cell>
          <cell r="AC3409" t="str">
            <v>REV. POR ADECUACIÓN A NUEVA RES. Y CAMBIO DE ESQUEMA</v>
          </cell>
          <cell r="AD3409" t="str">
            <v>baja</v>
          </cell>
          <cell r="AE3409"/>
          <cell r="AF3409"/>
        </row>
        <row r="3410">
          <cell r="A3410" t="str">
            <v>EX-SE-L30-005.1-L22</v>
          </cell>
          <cell r="B3410" t="str">
            <v>LENOVO ARGENTINA S.R.L.</v>
          </cell>
          <cell r="C3410" t="str">
            <v>Extensión de certificado</v>
          </cell>
          <cell r="D3410" t="str">
            <v>BAJA</v>
          </cell>
          <cell r="E3410"/>
          <cell r="F3410">
            <v>30714731382</v>
          </cell>
          <cell r="G3410" t="str">
            <v>Av. Del Libertador 7208 6º piso. CABA., Argentina.</v>
          </cell>
          <cell r="H3410" t="str">
            <v>Lenovo (Beijing) Ltd. // 201-H2-6, Floor 2, Building 2, No.6 Shangdi West Road, Haidian District, Beijing 100085, China.</v>
          </cell>
          <cell r="I3410" t="str">
            <v>Lenovo Centro Tecnologico S DE RL DE CV. // Apodaca Technology Park, Boulevard Escobedo #316, Apodaca, Nuevo Leon Mexico CP 66600, Mexico.</v>
          </cell>
          <cell r="J3410" t="str">
            <v>México.</v>
          </cell>
          <cell r="K3410" t="str">
            <v>Computadora Personal.</v>
          </cell>
          <cell r="L3410" t="str">
            <v>Lenovo.</v>
          </cell>
          <cell r="M3410" t="str">
            <v>ThinkCentre M80s, 11CU*******, 11CV*******, 11EM*******, 11EN*******;  ("*"= 0-9, a-z, A-Z, - o en blanco).</v>
          </cell>
          <cell r="N3410" t="str">
            <v>100-240V~; 50/60Hz; 3A ó 4A; Clase I.</v>
          </cell>
          <cell r="O3410" t="str">
            <v>IEC 60950-1: 2005 + A1: 2009 + A2: 2013 (Ed. 2.2).</v>
          </cell>
          <cell r="P3410" t="str">
            <v>191001463SHA-001; 191001463SHA-001M1; 191001463SHA-001M1A1</v>
          </cell>
          <cell r="Q3410" t="str">
            <v>Intertek Testing Services Shanghai.</v>
          </cell>
          <cell r="R3410" t="str">
            <v>Intertek Semko AB</v>
          </cell>
          <cell r="S3410" t="str">
            <v>SE-96532A1M1</v>
          </cell>
          <cell r="T3410">
            <v>44721</v>
          </cell>
          <cell r="U3410" t="str">
            <v>Disp. 913-E/2017 .</v>
          </cell>
          <cell r="V3410">
            <v>5</v>
          </cell>
          <cell r="W3410" t="str">
            <v>5.8</v>
          </cell>
          <cell r="X3410" t="str">
            <v>Equipamiento de tecnología de la información y comunicación</v>
          </cell>
          <cell r="Y3410">
            <v>45180</v>
          </cell>
          <cell r="Z3410"/>
          <cell r="AA3410">
            <v>45535</v>
          </cell>
          <cell r="AB3410"/>
          <cell r="AC3410"/>
          <cell r="AD3410" t="str">
            <v>BAJA</v>
          </cell>
          <cell r="AE3410"/>
          <cell r="AF3410"/>
        </row>
        <row r="3411">
          <cell r="A3411" t="str">
            <v>EX-SE-A52-001.1-N14</v>
          </cell>
          <cell r="B3411" t="str">
            <v>Newsan S.A.</v>
          </cell>
          <cell r="C3411" t="str">
            <v>Extensión de certificado</v>
          </cell>
          <cell r="D3411" t="str">
            <v>SUSPENDIDO</v>
          </cell>
          <cell r="E3411"/>
          <cell r="F3411">
            <v>30642617555</v>
          </cell>
          <cell r="G3411" t="str">
            <v>Roque Perez 3650 (C1430FBX), Buneos Aires, Argentina.</v>
          </cell>
          <cell r="H3411" t="str">
            <v>Huizhou Byd Electronic Co., Ltd. // Xiangshui River, Economic Development Zone, Daya Bay, Huizhou Guanddong 516083, China.</v>
          </cell>
          <cell r="I3411" t="str">
            <v>Huizhou Byd Electronic Co., Ltd. // Xiangshui River, Economic Development Zone, Daya Bay, Huizhou Guanddong 516083, China.</v>
          </cell>
          <cell r="J3411" t="str">
            <v>China.</v>
          </cell>
          <cell r="K3411" t="str">
            <v>Cargador de Batería para Limpiadora Robot.</v>
          </cell>
          <cell r="L3411" t="str">
            <v>iRobot.</v>
          </cell>
          <cell r="M3411" t="str">
            <v>17070.</v>
          </cell>
          <cell r="N3411" t="str">
            <v>Entrada: 100-240Vca; 50/60Hz; 0,68A; 33W; Salida: 20,5Vcc; 1,25A; Clase II.</v>
          </cell>
          <cell r="O3411" t="str">
            <v>IEC 60335-1: 2010 + A1: 2013 + A2: 2016 (Ed. 5.0) + IEC 60335-2-29: 2016 + A1: 2019 (Ed. 5.1).</v>
          </cell>
          <cell r="P3411" t="str">
            <v>104609955BOX-001.</v>
          </cell>
          <cell r="Q3411" t="str">
            <v>Intertek Testing Services.</v>
          </cell>
          <cell r="R3411" t="str">
            <v>Intertek Semko AB</v>
          </cell>
          <cell r="S3411" t="str">
            <v>SE-104885</v>
          </cell>
          <cell r="T3411" t="str">
            <v>19/05/2021.</v>
          </cell>
          <cell r="U3411" t="str">
            <v>913-E/2017</v>
          </cell>
          <cell r="V3411">
            <v>4</v>
          </cell>
          <cell r="W3411" t="str">
            <v>4.1</v>
          </cell>
          <cell r="X3411" t="str">
            <v>Cargadores de bateria</v>
          </cell>
          <cell r="Y3411">
            <v>45180</v>
          </cell>
          <cell r="Z3411">
            <v>45457</v>
          </cell>
          <cell r="AA3411">
            <v>45808</v>
          </cell>
          <cell r="AB3411"/>
          <cell r="AC3411"/>
          <cell r="AD3411">
            <v>-104</v>
          </cell>
          <cell r="AE3411"/>
          <cell r="AF3411"/>
        </row>
        <row r="3412">
          <cell r="A3412" t="str">
            <v>EX-SE-A52-001.1-P21</v>
          </cell>
          <cell r="B3412" t="str">
            <v>PILISAR S.A.</v>
          </cell>
          <cell r="C3412" t="str">
            <v>Extensión de certificado</v>
          </cell>
          <cell r="D3412" t="str">
            <v>SUSPENDIDO</v>
          </cell>
          <cell r="E3412"/>
          <cell r="F3412">
            <v>33709180849</v>
          </cell>
          <cell r="G3412" t="str">
            <v>Roque Pérez 3650 (C1430FBX), Buenos Aires, Argentina.</v>
          </cell>
          <cell r="H3412" t="str">
            <v>Huizhou Byd Electronic Co., Ltd. // Xiangshui River, Economic Development Zone, Daya Bay, Huizhou Guanddong 516083, China.</v>
          </cell>
          <cell r="I3412" t="str">
            <v>Huizhou Byd Electronic Co., Ltd. // Xiangshui River, Economic Development Zone, Daya Bay, Huizhou Guanddong 516083, China.</v>
          </cell>
          <cell r="J3412" t="str">
            <v>China.</v>
          </cell>
          <cell r="K3412" t="str">
            <v>Cargador de Batería para Limpiadora Robot.</v>
          </cell>
          <cell r="L3412" t="str">
            <v>iRobot.</v>
          </cell>
          <cell r="M3412" t="str">
            <v>17070.</v>
          </cell>
          <cell r="N3412" t="str">
            <v>Entrada: 100-240Vca; 50/60Hz; 0,68A; 33W; Salida: 20,5Vcc; 1,25A; Clase II.</v>
          </cell>
          <cell r="O3412" t="str">
            <v>IEC 60335-1: 2010 + A1: 2013 + A2: 2016 (Ed. 5.0) + IEC 60335-2-29: 2016 + A1: 2019 (Ed. 5.1).</v>
          </cell>
          <cell r="P3412" t="str">
            <v>104609955BOX-001.</v>
          </cell>
          <cell r="Q3412" t="str">
            <v>Intertek Testing Services.</v>
          </cell>
          <cell r="R3412" t="str">
            <v>Intertek Semko AB</v>
          </cell>
          <cell r="S3412" t="str">
            <v>SE-104885</v>
          </cell>
          <cell r="T3412" t="str">
            <v>19/05/2021.</v>
          </cell>
          <cell r="U3412" t="str">
            <v>913-E/2017</v>
          </cell>
          <cell r="V3412">
            <v>4</v>
          </cell>
          <cell r="W3412" t="str">
            <v>4.1</v>
          </cell>
          <cell r="X3412" t="str">
            <v>Cargadores de bateria</v>
          </cell>
          <cell r="Y3412">
            <v>45180</v>
          </cell>
          <cell r="Z3412">
            <v>45457</v>
          </cell>
          <cell r="AA3412">
            <v>45808</v>
          </cell>
          <cell r="AB3412"/>
          <cell r="AC3412"/>
          <cell r="AD3412">
            <v>-104</v>
          </cell>
          <cell r="AE3412"/>
          <cell r="AF3412"/>
        </row>
        <row r="3413">
          <cell r="A3413" t="str">
            <v>TCSE-IACSA-0055/028.1</v>
          </cell>
          <cell r="B3413" t="str">
            <v>Ansal Refrigeración S.A.</v>
          </cell>
          <cell r="C3413" t="str">
            <v>Licencia de Tipo (Sistema Nº 4)</v>
          </cell>
          <cell r="D3413" t="str">
            <v>BAJA</v>
          </cell>
          <cell r="E3413"/>
          <cell r="F3413">
            <v>30516712593</v>
          </cell>
          <cell r="G3413" t="str">
            <v>Otamendi 530, C.A.B.A., Argentina.</v>
          </cell>
          <cell r="H3413" t="str">
            <v>Hangzhou Weiguang Electronic CO., LTD.// 365 Xingzhong Road, Yuhan Region, Hangzhou, China.</v>
          </cell>
          <cell r="I3413" t="str">
            <v>Hangzhou Weiguang Electronic CO., LTD.// 365 Xingzhong Road, Yuhan Region, Hangzhou, China.</v>
          </cell>
          <cell r="J3413" t="str">
            <v>China.</v>
          </cell>
          <cell r="K3413" t="str">
            <v>Motoventilador para Unidades Condensadoras.</v>
          </cell>
          <cell r="L3413" t="str">
            <v>BLUESTAR.</v>
          </cell>
          <cell r="M3413" t="str">
            <v>1) YWF4D-350S-102/34-G; 2) YWF4D-400S-102/47-G; 3) YWF4D-400B-102/47-G; 4) YWF4D-450S-102/60-G; 5) YWF4D-450B-102/60-G; 6) YWF4D-500S-137/35-G; 7) YWF4D-500B-137/35-G; 8) YWF4D-550S-137/50-G; 9) YWF4D-550B-137/50-G; 10) YWF4D-630S-137/70-G; 11) YWF4D-630B-137/70-G; 12) YWF6D-710S-180/75-G</v>
          </cell>
          <cell r="N3413" t="str">
            <v>380V; 50Hz; Clase I + Anexo I.</v>
          </cell>
          <cell r="O3413" t="str">
            <v>IEC 60335-1: 2020 (Ed 6.0) + IEC 60335-2-40: 2013 (Ed 5.0).</v>
          </cell>
          <cell r="P3413" t="str">
            <v>AN-08-23-6712</v>
          </cell>
          <cell r="Q3413" t="str">
            <v>LENOR S.R.L.</v>
          </cell>
          <cell r="R3413" t="str">
            <v>NA</v>
          </cell>
          <cell r="S3413" t="str">
            <v>NA</v>
          </cell>
          <cell r="T3413" t="str">
            <v>NA</v>
          </cell>
          <cell r="U3413" t="str">
            <v>NA</v>
          </cell>
          <cell r="V3413">
            <v>3</v>
          </cell>
          <cell r="W3413" t="str">
            <v>3.1</v>
          </cell>
          <cell r="X3413" t="str">
            <v>Climatización</v>
          </cell>
          <cell r="Y3413">
            <v>45181</v>
          </cell>
          <cell r="Z3413">
            <v>45545</v>
          </cell>
          <cell r="AA3413">
            <v>45716</v>
          </cell>
          <cell r="AB3413">
            <v>45642</v>
          </cell>
          <cell r="AC3413" t="str">
            <v>Agregado de modelos</v>
          </cell>
          <cell r="AD3413" t="str">
            <v>BAJA</v>
          </cell>
          <cell r="AE3413"/>
          <cell r="AF3413"/>
        </row>
        <row r="3414">
          <cell r="A3414" t="str">
            <v>CSE-IACSA-B13-156.1</v>
          </cell>
          <cell r="B3414" t="str">
            <v>BIDCOM S.R.L.</v>
          </cell>
          <cell r="C3414" t="str">
            <v>Licencia de Marca (Sistema Nº 5)</v>
          </cell>
          <cell r="D3414" t="str">
            <v>BAJA</v>
          </cell>
          <cell r="E3414"/>
          <cell r="F3414">
            <v>30711069360</v>
          </cell>
          <cell r="G3414" t="str">
            <v>Av. Bouchard 468, Piso n° 5, Depto. N° 1, C.A.B.A., Argentina.</v>
          </cell>
          <cell r="H3414" t="str">
            <v>Yuyao Lanqiang Electrical Appliance Co., Ltd. // No.19 Nanzhang New Village,Kaiyuan Village,Mazhu Town, Yuyao city , Ningbo ,Zhejiang , China.</v>
          </cell>
          <cell r="I3414" t="str">
            <v>Yuyao Lanqiang Electrical Appliance Co., Ltd. // No.19 Nanzhang New Village,Kaiyuan Village,Mazhu Town, Yuyao city , Ningbo ,Zhejiang , China.</v>
          </cell>
          <cell r="J3414" t="str">
            <v>China.</v>
          </cell>
          <cell r="K3414" t="str">
            <v>Minitorno para Manicura.</v>
          </cell>
          <cell r="L3414" t="str">
            <v>GADNIC.</v>
          </cell>
          <cell r="M3414" t="str">
            <v>1) 39VMOSK; 2) 43O9DVNN; 3) 88CVSA6A; 4) M5BUP; 5) M.5; 6) UKJ5R; 7) MAN1300; 8) UI719; 9) MORP78; 10) LS83JNVN; 11) I5NSAA20; 12) 27AJJD83; 13) MYTD1; 14) NDR050; 15) 4P8K6R9; 16) K2P8Z7F; 17) Q4C8J67; 18) H4F9L7X.</v>
          </cell>
          <cell r="N3414" t="str">
            <v>12Vcc; 1,05A; 12,1W; Clase III.</v>
          </cell>
          <cell r="O3414" t="str">
            <v>IEC 60335-1: 2010 (Ed. 5.0) + IEC 60335-2-8: 2012 + A1: 2015 + A2: 2018 (Ed. 6.2).</v>
          </cell>
          <cell r="P3414" t="str">
            <v>70677-1527-107094 + 70677-1527-107094 A1.</v>
          </cell>
          <cell r="Q3414" t="str">
            <v>SHITSUKE S.R.L.</v>
          </cell>
          <cell r="R3414" t="str">
            <v>NA</v>
          </cell>
          <cell r="S3414" t="str">
            <v>NA</v>
          </cell>
          <cell r="T3414" t="str">
            <v>NA</v>
          </cell>
          <cell r="U3414" t="str">
            <v>NA</v>
          </cell>
          <cell r="V3414">
            <v>3</v>
          </cell>
          <cell r="W3414" t="str">
            <v>3.6</v>
          </cell>
          <cell r="X3414" t="str">
            <v>Cuidado personal</v>
          </cell>
          <cell r="Y3414">
            <v>45181</v>
          </cell>
          <cell r="Z3414">
            <v>45569</v>
          </cell>
          <cell r="AA3414">
            <v>45912</v>
          </cell>
          <cell r="AB3414">
            <v>45663</v>
          </cell>
          <cell r="AC3414" t="str">
            <v>Agegado de modelos por razones comerciales.</v>
          </cell>
          <cell r="AD3414" t="str">
            <v>BAJA</v>
          </cell>
          <cell r="AE3414"/>
          <cell r="AF3414"/>
        </row>
        <row r="3415">
          <cell r="A3415" t="str">
            <v>CSE-IACSA-B13-114.1</v>
          </cell>
          <cell r="B3415" t="str">
            <v>Bidcom S.R.L.</v>
          </cell>
          <cell r="C3415" t="str">
            <v>Licencia de Marca (Sistema Nº 5)</v>
          </cell>
          <cell r="D3415" t="str">
            <v>BAJA</v>
          </cell>
          <cell r="E3415"/>
          <cell r="F3415">
            <v>30711069360</v>
          </cell>
          <cell r="G3415" t="str">
            <v>Av. Bouchard 468, Piso n° 5, Depto. N° 1, C.A.B.A., Argentina.</v>
          </cell>
          <cell r="H3415" t="str">
            <v>Cixi Zhuojia Electrical Appliance Co.,Ltd. // West Industrial Zone (Shuanglequn Donghutang), Zhouxiang Town, Cixi, Ningbo City, Zhejiang Province, China.</v>
          </cell>
          <cell r="I3415" t="str">
            <v>Cixi Zhuojia Electrical Appliance Co.,Ltd. // West Industrial Zone (Shuanglequn Donghutang), Zhouxiang Town, Cixi, Ningbo City, Zhejiang Province, China.</v>
          </cell>
          <cell r="J3415" t="str">
            <v>China.</v>
          </cell>
          <cell r="K3415" t="str">
            <v>Cepillo Dental Eléctrico.</v>
          </cell>
          <cell r="L3415" t="str">
            <v>GADNIC.</v>
          </cell>
          <cell r="M3415" t="str">
            <v>1) CPL10K; 2) FLOSSER10; 3) WFLS10; 4) FLWAT10; 5) AT5-Y6; 6) K10WATFL.</v>
          </cell>
          <cell r="N3415" t="str">
            <v>5Vcc; 1A; 5W; Clase III.</v>
          </cell>
          <cell r="O3415" t="str">
            <v>IEC 60335-1: 2010 + A1: 2013 + A2: 2016 (Ed. 5.2) + IEC 60335-2-52: 2002 + A1: 2008 + A2: 2017 (Ed 3.2)</v>
          </cell>
          <cell r="P3415" t="str">
            <v>MMN-05-23-6314.</v>
          </cell>
          <cell r="Q3415" t="str">
            <v>LENOR S.R.L.</v>
          </cell>
          <cell r="R3415" t="str">
            <v>NA</v>
          </cell>
          <cell r="S3415" t="str">
            <v>NA</v>
          </cell>
          <cell r="T3415" t="str">
            <v>NA</v>
          </cell>
          <cell r="U3415" t="str">
            <v>NA</v>
          </cell>
          <cell r="V3415">
            <v>3</v>
          </cell>
          <cell r="W3415" t="str">
            <v>3.6</v>
          </cell>
          <cell r="X3415" t="str">
            <v>Cuidado personal</v>
          </cell>
          <cell r="Y3415">
            <v>45181</v>
          </cell>
          <cell r="Z3415"/>
          <cell r="AA3415">
            <v>45547</v>
          </cell>
          <cell r="AB3415"/>
          <cell r="AC3415"/>
          <cell r="AD3415" t="str">
            <v>BAJA</v>
          </cell>
          <cell r="AE3415"/>
          <cell r="AF3415"/>
        </row>
        <row r="3416">
          <cell r="A3416" t="str">
            <v>TCSE-IACSA-0146/067.1R1</v>
          </cell>
          <cell r="B3416" t="str">
            <v>BIDCOM S.R.L.</v>
          </cell>
          <cell r="C3416" t="str">
            <v>Licencia de Tipo (Sistema Nº 4)</v>
          </cell>
          <cell r="D3416" t="str">
            <v>BAJA</v>
          </cell>
          <cell r="E3416"/>
          <cell r="F3416">
            <v>30711069360</v>
          </cell>
          <cell r="G3416" t="str">
            <v>Av. Bouchard 468, Piso n° 5, Depto. N° 1, C.A.B.A., Argentina.</v>
          </cell>
          <cell r="H3416" t="str">
            <v>Changzhou First Rate Industry and Trading Co. LTD // Room# 3D201-1, R&amp;D HUB, Science and Education City, Hutang Town, Changzhou City, Jiangsu, China, 213161.</v>
          </cell>
          <cell r="I3416" t="str">
            <v>Changzhou First Rate Industry and Trading Co. LTD // Room# 3D201-1, R&amp;D HUB, Science and Education City, Hutang Town, Changzhou City, Jiangsu, China, 213161.</v>
          </cell>
          <cell r="J3416" t="str">
            <v>China.</v>
          </cell>
          <cell r="K3416" t="str">
            <v>Cepilladora Electrica.</v>
          </cell>
          <cell r="L3416" t="str">
            <v>GADNIC.</v>
          </cell>
          <cell r="M3416" t="str">
            <v>1) CE650; 2) CE6500.</v>
          </cell>
          <cell r="N3416" t="str">
            <v>220V~, 50Hz, 650W, Clase II, 16800 min-1.</v>
          </cell>
          <cell r="O3416" t="str">
            <v>IEC 60745-1: 2006 (Ed. 4.0) + IEC 60745-2-1: 2003 (Ed. 2.0).</v>
          </cell>
          <cell r="P3416" t="str">
            <v>61438-1527-96276.</v>
          </cell>
          <cell r="Q3416" t="str">
            <v>SHITSUKE S.R.L.</v>
          </cell>
          <cell r="R3416" t="str">
            <v>NA</v>
          </cell>
          <cell r="S3416" t="str">
            <v>NA</v>
          </cell>
          <cell r="T3416" t="str">
            <v>NA</v>
          </cell>
          <cell r="U3416" t="str">
            <v>NA</v>
          </cell>
          <cell r="V3416">
            <v>6</v>
          </cell>
          <cell r="W3416" t="str">
            <v>6.1</v>
          </cell>
          <cell r="X3416" t="str">
            <v xml:space="preserve">Herramientas de mano eléctricas </v>
          </cell>
          <cell r="Y3416">
            <v>45181</v>
          </cell>
          <cell r="Z3416"/>
          <cell r="AA3416">
            <v>45498</v>
          </cell>
          <cell r="AB3416"/>
          <cell r="AC3416"/>
          <cell r="AD3416" t="str">
            <v>BAJA</v>
          </cell>
          <cell r="AE3416"/>
          <cell r="AF3416"/>
        </row>
        <row r="3417">
          <cell r="A3417" t="str">
            <v>CSE-IACSA-D31-001.1</v>
          </cell>
          <cell r="B3417" t="str">
            <v>DAHUA ARGENTINA S.A.</v>
          </cell>
          <cell r="C3417" t="str">
            <v>Licencia de Marca (Sistema Nº 5)</v>
          </cell>
          <cell r="D3417" t="str">
            <v>BAJA</v>
          </cell>
          <cell r="E3417"/>
          <cell r="F3417">
            <v>30715489259</v>
          </cell>
          <cell r="G3417" t="str">
            <v>Lola Mora 421, Oficina 901, C.A.B.A., Argentina.</v>
          </cell>
          <cell r="H3417" t="str">
            <v>Shenzhen Ruide Electronic Industrial Co., Ltd. // 10th Floor, Unit A, F1 Building, TCL International E City, 1001 Zhongshanyuan Road, Nanshan District, Shenzhen, Guangdong Province, P.R China.</v>
          </cell>
          <cell r="I3417" t="str">
            <v>RuiXingyuan (HUIZHOU) Technology Co., Ltd. // Keji Road North Tiechang village, Shiwan Town, Boluo County, Huizhou City, Guangdong P.R. China.</v>
          </cell>
          <cell r="J3417" t="str">
            <v>China.</v>
          </cell>
          <cell r="K3417" t="str">
            <v>Fuente de Alimentación Switching.</v>
          </cell>
          <cell r="L3417" t="str">
            <v>RUIDIR; SHENZHEN RUIDE ELECTRONICS INDUSTRIAL CO. LTD.</v>
          </cell>
          <cell r="M3417" t="str">
            <v>RD1201000-225ARG.</v>
          </cell>
          <cell r="N3417" t="str">
            <v>Entrada: 100-240V~, 50/60Hz, 0,6A; Clase II.
Salida: 12Vcc; 1A; 12,0W Max.
Salida: 9,0 -12,0Vcc; 0,5-1,0A; 12,0W Max. + Anexo I.</v>
          </cell>
          <cell r="O3417" t="str">
            <v>IEC 62368-1: 2014 (Ed. 2.0).</v>
          </cell>
          <cell r="P3417" t="str">
            <v>220905057SZN-001.</v>
          </cell>
          <cell r="Q3417" t="str">
            <v>Intertek Testing Services Shenzhen Ltd. Longhua Branch.</v>
          </cell>
          <cell r="R3417" t="str">
            <v>Intertek Testing Services (Singapore) Pte Ltd</v>
          </cell>
          <cell r="S3417" t="str">
            <v>SG ITS-30019</v>
          </cell>
          <cell r="T3417" t="str">
            <v>20/10/2022.</v>
          </cell>
          <cell r="U3417" t="str">
            <v>DNCI N° 238-E/2017</v>
          </cell>
          <cell r="V3417">
            <v>4</v>
          </cell>
          <cell r="W3417" t="str">
            <v>4.5</v>
          </cell>
          <cell r="X3417" t="str">
            <v xml:space="preserve">Fuente de alimentación para equipos electrónicos de audio / video y tecnología de la información y comunicación </v>
          </cell>
          <cell r="Y3417">
            <v>45182</v>
          </cell>
          <cell r="Z3417"/>
          <cell r="AA3417">
            <v>45548</v>
          </cell>
          <cell r="AB3417">
            <v>45519</v>
          </cell>
          <cell r="AC3417" t="str">
            <v>Producto discontinuado</v>
          </cell>
          <cell r="AD3417" t="str">
            <v>BAJA</v>
          </cell>
          <cell r="AE3417"/>
          <cell r="AF3417"/>
        </row>
        <row r="3418">
          <cell r="A3418" t="str">
            <v>CSE-IACSA-C22-053.1</v>
          </cell>
          <cell r="B3418" t="str">
            <v>CENCOSUD S.A.</v>
          </cell>
          <cell r="C3418" t="str">
            <v>Licencia de Marca (Sistema Nº 5)</v>
          </cell>
          <cell r="D3418" t="str">
            <v>PREPARAR VIGILANCIA</v>
          </cell>
          <cell r="E3418"/>
          <cell r="F3418">
            <v>30590360763</v>
          </cell>
          <cell r="G3418" t="str">
            <v>Suipacha 1111 Piso 18, C.A.B.A., Argentina.</v>
          </cell>
          <cell r="H3418" t="str">
            <v>Zhejiang TianGe Industrial &amp; Trading Co., Ltd. // Xiachen, Baiyang Industrial Zone, Wuyi, Zhejiang, China.</v>
          </cell>
          <cell r="I3418" t="str">
            <v>Zhejiang TianGe Industrial &amp; Trading Co., Ltd. // Xiachen, Baiyang Industrial Zone, Wuyi, Zhejiang, China.</v>
          </cell>
          <cell r="J3418" t="str">
            <v>China.</v>
          </cell>
          <cell r="K3418" t="str">
            <v>Fuente de Alimentación.</v>
          </cell>
          <cell r="L3418" t="str">
            <v>ROBUST; MC CARTHY.</v>
          </cell>
          <cell r="M3418" t="str">
            <v>1) XZ1350-0400W; 2) XZ1350-0400W/LA; 3) CL-135040EU; 4) CL-1350400AU; 5) XZ0550-0400W; 6) XZ0550-0400W/WA; 7) CL-203</v>
          </cell>
          <cell r="N3418" t="str">
            <v>Entrada: 100-240Vca; 50/60Hz; 0,5A; Clase II; Salida: 1-4) 13,5cc; 400mA; 5-7) 5,5Vcc; 400mA.</v>
          </cell>
          <cell r="O3418" t="str">
            <v>IEC 60335-1: 2020 (Ed. 6.0) + IEC 60335-2-29: 2016 + A1: 2019 (Ed. 5.1).</v>
          </cell>
          <cell r="P3418" t="str">
            <v>BGB-08-23-8889.</v>
          </cell>
          <cell r="Q3418" t="str">
            <v>LENOR S.R.L.</v>
          </cell>
          <cell r="R3418" t="str">
            <v>NA</v>
          </cell>
          <cell r="S3418" t="str">
            <v>NA</v>
          </cell>
          <cell r="T3418" t="str">
            <v>NA</v>
          </cell>
          <cell r="U3418" t="str">
            <v>NA</v>
          </cell>
          <cell r="V3418">
            <v>4</v>
          </cell>
          <cell r="W3418" t="str">
            <v>4.1</v>
          </cell>
          <cell r="X3418" t="str">
            <v>Cargadores de bateria</v>
          </cell>
          <cell r="Y3418">
            <v>45184</v>
          </cell>
          <cell r="Z3418">
            <v>45603</v>
          </cell>
          <cell r="AA3418">
            <v>45915</v>
          </cell>
          <cell r="AB3418"/>
          <cell r="AC3418"/>
          <cell r="AD3418">
            <v>3</v>
          </cell>
          <cell r="AE3418"/>
          <cell r="AF3418"/>
        </row>
        <row r="3419">
          <cell r="A3419" t="str">
            <v>EX-SE-C42-003.1-C43</v>
          </cell>
          <cell r="B3419" t="str">
            <v>CORUSCANT S.A.</v>
          </cell>
          <cell r="C3419" t="str">
            <v>Extensión de certificado</v>
          </cell>
          <cell r="D3419" t="str">
            <v>PREPARAR VIGILANCIA</v>
          </cell>
          <cell r="E3419"/>
          <cell r="F3419">
            <v>33712445489</v>
          </cell>
          <cell r="G3419" t="str">
            <v>Ortiz de Campo 3050, Piso:1, Depto. 102., Mar Del Plata, Buenos Aires, Argentina.</v>
          </cell>
          <cell r="H3419" t="str">
            <v>Zhuhai Pantum Electronics Co., Ltd. // Building 2, 6&amp;8, NO. 888 Shengping Avenue, Pingsha Town, Zhuhia, Guangdong, China.</v>
          </cell>
          <cell r="I3419" t="str">
            <v>Zhuhai Pantum Electronics Co., Ltd. // Building 2, 6&amp;8, NO. 888 Shengping Avenue, Pingsha Town, Zhuhia, Guangdong, China.</v>
          </cell>
          <cell r="J3419" t="str">
            <v>China.</v>
          </cell>
          <cell r="K3419" t="str">
            <v>Impresora Multifunción Láser a Color. // Color Laser Multifunction Printer.</v>
          </cell>
          <cell r="L3419" t="str">
            <v>PANTUM.</v>
          </cell>
          <cell r="M3419" t="str">
            <v>CP1100, CP1101, CP1102, CP1103, CP1104, CP1105, CP1106, CP1107, CP1108, CP1109, CP1110, CP1111,
CP1112, CP1113, CP1114, CP1115, CP1116, CP1117, CP1118, CP1119, CP1120, CP1100D, CP1101D,
CP1102D, CP1103D, CP1104D, CP1105D, CP1106D, CP1107D, CP1108D, CP1109D, CP1110D, CP1111D,
CP1112D, CP1113D, CP1114D, CP1115D, CP1116D, CP1117D, CP1118D, CP1119D, CP1120D, CP1100DN,
CP1101DN, CP1102DN, CP1103DN, CP1104DN, CP1105DN, CP1106DN, CP1107DN, CP1108DN, CP1109DN,
CP1110DN, CP1111DN, CP1112DN, CP1113DN, CP1114DN, CP1115DN, CP1116DN, CP1117DN, CP1118DN,
CP1119DN, CP1120DN, CP1150DN, CP1155DN, CP1160DN, CP1165DN, CP1170DN, CP1175DN,
CP1180DN, CP1185DN, CP1100DW, CP1101DW, CP1102DW, CP1103DW, CP1104DW, CP1105DW,
CP1106DW, CP1107DW, CP1108DW, CP1109DW, CP1110DW, CP1111DW, CP1112DW, CP1113DW,
CP1114DW, CP1115DW, CP1116DW, CP1117DW, CP1118DW, CP1119DW, CP1120DW.</v>
          </cell>
          <cell r="N3419" t="str">
            <v>220-240V~; 50/60Hz; 3,5A; Clase I.</v>
          </cell>
          <cell r="O3419" t="str">
            <v>IEC 62368-1: 2018 (Ed. 3.0).</v>
          </cell>
          <cell r="P3419" t="str">
            <v>220609006SZN-001.</v>
          </cell>
          <cell r="Q3419" t="str">
            <v>Intertek Testing Services Shenzhen Ltd. Guangzhou Branch.</v>
          </cell>
          <cell r="R3419" t="str">
            <v xml:space="preserve"> Intertek Testing Services (Singapore) Pte Ltd.</v>
          </cell>
          <cell r="S3419" t="str">
            <v>SG ITS-29613.</v>
          </cell>
          <cell r="T3419">
            <v>44842</v>
          </cell>
          <cell r="U3419" t="str">
            <v>DNCI N° 238-E/2017</v>
          </cell>
          <cell r="V3419">
            <v>5</v>
          </cell>
          <cell r="W3419" t="str">
            <v>5.7</v>
          </cell>
          <cell r="X3419" t="str">
            <v>impresoras / escáner</v>
          </cell>
          <cell r="Y3419">
            <v>45184</v>
          </cell>
          <cell r="Z3419">
            <v>45548</v>
          </cell>
          <cell r="AA3419">
            <v>45913</v>
          </cell>
          <cell r="AB3419"/>
          <cell r="AC3419"/>
          <cell r="AD3419">
            <v>1</v>
          </cell>
          <cell r="AE3419"/>
          <cell r="AF3419"/>
        </row>
        <row r="3420">
          <cell r="A3420" t="str">
            <v>CSE-IACSA-G18-016.1</v>
          </cell>
          <cell r="B3420" t="str">
            <v>GACINOL S.R.L.</v>
          </cell>
          <cell r="C3420" t="str">
            <v>Licencia de Marca (Sistema Nº 5)</v>
          </cell>
          <cell r="D3420" t="str">
            <v>BAJA</v>
          </cell>
          <cell r="E3420"/>
          <cell r="F3420">
            <v>30711420327</v>
          </cell>
          <cell r="G3420" t="str">
            <v>Sarmiento 757, Berrotaran, Cordoba, Argentina.</v>
          </cell>
          <cell r="H3420" t="str">
            <v>Zhejiang Deshuo Technology Co., Ltd. // 111 Jingui South Road, Chengxi New District, Yongkang City, Jinhua City, Zhejiang Province, China.</v>
          </cell>
          <cell r="I3420" t="str">
            <v>Zhejiang Deshuo Technology Co., Ltd. // 111 Jingui South Road, Chengxi New District, Yongkang City, Jinhua City, Zhejiang Province, China.</v>
          </cell>
          <cell r="J3420" t="str">
            <v>China.</v>
          </cell>
          <cell r="K3420" t="str">
            <v>Rotomartillo.</v>
          </cell>
          <cell r="L3420" t="str">
            <v>1) HAMILTON; 2) YOSEMITE.</v>
          </cell>
          <cell r="M3420" t="str">
            <v>HAMILTON: 1) HRM001; 2) HRM002; 3) HRM002-A; 4) HRM003; 5) HRM004; 6) HRM005; 7) HRM005-A; 8) HRM006;
YOSEMITE: 1) YSM030; 2) YSM031; 3) YSM032; 4) YSM033; 5)YSM034; 6) YSM035; 7) YSM036; 8) YSM037.</v>
          </cell>
          <cell r="N3420" t="str">
            <v>220-240V~; 50Hz; Clase II;
1) 1050W; 2) 1000W; 3) 1100W; 4) 1200W 5)1300W; 6) 1500W; 7) 1600W; 8) 1800W.</v>
          </cell>
          <cell r="O3420" t="str">
            <v>IEC 60745-1: 2006 (Ed. 4.0)  + IEC 60745-2-6: 2003 (Ed. 2.0) + A1: 2006 + A2: 2008</v>
          </cell>
          <cell r="P3420" t="str">
            <v>SE N° 53081</v>
          </cell>
          <cell r="Q3420" t="str">
            <v>IADEV S.A.</v>
          </cell>
          <cell r="R3420" t="str">
            <v>NA</v>
          </cell>
          <cell r="S3420" t="str">
            <v>NA</v>
          </cell>
          <cell r="T3420" t="str">
            <v>NA</v>
          </cell>
          <cell r="U3420" t="str">
            <v>NA</v>
          </cell>
          <cell r="V3420">
            <v>6</v>
          </cell>
          <cell r="W3420" t="str">
            <v>6.1</v>
          </cell>
          <cell r="X3420" t="str">
            <v xml:space="preserve">Herramientas de mano eléctricas </v>
          </cell>
          <cell r="Y3420">
            <v>45184</v>
          </cell>
          <cell r="Z3420"/>
          <cell r="AA3420">
            <v>45729</v>
          </cell>
          <cell r="AB3420">
            <v>45610</v>
          </cell>
          <cell r="AC3420" t="str">
            <v>Agregado de modelos</v>
          </cell>
          <cell r="AD3420" t="str">
            <v>BAJA</v>
          </cell>
          <cell r="AE3420"/>
          <cell r="AF3420"/>
        </row>
        <row r="3421">
          <cell r="A3421" t="str">
            <v>CSE-IACSA-R8-008.1</v>
          </cell>
          <cell r="B3421" t="str">
            <v>RADIO VICTORIA ARGENTINA S.A</v>
          </cell>
          <cell r="C3421" t="str">
            <v>Licencia de Marca (Sistema Nº 5)</v>
          </cell>
          <cell r="D3421" t="str">
            <v>BAJA</v>
          </cell>
          <cell r="E3421"/>
          <cell r="F3421">
            <v>30584811982</v>
          </cell>
          <cell r="G3421" t="str">
            <v>Combate De Montevideo 755, Rio Grande, Tierra Del Fuego, Argentina.</v>
          </cell>
          <cell r="H3421" t="str">
            <v>TCL DeLonghi Home Appliances (Zhongshan) Co., Ltd. // NO. 50 Shenghui North Road, Nantou, Zhongshan, Guangdong, P.R. China.</v>
          </cell>
          <cell r="I3421" t="str">
            <v>TCL DeLonghi Home Appliances (Zhongshan) Co., Ltd. // NO. 50 Shenghui North Road, Nantou, Zhongshan, Guangdong, P.R. China.</v>
          </cell>
          <cell r="J3421" t="str">
            <v>China.</v>
          </cell>
          <cell r="K3421" t="str">
            <v>Acondicionador de Aire Portatil.</v>
          </cell>
          <cell r="L3421" t="str">
            <v>TCL.</v>
          </cell>
          <cell r="M3421" t="str">
            <v>TACAPORTATIL.</v>
          </cell>
          <cell r="N3421" t="str">
            <v>220-240Vca; 50Hz; Potencia Máx: 2150W; Corriente Máx: 10A; Potencia Frío: 1750W, Corriente frío: 8,0A; Potencia Calor: 1400W; Corriente Calor: 6,3A; Clase I.</v>
          </cell>
          <cell r="O3421" t="str">
            <v>IEC 60335-1: 2010 + A1: 2013 + A2: 2016 (Ed. 5.2) + IEC 60335-2-40: 2018 (Ed. 6.0).</v>
          </cell>
          <cell r="P3421" t="str">
            <v>230215035GZU-001M2; 230215035GZU-001M1; 230215035GZU-001.</v>
          </cell>
          <cell r="Q3421" t="str">
            <v>Intertek Testing Services Shenzhen Ltd. Guangzhou Branch.</v>
          </cell>
          <cell r="R3421" t="str">
            <v>Intertek Testing Services (Singapore) Pte Ltd</v>
          </cell>
          <cell r="S3421" t="str">
            <v>SG ITS-31549M2</v>
          </cell>
          <cell r="T3421">
            <v>45126</v>
          </cell>
          <cell r="U3421" t="str">
            <v>DNCI N° 238-E/2017</v>
          </cell>
          <cell r="V3421">
            <v>3</v>
          </cell>
          <cell r="W3421" t="str">
            <v>3.1</v>
          </cell>
          <cell r="X3421" t="str">
            <v>Climatización</v>
          </cell>
          <cell r="Y3421">
            <v>45184</v>
          </cell>
          <cell r="Z3421">
            <v>45554</v>
          </cell>
          <cell r="AA3421">
            <v>45909</v>
          </cell>
          <cell r="AB3421">
            <v>45905</v>
          </cell>
          <cell r="AC3421" t="str">
            <v>Adecuación a nuevas resoluciones legales</v>
          </cell>
          <cell r="AD3421" t="str">
            <v>BAJA</v>
          </cell>
          <cell r="AE3421"/>
          <cell r="AF3421"/>
        </row>
        <row r="3422">
          <cell r="A3422" t="str">
            <v>CSE-IACSA-A16-038.1</v>
          </cell>
          <cell r="B3422" t="str">
            <v>Ansal Refrigeración S.A.</v>
          </cell>
          <cell r="C3422" t="str">
            <v>Licencia de Marca (Sistema Nº 5)</v>
          </cell>
          <cell r="D3422" t="str">
            <v>PREPARAR VIGILANCIA</v>
          </cell>
          <cell r="E3422"/>
          <cell r="F3422">
            <v>30516712593</v>
          </cell>
          <cell r="G3422" t="str">
            <v>Otamendi 530, C.A.B.A., Argentina.</v>
          </cell>
          <cell r="H3422" t="str">
            <v>Gd Midea Heating &amp; Ventilating Equipment Co Ltd // Midea Industrial City, Beijiao, Shunde; Foshan, Guangdong, China.</v>
          </cell>
          <cell r="I3422" t="str">
            <v>Gd Midea Heating &amp; Ventilating Equipment Co Ltd // Midea Industrial City, Beijiao, Shunde; Foshan, Guangdong, China.</v>
          </cell>
          <cell r="J3422" t="str">
            <v>China.</v>
          </cell>
          <cell r="K3422" t="str">
            <v>Unidad Evaporadora por Agua.</v>
          </cell>
          <cell r="L3422" t="str">
            <v>TADIRAN.</v>
          </cell>
          <cell r="M3422" t="str">
            <v>1) TKG-V250B; 2) TKG-V300B; 3) TKG-V400B; 4) TKG-V500B; 5) TKG-V600B.</v>
          </cell>
          <cell r="N3422" t="str">
            <v>220-240V; 50Hz; Clase I + Anexo I.</v>
          </cell>
          <cell r="O3422" t="str">
            <v>IEC 60335-1: 2020 (Ed. 6.0) + IEC 60335-2-40: 2018 (Ed. 6.0).</v>
          </cell>
          <cell r="P3422" t="str">
            <v>AN -08-23-6273.</v>
          </cell>
          <cell r="Q3422" t="str">
            <v>LENOR S.R.L.</v>
          </cell>
          <cell r="R3422" t="str">
            <v>NA</v>
          </cell>
          <cell r="S3422" t="str">
            <v>NA</v>
          </cell>
          <cell r="T3422" t="str">
            <v>NA</v>
          </cell>
          <cell r="U3422" t="str">
            <v>NA</v>
          </cell>
          <cell r="V3422">
            <v>3</v>
          </cell>
          <cell r="W3422" t="str">
            <v>3.1</v>
          </cell>
          <cell r="X3422" t="str">
            <v>Climatización</v>
          </cell>
          <cell r="Y3422">
            <v>45187</v>
          </cell>
          <cell r="Z3422">
            <v>45559</v>
          </cell>
          <cell r="AA3422">
            <v>45918</v>
          </cell>
          <cell r="AB3422"/>
          <cell r="AC3422"/>
          <cell r="AD3422">
            <v>6</v>
          </cell>
          <cell r="AE3422"/>
          <cell r="AF3422"/>
        </row>
        <row r="3423">
          <cell r="A3423" t="str">
            <v>TCSE-IACSA-0146/176.1</v>
          </cell>
          <cell r="B3423" t="str">
            <v>BIDCOM S.R.L.</v>
          </cell>
          <cell r="C3423" t="str">
            <v>Licencia de Tipo (Sistema Nº 4)</v>
          </cell>
          <cell r="D3423" t="str">
            <v>BAJA</v>
          </cell>
          <cell r="E3423"/>
          <cell r="F3423">
            <v>30711069360</v>
          </cell>
          <cell r="G3423" t="str">
            <v>Av. Bouchard 468 5º I, C.A.B.A., Argentina.</v>
          </cell>
          <cell r="H3423" t="str">
            <v>First Rate // Add: Room# 3D201-1, R&amp;D HUB, China.</v>
          </cell>
          <cell r="I3423" t="str">
            <v>First Rate // Add: Room# 3D201-1, R&amp;D HUB, China.</v>
          </cell>
          <cell r="J3423" t="str">
            <v>China.</v>
          </cell>
          <cell r="K3423" t="str">
            <v>Pulidora.</v>
          </cell>
          <cell r="L3423" t="str">
            <v>GADNIC.</v>
          </cell>
          <cell r="M3423" t="str">
            <v>1)PL800; 2)PL8000.</v>
          </cell>
          <cell r="N3423" t="str">
            <v>220V~; 50Hz; 800W; 2000-6400/min; Clase II.</v>
          </cell>
          <cell r="O3423" t="str">
            <v>IEC 60745-1: 2006 (Ed. 4.0) + IEC 60745-2-3: 2006 (Ed. 2.0).</v>
          </cell>
          <cell r="P3423" t="str">
            <v>71550-1527-107426.</v>
          </cell>
          <cell r="Q3423" t="str">
            <v>SHITSUKE S.R.L.</v>
          </cell>
          <cell r="R3423" t="str">
            <v>NA</v>
          </cell>
          <cell r="S3423" t="str">
            <v>NA</v>
          </cell>
          <cell r="T3423" t="str">
            <v>NA</v>
          </cell>
          <cell r="U3423" t="str">
            <v>NA</v>
          </cell>
          <cell r="V3423">
            <v>6</v>
          </cell>
          <cell r="W3423" t="str">
            <v>6.1</v>
          </cell>
          <cell r="X3423" t="str">
            <v xml:space="preserve">Herramientas de mano eléctricas </v>
          </cell>
          <cell r="Y3423">
            <v>45187</v>
          </cell>
          <cell r="Z3423">
            <v>45709</v>
          </cell>
          <cell r="AA3423">
            <v>45890</v>
          </cell>
          <cell r="AB3423">
            <v>45866</v>
          </cell>
          <cell r="AC3423" t="str">
            <v>REV. POR ADECUACIÓN A NUEVA RES.</v>
          </cell>
          <cell r="AD3423" t="str">
            <v>BAJA</v>
          </cell>
          <cell r="AE3423"/>
          <cell r="AF3423"/>
        </row>
        <row r="3424">
          <cell r="A3424" t="str">
            <v>CSE-IACSA-B13-168.1</v>
          </cell>
          <cell r="B3424" t="str">
            <v>BIDCOM S.R.L.</v>
          </cell>
          <cell r="C3424" t="str">
            <v>Licencia de Marca (Sistema Nº 5)</v>
          </cell>
          <cell r="D3424" t="str">
            <v>BAJA</v>
          </cell>
          <cell r="E3424"/>
          <cell r="F3424">
            <v>30711069360</v>
          </cell>
          <cell r="G3424" t="str">
            <v>Av. Bouchard 468, Piso n° 5, Depto. N° 1, C.A.B.A., Argentina.</v>
          </cell>
          <cell r="H3424" t="str">
            <v>Shenzhen Fansizhe Science And Technology Co., Ltd. // No.11 Henggangxia Industrial Zone, Xiangshan Community, Xinqiao Street, Bao’an Distric Shenzhen, Guangdong, China</v>
          </cell>
          <cell r="I3424" t="str">
            <v>Shenzhen Fansizhe Science And Technology Co., Ltd. // No.11 Henggangxia Industrial Zone, Xiangshan Community, Xinqiao Street, Bao’an Distric Shenzhen, Guangdong, China.</v>
          </cell>
          <cell r="J3424" t="str">
            <v>China.</v>
          </cell>
          <cell r="K3424" t="str">
            <v>Limpiador Facial Recargable.</v>
          </cell>
          <cell r="L3424" t="str">
            <v>LESCOLTON.</v>
          </cell>
          <cell r="M3424" t="str">
            <v>LS-021.</v>
          </cell>
          <cell r="N3424" t="str">
            <v>5Vcc; 1A; 8,8W; Clase III.</v>
          </cell>
          <cell r="O3424" t="str">
            <v>IEC 60335-1: 2020 (Ed. 6.0) + IEC 60335-2-23: 2016 + A1: 2019 (Ed 6.1).</v>
          </cell>
          <cell r="P3424" t="str">
            <v>MMN-08-23-7522.</v>
          </cell>
          <cell r="Q3424" t="str">
            <v>LENOR S.R.L.</v>
          </cell>
          <cell r="R3424" t="str">
            <v>NA</v>
          </cell>
          <cell r="S3424" t="str">
            <v>NA</v>
          </cell>
          <cell r="T3424" t="str">
            <v>NA</v>
          </cell>
          <cell r="U3424" t="str">
            <v>NA</v>
          </cell>
          <cell r="V3424">
            <v>3</v>
          </cell>
          <cell r="W3424" t="str">
            <v>3.6</v>
          </cell>
          <cell r="X3424" t="str">
            <v>Cuidado personal</v>
          </cell>
          <cell r="Y3424">
            <v>45187</v>
          </cell>
          <cell r="Z3424"/>
          <cell r="AA3424">
            <v>45553</v>
          </cell>
          <cell r="AB3424"/>
          <cell r="AC3424"/>
          <cell r="AD3424" t="str">
            <v>BAJA</v>
          </cell>
          <cell r="AE3424"/>
          <cell r="AF3424"/>
        </row>
        <row r="3425">
          <cell r="A3425" t="str">
            <v>TCSE-IACSA-0146/180.1</v>
          </cell>
          <cell r="B3425" t="str">
            <v>BIDCOM S.R.L.</v>
          </cell>
          <cell r="C3425" t="str">
            <v>Licencia de Tipo (Sistema Nº 4)</v>
          </cell>
          <cell r="D3425" t="str">
            <v>BAJA</v>
          </cell>
          <cell r="E3425"/>
          <cell r="F3425">
            <v>30711069360</v>
          </cell>
          <cell r="G3425" t="str">
            <v>Av. Bouchard 468 5º I, C.A.B.A., Argentina.</v>
          </cell>
          <cell r="H3425" t="str">
            <v xml:space="preserve">Changzhou First Rate Industry and Trading CO., LTD  // Room# 1401-1404 , INNO LASER Building,Science and Education City,Hutang Town,Changzhou, Jiangsu, China. </v>
          </cell>
          <cell r="I3425" t="str">
            <v xml:space="preserve">Changzhou First Rate Industry and Trading CO., LTD  // Room# 1401-1404 , INNO LASER Building,Science and Education City,Hutang Town,Changzhou, Jiangsu, China. </v>
          </cell>
          <cell r="J3425" t="str">
            <v>China.</v>
          </cell>
          <cell r="K3425" t="str">
            <v>Fresadora de Madera.</v>
          </cell>
          <cell r="L3425" t="str">
            <v>GADNIC.</v>
          </cell>
          <cell r="M3425" t="str">
            <v>1) ROUT1200; 2) FRESI28.</v>
          </cell>
          <cell r="N3425" t="str">
            <v>220V; 50Hz; 1200W; 12000-30000 min-1; Clase II.</v>
          </cell>
          <cell r="O3425" t="str">
            <v>IEC 60335-1: 2020 (Ed. 6.0) + IEC 60335-2-23: 2016 + A1: 2019 (Ed. 6.1).</v>
          </cell>
          <cell r="P3425" t="str">
            <v>MMN-08-23-6643.</v>
          </cell>
          <cell r="Q3425" t="str">
            <v>LENOR S.R.L.</v>
          </cell>
          <cell r="R3425" t="str">
            <v>NA</v>
          </cell>
          <cell r="S3425" t="str">
            <v>NA</v>
          </cell>
          <cell r="T3425" t="str">
            <v>NA</v>
          </cell>
          <cell r="U3425" t="str">
            <v>NA</v>
          </cell>
          <cell r="V3425">
            <v>6</v>
          </cell>
          <cell r="W3425" t="str">
            <v>6.1</v>
          </cell>
          <cell r="X3425" t="str">
            <v xml:space="preserve">Herramientas de mano eléctricas </v>
          </cell>
          <cell r="Y3425">
            <v>45187</v>
          </cell>
          <cell r="Z3425"/>
          <cell r="AA3425">
            <v>45536</v>
          </cell>
          <cell r="AB3425">
            <v>45366</v>
          </cell>
          <cell r="AC3425" t="str">
            <v>Revisión por error de tipeo.</v>
          </cell>
          <cell r="AD3425">
            <v>-376</v>
          </cell>
          <cell r="AE3425"/>
          <cell r="AF3425"/>
        </row>
        <row r="3426">
          <cell r="A3426" t="str">
            <v>CSE-IACSA-M24-013.1</v>
          </cell>
          <cell r="B3426" t="str">
            <v>MERCADO LIBRE S.R.L.</v>
          </cell>
          <cell r="C3426" t="str">
            <v>Licencia de Marca (Sistema Nº 5)</v>
          </cell>
          <cell r="D3426" t="str">
            <v>BAJA</v>
          </cell>
          <cell r="E3426"/>
          <cell r="F3426">
            <v>30703088534</v>
          </cell>
          <cell r="G3426" t="str">
            <v>Av. Caseros, 3039, Piso 2, C.A.B.A., Argentina.</v>
          </cell>
          <cell r="H3426" t="str">
            <v>Ningbo Dazhi Electrical Appliance Co.,Ltd // East Position Development Area, Zhouxiang, Cixi, Ningbo, China.</v>
          </cell>
          <cell r="I3426" t="str">
            <v>Ningbo Dazhi Electrical Appliance Co.,Ltd // East Position Development Area, Zhouxiang, Cixi, Ningbo, China.</v>
          </cell>
          <cell r="J3426" t="str">
            <v>China.</v>
          </cell>
          <cell r="K3426" t="str">
            <v>Tostadora.</v>
          </cell>
          <cell r="L3426" t="str">
            <v>TEDGE.</v>
          </cell>
          <cell r="M3426" t="str">
            <v>YT-6001KS.</v>
          </cell>
          <cell r="N3426" t="str">
            <v>220V~; 50Hz; 750W; 3,5 A; Clase I.</v>
          </cell>
          <cell r="O3426" t="str">
            <v>IEC 60335-1: 2010 + A1: 2013 + A2: 2016 (Ed. 5.2) + IEC 60335-2-9: 2008 + A1: 2012 + A2: 2016  (Ed. 6.2).</v>
          </cell>
          <cell r="P3426" t="str">
            <v>SE Nº 61165; SE Nº 66349.</v>
          </cell>
          <cell r="Q3426" t="str">
            <v>IADEV S.A.</v>
          </cell>
          <cell r="R3426" t="str">
            <v>NA</v>
          </cell>
          <cell r="S3426" t="str">
            <v>NA</v>
          </cell>
          <cell r="T3426" t="str">
            <v>NA</v>
          </cell>
          <cell r="U3426" t="str">
            <v>NA</v>
          </cell>
          <cell r="V3426">
            <v>3</v>
          </cell>
          <cell r="W3426" t="str">
            <v>3.2</v>
          </cell>
          <cell r="X3426" t="str">
            <v>Electrodomésticos de uso en la Cocina.</v>
          </cell>
          <cell r="Y3426">
            <v>45187</v>
          </cell>
          <cell r="Z3426"/>
          <cell r="AA3426">
            <v>45553</v>
          </cell>
          <cell r="AB3426">
            <v>45245</v>
          </cell>
          <cell r="AC3426" t="str">
            <v>NO HAY MÁS STOCK DE PRODUCTO.</v>
          </cell>
          <cell r="AD3426">
            <v>-359</v>
          </cell>
          <cell r="AE3426"/>
          <cell r="AF3426"/>
        </row>
        <row r="3427">
          <cell r="A3427" t="str">
            <v>EX-SE-B13-084.1R1-S53</v>
          </cell>
          <cell r="B3427" t="str">
            <v>Syemed S.R.L.</v>
          </cell>
          <cell r="C3427" t="str">
            <v>Extensión de certificado</v>
          </cell>
          <cell r="D3427" t="str">
            <v>BAJA</v>
          </cell>
          <cell r="E3427"/>
          <cell r="F3427">
            <v>30714060232</v>
          </cell>
          <cell r="G3427" t="str">
            <v>Av. Bouchard 468 5º I, C.A.B.A., Argentina.</v>
          </cell>
          <cell r="H3427" t="str">
            <v>Zhejiang Luyao Electronics Technology Co., Ltd. // Wei 1st Road,Mechanical Park,Wanquan Light Industrial Base, Pingyang, Wenzhou, Zhejiang, China.</v>
          </cell>
          <cell r="I3427" t="str">
            <v>Zhejiang Luyao Electronics Technology Co., Ltd. // Wei 1st Road,Mechanical Park,Wanquan Light Industrial Base, Pingyang, Wenzhou, Zhejiang, China.</v>
          </cell>
          <cell r="J3427" t="str">
            <v>China.</v>
          </cell>
          <cell r="K3427" t="str">
            <v>Masajeador.</v>
          </cell>
          <cell r="L3427" t="str">
            <v>GADNIC.</v>
          </cell>
          <cell r="M3427" t="str">
            <v>1) ROBLE; 2) MPT32P; 3) F5G4J; 4) MSJ123; 5) KLP49; 6) MSG1T; 7) MAS90452; 8) LSPJ659; 9) M859FJS; 10) M52RT; 11) MASAJ025; 12) MGP300; 13) ASA904520; 14) CSA34F; 15) MASNECK80; 16) 51GH; 17) MSJ3G; 18) 56DGF4; 19) MRT45SFJ; 20) ER58T4J; 21) GJFU83; 22) FBR77; 23) MMAS01-004; 24) KLP48; 25) GS444; 26) SLOD91; 27) MSJ004; 28) M1530; 29) MRXF5; 30) M3040B; 31) MSJ15; 32) MSJ19; 33) KLP52; 34) SLO99; 35) POAT5; 36) MSJ21; 37) MDF555; 38) MSG4T; 39) JKDG349; 40) DV51V; 41) M154XDF; 42) CEP4; 43) OLSIY77; 44) SYHET14; 45) DUDI278.</v>
          </cell>
          <cell r="N3427" t="str">
            <v>12Vcc; 1A; Clase III.</v>
          </cell>
          <cell r="O3427" t="str">
            <v>IEC 60335-1: 2010 + A1: 2013 (Ed. 5.1) + IEC 60335-2-32: 2002 + A1: 2008 (Ed. 4.1).</v>
          </cell>
          <cell r="P3427" t="str">
            <v>69096-1527-105145.</v>
          </cell>
          <cell r="Q3427" t="str">
            <v>SHITSUKE S.R.L.</v>
          </cell>
          <cell r="R3427" t="str">
            <v>NA</v>
          </cell>
          <cell r="S3427" t="str">
            <v>NA</v>
          </cell>
          <cell r="T3427" t="str">
            <v>NA</v>
          </cell>
          <cell r="U3427" t="str">
            <v>NA</v>
          </cell>
          <cell r="V3427">
            <v>3</v>
          </cell>
          <cell r="W3427" t="str">
            <v>3.6</v>
          </cell>
          <cell r="X3427" t="str">
            <v>Cuidado personal</v>
          </cell>
          <cell r="Y3427">
            <v>45187</v>
          </cell>
          <cell r="Z3427"/>
          <cell r="AA3427">
            <v>45736</v>
          </cell>
          <cell r="AB3427">
            <v>45422</v>
          </cell>
          <cell r="AC3427" t="str">
            <v>Baja del certificado titular por revisión.</v>
          </cell>
          <cell r="AD3427" t="str">
            <v>BAJA</v>
          </cell>
          <cell r="AE3427"/>
          <cell r="AF3427"/>
        </row>
        <row r="3428">
          <cell r="A3428" t="str">
            <v>EX-SE-B13-126.1R1-S53</v>
          </cell>
          <cell r="B3428" t="str">
            <v>Syemed S.R.L.</v>
          </cell>
          <cell r="C3428" t="str">
            <v>Extensión de certificado</v>
          </cell>
          <cell r="D3428" t="str">
            <v>BAJA</v>
          </cell>
          <cell r="E3428"/>
          <cell r="F3428">
            <v>30714060232</v>
          </cell>
          <cell r="G3428" t="str">
            <v>Av. Bouchard 468 5º I, C.A.B.A., Argentina.</v>
          </cell>
          <cell r="H3428" t="str">
            <v> Shenzhen Xinbao Electric Appliance Co.,Ltd //  Floor 3, NO. 1, Shankeng Road 3, Pinghu Street, Longgang District , Shenzhen, Guandong, China.</v>
          </cell>
          <cell r="I3428" t="str">
            <v> Shenzhen Xinbao Electric Appliance Co.,Ltd //  Floor 3, NO. 1, Shankeng Road 3, Pinghu Street, Longgang District , Shenzhen, Guandong, China.</v>
          </cell>
          <cell r="J3428" t="str">
            <v>China.</v>
          </cell>
          <cell r="K3428" t="str">
            <v>Depiladora Definitiva Láser.</v>
          </cell>
          <cell r="L3428" t="str">
            <v>GADNIC.</v>
          </cell>
          <cell r="M3428" t="str">
            <v>1) WLRT30; 2) KFVLS2; 3) TEVA5; 4) YEHET4; 5) TD13; 6) LFASX102; 7) KFFMC12; 8) KFFMC13; 9) 999KC; 10) IPL990KP; 11) 999KR.</v>
          </cell>
          <cell r="N3428" t="str">
            <v xml:space="preserve"> 12,0Vcc;  2600mA; Clase III.</v>
          </cell>
          <cell r="O3428" t="str">
            <v>IEC 60335-1: 2020 (Ed. 6.0) + IEC 60335-2-27: 2019 (Ed. 6.0).</v>
          </cell>
          <cell r="P3428" t="str">
            <v>MMN-05-23-8376.</v>
          </cell>
          <cell r="Q3428" t="str">
            <v>LENOR S.R.L.</v>
          </cell>
          <cell r="R3428" t="str">
            <v>NA</v>
          </cell>
          <cell r="S3428" t="str">
            <v>NA</v>
          </cell>
          <cell r="T3428" t="str">
            <v>NA</v>
          </cell>
          <cell r="U3428" t="str">
            <v>NA</v>
          </cell>
          <cell r="V3428">
            <v>3</v>
          </cell>
          <cell r="W3428" t="str">
            <v>3.6</v>
          </cell>
          <cell r="X3428" t="str">
            <v>Cuidado personal</v>
          </cell>
          <cell r="Y3428">
            <v>45187</v>
          </cell>
          <cell r="Z3428"/>
          <cell r="AA3428">
            <v>45466</v>
          </cell>
          <cell r="AB3428"/>
          <cell r="AC3428"/>
          <cell r="AD3428" t="str">
            <v>BAJA</v>
          </cell>
          <cell r="AE3428"/>
          <cell r="AF3428"/>
        </row>
        <row r="3429">
          <cell r="A3429" t="str">
            <v>CSE-IACSA-B13-158.1</v>
          </cell>
          <cell r="B3429" t="str">
            <v>BIDCOM S.R.L.</v>
          </cell>
          <cell r="C3429" t="str">
            <v>Licencia de Marca (Sistema Nº 5)</v>
          </cell>
          <cell r="D3429" t="str">
            <v>BAJA</v>
          </cell>
          <cell r="E3429"/>
          <cell r="F3429">
            <v>30711069360</v>
          </cell>
          <cell r="G3429" t="str">
            <v>Av. Bouchard 468, Piso n° 5, Depto. N° 1, C.A.B.A., Argentina.</v>
          </cell>
          <cell r="H3429" t="str">
            <v xml:space="preserve">Yuyao Lanqiang Electrical Appliance Co., Ltd. // No.19 Nanzhang New Village,Kaiyuan Village, Mazhu Town, Yuyao, Zhejiang, China. </v>
          </cell>
          <cell r="I3429" t="str">
            <v xml:space="preserve">Yuyao Lanqiang Electrical Appliance Co., Ltd. // No.19 Nanzhang New Village,Kaiyuan Village, Mazhu Town, Yuyao, Zhejiang, China. </v>
          </cell>
          <cell r="J3429" t="str">
            <v>China.</v>
          </cell>
          <cell r="K3429" t="str">
            <v>Colector de Polvo de Uñas.</v>
          </cell>
          <cell r="L3429" t="str">
            <v>GADNIC.</v>
          </cell>
          <cell r="M3429" t="str">
            <v>1) VACCPRO; 2) VC40; 3) VC400.</v>
          </cell>
          <cell r="N3429" t="str">
            <v>220V~; 50/60Hz; 40W; Clase II.</v>
          </cell>
          <cell r="O3429" t="str">
            <v>IEC 60335-1: 2016 (Ed. 5.2) + IEC 60335-2-23: 2016 + A1: 2019 (Ed. 6.1).</v>
          </cell>
          <cell r="P3429" t="str">
            <v>71021-1527-107150 + 71021-1527-107150 A1</v>
          </cell>
          <cell r="Q3429" t="str">
            <v>SHITSUKE S.R.L.</v>
          </cell>
          <cell r="R3429" t="str">
            <v>NA</v>
          </cell>
          <cell r="S3429" t="str">
            <v>NA</v>
          </cell>
          <cell r="T3429" t="str">
            <v>NA</v>
          </cell>
          <cell r="U3429" t="str">
            <v>NA</v>
          </cell>
          <cell r="V3429">
            <v>3</v>
          </cell>
          <cell r="W3429" t="str">
            <v>3.6</v>
          </cell>
          <cell r="X3429" t="str">
            <v>Cuidado personal</v>
          </cell>
          <cell r="Y3429">
            <v>45188</v>
          </cell>
          <cell r="Z3429"/>
          <cell r="AA3429">
            <v>45554</v>
          </cell>
          <cell r="AB3429">
            <v>45224</v>
          </cell>
          <cell r="AC3429" t="str">
            <v>agREGADO DE MODELOS</v>
          </cell>
          <cell r="AD3429">
            <v>-358</v>
          </cell>
          <cell r="AE3429"/>
          <cell r="AF3429"/>
        </row>
        <row r="3430">
          <cell r="A3430" t="str">
            <v>CSE-IACSA-B13-167.1</v>
          </cell>
          <cell r="B3430" t="str">
            <v>BIDCOM S.R.L.</v>
          </cell>
          <cell r="C3430" t="str">
            <v>Licencia de Marca (Sistema Nº 5)</v>
          </cell>
          <cell r="D3430" t="str">
            <v>BAJA</v>
          </cell>
          <cell r="E3430"/>
          <cell r="F3430">
            <v>30711069360</v>
          </cell>
          <cell r="G3430" t="str">
            <v>Av. Bouchard 468, Piso n° 5, Depto. N° 1, C.A.B.A., Argentina.</v>
          </cell>
          <cell r="H3430" t="str">
            <v>Ningbo Riwei Electrical Appliances Co., Ltd // No.1000,Development Road, Zhouxiang Town, Cixi, Ningbo, Zhejiang, China.</v>
          </cell>
          <cell r="I3430" t="str">
            <v>Ningbo Riwei Electrical Appliances Co., Ltd // No.1000,Development Road, Zhouxiang Town, Cixi, Ningbo, Zhejiang, China.</v>
          </cell>
          <cell r="J3430" t="str">
            <v>China.</v>
          </cell>
          <cell r="K3430" t="str">
            <v>Buclera.</v>
          </cell>
          <cell r="L3430" t="str">
            <v>GADNIC.</v>
          </cell>
          <cell r="M3430" t="str">
            <v>1) HAIR11; 2) CURL011; 3) HCR011; 4) CRHAIR11; 5) PELO011.</v>
          </cell>
          <cell r="N3430" t="str">
            <v>110-240V; 50-60Hz; 60W; Clase II.</v>
          </cell>
          <cell r="O3430" t="str">
            <v>IEC 60335-1: 2020 (Ed. 6.0) + IEC 60335-2-23: 2016 + A1: 2019 (Ed. 6.1).</v>
          </cell>
          <cell r="P3430" t="str">
            <v>MMN-08-23-7521.</v>
          </cell>
          <cell r="Q3430" t="str">
            <v>LENOR S.R.L.</v>
          </cell>
          <cell r="R3430" t="str">
            <v>NA</v>
          </cell>
          <cell r="S3430" t="str">
            <v>NA</v>
          </cell>
          <cell r="T3430" t="str">
            <v>NA</v>
          </cell>
          <cell r="U3430" t="str">
            <v>NA</v>
          </cell>
          <cell r="V3430">
            <v>3</v>
          </cell>
          <cell r="W3430" t="str">
            <v>3.6</v>
          </cell>
          <cell r="X3430" t="str">
            <v>Cuidado personal</v>
          </cell>
          <cell r="Y3430">
            <v>45188</v>
          </cell>
          <cell r="Z3430"/>
          <cell r="AA3430">
            <v>45554</v>
          </cell>
          <cell r="AB3430"/>
          <cell r="AC3430"/>
          <cell r="AD3430" t="str">
            <v>BAJA</v>
          </cell>
          <cell r="AE3430"/>
          <cell r="AF3430"/>
        </row>
        <row r="3431">
          <cell r="A3431" t="str">
            <v>CSE-IACSA-B13-155.1</v>
          </cell>
          <cell r="B3431" t="str">
            <v>BIDCOM S.R.L.</v>
          </cell>
          <cell r="C3431" t="str">
            <v>Licencia de Marca (Sistema Nº 5)</v>
          </cell>
          <cell r="D3431" t="str">
            <v>BAJA</v>
          </cell>
          <cell r="E3431"/>
          <cell r="F3431">
            <v>30711069360</v>
          </cell>
          <cell r="G3431" t="str">
            <v>Av. Bouchard 468, Piso n° 5, Depto. N° 1, C.A.B.A., Argentina.</v>
          </cell>
          <cell r="H3431" t="str">
            <v xml:space="preserve">Zhongshan Huichu Electrical Appliance Co., Ltd. // NO.110, Western Donghai Road, Anle Village,Dongfeng Town, Zhongshan City, Guangdong Province, China. </v>
          </cell>
          <cell r="I3431" t="str">
            <v xml:space="preserve">Zhongshan Huichu Electrical Appliance Co., Ltd. // NO.110, Western Donghai Road, Anle Village,Dongfeng Town, Zhongshan City, Guangdong Province, China. </v>
          </cell>
          <cell r="J3431" t="str">
            <v>China.</v>
          </cell>
          <cell r="K3431" t="str">
            <v>Anafe Electrico Vitroceramico</v>
          </cell>
          <cell r="L3431" t="str">
            <v>GADNIC.</v>
          </cell>
          <cell r="M3431" t="str">
            <v>1) ANV3600; 2) AV400; 3) AV4000.</v>
          </cell>
          <cell r="N3431" t="str">
            <v>220V~, 50Hz, 6200W; Clase I.</v>
          </cell>
          <cell r="O3431" t="str">
            <v>IEC 60335-1: 2010 (Ed. 5.0) + A1: 2013 + A2: 2016 + IEC 60335-2-9: 2008 (Ed. 6.0) + A1: 2012 + A2: 2016.</v>
          </cell>
          <cell r="P3431" t="str">
            <v>230807 05 SE.</v>
          </cell>
          <cell r="Q3431" t="str">
            <v>CES S.A.</v>
          </cell>
          <cell r="R3431" t="str">
            <v>NA</v>
          </cell>
          <cell r="S3431" t="str">
            <v>NA</v>
          </cell>
          <cell r="T3431" t="str">
            <v>NA</v>
          </cell>
          <cell r="U3431" t="str">
            <v>NA</v>
          </cell>
          <cell r="V3431">
            <v>3</v>
          </cell>
          <cell r="W3431" t="str">
            <v>3.7</v>
          </cell>
          <cell r="X3431" t="str">
            <v>Electrodomésticos de uso en la Cocina</v>
          </cell>
          <cell r="Y3431">
            <v>45188</v>
          </cell>
          <cell r="Z3431"/>
          <cell r="AA3431">
            <v>45554</v>
          </cell>
          <cell r="AB3431" t="str">
            <v>29/09/2023.</v>
          </cell>
          <cell r="AC3431" t="str">
            <v>Agregado de modelos</v>
          </cell>
          <cell r="AD3431" t="str">
            <v>BAJA</v>
          </cell>
          <cell r="AE3431"/>
          <cell r="AF3431"/>
        </row>
        <row r="3432">
          <cell r="A3432" t="str">
            <v>TCSE-IACSA-0318/002.1</v>
          </cell>
          <cell r="B3432" t="str">
            <v>DAFESE S.R.L.</v>
          </cell>
          <cell r="C3432" t="str">
            <v>Licencia de Tipo (Sistema Nº 4)</v>
          </cell>
          <cell r="D3432" t="str">
            <v>BAJA</v>
          </cell>
          <cell r="E3432"/>
          <cell r="F3432">
            <v>30715079875</v>
          </cell>
          <cell r="G3432" t="str">
            <v>Alicia Moreau de Justo 4230, C.A.B.A., Argentina.</v>
          </cell>
          <cell r="H3432" t="str">
            <v>Shenzhen Grilight Technology Co., Ltd. // A-122, 36 Shuangxiu Road, Kengzi Pingshan District, 518122, Shenzhen, China.</v>
          </cell>
          <cell r="I3432" t="str">
            <v>Shenzhen Grilight Technology Co., Ltd. // A-122, 36 Shuangxiu Road, Kengzi Pingshan District, 518122, Shenzhen, China.</v>
          </cell>
          <cell r="J3432" t="str">
            <v>China.</v>
          </cell>
          <cell r="K3432" t="str">
            <v>Fuente de Alimentacion.</v>
          </cell>
          <cell r="L3432" t="str">
            <v>MKP.</v>
          </cell>
          <cell r="M3432" t="str">
            <v>1) WB-5V-7,5; 2) WB-5V-12,5.</v>
          </cell>
          <cell r="N3432" t="str">
            <v>Entrada: 100-240Vca; 50/60Hz; 0,22A; Clase II
Salida: 1) 5Vcc; 1,5A; 2) 5Vcc; 2,5A.</v>
          </cell>
          <cell r="O3432" t="str">
            <v>IEC 62368-1: 2014 (Ed. 2.0).</v>
          </cell>
          <cell r="P3432" t="str">
            <v>71139-2276-107592</v>
          </cell>
          <cell r="Q3432" t="str">
            <v>SHITSUKE S.R.L.</v>
          </cell>
          <cell r="R3432" t="str">
            <v>NA</v>
          </cell>
          <cell r="S3432" t="str">
            <v>NA</v>
          </cell>
          <cell r="T3432" t="str">
            <v>NA</v>
          </cell>
          <cell r="U3432" t="str">
            <v>NA</v>
          </cell>
          <cell r="V3432">
            <v>4</v>
          </cell>
          <cell r="W3432">
            <v>4.4000000000000004</v>
          </cell>
          <cell r="X3432" t="str">
            <v>Fuente de alimentación generales</v>
          </cell>
          <cell r="Y3432">
            <v>45188</v>
          </cell>
          <cell r="Z3432"/>
          <cell r="AA3432">
            <v>45370</v>
          </cell>
          <cell r="AB3432"/>
          <cell r="AC3432"/>
          <cell r="AD3432" t="str">
            <v>BAJA</v>
          </cell>
          <cell r="AE3432"/>
          <cell r="AF3432"/>
        </row>
        <row r="3433">
          <cell r="A3433" t="str">
            <v>EX-SE-C42-001.1-L32</v>
          </cell>
          <cell r="B3433" t="str">
            <v>Luis A. Cuadrado</v>
          </cell>
          <cell r="C3433" t="str">
            <v>Extensión de certificado</v>
          </cell>
          <cell r="D3433" t="str">
            <v>BAJA</v>
          </cell>
          <cell r="E3433"/>
          <cell r="F3433">
            <v>20079145514</v>
          </cell>
          <cell r="G3433" t="str">
            <v>Juan Domingo Peron 445, Resistencia, Chaco, Argentina.</v>
          </cell>
          <cell r="H3433" t="str">
            <v>Zhuhai Pantum Electronics Co., Ltd. // Building 2, 6&amp;8, NO. 888 Shengping Avenue, Pingsha Town, Zhuhia, Guangdong, China.</v>
          </cell>
          <cell r="I3433" t="str">
            <v>Zhuhai Pantum Electronics Co., Ltd. // Building 2, 6&amp;8, NO. 888 Shengping Avenue, Pingsha Town, Zhuhia, Guangdong, China.</v>
          </cell>
          <cell r="J3433" t="str">
            <v>China.</v>
          </cell>
          <cell r="K3433" t="str">
            <v>Impresora Multifunción Láser Monocromática. // Monochrome Laser Multifunction Printer.</v>
          </cell>
          <cell r="L3433" t="str">
            <v>PANTUM.</v>
          </cell>
          <cell r="M3433"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3433" t="str">
            <v>220-240V~; 50/60Hz; 3,0A; Clase I.</v>
          </cell>
          <cell r="O3433" t="str">
            <v>IEC 62368-1: 2018 (Ed. 3.0).</v>
          </cell>
          <cell r="P3433" t="str">
            <v>210708007SZN-001 + A1.</v>
          </cell>
          <cell r="Q3433" t="str">
            <v>Intertek Testing Services Shenzhen Ltd. Guangzhou Branch.</v>
          </cell>
          <cell r="R3433" t="str">
            <v xml:space="preserve"> Intertek Testing Services (Singapore) Pte Ltd.</v>
          </cell>
          <cell r="S3433" t="str">
            <v>SG ITS-25679M1</v>
          </cell>
          <cell r="T3433" t="str">
            <v>16/12/2021.</v>
          </cell>
          <cell r="U3433" t="str">
            <v>DNCI N° 238-E/2017</v>
          </cell>
          <cell r="V3433">
            <v>5</v>
          </cell>
          <cell r="W3433" t="str">
            <v>5.7</v>
          </cell>
          <cell r="X3433" t="str">
            <v>impresoras / escáner</v>
          </cell>
          <cell r="Y3433">
            <v>45188</v>
          </cell>
          <cell r="Z3433">
            <v>45492</v>
          </cell>
          <cell r="AA3433">
            <v>45855</v>
          </cell>
          <cell r="AB3433">
            <v>45855</v>
          </cell>
          <cell r="AC3433" t="str">
            <v>El cliente no renueva el certificado.</v>
          </cell>
          <cell r="AD3433" t="str">
            <v>BAJA</v>
          </cell>
          <cell r="AE3433"/>
          <cell r="AF3433"/>
        </row>
        <row r="3434">
          <cell r="A3434" t="str">
            <v>CSE-IACSA-C45-007.1</v>
          </cell>
          <cell r="B3434" t="str">
            <v>Coresa Group S.R.L.</v>
          </cell>
          <cell r="C3434" t="str">
            <v>Licencia de Marca (Sistema Nº 5)</v>
          </cell>
          <cell r="D3434" t="str">
            <v>BAJA</v>
          </cell>
          <cell r="E3434"/>
          <cell r="F3434">
            <v>30711784469</v>
          </cell>
          <cell r="G3434" t="str">
            <v>Lavalle 2051, 1º 5, Ciudad de Buenos Aires, Argentina.</v>
          </cell>
          <cell r="H3434" t="str">
            <v>Ningbo Yusing Lighting Co., Ltd. // No. 1199, Mingguang Road, Jiangshan Town , Yinzhou District, Ningbo, Zhejiang, China.</v>
          </cell>
          <cell r="I3434" t="str">
            <v>Ningbo Yusing Lighting Co., Ltd. // No. 1199, Mingguang Road, Jiangshan Town , Yinzhou District, Ningbo, Zhejiang, China.</v>
          </cell>
          <cell r="J3434" t="str">
            <v>China.</v>
          </cell>
          <cell r="K3434" t="str">
            <v>Interruptor Inteligente.</v>
          </cell>
          <cell r="L3434" t="str">
            <v>MACROLED.</v>
          </cell>
          <cell r="M3434" t="str">
            <v>1) SSX2-WIFI; 2) CON-K-RFWIFI; 3) CON-K-RF.</v>
          </cell>
          <cell r="N3434" t="str">
            <v>AC90-250V; 50-60Hz; Clase II; 1) 150W x 2; 5A x 2 Máx.; 2-3) 2400W; 10A.</v>
          </cell>
          <cell r="O3434" t="str">
            <v>IEC 60730-1: 2013 + A1: 2015 + A2: 2020 (Ed. 5.2).</v>
          </cell>
          <cell r="P3434" t="str">
            <v>JET-08-23-6107.</v>
          </cell>
          <cell r="Q3434" t="str">
            <v>LENOR S.R.L.</v>
          </cell>
          <cell r="R3434" t="str">
            <v>NA</v>
          </cell>
          <cell r="S3434" t="str">
            <v>NA</v>
          </cell>
          <cell r="T3434" t="str">
            <v>NA</v>
          </cell>
          <cell r="U3434" t="str">
            <v>NA</v>
          </cell>
          <cell r="V3434">
            <v>1</v>
          </cell>
          <cell r="W3434" t="str">
            <v>1.5</v>
          </cell>
          <cell r="X3434" t="str">
            <v xml:space="preserve">Dispositivos de protección y maniobra </v>
          </cell>
          <cell r="Y3434">
            <v>45190</v>
          </cell>
          <cell r="Z3434">
            <v>45527</v>
          </cell>
          <cell r="AA3434">
            <v>45883</v>
          </cell>
          <cell r="AB3434">
            <v>45866</v>
          </cell>
          <cell r="AC3434" t="str">
            <v>Rev. Por adecuación a la nueva res.</v>
          </cell>
          <cell r="AD3434" t="str">
            <v>BAJA</v>
          </cell>
          <cell r="AE3434"/>
          <cell r="AF3434"/>
        </row>
        <row r="3435">
          <cell r="A3435" t="str">
            <v>CSE-IACSA-G32-001.1</v>
          </cell>
          <cell r="B3435" t="str">
            <v>GEDOS TECHNOLOGY S.R.L.</v>
          </cell>
          <cell r="C3435" t="str">
            <v>Licencia de Marca (Sistema Nº 5)</v>
          </cell>
          <cell r="D3435" t="str">
            <v>BAJA</v>
          </cell>
          <cell r="E3435"/>
          <cell r="F3435">
            <v>30715174304</v>
          </cell>
          <cell r="G3435" t="str">
            <v>Av. Del Libertador 5990, C.A.B.A., Argentina.</v>
          </cell>
          <cell r="H3435" t="str">
            <v>Ningbo Runchen Intelligent Technology Co., Ltd</v>
          </cell>
          <cell r="I3435" t="str">
            <v>Ningbo Runchen Intelligent Technology Co., Ltd // No.128, Yanjiang Road, Andong Town, Cixi City, Zhejiang ,Province, China.</v>
          </cell>
          <cell r="J3435" t="str">
            <v>China.</v>
          </cell>
          <cell r="K3435" t="str">
            <v>Horno para uso Hogareño.</v>
          </cell>
          <cell r="L3435" t="str">
            <v>UNNIC.</v>
          </cell>
          <cell r="M3435" t="str">
            <v>RC006 (N° de artículo: UC-FREI120).</v>
          </cell>
          <cell r="N3435" t="str">
            <v>220-240V~; 50-60Hz; 1800W; Clase I.</v>
          </cell>
          <cell r="O3435" t="str">
            <v>IEC 60335-1: 2010 + A1: 2013 + A2: 2016 (Ed. 5.2)  + IEC 60335-2-9: Ed. 7.0 (2019).</v>
          </cell>
          <cell r="P3435" t="str">
            <v>221000544HAN-001.</v>
          </cell>
          <cell r="Q3435" t="str">
            <v>Intertek Testing Services Zhejiang Ltd.</v>
          </cell>
          <cell r="R3435" t="str">
            <v>Intertek Testing Services (Singapore) Pte Ltd</v>
          </cell>
          <cell r="S3435" t="str">
            <v>SG ITS-30605</v>
          </cell>
          <cell r="T3435">
            <v>44911</v>
          </cell>
          <cell r="U3435" t="str">
            <v>Disposición 238-E/2017</v>
          </cell>
          <cell r="V3435">
            <v>3</v>
          </cell>
          <cell r="W3435" t="str">
            <v>3.2</v>
          </cell>
          <cell r="X3435" t="str">
            <v>Electrodomésticos de uso en la Cocina</v>
          </cell>
          <cell r="Y3435">
            <v>45190</v>
          </cell>
          <cell r="Z3435"/>
          <cell r="AA3435">
            <v>45556</v>
          </cell>
          <cell r="AB3435">
            <v>45511</v>
          </cell>
          <cell r="AC3435" t="str">
            <v>No se continuara comercializando el producto por la empresa</v>
          </cell>
          <cell r="AD3435" t="str">
            <v>BAJA</v>
          </cell>
          <cell r="AE3435"/>
          <cell r="AF3435"/>
        </row>
        <row r="3436">
          <cell r="A3436" t="str">
            <v>TCSE-IACSA-0226/005.1</v>
          </cell>
          <cell r="B3436" t="str">
            <v>ILUMINACION AGÜERO S.A.</v>
          </cell>
          <cell r="C3436" t="str">
            <v>Licencia de Tipo (Sistema Nº 4)</v>
          </cell>
          <cell r="D3436" t="str">
            <v>SUSPENDIDO</v>
          </cell>
          <cell r="E3436"/>
          <cell r="F3436">
            <v>30539166847</v>
          </cell>
          <cell r="G3436" t="str">
            <v>Armenia 1954, C.A.B.A., Argentina.</v>
          </cell>
          <cell r="H3436" t="str">
            <v>Vibia Lighting S.L.U. // Progres 4-6 08850 Gava (Barcelona), España.</v>
          </cell>
          <cell r="I3436" t="str">
            <v>Vibia Lighting S.L.U. // Progres 4-6 08850 Gava (Barcelona), España.</v>
          </cell>
          <cell r="J3436" t="str">
            <v>España.</v>
          </cell>
          <cell r="K3436" t="str">
            <v>Luminaria Movil</v>
          </cell>
          <cell r="L3436" t="str">
            <v>VIBIA.</v>
          </cell>
          <cell r="M3436" t="str">
            <v>1) 0507; 2) 0503; 3) 1333; 4) 490010; 5) 490125; 6) 490128; 7) 490156; 8) 490510; 9) 490610; 10) 490625; 11) 490628; 12) 490656; 13) 4906; 14) 5190; 15) 5191; 16) 5192.</v>
          </cell>
          <cell r="N3436" t="str">
            <v>220Vac; 50/60Hz; IP20; Clase I; 1-2) 1xE27 10W; 3) 4xE27 6W;  4-12) 3xE27 20W; 13-16) 1xE27 15W.</v>
          </cell>
          <cell r="O3436" t="str">
            <v>IEC 60598-1: 2008 (Ed. 7.0) + IEC 60598-2-4: 2017 (Ed. 3.0).</v>
          </cell>
          <cell r="P3436" t="str">
            <v>GSG-08-23-7559.</v>
          </cell>
          <cell r="Q3436" t="str">
            <v>Lenor S.R.L.</v>
          </cell>
          <cell r="R3436" t="str">
            <v>NA</v>
          </cell>
          <cell r="S3436" t="str">
            <v>NA</v>
          </cell>
          <cell r="T3436" t="str">
            <v>NA</v>
          </cell>
          <cell r="U3436" t="str">
            <v>NA</v>
          </cell>
          <cell r="V3436">
            <v>2</v>
          </cell>
          <cell r="W3436" t="str">
            <v>2.1</v>
          </cell>
          <cell r="X3436" t="str">
            <v xml:space="preserve">Luminaria: artefacto completo </v>
          </cell>
          <cell r="Y3436">
            <v>45190</v>
          </cell>
          <cell r="Z3436">
            <v>45533</v>
          </cell>
          <cell r="AA3436">
            <v>45885</v>
          </cell>
          <cell r="AB3436"/>
          <cell r="AC3436"/>
          <cell r="AD3436">
            <v>-27</v>
          </cell>
          <cell r="AE3436"/>
          <cell r="AF3436"/>
        </row>
        <row r="3437">
          <cell r="A3437" t="str">
            <v>CSE-IACSA-S45-018.1</v>
          </cell>
          <cell r="B3437" t="str">
            <v>SIGNIFY ARGENTINA S.A.</v>
          </cell>
          <cell r="C3437" t="str">
            <v>Licencia de Marca (Sistema Nº 5)</v>
          </cell>
          <cell r="D3437" t="str">
            <v>BAJA</v>
          </cell>
          <cell r="E3437"/>
          <cell r="F3437">
            <v>33714924619</v>
          </cell>
          <cell r="G3437" t="str">
            <v>Nicolas Repetto, N° 3656, Piso 4, Olivos, Buenos Aires, Argentina.</v>
          </cell>
          <cell r="H3437" t="str">
            <v>Signify Belgium NV // Steenweg OP Gierle 417 Turnhout 2300 Bélgica.</v>
          </cell>
          <cell r="I3437" t="str">
            <v>Signify Poland Sp. z o. o. // Kossaka 150, PL 6A-920 Pila, Polonia.</v>
          </cell>
          <cell r="J3437" t="str">
            <v>Polonia.</v>
          </cell>
          <cell r="K3437" t="str">
            <v>Luminaria LED.</v>
          </cell>
          <cell r="L3437" t="str">
            <v>PHILIPS.</v>
          </cell>
          <cell r="M3437" t="str">
            <v>915005987001.</v>
          </cell>
          <cell r="N3437" t="str">
            <v>24Vcc; 11,8W; Clase III.</v>
          </cell>
          <cell r="O3437" t="str">
            <v>IEC 60598-1: 2014 (Ed. 8.0) +  IEC 60598-2-4: 2017 (Ed. 4.0).</v>
          </cell>
          <cell r="P3437" t="str">
            <v>NDO-08-23-8544.</v>
          </cell>
          <cell r="Q3437" t="str">
            <v>LENOR S.R.L.</v>
          </cell>
          <cell r="R3437" t="str">
            <v>NA</v>
          </cell>
          <cell r="S3437" t="str">
            <v>NA</v>
          </cell>
          <cell r="T3437" t="str">
            <v>NA</v>
          </cell>
          <cell r="U3437" t="str">
            <v>NA</v>
          </cell>
          <cell r="V3437">
            <v>2</v>
          </cell>
          <cell r="W3437" t="str">
            <v>2.1</v>
          </cell>
          <cell r="X3437" t="str">
            <v xml:space="preserve">Luminaria: artefacto completo </v>
          </cell>
          <cell r="Y3437">
            <v>45190</v>
          </cell>
          <cell r="Z3437">
            <v>45533</v>
          </cell>
          <cell r="AA3437">
            <v>45891</v>
          </cell>
          <cell r="AB3437">
            <v>45811</v>
          </cell>
          <cell r="AC3437" t="str">
            <v>PEDIDO DEL CLIENTE</v>
          </cell>
          <cell r="AD3437" t="str">
            <v>BAJA</v>
          </cell>
          <cell r="AE3437"/>
          <cell r="AF3437"/>
        </row>
        <row r="3438">
          <cell r="A3438" t="str">
            <v>EX-SE-B13-025.1-B31</v>
          </cell>
          <cell r="B3438" t="str">
            <v>BEMOTEC S.R.L.</v>
          </cell>
          <cell r="C3438" t="str">
            <v>Extensión de certificado</v>
          </cell>
          <cell r="D3438" t="str">
            <v>BAJA</v>
          </cell>
          <cell r="E3438"/>
          <cell r="F3438">
            <v>30715045113</v>
          </cell>
          <cell r="G3438" t="str">
            <v>Av. Bouchard 468, Piso n° 5, Depto. N° 1, C.A.B.A., Argentina.</v>
          </cell>
          <cell r="H3438" t="str">
            <v>Shenzhen  ViewTech Industrial Co., Ltd. // 3rd Floor, Office Building B, Shangrong Industrial Plant, No. 2, Baolong 5th Road, Baolong Community, Baolong Street, Longgang District, Shenzhen, China.</v>
          </cell>
          <cell r="I3438" t="str">
            <v>Shenzhen ViewTech Industrial Co., Ltd. // 3rd Floor, Office Building B, Shangrong Industrial Plant, No. 2, Baolong 5th Road, Baolong Community, Baolong Street, Longgang District, Shenzhen, China.</v>
          </cell>
          <cell r="J3438" t="str">
            <v>China.</v>
          </cell>
          <cell r="K3438" t="str">
            <v>Lampara con Cámara Oculta.</v>
          </cell>
          <cell r="L3438" t="str">
            <v>GADNIC.</v>
          </cell>
          <cell r="M3438" t="str">
            <v>1) WCAM1000 ; 2) WCAM1000 Plus.</v>
          </cell>
          <cell r="N3438" t="str">
            <v>100-240V~; 50-60Hz; 6W; 0,06-0,025A; Clase II; E27.</v>
          </cell>
          <cell r="O3438" t="str">
            <v>IEC 62560: 2011 (Ed. 1.0) + IEC 62368: 2014 (Ed. 2.0).</v>
          </cell>
          <cell r="P3438" t="str">
            <v>220311 09 SE + 220311 10 SE.</v>
          </cell>
          <cell r="Q3438" t="str">
            <v>CES S.A.</v>
          </cell>
          <cell r="R3438" t="str">
            <v>NA</v>
          </cell>
          <cell r="S3438" t="str">
            <v>NA</v>
          </cell>
          <cell r="T3438" t="str">
            <v>NA</v>
          </cell>
          <cell r="U3438" t="str">
            <v>NA</v>
          </cell>
          <cell r="V3438">
            <v>2</v>
          </cell>
          <cell r="W3438" t="str">
            <v>2.3</v>
          </cell>
          <cell r="X3438" t="str">
            <v>Lamparas</v>
          </cell>
          <cell r="Y3438">
            <v>45191</v>
          </cell>
          <cell r="Z3438"/>
          <cell r="AA3438">
            <v>45224</v>
          </cell>
          <cell r="AB3438"/>
          <cell r="AC3438"/>
          <cell r="AD3438" t="str">
            <v>BAJA</v>
          </cell>
          <cell r="AE3438"/>
          <cell r="AF3438"/>
        </row>
        <row r="3439">
          <cell r="A3439" t="str">
            <v>EX-SE-0146/150.1R1-0295</v>
          </cell>
          <cell r="B3439" t="str">
            <v>BEMOTEC S.R.L.</v>
          </cell>
          <cell r="C3439" t="str">
            <v>Extensión de certificado</v>
          </cell>
          <cell r="D3439" t="str">
            <v>BAJA</v>
          </cell>
          <cell r="E3439"/>
          <cell r="F3439">
            <v>30715045113</v>
          </cell>
          <cell r="G3439" t="str">
            <v>Av. Bouchard 468, Piso n° 5, Depto. N° 1, C.A.B.A., Argentina.</v>
          </cell>
          <cell r="H3439" t="str">
            <v>Zhejiang Kenqi Electromechanical Technology Co., Ltd. // No. 20, 26th Street, East New District, Wenling City,ZHejiang Province, China.</v>
          </cell>
          <cell r="I3439" t="str">
            <v>Zhejiang Kenqi Electromechanical Technology Co., Ltd. // No. 20, 26th Street, East New District, Wenling City,ZHejiang Province, China.</v>
          </cell>
          <cell r="J3439" t="str">
            <v>China.</v>
          </cell>
          <cell r="K3439" t="str">
            <v xml:space="preserve">Bomba de Vacio. </v>
          </cell>
          <cell r="L3439" t="str">
            <v>GADNIC.</v>
          </cell>
          <cell r="M3439" t="str">
            <v>1) RTG45; 2) RTG46; 3) HRT-0.5A; 4) HRT-1A; 5) RTG90; 6) HJ90.; 7) 2TW-2C; 8) T2W-C2 ; 9) BVAC6; 10) T2W-C1</v>
          </cell>
          <cell r="N3439" t="str">
            <v xml:space="preserve">220Vca; 50Hz; Clase II; VER ANEXO I
</v>
          </cell>
          <cell r="O3439" t="str">
            <v>IEC 60335-1: 2010 + A1: 2013 + A2: 2016 (Ed. 5.2).</v>
          </cell>
          <cell r="P3439" t="str">
            <v>2210131 S BIDC; Nº 230203 12 SE</v>
          </cell>
          <cell r="Q3439" t="str">
            <v>LABORATORIO CONSULTAR S.R.L.; CES S.A.</v>
          </cell>
          <cell r="R3439" t="str">
            <v>NA</v>
          </cell>
          <cell r="S3439" t="str">
            <v>NA</v>
          </cell>
          <cell r="T3439" t="str">
            <v>NA</v>
          </cell>
          <cell r="U3439" t="str">
            <v>NA</v>
          </cell>
          <cell r="V3439">
            <v>3</v>
          </cell>
          <cell r="W3439" t="str">
            <v>3.7</v>
          </cell>
          <cell r="X3439" t="str">
            <v>Cuidado del hogar</v>
          </cell>
          <cell r="Y3439">
            <v>45191</v>
          </cell>
          <cell r="Z3439"/>
          <cell r="AA3439">
            <v>45276</v>
          </cell>
          <cell r="AB3439"/>
          <cell r="AC3439"/>
          <cell r="AD3439" t="str">
            <v>BAJA</v>
          </cell>
          <cell r="AE3439"/>
          <cell r="AF3439"/>
        </row>
        <row r="3440">
          <cell r="A3440" t="str">
            <v>CSE-IACSA-C45-009.1</v>
          </cell>
          <cell r="B3440" t="str">
            <v>Coresa Group S.R.L.</v>
          </cell>
          <cell r="C3440" t="str">
            <v>Licencia de Marca (Sistema Nº 5)</v>
          </cell>
          <cell r="D3440" t="str">
            <v>BAJA</v>
          </cell>
          <cell r="E3440"/>
          <cell r="F3440">
            <v>30711784469</v>
          </cell>
          <cell r="G3440" t="str">
            <v>Lavalle 2051, 1º 5, Ciudad de Buenos Aires, Argentina.</v>
          </cell>
          <cell r="H3440" t="str">
            <v>Ningbo Yusing Lighting Co., Ltd. // No. 1199, Mingguang Road, Jiangshan Town , Yinzhou District, Ningbo, Zhejiang, China.</v>
          </cell>
          <cell r="I3440" t="str">
            <v>Ningbo Yusing Lighting Co., Ltd. // No. 1199, Mingguang Road, Jiangshan Town , Yinzhou District, Ningbo, Zhejiang, China.</v>
          </cell>
          <cell r="J3440" t="str">
            <v>China.</v>
          </cell>
          <cell r="K3440" t="str">
            <v>Interruptor Inteligente.</v>
          </cell>
          <cell r="L3440" t="str">
            <v>MACROLED.</v>
          </cell>
          <cell r="M3440" t="str">
            <v>1) TS-P1B-CP; 2) TS-P1N-CP; 3) TS-P2B-CP; 4) TS-P2N-CP; 5) TS-P3B-CP; 6) TS-P3N-CP; 7) TS-P4B-CP; 8) TS-P4N-CP.</v>
          </cell>
          <cell r="N3440" t="str">
            <v>100-240Vca; 50-60Hz; 7A máx; Clase II.</v>
          </cell>
          <cell r="O3440" t="str">
            <v>IEC 60730-1: 2013 + A1: 2015 + A2: 2020 (Ed. 5.2).</v>
          </cell>
          <cell r="P3440" t="str">
            <v>JET-08-23-7304</v>
          </cell>
          <cell r="Q3440" t="str">
            <v>LENOR S.R.L.</v>
          </cell>
          <cell r="R3440" t="str">
            <v>NA</v>
          </cell>
          <cell r="S3440" t="str">
            <v>NA</v>
          </cell>
          <cell r="T3440" t="str">
            <v>NA</v>
          </cell>
          <cell r="U3440" t="str">
            <v>NA</v>
          </cell>
          <cell r="V3440">
            <v>1</v>
          </cell>
          <cell r="W3440" t="str">
            <v>1.5</v>
          </cell>
          <cell r="X3440" t="str">
            <v xml:space="preserve">Dispositivos de protección y maniobra </v>
          </cell>
          <cell r="Y3440">
            <v>45191</v>
          </cell>
          <cell r="Z3440"/>
          <cell r="AA3440">
            <v>45557</v>
          </cell>
          <cell r="AB3440">
            <v>45260</v>
          </cell>
          <cell r="AC3440" t="str">
            <v>Agregado de modelos</v>
          </cell>
          <cell r="AD3440" t="str">
            <v>baja</v>
          </cell>
          <cell r="AE3440"/>
          <cell r="AF3440"/>
        </row>
        <row r="3441">
          <cell r="A3441" t="str">
            <v>CSE-IACSA-S45-016.1</v>
          </cell>
          <cell r="B3441" t="str">
            <v>SIGNIFY ARGENTINA S.A.</v>
          </cell>
          <cell r="C3441" t="str">
            <v>Licencia de Marca (Sistema Nº 5)</v>
          </cell>
          <cell r="D3441" t="str">
            <v>BAJA</v>
          </cell>
          <cell r="E3441"/>
          <cell r="F3441">
            <v>33714924619</v>
          </cell>
          <cell r="G3441" t="str">
            <v>Nicolas Repetto, N° 3656, Piso 4, Olivos, Buenos Aires, Argentina.</v>
          </cell>
          <cell r="H3441" t="str">
            <v>Honor Tone Ltd. // Block 1&amp;2, Honor Tone Industrial Park, No.61.Longshan 2nd Road, Western District of Dayawan; Hui Zhou City, Guangdong, China.</v>
          </cell>
          <cell r="I3441" t="str">
            <v>Honor Tone Ltd. // Block 1&amp;2, Honor Tone Industrial Park, No.61.Longshan 2nd Road, Western District of Dayawan; Hui Zhou City, Guangdong, China.</v>
          </cell>
          <cell r="J3441" t="str">
            <v>China.</v>
          </cell>
          <cell r="K3441" t="str">
            <v>Lámpara LED.</v>
          </cell>
          <cell r="L3441" t="str">
            <v>PHILIPS.</v>
          </cell>
          <cell r="M3441" t="str">
            <v>1) 9290019533; 2) 9290019531; 3) 9290019535.</v>
          </cell>
          <cell r="N3441" t="str">
            <v>220-240V; 50/60Hz; GU10;  1) 5W; 350lm; 2) 5,7W; 350lm; 3) 5,2W; 400lm.</v>
          </cell>
          <cell r="O3441" t="str">
            <v>IEC 62560: 2011 (Ed. 1.0).</v>
          </cell>
          <cell r="P3441" t="str">
            <v>SE Nº 66456</v>
          </cell>
          <cell r="Q3441" t="str">
            <v>IADEV S.A.</v>
          </cell>
          <cell r="R3441" t="str">
            <v>NA</v>
          </cell>
          <cell r="S3441" t="str">
            <v>NA</v>
          </cell>
          <cell r="T3441" t="str">
            <v>NA</v>
          </cell>
          <cell r="U3441" t="str">
            <v>NA</v>
          </cell>
          <cell r="V3441">
            <v>2</v>
          </cell>
          <cell r="W3441" t="str">
            <v>2.3</v>
          </cell>
          <cell r="X3441" t="str">
            <v>Lámparas</v>
          </cell>
          <cell r="Y3441">
            <v>45191</v>
          </cell>
          <cell r="Z3441"/>
          <cell r="AA3441">
            <v>45557</v>
          </cell>
          <cell r="AB3441">
            <v>45371</v>
          </cell>
          <cell r="AC3441" t="str">
            <v>Agregado de modelos.</v>
          </cell>
          <cell r="AD3441">
            <v>-355</v>
          </cell>
          <cell r="AE3441"/>
          <cell r="AF3441"/>
        </row>
        <row r="3442">
          <cell r="A3442" t="str">
            <v>CSE-IACSA-C45-008.1</v>
          </cell>
          <cell r="B3442" t="str">
            <v>Coresa Group S.R.L.</v>
          </cell>
          <cell r="C3442" t="str">
            <v>Licencia de Marca (Sistema Nº 5)</v>
          </cell>
          <cell r="D3442" t="str">
            <v>BAJA</v>
          </cell>
          <cell r="E3442"/>
          <cell r="F3442">
            <v>30711784469</v>
          </cell>
          <cell r="G3442" t="str">
            <v>Lavalle 2051, 1º 5, Ciudad de Buenos Aires, Argentina.</v>
          </cell>
          <cell r="H3442" t="str">
            <v>Ningbo Yusing Lighting Co., Ltd. // No. 1199, Mingguang Road, Jiangshan Town , Yinzhou District, Ningbo, Zhejiang, China.</v>
          </cell>
          <cell r="I3442" t="str">
            <v>Ningbo Yusing Lighting Co., Ltd. // No. 1199, Mingguang Road, Jiangshan Town , Yinzhou District, Ningbo, Zhejiang, China.</v>
          </cell>
          <cell r="J3442" t="str">
            <v>China.</v>
          </cell>
          <cell r="K3442" t="str">
            <v>Interruptor Inteligente.</v>
          </cell>
          <cell r="L3442" t="str">
            <v>MACROLED.</v>
          </cell>
          <cell r="M3442" t="str">
            <v>1) TSX1B-CP; 2) TSX1N-CP; 3) TSX2B-CP; 4) TSX2N-CP; 5) TSX3B-CP; 6) TSX3N-CP; 7) TSX4B-CP; 8) TSX4N-CP; 9) TSPB; 10) TSPN; 11) DIM-TSX1B; 12) DIM-TSX1N</v>
          </cell>
          <cell r="N3442" t="str">
            <v>100-240Vac; 50-60HZ; Clase II; 1-8) 7A Máx; 9-10) 2A Máx.; 11-12) 1,5A Máx.</v>
          </cell>
          <cell r="O3442" t="str">
            <v>IEC 60730-1: 2013 + A1: 2015 + A2: 2020 (Ed. 5.2).</v>
          </cell>
          <cell r="P3442" t="str">
            <v>JET-08-23-7303; JET-08-23-7305.</v>
          </cell>
          <cell r="Q3442" t="str">
            <v>LENOR S.R.L.</v>
          </cell>
          <cell r="R3442" t="str">
            <v>NA</v>
          </cell>
          <cell r="S3442" t="str">
            <v>NA</v>
          </cell>
          <cell r="T3442" t="str">
            <v>NA</v>
          </cell>
          <cell r="U3442" t="str">
            <v>NA</v>
          </cell>
          <cell r="V3442">
            <v>1</v>
          </cell>
          <cell r="W3442" t="str">
            <v>1.5</v>
          </cell>
          <cell r="X3442" t="str">
            <v xml:space="preserve">Dispositivos de protección y maniobra </v>
          </cell>
          <cell r="Y3442">
            <v>45194</v>
          </cell>
          <cell r="Z3442"/>
          <cell r="AA3442">
            <v>45560</v>
          </cell>
          <cell r="AB3442">
            <v>45260</v>
          </cell>
          <cell r="AC3442" t="str">
            <v>Agregado de modelos</v>
          </cell>
          <cell r="AD3442">
            <v>-352</v>
          </cell>
          <cell r="AE3442"/>
          <cell r="AF3442"/>
        </row>
        <row r="3443">
          <cell r="A3443" t="str">
            <v>TCSE-IACSA-0146/019.1R2</v>
          </cell>
          <cell r="B3443" t="str">
            <v>BIDCOM S.R.L.</v>
          </cell>
          <cell r="C3443" t="str">
            <v>Licencia de Tipo (Sistema Nº 4)</v>
          </cell>
          <cell r="D3443" t="str">
            <v>BAJA</v>
          </cell>
          <cell r="E3443"/>
          <cell r="F3443">
            <v>30711069360</v>
          </cell>
          <cell r="G3443" t="str">
            <v>Av. Bouchard 468, Piso n° 5, Depto. N° 1, C.A.B.A., Argentina.</v>
          </cell>
          <cell r="H3443" t="str">
            <v>Changzhou First Rate Industry and Trading Co. LTD // Room# 3D201-1, R&amp;D HUB, Science and Education City, Hutang Town, Changzhou City, Jiangsu, China.</v>
          </cell>
          <cell r="I3443" t="str">
            <v>Changzhou First Rate Industry and Trading Co. LTD // Room# 3D201-1, R&amp;D HUB, Science and Education City, Hutang Town, Changzhou City, Jiangsu, China.</v>
          </cell>
          <cell r="J3443" t="str">
            <v>China.</v>
          </cell>
          <cell r="K3443" t="str">
            <v>Pistola de Calor.</v>
          </cell>
          <cell r="L3443" t="str">
            <v>GADNIC.</v>
          </cell>
          <cell r="M3443" t="str">
            <v>1) PROGUN; 2) PISC700; 3) HEAP5476; 4) HEATGUN2; 5) GUHET42.</v>
          </cell>
          <cell r="N3443" t="str">
            <v>220Vca; 50Hz; 1800W; Clase II.</v>
          </cell>
          <cell r="O3443" t="str">
            <v>IEC 60335-1: 2010 (Ed. 5.0) + A1: 2013 + A2: 2016 + IEC 60335-2-45: 2002 (Ed. 3.0) + A1: 2008.</v>
          </cell>
          <cell r="P3443" t="str">
            <v>58330-1527-92503.</v>
          </cell>
          <cell r="Q3443" t="str">
            <v>SHITSUKE S.R.L.</v>
          </cell>
          <cell r="R3443" t="str">
            <v>NA</v>
          </cell>
          <cell r="S3443" t="str">
            <v>NA</v>
          </cell>
          <cell r="T3443" t="str">
            <v>NA</v>
          </cell>
          <cell r="U3443" t="str">
            <v>NA</v>
          </cell>
          <cell r="V3443">
            <v>6</v>
          </cell>
          <cell r="W3443" t="str">
            <v>6.1</v>
          </cell>
          <cell r="X3443" t="str">
            <v xml:space="preserve">Herramientas de mano eléctricas </v>
          </cell>
          <cell r="Y3443">
            <v>45195</v>
          </cell>
          <cell r="Z3443">
            <v>45709</v>
          </cell>
          <cell r="AA3443">
            <v>45888</v>
          </cell>
          <cell r="AB3443">
            <v>45853</v>
          </cell>
          <cell r="AC3443" t="str">
            <v>REV. POR ADECUACIÓN A NUEVA RES.</v>
          </cell>
          <cell r="AD3443" t="str">
            <v>BAJA</v>
          </cell>
          <cell r="AE3443"/>
          <cell r="AF3443"/>
        </row>
        <row r="3444">
          <cell r="A3444" t="str">
            <v>TCSE-IACSA-0146/181.1</v>
          </cell>
          <cell r="B3444" t="str">
            <v>BIDCOM S.R.L.</v>
          </cell>
          <cell r="C3444" t="str">
            <v>Licencia de Tipo (Sistema Nº 4)</v>
          </cell>
          <cell r="D3444" t="str">
            <v>SUSPENDIDO</v>
          </cell>
          <cell r="E3444"/>
          <cell r="F3444">
            <v>30711069360</v>
          </cell>
          <cell r="G3444" t="str">
            <v>Av. Bouchard 468 5º I, C.A.B.A., Argentina.</v>
          </cell>
          <cell r="H3444" t="str">
            <v xml:space="preserve"> Zhongshan Donglingweili Electric Co., Ltd.//Address: No. 1 Dongwei Avenue, Fusha Industrial Park, Fusha Town, Zhongshan City, Guangdong, China.</v>
          </cell>
          <cell r="I3444" t="str">
            <v xml:space="preserve"> Zhongshan Donglingweili Electric Co., Ltd.//Address: No. 1 Dongwei Avenue, Fusha Industrial Park, Fusha Town, Zhongshan City, Guangdong, China.</v>
          </cell>
          <cell r="J3444" t="str">
            <v>China.</v>
          </cell>
          <cell r="K3444" t="str">
            <v>Máquina Fabricadora de Hielo.</v>
          </cell>
          <cell r="L3444" t="str">
            <v>GADNIC</v>
          </cell>
          <cell r="M3444" t="str">
            <v>1) ICE1000; 2) ICE110.</v>
          </cell>
          <cell r="N3444" t="str">
            <v>220-240Vac; 50-60Hz; 120W; 1A; Clase I; R600a 150gr; Clase Climática N.</v>
          </cell>
          <cell r="O3444" t="str">
            <v>IEC 60335-1:2010 + A1: 2013 + A2: 2016 (Ed. 5.2) + IEC 60335-2-24: 2010 + A1: 2012 (Ed. 7.1)</v>
          </cell>
          <cell r="P3444" t="str">
            <v>71546-1527-107657.</v>
          </cell>
          <cell r="Q3444" t="str">
            <v>SHITSUKE S.R.L.</v>
          </cell>
          <cell r="R3444" t="str">
            <v>NA</v>
          </cell>
          <cell r="S3444" t="str">
            <v>NA</v>
          </cell>
          <cell r="T3444" t="str">
            <v>NA</v>
          </cell>
          <cell r="U3444" t="str">
            <v>NA</v>
          </cell>
          <cell r="V3444">
            <v>3</v>
          </cell>
          <cell r="W3444" t="str">
            <v>3.2</v>
          </cell>
          <cell r="X3444" t="str">
            <v>Electrodomésticos de uso en la Cocina.</v>
          </cell>
          <cell r="Y3444">
            <v>45195</v>
          </cell>
          <cell r="Z3444">
            <v>45581</v>
          </cell>
          <cell r="AA3444">
            <v>45720</v>
          </cell>
          <cell r="AB3444"/>
          <cell r="AC3444"/>
          <cell r="AD3444">
            <v>-192</v>
          </cell>
          <cell r="AE3444"/>
          <cell r="AF3444"/>
        </row>
        <row r="3445">
          <cell r="A3445" t="str">
            <v>TCSE-IACSA-0146/147.1R1</v>
          </cell>
          <cell r="B3445" t="str">
            <v>BIDCOM S.R.L.</v>
          </cell>
          <cell r="C3445" t="str">
            <v>Licencia de Tipo (Sistema Nº 4)</v>
          </cell>
          <cell r="D3445" t="str">
            <v>BAJA</v>
          </cell>
          <cell r="E3445"/>
          <cell r="F3445">
            <v>30711069360</v>
          </cell>
          <cell r="G3445" t="str">
            <v>Av. Bouchard 468, Piso n° 5, Depto. N° 1, C.A.B.A., Argentina.</v>
          </cell>
          <cell r="H3445" t="str">
            <v>Yuyao Liuyang Appliances Of Autocar Co., Ltd. // Add: No. 6-1, Huangjianshan Industrial Zone, Yuyao, Zhejiang, China.</v>
          </cell>
          <cell r="I3445" t="str">
            <v>Yuyao Liuyang Appliances Of Autocar Co., Ltd. // Add: No. 6-1, Huangjianshan Industrial Zone, Yuyao, Zhejiang, China.</v>
          </cell>
          <cell r="J3445" t="str">
            <v>China.</v>
          </cell>
          <cell r="K3445" t="str">
            <v xml:space="preserve">Bomba de Aire para Vehículos. </v>
          </cell>
          <cell r="L3445" t="str">
            <v>GADNIC.</v>
          </cell>
          <cell r="M3445" t="str">
            <v>1) SD23GF; 2) SD90GF; 3) SD33IR; 4) FG75GF; 5) FG23PR; 6) FG74SW</v>
          </cell>
          <cell r="N3445" t="str">
            <v>12Vdc / 110-230V; 50Hz; 120W; 25l/min; 10.8 BAR; Clase II.</v>
          </cell>
          <cell r="O3445" t="str">
            <v>IEC 60335-1: 2010 + A1: 2013 + A2: 2016 (Ed. 5.2).</v>
          </cell>
          <cell r="P3445" t="str">
            <v>2209283 S BIDC.</v>
          </cell>
          <cell r="Q3445" t="str">
            <v>LABORATORIO CONSULTAR S.R.L.</v>
          </cell>
          <cell r="R3445" t="str">
            <v>NA</v>
          </cell>
          <cell r="S3445" t="str">
            <v>NA</v>
          </cell>
          <cell r="T3445" t="str">
            <v>NA</v>
          </cell>
          <cell r="U3445" t="str">
            <v>NA</v>
          </cell>
          <cell r="V3445">
            <v>3</v>
          </cell>
          <cell r="W3445" t="str">
            <v>3.7</v>
          </cell>
          <cell r="X3445" t="str">
            <v>Cuidado del hogar</v>
          </cell>
          <cell r="Y3445">
            <v>45195</v>
          </cell>
          <cell r="Z3445">
            <v>45741</v>
          </cell>
          <cell r="AA3445">
            <v>45778</v>
          </cell>
          <cell r="AB3445">
            <v>45741</v>
          </cell>
          <cell r="AC3445" t="str">
            <v>Adecuación a nuevas resoluciones legales</v>
          </cell>
          <cell r="AD3445" t="str">
            <v>BAJA</v>
          </cell>
          <cell r="AE3445"/>
          <cell r="AF3445"/>
        </row>
        <row r="3446">
          <cell r="A3446" t="str">
            <v>CSE-IACSA-S45-017.1</v>
          </cell>
          <cell r="B3446" t="str">
            <v>SIGNIFY ARGENTINA S.A.</v>
          </cell>
          <cell r="C3446" t="str">
            <v>Licencia de Marca (Sistema Nº 5)</v>
          </cell>
          <cell r="D3446" t="str">
            <v>BAJA</v>
          </cell>
          <cell r="E3446"/>
          <cell r="F3446">
            <v>33714924619</v>
          </cell>
          <cell r="G3446" t="str">
            <v>Nicolas Repetto, N° 3656, Piso 4, Olivos, Buenos Aires, Argentina.</v>
          </cell>
          <cell r="H3446" t="str">
            <v>Signify Belgium NV // Steenweg OP Gierle 417 Turnhout 2300 Bélgica.</v>
          </cell>
          <cell r="I3446" t="str">
            <v>Signify Poland Sp. z o. o. // Kossaka 150, PL 6A-920 Pila, Polonia.</v>
          </cell>
          <cell r="J3446" t="str">
            <v>Polonia.</v>
          </cell>
          <cell r="K3446" t="str">
            <v>Luminaria LED.</v>
          </cell>
          <cell r="L3446" t="str">
            <v>PHILIPS.</v>
          </cell>
          <cell r="M3446" t="str">
            <v>1) 929002376101; 2) Hue Iris gen4 EU/UK white.</v>
          </cell>
          <cell r="N3446" t="str">
            <v>24Vcc; 8,2W; Clase III.</v>
          </cell>
          <cell r="O3446" t="str">
            <v>IEC 60598-1: 2014 (Ed. 8.0) +  IEC 60598-2-4: 2017 (Ed. 4.0).</v>
          </cell>
          <cell r="P3446" t="str">
            <v>NDO-08-23-8537.</v>
          </cell>
          <cell r="Q3446" t="str">
            <v>LENOR S.R.L.</v>
          </cell>
          <cell r="R3446" t="str">
            <v>NA</v>
          </cell>
          <cell r="S3446" t="str">
            <v>NA</v>
          </cell>
          <cell r="T3446" t="str">
            <v>NA</v>
          </cell>
          <cell r="U3446" t="str">
            <v>NA</v>
          </cell>
          <cell r="V3446">
            <v>2</v>
          </cell>
          <cell r="W3446" t="str">
            <v>2.1</v>
          </cell>
          <cell r="X3446" t="str">
            <v xml:space="preserve">Luminaria: artefacto completo </v>
          </cell>
          <cell r="Y3446">
            <v>45195</v>
          </cell>
          <cell r="Z3446">
            <v>45609</v>
          </cell>
          <cell r="AA3446">
            <v>45926</v>
          </cell>
          <cell r="AB3446">
            <v>45840</v>
          </cell>
          <cell r="AC3446" t="str">
            <v>Fuera de alcance de actuales resoluciones</v>
          </cell>
          <cell r="AD3446" t="str">
            <v>BAJA</v>
          </cell>
          <cell r="AE3446"/>
          <cell r="AF3446"/>
        </row>
        <row r="3447">
          <cell r="A3447" t="str">
            <v>CSE-IACSA-B13-004.1R1</v>
          </cell>
          <cell r="B3447" t="str">
            <v>BIDCOM S.R.L.</v>
          </cell>
          <cell r="C3447" t="str">
            <v>Licencia de Marca (Sistema Nº 5)</v>
          </cell>
          <cell r="D3447" t="str">
            <v>BAJA</v>
          </cell>
          <cell r="E3447"/>
          <cell r="F3447">
            <v>30711069360</v>
          </cell>
          <cell r="G3447" t="str">
            <v>Av. Bouchard 468 5º I, C.A.B.A., Argentina.</v>
          </cell>
          <cell r="H3447" t="str">
            <v>Wenzhou ZhengWu technology Co.,Ltd. // South front of Room 601, Building 3, Optoelectronics and Food and Drug Machinery Entrepreneurship and Innovation Park, No. 696, Binhai Five Avenue, Wenzhou Economic andTechnological Development Zone, Wenzhou, Zhejiang, China.</v>
          </cell>
          <cell r="I3447" t="str">
            <v>Wenzhou ZhengWu technology Co.,Ltd. // South front of Room 601, Building 3, Optoelectronics and Food and Drug Machinery Entrepreneurship and Innovation Park, No. 696, Binhai Five Avenue, Wenzhou Economic andTechnological Development Zone, Wenzhou, Zhejiang, China.</v>
          </cell>
          <cell r="J3447" t="str">
            <v>China.</v>
          </cell>
          <cell r="K3447" t="str">
            <v>Plancha para Cabello.</v>
          </cell>
          <cell r="L3447" t="str">
            <v>GADNIC; Care by GADNIC.</v>
          </cell>
          <cell r="M3447" t="str">
            <v>1) Neo-T2000; 2) Neo-T2.0; 3) HAIR20; 4) STR020; 5) HST020; 6) STHAIR20; 7) PELO020.</v>
          </cell>
          <cell r="N3447" t="str">
            <v>110-240V~, 50/60Hz, 30W, Clase II.</v>
          </cell>
          <cell r="O3447" t="str">
            <v>IEC 60335-1: 2010 (Ed. 5.0) + A1: 2013 + A2: 2016 + IEC 60335-2-23: 2003 (Ed. 5.0) + A1: 2008 + A2: 2012.</v>
          </cell>
          <cell r="P3447" t="str">
            <v>59176-1527-93537.</v>
          </cell>
          <cell r="Q3447" t="str">
            <v>SHITSUKE S.R.L.</v>
          </cell>
          <cell r="R3447" t="str">
            <v>NA</v>
          </cell>
          <cell r="S3447" t="str">
            <v>NA</v>
          </cell>
          <cell r="T3447" t="str">
            <v>NA</v>
          </cell>
          <cell r="U3447" t="str">
            <v>NA</v>
          </cell>
          <cell r="V3447">
            <v>3</v>
          </cell>
          <cell r="W3447" t="str">
            <v>3.6</v>
          </cell>
          <cell r="X3447" t="str">
            <v>Cuidado personal</v>
          </cell>
          <cell r="Y3447">
            <v>45196</v>
          </cell>
          <cell r="Z3447">
            <v>45469</v>
          </cell>
          <cell r="AA3447">
            <v>45826</v>
          </cell>
          <cell r="AB3447">
            <v>45797</v>
          </cell>
          <cell r="AC3447" t="str">
            <v>REV. POR ADECUACIÓN A LA NUEVA RES. Y CAMBIO DE ESQUEMA</v>
          </cell>
          <cell r="AD3447" t="str">
            <v>BAJA</v>
          </cell>
          <cell r="AE3447"/>
          <cell r="AF3447"/>
        </row>
        <row r="3448">
          <cell r="A3448" t="str">
            <v>CSE-IACSA-B13-169.1</v>
          </cell>
          <cell r="B3448" t="str">
            <v>BIDCOM S.R.L.</v>
          </cell>
          <cell r="C3448" t="str">
            <v>Licencia de Marca (Sistema Nº 5)</v>
          </cell>
          <cell r="D3448" t="str">
            <v>VIGENTE</v>
          </cell>
          <cell r="E3448"/>
          <cell r="F3448">
            <v>30711069360</v>
          </cell>
          <cell r="G3448" t="str">
            <v>Av. Bouchard 468, Piso n° 5, Depto. N° 1, C.A.B.A., Argentina.</v>
          </cell>
          <cell r="H3448" t="str">
            <v>Ningbo Sanzhong Power Tools CO., LTD. // No. 27 Pushun Road, Xiaogang Street Ningbo, Zhejiang, China.</v>
          </cell>
          <cell r="I3448" t="str">
            <v>Ningbo Sanzhong Power Tools CO., LTD. // No. 27 Pushun Road, Xiaogang Street Ningbo, Zhejiang, China.</v>
          </cell>
          <cell r="J3448" t="str">
            <v>China.</v>
          </cell>
          <cell r="K3448" t="str">
            <v>Mezclador Electrico.</v>
          </cell>
          <cell r="L3448" t="str">
            <v>GADNIC.</v>
          </cell>
          <cell r="M3448" t="str">
            <v>1) DES2604R; 2) MIX1200; 3) TEX3.4; 4) M34MRO; 5) MEZ3400</v>
          </cell>
          <cell r="N3448" t="str">
            <v>220Vca; 50HZ; 1200W; 1050/min; Clase II.</v>
          </cell>
          <cell r="O3448" t="str">
            <v>IEC 62841-1: 2014 (Ed. 1.0) + IEC 62841-2-10: 2017 (Ed. 1.0).</v>
          </cell>
          <cell r="P3448" t="str">
            <v>MMN-08-23-8340.</v>
          </cell>
          <cell r="Q3448" t="str">
            <v>LENOR S.R.L.</v>
          </cell>
          <cell r="R3448" t="str">
            <v>NA</v>
          </cell>
          <cell r="S3448" t="str">
            <v>NA</v>
          </cell>
          <cell r="T3448" t="str">
            <v>NA</v>
          </cell>
          <cell r="U3448" t="str">
            <v>NA</v>
          </cell>
          <cell r="V3448">
            <v>6</v>
          </cell>
          <cell r="W3448" t="str">
            <v>6.1</v>
          </cell>
          <cell r="X3448" t="str">
            <v xml:space="preserve">Herramientas de mano eléctricas </v>
          </cell>
          <cell r="Y3448">
            <v>45196</v>
          </cell>
          <cell r="Z3448">
            <v>45670</v>
          </cell>
          <cell r="AA3448">
            <v>46017</v>
          </cell>
          <cell r="AB3448"/>
          <cell r="AC3448"/>
          <cell r="AD3448">
            <v>105</v>
          </cell>
          <cell r="AE3448"/>
          <cell r="AF3448"/>
        </row>
        <row r="3449">
          <cell r="A3449" t="str">
            <v>CSE-IACSA-I30-031.1</v>
          </cell>
          <cell r="B3449" t="str">
            <v>IMAGEN DIGITAL S.A.</v>
          </cell>
          <cell r="C3449" t="str">
            <v>Licencia de Marca (Sistema Nº 5)</v>
          </cell>
          <cell r="D3449" t="str">
            <v>PREPARAR VIGILANCIA</v>
          </cell>
          <cell r="E3449"/>
          <cell r="F3449">
            <v>30714133353</v>
          </cell>
          <cell r="G3449" t="str">
            <v>Las Orquideas 269, Corrientes, Argentina.</v>
          </cell>
          <cell r="H3449" t="str">
            <v>Guangdong Zoncenway Electric Technology CO., LTD. // No. 106, Outer Ring Road, Ronggui, Shunde District, Foshan City, Guangdong, China</v>
          </cell>
          <cell r="I3449" t="str">
            <v>Guangdong Zoncenway Electric Technology CO., LTD. // No. 106, Outer Ring Road, Ronggui, Shunde District, Foshan City, Guangdong, China</v>
          </cell>
          <cell r="J3449" t="str">
            <v>China.</v>
          </cell>
          <cell r="K3449" t="str">
            <v>Cafetera Espresso.</v>
          </cell>
          <cell r="L3449" t="str">
            <v>ZEGO.</v>
          </cell>
          <cell r="M3449" t="str">
            <v>1) ZC1050B; 2) ZC1050W; 3) ZC1050SD; 4) ZC1050S; 5) ZC1050SM; 6) ZC1050S01; 7) ZC1050SD01; 8) ZC1050SM01; 9) ZC1050SD02; 10) ZC1050S02; 11) ZC1050B01; 12) ZC1050W01; 13) ZC1350S; 14) ZC1350S01; 15) ZC1350S02; 16) ZC1350S03; 17) ZC1350S04; 18) ZC1350SD; 19) ZC1350SD01; 20) ZC1350S04; 21) ZC1350B; 22) ZCPRO2300S; 23) ZCPRO2300S01; 24) ZCPRO2300SD; 25) ZCPRO2300SD01; 26) ZCPRO2300G</v>
          </cell>
          <cell r="N3449" t="str">
            <v>220-240V~; 50-60Hz; Clase I; 1-12) 1050W; 13-21) 1350W; 22-26) 1500W.</v>
          </cell>
          <cell r="O3449" t="str">
            <v>IEC 60335-1: 2020 (Ed. 6.0)  + IEC 60335-2-15: 2012 + A1: 2016 + A2: 2018 (Ed 6.2).</v>
          </cell>
          <cell r="P3449" t="str">
            <v>OXD-07-23-2650.</v>
          </cell>
          <cell r="Q3449" t="str">
            <v>LENOR S.R.L.</v>
          </cell>
          <cell r="R3449" t="str">
            <v>NA</v>
          </cell>
          <cell r="S3449" t="str">
            <v>NA</v>
          </cell>
          <cell r="T3449" t="str">
            <v>NA</v>
          </cell>
          <cell r="U3449" t="str">
            <v>NA</v>
          </cell>
          <cell r="V3449">
            <v>3</v>
          </cell>
          <cell r="W3449" t="str">
            <v>3.2</v>
          </cell>
          <cell r="X3449" t="str">
            <v>Electrodomésticos de uso en la Cocina</v>
          </cell>
          <cell r="Y3449">
            <v>45196</v>
          </cell>
          <cell r="Z3449">
            <v>45575</v>
          </cell>
          <cell r="AA3449">
            <v>45927</v>
          </cell>
          <cell r="AB3449"/>
          <cell r="AC3449"/>
          <cell r="AD3449">
            <v>15</v>
          </cell>
          <cell r="AE3449"/>
          <cell r="AF3449"/>
        </row>
        <row r="3450">
          <cell r="A3450" t="str">
            <v>EX-SE-C42-001.1-B13</v>
          </cell>
          <cell r="B3450" t="str">
            <v>BIDCOM S.R.L.</v>
          </cell>
          <cell r="C3450" t="str">
            <v>Extensión de certificado</v>
          </cell>
          <cell r="D3450" t="str">
            <v>BAJA</v>
          </cell>
          <cell r="E3450"/>
          <cell r="F3450">
            <v>30711069360</v>
          </cell>
          <cell r="G3450" t="str">
            <v>Av. Bouchard 468 5º I, C.A.B.A., Argentina.</v>
          </cell>
          <cell r="H3450" t="str">
            <v>Zhuhai Pantum Electronics Co., Ltd. // Building 2, 6&amp;8, NO. 888 Shengping Avenue, Pingsha Town, Zhuhia, Guangdong, China.</v>
          </cell>
          <cell r="I3450" t="str">
            <v>Zhuhai Pantum Electronics Co., Ltd. // Building 2, 6&amp;8, NO. 888 Shengping Avenue, Pingsha Town, Zhuhia, Guangdong, China.</v>
          </cell>
          <cell r="J3450" t="str">
            <v>China.</v>
          </cell>
          <cell r="K3450" t="str">
            <v>Impresora Multifunción Láser Monocromática. // Monochrome Laser Multifunction Printer.</v>
          </cell>
          <cell r="L3450" t="str">
            <v>PANTUM.</v>
          </cell>
          <cell r="M3450"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3450" t="str">
            <v>220-240V~; 50/60Hz; 3,0A; Clase I.</v>
          </cell>
          <cell r="O3450" t="str">
            <v>IEC 62368-1: 2018 (Ed. 3.0).</v>
          </cell>
          <cell r="P3450" t="str">
            <v>210708007SZN-001 + A1.</v>
          </cell>
          <cell r="Q3450" t="str">
            <v>Intertek Testing Services Shenzhen Ltd. Guangzhou Branch.</v>
          </cell>
          <cell r="R3450" t="str">
            <v xml:space="preserve"> Intertek Testing Services (Singapore) Pte Ltd.</v>
          </cell>
          <cell r="S3450" t="str">
            <v>SG ITS-25679M1</v>
          </cell>
          <cell r="T3450" t="str">
            <v>16/12/2021.</v>
          </cell>
          <cell r="U3450" t="str">
            <v>DNCI N° 238-E/2017</v>
          </cell>
          <cell r="V3450">
            <v>5</v>
          </cell>
          <cell r="W3450" t="str">
            <v>5.7</v>
          </cell>
          <cell r="X3450" t="str">
            <v>impresoras / escáner</v>
          </cell>
          <cell r="Y3450">
            <v>45197</v>
          </cell>
          <cell r="Z3450">
            <v>45492</v>
          </cell>
          <cell r="AA3450">
            <v>45855</v>
          </cell>
          <cell r="AB3450">
            <v>45855</v>
          </cell>
          <cell r="AC3450" t="str">
            <v>El cliente no renueva el certificado.</v>
          </cell>
          <cell r="AD3450" t="str">
            <v>BAJA</v>
          </cell>
          <cell r="AE3450"/>
          <cell r="AF3450"/>
        </row>
        <row r="3451">
          <cell r="A3451" t="str">
            <v>EX-SE-C42-001.1-E39</v>
          </cell>
          <cell r="B3451" t="str">
            <v>EUROATLANTICA S.A.</v>
          </cell>
          <cell r="C3451" t="str">
            <v>Extensión de certificado</v>
          </cell>
          <cell r="D3451" t="str">
            <v>BAJA</v>
          </cell>
          <cell r="E3451"/>
          <cell r="F3451">
            <v>30711071608</v>
          </cell>
          <cell r="G3451" t="str">
            <v>Uruguay 235, San José, Guaymallén, Mendoza, Argentina.</v>
          </cell>
          <cell r="H3451" t="str">
            <v>Zhuhai Pantum Electronics Co., Ltd. // Building 2, 6&amp;8, NO. 888 Shengping Avenue, Pingsha Town, Zhuhia, Guangdong, China.</v>
          </cell>
          <cell r="I3451" t="str">
            <v>Zhuhai Pantum Electronics Co., Ltd. // Building 2, 6&amp;8, NO. 888 Shengping Avenue, Pingsha Town, Zhuhia, Guangdong, China.</v>
          </cell>
          <cell r="J3451" t="str">
            <v>China.</v>
          </cell>
          <cell r="K3451" t="str">
            <v>Impresora Multifunción Láser Monocromática. // Monochrome Laser Multifunction Printer.</v>
          </cell>
          <cell r="L3451" t="str">
            <v>PANTUM.</v>
          </cell>
          <cell r="M3451"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3451" t="str">
            <v>220-240V~; 50/60Hz; 3,0A; Clase I.</v>
          </cell>
          <cell r="O3451" t="str">
            <v>IEC 62368-1: 2018 (Ed. 3.0).</v>
          </cell>
          <cell r="P3451" t="str">
            <v>210708007SZN-001 + A1.</v>
          </cell>
          <cell r="Q3451" t="str">
            <v>Intertek Testing Services Shenzhen Ltd. Guangzhou Branch.</v>
          </cell>
          <cell r="R3451" t="str">
            <v xml:space="preserve"> Intertek Testing Services (Singapore) Pte Ltd.</v>
          </cell>
          <cell r="S3451" t="str">
            <v>SG ITS-25679M1</v>
          </cell>
          <cell r="T3451" t="str">
            <v>16/12/2021.</v>
          </cell>
          <cell r="U3451" t="str">
            <v>DNCI N° 238-E/2017</v>
          </cell>
          <cell r="V3451">
            <v>5</v>
          </cell>
          <cell r="W3451" t="str">
            <v>5.7</v>
          </cell>
          <cell r="X3451" t="str">
            <v>impresoras / escáner</v>
          </cell>
          <cell r="Y3451">
            <v>45197</v>
          </cell>
          <cell r="Z3451">
            <v>45492</v>
          </cell>
          <cell r="AA3451">
            <v>45855</v>
          </cell>
          <cell r="AB3451">
            <v>45855</v>
          </cell>
          <cell r="AC3451" t="str">
            <v>El cliente no renueva el certificado.</v>
          </cell>
          <cell r="AD3451" t="str">
            <v>BAJA</v>
          </cell>
          <cell r="AE3451"/>
          <cell r="AF3451"/>
        </row>
        <row r="3452">
          <cell r="A3452" t="str">
            <v>TCSE-IACSA-0133/022.1R1</v>
          </cell>
          <cell r="B3452" t="str">
            <v>Importadora JA S.A.</v>
          </cell>
          <cell r="C3452" t="str">
            <v>Licencia de Tipo (Sistema Nº 4)</v>
          </cell>
          <cell r="D3452" t="str">
            <v>BAJA</v>
          </cell>
          <cell r="E3452"/>
          <cell r="F3452">
            <v>30708901500</v>
          </cell>
          <cell r="G3452" t="str">
            <v>Jose A. Cabrera 6047, 2°P, C.A.B.A., Argentina.</v>
          </cell>
          <cell r="H3452" t="str">
            <v>Wenzhou BXST Co. LTD. // 203#, Building A, No.107, GaoEr Road, New Hi-Teck Zone, Wenzhou 325000, China.</v>
          </cell>
          <cell r="I3452" t="str">
            <v>Wenzhou BXST Co. LTD. // 203#, Building A, No.107, GaoEr Road, New Hi-Teck Zone, Wenzhou 325000, China.</v>
          </cell>
          <cell r="J3452" t="str">
            <v>China.</v>
          </cell>
          <cell r="K3452" t="str">
            <v>Protector de Voltaje.</v>
          </cell>
          <cell r="L3452" t="str">
            <v>JA.</v>
          </cell>
          <cell r="M3452" t="str">
            <v>JA-PV001</v>
          </cell>
          <cell r="N3452" t="str">
            <v>220Vca; 10A; 2200W; 50-60Hz; Clase I; Rango de Corte Inferior: 150-210Vca; Rango de Corte Superior: 230-280Vca.</v>
          </cell>
          <cell r="O3452" t="str">
            <v>IEC 60669-1: 2007 (Ed. 3.2) + IEC 60669-2-1: 2009 + A1: 2014 (Ed. 3.0).</v>
          </cell>
          <cell r="P3452" t="str">
            <v xml:space="preserve"> SE Nº 52145 </v>
          </cell>
          <cell r="Q3452" t="str">
            <v>IADEV S.A.</v>
          </cell>
          <cell r="R3452" t="str">
            <v>NA</v>
          </cell>
          <cell r="S3452" t="str">
            <v>NA</v>
          </cell>
          <cell r="T3452" t="str">
            <v>NA</v>
          </cell>
          <cell r="U3452" t="str">
            <v>NA</v>
          </cell>
          <cell r="V3452">
            <v>1</v>
          </cell>
          <cell r="W3452" t="str">
            <v>1.5</v>
          </cell>
          <cell r="X3452" t="str">
            <v xml:space="preserve">Dispositivos de protección y maniobra </v>
          </cell>
          <cell r="Y3452">
            <v>45197</v>
          </cell>
          <cell r="Z3452"/>
          <cell r="AA3452">
            <v>45351</v>
          </cell>
          <cell r="AB3452"/>
          <cell r="AC3452"/>
          <cell r="AD3452" t="str">
            <v>BAJA</v>
          </cell>
          <cell r="AE3452"/>
          <cell r="AF3452"/>
        </row>
        <row r="3453">
          <cell r="A3453" t="str">
            <v>TCSE-IACSA-0133/020.1R1</v>
          </cell>
          <cell r="B3453" t="str">
            <v>Importadora JA S.A.</v>
          </cell>
          <cell r="C3453" t="str">
            <v>Licencia de Tipo (Sistema Nº 4)</v>
          </cell>
          <cell r="D3453" t="str">
            <v>SUSPENDIDO</v>
          </cell>
          <cell r="E3453"/>
          <cell r="F3453">
            <v>30708901500</v>
          </cell>
          <cell r="G3453" t="str">
            <v>Jose A. Cabrera 6047, 2°P, C.A.B.A., Argentina.</v>
          </cell>
          <cell r="H3453" t="str">
            <v>Zhongshan Xile Optoelectronics Co. Ltd. // 4th Floor, 3th Building, Tongyi Industrial Zone, Dongxin Rd., Guzhen, Zhongshan, China.</v>
          </cell>
          <cell r="I3453" t="str">
            <v>Ningbo Chuangguan Electrical Appliance Co. Ltd. // No 515, Yonghe East Road, Xinxin Industrial Park, Langxia Street, Yuyao, Zhejiang, China.</v>
          </cell>
          <cell r="J3453" t="str">
            <v>China.</v>
          </cell>
          <cell r="K3453" t="str">
            <v>Enchufe Wifi</v>
          </cell>
          <cell r="L3453" t="str">
            <v>JA.</v>
          </cell>
          <cell r="M3453" t="str">
            <v>1) JA-EW02; 2) JA-EW06.</v>
          </cell>
          <cell r="N3453" t="str">
            <v>220Vca; 50Hz, 2200W; 10(2)A máx; Clase I.</v>
          </cell>
          <cell r="O3453" t="str">
            <v>IEC 60730-1: 2013 (Ed. 5.0) + A1: 2015.</v>
          </cell>
          <cell r="P3453" t="str">
            <v xml:space="preserve"> SE Nº 51966</v>
          </cell>
          <cell r="Q3453" t="str">
            <v>IADEV S.A.</v>
          </cell>
          <cell r="R3453" t="str">
            <v>NA</v>
          </cell>
          <cell r="S3453" t="str">
            <v>NA</v>
          </cell>
          <cell r="T3453" t="str">
            <v>NA</v>
          </cell>
          <cell r="U3453" t="str">
            <v>NA</v>
          </cell>
          <cell r="V3453">
            <v>1</v>
          </cell>
          <cell r="W3453" t="str">
            <v>1.5</v>
          </cell>
          <cell r="X3453" t="str">
            <v xml:space="preserve">Dispositivos de protección y maniobra </v>
          </cell>
          <cell r="Y3453">
            <v>45197</v>
          </cell>
          <cell r="Z3453">
            <v>45713</v>
          </cell>
          <cell r="AA3453">
            <v>45894</v>
          </cell>
          <cell r="AB3453"/>
          <cell r="AC3453"/>
          <cell r="AD3453">
            <v>-18</v>
          </cell>
          <cell r="AE3453"/>
          <cell r="AF3453"/>
        </row>
        <row r="3454">
          <cell r="A3454" t="str">
            <v>TCSE-IACSA-0133/021.1R1</v>
          </cell>
          <cell r="B3454" t="str">
            <v>Importadora JA S.A.</v>
          </cell>
          <cell r="C3454" t="str">
            <v>Licencia de Tipo (Sistema Nº 4)</v>
          </cell>
          <cell r="D3454" t="str">
            <v>SUSPENDIDO</v>
          </cell>
          <cell r="E3454"/>
          <cell r="F3454">
            <v>30708901500</v>
          </cell>
          <cell r="G3454" t="str">
            <v>Jose A. Cabrera 6047, 2°P, C.A.B.A., Argentina.</v>
          </cell>
          <cell r="H3454" t="str">
            <v>Zhongshan Xile Optoelectronics Co. Ltd. // 4th Floor, 3th Building, Tongyi Industrial Zone, Dongxin Rd., Guzhen, Zhongshan, China.</v>
          </cell>
          <cell r="I3454" t="str">
            <v>Ningbo Chuangguan Electrical Appliance Co. Ltd. // No 515, Yonghe East Road, Xinxin Industrial Park, Langxia Street, Yuyao, Zhejiang, China.</v>
          </cell>
          <cell r="J3454" t="str">
            <v>China.</v>
          </cell>
          <cell r="K3454" t="str">
            <v>Enchufe con Control Remoto.</v>
          </cell>
          <cell r="L3454" t="str">
            <v>JA.</v>
          </cell>
          <cell r="M3454" t="str">
            <v>JA-ER01.</v>
          </cell>
          <cell r="N3454" t="str">
            <v>220Vca, 50Hz, 2200W, 10A, Clase I</v>
          </cell>
          <cell r="O3454" t="str">
            <v>IEC 60730-1: 2013 (Ed. 5.0) + A1: 2015.</v>
          </cell>
          <cell r="P3454" t="str">
            <v>SE Nº 51965</v>
          </cell>
          <cell r="Q3454" t="str">
            <v>IADEV S.A.</v>
          </cell>
          <cell r="R3454" t="str">
            <v>NA</v>
          </cell>
          <cell r="S3454" t="str">
            <v>NA</v>
          </cell>
          <cell r="T3454" t="str">
            <v>NA</v>
          </cell>
          <cell r="U3454" t="str">
            <v>NA</v>
          </cell>
          <cell r="V3454">
            <v>1</v>
          </cell>
          <cell r="W3454" t="str">
            <v>1.5</v>
          </cell>
          <cell r="X3454" t="str">
            <v xml:space="preserve">Dispositivos de protección y maniobra </v>
          </cell>
          <cell r="Y3454">
            <v>45197</v>
          </cell>
          <cell r="Z3454">
            <v>45713</v>
          </cell>
          <cell r="AA3454">
            <v>45892</v>
          </cell>
          <cell r="AB3454"/>
          <cell r="AC3454"/>
          <cell r="AD3454">
            <v>-20</v>
          </cell>
          <cell r="AE3454"/>
          <cell r="AF3454"/>
        </row>
        <row r="3455">
          <cell r="A3455" t="str">
            <v>EX-CSE-W18-001.1-R22</v>
          </cell>
          <cell r="B3455" t="str">
            <v>RETEC CONSORCIO DE COOPERACIÓN EMPRESARIA Y EXPORTACIÓN</v>
          </cell>
          <cell r="C3455" t="str">
            <v>Extensión de certificado</v>
          </cell>
          <cell r="D3455" t="str">
            <v>BAJA</v>
          </cell>
          <cell r="E3455"/>
          <cell r="F3455">
            <v>30712057285</v>
          </cell>
          <cell r="G3455" t="str">
            <v>Av. Independencia 2427, Piso 9, Depto A, CABA, Argentina</v>
          </cell>
          <cell r="H3455" t="str">
            <v>Zhuhai Pantum Electronics Co., Ltd. // Building 2, 6 &amp; 8, No. 888 Shengping Avenue, Pingsha Town, Zhuhai City, Guangdong Province, China.</v>
          </cell>
          <cell r="I3455" t="str">
            <v>Zhuhai Pantum Electronics Co., Ltd. // Building 2, 6 &amp; 8, No. 888 Shengping Avenue, Pingsha Town, Zhuhai City, Guangdong Province, China.</v>
          </cell>
          <cell r="J3455" t="str">
            <v>China.</v>
          </cell>
          <cell r="K3455" t="str">
            <v>Impresora Multifunción Láser Monocromática. // Monochrome Laser Multifunction Printer.</v>
          </cell>
          <cell r="L3455" t="str">
            <v>PANTUM.</v>
          </cell>
          <cell r="M3455" t="str">
            <v>VER ANEXO I // SEE ANNEX I.</v>
          </cell>
          <cell r="N3455" t="str">
            <v>220-240V~; 50/60Hz; 7,0A; Clase I.</v>
          </cell>
          <cell r="O3455" t="str">
            <v>IEC 62368-1: 2014 (Ed. 2.0).</v>
          </cell>
          <cell r="P3455" t="str">
            <v>201229016SZN-001 + A1.</v>
          </cell>
          <cell r="Q3455" t="str">
            <v>Intertek Testing Services Shenzhen Ltd. Guangzhou Branch.</v>
          </cell>
          <cell r="R3455" t="str">
            <v xml:space="preserve"> Intertek Testing Services (Singapore) Pte Ltd.</v>
          </cell>
          <cell r="S3455" t="str">
            <v>SG ITS-23880M1</v>
          </cell>
          <cell r="T3455" t="str">
            <v>24/12/2021.</v>
          </cell>
          <cell r="U3455" t="str">
            <v>DNCI N° 238-E/2017</v>
          </cell>
          <cell r="V3455">
            <v>5</v>
          </cell>
          <cell r="W3455" t="str">
            <v>5.7</v>
          </cell>
          <cell r="X3455" t="str">
            <v>impresoras / escáner</v>
          </cell>
          <cell r="Y3455">
            <v>45197</v>
          </cell>
          <cell r="Z3455"/>
          <cell r="AA3455">
            <v>45224</v>
          </cell>
          <cell r="AB3455">
            <v>44978</v>
          </cell>
          <cell r="AC3455" t="str">
            <v>REEMPLAZADO POR NUEVA LICENCIA</v>
          </cell>
          <cell r="AD3455">
            <v>-688</v>
          </cell>
          <cell r="AE3455"/>
          <cell r="AF3455"/>
        </row>
        <row r="3456">
          <cell r="A3456" t="str">
            <v>CSE-IACSA-A16-036.1</v>
          </cell>
          <cell r="B3456" t="str">
            <v>Ansal Refrigeración S.A.</v>
          </cell>
          <cell r="C3456" t="str">
            <v>Licencia de Marca (Sistema Nº 5)</v>
          </cell>
          <cell r="D3456" t="str">
            <v>BAJA</v>
          </cell>
          <cell r="E3456"/>
          <cell r="F3456">
            <v>30516712593</v>
          </cell>
          <cell r="G3456" t="str">
            <v>Otamendi 530, C.A.B.A., Argentina.</v>
          </cell>
          <cell r="H3456" t="str">
            <v>Gd Midea Heating &amp; Ventilating Equipment Co Ltd // Midea Industrial City, Beijiao, Shunde; Foshan, Guangdong, China.</v>
          </cell>
          <cell r="I3456" t="str">
            <v>Gd Midea Heating &amp; Ventilating Equipment Co Ltd // Midea Industrial City, Beijiao, Shunde; Foshan, Guangdong, China.</v>
          </cell>
          <cell r="J3456" t="str">
            <v>China.</v>
          </cell>
          <cell r="K3456" t="str">
            <v>Climatizador de Piscinas.</v>
          </cell>
          <cell r="L3456" t="str">
            <v>MIDEA; TADIRAN.</v>
          </cell>
          <cell r="M3456" t="str">
            <v>1)MSC-160D2N8-A; 2)MSC-120D2N8-A; 3)MSC-90D2N8-A; 4)MSC-70D2N8-A</v>
          </cell>
          <cell r="N3456" t="str">
            <v>220-240V~; 50Hz; IP24; Clase I; 1) 4200W máx.; 2) 2880W máx.; 3) 2640W máx.; 4) 2200W máx.</v>
          </cell>
          <cell r="O3456" t="str">
            <v>IEC 60335-1: 2020 (Ed. 6.0)  + IEC 60335-2-40: 2013 (Ed. 5.0).</v>
          </cell>
          <cell r="P3456" t="str">
            <v>AN -07-23-3012.</v>
          </cell>
          <cell r="Q3456" t="str">
            <v>LENOR S.R.L.</v>
          </cell>
          <cell r="R3456" t="str">
            <v>NA</v>
          </cell>
          <cell r="S3456" t="str">
            <v>NA</v>
          </cell>
          <cell r="T3456" t="str">
            <v>NA</v>
          </cell>
          <cell r="U3456" t="str">
            <v>NA</v>
          </cell>
          <cell r="V3456">
            <v>3</v>
          </cell>
          <cell r="W3456" t="str">
            <v>3.1</v>
          </cell>
          <cell r="X3456" t="str">
            <v>Climatización</v>
          </cell>
          <cell r="Y3456">
            <v>45198</v>
          </cell>
          <cell r="Z3456"/>
          <cell r="AA3456">
            <v>45564</v>
          </cell>
          <cell r="AB3456">
            <v>45533</v>
          </cell>
          <cell r="AC3456" t="str">
            <v>Modelo discontinuado</v>
          </cell>
          <cell r="AD3456" t="str">
            <v>baja</v>
          </cell>
          <cell r="AE3456"/>
          <cell r="AF3456"/>
        </row>
        <row r="3457">
          <cell r="A3457" t="str">
            <v>CSE-IACSA-B13-155.1R1</v>
          </cell>
          <cell r="B3457" t="str">
            <v>BIDCOM S.R.L.</v>
          </cell>
          <cell r="C3457" t="str">
            <v>Licencia de Marca (Sistema Nº 5)</v>
          </cell>
          <cell r="D3457" t="str">
            <v>BAJA</v>
          </cell>
          <cell r="E3457"/>
          <cell r="F3457">
            <v>30711069360</v>
          </cell>
          <cell r="G3457" t="str">
            <v>Av. Bouchard 468, Piso n° 5, Depto. N° 1, C.A.B.A., Argentina.</v>
          </cell>
          <cell r="H3457" t="str">
            <v xml:space="preserve">Zhongshan Huichu Electrical Appliance Co., Ltd. // NO.110, Western Donghai Road, Anle Village,Dongfeng Town, Zhongshan City, Guangdong Province, China. </v>
          </cell>
          <cell r="I3457" t="str">
            <v xml:space="preserve">Zhongshan Huichu Electrical Appliance Co., Ltd. // NO.110, Western Donghai Road, Anle Village,Dongfeng Town, Zhongshan City, Guangdong Province, China. </v>
          </cell>
          <cell r="J3457" t="str">
            <v>China.</v>
          </cell>
          <cell r="K3457" t="str">
            <v>Anafe Electrico Vitroceramico</v>
          </cell>
          <cell r="L3457" t="str">
            <v>GADNIC.</v>
          </cell>
          <cell r="M3457" t="str">
            <v>1) ANV3600; 2) AV400; 3) AV4000; 4) VITRO4000; 5) ANAFE4000; 6) ANVI400; 7) ANAFE001.</v>
          </cell>
          <cell r="N3457" t="str">
            <v>220V~; 50Hz; 6200W; Clase I.</v>
          </cell>
          <cell r="O3457" t="str">
            <v>IEC 60335-1: 2010 (Ed. 5.0) + A1: 2013 + A2: 2016 + IEC 60335-2-9: 2008 (Ed. 6.0) + A1: 2012 + A2: 2016.</v>
          </cell>
          <cell r="P3457" t="str">
            <v>230807 05 SE.</v>
          </cell>
          <cell r="Q3457" t="str">
            <v>CES S.A.</v>
          </cell>
          <cell r="R3457" t="str">
            <v>NA</v>
          </cell>
          <cell r="S3457" t="str">
            <v>NA</v>
          </cell>
          <cell r="T3457" t="str">
            <v>NA</v>
          </cell>
          <cell r="U3457" t="str">
            <v>NA</v>
          </cell>
          <cell r="V3457">
            <v>3</v>
          </cell>
          <cell r="W3457" t="str">
            <v>3.7</v>
          </cell>
          <cell r="X3457" t="str">
            <v>Electrodomésticos de uso en la Cocina</v>
          </cell>
          <cell r="Y3457">
            <v>45198</v>
          </cell>
          <cell r="Z3457">
            <v>45569</v>
          </cell>
          <cell r="AA3457">
            <v>45918</v>
          </cell>
          <cell r="AB3457"/>
          <cell r="AC3457" t="str">
            <v>Rev. Por adecuación a la nueva res. Y cambio de esquema de marca a tipo.</v>
          </cell>
          <cell r="AD3457" t="str">
            <v>BAJA</v>
          </cell>
          <cell r="AE3457"/>
          <cell r="AF3457"/>
        </row>
        <row r="3458">
          <cell r="A3458" t="str">
            <v>CSE-IACSA-E8-002.1</v>
          </cell>
          <cell r="B3458" t="str">
            <v>ETERCOR S.A.</v>
          </cell>
          <cell r="C3458" t="str">
            <v>Extensión de certificado</v>
          </cell>
          <cell r="D3458" t="str">
            <v>BAJA</v>
          </cell>
          <cell r="E3458"/>
          <cell r="F3458">
            <v>33569389009</v>
          </cell>
          <cell r="G3458" t="str">
            <v>Av. Dorrego 1875, C.A.B.A., Argentina.</v>
          </cell>
          <cell r="H3458" t="str">
            <v>Shanghai HOTO Technology Co., Ltd. // Room 205, Building 4A, M50 Park, No. 50 Moganshan Road, Shanghai, China.</v>
          </cell>
          <cell r="I3458" t="str">
            <v>Dongguan Charles Electrical Technology Co., Ltd. // No. 6 Huanggongkeng road, Tongsha Industrial Zone, Dongcheng District,Dongguan, Guangdong, China.</v>
          </cell>
          <cell r="J3458" t="str">
            <v>China.</v>
          </cell>
          <cell r="K3458" t="str">
            <v>Destornillador Inalambrico.</v>
          </cell>
          <cell r="L3458" t="str">
            <v>MI.</v>
          </cell>
          <cell r="M3458" t="str">
            <v>MJDDLSD001QW.</v>
          </cell>
          <cell r="N3458" t="str">
            <v>3,6Vcc; Entrada de carga: 5Vcc; 1A máx.</v>
          </cell>
          <cell r="O3458" t="str">
            <v>IEC 62841-1: 2014 (Ed. 1.0) + IEC 62841-2-2: 2014 (Ed. 1.0)</v>
          </cell>
          <cell r="P3458" t="str">
            <v>210105059GZU-001</v>
          </cell>
          <cell r="Q3458" t="str">
            <v>Intertek Testing Services Shenzhen Ltd. Guangzhou Branch.</v>
          </cell>
          <cell r="R3458" t="str">
            <v>Intertek Testing Services (Singapore) Pte Ltd</v>
          </cell>
          <cell r="S3458" t="str">
            <v>SG ITS-24177</v>
          </cell>
          <cell r="T3458" t="str">
            <v>10/03/2021.</v>
          </cell>
          <cell r="U3458" t="str">
            <v>DNCI N° 238-E/2017</v>
          </cell>
          <cell r="V3458">
            <v>6</v>
          </cell>
          <cell r="W3458" t="str">
            <v>6.1</v>
          </cell>
          <cell r="X3458" t="str">
            <v xml:space="preserve">Herramientas de mano eléctricas </v>
          </cell>
          <cell r="Y3458">
            <v>45198</v>
          </cell>
          <cell r="Z3458"/>
          <cell r="AA3458">
            <v>45564</v>
          </cell>
          <cell r="AB3458">
            <v>45671</v>
          </cell>
          <cell r="AC3458" t="str">
            <v>Por definición comercial se discontinúa el producto</v>
          </cell>
          <cell r="AD3458" t="str">
            <v>BAJA</v>
          </cell>
          <cell r="AE3458"/>
          <cell r="AF3458"/>
        </row>
        <row r="3459">
          <cell r="A3459" t="str">
            <v>CSE-IACSA-E8-003.1</v>
          </cell>
          <cell r="B3459" t="str">
            <v>ETERCOR S.A.</v>
          </cell>
          <cell r="C3459" t="str">
            <v>Extensión de certificado</v>
          </cell>
          <cell r="D3459" t="str">
            <v>BAJA</v>
          </cell>
          <cell r="E3459"/>
          <cell r="F3459">
            <v>33569389009</v>
          </cell>
          <cell r="G3459" t="str">
            <v>Av. Dorrego 1875, C.A.B.A., Argentina.</v>
          </cell>
          <cell r="H3459" t="str">
            <v>Shanghai HOTO Technology Co., Ltd. // Room 205, Building 4A, M50 Park, No. 50 Moganshan Road, Shanghai, China.</v>
          </cell>
          <cell r="I3459" t="str">
            <v>Dongguan Charles Electrical Technology Co., Ltd. // No. 6 Huanggongkeng road, Tongsha Industrial Zone, Dongcheng District,Dongguan, Guangdong, China.</v>
          </cell>
          <cell r="J3459" t="str">
            <v>China.</v>
          </cell>
          <cell r="K3459" t="str">
            <v>Destornillador Eléctrico de Precisión.</v>
          </cell>
          <cell r="L3459" t="str">
            <v>XIAOMI.</v>
          </cell>
          <cell r="M3459" t="str">
            <v>MJDDLSD003QW.</v>
          </cell>
          <cell r="N3459" t="str">
            <v>3,7Vcc; 350mAh; Entrada de carga: 5Vcc; 0,14A.</v>
          </cell>
          <cell r="O3459" t="str">
            <v>IEC 62841-1: 2014 (Ed. 1.0) + IEC 62841-2-2: 2014 (Ed. 1.0)</v>
          </cell>
          <cell r="P3459" t="str">
            <v>210624067GZU-001</v>
          </cell>
          <cell r="Q3459" t="str">
            <v>Intertek Testing Services Shenzhen Ltd. Guangzhou Branch.</v>
          </cell>
          <cell r="R3459" t="str">
            <v>Intertek Testing Services (Singapore) Pte Ltd</v>
          </cell>
          <cell r="S3459" t="str">
            <v>SG ITS-25841</v>
          </cell>
          <cell r="T3459">
            <v>44420</v>
          </cell>
          <cell r="U3459" t="str">
            <v>DNCI N° 238-E/2017</v>
          </cell>
          <cell r="V3459">
            <v>6</v>
          </cell>
          <cell r="W3459" t="str">
            <v>6.1</v>
          </cell>
          <cell r="X3459" t="str">
            <v xml:space="preserve">Herramientas de mano eléctricas </v>
          </cell>
          <cell r="Y3459">
            <v>45198</v>
          </cell>
          <cell r="Z3459"/>
          <cell r="AA3459">
            <v>45564</v>
          </cell>
          <cell r="AB3459">
            <v>45671</v>
          </cell>
          <cell r="AC3459" t="str">
            <v>Por definición comercial se discontinúa el producto</v>
          </cell>
          <cell r="AD3459" t="str">
            <v>BAJA</v>
          </cell>
          <cell r="AE3459"/>
          <cell r="AF3459"/>
        </row>
        <row r="3460">
          <cell r="A3460" t="str">
            <v>CSE-IACSA-I32-001.1R1</v>
          </cell>
          <cell r="B3460" t="str">
            <v>INNOVA33 S.R.L.</v>
          </cell>
          <cell r="C3460" t="str">
            <v>Licencia de Marca (Sistema Nº 5)</v>
          </cell>
          <cell r="D3460" t="str">
            <v>SUSPENDIDO</v>
          </cell>
          <cell r="E3460"/>
          <cell r="F3460">
            <v>30717015599</v>
          </cell>
          <cell r="G3460" t="str">
            <v>CONCEPCION ARENAL 2469 PISO 6 DTO B, Buenos Aires, Argentina.</v>
          </cell>
          <cell r="H3460" t="str">
            <v>Shenzhen Number Energy Saving Corporation // 6th, Caiyun 1st Rd., Xinlian Community, Longgang Street Longgang District Shenzhen, China..</v>
          </cell>
          <cell r="I3460" t="str">
            <v>Shenzhen Number Energy Saving Corporation // 6th, Caiyun 1st Rd., Xinlian Community, Longgang Street Longgang District Shenzhen, China..</v>
          </cell>
          <cell r="J3460" t="str">
            <v>China.</v>
          </cell>
          <cell r="K3460" t="str">
            <v>Luminaria Para Horticultura.</v>
          </cell>
          <cell r="L3460" t="str">
            <v>NANOLUX</v>
          </cell>
          <cell r="M3460" t="str">
            <v>1) CMH1000 FIXTURE 3K LAMP; 2) CMH1000 FIXTURE 4K LAMP; 3) CMH 630 DE FIXTURE 3K LAMP; 4) CMH 630 DE FIXTURE 4K LAMP; 5) CMH 630 W - 315W*2 3K LAMP; 6) CMH 630 W - 315W*2 4K LAMP; 7)CMH 315W Fixture; 8) HPS1000 FIXTURE.</v>
          </cell>
          <cell r="N3460" t="str">
            <v>240V~, 50/60 Hz, 1) 2) 8) 5.9-5.1A, 750-1000W, 3) 4) 5) 5.9-5.1A 473-630 W, 6) 2.8-1.4A, 315W</v>
          </cell>
          <cell r="O3460" t="str">
            <v>IEC 60598-1: 2014 (Ed. 8.0) + A1: 2017 + IEC 60598-2-1: 1979 (Ed. 1.0) + A1: 1987.</v>
          </cell>
          <cell r="P3460" t="str">
            <v>PKV-05-21-5965</v>
          </cell>
          <cell r="Q3460" t="str">
            <v>LENOR S.R.L.</v>
          </cell>
          <cell r="R3460" t="str">
            <v>NA</v>
          </cell>
          <cell r="S3460" t="str">
            <v>NA</v>
          </cell>
          <cell r="T3460" t="str">
            <v>NA</v>
          </cell>
          <cell r="U3460" t="str">
            <v>NA</v>
          </cell>
          <cell r="V3460">
            <v>2</v>
          </cell>
          <cell r="W3460" t="str">
            <v>2.1</v>
          </cell>
          <cell r="X3460" t="str">
            <v xml:space="preserve">Luminaria: artefacto completo </v>
          </cell>
          <cell r="Y3460">
            <v>45198</v>
          </cell>
          <cell r="Z3460">
            <v>45558</v>
          </cell>
          <cell r="AA3460">
            <v>45910</v>
          </cell>
          <cell r="AB3460">
            <v>45888</v>
          </cell>
          <cell r="AC3460" t="str">
            <v>Motivos comerciales</v>
          </cell>
          <cell r="AD3460">
            <v>-2</v>
          </cell>
          <cell r="AE3460"/>
          <cell r="AF3460"/>
        </row>
        <row r="3461">
          <cell r="A3461" t="str">
            <v>CSE-IACSA-N29-003.1</v>
          </cell>
          <cell r="B3461" t="str">
            <v>NAKASE SRL.</v>
          </cell>
          <cell r="C3461" t="str">
            <v>Licencia de Marca (Sistema Nº 5)</v>
          </cell>
          <cell r="D3461" t="str">
            <v>BAJA</v>
          </cell>
          <cell r="E3461"/>
          <cell r="F3461">
            <v>30709018422</v>
          </cell>
          <cell r="G3461" t="str">
            <v>Calle N° 49 5764, Villa Ballester, Buenos Aires, Argentina.</v>
          </cell>
          <cell r="H3461" t="str">
            <v>Lapp Mobility GmbH // Oskar Lapp Str. 5,  70565 Stuttgart, Baden Württemberg, Alemania.</v>
          </cell>
          <cell r="I3461" t="str">
            <v>Lapp Czech Republic s.r.o. // Bartošova 315, 76502 Otrokovice, Republica Checa.</v>
          </cell>
          <cell r="J3461" t="str">
            <v>República Checa.</v>
          </cell>
          <cell r="K3461" t="str">
            <v>Electric Vehicle Cable (Mode 3) // Cable de vehículo eléctrico (Modo 3).</v>
          </cell>
          <cell r="L3461" t="str">
            <v>LAPP.</v>
          </cell>
          <cell r="M3461" t="str">
            <v>VER ANEXO I // SEE ANNEX I.</v>
          </cell>
          <cell r="N3461" t="str">
            <v>250V~; 1 Phase/Polo; IP55; 1), 3), 5), 7) 20A; 2), 4), 6), 8) 32A; 1), 2) Color Top Cover Black / Color Cubierta Superior Negro; 2), 3) Color Top Cover Orange / Color Cubierta Superior Naranja; 4), 5), Color Top Cover Black, Helix / Color Cubierta superior Negro, Helix; 7), 8) Color Top Cover Orange, Helix / Color Cubierta Superior Naranja, Helix; XXXX Cable lenght in mm between // Largo del cable en mm entre: 2.000 mm and/y 15.000 mm.</v>
          </cell>
          <cell r="O3461" t="str">
            <v>IEC 62196-1: 2014 (Ed. 3.0) + IEC 62196-2: 2016 (Ed. 2.0).</v>
          </cell>
          <cell r="P3461" t="str">
            <v>2245479KAU-003b.</v>
          </cell>
          <cell r="Q3461" t="str">
            <v>Intertek Deutschland GmbH.</v>
          </cell>
          <cell r="R3461" t="str">
            <v>Intertek Semko AB</v>
          </cell>
          <cell r="S3461" t="str">
            <v>SE-108491</v>
          </cell>
          <cell r="T3461">
            <v>45049</v>
          </cell>
          <cell r="U3461" t="str">
            <v>Disp. 913-E/2017</v>
          </cell>
          <cell r="V3461">
            <v>1</v>
          </cell>
          <cell r="W3461" t="str">
            <v>1.3</v>
          </cell>
          <cell r="X3461" t="str">
            <v xml:space="preserve">Conductores y cables </v>
          </cell>
          <cell r="Y3461">
            <v>45198</v>
          </cell>
          <cell r="Z3461"/>
          <cell r="AA3461">
            <v>45564</v>
          </cell>
          <cell r="AB3461">
            <v>45615</v>
          </cell>
          <cell r="AC3461" t="str">
            <v>SE REEMPLAZA POR NUEVA LICENCIA</v>
          </cell>
          <cell r="AD3461" t="str">
            <v>BAJA</v>
          </cell>
          <cell r="AE3461"/>
          <cell r="AF3461"/>
        </row>
        <row r="3462">
          <cell r="A3462" t="str">
            <v>CSE-IACSA-N29-004.1</v>
          </cell>
          <cell r="B3462" t="str">
            <v>NAKASE SRL.</v>
          </cell>
          <cell r="C3462" t="str">
            <v>Licencia de Marca (Sistema Nº 5)</v>
          </cell>
          <cell r="D3462" t="str">
            <v>BAJA</v>
          </cell>
          <cell r="E3462"/>
          <cell r="F3462">
            <v>30709018422</v>
          </cell>
          <cell r="G3462" t="str">
            <v>Calle N° 49 5764, Villa Ballester, Buenos Aires, Argentina.</v>
          </cell>
          <cell r="H3462" t="str">
            <v>Lapp Mobility GmbH // Oskar Lapp Str. 5,  70565 Stuttgart, Baden Württemberg, Alemania.</v>
          </cell>
          <cell r="I3462" t="str">
            <v>Lapp Czech Republic s.r.o. // Bartošova 315, 76502 Otrokovice, Republica Checa.</v>
          </cell>
          <cell r="J3462" t="str">
            <v>República Checa.</v>
          </cell>
          <cell r="K3462" t="str">
            <v>Electric Vehicle Cable (Mode 3) // Cable de vehículo eléctrico (Modo 3).</v>
          </cell>
          <cell r="L3462" t="str">
            <v>LAPP.</v>
          </cell>
          <cell r="M3462" t="str">
            <v>VER ANEXO I // SEE ANNEX I.</v>
          </cell>
          <cell r="N3462" t="str">
            <v>250/440V~; 3 Phase/Polos; IP55; 1), 3), 5), 7) 20A; 2), 4), 6), 8) 32A; 1), 2) Color Top Cover Black / Color Cubierta Superior Negro; 3), 4) Color Top Cover Orange / Color Cubierta Superior Naranja; 5), 6) Color Top Cover Black, Helix / Color Cubierta superior Negro, Helix; 7), 8), Color Top Cover Orange, Helix / Color Cubierta superior Naranja, Helix; XXXX Cable lenght in mm between // Largo del cable en mm entre: 2.000 mm and/y 15.000 mm.</v>
          </cell>
          <cell r="O3462" t="str">
            <v>IEC 62196-1: 2014 (Ed. 3.0) + IEC 62196-2: 2016 (Ed. 2.0).</v>
          </cell>
          <cell r="P3462" t="str">
            <v>2245479KAU-003b.</v>
          </cell>
          <cell r="Q3462" t="str">
            <v>Intertek Deutschland GmbH.</v>
          </cell>
          <cell r="R3462" t="str">
            <v>Intertek Semko AB</v>
          </cell>
          <cell r="S3462" t="str">
            <v>SE-110938</v>
          </cell>
          <cell r="T3462">
            <v>45049</v>
          </cell>
          <cell r="U3462" t="str">
            <v>Disp. 913-E/2017</v>
          </cell>
          <cell r="V3462">
            <v>1</v>
          </cell>
          <cell r="W3462" t="str">
            <v>1.3</v>
          </cell>
          <cell r="X3462" t="str">
            <v xml:space="preserve">Conductores y cables </v>
          </cell>
          <cell r="Y3462">
            <v>45198</v>
          </cell>
          <cell r="Z3462"/>
          <cell r="AA3462">
            <v>45564</v>
          </cell>
          <cell r="AB3462">
            <v>45615</v>
          </cell>
          <cell r="AC3462" t="str">
            <v>SE REEMPLAZA POR NUEVA LICENCIA</v>
          </cell>
          <cell r="AD3462" t="str">
            <v>BAJA</v>
          </cell>
          <cell r="AE3462"/>
          <cell r="AF3462"/>
        </row>
        <row r="3463">
          <cell r="A3463" t="str">
            <v>CSE-IACSA-E38-001.1</v>
          </cell>
          <cell r="B3463" t="str">
            <v>EMB CONSULTORES SRL</v>
          </cell>
          <cell r="C3463" t="str">
            <v>Licencia de Marca (Sistema Nº 5)</v>
          </cell>
          <cell r="D3463" t="str">
            <v>BAJA</v>
          </cell>
          <cell r="E3463"/>
          <cell r="F3463">
            <v>30715666630</v>
          </cell>
          <cell r="G3463" t="str">
            <v>Moreno 502, Oficina 201, C.A.B.A, Argentina.</v>
          </cell>
          <cell r="H3463" t="str">
            <v>Shenzhen Number Energy Saving Corporation // 6th, Caiyun 1st Rd., Xinlian Community, Longgang Street Longgang District Shenzhen, China.</v>
          </cell>
          <cell r="I3463" t="str">
            <v>Shenzhen Number Energy Saving Corporation // 6th, Caiyun 1st Rd., Xinlian Community, Longgang Street Longgang District Shenzhen, China.</v>
          </cell>
          <cell r="J3463" t="str">
            <v>China.</v>
          </cell>
          <cell r="K3463" t="str">
            <v>Luminaria para Horticultura.</v>
          </cell>
          <cell r="L3463" t="str">
            <v>NANOLUX.</v>
          </cell>
          <cell r="M3463" t="str">
            <v>1) LED PGF 18; 2) LEDex UV55; 3) LEDex F110; 4) LEDex R110; 5) LEDex B110; 6) LEDex R/B110; 7) LED SN630 Pro; 8) LEDzx F630; 9) LED SN720 Pro; 10) LEDzx F760; 11) LED SN830 Pro; 12) LEDzx F830; 13) LED SN1000 Pro; 14) LED SN1200 Pro.</v>
          </cell>
          <cell r="N3463" t="str">
            <v>120V-277V; 50/60Hz; Clase I + Anexo I.</v>
          </cell>
          <cell r="O3463" t="str">
            <v>IEC 60598-1: 2014 (Ed. 8.0) + A1: 2017 + IEC 60598-2-1: 1979  + A1: 1987 (Ed. 1.1).</v>
          </cell>
          <cell r="P3463" t="str">
            <v>SQ-08-23-9022.</v>
          </cell>
          <cell r="Q3463" t="str">
            <v>LENOR S.R.L.</v>
          </cell>
          <cell r="R3463" t="str">
            <v>NA</v>
          </cell>
          <cell r="S3463" t="str">
            <v>NA</v>
          </cell>
          <cell r="T3463" t="str">
            <v>NA</v>
          </cell>
          <cell r="U3463" t="str">
            <v>NA</v>
          </cell>
          <cell r="V3463">
            <v>2</v>
          </cell>
          <cell r="W3463" t="str">
            <v>2.1</v>
          </cell>
          <cell r="X3463" t="str">
            <v xml:space="preserve">Luminaria: artefacto completo </v>
          </cell>
          <cell r="Y3463">
            <v>45202</v>
          </cell>
          <cell r="Z3463">
            <v>45558</v>
          </cell>
          <cell r="AA3463">
            <v>45918</v>
          </cell>
          <cell r="AB3463">
            <v>45610</v>
          </cell>
          <cell r="AC3463" t="str">
            <v>Motivos comerciales</v>
          </cell>
          <cell r="AD3463" t="str">
            <v>BAJA</v>
          </cell>
          <cell r="AE3463"/>
          <cell r="AF3463"/>
        </row>
        <row r="3464">
          <cell r="A3464" t="str">
            <v>CSE-IACSA-E38-002.1</v>
          </cell>
          <cell r="B3464" t="str">
            <v>EMB CONSULTORES SRL</v>
          </cell>
          <cell r="C3464" t="str">
            <v>Licencia de Marca (Sistema Nº 5)</v>
          </cell>
          <cell r="D3464" t="str">
            <v>BAJA</v>
          </cell>
          <cell r="E3464"/>
          <cell r="F3464">
            <v>30715666630</v>
          </cell>
          <cell r="G3464" t="str">
            <v>Moreno 502, Oficina 201, C.A.B.A, Argentina.</v>
          </cell>
          <cell r="H3464" t="str">
            <v>Shenzhen Number Energy Saving Corporation // 6th, Caiyun 1st Rd., Xinlian Community, Longgang Street Longgang District Shenzhen, China.</v>
          </cell>
          <cell r="I3464" t="str">
            <v>Shenzhen Number Energy Saving Corporation // 6th, Caiyun 1st Rd., Xinlian Community, Longgang Street Longgang District Shenzhen, China.</v>
          </cell>
          <cell r="J3464" t="str">
            <v>China.</v>
          </cell>
          <cell r="K3464" t="str">
            <v>Luminaria para Horticultura.</v>
          </cell>
          <cell r="L3464" t="str">
            <v>NANOLUX.</v>
          </cell>
          <cell r="M3464" t="str">
            <v>1) LED RG150; 2) LED RG300; 3) LED RG480.</v>
          </cell>
          <cell r="N3464" t="str">
            <v>120V-277V; 50/60Hz; Clase I + Anexo I.</v>
          </cell>
          <cell r="O3464" t="str">
            <v>IEC 60598-1: 2014 (Ed. 8.0) + A1: 2017 + IEC 60598-2-1: 1979  + A1: 1987 (Ed. 1.1).</v>
          </cell>
          <cell r="P3464" t="str">
            <v>SQ-08-23-9023.</v>
          </cell>
          <cell r="Q3464" t="str">
            <v>LENOR S.R.L.</v>
          </cell>
          <cell r="R3464" t="str">
            <v>NA</v>
          </cell>
          <cell r="S3464" t="str">
            <v>NA</v>
          </cell>
          <cell r="T3464" t="str">
            <v>NA</v>
          </cell>
          <cell r="U3464" t="str">
            <v>NA</v>
          </cell>
          <cell r="V3464">
            <v>2</v>
          </cell>
          <cell r="W3464" t="str">
            <v>2.1</v>
          </cell>
          <cell r="X3464" t="str">
            <v xml:space="preserve">Luminaria: artefacto completo </v>
          </cell>
          <cell r="Y3464">
            <v>45202</v>
          </cell>
          <cell r="Z3464">
            <v>45558</v>
          </cell>
          <cell r="AA3464">
            <v>45918</v>
          </cell>
          <cell r="AB3464">
            <v>45610</v>
          </cell>
          <cell r="AC3464" t="str">
            <v>Motivos comerciales</v>
          </cell>
          <cell r="AD3464" t="str">
            <v>BAJA</v>
          </cell>
          <cell r="AE3464"/>
          <cell r="AF3464"/>
        </row>
        <row r="3465">
          <cell r="A3465" t="str">
            <v>TCSE-IACSA-0073/016.1</v>
          </cell>
          <cell r="B3465" t="str">
            <v>Lynch Cocinas S.A.</v>
          </cell>
          <cell r="C3465" t="str">
            <v>Licencia de Tipo (Sistema Nº 4)</v>
          </cell>
          <cell r="D3465" t="str">
            <v>BAJA</v>
          </cell>
          <cell r="E3465"/>
          <cell r="F3465">
            <v>30709511625</v>
          </cell>
          <cell r="G3465" t="str">
            <v>Paraguay 643, Piso 4 , Oficina B, CABA, Argentina.</v>
          </cell>
          <cell r="H3465" t="str">
            <v>Olympia Pumps S.R.L. // 'Via Nino Bixio 3/A Montegrotto Terme, PD 35036, Italia.</v>
          </cell>
          <cell r="I3465" t="str">
            <v>Olympia Pumps S.R.L. // 'Via Nino Bixio 3/A Montegrotto Terme, PD 35036, Italia.</v>
          </cell>
          <cell r="J3465" t="str">
            <v>China.</v>
          </cell>
          <cell r="K3465" t="str">
            <v>Motor Interno para Horno Industrial.</v>
          </cell>
          <cell r="L3465" t="str">
            <v>OLYMPIA PUMPS.</v>
          </cell>
          <cell r="M3465" t="str">
            <v>MT80.2B12C.</v>
          </cell>
          <cell r="N3465" t="str">
            <v>230Vac; 50Hz; 0,05/0,03kW; 0,8/0,5A; 1650/2800 min-1; Clase F; IP00; Clase I.</v>
          </cell>
          <cell r="O3465" t="str">
            <v>IEC 60335-1: 2020 (Ed. 6.0).</v>
          </cell>
          <cell r="P3465" t="str">
            <v>CKC-08-23-7107.</v>
          </cell>
          <cell r="Q3465" t="str">
            <v>LENOR S.R.L.</v>
          </cell>
          <cell r="R3465" t="str">
            <v>NA</v>
          </cell>
          <cell r="S3465" t="str">
            <v>NA</v>
          </cell>
          <cell r="T3465" t="str">
            <v>NA</v>
          </cell>
          <cell r="U3465" t="str">
            <v>NA</v>
          </cell>
          <cell r="V3465">
            <v>3</v>
          </cell>
          <cell r="W3465" t="str">
            <v>3.8</v>
          </cell>
          <cell r="X3465" t="str">
            <v>Componentes</v>
          </cell>
          <cell r="Y3465">
            <v>45202</v>
          </cell>
          <cell r="Z3465"/>
          <cell r="AA3465">
            <v>45536</v>
          </cell>
          <cell r="AB3465">
            <v>45536</v>
          </cell>
          <cell r="AC3465" t="str">
            <v>SIN MUESTRAS PARA HACER SEGUIMIENTO Y NO SE TENDRÁN EN FECHA CERCANA</v>
          </cell>
          <cell r="AD3465" t="str">
            <v>BAJA</v>
          </cell>
          <cell r="AE3465"/>
          <cell r="AF3465"/>
        </row>
        <row r="3466">
          <cell r="A3466" t="str">
            <v>TCSE-IACSA-0146/178.1</v>
          </cell>
          <cell r="B3466" t="str">
            <v>BIDCOM S.R.L.</v>
          </cell>
          <cell r="C3466" t="str">
            <v>Licencia de Tipo (Sistema Nº 4)</v>
          </cell>
          <cell r="D3466" t="str">
            <v>BAJA</v>
          </cell>
          <cell r="E3466"/>
          <cell r="F3466">
            <v>30711069360</v>
          </cell>
          <cell r="G3466" t="str">
            <v>Av. Bouchard 468, Piso n° 5, Depto. N° 1, C.A.B.A., Argentina.</v>
          </cell>
          <cell r="H3466" t="str">
            <v>Shenzhen Hua Xin Information Technology Co., Ltd. // Section A,10/F,Block 1,No.7 Industrial Park, Yulu Community, Yutang, Guangming, New District, China.</v>
          </cell>
          <cell r="I3466" t="str">
            <v>Shenzhen Hua Xin Information Technology Co., Ltd. // Section A,10/F,Block 1,No.7 Industrial Park, Yulu Community, Yutang, Guangming, New District, China.</v>
          </cell>
          <cell r="J3466" t="str">
            <v>China.</v>
          </cell>
          <cell r="K3466" t="str">
            <v>Cargador de Batería para Limpiadora Robot.</v>
          </cell>
          <cell r="L3466" t="str">
            <v>GADNIC.</v>
          </cell>
          <cell r="M3466" t="str">
            <v>DC1.</v>
          </cell>
          <cell r="N3466" t="str">
            <v>Entrada: 220-230V~; 50/60Hz; 1500W; 5A máx.; Salida: 19Vcc; 0,6A; Clase II.</v>
          </cell>
          <cell r="O3466" t="str">
            <v>IEC 60335-1: 2010 + A1: 2013 + A2: 2016 (Ed. 5.2) + IEC 60335-2-29: 2016 + A1: 2019 (Ed. 5.1).</v>
          </cell>
          <cell r="P3466" t="str">
            <v>71393-1527-107556.</v>
          </cell>
          <cell r="Q3466" t="str">
            <v>Shitsuke S.R.L.</v>
          </cell>
          <cell r="R3466" t="str">
            <v>NA</v>
          </cell>
          <cell r="S3466" t="str">
            <v>NA</v>
          </cell>
          <cell r="T3466" t="str">
            <v>NA</v>
          </cell>
          <cell r="U3466" t="str">
            <v>NA</v>
          </cell>
          <cell r="V3466">
            <v>4</v>
          </cell>
          <cell r="W3466" t="str">
            <v>4.1</v>
          </cell>
          <cell r="X3466" t="str">
            <v>Cargadores de bateria</v>
          </cell>
          <cell r="Y3466">
            <v>45203</v>
          </cell>
          <cell r="Z3466"/>
          <cell r="AA3466">
            <v>45386</v>
          </cell>
          <cell r="AB3466"/>
          <cell r="AC3466"/>
          <cell r="AD3466" t="str">
            <v>BAJA</v>
          </cell>
          <cell r="AE3466"/>
          <cell r="AF3466"/>
        </row>
        <row r="3467">
          <cell r="A3467" t="str">
            <v>CSE-IACSA-R9-011.1</v>
          </cell>
          <cell r="B3467" t="str">
            <v>Red Bull Argentina S.R.L.</v>
          </cell>
          <cell r="C3467" t="str">
            <v>Licencia de Marca (Sistema Nº 5)</v>
          </cell>
          <cell r="D3467" t="str">
            <v>BAJA</v>
          </cell>
          <cell r="E3467"/>
          <cell r="F3467">
            <v>30707962573</v>
          </cell>
          <cell r="G3467" t="str">
            <v>Tucuman 1 , Piso 4, C.A.B.A., Argentina.</v>
          </cell>
          <cell r="H3467" t="str">
            <v>Suzhou Seitek Co., Ltd. // 19 Lianfeng Road, 1st District, Yushan Industrial Park, Changshu, Jiangsu, P. R. China.</v>
          </cell>
          <cell r="I3467" t="str">
            <v>Suzhou Seitek Co., Ltd. // 19 Lianfeng Road, 1st District, Yushan Industrial Park, Changshu, Jiangsu, P. R. China.</v>
          </cell>
          <cell r="J3467" t="str">
            <v>China.</v>
          </cell>
          <cell r="K3467" t="str">
            <v>Heladera.</v>
          </cell>
          <cell r="L3467" t="str">
            <v>RED BULL.</v>
          </cell>
          <cell r="M3467" t="str">
            <v>RB-BC 2020 ECO LED 1.</v>
          </cell>
          <cell r="N3467" t="str">
            <v>220-240Vca; 0,46A; 50Hz; R600a 13gr; Clase I.</v>
          </cell>
          <cell r="O3467" t="str">
            <v>IEC 60335-1: 2010 + A1:2013 + A2:2016 (Ed. 5.2) + IEC 60335-2-89:2010 (Ed. 2.0).</v>
          </cell>
          <cell r="P3467" t="str">
            <v>SE Nº 66695.</v>
          </cell>
          <cell r="Q3467" t="str">
            <v>IADEV S.A.</v>
          </cell>
          <cell r="R3467" t="str">
            <v>NA</v>
          </cell>
          <cell r="S3467" t="str">
            <v>NA</v>
          </cell>
          <cell r="T3467" t="str">
            <v>NA</v>
          </cell>
          <cell r="U3467" t="str">
            <v>NA</v>
          </cell>
          <cell r="V3467">
            <v>3</v>
          </cell>
          <cell r="W3467" t="str">
            <v>3.3</v>
          </cell>
          <cell r="X3467" t="str">
            <v xml:space="preserve">Heladeras/freezers </v>
          </cell>
          <cell r="Y3467">
            <v>45203</v>
          </cell>
          <cell r="Z3467">
            <v>45555</v>
          </cell>
          <cell r="AA3467">
            <v>45916</v>
          </cell>
          <cell r="AB3467">
            <v>45894</v>
          </cell>
          <cell r="AC3467" t="str">
            <v>Rev. Por adecuación a la nueva Res.</v>
          </cell>
          <cell r="AD3467" t="str">
            <v>BAJA</v>
          </cell>
          <cell r="AE3467"/>
          <cell r="AF3467"/>
        </row>
        <row r="3468">
          <cell r="A3468" t="str">
            <v>CSE-IACSA-V10-002.1</v>
          </cell>
          <cell r="B3468" t="str">
            <v>VHZ S.R.L.</v>
          </cell>
          <cell r="C3468" t="str">
            <v>Licencia de Marca (Sistema Nº 5)</v>
          </cell>
          <cell r="D3468" t="str">
            <v>BAJA</v>
          </cell>
          <cell r="E3468"/>
          <cell r="F3468">
            <v>30716485044</v>
          </cell>
          <cell r="G3468" t="str">
            <v>Av. Directorio 3602, 1407, C.A.B.A., Argentina.</v>
          </cell>
          <cell r="H3468" t="str">
            <v>DELTA-Q TECHNOLOGIES CORP. // 100 - 3577 GILMORE WAY, BURNABY, B.C., V5G 0B3, CANADA</v>
          </cell>
          <cell r="I3468" t="str">
            <v>Flextronics Electronics Technology (Shenzhen) Co., Ltd. // #89 Yong Fu Road, Yongfu Road, Qiaotou Community Fuhai Sub-District, Baoan District, Shenzhen, Guangdong, China.</v>
          </cell>
          <cell r="J3468" t="str">
            <v>China.</v>
          </cell>
          <cell r="K3468" t="str">
            <v>Cargador de Baterías para Acumuladores de Plomo.</v>
          </cell>
          <cell r="L3468" t="str">
            <v>Yamaha; Delta-Q.</v>
          </cell>
          <cell r="M3468" t="str">
            <v>1) 913-4800-09; 2) 913-4800-10; 3) 913-4800-13; 4) 913-4800-14; 5) 913-4800-15; 6) 913-4800-16.</v>
          </cell>
          <cell r="N3468" t="str">
            <v>Entrada/Input: 100-240Vac; 50-60Hz; 12-6A; Salida/Output: 48Vcc; 18A; IP20; Clase II.</v>
          </cell>
          <cell r="O3468" t="str">
            <v>IEC 60335-1: 2010 + A1: 2013 (Ed. 5.1) + IEC 60335-2-29: 2016 (Ed. 5.0).</v>
          </cell>
          <cell r="P3468" t="str">
            <v>103251182COQ-001 + M1 + M2.</v>
          </cell>
          <cell r="Q3468" t="str">
            <v>Intertek Testing Services NA, Ltd.</v>
          </cell>
          <cell r="R3468" t="str">
            <v>Intertek Semko AB.</v>
          </cell>
          <cell r="S3468" t="str">
            <v>SE-88717A1/M2</v>
          </cell>
          <cell r="T3468">
            <v>44468</v>
          </cell>
          <cell r="U3468" t="str">
            <v>Disp. 913-E/2017</v>
          </cell>
          <cell r="V3468">
            <v>4</v>
          </cell>
          <cell r="W3468" t="str">
            <v>4.1</v>
          </cell>
          <cell r="X3468" t="str">
            <v>Cargadores de bateria</v>
          </cell>
          <cell r="Y3468">
            <v>45208</v>
          </cell>
          <cell r="Z3468"/>
          <cell r="AA3468">
            <v>45574</v>
          </cell>
          <cell r="AB3468">
            <v>45729</v>
          </cell>
          <cell r="AC3468" t="str">
            <v>Revisión documental por actualización de las resoluciones legales.</v>
          </cell>
          <cell r="AD3468" t="str">
            <v>BAJA</v>
          </cell>
          <cell r="AE3468"/>
          <cell r="AF3468"/>
        </row>
        <row r="3469">
          <cell r="A3469" t="str">
            <v>CSE-IACSA-C45-013.1</v>
          </cell>
          <cell r="B3469" t="str">
            <v>Coresa Group S.R.L.</v>
          </cell>
          <cell r="C3469" t="str">
            <v>Licencia de Marca (Sistema Nº 5)</v>
          </cell>
          <cell r="D3469" t="str">
            <v>SUSPENDIDO</v>
          </cell>
          <cell r="E3469"/>
          <cell r="F3469">
            <v>30711784469</v>
          </cell>
          <cell r="G3469" t="str">
            <v>Lavalle 2051, 1º 5, Ciudad de Buenos Aires, Argentina.</v>
          </cell>
          <cell r="H3469" t="str">
            <v>Ningbo Yusing Lighting Co., Ltd. // No. 1199, Mingguang Road, Jiangshan Town , Yinzhou District, Ningbo, Zhejiang, China.</v>
          </cell>
          <cell r="I3469" t="str">
            <v>Ningbo Yusing Lighting Co., Ltd. // No. 1199, Mingguang Road, Jiangshan Town , Yinzhou District, Ningbo, Zhejiang, China.</v>
          </cell>
          <cell r="J3469" t="str">
            <v>China.</v>
          </cell>
          <cell r="K3469" t="str">
            <v>Lámpara LED.</v>
          </cell>
          <cell r="L3469" t="str">
            <v>MACROLED.</v>
          </cell>
          <cell r="M3469" t="str">
            <v>SDL-MR16-5W-RGB.</v>
          </cell>
          <cell r="N3469" t="str">
            <v>100-240Vac; 50-60Hz; 5W; GU10; 50mA.</v>
          </cell>
          <cell r="O3469" t="str">
            <v>IEC 62560: 2011 (Ed. 1.0).</v>
          </cell>
          <cell r="P3469" t="str">
            <v>JET-09-23-0772.</v>
          </cell>
          <cell r="Q3469" t="str">
            <v>LENOR S.R.L.</v>
          </cell>
          <cell r="R3469" t="str">
            <v>NA</v>
          </cell>
          <cell r="S3469" t="str">
            <v>NA</v>
          </cell>
          <cell r="T3469" t="str">
            <v>NA</v>
          </cell>
          <cell r="U3469" t="str">
            <v>NA</v>
          </cell>
          <cell r="V3469">
            <v>2</v>
          </cell>
          <cell r="W3469" t="str">
            <v>2.3</v>
          </cell>
          <cell r="X3469" t="str">
            <v>Lámparas</v>
          </cell>
          <cell r="Y3469">
            <v>45209</v>
          </cell>
          <cell r="Z3469">
            <v>45516</v>
          </cell>
          <cell r="AA3469">
            <v>45876</v>
          </cell>
          <cell r="AB3469"/>
          <cell r="AC3469"/>
          <cell r="AD3469">
            <v>-36</v>
          </cell>
          <cell r="AE3469"/>
          <cell r="AF3469"/>
        </row>
        <row r="3470">
          <cell r="A3470" t="str">
            <v>CSE-IACSA-N20-001.2R1</v>
          </cell>
          <cell r="B3470" t="str">
            <v>Nicelectric S.A.</v>
          </cell>
          <cell r="C3470" t="str">
            <v>Licencia de Marca (Sistema Nº 5)</v>
          </cell>
          <cell r="D3470" t="str">
            <v>BAJA</v>
          </cell>
          <cell r="E3470"/>
          <cell r="F3470" t="str">
            <v>30696732295.</v>
          </cell>
          <cell r="G3470" t="str">
            <v>Senillosa 1944, C.A.B.A., Argentina.</v>
          </cell>
          <cell r="H3470" t="str">
            <v>Reign Power Co., Ltd // Room 812, Yinshan Building, Huaide, 107 National Road, Fuwei Community, Fuyong Street, Baoan District, Shenzhen, Guangdong, China.</v>
          </cell>
          <cell r="I3470" t="str">
            <v>Reign Power Co., Ltd // Room 812, Yinshan Building, Huaide, 107 National Road, Fuwei Community, Fuyong Street, Baoan District, Shenzhen, Guangdong, China.</v>
          </cell>
          <cell r="J3470" t="str">
            <v>China.</v>
          </cell>
          <cell r="K3470" t="str">
            <v>Fuente de alimentacion para CPU // Power Supply for CPU.</v>
          </cell>
          <cell r="L3470" t="str">
            <v>REIGN POWER.</v>
          </cell>
          <cell r="M3470" t="str">
            <v xml:space="preserve">1) LP1040D- 05SDA; 2) LP1050D-12SDA; 3) LP1050D-24SDA. </v>
          </cell>
          <cell r="N3470" t="str">
            <v>Entrada/Input: 100-240Vac; 1.0A Max; 50-60Hz; Clase I/Class I; Salida/Output:
1) 5Vdc; 8A, 40W; 2) 12Vdc, 4.2A, 50W; 3) 24Vdc, 2.1A, 50W.</v>
          </cell>
          <cell r="O3470" t="str">
            <v>IEC 60950-1: 2009 (Ed. 2.1).</v>
          </cell>
          <cell r="P3470" t="str">
            <v>SE N° 07755.</v>
          </cell>
          <cell r="Q3470" t="str">
            <v>LADET S.A.</v>
          </cell>
          <cell r="R3470" t="str">
            <v>NA</v>
          </cell>
          <cell r="S3470" t="str">
            <v>NA</v>
          </cell>
          <cell r="T3470" t="str">
            <v>NA</v>
          </cell>
          <cell r="U3470" t="str">
            <v>NA</v>
          </cell>
          <cell r="V3470">
            <v>4</v>
          </cell>
          <cell r="W3470" t="str">
            <v>4.2</v>
          </cell>
          <cell r="X3470" t="str">
            <v>Fuente de alimentación para equipos de tecnología de la información</v>
          </cell>
          <cell r="Y3470">
            <v>45209</v>
          </cell>
          <cell r="Z3470">
            <v>45562</v>
          </cell>
          <cell r="AA3470">
            <v>45923</v>
          </cell>
          <cell r="AB3470">
            <v>45910</v>
          </cell>
          <cell r="AC3470" t="str">
            <v>REV. POR ADECUACIÓN A NUEVA RES. Y CAMBIO DE ESQUEMA</v>
          </cell>
          <cell r="AD3470" t="str">
            <v>BAJA</v>
          </cell>
          <cell r="AE3470"/>
          <cell r="AF3470"/>
        </row>
        <row r="3471">
          <cell r="A3471" t="str">
            <v>CSE-IACSA-A16-021.1R1</v>
          </cell>
          <cell r="B3471" t="str">
            <v>Ansal Refrigeración S.A.</v>
          </cell>
          <cell r="C3471" t="str">
            <v>Licencia de Marca (Sistema Nº 5)</v>
          </cell>
          <cell r="D3471" t="str">
            <v>BAJA</v>
          </cell>
          <cell r="E3471"/>
          <cell r="F3471">
            <v>30516712593</v>
          </cell>
          <cell r="G3471" t="str">
            <v>Otamendi 530, C.A.B.A., Argentina.</v>
          </cell>
          <cell r="H3471" t="str">
            <v>Gd Midea Heating &amp; Ventilating Equipment Co Ltd // Midea Industrial City, Beijiao, Shunde; Foshan, Guangdong, China.</v>
          </cell>
          <cell r="I3471" t="str">
            <v>Gd Midea Heating &amp; Ventilating Equipment Co Ltd // Midea Industrial City, Beijiao, Shunde; Foshan, Guangdong, China.</v>
          </cell>
          <cell r="J3471" t="str">
            <v>China.</v>
          </cell>
          <cell r="K3471" t="str">
            <v>Calentadores a Gas.</v>
          </cell>
          <cell r="L3471" t="str">
            <v>TADIRAN; MIDEA.</v>
          </cell>
          <cell r="M3471" t="str">
            <v>MIDEA: 1)MGS80M090B4B; 2)MGS80M110C5B; 3) MGS80M135D5B; TADIRAN: 1) TGS80M090B4B; 2) TGS80M110C5B; 3) TGS80M135D5B.</v>
          </cell>
          <cell r="N3471" t="str">
            <v>220V~; 50Hz; Consumo: 6,1A; Consumo max.: 15A; Clase I.</v>
          </cell>
          <cell r="O3471" t="str">
            <v>IEC 60335-1: 2010 + A1: 2013 + A2: 2016 (Ed. 5.2).</v>
          </cell>
          <cell r="P3471" t="str">
            <v>AN -06-22-6023.</v>
          </cell>
          <cell r="Q3471" t="str">
            <v>LENOR S.R.L.</v>
          </cell>
          <cell r="R3471" t="str">
            <v>NA</v>
          </cell>
          <cell r="S3471" t="str">
            <v>NA</v>
          </cell>
          <cell r="T3471" t="str">
            <v>NA</v>
          </cell>
          <cell r="U3471" t="str">
            <v>NA</v>
          </cell>
          <cell r="V3471">
            <v>3</v>
          </cell>
          <cell r="W3471" t="str">
            <v>3.1</v>
          </cell>
          <cell r="X3471" t="str">
            <v>Climatización</v>
          </cell>
          <cell r="Y3471">
            <v>45210</v>
          </cell>
          <cell r="Z3471"/>
          <cell r="AA3471">
            <v>45520</v>
          </cell>
          <cell r="AB3471">
            <v>45490</v>
          </cell>
          <cell r="AC3471" t="str">
            <v>Agregado de Marca comercial.</v>
          </cell>
          <cell r="AD3471" t="str">
            <v>BAJA</v>
          </cell>
          <cell r="AE3471"/>
          <cell r="AF3471"/>
        </row>
        <row r="3472">
          <cell r="A3472" t="str">
            <v>CSE-IACSA-B31-002.1</v>
          </cell>
          <cell r="B3472" t="str">
            <v>BEKIR I SRL.</v>
          </cell>
          <cell r="C3472" t="str">
            <v>Licencia de Marca (Sistema Nº 5)</v>
          </cell>
          <cell r="D3472" t="str">
            <v>BAJA</v>
          </cell>
          <cell r="E3472"/>
          <cell r="F3472">
            <v>30715261274</v>
          </cell>
          <cell r="G3472" t="str">
            <v>Constitución 2587 (1254) C.A.B.A., Argentina.</v>
          </cell>
          <cell r="H3472" t="str">
            <v>Zokin Electrical Appliance Manufacture Co., Ltd.</v>
          </cell>
          <cell r="I3472" t="str">
            <v>Zokin Electrical Appliance Manufacture Co., Ltd. // 1/F - 5.F, the 4th building of Jiangnam Technical City, No. 10, Chaoguang Road, Gaoli Industrial Area, Foshan, City, Guangdong, China..</v>
          </cell>
          <cell r="J3472" t="str">
            <v>China.</v>
          </cell>
          <cell r="K3472" t="str">
            <v>Freidora Eléctrica.</v>
          </cell>
          <cell r="L3472" t="str">
            <v>ZOKIN.</v>
          </cell>
          <cell r="M3472" t="str">
            <v>DF30X.</v>
          </cell>
          <cell r="N3472" t="str">
            <v xml:space="preserve"> 220-240V~; 50Hz; 2000W; Clase I.</v>
          </cell>
          <cell r="O3472" t="str">
            <v>IEC 60335-1: 2020 (Ed. 6.0)  + IEC 60335-2-13: 2009 + A1: 2016 (Ed. 6.1).</v>
          </cell>
          <cell r="P3472" t="str">
            <v>RDU-08-23-6033.</v>
          </cell>
          <cell r="Q3472" t="str">
            <v>LENOR S.R.L.</v>
          </cell>
          <cell r="R3472" t="str">
            <v>NA</v>
          </cell>
          <cell r="S3472" t="str">
            <v>NA</v>
          </cell>
          <cell r="T3472" t="str">
            <v>NA</v>
          </cell>
          <cell r="U3472" t="str">
            <v>NA</v>
          </cell>
          <cell r="V3472">
            <v>3</v>
          </cell>
          <cell r="W3472" t="str">
            <v>3.2</v>
          </cell>
          <cell r="X3472" t="str">
            <v>Electrodomésticos de uso en la Cocina</v>
          </cell>
          <cell r="Y3472">
            <v>45210</v>
          </cell>
          <cell r="Z3472">
            <v>45568</v>
          </cell>
          <cell r="AA3472">
            <v>45899</v>
          </cell>
          <cell r="AB3472">
            <v>45894</v>
          </cell>
          <cell r="AC3472" t="str">
            <v xml:space="preserve">Rev. Por adecuación a la nueva res. </v>
          </cell>
          <cell r="AD3472" t="str">
            <v>BAJA</v>
          </cell>
          <cell r="AE3472"/>
          <cell r="AF3472"/>
        </row>
        <row r="3473">
          <cell r="A3473" t="str">
            <v>CSE-IACSA-C45-012.1</v>
          </cell>
          <cell r="B3473" t="str">
            <v>Coresa Group S.R.L.</v>
          </cell>
          <cell r="C3473" t="str">
            <v>Licencia de Marca (Sistema Nº 5)</v>
          </cell>
          <cell r="D3473" t="str">
            <v>SUSPENDIDO</v>
          </cell>
          <cell r="E3473"/>
          <cell r="F3473">
            <v>30711784469</v>
          </cell>
          <cell r="G3473" t="str">
            <v>Lavalle 2051, 1º 5, Ciudad de Buenos Aires, Argentina.</v>
          </cell>
          <cell r="H3473" t="str">
            <v>Ningbo Yusing Lighting Co., Ltd. // No. 1199, Mingguang Road, Jiangshan Town , Yinzhou District, Ningbo, Zhejiang, China.</v>
          </cell>
          <cell r="I3473" t="str">
            <v>Ningbo Yusing Lighting Co., Ltd. // No. 1199, Mingguang Road, Jiangshan Town , Yinzhou District, Ningbo, Zhejiang, China.</v>
          </cell>
          <cell r="J3473" t="str">
            <v>China.</v>
          </cell>
          <cell r="K3473" t="str">
            <v>Lámpara LED.</v>
          </cell>
          <cell r="L3473" t="str">
            <v>MACROLED.</v>
          </cell>
          <cell r="M3473" t="str">
            <v>SBT-A60-12W-RGB.</v>
          </cell>
          <cell r="N3473" t="str">
            <v>100-240Vac; 50-60Hz; 12W; 105mA; E27.</v>
          </cell>
          <cell r="O3473" t="str">
            <v>IEC 62560: 2011 (Ed. 1.0).</v>
          </cell>
          <cell r="P3473" t="str">
            <v>JET-09-23-0771.</v>
          </cell>
          <cell r="Q3473" t="str">
            <v>LENOR S.R.L.</v>
          </cell>
          <cell r="R3473" t="str">
            <v>NA</v>
          </cell>
          <cell r="S3473" t="str">
            <v>NA</v>
          </cell>
          <cell r="T3473" t="str">
            <v>NA</v>
          </cell>
          <cell r="U3473" t="str">
            <v>NA</v>
          </cell>
          <cell r="V3473">
            <v>2</v>
          </cell>
          <cell r="W3473" t="str">
            <v>2.3</v>
          </cell>
          <cell r="X3473" t="str">
            <v>Lámparas</v>
          </cell>
          <cell r="Y3473">
            <v>45210</v>
          </cell>
          <cell r="Z3473">
            <v>45516</v>
          </cell>
          <cell r="AA3473">
            <v>45876</v>
          </cell>
          <cell r="AB3473"/>
          <cell r="AC3473"/>
          <cell r="AD3473">
            <v>-36</v>
          </cell>
          <cell r="AE3473"/>
          <cell r="AF3473"/>
        </row>
        <row r="3474">
          <cell r="A3474" t="str">
            <v>CSE-IACSA-E15-074.1R1</v>
          </cell>
          <cell r="B3474" t="str">
            <v>EINHELL ARGENTINA S.A.</v>
          </cell>
          <cell r="C3474" t="str">
            <v>Licencia de Marca (Sistema Nº 5)</v>
          </cell>
          <cell r="D3474" t="str">
            <v>BAJA</v>
          </cell>
          <cell r="E3474"/>
          <cell r="F3474">
            <v>30711932476</v>
          </cell>
          <cell r="G3474" t="str">
            <v>Av. Corrientes 1463, PISO 3°, Depto. 5,  C.A.B.A., Argentina.</v>
          </cell>
          <cell r="H3474" t="str">
            <v>Suzhou Jinshan Power Tools Co., Ltd. // Huazhuang Road, Group 12 of xi'nanVillage, group 9 and 13 of zhuangpingVillage, Shengze Town, WujiangDistrict, China.</v>
          </cell>
          <cell r="I3474" t="str">
            <v>Suzhou Jinshan Power Tools Co., Ltd. // Huazhuang Road, Group 12 of xi'nanVillage, group 9 and 13 of Zhuangping Village, Shengze Town, Wujiang District, China.</v>
          </cell>
          <cell r="J3474" t="str">
            <v>China.</v>
          </cell>
          <cell r="K3474" t="str">
            <v>Bordeadora Inalámbrica con Carro.</v>
          </cell>
          <cell r="L3474" t="str">
            <v>EINHELL.</v>
          </cell>
          <cell r="M3474" t="str">
            <v>1) GE-CT 18/28 Li TC Solo; 2) GE-CT 18/28 Li TC; 3) GE-CT 18/28 Li; 4) GE-CT 18/28 Li Solo.</v>
          </cell>
          <cell r="N3474" t="str">
            <v>18Vdc; 8.000 min-1.</v>
          </cell>
          <cell r="O3474" t="str">
            <v>IEC 60335-1: 2010 +A1: 2013 + A2: 2016 (Ed. 5.2) + IEC 60335-2-91: 2008 (Ed. 3.0).</v>
          </cell>
          <cell r="P3474" t="str">
            <v>GBC-10-22-8583.</v>
          </cell>
          <cell r="Q3474" t="str">
            <v>LENOR S.R.L.</v>
          </cell>
          <cell r="R3474" t="str">
            <v>NA</v>
          </cell>
          <cell r="S3474" t="str">
            <v>NA</v>
          </cell>
          <cell r="T3474" t="str">
            <v>NA</v>
          </cell>
          <cell r="U3474" t="str">
            <v>NA</v>
          </cell>
          <cell r="V3474">
            <v>6</v>
          </cell>
          <cell r="W3474" t="str">
            <v>6.3</v>
          </cell>
          <cell r="X3474" t="str">
            <v>Maquinaria de jardín</v>
          </cell>
          <cell r="Y3474">
            <v>45210</v>
          </cell>
          <cell r="Z3474">
            <v>45637</v>
          </cell>
          <cell r="AA3474">
            <v>45991</v>
          </cell>
          <cell r="AB3474">
            <v>45875</v>
          </cell>
          <cell r="AC3474" t="str">
            <v>Rev. Por adecuación a la nueva res.</v>
          </cell>
          <cell r="AD3474" t="str">
            <v>BAJA</v>
          </cell>
          <cell r="AE3474"/>
          <cell r="AF3474"/>
        </row>
        <row r="3475">
          <cell r="A3475" t="str">
            <v>EX-SE-E15-059.1-T38</v>
          </cell>
          <cell r="B3475" t="str">
            <v>TOOL MAQ S.A.</v>
          </cell>
          <cell r="C3475" t="str">
            <v>Extensión de certificado</v>
          </cell>
          <cell r="D3475" t="str">
            <v>baja</v>
          </cell>
          <cell r="E3475"/>
          <cell r="F3475">
            <v>30714279420</v>
          </cell>
          <cell r="G3475" t="str">
            <v>Uruguay 467 9°D C.A.B.A., Argentina</v>
          </cell>
          <cell r="H3475" t="str">
            <v>Skybest Electric Appliance (Suzhou) Co., Ltd. // No.18, Huahong Street, Suzhou Industrial District, Suzhou Jiangsu, P.R. China.</v>
          </cell>
          <cell r="I3475" t="str">
            <v>Suzhou Jinshan Power Tools Co.,Ltd. // Building 4, No. 2 Tianedang Road Wuzhong District, 215128 Suzhou P.R.China.</v>
          </cell>
          <cell r="J3475" t="str">
            <v>China.</v>
          </cell>
          <cell r="K3475" t="str">
            <v>Soplador Inalámbrico.</v>
          </cell>
          <cell r="L3475" t="str">
            <v>EINHELL.</v>
          </cell>
          <cell r="M3475" t="str">
            <v>1) GE-CL 18/1 Li E; 2) GE-CL 18/1 Li E - Solo; 3) GC-CL 18/1 Li E; 4) GC-CL 18/1 Li E - Solo; 5)  GC-CL 18 Li E; 6)  GC-CL 18 Li E-Solo.</v>
          </cell>
          <cell r="N3475" t="str">
            <v>18Vcc; n0 12.000 min-1.</v>
          </cell>
          <cell r="O3475" t="str">
            <v>IEC 60335-1: 2010 + A1: 2013 + A2: 2016 (Ed. 5.2) + IEC 60335-2-100: 2002 (Ed. 1.0).</v>
          </cell>
          <cell r="P3475" t="str">
            <v>GBC-11-22-9371.</v>
          </cell>
          <cell r="Q3475" t="str">
            <v>LENOR S.R.L.</v>
          </cell>
          <cell r="R3475" t="str">
            <v>NA</v>
          </cell>
          <cell r="S3475" t="str">
            <v>NA</v>
          </cell>
          <cell r="T3475" t="str">
            <v>NA</v>
          </cell>
          <cell r="U3475" t="str">
            <v>NA</v>
          </cell>
          <cell r="V3475">
            <v>6</v>
          </cell>
          <cell r="W3475" t="str">
            <v>6.3</v>
          </cell>
          <cell r="X3475" t="str">
            <v>Maquinaria de jardín</v>
          </cell>
          <cell r="Y3475">
            <v>45210</v>
          </cell>
          <cell r="Z3475"/>
          <cell r="AA3475">
            <v>45309</v>
          </cell>
          <cell r="AB3475"/>
          <cell r="AC3475"/>
          <cell r="AD3475">
            <v>-603</v>
          </cell>
          <cell r="AE3475"/>
          <cell r="AF3475"/>
        </row>
        <row r="3476">
          <cell r="A3476" t="str">
            <v>EX-SE-E15-087.1-T38</v>
          </cell>
          <cell r="B3476" t="str">
            <v>TOOL MAQ S.A.</v>
          </cell>
          <cell r="C3476" t="str">
            <v>Extensión de certificado</v>
          </cell>
          <cell r="D3476" t="str">
            <v>BAJA</v>
          </cell>
          <cell r="E3476"/>
          <cell r="F3476">
            <v>30714279420</v>
          </cell>
          <cell r="G3476" t="str">
            <v>Uruguay 467 9°D C.A.B.A., Argentina</v>
          </cell>
          <cell r="H3476" t="str">
            <v>Ningbo Energy Power Tools Co Ltd//No,50 Dongbei Road, Dongqiao Industrial Zone, Haishu District, 315157 Ningbo, Zhejiang, China.</v>
          </cell>
          <cell r="I3476" t="str">
            <v>Ningbo Energy Power Tools Co., Ltd. // No,50 Dongbei Road, Dongqiao Industrial Zone, Haishu District, 315157 Ningbo, Zhejiang, China.</v>
          </cell>
          <cell r="J3476" t="str">
            <v>China.</v>
          </cell>
          <cell r="K3476" t="str">
            <v>Soplador Inalámbrico.</v>
          </cell>
          <cell r="L3476" t="str">
            <v>EINHELL.</v>
          </cell>
          <cell r="M3476" t="str">
            <v>1) GP-LB 18/200 Li E; 2) GP-LB 18/200 Li E - Solo.</v>
          </cell>
          <cell r="N3476" t="str">
            <v>18Vdc; n0: 13.000-18.000 min-1.</v>
          </cell>
          <cell r="O3476" t="str">
            <v>IEC 60335-1: 2010 (Ed. 5.0) + A1: 2013 + A2: 2016 + IEC 60335-2-100: 2002 (Ed. 1.0).</v>
          </cell>
          <cell r="P3476" t="str">
            <v>GBC-11-22-1438.</v>
          </cell>
          <cell r="Q3476" t="str">
            <v>LENOR S.R.L.</v>
          </cell>
          <cell r="R3476" t="str">
            <v>NA</v>
          </cell>
          <cell r="S3476" t="str">
            <v>NA</v>
          </cell>
          <cell r="T3476" t="str">
            <v>NA</v>
          </cell>
          <cell r="U3476" t="str">
            <v>NA</v>
          </cell>
          <cell r="V3476">
            <v>6</v>
          </cell>
          <cell r="W3476" t="str">
            <v>6.3</v>
          </cell>
          <cell r="X3476" t="str">
            <v>Maquinaria de jardín</v>
          </cell>
          <cell r="Y3476">
            <v>45210</v>
          </cell>
          <cell r="Z3476"/>
          <cell r="AA3476">
            <v>45293</v>
          </cell>
          <cell r="AB3476"/>
          <cell r="AC3476"/>
          <cell r="AD3476" t="str">
            <v>BAJA</v>
          </cell>
          <cell r="AE3476"/>
          <cell r="AF3476"/>
        </row>
        <row r="3477">
          <cell r="A3477" t="str">
            <v>EX-SE-E15-014.1-T38</v>
          </cell>
          <cell r="B3477" t="str">
            <v>TOOL MAQ S.A.</v>
          </cell>
          <cell r="C3477" t="str">
            <v>Extensión de certificado</v>
          </cell>
          <cell r="D3477" t="str">
            <v>BAJA</v>
          </cell>
          <cell r="E3477"/>
          <cell r="F3477">
            <v>30714279420</v>
          </cell>
          <cell r="G3477" t="str">
            <v>Uruguay 467 9°D C.A.B.A., Argentina</v>
          </cell>
          <cell r="H3477" t="str">
            <v>Zhejiang Jingshen Industry Co., Ltd. // No.199 Xixi Jie, Linjiang Industrial Park, Wucheng District, Jinhua City, Zhejiang, China.</v>
          </cell>
          <cell r="I3477" t="str">
            <v>Zhejiang Jingshen Industry Co., Ltd. // No.199 Xixi Jie, Linjiang Industrial Park, Wucheng District, Jinhua City, Zhejiang, China.</v>
          </cell>
          <cell r="J3477" t="str">
            <v>China.</v>
          </cell>
          <cell r="K3477" t="str">
            <v>Sierra Ingletadora.</v>
          </cell>
          <cell r="L3477" t="str">
            <v>EINHELL.</v>
          </cell>
          <cell r="M3477" t="str">
            <v>1) TC-MS 216 ; 2) TC-MS 2112.</v>
          </cell>
          <cell r="N3477" t="str">
            <v>220-240Vca; 50Hz; S1:1400W; Clase II, n0: 5000min-11) S6 25%: 1600W; Ø216 x Ø30 x 2,4mm; 2) S6 40%: 1600W; Ø210 x Ø30 x 2,8mm</v>
          </cell>
          <cell r="O3477" t="str">
            <v>IEC 61029-1: 1990 (Ed. 1.0) + IEC 61029-2-9: 1995 (Ed. 1.0).</v>
          </cell>
          <cell r="P3477" t="str">
            <v>GBC-08-19-5004.</v>
          </cell>
          <cell r="Q3477" t="str">
            <v>LENOR S.R.L.</v>
          </cell>
          <cell r="R3477" t="str">
            <v>NA</v>
          </cell>
          <cell r="S3477" t="str">
            <v>NA</v>
          </cell>
          <cell r="T3477" t="str">
            <v>NA</v>
          </cell>
          <cell r="U3477" t="str">
            <v>NA</v>
          </cell>
          <cell r="V3477">
            <v>6</v>
          </cell>
          <cell r="W3477" t="str">
            <v>6.2</v>
          </cell>
          <cell r="X3477" t="str">
            <v xml:space="preserve">Herramientas eléctricas de banco </v>
          </cell>
          <cell r="Y3477">
            <v>45210</v>
          </cell>
          <cell r="Z3477"/>
          <cell r="AA3477">
            <v>45469</v>
          </cell>
          <cell r="AB3477"/>
          <cell r="AC3477"/>
          <cell r="AD3477" t="str">
            <v>BAJA</v>
          </cell>
          <cell r="AE3477"/>
          <cell r="AF3477"/>
        </row>
        <row r="3478">
          <cell r="A3478" t="str">
            <v>EX-SE-E15-018.1-T38</v>
          </cell>
          <cell r="B3478" t="str">
            <v>TOOL MAQ S.A.</v>
          </cell>
          <cell r="C3478" t="str">
            <v>Extensión de certificado</v>
          </cell>
          <cell r="D3478" t="str">
            <v>BAJA</v>
          </cell>
          <cell r="E3478"/>
          <cell r="F3478">
            <v>30714279420</v>
          </cell>
          <cell r="G3478" t="str">
            <v>Uruguay 467 9°D C.A.B.A., Argentina</v>
          </cell>
          <cell r="H3478" t="str">
            <v>Changzhou Wujin Great Wall Tools Co., Ltd. // Xia Cheng, Hutang Town, Hi-tech Development Zone, Wujin, Changzhou, Jiangsu, China..</v>
          </cell>
          <cell r="I3478" t="str">
            <v>Changzhou Wujin Great Wall Tools Co., Ltd. // Xia Cheng, Hutang Town, Hi-tech Development Zone, Wujin, Changzhou, Jiangsu, China..</v>
          </cell>
          <cell r="J3478" t="str">
            <v>China.</v>
          </cell>
          <cell r="K3478" t="str">
            <v>Pistola de calor</v>
          </cell>
          <cell r="L3478" t="str">
            <v>EINHELL</v>
          </cell>
          <cell r="M3478" t="str">
            <v>TC-HA 2000/1; TH-HA 2000/1</v>
          </cell>
          <cell r="N3478" t="str">
            <v>230/240Vca; 50Hz; 2000W; Clase II</v>
          </cell>
          <cell r="O3478" t="str">
            <v>IEC 60335-1: 2010 +A1: 2013 +A2: 2016 (Ed 5.2) + IEC 60335-2-45: 2002 +A1: 2008 (Ed 3.0)</v>
          </cell>
          <cell r="P3478" t="str">
            <v xml:space="preserve">GBC-09-19-9252 </v>
          </cell>
          <cell r="Q3478" t="str">
            <v>LENOR S.R.L.</v>
          </cell>
          <cell r="R3478" t="str">
            <v>NA</v>
          </cell>
          <cell r="S3478" t="str">
            <v>NA</v>
          </cell>
          <cell r="T3478" t="str">
            <v>NA</v>
          </cell>
          <cell r="U3478" t="str">
            <v>NA</v>
          </cell>
          <cell r="V3478">
            <v>3</v>
          </cell>
          <cell r="W3478" t="str">
            <v>3.7</v>
          </cell>
          <cell r="X3478" t="str">
            <v>Cuidado del hogar</v>
          </cell>
          <cell r="Y3478">
            <v>45210</v>
          </cell>
          <cell r="Z3478"/>
          <cell r="AA3478">
            <v>45541</v>
          </cell>
          <cell r="AB3478"/>
          <cell r="AC3478"/>
          <cell r="AD3478" t="str">
            <v>BAJA</v>
          </cell>
          <cell r="AE3478"/>
          <cell r="AF3478"/>
        </row>
        <row r="3479">
          <cell r="A3479" t="str">
            <v>CSE-IACSA-B13-172.1</v>
          </cell>
          <cell r="B3479" t="str">
            <v>Bidcom S.R.L.</v>
          </cell>
          <cell r="C3479" t="str">
            <v>Licencia de Marca (Sistema Nº 5)</v>
          </cell>
          <cell r="D3479" t="str">
            <v>BAJA</v>
          </cell>
          <cell r="E3479"/>
          <cell r="F3479">
            <v>30711069360</v>
          </cell>
          <cell r="G3479" t="str">
            <v>Av. Bouchard 468, Piso n° 5, Depto. N° 1, C.A.B.A., Argentina.</v>
          </cell>
          <cell r="H3479" t="str">
            <v>Ningbo Vasion Electric Appliance Co.,Ltd // No.3, Sitang Jiang Road, Gaoqiao Village, Xinpu Town, Cixi, Zhejiang, China.</v>
          </cell>
          <cell r="I3479" t="str">
            <v>Ningbo Vasion Electric Appliance Co.,Ltd // No.3, Sitang Jiang Road, Gaoqiao Village, Xinpu Town, Cixi, Zhejiang, China.</v>
          </cell>
          <cell r="J3479" t="str">
            <v>China.</v>
          </cell>
          <cell r="K3479" t="str">
            <v>Tostadora  Eléctrica.</v>
          </cell>
          <cell r="L3479" t="str">
            <v>GADNIC.</v>
          </cell>
          <cell r="M3479" t="str">
            <v>1) TS700; 2) TS700A.</v>
          </cell>
          <cell r="N3479" t="str">
            <v>220-240Vca; 50Hz; 600-700W; Clase I.</v>
          </cell>
          <cell r="O3479" t="str">
            <v>IEC 60335-1: 2010 (Ed. 5.0) + A1: 2013 + A2: 2016 + IEC 60335-2-9: 2008 (Ed. 6.0) + A1: 2012 + A2: 2016</v>
          </cell>
          <cell r="P3479" t="str">
            <v>71886-1527-107876</v>
          </cell>
          <cell r="Q3479" t="str">
            <v>Shitsuke S.R.L.</v>
          </cell>
          <cell r="R3479" t="str">
            <v>NA</v>
          </cell>
          <cell r="S3479" t="str">
            <v>NA</v>
          </cell>
          <cell r="T3479" t="str">
            <v>NA</v>
          </cell>
          <cell r="U3479" t="str">
            <v>NA</v>
          </cell>
          <cell r="V3479">
            <v>3</v>
          </cell>
          <cell r="W3479" t="str">
            <v>3.2</v>
          </cell>
          <cell r="X3479" t="str">
            <v>Electrodomésticos de uso en la Cocina</v>
          </cell>
          <cell r="Y3479">
            <v>45211</v>
          </cell>
          <cell r="Z3479">
            <v>45575</v>
          </cell>
          <cell r="AA3479">
            <v>45937</v>
          </cell>
          <cell r="AB3479">
            <v>45595</v>
          </cell>
          <cell r="AC3479" t="str">
            <v>Agregado de modelos por razones comerciales.</v>
          </cell>
          <cell r="AD3479" t="str">
            <v>BAJA</v>
          </cell>
          <cell r="AE3479"/>
          <cell r="AF3479"/>
        </row>
        <row r="3480">
          <cell r="A3480" t="str">
            <v>TCSE-IACSA-0146/179.1</v>
          </cell>
          <cell r="B3480" t="str">
            <v>BIDCOM S.R.L.</v>
          </cell>
          <cell r="C3480" t="str">
            <v>Licencia de Tipo (Sistema Nº 4)</v>
          </cell>
          <cell r="D3480" t="str">
            <v>BAJA</v>
          </cell>
          <cell r="E3480"/>
          <cell r="F3480">
            <v>30711069360</v>
          </cell>
          <cell r="G3480" t="str">
            <v>Av. Bouchard 468, Piso n° 5, Depto. N° 1, C.A.B.A., Argentina.</v>
          </cell>
          <cell r="H3480" t="str">
            <v>Dongguan Jinjuyuan Technology Co., Ltd. // 3rd Floor, No. 7, Chuangxing Road, Shitanpu Community, Tangxia Town, Dongguan City, Guangdong Province, China.</v>
          </cell>
          <cell r="I3480" t="str">
            <v>Dongguan Jinjuyuan Technology Co., Ltd. // 3rd Floor, No. 7, Chuangxing Road, Shitanpu Community, Tangxia Town, Dongguan City, Guangdong Province, China.</v>
          </cell>
          <cell r="J3480" t="str">
            <v>China.</v>
          </cell>
          <cell r="K3480" t="str">
            <v>Fuente de Alimentación.</v>
          </cell>
          <cell r="L3480" t="str">
            <v>GADNIC.</v>
          </cell>
          <cell r="M3480" t="str">
            <v>1) FSW4; 2) F4000SW; 3) SSJ4W; 4) A2420; 5) VC480W.</v>
          </cell>
          <cell r="N3480" t="str">
            <v>Entrada: 110/220V~; 50/60Hz; 3A; Clase I; Salida: 24Vcc; 20A.</v>
          </cell>
          <cell r="O3480" t="str">
            <v>IEC 62368: 2014 (Ed. 2.0).</v>
          </cell>
          <cell r="P3480" t="str">
            <v>71388-1527-107883.</v>
          </cell>
          <cell r="Q3480" t="str">
            <v>Shitsuke S.R.L.</v>
          </cell>
          <cell r="R3480" t="str">
            <v>NA</v>
          </cell>
          <cell r="S3480" t="str">
            <v>NA</v>
          </cell>
          <cell r="T3480" t="str">
            <v>NA</v>
          </cell>
          <cell r="U3480" t="str">
            <v>NA</v>
          </cell>
          <cell r="V3480">
            <v>4</v>
          </cell>
          <cell r="W3480" t="str">
            <v>4.4</v>
          </cell>
          <cell r="X3480" t="str">
            <v>Fuente de alimentación generales</v>
          </cell>
          <cell r="Y3480">
            <v>45211</v>
          </cell>
          <cell r="Z3480"/>
          <cell r="AA3480">
            <v>45394</v>
          </cell>
          <cell r="AB3480"/>
          <cell r="AC3480"/>
          <cell r="AD3480" t="str">
            <v>BAJA</v>
          </cell>
          <cell r="AE3480"/>
          <cell r="AF3480"/>
        </row>
        <row r="3481">
          <cell r="A3481" t="str">
            <v>TCSE-IACSA-0258/040.1</v>
          </cell>
          <cell r="B3481" t="str">
            <v>GACINOL S.R.L.</v>
          </cell>
          <cell r="C3481" t="str">
            <v>Licencia de Tipo (Sistema Nº 4)</v>
          </cell>
          <cell r="D3481" t="str">
            <v>BAJA</v>
          </cell>
          <cell r="E3481"/>
          <cell r="F3481">
            <v>30711420327</v>
          </cell>
          <cell r="G3481" t="str">
            <v>Sarmiento 757, Berrotaran, Córdoba, Argentina.</v>
          </cell>
          <cell r="H3481" t="str">
            <v>Zhejiang Langshi Electric Machine Co., Ltd. // No. 2, Hehua Road, Baihuashan Industrial Zone, Baiyang Street, Wuyi County, Jinhua City, Zhejiang Province, China.</v>
          </cell>
          <cell r="I3481" t="str">
            <v>Zhejiang Langshi Electric Machine Co., Ltd. // No. 2, Hehua Road, Baihuashan Industrial Zone, Baiyang Street, Wuyi County, Jinhua City, Zhejiang Province, China.</v>
          </cell>
          <cell r="J3481" t="str">
            <v>China.</v>
          </cell>
          <cell r="K3481" t="str">
            <v>Lijadora de Banda.</v>
          </cell>
          <cell r="L3481" t="str">
            <v>Hamilton; Hamilton Ultimate.</v>
          </cell>
          <cell r="M3481" t="str">
            <v>1) HLB001; 2) HLB002</v>
          </cell>
          <cell r="N3481" t="str">
            <v>220-240V~; 50Hz; Clase II; 1) 1050W; 2) 800W.</v>
          </cell>
          <cell r="O3481" t="str">
            <v>IEC 60745-1: 2006 (Ed. 4.0) + IEC 60745-2-4: 2002 + A1: 2008 (Ed. 2.1).</v>
          </cell>
          <cell r="P3481" t="str">
            <v>LDS-09-23-1228.</v>
          </cell>
          <cell r="Q3481" t="str">
            <v>LENOR S.R.L.</v>
          </cell>
          <cell r="R3481" t="str">
            <v>NA</v>
          </cell>
          <cell r="S3481" t="str">
            <v>NA</v>
          </cell>
          <cell r="T3481" t="str">
            <v>NA</v>
          </cell>
          <cell r="U3481" t="str">
            <v>NA</v>
          </cell>
          <cell r="V3481">
            <v>6</v>
          </cell>
          <cell r="W3481" t="str">
            <v>6.2</v>
          </cell>
          <cell r="X3481" t="str">
            <v xml:space="preserve">Herramientas eléctricas de banco </v>
          </cell>
          <cell r="Y3481">
            <v>45211</v>
          </cell>
          <cell r="Z3481">
            <v>45715</v>
          </cell>
          <cell r="AA3481">
            <v>45894</v>
          </cell>
          <cell r="AB3481">
            <v>45852</v>
          </cell>
          <cell r="AC3481" t="str">
            <v>REV. POR ADECUACIÓN A NUEVA RES.</v>
          </cell>
          <cell r="AD3481" t="str">
            <v>BAJA</v>
          </cell>
          <cell r="AE3481"/>
          <cell r="AF3481"/>
        </row>
        <row r="3482">
          <cell r="A3482" t="str">
            <v>CSE-IACSA-L18-005.1</v>
          </cell>
          <cell r="B3482" t="str">
            <v>LG Electronics Argentina S.A.</v>
          </cell>
          <cell r="C3482" t="str">
            <v>Licencia de Marca (Sistema Nº 5)</v>
          </cell>
          <cell r="D3482" t="str">
            <v>BAJA</v>
          </cell>
          <cell r="E3482"/>
          <cell r="F3482">
            <v>30707280480</v>
          </cell>
          <cell r="G3482" t="str">
            <v>Juramento 1775, Piso 13, Ciudad Autónoma de Buenos Aires, Argentina.</v>
          </cell>
          <cell r="H3482" t="str">
            <v>LG Electronics. // LG Twin Towers, 128, Yeoui-daero Yeongdeungpo-gu, Seoul 150-721, Korea.</v>
          </cell>
          <cell r="I3482" t="str">
            <v>Lighthouse Technologies (HuiZhou) Limited. // No. 9 Yuanhui Road, Chenjiang, Zhongkai Hi-tech Industrial Development Zone, Huizou, Guangdong Province, China.</v>
          </cell>
          <cell r="J3482" t="str">
            <v>China.</v>
          </cell>
          <cell r="K3482" t="str">
            <v>Pantalla de Video Led.</v>
          </cell>
          <cell r="L3482" t="str">
            <v>LG.</v>
          </cell>
          <cell r="M3482" t="str">
            <v>LAEC015-GN2.</v>
          </cell>
          <cell r="N3482" t="str">
            <v>100-240Vac; 50/60Hz; 17-7,09A; Clase I.</v>
          </cell>
          <cell r="O3482" t="str">
            <v>IEC 62368-1: 2018 (Ed. 3.0).</v>
          </cell>
          <cell r="P3482" t="str">
            <v>220427010SZN-001.</v>
          </cell>
          <cell r="Q3482" t="str">
            <v>Intertek Testing Services Shenzhen Ltd. Longhua Branch.</v>
          </cell>
          <cell r="R3482" t="str">
            <v>Intertek Testing Services (Singapore) Pte. Ltd.</v>
          </cell>
          <cell r="S3482" t="str">
            <v>SG ITS-29603</v>
          </cell>
          <cell r="T3482">
            <v>44820</v>
          </cell>
          <cell r="U3482" t="str">
            <v>Disposición 238-E/2017.</v>
          </cell>
          <cell r="V3482">
            <v>5</v>
          </cell>
          <cell r="W3482" t="str">
            <v>5.4</v>
          </cell>
          <cell r="X3482" t="str">
            <v>Receptores / generadores / grabadores / reproductores de audio / video no profesional.</v>
          </cell>
          <cell r="Y3482">
            <v>45211</v>
          </cell>
          <cell r="Z3482"/>
          <cell r="AA3482">
            <v>45577</v>
          </cell>
          <cell r="AB3482">
            <v>45577</v>
          </cell>
          <cell r="AC3482" t="str">
            <v>Cese de comercialización</v>
          </cell>
          <cell r="AD3482" t="str">
            <v>baja</v>
          </cell>
          <cell r="AE3482"/>
          <cell r="AF3482"/>
        </row>
        <row r="3483">
          <cell r="A3483" t="str">
            <v>CSE-IACSA-C46-001.1</v>
          </cell>
          <cell r="B3483" t="str">
            <v>CC AGRO Y TEC S.A.</v>
          </cell>
          <cell r="C3483" t="str">
            <v>Licencia de Marca (Sistema Nº 5)</v>
          </cell>
          <cell r="D3483" t="str">
            <v>BAJA</v>
          </cell>
          <cell r="E3483"/>
          <cell r="F3483">
            <v>30710879199</v>
          </cell>
          <cell r="G3483" t="str">
            <v>Salguero Jerónimo 2731 Piso:6 Dpto:61, C.A.B.A., Argentina.</v>
          </cell>
          <cell r="H3483" t="str">
            <v>Ningbo Zhonghong Intelligent Technology Co.,Ltd // No.3, Zhihecheng, Sunjiajing Village, Henghe Town, Cixi City, Zhejiang Province, China.</v>
          </cell>
          <cell r="I3483" t="str">
            <v>Ningbo Zhonghong Intelligent Technology Co.,Ltd // No.3, Zhihecheng, Sunjiajing Village, Henghe Town, Cixi City, Zhejiang Province, China.</v>
          </cell>
          <cell r="J3483" t="str">
            <v>China.</v>
          </cell>
          <cell r="K3483" t="str">
            <v>Freidora de Aire.</v>
          </cell>
          <cell r="L3483" t="str">
            <v>SMART KASSEL; BYNOX.</v>
          </cell>
          <cell r="M3483" t="str">
            <v>1) SKCI-FDRAID-46; 2) SKCI-FDRAIM-46; 3) CI-FDRAID-05; 4) CI­FDRAIM-05; 5) CI-FDRAID-26; 6) CI-FDRAIM-26.</v>
          </cell>
          <cell r="N3483" t="str">
            <v>220-240V~; 50-60Hz; 1-4) 1450W; 5-6) 1000W; Clase I.</v>
          </cell>
          <cell r="O3483" t="str">
            <v>IEC 60335-1: 2010 + A1: 2013 + A2: 2016 + IEC 60335-2-9: 2019 (Ed. 7.0).</v>
          </cell>
          <cell r="P3483" t="str">
            <v>221200247HAN-001; 221200247HAN-001 Modification 1.</v>
          </cell>
          <cell r="Q3483" t="str">
            <v>Intertek Testing Services Zhejiang Ltd.</v>
          </cell>
          <cell r="R3483" t="str">
            <v>Intertek Testing Services (Singapore) Pte Ltd</v>
          </cell>
          <cell r="S3483" t="str">
            <v>SG ITS-31143M1</v>
          </cell>
          <cell r="T3483">
            <v>45026</v>
          </cell>
          <cell r="U3483" t="str">
            <v>DNDC 238-E/2017</v>
          </cell>
          <cell r="V3483">
            <v>3</v>
          </cell>
          <cell r="W3483" t="str">
            <v>3.2</v>
          </cell>
          <cell r="X3483" t="str">
            <v>Electrodomésticos de uso en la Cocina</v>
          </cell>
          <cell r="Y3483">
            <v>45216</v>
          </cell>
          <cell r="Z3483"/>
          <cell r="AA3483">
            <v>45582</v>
          </cell>
          <cell r="AB3483">
            <v>45579</v>
          </cell>
          <cell r="AC3483" t="str">
            <v>se deja de importar y comercializar</v>
          </cell>
          <cell r="AD3483" t="str">
            <v>baja</v>
          </cell>
          <cell r="AE3483"/>
          <cell r="AF3483"/>
        </row>
        <row r="3484">
          <cell r="A3484" t="str">
            <v>CSE-IACSA-N14-003.1R1</v>
          </cell>
          <cell r="B3484" t="str">
            <v>Newsan S.A.</v>
          </cell>
          <cell r="C3484" t="str">
            <v>Licencia de Marca (Sistema Nº 5)</v>
          </cell>
          <cell r="D3484" t="str">
            <v>VIGENTE</v>
          </cell>
          <cell r="E3484"/>
          <cell r="F3484">
            <v>30642617555</v>
          </cell>
          <cell r="G3484" t="str">
            <v>Roque Pérez 3650, Buenos Aires, Argentina.</v>
          </cell>
          <cell r="H3484" t="str">
            <v>Xiamen Easepal Helathy Technology Co. Ltd</v>
          </cell>
          <cell r="I3484" t="str">
            <v>Xiamen BRI Environmental lndustry Co.,Ltd. // R&amp;D Office Building 1, 2&amp;3 Workshop, No.30 Ma An Road, Tong An District, Xiamen, Fujian Province, P.R. China.</v>
          </cell>
          <cell r="J3484" t="str">
            <v>China.</v>
          </cell>
          <cell r="K3484" t="str">
            <v>Mini Humidificador Ultrasónico de Vapor Frío // Mini Ultrasonic Cool Mist Humidifier.</v>
          </cell>
          <cell r="L3484" t="str">
            <v>VICK.</v>
          </cell>
          <cell r="M3484" t="str">
            <v>VUL520WAR.</v>
          </cell>
          <cell r="N3484" t="str">
            <v>220V~; 50Hz; 21W; Clase II // Class II</v>
          </cell>
          <cell r="O3484" t="str">
            <v>IEC 60335-1: 2010 (Ed. 5.0) + IEC 60335-2-98: 2002 + A1: 2004 + A2: 2008 (Ed. 2.2).</v>
          </cell>
          <cell r="P3484" t="str">
            <v>SE N° 40320</v>
          </cell>
          <cell r="Q3484" t="str">
            <v>IADEV S.A.</v>
          </cell>
          <cell r="R3484" t="str">
            <v>NA</v>
          </cell>
          <cell r="S3484" t="str">
            <v>NA</v>
          </cell>
          <cell r="T3484" t="str">
            <v>NA</v>
          </cell>
          <cell r="U3484" t="str">
            <v>NA</v>
          </cell>
          <cell r="V3484">
            <v>3</v>
          </cell>
          <cell r="W3484" t="str">
            <v>3.6</v>
          </cell>
          <cell r="X3484" t="str">
            <v>Cuidado personal</v>
          </cell>
          <cell r="Y3484">
            <v>45216</v>
          </cell>
          <cell r="Z3484">
            <v>45617</v>
          </cell>
          <cell r="AA3484">
            <v>45976</v>
          </cell>
          <cell r="AB3484" t="str">
            <v> </v>
          </cell>
          <cell r="AC3484" t="str">
            <v> </v>
          </cell>
          <cell r="AD3484">
            <v>64</v>
          </cell>
          <cell r="AE3484" t="str">
            <v> </v>
          </cell>
          <cell r="AF3484" t="str">
            <v> </v>
          </cell>
        </row>
        <row r="3485">
          <cell r="A3485" t="str">
            <v>TCSE-IACSA-0214/002.1</v>
          </cell>
          <cell r="B3485" t="str">
            <v>VIYILANT S.R.L.</v>
          </cell>
          <cell r="C3485" t="str">
            <v>Licencia de Tipo (Sistema Nº 4)</v>
          </cell>
          <cell r="D3485" t="str">
            <v>BAJA</v>
          </cell>
          <cell r="E3485"/>
          <cell r="F3485">
            <v>30680297408</v>
          </cell>
          <cell r="G3485" t="str">
            <v>Gualeguaychu 866, Ciudad Autónoma de Buenos Aires, Argentina.</v>
          </cell>
          <cell r="H3485" t="str">
            <v>VIYILANT S.R.L. // Pje. Logroño 5761, Villa Lugano, Ciudad Autónoma de Buenos Aires, Argentina.</v>
          </cell>
          <cell r="I3485" t="str">
            <v>VIYILANT S.R.L. // Pje. Logroño 5761, Villa Lugano, Ciudad Autónoma de Buenos Aires, Argentina.</v>
          </cell>
          <cell r="J3485" t="str">
            <v>China.</v>
          </cell>
          <cell r="K3485" t="str">
            <v>Control de nivel Hermético.</v>
          </cell>
          <cell r="L3485" t="str">
            <v>VIYILANT.</v>
          </cell>
          <cell r="M3485" t="str">
            <v>1) TI; 2) TF.</v>
          </cell>
          <cell r="N3485" t="str">
            <v>110-250Vac; 50/60Hz; 10(4)A; Clase II.</v>
          </cell>
          <cell r="O3485" t="str">
            <v>IEC 60730-1: 2013 + A1: 2015 (Ed. 5.1) + IEC 60730-2-16: 1995 + A1: 1997 + A2: 2012 (Ed. 1.2).</v>
          </cell>
          <cell r="P3485" t="str">
            <v>SE Nº 65132.</v>
          </cell>
          <cell r="Q3485" t="str">
            <v>IADEV S.A.</v>
          </cell>
          <cell r="R3485" t="str">
            <v>NA</v>
          </cell>
          <cell r="S3485" t="str">
            <v>NA</v>
          </cell>
          <cell r="T3485" t="str">
            <v>NA</v>
          </cell>
          <cell r="U3485" t="str">
            <v>NA</v>
          </cell>
          <cell r="V3485">
            <v>3</v>
          </cell>
          <cell r="W3485" t="str">
            <v>3.8</v>
          </cell>
          <cell r="X3485" t="str">
            <v>Componentes</v>
          </cell>
          <cell r="Y3485">
            <v>45216</v>
          </cell>
          <cell r="Z3485"/>
          <cell r="AA3485">
            <v>45399</v>
          </cell>
          <cell r="AB3485">
            <v>45226</v>
          </cell>
          <cell r="AC3485" t="str">
            <v>AGREGADO DE MODELOS y marca comercial</v>
          </cell>
          <cell r="AD3485" t="str">
            <v>BAJA</v>
          </cell>
          <cell r="AE3485"/>
          <cell r="AF3485"/>
        </row>
        <row r="3486">
          <cell r="A3486" t="str">
            <v>CSE-IACSA-B13-177.1</v>
          </cell>
          <cell r="B3486" t="str">
            <v>Bidcom S.R.L.</v>
          </cell>
          <cell r="C3486" t="str">
            <v>Licencia de Marca (Sistema Nº 5)</v>
          </cell>
          <cell r="D3486" t="str">
            <v>BAJA</v>
          </cell>
          <cell r="E3486"/>
          <cell r="F3486">
            <v>30711069360</v>
          </cell>
          <cell r="G3486" t="str">
            <v>Av. Bouchard 468, Piso n° 5, Depto. N° 1, C.A.B.A., Argentina.</v>
          </cell>
          <cell r="H3486" t="str">
            <v>Wenzhou ZhengWu Technology Co.,Ltd. // South front of Room 601, Building 3, Optoelectronics and Food and Drug Machinery Entrepreneurship and Innovation Park, No. 696, Binhai Five Avenue, Wenzhou Economic and Technological Development Zone, Wenzhou, Zhejiang, China</v>
          </cell>
          <cell r="I3486" t="str">
            <v>Wenzhou ZhengWu Technology Co.,Ltd. // South front of Room 601, Building 3, Optoelectronics and Food and Drug Machinery Entrepreneurship and Innovation Park, No. 696, Binhai Five Avenue, Wenzhou Economic and Technological Development Zone, Wenzhou, Zhejiang, China.</v>
          </cell>
          <cell r="J3486" t="str">
            <v>China.</v>
          </cell>
          <cell r="K3486" t="str">
            <v>Plancha para Cabello.</v>
          </cell>
          <cell r="L3486" t="str">
            <v>GADNIC.</v>
          </cell>
          <cell r="M3486" t="str">
            <v>1) HAIR23; 2) STR023; 3) HST023; 4) STHAIR23; 5) PELO023.</v>
          </cell>
          <cell r="N3486" t="str">
            <v>100-240V; 50/60Hz; 50W Máx.; Clase II.</v>
          </cell>
          <cell r="O3486" t="str">
            <v>IEC 60335-1: 2020 (Ed. 6.0) + IEC 60335-2-23: 2016 + A1: 2019 (Ed. 6.1).</v>
          </cell>
          <cell r="P3486" t="str">
            <v>MMN-09-23-1074.</v>
          </cell>
          <cell r="Q3486" t="str">
            <v>LENOR S.R.L.</v>
          </cell>
          <cell r="R3486" t="str">
            <v>NA</v>
          </cell>
          <cell r="S3486" t="str">
            <v>NA</v>
          </cell>
          <cell r="T3486" t="str">
            <v>NA</v>
          </cell>
          <cell r="U3486" t="str">
            <v>NA</v>
          </cell>
          <cell r="V3486">
            <v>3</v>
          </cell>
          <cell r="W3486" t="str">
            <v>3.6</v>
          </cell>
          <cell r="X3486" t="str">
            <v>Cuidado personal</v>
          </cell>
          <cell r="Y3486">
            <v>45217</v>
          </cell>
          <cell r="Z3486"/>
          <cell r="AA3486">
            <v>45583</v>
          </cell>
          <cell r="AB3486"/>
          <cell r="AC3486"/>
          <cell r="AD3486" t="str">
            <v>BAJA</v>
          </cell>
          <cell r="AE3486"/>
          <cell r="AF3486"/>
        </row>
        <row r="3487">
          <cell r="A3487" t="str">
            <v>CSE-IACSA-C45-014.1</v>
          </cell>
          <cell r="B3487" t="str">
            <v>Coresa Group S.R.L.</v>
          </cell>
          <cell r="C3487" t="str">
            <v>Licencia de Marca (Sistema Nº 5)</v>
          </cell>
          <cell r="D3487" t="str">
            <v>BAJA</v>
          </cell>
          <cell r="E3487"/>
          <cell r="F3487">
            <v>30711784469</v>
          </cell>
          <cell r="G3487" t="str">
            <v>Lavalle 2051, 1º 5, Ciudad de Buenos Aires, Argentina.</v>
          </cell>
          <cell r="H3487" t="str">
            <v>Ningbo Yusing Lighting Co., Ltd. // No. 1199, Mingguang Road, Jiangshan Town , Yinzhou District, Ningbo, Zhejiang, China.</v>
          </cell>
          <cell r="I3487" t="str">
            <v>Ningbo Yusing Lighting Co., Ltd. // No. 1199, Mingguang Road, Jiangshan Town , Yinzhou District, Ningbo, Zhejiang, China.</v>
          </cell>
          <cell r="J3487" t="str">
            <v>China.</v>
          </cell>
          <cell r="K3487" t="str">
            <v>Estaca para Lámparas LED.</v>
          </cell>
          <cell r="L3487" t="str">
            <v>MACROLED.</v>
          </cell>
          <cell r="M3487" t="str">
            <v>1) EDGU10-IP65; 2) EARGU10-IP65.</v>
          </cell>
          <cell r="N3487" t="str">
            <v>AC 100-240V; 50-60Hz; 35W máx; IP65; Clase I.</v>
          </cell>
          <cell r="O3487" t="str">
            <v>IEC 60598-1: 2008 (Ed. 7.0) + IEC 60598-2-7: 1982 + A1: 1987 + A2: 1994 (Ed. 1.2).</v>
          </cell>
          <cell r="P3487" t="str">
            <v>JET-09-23-0773.</v>
          </cell>
          <cell r="Q3487" t="str">
            <v>LENOR S.R.L.</v>
          </cell>
          <cell r="R3487" t="str">
            <v>NA</v>
          </cell>
          <cell r="S3487" t="str">
            <v>NA</v>
          </cell>
          <cell r="T3487" t="str">
            <v>NA</v>
          </cell>
          <cell r="U3487" t="str">
            <v>NA</v>
          </cell>
          <cell r="V3487">
            <v>2</v>
          </cell>
          <cell r="W3487" t="str">
            <v>2.1</v>
          </cell>
          <cell r="X3487" t="str">
            <v xml:space="preserve">Luminaria: artefacto completo </v>
          </cell>
          <cell r="Y3487">
            <v>45217</v>
          </cell>
          <cell r="Z3487">
            <v>45558</v>
          </cell>
          <cell r="AA3487">
            <v>45919</v>
          </cell>
          <cell r="AB3487">
            <v>45888</v>
          </cell>
          <cell r="AC3487" t="str">
            <v>REV. POR ADECUACIÓN A NUEVA RES.</v>
          </cell>
          <cell r="AD3487" t="str">
            <v>BAJA</v>
          </cell>
          <cell r="AE3487"/>
          <cell r="AF3487"/>
        </row>
        <row r="3488">
          <cell r="A3488" t="str">
            <v>CSE-IACSA-B13-175.1</v>
          </cell>
          <cell r="B3488" t="str">
            <v>Bidcom S.R.L.</v>
          </cell>
          <cell r="C3488" t="str">
            <v>Licencia de Marca (Sistema Nº 5)</v>
          </cell>
          <cell r="D3488" t="str">
            <v>PREPARAR VIGILANCIA</v>
          </cell>
          <cell r="E3488"/>
          <cell r="F3488">
            <v>30711069360</v>
          </cell>
          <cell r="G3488" t="str">
            <v>Av. Bouchard 468, Piso n° 5, Depto. N° 1, C.A.B.A., Argentina.</v>
          </cell>
          <cell r="H3488" t="str">
            <v>Ningbo kinway Electronic Technology Co.,Ltd. // 3F, Building2, Aierni Group, Xiaogao West Road, Shounan Street, Yinzhou Distrcit, Ningbo, Zhejiang, China.</v>
          </cell>
          <cell r="I3488" t="str">
            <v>Ningbo kinway Electronic Technology Co.,Ltd. // 3F, Building2, Aierni Group, Xiaogao West Road, Shounan Street, Yinzhou Distrcit, Ningbo, Zhejiang, China.</v>
          </cell>
          <cell r="J3488" t="str">
            <v>China.</v>
          </cell>
          <cell r="K3488" t="str">
            <v>Esquiladora de Oveja.</v>
          </cell>
          <cell r="L3488" t="str">
            <v>GADNIC; GADNIC TOOLS.</v>
          </cell>
          <cell r="M3488" t="str">
            <v>1) S800; 2) S900.</v>
          </cell>
          <cell r="N3488" t="str">
            <v>220-240Vac; 50/60Hz; Clase II;
1) 350W; 2) 500W.</v>
          </cell>
          <cell r="O3488" t="str">
            <v>IEC 60335-1: 2010 + A1: 2013 + A2: 2016 (Ed. 5.2) + IEC 60335-2-8: 2012 + A1: 2015 (Ed. 6.1).</v>
          </cell>
          <cell r="P3488" t="str">
            <v>71889-1527-108003.</v>
          </cell>
          <cell r="Q3488" t="str">
            <v>Shitsuke S.R.L.</v>
          </cell>
          <cell r="R3488" t="str">
            <v>NA</v>
          </cell>
          <cell r="S3488" t="str">
            <v>NA</v>
          </cell>
          <cell r="T3488" t="str">
            <v>NA</v>
          </cell>
          <cell r="U3488" t="str">
            <v>NA</v>
          </cell>
          <cell r="V3488">
            <v>3</v>
          </cell>
          <cell r="W3488" t="str">
            <v>3.6</v>
          </cell>
          <cell r="X3488" t="str">
            <v>Cuidado personal</v>
          </cell>
          <cell r="Y3488">
            <v>45218</v>
          </cell>
          <cell r="Z3488">
            <v>45580</v>
          </cell>
          <cell r="AA3488">
            <v>45934</v>
          </cell>
          <cell r="AB3488"/>
          <cell r="AC3488"/>
          <cell r="AD3488">
            <v>22</v>
          </cell>
          <cell r="AE3488"/>
          <cell r="AF3488"/>
        </row>
        <row r="3489">
          <cell r="A3489" t="str">
            <v>EX-SE-B13-158.1-C47</v>
          </cell>
          <cell r="B3489" t="str">
            <v>CABA INNOVACIONES SRL</v>
          </cell>
          <cell r="C3489" t="str">
            <v>Extensión de certificado</v>
          </cell>
          <cell r="D3489" t="str">
            <v>BAJA</v>
          </cell>
          <cell r="E3489"/>
          <cell r="F3489">
            <v>30716485621</v>
          </cell>
          <cell r="G3489" t="str">
            <v>Av. Bouchard 468, Piso n° 5, Depto. N° 1, C.A.B.A., Argentina.</v>
          </cell>
          <cell r="H3489" t="str">
            <v xml:space="preserve">Yuyao Lanqiang Electrical Appliance Co., Ltd. // No.19 Nanzhang New Village,Kaiyuan Village, Mazhu Town, Yuyao, Zhejiang, China. </v>
          </cell>
          <cell r="I3489" t="str">
            <v xml:space="preserve">Yuyao Lanqiang Electrical Appliance Co., Ltd. // No.19 Nanzhang New Village,Kaiyuan Village, Mazhu Town, Yuyao, Zhejiang, China. </v>
          </cell>
          <cell r="J3489" t="str">
            <v>China.</v>
          </cell>
          <cell r="K3489" t="str">
            <v>Colector de Polvo de Uñas.</v>
          </cell>
          <cell r="L3489" t="str">
            <v>GADNIC.</v>
          </cell>
          <cell r="M3489" t="str">
            <v>1) VACCPRO; 2) VC40; 3) VC400.</v>
          </cell>
          <cell r="N3489" t="str">
            <v>220V~; 50/60Hz; 40W; Clase II.</v>
          </cell>
          <cell r="O3489" t="str">
            <v>IEC 60335-1: 2016 (Ed. 5.2) + IEC 60335-2-23: 2016 + A1: 2019 (Ed. 6.1).</v>
          </cell>
          <cell r="P3489" t="str">
            <v>71021-1527-107150 + 71021-1527-107150 A1</v>
          </cell>
          <cell r="Q3489" t="str">
            <v>SHITSUKE S.R.L.</v>
          </cell>
          <cell r="R3489" t="str">
            <v>NA</v>
          </cell>
          <cell r="S3489" t="str">
            <v>NA</v>
          </cell>
          <cell r="T3489" t="str">
            <v>NA</v>
          </cell>
          <cell r="U3489" t="str">
            <v>NA</v>
          </cell>
          <cell r="V3489">
            <v>3</v>
          </cell>
          <cell r="W3489" t="str">
            <v>3.6</v>
          </cell>
          <cell r="X3489" t="str">
            <v>Cuidado personal</v>
          </cell>
          <cell r="Y3489">
            <v>45218</v>
          </cell>
          <cell r="Z3489"/>
          <cell r="AA3489">
            <v>45554</v>
          </cell>
          <cell r="AB3489">
            <v>45224</v>
          </cell>
          <cell r="AC3489" t="str">
            <v>Agregado de modelos</v>
          </cell>
          <cell r="AD3489">
            <v>-358</v>
          </cell>
          <cell r="AE3489"/>
          <cell r="AF3489"/>
        </row>
        <row r="3490">
          <cell r="A3490" t="str">
            <v>EX-SE-0146/177.1-0352</v>
          </cell>
          <cell r="B3490" t="str">
            <v>COMPRA RAPIDO SRL</v>
          </cell>
          <cell r="C3490" t="str">
            <v>Extensión de certificado</v>
          </cell>
          <cell r="D3490" t="str">
            <v>BAJA</v>
          </cell>
          <cell r="E3490"/>
          <cell r="F3490">
            <v>30716491354</v>
          </cell>
          <cell r="G3490" t="str">
            <v>Av. Bouchard 468, Piso n° 5, Depto. N° 1, C.A.B.A., Argentina.</v>
          </cell>
          <cell r="H3490" t="str">
            <v>Best Friend Sourcing // Room 501-502, Lijincheng Business Center, Lijincheng S&amp;T Industrial Park, Longhua District, Shenzhen, Guangdong, China.</v>
          </cell>
          <cell r="I3490" t="str">
            <v>Best Friend Sourcing // Room 501-502, Lijincheng Business Center, Lijincheng S&amp;T Industrial Park, Longhua District, Shenzhen, Guangdong, China.</v>
          </cell>
          <cell r="J3490" t="str">
            <v>China.</v>
          </cell>
          <cell r="K3490" t="str">
            <v>Arrancador de Batería.</v>
          </cell>
          <cell r="L3490" t="str">
            <v>GADNIC.</v>
          </cell>
          <cell r="M3490" t="str">
            <v>1) AV000026; 2) 45YHXC.</v>
          </cell>
          <cell r="N3490" t="str">
            <v>100-240V~; 50/60Hz; 75W máx.; Clase II; Salida: 13,8V-15.5V; 6A máx.</v>
          </cell>
          <cell r="O3490" t="str">
            <v>IEC 60335-1: 2010 + A1: 2013 + A2: 2016 (Ed. 5.2) + IEC 60335-2-29: 2016 (Ed. 5.0).</v>
          </cell>
          <cell r="P3490" t="str">
            <v>71382-1527-107190.</v>
          </cell>
          <cell r="Q3490" t="str">
            <v>SHITSUKE S.R.L.</v>
          </cell>
          <cell r="R3490" t="str">
            <v>NA</v>
          </cell>
          <cell r="S3490" t="str">
            <v>NA</v>
          </cell>
          <cell r="T3490" t="str">
            <v>NA</v>
          </cell>
          <cell r="U3490" t="str">
            <v>NA</v>
          </cell>
          <cell r="V3490">
            <v>4</v>
          </cell>
          <cell r="W3490" t="str">
            <v>4.1</v>
          </cell>
          <cell r="X3490" t="str">
            <v>Cargadores de bateria</v>
          </cell>
          <cell r="Y3490">
            <v>45218</v>
          </cell>
          <cell r="Z3490"/>
          <cell r="AA3490">
            <v>45344</v>
          </cell>
          <cell r="AB3490"/>
          <cell r="AC3490"/>
          <cell r="AD3490" t="str">
            <v>BAJA</v>
          </cell>
          <cell r="AE3490"/>
          <cell r="AF3490"/>
        </row>
        <row r="3491">
          <cell r="A3491" t="str">
            <v>EX-SE-L18-005.1-D12</v>
          </cell>
          <cell r="B3491" t="str">
            <v>DISTECNA.COM S.A.</v>
          </cell>
          <cell r="C3491" t="str">
            <v>Extensión de certificado</v>
          </cell>
          <cell r="D3491" t="str">
            <v>BAJA</v>
          </cell>
          <cell r="E3491"/>
          <cell r="F3491">
            <v>30714636827</v>
          </cell>
          <cell r="G3491" t="str">
            <v>Irala 1950, 2°A, C.A.B.A,Argentina</v>
          </cell>
          <cell r="H3491" t="str">
            <v>LG Electronics. // LG Twin Towers, 128, Yeoui-daero Yeongdeungpo-gu, Seoul 150-721, Korea.</v>
          </cell>
          <cell r="I3491" t="str">
            <v>Lighthouse Technologies (HuiZhou) Limited. // No. 9 Yuanhui Road, Chenjiang, Zhongkai Hi-tech Industrial Development Zone, Huizou, Guangdong Province, China.</v>
          </cell>
          <cell r="J3491" t="str">
            <v>China.</v>
          </cell>
          <cell r="K3491" t="str">
            <v>Pantalla de Video Led.</v>
          </cell>
          <cell r="L3491" t="str">
            <v>LG.</v>
          </cell>
          <cell r="M3491" t="str">
            <v>LAEC015-GN2.</v>
          </cell>
          <cell r="N3491" t="str">
            <v>100-240Vac; 50/60Hz; 17-7,09A; Clase I.</v>
          </cell>
          <cell r="O3491" t="str">
            <v>IEC 62368-1: 2018 (Ed. 3.0).</v>
          </cell>
          <cell r="P3491" t="str">
            <v>220427010SZN-001.</v>
          </cell>
          <cell r="Q3491" t="str">
            <v>Intertek Testing Services Shenzhen Ltd. Longhua Branch.</v>
          </cell>
          <cell r="R3491" t="str">
            <v>Intertek Testing Services (Singapore) Pte. Ltd.</v>
          </cell>
          <cell r="S3491" t="str">
            <v>SG ITS-29603</v>
          </cell>
          <cell r="T3491">
            <v>44820</v>
          </cell>
          <cell r="U3491" t="str">
            <v>Disposición 238-E/2017.</v>
          </cell>
          <cell r="V3491">
            <v>5</v>
          </cell>
          <cell r="W3491" t="str">
            <v>5.4</v>
          </cell>
          <cell r="X3491" t="str">
            <v>Receptores / generadores / grabadores / reproductores de audio / video no profesional.</v>
          </cell>
          <cell r="Y3491">
            <v>45218</v>
          </cell>
          <cell r="Z3491"/>
          <cell r="AA3491">
            <v>45577</v>
          </cell>
          <cell r="AB3491"/>
          <cell r="AC3491"/>
          <cell r="AD3491" t="str">
            <v>BAJA</v>
          </cell>
          <cell r="AE3491"/>
          <cell r="AF3491"/>
        </row>
        <row r="3492">
          <cell r="A3492" t="str">
            <v>CSE-IACSA-E15-088.1R1</v>
          </cell>
          <cell r="B3492" t="str">
            <v>EINHELL ARGENTINA S.A.</v>
          </cell>
          <cell r="C3492" t="str">
            <v>Licencia de Marca (Sistema Nº 5)</v>
          </cell>
          <cell r="D3492" t="str">
            <v>BAJA</v>
          </cell>
          <cell r="E3492"/>
          <cell r="F3492">
            <v>30711932476</v>
          </cell>
          <cell r="G3492" t="str">
            <v>Av. Corrientes 1463, PISO 3°, Depto. 5,  C.A.B.A., Argentina.</v>
          </cell>
          <cell r="H3492" t="str">
            <v>Skybest Electric Appliance (Suzhou) Co., Ltd. // No.18, Huahong Street, Suzhou Industrial District, Suzhou Jiangsu, P.R. China.</v>
          </cell>
          <cell r="I3492" t="str">
            <v>Skybest Electric Appliance (Suzhou) Co., Ltd. // No.18, Huahong Street, Suzhou Industrial District, Suzhou Jiangsu, P.R. China.</v>
          </cell>
          <cell r="J3492" t="str">
            <v>China.</v>
          </cell>
          <cell r="K3492" t="str">
            <v>Atornillador Inalámbrico.</v>
          </cell>
          <cell r="L3492" t="str">
            <v>EINHELL.</v>
          </cell>
          <cell r="M3492" t="str">
            <v>1) TC-SD 3,6 Li; 2) TC-SD 3,6 Li H.</v>
          </cell>
          <cell r="N3492" t="str">
            <v>3,6Vdc; n0: 200 min-1.</v>
          </cell>
          <cell r="O3492" t="str">
            <v>IEC 60745-1: 2006 (Ed. 4.0) + IEC 60745-2-1: 2003 (Ed. 2.0) + A1: 2008.</v>
          </cell>
          <cell r="P3492" t="str">
            <v>GBC-12-22-1947.</v>
          </cell>
          <cell r="Q3492" t="str">
            <v>LENOR S.R.L.</v>
          </cell>
          <cell r="R3492" t="str">
            <v>NA</v>
          </cell>
          <cell r="S3492" t="str">
            <v>NA</v>
          </cell>
          <cell r="T3492" t="str">
            <v>NA</v>
          </cell>
          <cell r="U3492" t="str">
            <v>NA</v>
          </cell>
          <cell r="V3492">
            <v>6</v>
          </cell>
          <cell r="W3492" t="str">
            <v>6.1</v>
          </cell>
          <cell r="X3492" t="str">
            <v xml:space="preserve">Herramientas de mano eléctricas </v>
          </cell>
          <cell r="Y3492">
            <v>45218</v>
          </cell>
          <cell r="Z3492"/>
          <cell r="AA3492">
            <v>45295</v>
          </cell>
          <cell r="AB3492"/>
          <cell r="AC3492"/>
          <cell r="AD3492" t="str">
            <v>BAJA</v>
          </cell>
          <cell r="AE3492"/>
          <cell r="AF3492"/>
        </row>
        <row r="3493">
          <cell r="A3493" t="str">
            <v>CSE-IACSA-E15-108.1</v>
          </cell>
          <cell r="B3493" t="str">
            <v xml:space="preserve">EINHELL ARGENTINA S.A.  </v>
          </cell>
          <cell r="C3493" t="str">
            <v>Licencia de Marca (Sistema Nº 5)</v>
          </cell>
          <cell r="D3493" t="str">
            <v>BAJA</v>
          </cell>
          <cell r="E3493"/>
          <cell r="F3493">
            <v>30711932476</v>
          </cell>
          <cell r="G3493" t="str">
            <v>Av. Corrientes 1463; PISO 3°, Depto. 5,  C.A.B.A., Argentina.</v>
          </cell>
          <cell r="H3493" t="str">
            <v>Cixi City Best Power Tools Co., Ltd. // No. 538 Binhai No. 2 Road, Hangzhou Bay New District, Cixi City, Zhejiang, 315336, P.R. China.</v>
          </cell>
          <cell r="I3493" t="str">
            <v>Cixi City Best Power Tools Co., Ltd. // No. 538 Binhai No. 2 Road, Hangzhou Bay New District, Cixi City, Zhejiang, 315336, P.R. China.</v>
          </cell>
          <cell r="J3493" t="str">
            <v>China.</v>
          </cell>
          <cell r="K3493" t="str">
            <v>Cortadora de Pasto Eléctrica.</v>
          </cell>
          <cell r="L3493" t="str">
            <v>EINHELL.</v>
          </cell>
          <cell r="M3493" t="str">
            <v>GC-EM 1500/36.</v>
          </cell>
          <cell r="N3493" t="str">
            <v>220-240V~; 50Hz; 1500W; IPX4; 3400 min-1; Clase II.</v>
          </cell>
          <cell r="O3493" t="str">
            <v>IEC 60335-1: 2010 + A1: 2013 (Ed. 5.1) + IEC 60335-2-77: 2002 (Ed. 2.0).</v>
          </cell>
          <cell r="P3493" t="str">
            <v>140100402SHA-001 + A1 + A2 + A3 + A4 +A5 + A6 + A7 + A8.</v>
          </cell>
          <cell r="Q3493" t="str">
            <v>Intertek Testing Services Shanghai.</v>
          </cell>
          <cell r="R3493" t="str">
            <v>Intertek Deutschland GmbH</v>
          </cell>
          <cell r="S3493" t="str">
            <v>14SHH1020-08.</v>
          </cell>
          <cell r="T3493">
            <v>44414</v>
          </cell>
          <cell r="U3493" t="str">
            <v>Disp 761-2017</v>
          </cell>
          <cell r="V3493">
            <v>6</v>
          </cell>
          <cell r="W3493" t="str">
            <v>6.3</v>
          </cell>
          <cell r="X3493" t="str">
            <v>Maquinaria de jardín</v>
          </cell>
          <cell r="Y3493">
            <v>45218</v>
          </cell>
          <cell r="Z3493">
            <v>45575</v>
          </cell>
          <cell r="AA3493">
            <v>45930</v>
          </cell>
          <cell r="AB3493">
            <v>45908</v>
          </cell>
          <cell r="AC3493" t="str">
            <v>REV. POR ADECUACIÓN A NUEVA RES.</v>
          </cell>
          <cell r="AD3493" t="str">
            <v>BAJA</v>
          </cell>
          <cell r="AE3493"/>
          <cell r="AF3493"/>
        </row>
        <row r="3494">
          <cell r="A3494" t="str">
            <v>EX-SE-I32-001.1R1-E38</v>
          </cell>
          <cell r="B3494" t="str">
            <v>EMB CONSULTORES SRL</v>
          </cell>
          <cell r="C3494" t="str">
            <v>Extensión de certificado</v>
          </cell>
          <cell r="D3494" t="str">
            <v>SUSPENDIDO</v>
          </cell>
          <cell r="E3494"/>
          <cell r="F3494">
            <v>30715666630</v>
          </cell>
          <cell r="G3494" t="str">
            <v>Moreno 502, Oficina 201, C.A.B.A, Argentina.</v>
          </cell>
          <cell r="H3494" t="str">
            <v>Shenzhen Number Energy Saving Corporation // 6th, Caiyun 1st Rd., Xinlian Community, Longgang Street Longgang District Shenzhen, China..</v>
          </cell>
          <cell r="I3494" t="str">
            <v>Shenzhen Number Energy Saving Corporation // 6th, Caiyun 1st Rd., Xinlian Community, Longgang Street Longgang District Shenzhen, China..</v>
          </cell>
          <cell r="J3494" t="str">
            <v>China.</v>
          </cell>
          <cell r="K3494" t="str">
            <v>Luminaria Para Horticultura.</v>
          </cell>
          <cell r="L3494" t="str">
            <v>NANOLUX</v>
          </cell>
          <cell r="M3494" t="str">
            <v>1) CMH1000 FIXTURE 3K LAMP; 2) CMH1000 FIXTURE 4K LAMP; 3) CMH 630 DE FIXTURE 3K LAMP; 4) CMH 630 DE FIXTURE 4K LAMP; 5) CMH 630 W - 315W*2 3K LAMP; 6) CMH 630 W - 315W*2 4K LAMP; 7)CMH 315W Fixture; 8) HPS1000 FIXTURE.</v>
          </cell>
          <cell r="N3494" t="str">
            <v>240V~, 50/60 Hz, 1) 2) 8) 5.9-5.1A, 750-1000W, 3) 4) 5) 5.9-5.1A 473-630 W, 6) 2.8-1.4A, 315W</v>
          </cell>
          <cell r="O3494" t="str">
            <v>IEC 60598-1: 2014 (Ed. 8.0) + A1: 2017 + IEC 60598-2-1: 1979 (Ed. 1.0) + A1: 1987.</v>
          </cell>
          <cell r="P3494" t="str">
            <v>PKV-05-21-5965</v>
          </cell>
          <cell r="Q3494" t="str">
            <v>LENOR S.R.L.</v>
          </cell>
          <cell r="R3494" t="str">
            <v>NA</v>
          </cell>
          <cell r="S3494" t="str">
            <v>NA</v>
          </cell>
          <cell r="T3494" t="str">
            <v>NA</v>
          </cell>
          <cell r="U3494" t="str">
            <v>NA</v>
          </cell>
          <cell r="V3494">
            <v>2</v>
          </cell>
          <cell r="W3494" t="str">
            <v>2.1</v>
          </cell>
          <cell r="X3494" t="str">
            <v xml:space="preserve">Luminaria: artefacto completo </v>
          </cell>
          <cell r="Y3494">
            <v>45218</v>
          </cell>
          <cell r="Z3494">
            <v>45573</v>
          </cell>
          <cell r="AA3494">
            <v>45910</v>
          </cell>
          <cell r="AB3494"/>
          <cell r="AC3494"/>
          <cell r="AD3494">
            <v>-2</v>
          </cell>
          <cell r="AE3494"/>
          <cell r="AF3494"/>
        </row>
        <row r="3495">
          <cell r="A3495" t="str">
            <v>EX-SE-I32-002.1R1-E38</v>
          </cell>
          <cell r="B3495" t="str">
            <v>EMB CONSULTORES SRL</v>
          </cell>
          <cell r="C3495" t="str">
            <v>Extensión de certificado</v>
          </cell>
          <cell r="D3495" t="str">
            <v>SUSPENDIDO</v>
          </cell>
          <cell r="E3495"/>
          <cell r="F3495">
            <v>30715666630</v>
          </cell>
          <cell r="G3495" t="str">
            <v>Moreno 502, Oficina 201, C.A.B.A, Argentina.</v>
          </cell>
          <cell r="H3495" t="str">
            <v>Shenzhen Number Energy Saving Corporation // 6th, Caiyun 1st Rd., Xinlian Community, Longgang Street Longgang District Shenzhen, China.</v>
          </cell>
          <cell r="I3495" t="str">
            <v>Shenzhen Number Energy Saving Corporation // 6th, Caiyun 1st Rd., Xinlian Community, Longgang Street Longgang District Shenzhen, China.</v>
          </cell>
          <cell r="J3495" t="str">
            <v>China.</v>
          </cell>
          <cell r="K3495" t="str">
            <v>Lámpara de Halogenuro Metálico Cerámico.</v>
          </cell>
          <cell r="L3495" t="str">
            <v>MAXPAR; NANOLUX.</v>
          </cell>
          <cell r="M3495" t="str">
            <v>1) CMH 315W/3K; 2) CMH 315W/4K; 3) CMH 630W/3K; 4) CMH 630W/4K; 5) CMH 1000W/3K; 6) CMH 1000W/4K.</v>
          </cell>
          <cell r="N3495" t="str">
            <v>110-240V~, 50/60Hz, 1) 315W, 3K, 2) 315W, 4K, 3) 630W, 3K, 4) 630W, 4K, 5) 1000W, 3K, 6) 1000W, 4K.</v>
          </cell>
          <cell r="O3495" t="str">
            <v>IEC 62035: 2014 (Ed. 2.0).</v>
          </cell>
          <cell r="P3495" t="str">
            <v>PKV-05-21-5966.</v>
          </cell>
          <cell r="Q3495" t="str">
            <v>LENOR S.R.L.</v>
          </cell>
          <cell r="R3495" t="str">
            <v>NA</v>
          </cell>
          <cell r="S3495" t="str">
            <v>NA</v>
          </cell>
          <cell r="T3495" t="str">
            <v>NA</v>
          </cell>
          <cell r="U3495" t="str">
            <v>NA</v>
          </cell>
          <cell r="V3495">
            <v>2</v>
          </cell>
          <cell r="W3495" t="str">
            <v>2.3</v>
          </cell>
          <cell r="X3495" t="str">
            <v>Lámparas</v>
          </cell>
          <cell r="Y3495">
            <v>45218</v>
          </cell>
          <cell r="Z3495">
            <v>45573</v>
          </cell>
          <cell r="AA3495">
            <v>45910</v>
          </cell>
          <cell r="AB3495"/>
          <cell r="AC3495"/>
          <cell r="AD3495">
            <v>-2</v>
          </cell>
          <cell r="AE3495"/>
          <cell r="AF3495" t="str">
            <v>X</v>
          </cell>
        </row>
        <row r="3496">
          <cell r="A3496" t="str">
            <v>EX-SE-L18-005.1-P13</v>
          </cell>
          <cell r="B3496" t="str">
            <v>Pc Arts Argentina S.A.</v>
          </cell>
          <cell r="C3496" t="str">
            <v>Extensión de certificado</v>
          </cell>
          <cell r="D3496" t="str">
            <v>BAJA</v>
          </cell>
          <cell r="E3496"/>
          <cell r="F3496">
            <v>30708602309</v>
          </cell>
          <cell r="G3496" t="str">
            <v>Brasil 3033, C.A.B.A., Argentina</v>
          </cell>
          <cell r="H3496" t="str">
            <v>LG Electronics. // LG Twin Towers, 128, Yeoui-daero Yeongdeungpo-gu, Seoul 150-721, Korea.</v>
          </cell>
          <cell r="I3496" t="str">
            <v>Lighthouse Technologies (HuiZhou) Limited. // No. 9 Yuanhui Road, Chenjiang, Zhongkai Hi-tech Industrial Development Zone, Huizou, Guangdong Province, China.</v>
          </cell>
          <cell r="J3496" t="str">
            <v>China.</v>
          </cell>
          <cell r="K3496" t="str">
            <v>Pantalla de Video Led.</v>
          </cell>
          <cell r="L3496" t="str">
            <v>LG.</v>
          </cell>
          <cell r="M3496" t="str">
            <v>LAEC015-GN2.</v>
          </cell>
          <cell r="N3496" t="str">
            <v>100-240Vac; 50/60Hz; 17-7,09A; Clase I.</v>
          </cell>
          <cell r="O3496" t="str">
            <v>IEC 62368-1: 2018 (Ed. 3.0).</v>
          </cell>
          <cell r="P3496" t="str">
            <v>220427010SZN-001.</v>
          </cell>
          <cell r="Q3496" t="str">
            <v>Intertek Testing Services Shenzhen Ltd. Longhua Branch.</v>
          </cell>
          <cell r="R3496" t="str">
            <v>Intertek Testing Services (Singapore) Pte. Ltd.</v>
          </cell>
          <cell r="S3496" t="str">
            <v>SG ITS-29603</v>
          </cell>
          <cell r="T3496">
            <v>44820</v>
          </cell>
          <cell r="U3496" t="str">
            <v>Disposición 238-E/2017.</v>
          </cell>
          <cell r="V3496">
            <v>5</v>
          </cell>
          <cell r="W3496" t="str">
            <v>5.4</v>
          </cell>
          <cell r="X3496" t="str">
            <v>Receptores / generadores / grabadores / reproductores de audio / video no profesional.</v>
          </cell>
          <cell r="Y3496">
            <v>45218</v>
          </cell>
          <cell r="Z3496"/>
          <cell r="AA3496">
            <v>45577</v>
          </cell>
          <cell r="AB3496"/>
          <cell r="AC3496"/>
          <cell r="AD3496" t="str">
            <v>BAJA</v>
          </cell>
          <cell r="AE3496"/>
          <cell r="AF3496"/>
        </row>
        <row r="3497">
          <cell r="A3497" t="str">
            <v>CSE-IACSA-A53-001.1</v>
          </cell>
          <cell r="B3497" t="str">
            <v>AGUA SPARKLING S.A.</v>
          </cell>
          <cell r="C3497" t="str">
            <v>Licencia de Marca (Sistema Nº 5)</v>
          </cell>
          <cell r="D3497" t="str">
            <v>BAJA</v>
          </cell>
          <cell r="E3497"/>
          <cell r="F3497">
            <v>30678617306</v>
          </cell>
          <cell r="G3497" t="str">
            <v>Montenegro 1380, C.A.B.A., Argentina.</v>
          </cell>
          <cell r="H3497" t="str">
            <v>Culligan Latam Ltda. // Radovia Waldomiro Correa De Camargo, Km 52,5, Villa Martins, Cep 13308-200 Iut - San Pablo, Brasil.</v>
          </cell>
          <cell r="I3497" t="str">
            <v>Culligan Latam Ltda. // Radovia Waldomiro Correa De Camargo, Km 52,5, Villa Martins, Cep 13308-200 Iut - San Pablo, Brasil.</v>
          </cell>
          <cell r="J3497" t="str">
            <v>China.</v>
          </cell>
          <cell r="K3497" t="str">
            <v>Dispenser de Agua.</v>
          </cell>
          <cell r="L3497" t="str">
            <v>IBBL.</v>
          </cell>
          <cell r="M3497" t="str">
            <v>GQF2000.</v>
          </cell>
          <cell r="N3497" t="str">
            <v xml:space="preserve"> 220V~; 50/60Hz; 530W; IPX4; Clase I.</v>
          </cell>
          <cell r="O3497" t="str">
            <v xml:space="preserve">IEC 60335-1: 2020 (Ed. 6.0) + IEC 60335-2-75: 2012 + A1: 2015 + A2: 2018  (Ed. 3.2). </v>
          </cell>
          <cell r="P3497" t="str">
            <v>SRW-08-23-7345.</v>
          </cell>
          <cell r="Q3497" t="str">
            <v>LENOR S.R.L.</v>
          </cell>
          <cell r="R3497" t="str">
            <v>NA</v>
          </cell>
          <cell r="S3497" t="str">
            <v>NA</v>
          </cell>
          <cell r="T3497" t="str">
            <v>NA</v>
          </cell>
          <cell r="U3497" t="str">
            <v>NA</v>
          </cell>
          <cell r="V3497">
            <v>3</v>
          </cell>
          <cell r="W3497" t="str">
            <v>3.2</v>
          </cell>
          <cell r="X3497" t="str">
            <v>Electrodomésticos de uso en la Cocina</v>
          </cell>
          <cell r="Y3497">
            <v>45219</v>
          </cell>
          <cell r="Z3497"/>
          <cell r="AA3497">
            <v>45585</v>
          </cell>
          <cell r="AB3497">
            <v>45568</v>
          </cell>
          <cell r="AC3497" t="str">
            <v>NO COMERCIALIZA MAS EL PRODUCTO</v>
          </cell>
          <cell r="AD3497" t="str">
            <v>BAJA</v>
          </cell>
          <cell r="AE3497"/>
          <cell r="AF3497"/>
        </row>
        <row r="3498">
          <cell r="A3498" t="str">
            <v>TCSE-IACSA-0146/184.1</v>
          </cell>
          <cell r="B3498" t="str">
            <v>BIDCOM S.R.L.</v>
          </cell>
          <cell r="C3498" t="str">
            <v>Licencia de Tipo (Sistema Nº 4)</v>
          </cell>
          <cell r="D3498" t="str">
            <v>SUSPENDIDO</v>
          </cell>
          <cell r="E3498"/>
          <cell r="F3498">
            <v>30716491354</v>
          </cell>
          <cell r="G3498" t="str">
            <v>Av. Bouchard 468, Piso n° 5, Depto. N° 1, C.A.B.A., Argentina.</v>
          </cell>
          <cell r="H3498" t="str">
            <v>Zhongshan Welder Electronic Tools Co.,Ltd. // Card 23-25, Building E, Cao Yiti anhongFactory, Guzhen Town, Zhongshan City,Guangdong Province, China</v>
          </cell>
          <cell r="I3498" t="str">
            <v>Zhongshan Welder Electronic Tools Co.,Ltd. // Card 23-25, Building E, Cao Yiti anhongFactory, Guzhen Town, Zhongshan City,Guangdong Province, China</v>
          </cell>
          <cell r="J3498" t="str">
            <v>China.</v>
          </cell>
          <cell r="K3498" t="str">
            <v>Soldador Portatil.</v>
          </cell>
          <cell r="L3498" t="str">
            <v>GADNIC.</v>
          </cell>
          <cell r="M3498" t="str">
            <v>1) PELO88; 2) 3J3M72; 3) GKJ39SS; 4) VHD2882; 5) S31A1; 6) KKL2934</v>
          </cell>
          <cell r="N3498" t="str">
            <v>5Vcc; 2A; Clase III.</v>
          </cell>
          <cell r="O3498" t="str">
            <v>IEC 60335-1: 2010 + A1: 2013 (Ed. 5.1) + IEC 60335-2-45: 2002 + A1: 2008 (Ed. 3.0)</v>
          </cell>
          <cell r="P3498" t="str">
            <v>71665-1527-107911.</v>
          </cell>
          <cell r="Q3498" t="str">
            <v>SHITSUKE S.R.L.</v>
          </cell>
          <cell r="R3498" t="str">
            <v>NA</v>
          </cell>
          <cell r="S3498" t="str">
            <v>NA</v>
          </cell>
          <cell r="T3498" t="str">
            <v>NA</v>
          </cell>
          <cell r="U3498" t="str">
            <v>NA</v>
          </cell>
          <cell r="V3498">
            <v>6</v>
          </cell>
          <cell r="W3498" t="str">
            <v>6.1</v>
          </cell>
          <cell r="X3498" t="str">
            <v xml:space="preserve">Herramientas de mano eléctricas </v>
          </cell>
          <cell r="Y3498">
            <v>45219</v>
          </cell>
          <cell r="Z3498">
            <v>45580</v>
          </cell>
          <cell r="AA3498">
            <v>45751</v>
          </cell>
          <cell r="AB3498"/>
          <cell r="AC3498"/>
          <cell r="AD3498">
            <v>-161</v>
          </cell>
          <cell r="AE3498"/>
          <cell r="AF3498"/>
        </row>
        <row r="3499">
          <cell r="A3499" t="str">
            <v>CSE-IACSA-U3-017.1</v>
          </cell>
          <cell r="B3499" t="str">
            <v>Uriarte Taldea S.A.</v>
          </cell>
          <cell r="C3499" t="str">
            <v>Licencia de Marca (Sistema Nº 5)</v>
          </cell>
          <cell r="D3499" t="str">
            <v>BAJA</v>
          </cell>
          <cell r="E3499"/>
          <cell r="F3499">
            <v>30658325104</v>
          </cell>
          <cell r="G3499" t="str">
            <v>Defensa 2616, El Talar (1618), Buenos Aires, Argentina.</v>
          </cell>
          <cell r="H3499" t="str">
            <v>Gree Electric Appliances Inc. Of Zhuhai // West Jinji Road ,Qianshan,Zhuhai  519070, Guangdong, China.</v>
          </cell>
          <cell r="I3499" t="str">
            <v>Gree Electric Appliances Inc. Of Zhuhai // West Jinji Road ,Qianshan,Zhuhai  519070, Guangdong, China.</v>
          </cell>
          <cell r="J3499" t="str">
            <v>China.</v>
          </cell>
          <cell r="K3499" t="str">
            <v>Evaporadora.</v>
          </cell>
          <cell r="L3499" t="str">
            <v>GREE.</v>
          </cell>
          <cell r="M3499" t="str">
            <v>GKH(12)BB-K3DNA3A/I.</v>
          </cell>
          <cell r="N3499" t="str">
            <v>220-240V~; 50Hz; 30W; Clase I.</v>
          </cell>
          <cell r="O3499" t="str">
            <v>IEC 60335-1: 2020 (Ed. 6.0) + IEC 60335-2-40: 2013 + A1: 2016 (Ed. 5.1).</v>
          </cell>
          <cell r="P3499" t="str">
            <v>EÑI-09-23-1078.</v>
          </cell>
          <cell r="Q3499" t="str">
            <v>LENOR S.R.L.</v>
          </cell>
          <cell r="R3499" t="str">
            <v>NA</v>
          </cell>
          <cell r="S3499" t="str">
            <v>NA</v>
          </cell>
          <cell r="T3499" t="str">
            <v>NA</v>
          </cell>
          <cell r="U3499" t="str">
            <v>NA</v>
          </cell>
          <cell r="V3499">
            <v>3</v>
          </cell>
          <cell r="W3499" t="str">
            <v>3.1</v>
          </cell>
          <cell r="X3499" t="str">
            <v>Climatización</v>
          </cell>
          <cell r="Y3499">
            <v>45219</v>
          </cell>
          <cell r="Z3499">
            <v>45582</v>
          </cell>
          <cell r="AA3499">
            <v>45934</v>
          </cell>
          <cell r="AB3499">
            <v>45784</v>
          </cell>
          <cell r="AC3499" t="str">
            <v>Adecuación a nuevas resoluciones legales y cambio de esquema de marca a TIPO.</v>
          </cell>
          <cell r="AD3499" t="str">
            <v>BAJA</v>
          </cell>
          <cell r="AE3499"/>
          <cell r="AF3499"/>
        </row>
        <row r="3500">
          <cell r="A3500" t="str">
            <v>CSE-IACSA-G18-023.1</v>
          </cell>
          <cell r="B3500" t="str">
            <v>GACINOL S.R.L.</v>
          </cell>
          <cell r="C3500" t="str">
            <v>Licencia de Marca (Sistema Nº 5)</v>
          </cell>
          <cell r="D3500" t="str">
            <v>BAJA</v>
          </cell>
          <cell r="E3500"/>
          <cell r="F3500">
            <v>30711420327</v>
          </cell>
          <cell r="G3500" t="str">
            <v>Sarmiento 757, Berrotaran, Córdoba, Argentina.</v>
          </cell>
          <cell r="H3500" t="str">
            <v>Jinding Group Co., Ltd. // Huangli Town, Changzhou City, Jiangsu, China.</v>
          </cell>
          <cell r="I3500" t="str">
            <v>Jinding Group Co., Ltd. // Huangli Town, Changzhou City, Jiangsu, China.</v>
          </cell>
          <cell r="J3500" t="str">
            <v>China.</v>
          </cell>
          <cell r="K3500" t="str">
            <v>Taladro Percutor.</v>
          </cell>
          <cell r="L3500" t="str">
            <v>HAMILTON; HAMILTON ULTIMATE.</v>
          </cell>
          <cell r="M3500" t="str">
            <v>BLT111.</v>
          </cell>
          <cell r="N3500" t="str">
            <v>20Vcc; 0-600/min; 0-2000/min; Clase III.</v>
          </cell>
          <cell r="O3500" t="str">
            <v>IEC 60745-1: 2006 (Ed. 4.0) + IEC 60745-2-1: 2003 (Ed. 2.0) + A1: 2008.</v>
          </cell>
          <cell r="P3500" t="str">
            <v>LDS-09-23-1231.</v>
          </cell>
          <cell r="Q3500" t="str">
            <v>LENOR S.R.L.</v>
          </cell>
          <cell r="R3500" t="str">
            <v>NA</v>
          </cell>
          <cell r="S3500" t="str">
            <v>NA</v>
          </cell>
          <cell r="T3500" t="str">
            <v>NA</v>
          </cell>
          <cell r="U3500" t="str">
            <v>NA</v>
          </cell>
          <cell r="V3500">
            <v>6</v>
          </cell>
          <cell r="W3500" t="str">
            <v>6.1</v>
          </cell>
          <cell r="X3500" t="str">
            <v xml:space="preserve">Herramientas de mano eléctricas </v>
          </cell>
          <cell r="Y3500">
            <v>45223</v>
          </cell>
          <cell r="Z3500">
            <v>45583</v>
          </cell>
          <cell r="AA3500">
            <v>45945</v>
          </cell>
          <cell r="AB3500">
            <v>45672</v>
          </cell>
          <cell r="AC3500" t="str">
            <v>Agregado de modelos</v>
          </cell>
          <cell r="AD3500" t="str">
            <v>BAJA</v>
          </cell>
          <cell r="AE3500"/>
          <cell r="AF3500"/>
        </row>
        <row r="3501">
          <cell r="A3501" t="str">
            <v>CSE-IACSA-G18-022.1</v>
          </cell>
          <cell r="B3501" t="str">
            <v>GACINOL S.R.L.</v>
          </cell>
          <cell r="C3501" t="str">
            <v>Licencia de Marca (Sistema Nº 5)</v>
          </cell>
          <cell r="D3501" t="str">
            <v>PREPARAR VIGILANCIA</v>
          </cell>
          <cell r="E3501"/>
          <cell r="F3501">
            <v>30711420327</v>
          </cell>
          <cell r="G3501" t="str">
            <v>Sarmiento 757, Berrotaran, Córdoba, Argentina.</v>
          </cell>
          <cell r="H3501" t="str">
            <v>Jinding Group Co., Ltd. // Huangli Town, Changzhou City, Jiangsu, China.</v>
          </cell>
          <cell r="I3501" t="str">
            <v>Jinding Group Co., Ltd. // Huangli Town, Changzhou City, Jiangsu, China.</v>
          </cell>
          <cell r="J3501" t="str">
            <v>China.</v>
          </cell>
          <cell r="K3501" t="str">
            <v>Multiherramienta Oscilante.</v>
          </cell>
          <cell r="L3501" t="str">
            <v>HAMILTON; HAMILTON ULTIMATE.</v>
          </cell>
          <cell r="M3501" t="str">
            <v>ULT118.</v>
          </cell>
          <cell r="N3501" t="str">
            <v>20Vcc; 3000-12000/min; Clase III.</v>
          </cell>
          <cell r="O3501" t="str">
            <v>IEC 60745-1: 2006 (Ed. 4.0).</v>
          </cell>
          <cell r="P3501" t="str">
            <v>LDS-09-23-1234.</v>
          </cell>
          <cell r="Q3501" t="str">
            <v>LENOR S.R.L.</v>
          </cell>
          <cell r="R3501" t="str">
            <v>NA</v>
          </cell>
          <cell r="S3501" t="str">
            <v>NA</v>
          </cell>
          <cell r="T3501" t="str">
            <v>NA</v>
          </cell>
          <cell r="U3501" t="str">
            <v>NA</v>
          </cell>
          <cell r="V3501">
            <v>6</v>
          </cell>
          <cell r="W3501" t="str">
            <v>6.1</v>
          </cell>
          <cell r="X3501" t="str">
            <v xml:space="preserve">Herramientas de mano eléctricas </v>
          </cell>
          <cell r="Y3501">
            <v>45223</v>
          </cell>
          <cell r="Z3501">
            <v>45581</v>
          </cell>
          <cell r="AA3501">
            <v>45939</v>
          </cell>
          <cell r="AB3501"/>
          <cell r="AC3501"/>
          <cell r="AD3501">
            <v>27</v>
          </cell>
          <cell r="AE3501"/>
          <cell r="AF3501"/>
        </row>
        <row r="3502">
          <cell r="A3502" t="str">
            <v>CSE-IACSA-G18-021.1</v>
          </cell>
          <cell r="B3502" t="str">
            <v>GACINOL S.R.L.</v>
          </cell>
          <cell r="C3502" t="str">
            <v>Licencia de Marca (Sistema Nº 5)</v>
          </cell>
          <cell r="D3502" t="str">
            <v>BAJA</v>
          </cell>
          <cell r="E3502"/>
          <cell r="F3502">
            <v>30711420327</v>
          </cell>
          <cell r="G3502" t="str">
            <v>Sarmiento 757, Berrotaran, Córdoba, Argentina.</v>
          </cell>
          <cell r="H3502" t="str">
            <v>Jinding Group Co., Ltd. // Huangli Town, Changzhou City, Jiangsu, China.</v>
          </cell>
          <cell r="I3502" t="str">
            <v>Jinding Group Co., Ltd. // Huangli Town, Changzhou City, Jiangsu, China.</v>
          </cell>
          <cell r="J3502" t="str">
            <v>China.</v>
          </cell>
          <cell r="K3502" t="str">
            <v>Llave de Impacto.</v>
          </cell>
          <cell r="L3502" t="str">
            <v>HAMILTON; HAMILTON ULTIMATE.</v>
          </cell>
          <cell r="M3502" t="str">
            <v>BLT113.</v>
          </cell>
          <cell r="N3502" t="str">
            <v>20Vcc; (1) 0-2600/min; (2) 0-3000/min; Clase III.</v>
          </cell>
          <cell r="O3502" t="str">
            <v>IEC 60745-1: 2006 (Ed. 4.0) + IEC 60745-2-2: 2008 (Ed. 2.1).</v>
          </cell>
          <cell r="P3502" t="str">
            <v>LDS-09-23-1230.</v>
          </cell>
          <cell r="Q3502" t="str">
            <v>LENOR S.R.L.</v>
          </cell>
          <cell r="R3502" t="str">
            <v>NA</v>
          </cell>
          <cell r="S3502" t="str">
            <v>NA</v>
          </cell>
          <cell r="T3502" t="str">
            <v>NA</v>
          </cell>
          <cell r="U3502" t="str">
            <v>NA</v>
          </cell>
          <cell r="V3502">
            <v>6</v>
          </cell>
          <cell r="W3502" t="str">
            <v>6.1</v>
          </cell>
          <cell r="X3502" t="str">
            <v xml:space="preserve">Herramientas de mano eléctricas </v>
          </cell>
          <cell r="Y3502">
            <v>45223</v>
          </cell>
          <cell r="Z3502">
            <v>45583</v>
          </cell>
          <cell r="AA3502">
            <v>45946</v>
          </cell>
          <cell r="AB3502">
            <v>45672</v>
          </cell>
          <cell r="AC3502" t="str">
            <v>Agregado de modelos</v>
          </cell>
          <cell r="AD3502" t="str">
            <v>BAJA</v>
          </cell>
          <cell r="AE3502"/>
          <cell r="AF3502"/>
        </row>
        <row r="3503">
          <cell r="A3503" t="str">
            <v>CSE-IACSA-G18-020.1</v>
          </cell>
          <cell r="B3503" t="str">
            <v>GACINOL S.R.L.</v>
          </cell>
          <cell r="C3503" t="str">
            <v>Licencia de Marca (Sistema Nº 5)</v>
          </cell>
          <cell r="D3503" t="str">
            <v>PREPARAR VIGILANCIA</v>
          </cell>
          <cell r="E3503"/>
          <cell r="F3503">
            <v>30711420327</v>
          </cell>
          <cell r="G3503" t="str">
            <v>Sarmiento 757, Berrotaran, Córdoba, Argentina.</v>
          </cell>
          <cell r="H3503" t="str">
            <v>Jinding Group Co., Ltd. // Huangli Town, Changzhou City, Jiangsu, China.</v>
          </cell>
          <cell r="I3503" t="str">
            <v>Jinding Group Co., Ltd. // Huangli Town, Changzhou City, Jiangsu, China.</v>
          </cell>
          <cell r="J3503" t="str">
            <v>China.</v>
          </cell>
          <cell r="K3503" t="str">
            <v>Lijadora Roto Orbital.</v>
          </cell>
          <cell r="L3503" t="str">
            <v>HAMILTON; HAMILTON ULTIMATE.</v>
          </cell>
          <cell r="M3503" t="str">
            <v>ULT127.</v>
          </cell>
          <cell r="N3503" t="str">
            <v>20Vcc; 0-12000/min; Clase III.</v>
          </cell>
          <cell r="O3503" t="str">
            <v>IEC 60745-1: 2006 (Ed. 4.0) + IEC 60745-2-4:2008 (Ed. 2.1).</v>
          </cell>
          <cell r="P3503" t="str">
            <v>LDS-09-23-1233.</v>
          </cell>
          <cell r="Q3503" t="str">
            <v>LENOR S.R.L.</v>
          </cell>
          <cell r="R3503" t="str">
            <v>NA</v>
          </cell>
          <cell r="S3503" t="str">
            <v>NA</v>
          </cell>
          <cell r="T3503" t="str">
            <v>NA</v>
          </cell>
          <cell r="U3503" t="str">
            <v>NA</v>
          </cell>
          <cell r="V3503">
            <v>6</v>
          </cell>
          <cell r="W3503" t="str">
            <v>6.1</v>
          </cell>
          <cell r="X3503" t="str">
            <v xml:space="preserve">Herramientas de mano eléctricas </v>
          </cell>
          <cell r="Y3503">
            <v>45223</v>
          </cell>
          <cell r="Z3503">
            <v>45581</v>
          </cell>
          <cell r="AA3503">
            <v>45939</v>
          </cell>
          <cell r="AB3503"/>
          <cell r="AC3503"/>
          <cell r="AD3503">
            <v>27</v>
          </cell>
          <cell r="AE3503"/>
          <cell r="AF3503"/>
        </row>
        <row r="3504">
          <cell r="A3504" t="str">
            <v>CSE-IACSA-G18-019.1</v>
          </cell>
          <cell r="B3504" t="str">
            <v>GACINOL S.R.L.</v>
          </cell>
          <cell r="C3504" t="str">
            <v>Licencia de Marca (Sistema Nº 5)</v>
          </cell>
          <cell r="D3504" t="str">
            <v>BAJA</v>
          </cell>
          <cell r="E3504"/>
          <cell r="F3504">
            <v>30711420327</v>
          </cell>
          <cell r="G3504" t="str">
            <v>Sarmiento 757, Berrotaran, Córdoba, Argentina.</v>
          </cell>
          <cell r="H3504" t="str">
            <v>Jinding Group Co., Ltd. // Huangli Town, Changzhou City, Jiangsu, China.</v>
          </cell>
          <cell r="I3504" t="str">
            <v>Jinding Group Co., Ltd. // Huangli Town, Changzhou City, Jiangsu, China.</v>
          </cell>
          <cell r="J3504" t="str">
            <v>China.</v>
          </cell>
          <cell r="K3504" t="str">
            <v>Atornillador de Impacto.</v>
          </cell>
          <cell r="L3504" t="str">
            <v>HAMILTON; HAMILTON ULTIMATE.</v>
          </cell>
          <cell r="M3504" t="str">
            <v>BLT112.</v>
          </cell>
          <cell r="N3504" t="str">
            <v>20Vcc; n0: 0-2700/min; 0-3000/min; Clase III.</v>
          </cell>
          <cell r="O3504" t="str">
            <v>IEC 60745-1: 2006 (Ed. 4.0) + IEC 60745-2-2: 2008 (Ed. 2.1).</v>
          </cell>
          <cell r="P3504" t="str">
            <v>LDS-09-23-1229.</v>
          </cell>
          <cell r="Q3504" t="str">
            <v>LENOR S.R.L.</v>
          </cell>
          <cell r="R3504" t="str">
            <v>NA</v>
          </cell>
          <cell r="S3504" t="str">
            <v>NA</v>
          </cell>
          <cell r="T3504" t="str">
            <v>NA</v>
          </cell>
          <cell r="U3504" t="str">
            <v>NA</v>
          </cell>
          <cell r="V3504">
            <v>6</v>
          </cell>
          <cell r="W3504" t="str">
            <v>6.1</v>
          </cell>
          <cell r="X3504" t="str">
            <v xml:space="preserve">Herramientas de mano eléctricas </v>
          </cell>
          <cell r="Y3504">
            <v>45223</v>
          </cell>
          <cell r="Z3504">
            <v>45581</v>
          </cell>
          <cell r="AA3504">
            <v>45939</v>
          </cell>
          <cell r="AB3504">
            <v>45672</v>
          </cell>
          <cell r="AC3504" t="str">
            <v>Agregado de modelos y correccion de caractaristicas.</v>
          </cell>
          <cell r="AD3504" t="str">
            <v>BAJA</v>
          </cell>
          <cell r="AE3504"/>
          <cell r="AF3504"/>
        </row>
        <row r="3505">
          <cell r="A3505" t="str">
            <v>CSE-IACSA-G18-018.1</v>
          </cell>
          <cell r="B3505" t="str">
            <v>GACINOL S.R.L.</v>
          </cell>
          <cell r="C3505" t="str">
            <v>Licencia de Marca (Sistema Nº 5)</v>
          </cell>
          <cell r="D3505" t="str">
            <v>BAJA</v>
          </cell>
          <cell r="E3505"/>
          <cell r="F3505">
            <v>30711420327</v>
          </cell>
          <cell r="G3505" t="str">
            <v>Sarmiento 757, Berrotaran, Córdoba, Argentina.</v>
          </cell>
          <cell r="H3505" t="str">
            <v>Jinding Group Co., Ltd. // Huangli Town, Changzhou City, Jiangsu, China.</v>
          </cell>
          <cell r="I3505" t="str">
            <v>Jinding Group Co., Ltd. // Huangli Town, Changzhou City, Jiangsu, China.</v>
          </cell>
          <cell r="J3505" t="str">
            <v>China.</v>
          </cell>
          <cell r="K3505" t="str">
            <v>Amoladora Angular.</v>
          </cell>
          <cell r="L3505" t="str">
            <v>HAMILTON; HAMILTON ULTIMATE.</v>
          </cell>
          <cell r="M3505" t="str">
            <v>BLT115.</v>
          </cell>
          <cell r="N3505" t="str">
            <v>20Vcc; 10500/min; Clase III.</v>
          </cell>
          <cell r="O3505" t="str">
            <v>IEC 60745-1: 2006 (Ed. 4.0) + IEC 60745-2-3: 2006 + A1: 2010 + A2: 2012 (Ed. 2.2).</v>
          </cell>
          <cell r="P3505" t="str">
            <v>LDS-09-23-1232.</v>
          </cell>
          <cell r="Q3505" t="str">
            <v>LENOR S.R.L.</v>
          </cell>
          <cell r="R3505" t="str">
            <v>NA</v>
          </cell>
          <cell r="S3505" t="str">
            <v>NA</v>
          </cell>
          <cell r="T3505" t="str">
            <v>NA</v>
          </cell>
          <cell r="U3505" t="str">
            <v>NA</v>
          </cell>
          <cell r="V3505">
            <v>6</v>
          </cell>
          <cell r="W3505" t="str">
            <v>6.1</v>
          </cell>
          <cell r="X3505" t="str">
            <v xml:space="preserve">Herramientas de mano eléctricas </v>
          </cell>
          <cell r="Y3505">
            <v>45223</v>
          </cell>
          <cell r="Z3505">
            <v>45581</v>
          </cell>
          <cell r="AA3505">
            <v>45939</v>
          </cell>
          <cell r="AB3505">
            <v>45672</v>
          </cell>
          <cell r="AC3505" t="str">
            <v>Agregado de modelos.</v>
          </cell>
          <cell r="AD3505" t="str">
            <v>BAJA</v>
          </cell>
          <cell r="AE3505"/>
          <cell r="AF3505"/>
        </row>
        <row r="3506">
          <cell r="A3506" t="str">
            <v>EX-SE-E15-032.1-T38</v>
          </cell>
          <cell r="B3506" t="str">
            <v>TOOL MAQ S.A.</v>
          </cell>
          <cell r="C3506" t="str">
            <v>Extensión de certificado</v>
          </cell>
          <cell r="D3506" t="str">
            <v>BAJA</v>
          </cell>
          <cell r="E3506"/>
          <cell r="F3506">
            <v>30714279420</v>
          </cell>
          <cell r="G3506" t="str">
            <v>Uruguay 467 9°D, CABA, Argentina.</v>
          </cell>
          <cell r="H3506" t="str">
            <v>Zhejiang Dongli Electric Appliance Co., Ltd. // No. 29, Huacheng west Road, Chengxi New District, Yongkang, Zhejiang 321300, P.R. China.</v>
          </cell>
          <cell r="I3506" t="str">
            <v>Zhejiang Dongli Electric Appliance Co., Ltd. // No. 29, Huacheng west Road, Chengxi New District, Yongkang, Zhejiang 321300, P.R. China.</v>
          </cell>
          <cell r="J3506" t="str">
            <v>China.</v>
          </cell>
          <cell r="K3506" t="str">
            <v>Taladro Percutor.</v>
          </cell>
          <cell r="L3506" t="str">
            <v>EINHELL.</v>
          </cell>
          <cell r="M3506" t="str">
            <v>TC-ID 1000 KIT.</v>
          </cell>
          <cell r="N3506" t="str">
            <v>220-240Vac, 50Hz, 1010W, Clase II.</v>
          </cell>
          <cell r="O3506" t="str">
            <v>IEC 60745-1: 2006 (Ed. 4.0) + IEC 60745-2-1: 2003 (Ed. 2.0) + A1: 2008.</v>
          </cell>
          <cell r="P3506" t="str">
            <v>GBC-10-20-2502.</v>
          </cell>
          <cell r="Q3506" t="str">
            <v>LENOR S.R.L.</v>
          </cell>
          <cell r="R3506" t="str">
            <v>NA</v>
          </cell>
          <cell r="S3506" t="str">
            <v>NA</v>
          </cell>
          <cell r="T3506" t="str">
            <v>NA</v>
          </cell>
          <cell r="U3506" t="str">
            <v>NA</v>
          </cell>
          <cell r="V3506">
            <v>6</v>
          </cell>
          <cell r="W3506" t="str">
            <v>6.1</v>
          </cell>
          <cell r="X3506" t="str">
            <v xml:space="preserve">Herramientas de mano eléctricas </v>
          </cell>
          <cell r="Y3506">
            <v>45223</v>
          </cell>
          <cell r="Z3506"/>
          <cell r="AA3506">
            <v>45414</v>
          </cell>
          <cell r="AB3506"/>
          <cell r="AC3506"/>
          <cell r="AD3506" t="str">
            <v>baja</v>
          </cell>
          <cell r="AE3506"/>
          <cell r="AF3506"/>
        </row>
        <row r="3507">
          <cell r="A3507" t="str">
            <v>EX-SE-E15-001.1-T38</v>
          </cell>
          <cell r="B3507" t="str">
            <v>TOOL MAQ S.A.</v>
          </cell>
          <cell r="C3507" t="str">
            <v>Extensión de certificado</v>
          </cell>
          <cell r="D3507" t="str">
            <v>BAJA</v>
          </cell>
          <cell r="E3507"/>
          <cell r="F3507">
            <v>30714279420</v>
          </cell>
          <cell r="G3507" t="str">
            <v>Uruguay 467 9°D, CABA, Argentina.</v>
          </cell>
          <cell r="H3507" t="str">
            <v>Yuyao Simen Town Wanji Electrics Factory / Simen Industrial Zone, Yuyao City, Zhejiang, 315400, China..</v>
          </cell>
          <cell r="I3507" t="str">
            <v>Yuyao Simen Town Wanji Electrics Factory /Simen Industrial Zone, Yuyao City, Zhejiang, China..</v>
          </cell>
          <cell r="J3507" t="str">
            <v>China.</v>
          </cell>
          <cell r="K3507" t="str">
            <v>Cargador de Baterías para herramientas de mano</v>
          </cell>
          <cell r="L3507" t="str">
            <v>EINHELL ; ROBUST</v>
          </cell>
          <cell r="M3507" t="str">
            <v>RB-CD 18 Li; LG RB-SD 3,6 Li; LG RT-SD 3,6/1 Li; LG RB-CD 18 2B; LG RB-SD 4,8 F; A72-3h;
RB-CD 12 Li; DACB-DC1200500; RB-CD 12/4 Li; LG TC-SD 3,6 Li; TC-CD 12 LI ; LG TC-SD 3,6 LI</v>
          </cell>
          <cell r="N3507" t="str">
            <v>Entrada:230Vca; 50Hz; Clase II; Ver Anexo 1</v>
          </cell>
          <cell r="O3507" t="str">
            <v>IEC 60335-1: 2010 (Ed. 5.0) + IEC 60335-2-29: 2004 (Ed. 4.1)</v>
          </cell>
          <cell r="P3507" t="str">
            <v>GBC-07-18-9456 (Clausulas: 10.1; 10.2; 10.101 y 10.102);
GBC-12-17-9693 (Clausulas: 7; 8; 11; 13; 16; 27; 28; 30); SE N° 41250; SE N° 39640</v>
          </cell>
          <cell r="Q3507" t="str">
            <v>LENOR S.R.L.</v>
          </cell>
          <cell r="R3507" t="str">
            <v>NA</v>
          </cell>
          <cell r="S3507" t="str">
            <v>NA</v>
          </cell>
          <cell r="T3507" t="str">
            <v>NA</v>
          </cell>
          <cell r="U3507" t="str">
            <v>NA</v>
          </cell>
          <cell r="V3507">
            <v>4</v>
          </cell>
          <cell r="W3507" t="str">
            <v>4.1</v>
          </cell>
          <cell r="X3507" t="str">
            <v>Cargadores de bateria</v>
          </cell>
          <cell r="Y3507">
            <v>45223</v>
          </cell>
          <cell r="Z3507"/>
          <cell r="AA3507">
            <v>45332</v>
          </cell>
          <cell r="AB3507"/>
          <cell r="AC3507"/>
          <cell r="AD3507" t="str">
            <v>BAJA</v>
          </cell>
          <cell r="AE3507"/>
          <cell r="AF3507"/>
        </row>
        <row r="3508">
          <cell r="A3508" t="str">
            <v>EX-SE-E15-088.1R1-T38</v>
          </cell>
          <cell r="B3508" t="str">
            <v>TOOL MAQ S.A.</v>
          </cell>
          <cell r="C3508" t="str">
            <v>Extensión de certificado</v>
          </cell>
          <cell r="D3508" t="str">
            <v>BAJA</v>
          </cell>
          <cell r="E3508"/>
          <cell r="F3508">
            <v>30714279420</v>
          </cell>
          <cell r="G3508" t="str">
            <v>Uruguay 467 9°D, CABA, Argentina.</v>
          </cell>
          <cell r="H3508" t="str">
            <v>Skybest Electric Appliance (Suzhou) Co., Ltd. // No.18, Huahong Street, Suzhou Industrial District, Suzhou Jiangsu, P.R. China.</v>
          </cell>
          <cell r="I3508" t="str">
            <v>Skybest Electric Appliance (Suzhou) Co., Ltd. // No.18, Huahong Street, Suzhou Industrial District, Suzhou Jiangsu, P.R. China.</v>
          </cell>
          <cell r="J3508" t="str">
            <v>China.</v>
          </cell>
          <cell r="K3508" t="str">
            <v>Atornillador Inalámbrico.</v>
          </cell>
          <cell r="L3508" t="str">
            <v>EINHELL.</v>
          </cell>
          <cell r="M3508" t="str">
            <v>1) TC-SD 3,6 Li; 2) TC-SD 3,6 Li H.</v>
          </cell>
          <cell r="N3508" t="str">
            <v>3,6Vdc; n0: 200 min-1.</v>
          </cell>
          <cell r="O3508" t="str">
            <v>IEC 60745-1: 2006 (Ed. 4.0) + IEC 60745-2-1: 2003 (Ed. 2.0) + A1: 2008.</v>
          </cell>
          <cell r="P3508" t="str">
            <v>GBC-12-22-1947.</v>
          </cell>
          <cell r="Q3508" t="str">
            <v>LENOR S.R.L.</v>
          </cell>
          <cell r="R3508" t="str">
            <v>NA</v>
          </cell>
          <cell r="S3508" t="str">
            <v>NA</v>
          </cell>
          <cell r="T3508" t="str">
            <v>NA</v>
          </cell>
          <cell r="U3508" t="str">
            <v>NA</v>
          </cell>
          <cell r="V3508">
            <v>6</v>
          </cell>
          <cell r="W3508" t="str">
            <v>6.1</v>
          </cell>
          <cell r="X3508" t="str">
            <v xml:space="preserve">Herramientas de mano eléctricas </v>
          </cell>
          <cell r="Y3508">
            <v>45223</v>
          </cell>
          <cell r="Z3508"/>
          <cell r="AA3508">
            <v>45295</v>
          </cell>
          <cell r="AB3508"/>
          <cell r="AC3508"/>
          <cell r="AD3508" t="str">
            <v>BAJA</v>
          </cell>
          <cell r="AE3508"/>
          <cell r="AF3508"/>
        </row>
        <row r="3509">
          <cell r="A3509" t="str">
            <v>CSE-IACSA-W18-002.1</v>
          </cell>
          <cell r="B3509" t="str">
            <v>Web Logist Business S.A</v>
          </cell>
          <cell r="C3509" t="str">
            <v>Licencia de Marca (Sistema Nº 5)</v>
          </cell>
          <cell r="D3509" t="str">
            <v>PREPARAR VIGILANCIA</v>
          </cell>
          <cell r="E3509"/>
          <cell r="F3509">
            <v>30711044996</v>
          </cell>
          <cell r="G3509" t="str">
            <v>Itapirú 2553, Lanús, Buenos Aires, Argentina.</v>
          </cell>
          <cell r="H3509" t="str">
            <v>Zhuhai Pantum Electronics Co., Ltd. // Building 02, 06 and 08, No.888 Shengping Avenue, Pingsha Town, Zhuhai, Guangdong, 519000, China.</v>
          </cell>
          <cell r="I3509" t="str">
            <v>Zhuhai Pantum Electronics Co., Ltd. // Building 02, 06 and 08, No.888 Shengping Avenue, Pingsha Town, Zhuhai, Guangdong, 519000, China.</v>
          </cell>
          <cell r="J3509" t="str">
            <v>China.</v>
          </cell>
          <cell r="K3509" t="str">
            <v>Impresora Multifunción Láser Monocromática. // Monochrome Laser Multifunction Printer.</v>
          </cell>
          <cell r="L3509" t="str">
            <v>PANTUM.</v>
          </cell>
          <cell r="M3509"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 (el sufijo *: A-Z, 0-9, "-" o vacío).</v>
          </cell>
          <cell r="N3509" t="str">
            <v>220-240V~; 50/60Hz; 7,0A; Clase I.</v>
          </cell>
          <cell r="O3509" t="str">
            <v>IEC 62368-1: 2018 (Ed. 3.0).</v>
          </cell>
          <cell r="P3509" t="str">
            <v>230423041SZN-001 + 230423041SZN-001A1</v>
          </cell>
          <cell r="Q3509" t="str">
            <v>Intertek Testing Services Shenzhen Ltd. Longhua Branch</v>
          </cell>
          <cell r="R3509" t="str">
            <v>Intertek Testing Services (Singapore) Pte Ltd</v>
          </cell>
          <cell r="S3509" t="str">
            <v>SG ITS-32352M1</v>
          </cell>
          <cell r="T3509">
            <v>45195</v>
          </cell>
          <cell r="U3509" t="str">
            <v>Disposición 238-E/2017.</v>
          </cell>
          <cell r="V3509">
            <v>5</v>
          </cell>
          <cell r="W3509" t="str">
            <v>5.7</v>
          </cell>
          <cell r="X3509" t="str">
            <v>impresoras / escáner</v>
          </cell>
          <cell r="Y3509">
            <v>45223</v>
          </cell>
          <cell r="Z3509">
            <v>45575</v>
          </cell>
          <cell r="AA3509">
            <v>45939</v>
          </cell>
          <cell r="AB3509">
            <v>45939</v>
          </cell>
          <cell r="AC3509" t="str">
            <v>El cliente no renovará, dar de baja en la fecha de vencimiento</v>
          </cell>
          <cell r="AD3509">
            <v>27</v>
          </cell>
          <cell r="AE3509"/>
          <cell r="AF3509"/>
        </row>
        <row r="3510">
          <cell r="A3510" t="str">
            <v>CSE-IACSA-B13-023.1R1</v>
          </cell>
          <cell r="B3510" t="str">
            <v>BIDCOM S.R.L.</v>
          </cell>
          <cell r="C3510" t="str">
            <v>Licencia de Marca (Sistema Nº 5)</v>
          </cell>
          <cell r="D3510" t="str">
            <v>SUSPENDIDO</v>
          </cell>
          <cell r="E3510"/>
          <cell r="F3510">
            <v>30711069360</v>
          </cell>
          <cell r="G3510" t="str">
            <v>Av. Bouchard 468, Piso n° 5, Depto. N° 1, C.A.B.A., Argentina.</v>
          </cell>
          <cell r="H3510" t="str">
            <v>Foshan Shunde Midea Electrical Heating Appliances Manufacturing Company Limited // No. 19 East Sanle Road, Beijiao, Shunde, Foshan, Guandong, China.</v>
          </cell>
          <cell r="I3510" t="str">
            <v>Foshan Shunde Midea Electrical Heating Appliances Manufacturing Company Limited // No. 19 East Sanle Road, Beijiao, Shunde, Foshan, Guandong, China.</v>
          </cell>
          <cell r="J3510" t="str">
            <v>China.</v>
          </cell>
          <cell r="K3510" t="str">
            <v>Olla de Cocción Lenta.</v>
          </cell>
          <cell r="L3510" t="str">
            <v>GADNIC.</v>
          </cell>
          <cell r="M3510" t="str">
            <v>1) SWPOT570; 2) SWPOT5700; 3) SWPOT332; 4) SWPOT1332.</v>
          </cell>
          <cell r="N3510" t="str">
            <v>220-240V~; 50/60Hz; Clase I;
1,2) 250W; 3,4) 160W.</v>
          </cell>
          <cell r="O3510" t="str">
            <v>IEC 60335-1: 2010 (Ed. 5.0) + A1: 2013 + A2: 2016 + IEC 60335-2-15: 2002 (Ed. 5.0) + A1: 2005 + A2: 2008.</v>
          </cell>
          <cell r="P3510" t="str">
            <v>63163-1527-97870</v>
          </cell>
          <cell r="Q3510" t="str">
            <v>SHITSUKE S.R.L.</v>
          </cell>
          <cell r="R3510" t="str">
            <v>NA</v>
          </cell>
          <cell r="S3510" t="str">
            <v>NA</v>
          </cell>
          <cell r="T3510" t="str">
            <v>NA</v>
          </cell>
          <cell r="U3510" t="str">
            <v>NA</v>
          </cell>
          <cell r="V3510">
            <v>3</v>
          </cell>
          <cell r="W3510" t="str">
            <v>3.2</v>
          </cell>
          <cell r="X3510" t="str">
            <v>Electrodomésticos de uso en la Cocina</v>
          </cell>
          <cell r="Y3510">
            <v>45224</v>
          </cell>
          <cell r="Z3510"/>
          <cell r="AA3510">
            <v>45736</v>
          </cell>
          <cell r="AB3510"/>
          <cell r="AC3510"/>
          <cell r="AD3510">
            <v>-176</v>
          </cell>
          <cell r="AE3510"/>
          <cell r="AF3510"/>
        </row>
        <row r="3511">
          <cell r="A3511" t="str">
            <v>CSE-IACSA-B13-176.1</v>
          </cell>
          <cell r="B3511" t="str">
            <v>BIDCOM S.R.L.</v>
          </cell>
          <cell r="C3511" t="str">
            <v>Licencia de Marca (Sistema Nº 5)</v>
          </cell>
          <cell r="D3511" t="str">
            <v>BAJA</v>
          </cell>
          <cell r="E3511" t="str">
            <v>X</v>
          </cell>
          <cell r="F3511">
            <v>30711069360</v>
          </cell>
          <cell r="G3511" t="str">
            <v>Av. Bouchard 468 5º I, C.A.B.A., Argentina.</v>
          </cell>
          <cell r="H3511" t="str">
            <v>Ningbo World Wide Electric techonology Co.,Ltd. // 8th Floor, Building 24, Guangcheng Zhichuangyuan, Lanjiang Street</v>
          </cell>
          <cell r="I3511" t="str">
            <v>Ningbo World Wide Electric techonology Co.,Ltd. // 8th Floor, Building 24, Guangcheng Zhichuangyuan, Lanjiang Street, Yuyao, Zhejiang, China..</v>
          </cell>
          <cell r="J3511" t="str">
            <v>China.</v>
          </cell>
          <cell r="K3511" t="str">
            <v>Máquina de Coser Overlock</v>
          </cell>
          <cell r="L3511" t="str">
            <v>GADNIC</v>
          </cell>
          <cell r="M3511" t="str">
            <v>SW8800SW11000+</v>
          </cell>
          <cell r="N3511" t="str">
            <v>220V~, 50Hz, 90W, Clase II.</v>
          </cell>
          <cell r="O3511" t="str">
            <v>IEC 60335-1: 2016 (Ed. 5.2) + IEC 60335-2-28: 2008 (Ed. 4.1).</v>
          </cell>
          <cell r="P3511" t="str">
            <v>61035-1527-95541</v>
          </cell>
          <cell r="Q3511" t="str">
            <v>SHITSUKE S.R.L.</v>
          </cell>
          <cell r="R3511" t="str">
            <v>NA</v>
          </cell>
          <cell r="S3511" t="str">
            <v>NA</v>
          </cell>
          <cell r="T3511" t="str">
            <v>NA</v>
          </cell>
          <cell r="U3511" t="str">
            <v>NA</v>
          </cell>
          <cell r="V3511">
            <v>3</v>
          </cell>
          <cell r="W3511" t="str">
            <v>3.7</v>
          </cell>
          <cell r="X3511" t="str">
            <v>Cuidado del hogar</v>
          </cell>
          <cell r="Y3511">
            <v>45224</v>
          </cell>
          <cell r="Z3511"/>
          <cell r="AA3511">
            <v>45298</v>
          </cell>
          <cell r="AB3511"/>
          <cell r="AC3511"/>
          <cell r="AD3511" t="str">
            <v>BAJA</v>
          </cell>
          <cell r="AE3511"/>
          <cell r="AF3511"/>
        </row>
        <row r="3512">
          <cell r="A3512" t="str">
            <v>CSE-IACSA-B13-158.1R1</v>
          </cell>
          <cell r="B3512" t="str">
            <v>BIDCOM S.R.L.</v>
          </cell>
          <cell r="C3512" t="str">
            <v>Licencia de Marca (Sistema Nº 5)</v>
          </cell>
          <cell r="D3512" t="str">
            <v>BAJA</v>
          </cell>
          <cell r="E3512"/>
          <cell r="F3512">
            <v>30711069360</v>
          </cell>
          <cell r="G3512" t="str">
            <v>Av. Bouchard 468, Piso n° 5, Depto. N° 1, C.A.B.A., Argentina.</v>
          </cell>
          <cell r="H3512" t="str">
            <v xml:space="preserve">Yuyao Lanqiang Electrical Appliance Co., Ltd. // No.19 Nanzhang New Village,Kaiyuan Village, Mazhu Town, Yuyao, Zhejiang, China. </v>
          </cell>
          <cell r="I3512" t="str">
            <v xml:space="preserve">Yuyao Lanqiang Electrical Appliance Co., Ltd. // No.19 Nanzhang New Village,Kaiyuan Village, Mazhu Town, Yuyao, Zhejiang, China. </v>
          </cell>
          <cell r="J3512" t="str">
            <v>China.</v>
          </cell>
          <cell r="K3512" t="str">
            <v>Colector de Polvo de Uñas.</v>
          </cell>
          <cell r="L3512" t="str">
            <v>GADNIC.</v>
          </cell>
          <cell r="M3512" t="str">
            <v>1) VACCPRO; 2) VC40; 3) VC400; 4)32OK5B.</v>
          </cell>
          <cell r="N3512" t="str">
            <v>220V~; 50/60Hz; 40W; Clase II.</v>
          </cell>
          <cell r="O3512" t="str">
            <v>IEC 60335-1: 2016 (Ed. 5.2) + IEC 60335-2-23: 2016 + A1: 2019 (Ed. 6.1).</v>
          </cell>
          <cell r="P3512" t="str">
            <v>71021-1527-107150 + 71021-1527-107150 A1</v>
          </cell>
          <cell r="Q3512" t="str">
            <v>SHITSUKE S.R.L.</v>
          </cell>
          <cell r="R3512" t="str">
            <v>NA</v>
          </cell>
          <cell r="S3512" t="str">
            <v>NA</v>
          </cell>
          <cell r="T3512" t="str">
            <v>NA</v>
          </cell>
          <cell r="U3512" t="str">
            <v>NA</v>
          </cell>
          <cell r="V3512">
            <v>3</v>
          </cell>
          <cell r="W3512" t="str">
            <v>3.6</v>
          </cell>
          <cell r="X3512" t="str">
            <v>Cuidado personal</v>
          </cell>
          <cell r="Y3512">
            <v>45224</v>
          </cell>
          <cell r="Z3512">
            <v>45569</v>
          </cell>
          <cell r="AA3512">
            <v>45919</v>
          </cell>
          <cell r="AB3512"/>
          <cell r="AC3512" t="str">
            <v>Rev. Por adecuación a la nueva res. Y cambio de esquema de marca a tipo.</v>
          </cell>
          <cell r="AD3512" t="str">
            <v>BAJA</v>
          </cell>
          <cell r="AE3512"/>
          <cell r="AF3512"/>
        </row>
        <row r="3513">
          <cell r="A3513" t="str">
            <v>CSE-IACSA-B13-149.1R1</v>
          </cell>
          <cell r="B3513" t="str">
            <v>BIDCOM S.R.L.</v>
          </cell>
          <cell r="C3513" t="str">
            <v>Licencia de Marca (Sistema Nº 5)</v>
          </cell>
          <cell r="D3513" t="str">
            <v>SUSPENDIDO</v>
          </cell>
          <cell r="E3513"/>
          <cell r="F3513">
            <v>30711069360</v>
          </cell>
          <cell r="G3513" t="str">
            <v>Av. Bouchard 468 5º I, C.A.B.A., Argentina.</v>
          </cell>
          <cell r="H3513" t="str">
            <v>Ningbo Kinway electronic technology // 3F, Building2, Aierni Group, Xiaogao West Road, Shounan Street, Yinzhou Distrcit , Ningbo, Zhejiang, China.</v>
          </cell>
          <cell r="I3513" t="str">
            <v>Ningbo Kinway electronic technology // 3F, Building2, Aierni Group, Xiaogao West Road, Shounan Street, Yinzhou Distrcit , Ningbo, Zhejiang, China.</v>
          </cell>
          <cell r="J3513" t="str">
            <v>China.</v>
          </cell>
          <cell r="K3513" t="str">
            <v>Bordeadora.</v>
          </cell>
          <cell r="L3513" t="str">
            <v>GADNIC.</v>
          </cell>
          <cell r="M3513" t="str">
            <v>1) MOWER 350; 2) Sogra 500.</v>
          </cell>
          <cell r="N3513" t="str">
            <v>220V~; 50Hz; 350W; IPX4; Clase II.</v>
          </cell>
          <cell r="O3513" t="str">
            <v>IEC 60335-1: 2010 + A1: 2013 + A2: 2016 (Ed. 5.2)+ IEC 60335-2-91: 2002 (Ed. 2.0).</v>
          </cell>
          <cell r="P3513" t="str">
            <v>70918-1527-107186.</v>
          </cell>
          <cell r="Q3513" t="str">
            <v>SHITSUKE S.R.L.</v>
          </cell>
          <cell r="R3513" t="str">
            <v>NA</v>
          </cell>
          <cell r="S3513" t="str">
            <v>NA</v>
          </cell>
          <cell r="T3513" t="str">
            <v>NA</v>
          </cell>
          <cell r="U3513" t="str">
            <v>NA</v>
          </cell>
          <cell r="V3513">
            <v>6</v>
          </cell>
          <cell r="W3513" t="str">
            <v>6.1</v>
          </cell>
          <cell r="X3513" t="str">
            <v xml:space="preserve">Herramientas de mano eléctricas </v>
          </cell>
          <cell r="Y3513">
            <v>45224</v>
          </cell>
          <cell r="Z3513">
            <v>45600</v>
          </cell>
          <cell r="AA3513">
            <v>45868</v>
          </cell>
          <cell r="AB3513"/>
          <cell r="AC3513"/>
          <cell r="AD3513">
            <v>-44</v>
          </cell>
          <cell r="AE3513"/>
          <cell r="AF3513"/>
        </row>
        <row r="3514">
          <cell r="A3514" t="str">
            <v>CSE-IACSA-D26-006.1</v>
          </cell>
          <cell r="B3514" t="str">
            <v>DF MEGAFRÍO S.R.L</v>
          </cell>
          <cell r="C3514" t="str">
            <v>Licencia de Marca (Sistema Nº 5)</v>
          </cell>
          <cell r="D3514" t="str">
            <v>BAJA</v>
          </cell>
          <cell r="E3514"/>
          <cell r="F3514">
            <v>30692558746</v>
          </cell>
          <cell r="G3514" t="str">
            <v>Casildo Villar 435 , Mar del Plata , Buenos Aires , Argentina.</v>
          </cell>
          <cell r="H3514" t="str">
            <v>Guangzhou Hongzhan Catering Equipment Co.,Ltd.  // No. 33 Xinhua Road, Shiling Town, Huadu District, Guangzhou, China.</v>
          </cell>
          <cell r="I3514" t="str">
            <v>Guangzhou Hongzhan Catering Equipment Co.,Ltd.  // No. 33 Xinhua Road, Shiling Town, Huadu District, Guangzhou, China.</v>
          </cell>
          <cell r="J3514" t="str">
            <v>China.</v>
          </cell>
          <cell r="K3514" t="str">
            <v>Tostadora Comercial.</v>
          </cell>
          <cell r="L3514" t="str">
            <v>TURBOBLENDER.</v>
          </cell>
          <cell r="M3514" t="str">
            <v>1) TB-TOST134; 2) TB-TOST224; 3) TB-TOST264.</v>
          </cell>
          <cell r="N3514" t="str">
            <v>220-240V~; 50Hz; Clase I; 1) 1340W; 2) 2240W; 3) 2640W.</v>
          </cell>
          <cell r="O3514" t="str">
            <v>IEC 60335-1: 2010 + A1: 2013 + A2: 2016 (Ed. 5.2)  + IEC 60335-2-9: 2008 (Ed. 6.0).</v>
          </cell>
          <cell r="P3514" t="str">
            <v>QIT-10-23-3718.</v>
          </cell>
          <cell r="Q3514" t="str">
            <v>LENOR S.R.L.</v>
          </cell>
          <cell r="R3514" t="str">
            <v>NA</v>
          </cell>
          <cell r="S3514" t="str">
            <v>NA</v>
          </cell>
          <cell r="T3514" t="str">
            <v>NA</v>
          </cell>
          <cell r="U3514" t="str">
            <v>NA</v>
          </cell>
          <cell r="V3514">
            <v>3</v>
          </cell>
          <cell r="W3514" t="str">
            <v>3.2</v>
          </cell>
          <cell r="X3514" t="str">
            <v>Electrodomésticos de uso en la Cocina</v>
          </cell>
          <cell r="Y3514">
            <v>45224</v>
          </cell>
          <cell r="Z3514">
            <v>45587</v>
          </cell>
          <cell r="AA3514">
            <v>45940</v>
          </cell>
          <cell r="AB3514">
            <v>45905</v>
          </cell>
          <cell r="AC3514" t="str">
            <v>Actualización de resoluciones legales vigentes y pasaje de MARCA a TIPO</v>
          </cell>
          <cell r="AD3514" t="str">
            <v>BAJA</v>
          </cell>
          <cell r="AE3514"/>
          <cell r="AF3514"/>
        </row>
        <row r="3515">
          <cell r="A3515" t="str">
            <v>CSE-IACSA-B13-159.1</v>
          </cell>
          <cell r="B3515" t="str">
            <v>BIDCOM S.R.L.</v>
          </cell>
          <cell r="C3515" t="str">
            <v>Licencia de Marca (Sistema Nº 5)</v>
          </cell>
          <cell r="D3515" t="str">
            <v>PREPARAR VIGILANCIA</v>
          </cell>
          <cell r="E3515"/>
          <cell r="F3515">
            <v>30711069360</v>
          </cell>
          <cell r="G3515" t="str">
            <v>Av. Bouchard 468 5º I, C.A.B.A., Argentina.</v>
          </cell>
          <cell r="H3515" t="str">
            <v>Yuyao Lanqiang Electrical Appliance Co., Ltd. // No. 25-2 Kaiyuan Road ,Kaiyuan Village ,Mazhu Town , Yuyao city , Ningbo ,Zhejiang , China..</v>
          </cell>
          <cell r="I3515" t="str">
            <v>Yuyao Lanqiang Electrical Appliance Co., Ltd. // No.19 Nanzhang New Village, Kaiyuan Village, Mazhu Town, Yuyao, Zhejiang, China.</v>
          </cell>
          <cell r="J3515" t="str">
            <v>China.</v>
          </cell>
          <cell r="K3515" t="str">
            <v>Mini Cabina Secadora de Uñas.</v>
          </cell>
          <cell r="L3515" t="str">
            <v>GADNIC.</v>
          </cell>
          <cell r="M3515" t="str">
            <v>1) MINI40; 2) M.4; 3) RKLZ21; 4) LPAS123; 5) K4NFK2; 6) 654GFD; 7) MOHS2; 8) C3L7K4; 9) L9X7H4F; 10) 4R3N7B6; 11) N5Z9H8G; 12) 8M43J6G.</v>
          </cell>
          <cell r="N3515" t="str">
            <v>1-6) 5Vcc; 1,91 A; 9,5 W; Clase III; 7-12) 5Vcc; 0,25 A; 2,4 W; Clase III.</v>
          </cell>
          <cell r="O3515" t="str">
            <v>IEC 60335-1: 2010 + A1: 2013 + A2: 2016 (Ed. 5.2) + IEC 60335-2-23: 2016 + A1: 2019 (Ed. 6.1).</v>
          </cell>
          <cell r="P3515" t="str">
            <v>71356-1527-107977.</v>
          </cell>
          <cell r="Q3515" t="str">
            <v>SHITSUKE S.R.L.</v>
          </cell>
          <cell r="R3515" t="str">
            <v>NA</v>
          </cell>
          <cell r="S3515" t="str">
            <v>NA</v>
          </cell>
          <cell r="T3515" t="str">
            <v>NA</v>
          </cell>
          <cell r="U3515" t="str">
            <v>NA</v>
          </cell>
          <cell r="V3515">
            <v>3</v>
          </cell>
          <cell r="W3515" t="str">
            <v>3.6</v>
          </cell>
          <cell r="X3515" t="str">
            <v>Cuidado personal</v>
          </cell>
          <cell r="Y3515">
            <v>45225</v>
          </cell>
          <cell r="Z3515">
            <v>45581</v>
          </cell>
          <cell r="AA3515">
            <v>45940</v>
          </cell>
          <cell r="AB3515"/>
          <cell r="AC3515"/>
          <cell r="AD3515">
            <v>28</v>
          </cell>
          <cell r="AE3515"/>
          <cell r="AF3515"/>
        </row>
        <row r="3516">
          <cell r="A3516" t="str">
            <v>CSE-IACSA-C45-025.1</v>
          </cell>
          <cell r="B3516" t="str">
            <v>Coresa Group S.R.L.</v>
          </cell>
          <cell r="C3516" t="str">
            <v>Licencia de Marca (Sistema Nº 5)</v>
          </cell>
          <cell r="D3516" t="str">
            <v>BAJA</v>
          </cell>
          <cell r="E3516"/>
          <cell r="F3516">
            <v>30711784469</v>
          </cell>
          <cell r="G3516" t="str">
            <v>Lavalle 2051, 1º 5, Ciudad de Buenos Aires, Argentina.</v>
          </cell>
          <cell r="H3516" t="str">
            <v>Zhejiang Chint Electrics Co.,Ltd. // No.1, Chint Road, Chint Industrial Zone, North Baixiang, Yueqing, Zhejiang, China.</v>
          </cell>
          <cell r="I3516" t="str">
            <v>Zhejiang Chint Electrics Co.,Ltd. // No.1, Chint Road, Chint Industrial Zone, North Baixiang, Yueqing, Zhejiang, China.</v>
          </cell>
          <cell r="J3516" t="str">
            <v>China.</v>
          </cell>
          <cell r="K3516" t="str">
            <v>Protector de sobretensión.</v>
          </cell>
          <cell r="L3516" t="str">
            <v>CHINT.</v>
          </cell>
          <cell r="M3516" t="str">
            <v xml:space="preserve">1) NU6-llG 40KA/440V IP; 2) NU6-llG 40KA/440V 2P; 3) NU6-llG 40KA/440V 3P; 4) NU6-llG 40KA/440V 4P; 5) NU6-llG 65KA/440V IP; 6) NU6-llG 65KA/440V 2P; 7) NU6-llG 65KA/440V 3P; 8) NU6-llG 65KA/440V 4P; 9) NU6-IIG/F 40KA/440V 1P; 10) NU6-IIG/F 40KA/440V 2P; 11) NU6-IIG/F 40KA/440V 3P; 12) NU6-IIG/F 40KA/440V 4P; 13) NU6-IIG/F 65KA/440V 1P; 14) NU6-IIG/F 65KA/440V 2P; 15) NU6-IIG/F 65KA/440V 3P; 16) NU6-IIG/F 65KA/440V 4P; 17) NU6-IIG 40KA/440V 1P+N; 18) NU6-IIG 40KA/440V 3P+N; 19) NU6-IIG 65KA/440V 1P+N; 20) NU6-IIG 65KA/440V 3P+N; 21) NU6-IIG/F 40KA/440V 1P+N; 22) NU6-IIG/F 40KA/440V 3P+N; 23) NU6-IIG/F 65KA/440V 1P+N; 24) NU6-IIG/F 65KA/440V 3P+N.
</v>
          </cell>
          <cell r="N3516" t="str">
            <v>(Ver Anexo I).</v>
          </cell>
          <cell r="O3516" t="str">
            <v>IEC 61643-11: 2011 (Ed. 1.0).</v>
          </cell>
          <cell r="P3516" t="str">
            <v>190302111SHA-001; 190302111SHA-001M1</v>
          </cell>
          <cell r="Q3516" t="str">
            <v>Intertek Testing Services Shanghai</v>
          </cell>
          <cell r="R3516" t="str">
            <v>Intertek Semko AB</v>
          </cell>
          <cell r="S3516" t="str">
            <v>SE-94384M1</v>
          </cell>
          <cell r="T3516">
            <v>43710</v>
          </cell>
          <cell r="U3516" t="str">
            <v>DNCI N° 913-E/2017</v>
          </cell>
          <cell r="V3516">
            <v>1</v>
          </cell>
          <cell r="W3516" t="str">
            <v>1.5</v>
          </cell>
          <cell r="X3516" t="str">
            <v xml:space="preserve">Dispositivos de protección y maniobra </v>
          </cell>
          <cell r="Y3516">
            <v>45225</v>
          </cell>
          <cell r="Z3516">
            <v>45558</v>
          </cell>
          <cell r="AA3516">
            <v>45920</v>
          </cell>
          <cell r="AB3516">
            <v>45902</v>
          </cell>
          <cell r="AC3516" t="str">
            <v>Rev. Por adecuación a la nueva res.</v>
          </cell>
          <cell r="AD3516" t="str">
            <v>BAJA</v>
          </cell>
          <cell r="AE3516"/>
          <cell r="AF3516"/>
        </row>
        <row r="3517">
          <cell r="A3517" t="str">
            <v>CSE-IACSA-C45-026.1</v>
          </cell>
          <cell r="B3517" t="str">
            <v>Coresa Group S.R.L.</v>
          </cell>
          <cell r="C3517" t="str">
            <v>Licencia de Marca (Sistema Nº 5)</v>
          </cell>
          <cell r="D3517" t="str">
            <v>BAJA</v>
          </cell>
          <cell r="E3517"/>
          <cell r="F3517">
            <v>30711784469</v>
          </cell>
          <cell r="G3517" t="str">
            <v>Lavalle 2051, 1º 5, Ciudad de Buenos Aires, Argentina.</v>
          </cell>
          <cell r="H3517" t="str">
            <v>Zhejiang Chint Electrics Co.,Ltd. // No.1, Chint Road, Chint Industrial Zone, North Baixiang, Yueqing, Zhejiang, China.</v>
          </cell>
          <cell r="I3517" t="str">
            <v>Zhejiang Chint Electrics Co.,Ltd. // No.1, Chint Road, Chint Industrial Zone, North Baixiang, Yueqing, Zhejiang, China.</v>
          </cell>
          <cell r="J3517" t="str">
            <v>China.</v>
          </cell>
          <cell r="K3517" t="str">
            <v>Protector de sobretensión.</v>
          </cell>
          <cell r="L3517" t="str">
            <v>CHINT.</v>
          </cell>
          <cell r="M3517" t="str">
            <v xml:space="preserve">1) NU6-llG 40KA/275V IP; 2) NU6-llG 40KA/275V 2P; 3) NU6-llG 40KA/275V 3P; 4) NU6-llG 40KA/275V 4P; 5) NU6-llG 65KA/275V IP; 6) NU6-llG 65KA/275V 2P; 7) NU6-llG 65KA/275V 3P; 8) NU6-llG 65KA/275V 4P; 9) NU6-IIG/F 40KA/275V 1P; 10) NU6-IIG/F 40KA/275V 2P; 11) NU6-IIG/F 40KA/275V 3P; 12) NU6-IIG/F 40KA/275V 4P; 13) NU6-IIG/F 65KA/275V 1P; 14) NU6-IIG/F 65KA/275V 2P; 15) NU6-IIG/F 65KA/275V 3P; 16) NU6-IIG/F 65KA/275V 4P; 17) NU6-IIG 40KA/275V 1P+N; 18) NU6-IIG 40KA/275V 3P+N; 19) NU6-IIG 65KA/275V 1P+N; 20) NU6-IIG 65KA/275V 3P+N; 21) NU6-IIG/F 40KA/275V 1P+N; 22) NU6-IIG/F 40KA/275V 3P+N; 23) NU6-IIG/F 65KA/275V 1P+N; 24) NU6-IIG/F 65KA/275V 3P+N.
</v>
          </cell>
          <cell r="N3517" t="str">
            <v>(Ver Anexo I).</v>
          </cell>
          <cell r="O3517" t="str">
            <v>IEC 61643-11: 2011 (Ed. 1.0).</v>
          </cell>
          <cell r="P3517" t="str">
            <v>190302111SHA-001; 190302111SHA-001M1</v>
          </cell>
          <cell r="Q3517" t="str">
            <v>Intertek Testing Services Shanghai</v>
          </cell>
          <cell r="R3517" t="str">
            <v>Intertek Semko AB</v>
          </cell>
          <cell r="S3517" t="str">
            <v>SE-94384M1</v>
          </cell>
          <cell r="T3517">
            <v>43710</v>
          </cell>
          <cell r="U3517" t="str">
            <v>DNCI N° 913-E/2017</v>
          </cell>
          <cell r="V3517">
            <v>1</v>
          </cell>
          <cell r="W3517" t="str">
            <v>1.5</v>
          </cell>
          <cell r="X3517" t="str">
            <v xml:space="preserve">Dispositivos de protección y maniobra </v>
          </cell>
          <cell r="Y3517">
            <v>45225</v>
          </cell>
          <cell r="Z3517">
            <v>45558</v>
          </cell>
          <cell r="AA3517">
            <v>45920</v>
          </cell>
          <cell r="AB3517">
            <v>45902</v>
          </cell>
          <cell r="AC3517" t="str">
            <v>Rev. Por adecuación a la nueva res.</v>
          </cell>
          <cell r="AD3517" t="str">
            <v>BAJA</v>
          </cell>
          <cell r="AE3517"/>
          <cell r="AF3517"/>
        </row>
        <row r="3518">
          <cell r="A3518" t="str">
            <v>CSE-IACSA-E15-065.1R1</v>
          </cell>
          <cell r="B3518" t="str">
            <v>EINHELL ARGENTINA S.A.</v>
          </cell>
          <cell r="C3518" t="str">
            <v>Licencia de Marca (Sistema Nº 5)</v>
          </cell>
          <cell r="D3518" t="str">
            <v>BAJA</v>
          </cell>
          <cell r="E3518"/>
          <cell r="F3518">
            <v>30711932476</v>
          </cell>
          <cell r="G3518" t="str">
            <v>Av. Corrientes 1463, PISO 3°, Depto. 5,  C.A.B.A., Argentina.</v>
          </cell>
          <cell r="H3518" t="str">
            <v>Suzhou Jinshan Power Tools Co., Ltd. // Huazhuang Road, Group 12 of xi'nanVillage, group 9 and 13 of zhuangpingVillage, Shengze Town, WujiangDistrict, China.</v>
          </cell>
          <cell r="I3518" t="str">
            <v>Suzhou Jinshan Power Tools Co., Ltd. // Huazhuang Road, Group 12 of xi'nanVillage, group 9 and 13 of zhuangpingVillage, Shengze Town, WujiangDistrict, China.</v>
          </cell>
          <cell r="J3518" t="str">
            <v>China.</v>
          </cell>
          <cell r="K3518" t="str">
            <v>Tijera Inalámbrica Cortacerco.</v>
          </cell>
          <cell r="L3518" t="str">
            <v>EINHELL.</v>
          </cell>
          <cell r="M3518" t="str">
            <v>1) GE-CG 18/100 Li T - Solo; 2) GE-CG 18/100 Li T; 3) GE-CG 18/100 Li - Solo; 4) GE-CG 18/100 Li.</v>
          </cell>
          <cell r="N3518" t="str">
            <v>18Vcc.</v>
          </cell>
          <cell r="O3518" t="str">
            <v>IEC 60335-1: 2010 + A1: 2013 + A2: 2016 (Ed. 5.2) + IEC 60335-2-94: 2008 (Ed. 3.0).</v>
          </cell>
          <cell r="P3518" t="str">
            <v>GBC-10-22-8574.</v>
          </cell>
          <cell r="Q3518" t="str">
            <v>LENOR S.R.L.</v>
          </cell>
          <cell r="R3518" t="str">
            <v>NA</v>
          </cell>
          <cell r="S3518" t="str">
            <v>NA</v>
          </cell>
          <cell r="T3518" t="str">
            <v>NA</v>
          </cell>
          <cell r="U3518" t="str">
            <v>NA</v>
          </cell>
          <cell r="V3518">
            <v>6</v>
          </cell>
          <cell r="W3518" t="str">
            <v>6.3</v>
          </cell>
          <cell r="X3518" t="str">
            <v>Maquinaria de jardín</v>
          </cell>
          <cell r="Y3518">
            <v>45225</v>
          </cell>
          <cell r="Z3518">
            <v>45632</v>
          </cell>
          <cell r="AA3518">
            <v>45993</v>
          </cell>
          <cell r="AB3518">
            <v>45645</v>
          </cell>
          <cell r="AC3518" t="str">
            <v>Agregado de modelos.</v>
          </cell>
          <cell r="AD3518" t="str">
            <v>BAJA</v>
          </cell>
          <cell r="AE3518"/>
          <cell r="AF3518"/>
        </row>
        <row r="3519">
          <cell r="A3519" t="str">
            <v>CSE-IACSA-E15-080.1R1</v>
          </cell>
          <cell r="B3519" t="str">
            <v>EINHELL ARGENTINA S.A.</v>
          </cell>
          <cell r="C3519" t="str">
            <v>Licencia de Marca (Sistema Nº 5)</v>
          </cell>
          <cell r="D3519" t="str">
            <v>BAJA</v>
          </cell>
          <cell r="E3519"/>
          <cell r="F3519">
            <v>30711932476</v>
          </cell>
          <cell r="G3519" t="str">
            <v>Av. Corrientes 1463, PISO 3°, Depto. 5,  C.A.B.A., Argentina.</v>
          </cell>
          <cell r="H3519" t="str">
            <v>Suzhou Jinshan Power Tools Co., Ltd. // Huazhuang Road, Group 12 of xi'nanVillage, group 9 and 13 of zhuangpingVillage, Shengze Town, WujiangDistrict, China.</v>
          </cell>
          <cell r="I3519" t="str">
            <v>Suzhou Jinshan Power Tools Co., Ltd. // Huazhuang Road, Group 12 of xi'nanVillage, group 9 and 13 of Zhuangping Village, Shengze Town, Wujiang District, China.</v>
          </cell>
          <cell r="J3519" t="str">
            <v>China.</v>
          </cell>
          <cell r="K3519" t="str">
            <v>Tijera cortarramas inalámbrica</v>
          </cell>
          <cell r="L3519" t="str">
            <v>EINHELL.</v>
          </cell>
          <cell r="M3519" t="str">
            <v>1) GE-LS 18 Li-Solo ; 2) GE-LS 18 Li.</v>
          </cell>
          <cell r="N3519" t="str">
            <v>18Vcc; max. Ø 28 mm.</v>
          </cell>
          <cell r="O3519" t="str">
            <v>IEC 62841-1: 2014 (Ed. 1.0).</v>
          </cell>
          <cell r="P3519" t="str">
            <v>GBC-11-22-9384.</v>
          </cell>
          <cell r="Q3519" t="str">
            <v>LENOR S.R.L.</v>
          </cell>
          <cell r="R3519" t="str">
            <v>NA</v>
          </cell>
          <cell r="S3519" t="str">
            <v>NA</v>
          </cell>
          <cell r="T3519" t="str">
            <v>NA</v>
          </cell>
          <cell r="U3519" t="str">
            <v>NA</v>
          </cell>
          <cell r="V3519">
            <v>6</v>
          </cell>
          <cell r="W3519" t="str">
            <v>6.3</v>
          </cell>
          <cell r="X3519" t="str">
            <v>Maquinaria de jardín</v>
          </cell>
          <cell r="Y3519">
            <v>45225</v>
          </cell>
          <cell r="Z3519">
            <v>45554</v>
          </cell>
          <cell r="AA3519">
            <v>45913</v>
          </cell>
          <cell r="AB3519">
            <v>45908</v>
          </cell>
          <cell r="AC3519" t="str">
            <v>REV. POR ADECUACIÓN A NUEVA RES.</v>
          </cell>
          <cell r="AD3519" t="str">
            <v>BAJA</v>
          </cell>
          <cell r="AE3519"/>
          <cell r="AF3519"/>
        </row>
        <row r="3520">
          <cell r="A3520" t="str">
            <v>CSE-IACSA-E15-059.1R1</v>
          </cell>
          <cell r="B3520" t="str">
            <v>EINHELL ARGENTINA S.A.</v>
          </cell>
          <cell r="C3520" t="str">
            <v>Licencia de Marca (Sistema Nº 5)</v>
          </cell>
          <cell r="D3520" t="str">
            <v>VIGENTE</v>
          </cell>
          <cell r="E3520"/>
          <cell r="F3520">
            <v>30711932476</v>
          </cell>
          <cell r="G3520" t="str">
            <v>Av. Corrientes 1463, PISO 3°, Depto. 5,  C.A.B.A., Argentina.</v>
          </cell>
          <cell r="H3520" t="str">
            <v>Skybest Electric Appliance (Suzhou) Co., Ltd. // No.18, Huahong Street, Suzhou Industrial District, Suzhou Jiangsu, P.R. China.</v>
          </cell>
          <cell r="I3520" t="str">
            <v>Suzhou Jinshan Power Tools Co., Ltd. // Huazhuang Road, Group 12 of xi'nanVillage, group 9 and 13 of Zhuangping Village, Shengze Town, Wujiang District, China.</v>
          </cell>
          <cell r="J3520" t="str">
            <v>China.</v>
          </cell>
          <cell r="K3520" t="str">
            <v>Soplador Inalámbrico.</v>
          </cell>
          <cell r="L3520" t="str">
            <v>EINHELL.</v>
          </cell>
          <cell r="M3520" t="str">
            <v>1) GE-CL 18/1 Li E; 2) GE-CL 18/1 Li E - Solo; 3) GC-CL 18/1 Li E; 4) GC-CL 18/1 Li E - Solo; 5)  GC-CL 18 Li E; 6)  GC-CL 18 Li E-Solo.</v>
          </cell>
          <cell r="N3520" t="str">
            <v>18Vcc; n0 12.000 min-1.</v>
          </cell>
          <cell r="O3520" t="str">
            <v>IEC 60335-1: 2010 + A1: 2013 + A2: 2016 (Ed. 5.2) + IEC 60335-2-100: 2002 (Ed. 1.0).</v>
          </cell>
          <cell r="P3520" t="str">
            <v>GBC-11-22-9371.</v>
          </cell>
          <cell r="Q3520" t="str">
            <v>LENOR S.R.L.</v>
          </cell>
          <cell r="R3520" t="str">
            <v>NA</v>
          </cell>
          <cell r="S3520" t="str">
            <v>NA</v>
          </cell>
          <cell r="T3520" t="str">
            <v>NA</v>
          </cell>
          <cell r="U3520" t="str">
            <v>NA</v>
          </cell>
          <cell r="V3520">
            <v>6</v>
          </cell>
          <cell r="W3520" t="str">
            <v>6.3</v>
          </cell>
          <cell r="X3520" t="str">
            <v>Maquinaria de jardín</v>
          </cell>
          <cell r="Y3520">
            <v>45225</v>
          </cell>
          <cell r="Z3520">
            <v>45644</v>
          </cell>
          <cell r="AA3520">
            <v>46008</v>
          </cell>
          <cell r="AB3520"/>
          <cell r="AC3520"/>
          <cell r="AD3520">
            <v>96</v>
          </cell>
          <cell r="AE3520"/>
          <cell r="AF3520"/>
        </row>
        <row r="3521">
          <cell r="A3521" t="str">
            <v>CSE-IACSA-E15-058.1R2</v>
          </cell>
          <cell r="B3521" t="str">
            <v>EINHELL ARGENTINA S.A.</v>
          </cell>
          <cell r="C3521" t="str">
            <v>Licencia de Marca (Sistema Nº 5)</v>
          </cell>
          <cell r="D3521" t="str">
            <v>VIGENTE</v>
          </cell>
          <cell r="E3521"/>
          <cell r="F3521">
            <v>30711932476</v>
          </cell>
          <cell r="G3521" t="str">
            <v>Av. Corrientes 1463, PISO 3°, Depto. 5,  C.A.B.A., Argentina.</v>
          </cell>
          <cell r="H3521" t="str">
            <v>Skybest Electric Appliance (Suzhou) Co., Ltd. // Huazhuang Road, Group 12 of xi'nanVillage, group 9 and 13 of zhuangpingVillage, Shengze Town, WujiangDistrict, China.</v>
          </cell>
          <cell r="I3521" t="str">
            <v>Suzhou Jinshan Power Tools Co., Ltd. // Huazhuang Road, Group 12 of xi'nanVillage, group 9 and 13 of Zhuangping Village, Shengze Town, Wujiang District, China.</v>
          </cell>
          <cell r="J3521" t="str">
            <v>China.</v>
          </cell>
          <cell r="K3521" t="str">
            <v>Soplador Inalámbrico.</v>
          </cell>
          <cell r="L3521" t="str">
            <v>EINHELL.</v>
          </cell>
          <cell r="M3521" t="str">
            <v>1) GE-LB 36/210 Li E; 2) GE-LB 36/210 Li E - Solo; 3) GP-LB 36/210 Li E; 4) GP-LB 36/210 Li E - Solo.</v>
          </cell>
          <cell r="N3521" t="str">
            <v>36Vdc;  n0: 10.000-22.300 min-1.</v>
          </cell>
          <cell r="O3521" t="str">
            <v>IEC 60335-1: 2010 + A1: 2013 + A2: 2016 (Ed. 5.2) + IEC 60335-2-100: 2002 (Ed. 1.0).</v>
          </cell>
          <cell r="P3521" t="str">
            <v>GBC-11-22-9370.</v>
          </cell>
          <cell r="Q3521" t="str">
            <v>LENOR S.R.L.</v>
          </cell>
          <cell r="R3521" t="str">
            <v>NA</v>
          </cell>
          <cell r="S3521" t="str">
            <v>NA</v>
          </cell>
          <cell r="T3521" t="str">
            <v>NA</v>
          </cell>
          <cell r="U3521" t="str">
            <v>NA</v>
          </cell>
          <cell r="V3521">
            <v>6</v>
          </cell>
          <cell r="W3521" t="str">
            <v>6.1</v>
          </cell>
          <cell r="X3521" t="str">
            <v xml:space="preserve">Herramientas de mano eléctricas </v>
          </cell>
          <cell r="Y3521">
            <v>45225</v>
          </cell>
          <cell r="Z3521">
            <v>45630</v>
          </cell>
          <cell r="AA3521">
            <v>45988</v>
          </cell>
          <cell r="AB3521"/>
          <cell r="AC3521"/>
          <cell r="AD3521">
            <v>76</v>
          </cell>
          <cell r="AE3521"/>
          <cell r="AF3521"/>
        </row>
        <row r="3522">
          <cell r="A3522" t="str">
            <v>CSE-IACSA-E15-064.1R1</v>
          </cell>
          <cell r="B3522" t="str">
            <v>EINHELL ARGENTINA S.A.</v>
          </cell>
          <cell r="C3522" t="str">
            <v>Licencia de Marca (Sistema Nº 5)</v>
          </cell>
          <cell r="D3522" t="str">
            <v>VIGENTE</v>
          </cell>
          <cell r="E3522"/>
          <cell r="F3522">
            <v>30711932476</v>
          </cell>
          <cell r="G3522" t="str">
            <v>Av. Corrientes 1463, PISO 3°, Depto. 5,  C.A.B.A., Argentina.</v>
          </cell>
          <cell r="H3522" t="str">
            <v>Suzhou Jinshan Power Tools Co., Ltd. // Huazhuang Road, Group 12 of xi'nanVillage, group 9 and 13 of zhuangpingVillage, Shengze Town, WujiangDistrict, China.</v>
          </cell>
          <cell r="I3522" t="str">
            <v>Suzhou Jinshan Power Tools Co., Ltd. // Huazhuang Road, Group 12 of xi'nanVillage, group 9 and 13 of Zhuangping Village, Shengze Town, Wujiang District, China.</v>
          </cell>
          <cell r="J3522" t="str">
            <v>China.</v>
          </cell>
          <cell r="K3522" t="str">
            <v>Pulverizador Inalambrico.</v>
          </cell>
          <cell r="L3522" t="str">
            <v>EINHELL.</v>
          </cell>
          <cell r="M3522" t="str">
            <v>1) GE-WS 18/150 Li Solo; 2) GE-WS 18/150 Li; 3) GE-WS 18/75 Li Solo; 4) GE-WS 18/75 Li; 5) GE-WS 18/35 Li Solo; 6) GE-WS 18/35 Li.</v>
          </cell>
          <cell r="N3522" t="str">
            <v>18 Vcc; T Max 40ºC.</v>
          </cell>
          <cell r="O3522" t="str">
            <v>IEC 60745-1: 2006 (Ed. 4.0) + IEC 60745-2-7: 1989 (Ed. 1.0).</v>
          </cell>
          <cell r="P3522" t="str">
            <v>GBC-12-22-3393.</v>
          </cell>
          <cell r="Q3522" t="str">
            <v>LENOR S.R.L.</v>
          </cell>
          <cell r="R3522" t="str">
            <v>NA</v>
          </cell>
          <cell r="S3522" t="str">
            <v>NA</v>
          </cell>
          <cell r="T3522" t="str">
            <v>NA</v>
          </cell>
          <cell r="U3522" t="str">
            <v>NA</v>
          </cell>
          <cell r="V3522">
            <v>6</v>
          </cell>
          <cell r="W3522" t="str">
            <v>6.1</v>
          </cell>
          <cell r="X3522" t="str">
            <v xml:space="preserve">Herramientas de mano eléctricas </v>
          </cell>
          <cell r="Y3522">
            <v>45225</v>
          </cell>
          <cell r="Z3522">
            <v>45644</v>
          </cell>
          <cell r="AA3522">
            <v>46007</v>
          </cell>
          <cell r="AB3522"/>
          <cell r="AC3522"/>
          <cell r="AD3522">
            <v>95</v>
          </cell>
          <cell r="AE3522"/>
          <cell r="AF3522"/>
        </row>
        <row r="3523">
          <cell r="A3523" t="str">
            <v>CSE-IACSA-E15-067.1R1</v>
          </cell>
          <cell r="B3523" t="str">
            <v>EINHELL ARGENTINA S.A.</v>
          </cell>
          <cell r="C3523" t="str">
            <v>Licencia de Marca (Sistema Nº 5)</v>
          </cell>
          <cell r="D3523" t="str">
            <v>BAJA</v>
          </cell>
          <cell r="E3523"/>
          <cell r="F3523">
            <v>30711932476</v>
          </cell>
          <cell r="G3523" t="str">
            <v>Av. Corrientes 1463, PISO 3°, Depto. 5,  C.A.B.A., Argentina.</v>
          </cell>
          <cell r="H3523" t="str">
            <v>Suzhou Jinshan Power Tools Co., Ltd. // Huazhuang Road, Group 12 of xi'nanVillage, group 9 and 13 of zhuangpingVillage, Shengze Town, WujiangDistrict, China.</v>
          </cell>
          <cell r="I3523" t="str">
            <v>Suzhou Jinshan Power Tools Co., Ltd. // Huazhuang Road, Group 12 of xi'nanVillage, group 9 and 13 of zhuangpingVillage, Shengze Town, WujiangDistrict, China.</v>
          </cell>
          <cell r="J3523" t="str">
            <v>China.</v>
          </cell>
          <cell r="K3523" t="str">
            <v>Podadora de Altura Inalámbrica.</v>
          </cell>
          <cell r="L3523" t="str">
            <v>EINHELL.</v>
          </cell>
          <cell r="M3523" t="str">
            <v>1) GE-HC 18 Li T - Solo; 2) GE-HC 18 Li T.</v>
          </cell>
          <cell r="N3523" t="str">
            <v>18Vcc.</v>
          </cell>
          <cell r="O3523" t="str">
            <v>IEC 60745-1: 2006 (Ed. 4.0) + IEC 60745-2-13: 2006 (Ed. 2.0) + A1: 2009.</v>
          </cell>
          <cell r="P3523" t="str">
            <v>GBC-10-22-8575.</v>
          </cell>
          <cell r="Q3523" t="str">
            <v>LENOR S.R.L.</v>
          </cell>
          <cell r="R3523" t="str">
            <v>NA</v>
          </cell>
          <cell r="S3523" t="str">
            <v>NA</v>
          </cell>
          <cell r="T3523" t="str">
            <v>NA</v>
          </cell>
          <cell r="U3523" t="str">
            <v>NA</v>
          </cell>
          <cell r="V3523">
            <v>6</v>
          </cell>
          <cell r="W3523" t="str">
            <v>6.1</v>
          </cell>
          <cell r="X3523" t="str">
            <v xml:space="preserve">Herramientas de mano eléctricas </v>
          </cell>
          <cell r="Y3523">
            <v>45225</v>
          </cell>
          <cell r="Z3523">
            <v>45595</v>
          </cell>
          <cell r="AA3523">
            <v>45946</v>
          </cell>
          <cell r="AB3523">
            <v>45747</v>
          </cell>
          <cell r="AC3523" t="str">
            <v>Rev por cambio de resolución</v>
          </cell>
          <cell r="AD3523" t="str">
            <v>BAJA</v>
          </cell>
          <cell r="AE3523"/>
          <cell r="AF3523"/>
        </row>
        <row r="3524">
          <cell r="A3524" t="str">
            <v>CSE-IACSA-E15-060.1R1</v>
          </cell>
          <cell r="B3524" t="str">
            <v>EINHELL ARGENTINA S.A.</v>
          </cell>
          <cell r="C3524" t="str">
            <v>Licencia de Marca (Sistema Nº 5)</v>
          </cell>
          <cell r="D3524" t="str">
            <v>BAJA</v>
          </cell>
          <cell r="E3524"/>
          <cell r="F3524">
            <v>30711932476</v>
          </cell>
          <cell r="G3524" t="str">
            <v>Av. Corrientes 1463, PISO 3°, Depto. 5,  C.A.B.A., Argentina.</v>
          </cell>
          <cell r="H3524" t="str">
            <v>Suzhou Jinshan Power Tools Co., Ltd. // Huazhuang Road, Group 12 of xi'nanVillage, group 9 and 13 of zhuangpingVillage, Shengze Town, WujiangDistrict, China.</v>
          </cell>
          <cell r="I3524" t="str">
            <v>Suzhou Jinshan Power Tools Co., Ltd. // Huazhuang Road, Group 12 of xi'nanVillage, group 9 and 13 of Zhuangping Village, Shengze Town, Wujiang District, China.</v>
          </cell>
          <cell r="J3524" t="str">
            <v>China.</v>
          </cell>
          <cell r="K3524" t="str">
            <v>Motosierra Inalámbrica.</v>
          </cell>
          <cell r="L3524" t="str">
            <v>EINHELL.</v>
          </cell>
          <cell r="M3524" t="str">
            <v>1) GP-LC 36/35 Li; 2) GP-LC 36/35 Li Solo; 3) GE-LC 36/35 LI ; 4) GE-LC 36/35 LI solo.</v>
          </cell>
          <cell r="N3524" t="str">
            <v>36Vcc; L 330mm.</v>
          </cell>
          <cell r="O3524" t="str">
            <v>IEC 60745-1: 2006 (Ed. 4.0) + IEC 60745-2-13: 2006 (Ed. 2.0) + A1: 2009.</v>
          </cell>
          <cell r="P3524" t="str">
            <v>GBC-10-22-8584.</v>
          </cell>
          <cell r="Q3524" t="str">
            <v>LENOR S.R.L.</v>
          </cell>
          <cell r="R3524" t="str">
            <v>NA</v>
          </cell>
          <cell r="S3524" t="str">
            <v>NA</v>
          </cell>
          <cell r="T3524" t="str">
            <v>NA</v>
          </cell>
          <cell r="U3524" t="str">
            <v>NA</v>
          </cell>
          <cell r="V3524">
            <v>6</v>
          </cell>
          <cell r="W3524" t="str">
            <v>6.1</v>
          </cell>
          <cell r="X3524" t="str">
            <v xml:space="preserve">Herramientas de mano eléctricas </v>
          </cell>
          <cell r="Y3524">
            <v>45225</v>
          </cell>
          <cell r="Z3524">
            <v>45554</v>
          </cell>
          <cell r="AA3524">
            <v>45917</v>
          </cell>
          <cell r="AB3524">
            <v>45908</v>
          </cell>
          <cell r="AC3524" t="str">
            <v>REV. POR ADECUACIÓN A NUEVA RES.</v>
          </cell>
          <cell r="AD3524" t="str">
            <v>BAJA</v>
          </cell>
          <cell r="AE3524"/>
          <cell r="AF3524"/>
        </row>
        <row r="3525">
          <cell r="A3525" t="str">
            <v>CSE-IACSA-E15-061.1R1</v>
          </cell>
          <cell r="B3525" t="str">
            <v>EINHELL ARGENTINA S.A.</v>
          </cell>
          <cell r="C3525" t="str">
            <v>Licencia de Marca (Sistema Nº 5)</v>
          </cell>
          <cell r="D3525" t="str">
            <v>PREPARAR VIGILANCIA</v>
          </cell>
          <cell r="E3525"/>
          <cell r="F3525">
            <v>30711932476</v>
          </cell>
          <cell r="G3525" t="str">
            <v>Av. Corrientes 1463, PISO 3°, Depto. 5,  C.A.B.A., Argentina.</v>
          </cell>
          <cell r="H3525" t="str">
            <v>Suzhou Jinshan Power Tools Co., Ltd. // Huazhuang Road, Group 12 of xi'nanVillage, group 9 and 13 of zhuangpingVillage, Shengze Town, WujiangDistrict, China.</v>
          </cell>
          <cell r="I3525" t="str">
            <v>Suzhou Jinshan Power Tools Co., Ltd. // Huazhuang Road, Group 12 of xi'nanVillage, group 9 and 13 of Zhuangping Village, Shengze Town, Wujiang District, China.</v>
          </cell>
          <cell r="J3525" t="str">
            <v>China.</v>
          </cell>
          <cell r="K3525" t="str">
            <v>Motosierra Inalámbrica.</v>
          </cell>
          <cell r="L3525" t="str">
            <v>EINHELL.</v>
          </cell>
          <cell r="M3525" t="str">
            <v>1) GE-LC 18/25 Li; 2) GE-LC 18/25 Li Solo.</v>
          </cell>
          <cell r="N3525" t="str">
            <v>18Vcc; L 230mm.</v>
          </cell>
          <cell r="O3525" t="str">
            <v>IEC 60745-1: 2006 (Ed. 4.0) + IEC 60745-2-13: 2006 + A1: 2009 (Ed. 2.1).</v>
          </cell>
          <cell r="P3525" t="str">
            <v>GBC-10-22-8571.</v>
          </cell>
          <cell r="Q3525" t="str">
            <v>LENOR S.R.L.</v>
          </cell>
          <cell r="R3525" t="str">
            <v>NA</v>
          </cell>
          <cell r="S3525" t="str">
            <v>NA</v>
          </cell>
          <cell r="T3525" t="str">
            <v>NA</v>
          </cell>
          <cell r="U3525" t="str">
            <v>NA</v>
          </cell>
          <cell r="V3525">
            <v>6</v>
          </cell>
          <cell r="W3525">
            <v>6.1</v>
          </cell>
          <cell r="X3525" t="str">
            <v xml:space="preserve">Herramientas de mano eléctricas </v>
          </cell>
          <cell r="Y3525">
            <v>45225</v>
          </cell>
          <cell r="Z3525">
            <v>45595</v>
          </cell>
          <cell r="AA3525">
            <v>45945</v>
          </cell>
          <cell r="AB3525"/>
          <cell r="AC3525"/>
          <cell r="AD3525">
            <v>33</v>
          </cell>
          <cell r="AE3525"/>
          <cell r="AF3525"/>
        </row>
        <row r="3526">
          <cell r="A3526" t="str">
            <v>CSE-IACSA-E15-071.1R1</v>
          </cell>
          <cell r="B3526" t="str">
            <v>EINHELL ARGENTINA S.A.</v>
          </cell>
          <cell r="C3526" t="str">
            <v>Licencia de Marca (Sistema Nº 5)</v>
          </cell>
          <cell r="D3526" t="str">
            <v>BAJA</v>
          </cell>
          <cell r="E3526"/>
          <cell r="F3526">
            <v>30711932476</v>
          </cell>
          <cell r="G3526" t="str">
            <v>Av. Corrientes 1463, PISO 3°, Depto. 5,  C.A.B.A., Argentina.</v>
          </cell>
          <cell r="H3526" t="str">
            <v>Suzhou Jinshan Power Tools Co., Ltd. // Huazhuang Road, Group 12 of xi'nanVillage, group 9 and 13 of zhuangpingVillage, Shengze Town, WujiangDistrict, China.</v>
          </cell>
          <cell r="I3526" t="str">
            <v>Suzhou Jinshan Power Tools Co., Ltd. // Huazhuang Road, Group 12 of xi'nanVillage, group 9 and 13 of zhuangpingVillage, Shengze Town, WujiangDistrict, China.</v>
          </cell>
          <cell r="J3526" t="str">
            <v>China.</v>
          </cell>
          <cell r="K3526" t="str">
            <v>Cortacerco Inalámbrico.</v>
          </cell>
          <cell r="L3526" t="str">
            <v>EINHELL.</v>
          </cell>
          <cell r="M3526" t="str">
            <v>1) GE-CH 36/65 Li - Solo; 2) GE-CH 36/65 Li.</v>
          </cell>
          <cell r="N3526" t="str">
            <v>36Vcc; 650mm.</v>
          </cell>
          <cell r="O3526" t="str">
            <v>IEC 60745-1: 2006 (Ed. 4.0) + IEC 60745-2-15: 2006 + A1: 2009 (Ed. 2.1).</v>
          </cell>
          <cell r="P3526" t="str">
            <v>GBC-10-22-8580.</v>
          </cell>
          <cell r="Q3526" t="str">
            <v>LENOR S.R.L.</v>
          </cell>
          <cell r="R3526" t="str">
            <v>NA</v>
          </cell>
          <cell r="S3526" t="str">
            <v>NA</v>
          </cell>
          <cell r="T3526" t="str">
            <v>NA</v>
          </cell>
          <cell r="U3526" t="str">
            <v>NA</v>
          </cell>
          <cell r="V3526">
            <v>6</v>
          </cell>
          <cell r="W3526" t="str">
            <v>6.3</v>
          </cell>
          <cell r="X3526" t="str">
            <v>Maquinaria de jardín</v>
          </cell>
          <cell r="Y3526">
            <v>45225</v>
          </cell>
          <cell r="Z3526"/>
          <cell r="AA3526">
            <v>45583</v>
          </cell>
          <cell r="AB3526"/>
          <cell r="AC3526"/>
          <cell r="AD3526" t="str">
            <v>baja</v>
          </cell>
          <cell r="AE3526"/>
          <cell r="AF3526"/>
        </row>
        <row r="3527">
          <cell r="A3527" t="str">
            <v>CSE-IACSA-E15-066.1R2</v>
          </cell>
          <cell r="B3527" t="str">
            <v>EINHELL ARGENTINA S.A.</v>
          </cell>
          <cell r="C3527" t="str">
            <v>Licencia de Marca (Sistema Nº 5)</v>
          </cell>
          <cell r="D3527" t="str">
            <v>BAJA</v>
          </cell>
          <cell r="E3527"/>
          <cell r="F3527">
            <v>30711932476</v>
          </cell>
          <cell r="G3527" t="str">
            <v>Av. Corrientes 1463, PISO 3°, Depto. 5,  C.A.B.A., Argentina.</v>
          </cell>
          <cell r="H3527" t="str">
            <v>Suzhou Jinshan Power Tools Co., Ltd. // Huazhuang Road, Group 12 of xi'nanVillage, group 9 and 13 of zhuangpingVillage, Shengze Town, WujiangDistrict, China.</v>
          </cell>
          <cell r="I3527" t="str">
            <v>Suzhou Jinshan Power Tools Co., Ltd. // Huazhuang Road, Group 12 of xi'nanVillage, group 9 and 13 of Zhuangping Village, Shengze Town, Wujiang District, China.</v>
          </cell>
          <cell r="J3527" t="str">
            <v>China.</v>
          </cell>
          <cell r="K3527" t="str">
            <v>Cortacerco Inalámbrico.</v>
          </cell>
          <cell r="L3527" t="str">
            <v>EINHELL.</v>
          </cell>
          <cell r="M3527" t="str">
            <v>1) GE-CH 1846 Li - Solo; 2) GE-CH 1846 Li; 3) GC-CH 1846 Li-Solo; 4) GC-CH 1846 Li.</v>
          </cell>
          <cell r="N3527" t="str">
            <v>18Vcc; L 460mm.</v>
          </cell>
          <cell r="O3527" t="str">
            <v>IEC 60745-1: 2006 (Ed. 4.0) + IEC 60745-2-15: 2006 + A1: 2009 (Ed. 2.1).</v>
          </cell>
          <cell r="P3527" t="str">
            <v>GBC-10-22-8576.</v>
          </cell>
          <cell r="Q3527" t="str">
            <v>LENOR S.R.L.</v>
          </cell>
          <cell r="R3527" t="str">
            <v>NA</v>
          </cell>
          <cell r="S3527" t="str">
            <v>NA</v>
          </cell>
          <cell r="T3527" t="str">
            <v>NA</v>
          </cell>
          <cell r="U3527" t="str">
            <v>NA</v>
          </cell>
          <cell r="V3527">
            <v>6</v>
          </cell>
          <cell r="W3527" t="str">
            <v>6.1</v>
          </cell>
          <cell r="X3527" t="str">
            <v xml:space="preserve">Herramientas de mano eléctricas </v>
          </cell>
          <cell r="Y3527">
            <v>45225</v>
          </cell>
          <cell r="Z3527">
            <v>45595</v>
          </cell>
          <cell r="AA3527">
            <v>45945</v>
          </cell>
          <cell r="AB3527">
            <v>45875</v>
          </cell>
          <cell r="AC3527" t="str">
            <v>Rev por adecuación a la nueva res.</v>
          </cell>
          <cell r="AD3527" t="str">
            <v>BAJA</v>
          </cell>
          <cell r="AE3527"/>
          <cell r="AF3527"/>
        </row>
        <row r="3528">
          <cell r="A3528" t="str">
            <v>CSE-IACSA-E15-091.1R1</v>
          </cell>
          <cell r="B3528" t="str">
            <v>EINHELL ARGENTINA S.A.</v>
          </cell>
          <cell r="C3528" t="str">
            <v>Licencia de Marca (Sistema Nº 5)</v>
          </cell>
          <cell r="D3528" t="str">
            <v>VIGENTE</v>
          </cell>
          <cell r="E3528"/>
          <cell r="F3528">
            <v>30711932476</v>
          </cell>
          <cell r="G3528" t="str">
            <v>Av. Corrientes 1463, PISO 3°, Depto. 5,  C.A.B.A., Argentina.</v>
          </cell>
          <cell r="H3528" t="str">
            <v>Suzhou Jinshan Power Tools Co., Ltd. // Huazhuang Road, Group 12 of xi'nanVillage, group 9 and 13 of zhuangpingVillage, Shengze Town, WujiangDistrict, China.</v>
          </cell>
          <cell r="I3528" t="str">
            <v>Suzhou Jinshan Power Tools Co., Ltd. // Huazhuang Road, Group 12 of xi'nanVillage, group 9 and 13 of Zhuangping Village, Shengze Town, Wujiang District, China.</v>
          </cell>
          <cell r="J3528" t="str">
            <v>China.</v>
          </cell>
          <cell r="K3528" t="str">
            <v>Cortacerco Inalambrico.</v>
          </cell>
          <cell r="L3528" t="str">
            <v>EINHELL.</v>
          </cell>
          <cell r="M3528" t="str">
            <v>1) GE-CH 18/60 Li - Solo; 2) GE-CH 18/60 Li; 3) ARCURRA 18/55; 4) GC-CH 18/40 Li; 5) GC-CH 18/40 Li - Solo.</v>
          </cell>
          <cell r="N3528" t="str">
            <v>18 Vcc; 
1-2) 600mm; 3) 550mm; 4-5) 400mm.</v>
          </cell>
          <cell r="O3528" t="str">
            <v>IEC 60745-1: 2006 (Ed. 4.0) + IEC 60745-2-15: 2006 + A1: 2009 (Ed. 2.1).</v>
          </cell>
          <cell r="P3528" t="str">
            <v>GBC-01-23-5494.</v>
          </cell>
          <cell r="Q3528" t="str">
            <v>LENOR S.R.L.</v>
          </cell>
          <cell r="R3528" t="str">
            <v>NA</v>
          </cell>
          <cell r="S3528" t="str">
            <v>NA</v>
          </cell>
          <cell r="T3528" t="str">
            <v>NA</v>
          </cell>
          <cell r="U3528" t="str">
            <v>NA</v>
          </cell>
          <cell r="V3528">
            <v>6</v>
          </cell>
          <cell r="W3528" t="str">
            <v>6.3</v>
          </cell>
          <cell r="X3528" t="str">
            <v>Maquinaria de jardín</v>
          </cell>
          <cell r="Y3528">
            <v>45225</v>
          </cell>
          <cell r="Z3528">
            <v>45644</v>
          </cell>
          <cell r="AA3528">
            <v>46007</v>
          </cell>
          <cell r="AB3528"/>
          <cell r="AC3528"/>
          <cell r="AD3528">
            <v>95</v>
          </cell>
          <cell r="AE3528"/>
          <cell r="AF3528"/>
        </row>
        <row r="3529">
          <cell r="A3529" t="str">
            <v>CSE-IACSA-E15-072.1R1</v>
          </cell>
          <cell r="B3529" t="str">
            <v>EINHELL ARGENTINA S.A.</v>
          </cell>
          <cell r="C3529" t="str">
            <v>Licencia de Marca (Sistema Nº 5)</v>
          </cell>
          <cell r="D3529" t="str">
            <v>BAJA</v>
          </cell>
          <cell r="E3529"/>
          <cell r="F3529">
            <v>30711932476</v>
          </cell>
          <cell r="G3529" t="str">
            <v>Av. Corrientes 1463, PISO 3°, Depto. 5,  C.A.B.A., Argentina.</v>
          </cell>
          <cell r="H3529" t="str">
            <v>Suzhou Jinshan Power Tools Co., Ltd. // Huazhuang Road, Group 12 of xi'nanVillage, group 9 and 13 of zhuangpingVillage, Shengze Town, WujiangDistrict, China.</v>
          </cell>
          <cell r="I3529" t="str">
            <v>Suzhou Jinshan Power Tools Co., Ltd. // Huazhuang Road, Group 12 of xi'nanVillage, group 9 and 13 of zhuangpingVillage, Shengze Town, WujiangDistrict, China.</v>
          </cell>
          <cell r="J3529" t="str">
            <v>China.</v>
          </cell>
          <cell r="K3529" t="str">
            <v>Bordeadora Inalámbrica.</v>
          </cell>
          <cell r="L3529" t="str">
            <v>EINHELL.</v>
          </cell>
          <cell r="M3529" t="str">
            <v>1) GC-CT 18/24 Li P-Solo; 2) GC-CT 18/24 Li P; 3) GC-CT 18/24 Li -Solo; 4) GC-CT 18/24 Li.</v>
          </cell>
          <cell r="N3529" t="str">
            <v>18Vcc; n0: 8500 min-1.</v>
          </cell>
          <cell r="O3529" t="str">
            <v>IEC 60335-1: 2010 + A1: 2013 + A2: 2016 (Ed. 5.2) + IEC 60335-2-91: 2008 (Ed. 3.0).</v>
          </cell>
          <cell r="P3529" t="str">
            <v>GBC-10-22-8581.</v>
          </cell>
          <cell r="Q3529" t="str">
            <v>LENOR S.R.L.</v>
          </cell>
          <cell r="R3529" t="str">
            <v>NA</v>
          </cell>
          <cell r="S3529" t="str">
            <v>NA</v>
          </cell>
          <cell r="T3529" t="str">
            <v>NA</v>
          </cell>
          <cell r="U3529" t="str">
            <v>NA</v>
          </cell>
          <cell r="V3529">
            <v>3</v>
          </cell>
          <cell r="W3529" t="str">
            <v>3.7</v>
          </cell>
          <cell r="X3529" t="str">
            <v xml:space="preserve">Cuidado del hogar </v>
          </cell>
          <cell r="Y3529">
            <v>45225</v>
          </cell>
          <cell r="Z3529">
            <v>45555</v>
          </cell>
          <cell r="AA3529">
            <v>45917</v>
          </cell>
          <cell r="AB3529">
            <v>45747</v>
          </cell>
          <cell r="AC3529" t="str">
            <v>Rev por cambio de resolución</v>
          </cell>
          <cell r="AD3529" t="str">
            <v>baja</v>
          </cell>
          <cell r="AE3529"/>
          <cell r="AF3529"/>
        </row>
        <row r="3530">
          <cell r="A3530" t="str">
            <v>CSE-IACSA-E15-073.1R1</v>
          </cell>
          <cell r="B3530" t="str">
            <v>EINHELL ARGENTINA S.A.</v>
          </cell>
          <cell r="C3530" t="str">
            <v>Licencia de Marca (Sistema Nº 5)</v>
          </cell>
          <cell r="D3530" t="str">
            <v>VIGENTE</v>
          </cell>
          <cell r="E3530"/>
          <cell r="F3530">
            <v>30711932476</v>
          </cell>
          <cell r="G3530" t="str">
            <v>Av. Corrientes 1463, PISO 3°, Depto. 5,  C.A.B.A., Argentina.</v>
          </cell>
          <cell r="H3530" t="str">
            <v>Suzhou Jinshan Power Tools Co., Ltd. // Huazhuang Road, Group 12 of xi'nanVillage, group 9 and 13 of zhuangpingVillage, Shengze Town, WujiangDistrict, China.</v>
          </cell>
          <cell r="I3530" t="str">
            <v>Suzhou Jinshan Power Tools Co., Ltd. // Huazhuang Road, Group 12 of xi'nanVillage, group 9 and 13 of Zhuangping Village, Shengze Town, Wujiang District, China.</v>
          </cell>
          <cell r="J3530" t="str">
            <v>China.</v>
          </cell>
          <cell r="K3530" t="str">
            <v>Bordeadora Inalámbrica.</v>
          </cell>
          <cell r="L3530" t="str">
            <v>EINHELL.</v>
          </cell>
          <cell r="M3530" t="str">
            <v>1)GE-CT 18 Li-Solo; 2) GE-CT 18 Li.</v>
          </cell>
          <cell r="N3530" t="str">
            <v>18Vdc; 8.500 min-1.</v>
          </cell>
          <cell r="O3530" t="str">
            <v>IEC 60335-1: 2010 +A1: 2013 + A2: 2016 (Ed. 5.2) + IEC 60335-2-91: 2008 (Ed. 3.0).</v>
          </cell>
          <cell r="P3530" t="str">
            <v>GBC-10-22-8582.</v>
          </cell>
          <cell r="Q3530" t="str">
            <v>LENOR S.R.L.</v>
          </cell>
          <cell r="R3530" t="str">
            <v>NA</v>
          </cell>
          <cell r="S3530" t="str">
            <v>NA</v>
          </cell>
          <cell r="T3530" t="str">
            <v>NA</v>
          </cell>
          <cell r="U3530" t="str">
            <v>NA</v>
          </cell>
          <cell r="V3530">
            <v>6</v>
          </cell>
          <cell r="W3530" t="str">
            <v>6.3</v>
          </cell>
          <cell r="X3530" t="str">
            <v>Maquinaria de jardín</v>
          </cell>
          <cell r="Y3530">
            <v>45225</v>
          </cell>
          <cell r="Z3530">
            <v>45637</v>
          </cell>
          <cell r="AA3530">
            <v>45988</v>
          </cell>
          <cell r="AB3530"/>
          <cell r="AC3530"/>
          <cell r="AD3530">
            <v>76</v>
          </cell>
          <cell r="AE3530"/>
          <cell r="AF3530"/>
        </row>
        <row r="3531">
          <cell r="A3531" t="str">
            <v>CSE-IACSA-E15-062.1R1</v>
          </cell>
          <cell r="B3531" t="str">
            <v>EINHELL ARGENTINA S.A.</v>
          </cell>
          <cell r="C3531" t="str">
            <v>Licencia de Marca (Sistema Nº 5)</v>
          </cell>
          <cell r="D3531" t="str">
            <v>BAJA</v>
          </cell>
          <cell r="E3531"/>
          <cell r="F3531">
            <v>30711932476</v>
          </cell>
          <cell r="G3531" t="str">
            <v>Av. Corrientes 1463, PISO 3°, Depto. 5,  C.A.B.A., Argentina.</v>
          </cell>
          <cell r="H3531" t="str">
            <v>Suzhou Jinshan Power Tools Co., Ltd. // Huazhuang Road, Group 12 of xi'nanVillage, group 9 and 13 of zhuangpingVillage, Shengze Town, WujiangDistrict, China.</v>
          </cell>
          <cell r="I3531" t="str">
            <v>Suzhou Jinshan Power Tools Co., Ltd. // Huazhuang Road, Group 12 of xi'nanVillage, group 9 and 13 of Zhuangping Village, Shengze Town, Wujiang District, China.</v>
          </cell>
          <cell r="J3531" t="str">
            <v>China.</v>
          </cell>
          <cell r="K3531" t="str">
            <v>Afilador de Cadenas Inalámbrico.</v>
          </cell>
          <cell r="L3531" t="str">
            <v>EINHELL.</v>
          </cell>
          <cell r="M3531" t="str">
            <v>1) GE-CS 18 Li; 2) GE-CS 18 Li Solo.</v>
          </cell>
          <cell r="N3531" t="str">
            <v>18Vcc; n0: 6500 min-1.</v>
          </cell>
          <cell r="O3531" t="str">
            <v>IEC 60335-1: 2010 +A1: 2013 + A2: 2016 (Ed. 5.2) + IEC 60335-2-14: 2006 + A1: 2008 + A2: 2012 (Ed. 5.2).</v>
          </cell>
          <cell r="P3531" t="str">
            <v>GBC-10-22-8572.</v>
          </cell>
          <cell r="Q3531" t="str">
            <v>LENOR S.R.L.</v>
          </cell>
          <cell r="R3531" t="str">
            <v>NA</v>
          </cell>
          <cell r="S3531" t="str">
            <v>NA</v>
          </cell>
          <cell r="T3531" t="str">
            <v>NA</v>
          </cell>
          <cell r="U3531" t="str">
            <v>NA</v>
          </cell>
          <cell r="V3531">
            <v>3</v>
          </cell>
          <cell r="W3531" t="str">
            <v>3.7</v>
          </cell>
          <cell r="X3531" t="str">
            <v xml:space="preserve">Cuidado del hogar </v>
          </cell>
          <cell r="Y3531">
            <v>45225</v>
          </cell>
          <cell r="Z3531">
            <v>45555</v>
          </cell>
          <cell r="AA3531">
            <v>45917</v>
          </cell>
          <cell r="AB3531">
            <v>45908</v>
          </cell>
          <cell r="AC3531" t="str">
            <v>REV. POR ADECUACIÓN A NUEVA RES.</v>
          </cell>
          <cell r="AD3531" t="str">
            <v>BAJA</v>
          </cell>
          <cell r="AE3531"/>
          <cell r="AF3531"/>
        </row>
        <row r="3532">
          <cell r="A3532" t="str">
            <v>CSE-IACSA-E38-003.1</v>
          </cell>
          <cell r="B3532" t="str">
            <v>EMB CONSULTORES SRL</v>
          </cell>
          <cell r="C3532" t="str">
            <v>Licencia de Marca (Sistema Nº 5)</v>
          </cell>
          <cell r="D3532" t="str">
            <v>BAJA</v>
          </cell>
          <cell r="E3532"/>
          <cell r="F3532">
            <v>30715666630</v>
          </cell>
          <cell r="G3532" t="str">
            <v>Moreno 502, Oficina 201, C.A.B.A, Argentina.</v>
          </cell>
          <cell r="H3532" t="str">
            <v>Shenzhen Number Energy Saving Corporation // 6th, Caiyun 1st Rd., Xinlian Community, Longgang Street Longgang District Shenzhen, China.</v>
          </cell>
          <cell r="I3532" t="str">
            <v>Shenzhen Number Energy Saving Corporation // 6th, Caiyun 1st Rd., Xinlian Community, Longgang Street Longgang District Shenzhen, China.</v>
          </cell>
          <cell r="J3532" t="str">
            <v>China.</v>
          </cell>
          <cell r="K3532" t="str">
            <v>Lámpara de Sodio de Alta Presión.</v>
          </cell>
          <cell r="L3532" t="str">
            <v>NANOLUX.</v>
          </cell>
          <cell r="M3532" t="str">
            <v>HPS 1000W.</v>
          </cell>
          <cell r="N3532" t="str">
            <v>110-240V~; 50/60Hz; 1000W.</v>
          </cell>
          <cell r="O3532" t="str">
            <v>IEC 62035: 2014 (Ed. 2.0).</v>
          </cell>
          <cell r="P3532" t="str">
            <v>SQZ-09-23-1108.</v>
          </cell>
          <cell r="Q3532" t="str">
            <v>LENOR S.R.L.</v>
          </cell>
          <cell r="R3532" t="str">
            <v>NA</v>
          </cell>
          <cell r="S3532" t="str">
            <v>NA</v>
          </cell>
          <cell r="T3532" t="str">
            <v>NA</v>
          </cell>
          <cell r="U3532" t="str">
            <v>NA</v>
          </cell>
          <cell r="V3532">
            <v>2</v>
          </cell>
          <cell r="W3532" t="str">
            <v>2.3</v>
          </cell>
          <cell r="X3532" t="str">
            <v>Lámparas</v>
          </cell>
          <cell r="Y3532">
            <v>45225</v>
          </cell>
          <cell r="Z3532">
            <v>45587</v>
          </cell>
          <cell r="AA3532">
            <v>45940</v>
          </cell>
          <cell r="AB3532">
            <v>45610</v>
          </cell>
          <cell r="AC3532" t="str">
            <v>Motivos comerciales</v>
          </cell>
          <cell r="AD3532" t="str">
            <v>BAJA</v>
          </cell>
          <cell r="AE3532"/>
          <cell r="AF3532"/>
        </row>
        <row r="3533">
          <cell r="A3533" t="str">
            <v>TCSE-IACSA-0412/001.1</v>
          </cell>
          <cell r="B3533" t="str">
            <v>GONZALEZ EDUARDO JAVIER</v>
          </cell>
          <cell r="C3533" t="str">
            <v>Licencia de Tipo (Sistema Nº 4)</v>
          </cell>
          <cell r="D3533" t="str">
            <v>SUSPENDIDO</v>
          </cell>
          <cell r="E3533"/>
          <cell r="F3533">
            <v>20293820563</v>
          </cell>
          <cell r="G3533" t="str">
            <v>F F de la Cruz, 436, Ituzaingo, Buenos  Aires, Argentina.</v>
          </cell>
          <cell r="H3533" t="str">
            <v>Shen Zhen Bestunion Electronic Technology CO., Ltd. //4F, No. 11 Building, Lihao industrial park, No. 78 Ainan Road, Longdong District, Longgang Town, Shenzhen, China.</v>
          </cell>
          <cell r="I3533" t="str">
            <v>Shen Zhen Bestunion Electronic Technology CO., Ltd. //4F, No. 11 Building, Lihao industrial park, No. 78 Ainan Road, Longdong District, Longgang Town, Shenzhen, China.</v>
          </cell>
          <cell r="J3533" t="str">
            <v>China.</v>
          </cell>
          <cell r="K3533" t="str">
            <v>Fuente de Alimentacion con Ficha Incorporada.</v>
          </cell>
          <cell r="L3533" t="str">
            <v>JD.</v>
          </cell>
          <cell r="M3533" t="str">
            <v>1) VQ-T08R5 A+C; 2) VQ-T10R; 3) VQ-T22; 4) VQ-T24.</v>
          </cell>
          <cell r="N3533" t="str">
            <v>Ver Anexo I.</v>
          </cell>
          <cell r="O3533" t="str">
            <v>IEC 60950-1: 2005 + A1: 2009 + A2: 2013 (Ed. 2.2).</v>
          </cell>
          <cell r="P3533" t="str">
            <v>SE Nº 66054.</v>
          </cell>
          <cell r="Q3533" t="str">
            <v>IADEV S.A.</v>
          </cell>
          <cell r="R3533" t="str">
            <v>NA</v>
          </cell>
          <cell r="S3533" t="str">
            <v>NA</v>
          </cell>
          <cell r="T3533" t="str">
            <v>NA</v>
          </cell>
          <cell r="U3533" t="str">
            <v>NA</v>
          </cell>
          <cell r="V3533">
            <v>4</v>
          </cell>
          <cell r="W3533" t="str">
            <v>4.2</v>
          </cell>
          <cell r="X3533" t="str">
            <v>Fuente de alimentación para equipos de tecnología de la información</v>
          </cell>
          <cell r="Y3533">
            <v>45225</v>
          </cell>
          <cell r="Z3533">
            <v>45581</v>
          </cell>
          <cell r="AA3533">
            <v>45739</v>
          </cell>
          <cell r="AB3533">
            <v>45670</v>
          </cell>
          <cell r="AC3533" t="str">
            <v>Agregado de Marca comercial.</v>
          </cell>
          <cell r="AD3533">
            <v>-173</v>
          </cell>
          <cell r="AE3533"/>
          <cell r="AF3533"/>
        </row>
        <row r="3534">
          <cell r="A3534" t="str">
            <v>EX-SE-E15-059.1R1-T38</v>
          </cell>
          <cell r="B3534" t="str">
            <v>TOOL MAQ S.A.</v>
          </cell>
          <cell r="C3534" t="str">
            <v>Extensión de certificado</v>
          </cell>
          <cell r="D3534" t="str">
            <v>BAJA</v>
          </cell>
          <cell r="E3534"/>
          <cell r="F3534">
            <v>30714279420</v>
          </cell>
          <cell r="G3534" t="str">
            <v>Uruguay 467 9°D, CABA, Argentina.</v>
          </cell>
          <cell r="H3534" t="str">
            <v>Skybest Electric Appliance (Suzhou) Co., Ltd. // No.18, Huahong Street, Suzhou Industrial District, Suzhou Jiangsu, P.R. China.</v>
          </cell>
          <cell r="I3534" t="str">
            <v>Suzhou Jinshan Power Tools Co.,Ltd. // Huazhuang Road, Group 12 of xi'nanVillage, group 9 and 13 of zhuangpingVillage, Shengze Town, WujiangDistrict,China.</v>
          </cell>
          <cell r="J3534" t="str">
            <v>China.</v>
          </cell>
          <cell r="K3534" t="str">
            <v>Soplador Inalámbrico.</v>
          </cell>
          <cell r="L3534" t="str">
            <v>EINHELL.</v>
          </cell>
          <cell r="M3534" t="str">
            <v>1) GE-CL 18/1 Li E; 2) GE-CL 18/1 Li E - Solo; 3) GC-CL 18/1 Li E; 4) GC-CL 18/1 Li E - Solo; 5)  GC-CL 18 Li E; 6)  GC-CL 18 Li E-Solo.</v>
          </cell>
          <cell r="N3534" t="str">
            <v>18Vcc; n0 12.000 min-1.</v>
          </cell>
          <cell r="O3534" t="str">
            <v>IEC 60335-1: 2010 + A1: 2013 + A2: 2016 (Ed. 5.2) + IEC 60335-2-100: 2002 (Ed. 1.0).</v>
          </cell>
          <cell r="P3534" t="str">
            <v>GBC-11-22-9371.</v>
          </cell>
          <cell r="Q3534" t="str">
            <v>LENOR S.R.L.</v>
          </cell>
          <cell r="R3534" t="str">
            <v>NA</v>
          </cell>
          <cell r="S3534" t="str">
            <v>NA</v>
          </cell>
          <cell r="T3534" t="str">
            <v>NA</v>
          </cell>
          <cell r="U3534" t="str">
            <v>NA</v>
          </cell>
          <cell r="V3534">
            <v>6</v>
          </cell>
          <cell r="W3534" t="str">
            <v>6.3</v>
          </cell>
          <cell r="X3534" t="str">
            <v>Maquinaria de jardín</v>
          </cell>
          <cell r="Y3534">
            <v>45225</v>
          </cell>
          <cell r="Z3534"/>
          <cell r="AA3534">
            <v>45309</v>
          </cell>
          <cell r="AB3534"/>
          <cell r="AC3534"/>
          <cell r="AD3534" t="str">
            <v>BAJA</v>
          </cell>
          <cell r="AE3534"/>
          <cell r="AF3534"/>
        </row>
        <row r="3535">
          <cell r="A3535" t="str">
            <v>EX-SE-E15-061.1R1-T38</v>
          </cell>
          <cell r="B3535" t="str">
            <v>TOOL MAQ S.A.</v>
          </cell>
          <cell r="C3535" t="str">
            <v>Extensión de certificado</v>
          </cell>
          <cell r="D3535" t="str">
            <v>BAJA</v>
          </cell>
          <cell r="E3535"/>
          <cell r="F3535">
            <v>30714279420</v>
          </cell>
          <cell r="G3535" t="str">
            <v>Uruguay 467 9°D, CABA, Argentina.</v>
          </cell>
          <cell r="H3535" t="str">
            <v>Suzhou Jinshan Power Tools Co., Ltd. // Huazhuang Road, Group 12 of xi'nanVillage, group 9 and 13 of zhuangpingVillage, Shengze Town, WujiangDistrict, China.</v>
          </cell>
          <cell r="I3535" t="str">
            <v>Suzhou Jinshan Power Tools Co., Ltd. // Huazhuang Road, Group 12 of xi'nanVillage, group 9 and 13 of zhuangpingVillage, Shengze Town, WujiangDistrict, China.</v>
          </cell>
          <cell r="J3535" t="str">
            <v>China.</v>
          </cell>
          <cell r="K3535" t="str">
            <v>Motosierra Inalámbrica.</v>
          </cell>
          <cell r="L3535" t="str">
            <v>EINHELL.</v>
          </cell>
          <cell r="M3535" t="str">
            <v>1) GE-LC 18/25 Li; 2) GE-LC 18/25 Li Solo.</v>
          </cell>
          <cell r="N3535" t="str">
            <v>18Vcc; L 230mm.</v>
          </cell>
          <cell r="O3535" t="str">
            <v>IEC 60745-1: 2006 (Ed. 4.0) + IEC 60745-2-13: 2006 + A1: 2009 (Ed. 2.1).</v>
          </cell>
          <cell r="P3535" t="str">
            <v>GBC-10-22-8571.</v>
          </cell>
          <cell r="Q3535" t="str">
            <v>LENOR S.R.L.</v>
          </cell>
          <cell r="R3535" t="str">
            <v>NA</v>
          </cell>
          <cell r="S3535" t="str">
            <v>NA</v>
          </cell>
          <cell r="T3535" t="str">
            <v>NA</v>
          </cell>
          <cell r="U3535" t="str">
            <v>NA</v>
          </cell>
          <cell r="V3535">
            <v>6</v>
          </cell>
          <cell r="W3535">
            <v>6.1</v>
          </cell>
          <cell r="X3535" t="str">
            <v xml:space="preserve">Herramientas de mano eléctricas </v>
          </cell>
          <cell r="Y3535">
            <v>45225</v>
          </cell>
          <cell r="Z3535"/>
          <cell r="AA3535">
            <v>45247</v>
          </cell>
          <cell r="AB3535"/>
          <cell r="AC3535"/>
          <cell r="AD3535" t="str">
            <v>BAJA</v>
          </cell>
          <cell r="AE3535"/>
          <cell r="AF3535"/>
        </row>
        <row r="3536">
          <cell r="A3536" t="str">
            <v>EX-SE-E15-066.1R2-T38</v>
          </cell>
          <cell r="B3536" t="str">
            <v>TOOL MAQ S.A.</v>
          </cell>
          <cell r="C3536" t="str">
            <v>Extensión de certificado</v>
          </cell>
          <cell r="D3536" t="str">
            <v>BAJA</v>
          </cell>
          <cell r="E3536"/>
          <cell r="F3536">
            <v>30714279420</v>
          </cell>
          <cell r="G3536" t="str">
            <v>Uruguay 467 9°D, CABA, Argentina.</v>
          </cell>
          <cell r="H3536" t="str">
            <v>Suzhou Jinshan Power Tools Co., Ltd. // Huazhuang Road, Group 12 of xi'nanVillage, group 9 and 13 of zhuangpingVillage, Shengze Town, WujiangDistrict, China.</v>
          </cell>
          <cell r="I3536" t="str">
            <v>Suzhou Jinshan Power Tools Co., Ltd. // Huazhuang Road, Group 12 of xi'nanVillage, group 9 and 13 of zhuangpingVillage, Shengze Town, WujiangDistrict, China.</v>
          </cell>
          <cell r="J3536" t="str">
            <v>China.</v>
          </cell>
          <cell r="K3536" t="str">
            <v>Cortacerco Inalámbrico.</v>
          </cell>
          <cell r="L3536" t="str">
            <v>EINHELL.</v>
          </cell>
          <cell r="M3536" t="str">
            <v>1) GE-CH 1846 Li - Solo; 2) GE-CH 1846 Li; 3) GC-CH 1846 Li-Solo; 4) GC-CH 1846 Li.</v>
          </cell>
          <cell r="N3536" t="str">
            <v>18Vcc; L 460mm.</v>
          </cell>
          <cell r="O3536" t="str">
            <v>IEC 60745-1: 2006 (Ed. 4.0) + IEC 60745-2-15: 2006 + A1: 2009 (Ed. 2.1).</v>
          </cell>
          <cell r="P3536" t="str">
            <v>GBC-10-22-8576.</v>
          </cell>
          <cell r="Q3536" t="str">
            <v>LENOR S.R.L.</v>
          </cell>
          <cell r="R3536" t="str">
            <v>NA</v>
          </cell>
          <cell r="S3536" t="str">
            <v>NA</v>
          </cell>
          <cell r="T3536" t="str">
            <v>NA</v>
          </cell>
          <cell r="U3536" t="str">
            <v>NA</v>
          </cell>
          <cell r="V3536">
            <v>6</v>
          </cell>
          <cell r="W3536" t="str">
            <v>6.1</v>
          </cell>
          <cell r="X3536" t="str">
            <v xml:space="preserve">Herramientas de mano eléctricas </v>
          </cell>
          <cell r="Y3536">
            <v>45225</v>
          </cell>
          <cell r="Z3536"/>
          <cell r="AA3536">
            <v>45247</v>
          </cell>
          <cell r="AB3536"/>
          <cell r="AC3536"/>
          <cell r="AD3536" t="str">
            <v>BAJA</v>
          </cell>
          <cell r="AE3536"/>
          <cell r="AF3536"/>
        </row>
        <row r="3537">
          <cell r="A3537" t="str">
            <v>EX-SE-E15-062.1R1-T38</v>
          </cell>
          <cell r="B3537" t="str">
            <v>TOOL MAQ S.A.</v>
          </cell>
          <cell r="C3537" t="str">
            <v>Extensión de certificado</v>
          </cell>
          <cell r="D3537" t="str">
            <v>BAJA</v>
          </cell>
          <cell r="E3537"/>
          <cell r="F3537">
            <v>30714279420</v>
          </cell>
          <cell r="G3537" t="str">
            <v>Uruguay 467 9°D, CABA, Argentina.</v>
          </cell>
          <cell r="H3537" t="str">
            <v>Suzhou Jinshan Power Tools Co., Ltd. // Huazhuang Road, Group 12 of xi'nanVillage, group 9 and 13 of zhuangpingVillage, Shengze Town, WujiangDistrict, China.</v>
          </cell>
          <cell r="I3537" t="str">
            <v>Suzhou Jinshan Power Tools Co., Ltd. // Huazhuang Road, Group 12 of xi'nanVillage, group 9 and 13 of zhuangpingVillage, Shengze Town, WujiangDistrict, China.</v>
          </cell>
          <cell r="J3537" t="str">
            <v>China.</v>
          </cell>
          <cell r="K3537" t="str">
            <v>Afilador de Cadenas Inalámbrico.</v>
          </cell>
          <cell r="L3537" t="str">
            <v>EINHELL.</v>
          </cell>
          <cell r="M3537" t="str">
            <v>1) GE-CS 18 Li; 2) GE-CS 18 Li Solo.</v>
          </cell>
          <cell r="N3537" t="str">
            <v>18Vcc; n0: 6500 min-1.</v>
          </cell>
          <cell r="O3537" t="str">
            <v>IEC 60335-1: 2010 +A1: 2013 + A2: 2016 (Ed. 5.2) + IEC 60335-2-14: 2006 + A1: 2008 + A2: 2012 (Ed. 5.2).</v>
          </cell>
          <cell r="P3537" t="str">
            <v>GBC-10-22-8572.</v>
          </cell>
          <cell r="Q3537" t="str">
            <v>LENOR S.R.L.</v>
          </cell>
          <cell r="R3537" t="str">
            <v>NA</v>
          </cell>
          <cell r="S3537" t="str">
            <v>NA</v>
          </cell>
          <cell r="T3537" t="str">
            <v>NA</v>
          </cell>
          <cell r="U3537" t="str">
            <v>NA</v>
          </cell>
          <cell r="V3537">
            <v>3</v>
          </cell>
          <cell r="W3537" t="str">
            <v>3.7</v>
          </cell>
          <cell r="X3537" t="str">
            <v xml:space="preserve">Cuidado del hogar </v>
          </cell>
          <cell r="Y3537">
            <v>45225</v>
          </cell>
          <cell r="Z3537"/>
          <cell r="AA3537">
            <v>45582</v>
          </cell>
          <cell r="AB3537"/>
          <cell r="AC3537"/>
          <cell r="AD3537" t="str">
            <v>BAJA</v>
          </cell>
          <cell r="AE3537"/>
          <cell r="AF3537"/>
        </row>
        <row r="3538">
          <cell r="A3538" t="str">
            <v>TCSE-IACSA-0146/080.1R1</v>
          </cell>
          <cell r="B3538" t="str">
            <v>Bidcom S.R.L.</v>
          </cell>
          <cell r="C3538" t="str">
            <v>Licencia de Tipo (Sistema Nº 4)</v>
          </cell>
          <cell r="D3538" t="str">
            <v>SUSPENDIDO</v>
          </cell>
          <cell r="E3538"/>
          <cell r="F3538">
            <v>30711069360</v>
          </cell>
          <cell r="G3538" t="str">
            <v>Av. Bouchard 468, Piso n° 5, Depto. N° 1, C.A.B.A., Argentina.</v>
          </cell>
          <cell r="H3538" t="str">
            <v>Hiking Electronic Co.,Ltd// Room 701 Bona Building No.456 Taikang Road, Ningbo, China</v>
          </cell>
          <cell r="I3538" t="str">
            <v>Hiking Electronic Co., Ltd. // Room 701 Bona Building No. 456 Taikang Road, Ningbo, China.</v>
          </cell>
          <cell r="J3538" t="str">
            <v>China.</v>
          </cell>
          <cell r="K3538" t="str">
            <v>Afilador Eléctrico.</v>
          </cell>
          <cell r="L3538" t="str">
            <v>GADNIC.</v>
          </cell>
          <cell r="M3538" t="str">
            <v>1) SHARP002; 2)SHAR2000.</v>
          </cell>
          <cell r="N3538" t="str">
            <v>220-240V~, 50/60Hz, 40W, Clase II.</v>
          </cell>
          <cell r="O3538" t="str">
            <v>IEC 60335-1: 2010 + A1: 2013 + A2: 2016 (Ed. 5.2) + IEC 60335-2-14: 2016 (Ed. 6.0).</v>
          </cell>
          <cell r="P3538" t="str">
            <v>62592-1527-97037</v>
          </cell>
          <cell r="Q3538" t="str">
            <v>SHITSUKE S.R.L.</v>
          </cell>
          <cell r="R3538" t="str">
            <v>NA</v>
          </cell>
          <cell r="S3538" t="str">
            <v>NA</v>
          </cell>
          <cell r="T3538" t="str">
            <v>NA</v>
          </cell>
          <cell r="U3538" t="str">
            <v>NA</v>
          </cell>
          <cell r="V3538">
            <v>3</v>
          </cell>
          <cell r="W3538" t="str">
            <v>3.2</v>
          </cell>
          <cell r="X3538" t="str">
            <v>Electrodomésticos de uso en la Cocina.</v>
          </cell>
          <cell r="Y3538">
            <v>45226</v>
          </cell>
          <cell r="Z3538">
            <v>45572</v>
          </cell>
          <cell r="AA3538">
            <v>45736</v>
          </cell>
          <cell r="AB3538"/>
          <cell r="AC3538"/>
          <cell r="AD3538">
            <v>-176</v>
          </cell>
          <cell r="AE3538"/>
          <cell r="AF3538"/>
        </row>
        <row r="3539">
          <cell r="A3539" t="str">
            <v>CSE-IACSA-C45-017.1</v>
          </cell>
          <cell r="B3539" t="str">
            <v>Coresa Group S.R.L.</v>
          </cell>
          <cell r="C3539" t="str">
            <v>Licencia de Marca (Sistema Nº 5)</v>
          </cell>
          <cell r="D3539" t="str">
            <v>BAJA</v>
          </cell>
          <cell r="E3539"/>
          <cell r="F3539">
            <v>30711784469</v>
          </cell>
          <cell r="G3539" t="str">
            <v>Lavalle 2051, 1º 5, Ciudad de Buenos Aires, Argentina.</v>
          </cell>
          <cell r="H3539" t="str">
            <v>Ningbo Yusing Lighting Co., Ltd. // No. 1199, Mingguang Road, Jiangshan Town , Yinzhou District, Ningbo, Zhejiang, China.</v>
          </cell>
          <cell r="I3539" t="str">
            <v>Ningbo Yusing Lighting Co., Ltd. // No. 1199, Mingguang Road, Jiangshan Town , Yinzhou District, Ningbo, Zhejiang, China.</v>
          </cell>
          <cell r="J3539" t="str">
            <v>China.</v>
          </cell>
          <cell r="K3539" t="str">
            <v>Fuente de Alimentación para Iluminación LED.</v>
          </cell>
          <cell r="L3539" t="str">
            <v>MACROLED.</v>
          </cell>
          <cell r="M3539" t="str">
            <v>1) FSB-5V-1A-J5.5; 2) FSB-5V-2A-USBD; 3) FSN-5V-2A-USBD; 4) FSB-5V-2A-J3.5; 5) FSN-5V-2A-J3.5; 6) FSB-12V-1A-J5.5; 7) FSN-12V-1A-J5.5; 8) FSB-12V-1.5A-J4.75; 9) FSB-12V-2A-J5.5; 10) FSN-12V-2A-J5.5; 11) FSB-12V-2A-J4.75; 12) FSN-12V-2A-J4.75; 13) FSB-24V-0.75A-J5.5; 14) FSN-24V-0.75A-J5.5.</v>
          </cell>
          <cell r="N3539" t="str">
            <v>Entrada: 100-240V~ ; 50/60Hz; Clase II; + Anexo I.</v>
          </cell>
          <cell r="O3539" t="str">
            <v>IEC 62368-1:2018 (Ed. 3.0).</v>
          </cell>
          <cell r="P3539" t="str">
            <v>JET-09-23-2771.</v>
          </cell>
          <cell r="Q3539" t="str">
            <v>LENOR S.R.L.</v>
          </cell>
          <cell r="R3539" t="str">
            <v>NA</v>
          </cell>
          <cell r="S3539" t="str">
            <v>NA</v>
          </cell>
          <cell r="T3539" t="str">
            <v>NA</v>
          </cell>
          <cell r="U3539" t="str">
            <v>NA</v>
          </cell>
          <cell r="V3539">
            <v>4</v>
          </cell>
          <cell r="W3539" t="str">
            <v>4.4</v>
          </cell>
          <cell r="X3539" t="str">
            <v>Fuente de alimentación generales</v>
          </cell>
          <cell r="Y3539">
            <v>45226</v>
          </cell>
          <cell r="Z3539">
            <v>45548</v>
          </cell>
          <cell r="AA3539">
            <v>45906</v>
          </cell>
          <cell r="AB3539">
            <v>45887</v>
          </cell>
          <cell r="AC3539" t="str">
            <v>Rev. Por adecuación a la nueva res.</v>
          </cell>
          <cell r="AD3539" t="str">
            <v>BAJA</v>
          </cell>
          <cell r="AE3539"/>
          <cell r="AF3539"/>
        </row>
        <row r="3540">
          <cell r="A3540" t="str">
            <v>CSE-IACSA-M26-004.1</v>
          </cell>
          <cell r="B3540" t="str">
            <v>MEDIC S.A.</v>
          </cell>
          <cell r="C3540" t="str">
            <v>Licencia de Marca (Sistema Nº 5)</v>
          </cell>
          <cell r="D3540" t="str">
            <v>BAJA</v>
          </cell>
          <cell r="E3540"/>
          <cell r="F3540">
            <v>30589519236</v>
          </cell>
          <cell r="G3540" t="str">
            <v>Uruguay 775, 7° A, Capital Federal, Argentina.</v>
          </cell>
          <cell r="H3540" t="str">
            <v>Canfield Scientific Inc. // 4 Wood Hollow Road, Parsippany, NJ 07054, United States of America.</v>
          </cell>
          <cell r="I3540" t="str">
            <v>Canfield Scientific Inc. // 4 Wood Hollow Road, Parsippany, NJ 07054, United States of America.</v>
          </cell>
          <cell r="J3540" t="str">
            <v>Estados Unidos.</v>
          </cell>
          <cell r="K3540" t="str">
            <v>Sistema de Camara Movil</v>
          </cell>
          <cell r="L3540" t="str">
            <v>Canfield Scientific, Inc.</v>
          </cell>
          <cell r="M3540" t="str">
            <v>IntelliStudio.</v>
          </cell>
          <cell r="N3540" t="str">
            <v>100-120Vac/220-240Vac; 60/50Hz; 10A/5A; Clase I.</v>
          </cell>
          <cell r="O3540" t="str">
            <v>IEC 60825-1: 2014 (Ed. 3.0) + IEC 62368-1: 2014 (Ed. 2.0) .</v>
          </cell>
          <cell r="P3540" t="str">
            <v>105319749BOX-006; 105319749BOX-016.</v>
          </cell>
          <cell r="Q3540" t="str">
            <v>Intertek Testing Services NA, Inc.</v>
          </cell>
          <cell r="R3540" t="str">
            <v>Intertek Testing Services NA, Inc.</v>
          </cell>
          <cell r="S3540" t="str">
            <v>US/10024/ITS</v>
          </cell>
          <cell r="T3540">
            <v>45132</v>
          </cell>
          <cell r="U3540" t="str">
            <v>Disp. 760-E/2017</v>
          </cell>
          <cell r="V3540">
            <v>5</v>
          </cell>
          <cell r="W3540" t="str">
            <v>5.8</v>
          </cell>
          <cell r="X3540" t="str">
            <v>Equipamiento de tecnología de la información y comunicación</v>
          </cell>
          <cell r="Y3540">
            <v>45226</v>
          </cell>
          <cell r="Z3540"/>
          <cell r="AA3540">
            <v>45592</v>
          </cell>
          <cell r="AB3540">
            <v>45609</v>
          </cell>
          <cell r="AC3540" t="str">
            <v>se dejó caer en vencimiento</v>
          </cell>
          <cell r="AD3540" t="str">
            <v>BAJA</v>
          </cell>
          <cell r="AE3540"/>
          <cell r="AF3540"/>
        </row>
        <row r="3541">
          <cell r="A3541" t="str">
            <v>TCSE-IACSA-0385/006.1</v>
          </cell>
          <cell r="B3541" t="str">
            <v>SHOW IMPORT S.A.</v>
          </cell>
          <cell r="C3541" t="str">
            <v>Licencia de Tipo (Sistema Nº 4)</v>
          </cell>
          <cell r="D3541" t="str">
            <v>SUSPENDIDO</v>
          </cell>
          <cell r="E3541"/>
          <cell r="F3541">
            <v>33709080909</v>
          </cell>
          <cell r="G3541" t="str">
            <v>9 De Julio 827 Piso: 2 Dpto: A, (CP.: 5700) Prov. de San Luis, Argentina.</v>
          </cell>
          <cell r="H3541" t="str">
            <v>I MAS D ELECTROACÚSTICA S.L // P. I. A TRABE 19‐20 Y 37‐38 15350, A CORUÑA, CEDEIRA, ESPAÑA</v>
          </cell>
          <cell r="I3541" t="str">
            <v>I MAS D ELECTROACÚSTICA S.L // P. I. A TRABE 19‐20 Y 37‐38 15350, A CORUÑA, CEDEIRA, ESPAÑA</v>
          </cell>
          <cell r="J3541" t="str">
            <v>España.</v>
          </cell>
          <cell r="K3541" t="str">
            <v>Sistema Acústico Autoamplificado.</v>
          </cell>
          <cell r="L3541" t="str">
            <v>IDEA.</v>
          </cell>
          <cell r="M3541" t="str">
            <v>1) EXO66-A; 2) EXO12-A; 3) EXO15-A; 4) EXO SM16-A, 5) EXO SM20-A; 6) EXO32-A; 7) EVO55-M; 8) EVO88-M; 9) EVO20-M; 10) EVO24-M; 11) EVO226-M; 12) BASSO 12-M; 13) BASSO15-A; 14) BASSO18-A; 15) BASSO21-A; 16) BASSO36-A; 17) BASSO2121-A; 18) BASSO24t-A; 19) BASSO24t-A F400; 20) BASSO36t-A; 21) BASSO R118-A; 22) BASSO R218-A</v>
          </cell>
          <cell r="N3541" t="str">
            <v>100-240Vca; 50-60Hz; Clase I;
1-4, 7-9, 12-14) 1,3A; 5, 11) 2,6A; 6, 15-17, 19-21, 22) 2,7A; 10, 18, 22) 5,4A.</v>
          </cell>
          <cell r="O3541" t="str">
            <v>IEC 62368: 2018 (Ed. 3.0).</v>
          </cell>
          <cell r="P3541" t="str">
            <v>SGI-10-23-5070.</v>
          </cell>
          <cell r="Q3541" t="str">
            <v>LENOR S.R.L.</v>
          </cell>
          <cell r="R3541" t="str">
            <v>NA</v>
          </cell>
          <cell r="S3541" t="str">
            <v>NA</v>
          </cell>
          <cell r="T3541" t="str">
            <v>NA</v>
          </cell>
          <cell r="U3541" t="str">
            <v>NA</v>
          </cell>
          <cell r="V3541">
            <v>5</v>
          </cell>
          <cell r="W3541" t="str">
            <v>5.4</v>
          </cell>
          <cell r="X3541" t="str">
            <v>Receptores / generadores / grabadores / reproductores de audio / video no profesional.</v>
          </cell>
          <cell r="Y3541">
            <v>45226</v>
          </cell>
          <cell r="Z3541">
            <v>45593</v>
          </cell>
          <cell r="AA3541">
            <v>45765</v>
          </cell>
          <cell r="AB3541"/>
          <cell r="AC3541"/>
          <cell r="AD3541">
            <v>-147</v>
          </cell>
          <cell r="AE3541"/>
          <cell r="AF3541"/>
        </row>
        <row r="3542">
          <cell r="A3542" t="str">
            <v>TCSE-IACSA-0418/001.1</v>
          </cell>
          <cell r="B3542" t="str">
            <v>SICMINER S.R.L.</v>
          </cell>
          <cell r="C3542" t="str">
            <v>Licencia de Tipo (Sistema Nº 4)</v>
          </cell>
          <cell r="D3542" t="str">
            <v>BAJA</v>
          </cell>
          <cell r="E3542"/>
          <cell r="F3542">
            <v>33717705349</v>
          </cell>
          <cell r="G3542" t="str">
            <v>Olga Cossettini 1350, 6to B, Puerto Madero, C.A.B.A., Argentina.</v>
          </cell>
          <cell r="H3542" t="str">
            <v>ShenZhen Century Cloud Core Technologies Limited. // F1-F5, B1 Complex Building, Gangtou Industrial Park, Yabian Community, Shajing Town, Baoan District, Shenzhen, china.</v>
          </cell>
          <cell r="I3542" t="str">
            <v>ShenZhen Century Cloud Core Technologies Limited. // F1-F5, B1 Complex Building, Gangtou Industrial Park, Yabian Community, Shajing Town, Baoan District, Shenzhen, china.</v>
          </cell>
          <cell r="J3542" t="str">
            <v>China.</v>
          </cell>
          <cell r="K3542" t="str">
            <v>SERVIDOR ASIC</v>
          </cell>
          <cell r="L3542" t="str">
            <v>Antminer.</v>
          </cell>
          <cell r="M3542" t="str">
            <v>1) Modelo 240-C ; Version S19 Pro / 110 T; 2) Modelo 240-C ; Version S19a Pro / 110 T; 3) Modelo 240-C ; Version S19 Pro / 105 T; 4) Modelo 240-C ; Version S19a Pro / 106 T; 5) Modelo 240-C ; Version S19 Pro / 100 T; 6) Modelo 240-CB ; Version S19j Pro / 104 T; 7) Modelo 240-CB ; Version S19j Pro / 100 T; 8) Modelo 240-CB ; Version S19j Pro / 96 T; 9) Modelo 240-CB ; Version S19j Pro / 88 T; 10) Modelo 240-CB ; Version S19j Pro / 84 T; 11) Modelo K0-10 ; Version S19 XP / 141 T; 12) Modelo K0-10 ; Version S19 XP / 134 T</v>
          </cell>
          <cell r="N3542" t="str">
            <v>200-240V~; 50/60Hz; 2x10A; Clase I;
1-3) 3250W; 4) 3127W; 5, 7)2950W; 6) 3068W; 8) 2832W; 9) 2596W; 10) 2475W; 11) 3031W; 12) 2881W.</v>
          </cell>
          <cell r="O3542" t="str">
            <v>IEC 62368: 2014 (Ed. 2.0).</v>
          </cell>
          <cell r="P3542" t="str">
            <v>RML-09-23-1084.</v>
          </cell>
          <cell r="Q3542" t="str">
            <v>LENOR S.R.L.</v>
          </cell>
          <cell r="R3542" t="str">
            <v>NA</v>
          </cell>
          <cell r="S3542" t="str">
            <v>NA</v>
          </cell>
          <cell r="T3542" t="str">
            <v>NA</v>
          </cell>
          <cell r="U3542" t="str">
            <v>NA</v>
          </cell>
          <cell r="V3542">
            <v>5</v>
          </cell>
          <cell r="W3542" t="str">
            <v>5.8</v>
          </cell>
          <cell r="X3542" t="str">
            <v>Equipamiento de tecnología de la información y comunicación</v>
          </cell>
          <cell r="Y3542">
            <v>45226</v>
          </cell>
          <cell r="Z3542"/>
          <cell r="AA3542">
            <v>45409</v>
          </cell>
          <cell r="AB3542"/>
          <cell r="AC3542"/>
          <cell r="AD3542" t="str">
            <v>BAJA</v>
          </cell>
          <cell r="AE3542"/>
          <cell r="AF3542"/>
        </row>
        <row r="3543">
          <cell r="A3543" t="str">
            <v>TCSE-IACSA-0214/002.1R1</v>
          </cell>
          <cell r="B3543" t="str">
            <v>VIYILANT S.R.L.</v>
          </cell>
          <cell r="C3543" t="str">
            <v>Licencia de Tipo (Sistema Nº 4)</v>
          </cell>
          <cell r="D3543" t="str">
            <v>BAJA</v>
          </cell>
          <cell r="E3543"/>
          <cell r="F3543">
            <v>30680297408</v>
          </cell>
          <cell r="G3543" t="str">
            <v>Gualeguaychu 866, Ciudad Autónoma de Buenos Aires, Argentina.</v>
          </cell>
          <cell r="H3543" t="str">
            <v>VIYILANT S.R.L. // Pje. Logroño 5761, Villa Lugano, Ciudad Autónoma de Buenos Aires, Argentina.</v>
          </cell>
          <cell r="I3543" t="str">
            <v>VIYILANT S.R.L. // Pje. Logroño 5761, Villa Lugano, Ciudad Autónoma de Buenos Aires, Argentina.</v>
          </cell>
          <cell r="J3543" t="str">
            <v>China.</v>
          </cell>
          <cell r="K3543" t="str">
            <v>Control de nivel Hermético.</v>
          </cell>
          <cell r="L3543" t="str">
            <v>VIYILANT; PLUVIUS.</v>
          </cell>
          <cell r="M3543" t="str">
            <v>VIYILANT: TI; TF.
PLUVIUS: CAN.</v>
          </cell>
          <cell r="N3543" t="str">
            <v>110-250Vac; 50/60Hz; 10(4)A; Clase II.</v>
          </cell>
          <cell r="O3543" t="str">
            <v>IEC 60730-1: 2013 + A1: 2015 (Ed. 5.1) + IEC 60730-2-16: 1995 + A1: 1997 + A2: 2012 (Ed. 1.2).</v>
          </cell>
          <cell r="P3543" t="str">
            <v>SE Nº 65132.</v>
          </cell>
          <cell r="Q3543" t="str">
            <v>IADEV S.A.</v>
          </cell>
          <cell r="R3543" t="str">
            <v>NA</v>
          </cell>
          <cell r="S3543" t="str">
            <v>NA</v>
          </cell>
          <cell r="T3543" t="str">
            <v>NA</v>
          </cell>
          <cell r="U3543" t="str">
            <v>NA</v>
          </cell>
          <cell r="V3543">
            <v>3</v>
          </cell>
          <cell r="W3543" t="str">
            <v>3.8</v>
          </cell>
          <cell r="X3543" t="str">
            <v>Componentes</v>
          </cell>
          <cell r="Y3543">
            <v>45226</v>
          </cell>
          <cell r="Z3543"/>
          <cell r="AA3543">
            <v>45399</v>
          </cell>
          <cell r="AB3543"/>
          <cell r="AC3543"/>
          <cell r="AD3543" t="str">
            <v>BAJA</v>
          </cell>
          <cell r="AE3543"/>
          <cell r="AF3543"/>
        </row>
        <row r="3544">
          <cell r="A3544" t="str">
            <v>CSE-IACSA-B13-171.1</v>
          </cell>
          <cell r="B3544" t="str">
            <v>BIDCOM S.R.L.</v>
          </cell>
          <cell r="C3544" t="str">
            <v>Licencia de Marca (Sistema Nº 5)</v>
          </cell>
          <cell r="D3544" t="str">
            <v>PREPARAR VIGILANCIA</v>
          </cell>
          <cell r="E3544"/>
          <cell r="F3544">
            <v>30711069360</v>
          </cell>
          <cell r="G3544" t="str">
            <v>Av. Bouchard 468 5º I, C.A.B.A., Argentina.</v>
          </cell>
          <cell r="H3544" t="str">
            <v>Ningbo Dingke Electric Co., Ltd // No. 18-8 Zhijiang Road, Xiaodong, Lanjiang Street, Yuyao, Zhejiang, China.</v>
          </cell>
          <cell r="I3544" t="str">
            <v>Ningbo Dingke Electric Co., Ltd // No. 18-8 Zhijiang Road, Xiaodong, Lanjiang Street, Yuyao, Zhejiang, China.</v>
          </cell>
          <cell r="J3544" t="str">
            <v>China.</v>
          </cell>
          <cell r="K3544" t="str">
            <v>Soplador y Aspiradora de Hojas.</v>
          </cell>
          <cell r="L3544" t="str">
            <v>GADNIC.</v>
          </cell>
          <cell r="M3544" t="str">
            <v>1) SKID81; 2) DES2900; 3) SOPHJ3000; 4) VENT2.9F; 5) BLOW2900HJ; 6) ALOPS90; 7) DES400; 8) SOPH4.0; 9) DS4000LP; 10) ASPL4500.</v>
          </cell>
          <cell r="N3544" t="str">
            <v>220V; 50Hz; Clase II; 1-5) 3000W; 14000/min; 6-10) 500W; 13600/min.</v>
          </cell>
          <cell r="O3544" t="str">
            <v>IEC 60335-1: 2020 (Ed. 6.0) + IEC 60335-2-100: 2002 (Ed 1.0).</v>
          </cell>
          <cell r="P3544" t="str">
            <v>MMN-08-23-8339.</v>
          </cell>
          <cell r="Q3544" t="str">
            <v>LENOR S.R.L.</v>
          </cell>
          <cell r="R3544" t="str">
            <v>NA</v>
          </cell>
          <cell r="S3544" t="str">
            <v>NA</v>
          </cell>
          <cell r="T3544" t="str">
            <v>NA</v>
          </cell>
          <cell r="U3544" t="str">
            <v>NA</v>
          </cell>
          <cell r="V3544">
            <v>6</v>
          </cell>
          <cell r="W3544" t="str">
            <v>6.1</v>
          </cell>
          <cell r="X3544" t="str">
            <v xml:space="preserve">Herramientas de mano eléctricas </v>
          </cell>
          <cell r="Y3544">
            <v>45230</v>
          </cell>
          <cell r="Z3544">
            <v>45607</v>
          </cell>
          <cell r="AA3544">
            <v>45968</v>
          </cell>
          <cell r="AB3544"/>
          <cell r="AC3544"/>
          <cell r="AD3544">
            <v>56</v>
          </cell>
          <cell r="AE3544"/>
          <cell r="AF3544"/>
        </row>
        <row r="3545">
          <cell r="A3545" t="str">
            <v>EX-SE-W18-002.1-C42</v>
          </cell>
          <cell r="B3545" t="str">
            <v>COMERCIALIZADORA DE BIENES DE CAPITAL S.A</v>
          </cell>
          <cell r="C3545" t="str">
            <v>Extensión de certificado</v>
          </cell>
          <cell r="D3545" t="str">
            <v>PREPARAR VIGILANCIA</v>
          </cell>
          <cell r="E3545"/>
          <cell r="F3545">
            <v>30593199378</v>
          </cell>
          <cell r="G3545" t="str">
            <v>Pje. Arcamendia 670, C.A.B.A., Argentina.</v>
          </cell>
          <cell r="H3545" t="str">
            <v>Zhuhai Pantum Electronics Co., Ltd. // Building 02, 06 and 08, No.888 Shengping Avenue, Pingsha Town, Zhuhai, Guangdong, 519000, China.</v>
          </cell>
          <cell r="I3545" t="str">
            <v>Zhuhai Pantum Electronics Co., Ltd. // Building 02, 06 and 08, No.888 Shengping Avenue, Pingsha Town, Zhuhai, Guangdong, 519000, China.</v>
          </cell>
          <cell r="J3545" t="str">
            <v>China.</v>
          </cell>
          <cell r="K3545" t="str">
            <v>Impresora Multifunción Láser Monocromática. // Monochrome Laser Multifunction Printer.</v>
          </cell>
          <cell r="L3545" t="str">
            <v>PANTUM.</v>
          </cell>
          <cell r="M3545"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 (el sufijo *: A-Z, 0-9, "-" o vacío).</v>
          </cell>
          <cell r="N3545" t="str">
            <v>220-240V~; 50/60Hz; 7,0A; Clase I.</v>
          </cell>
          <cell r="O3545" t="str">
            <v>IEC 62368-1: 2018 (Ed. 3.0).</v>
          </cell>
          <cell r="P3545" t="str">
            <v>230423041SZN-001 + 230423041SZN-001A1</v>
          </cell>
          <cell r="Q3545" t="str">
            <v>Intertek Testing Services Shenzhen Ltd. Longhua Branch</v>
          </cell>
          <cell r="R3545" t="str">
            <v>Intertek Testing Services (Singapore) Pte Ltd</v>
          </cell>
          <cell r="S3545" t="str">
            <v>SG ITS-32352M1</v>
          </cell>
          <cell r="T3545">
            <v>45195</v>
          </cell>
          <cell r="U3545" t="str">
            <v>Disposición 238-E/2017.</v>
          </cell>
          <cell r="V3545">
            <v>5</v>
          </cell>
          <cell r="W3545" t="str">
            <v>5.7</v>
          </cell>
          <cell r="X3545" t="str">
            <v>impresoras / escáner</v>
          </cell>
          <cell r="Y3545">
            <v>45230</v>
          </cell>
          <cell r="Z3545">
            <v>45575</v>
          </cell>
          <cell r="AA3545">
            <v>45939</v>
          </cell>
          <cell r="AB3545"/>
          <cell r="AC3545"/>
          <cell r="AD3545">
            <v>27</v>
          </cell>
          <cell r="AE3545"/>
          <cell r="AF3545"/>
        </row>
        <row r="3546">
          <cell r="A3546" t="str">
            <v>EX-SE-W18-002.1-C43</v>
          </cell>
          <cell r="B3546" t="str">
            <v>CORUSCANT S.A.</v>
          </cell>
          <cell r="C3546" t="str">
            <v>Extensión de certificado</v>
          </cell>
          <cell r="D3546" t="str">
            <v>PREPARAR VIGILANCIA</v>
          </cell>
          <cell r="E3546"/>
          <cell r="F3546">
            <v>33712445489</v>
          </cell>
          <cell r="G3546" t="str">
            <v>Ortiz de Campo 3050, Piso:1, Depto. 102., Mar Del Plata, Buenos Aires, Argentina.</v>
          </cell>
          <cell r="H3546" t="str">
            <v>Zhuhai Pantum Electronics Co., Ltd. // Building 02, 06 and 08, No.888 Shengping Avenue, Pingsha Town, Zhuhai, Guangdong, 519000, China.</v>
          </cell>
          <cell r="I3546" t="str">
            <v>Zhuhai Pantum Electronics Co., Ltd. // Building 02, 06 and 08, No.888 Shengping Avenue, Pingsha Town, Zhuhai, Guangdong, 519000, China.</v>
          </cell>
          <cell r="J3546" t="str">
            <v>China.</v>
          </cell>
          <cell r="K3546" t="str">
            <v>Impresora Multifunción Láser Monocromática. // Monochrome Laser Multifunction Printer.</v>
          </cell>
          <cell r="L3546" t="str">
            <v>PANTUM.</v>
          </cell>
          <cell r="M3546"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 (el sufijo *: A-Z, 0-9, "-" o vacío).</v>
          </cell>
          <cell r="N3546" t="str">
            <v>220-240V~; 50/60Hz; 7,0A; Clase I.</v>
          </cell>
          <cell r="O3546" t="str">
            <v>IEC 62368-1: 2018 (Ed. 3.0).</v>
          </cell>
          <cell r="P3546" t="str">
            <v>230423041SZN-001 + 230423041SZN-001A1</v>
          </cell>
          <cell r="Q3546" t="str">
            <v>Intertek Testing Services Shenzhen Ltd. Longhua Branch</v>
          </cell>
          <cell r="R3546" t="str">
            <v>Intertek Testing Services (Singapore) Pte Ltd</v>
          </cell>
          <cell r="S3546" t="str">
            <v>SG ITS-32352M1</v>
          </cell>
          <cell r="T3546">
            <v>45195</v>
          </cell>
          <cell r="U3546" t="str">
            <v>Disposición 238-E/2017.</v>
          </cell>
          <cell r="V3546">
            <v>5</v>
          </cell>
          <cell r="W3546" t="str">
            <v>5.7</v>
          </cell>
          <cell r="X3546" t="str">
            <v>impresoras / escáner</v>
          </cell>
          <cell r="Y3546">
            <v>45230</v>
          </cell>
          <cell r="Z3546">
            <v>45575</v>
          </cell>
          <cell r="AA3546">
            <v>45939</v>
          </cell>
          <cell r="AB3546"/>
          <cell r="AC3546"/>
          <cell r="AD3546">
            <v>27</v>
          </cell>
          <cell r="AE3546"/>
          <cell r="AF3546"/>
        </row>
        <row r="3547">
          <cell r="A3547" t="str">
            <v>EX-SE-W18-002.1-E18</v>
          </cell>
          <cell r="B3547" t="str">
            <v>ELIT S.A.</v>
          </cell>
          <cell r="C3547" t="str">
            <v>Extensión de certificado</v>
          </cell>
          <cell r="D3547" t="str">
            <v>PREPARAR VIGILANCIA</v>
          </cell>
          <cell r="E3547"/>
          <cell r="F3547">
            <v>30651655516</v>
          </cell>
          <cell r="G3547" t="str">
            <v>San Luis 2659, Santa Fe CP 3000, Provincia de Santa Fe, Argentina.</v>
          </cell>
          <cell r="H3547" t="str">
            <v>Zhuhai Pantum Electronics Co., Ltd. // Building 02, 06 and 08, No.888 Shengping Avenue, Pingsha Town, Zhuhai, Guangdong, 519000, China.</v>
          </cell>
          <cell r="I3547" t="str">
            <v>Zhuhai Pantum Electronics Co., Ltd. // Building 02, 06 and 08, No.888 Shengping Avenue, Pingsha Town, Zhuhai, Guangdong, 519000, China.</v>
          </cell>
          <cell r="J3547" t="str">
            <v>China.</v>
          </cell>
          <cell r="K3547" t="str">
            <v>Impresora Multifunción Láser Monocromática. // Monochrome Laser Multifunction Printer.</v>
          </cell>
          <cell r="L3547" t="str">
            <v>PANTUM.</v>
          </cell>
          <cell r="M3547"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 (el sufijo *: A-Z, 0-9, "-" o vacío).</v>
          </cell>
          <cell r="N3547" t="str">
            <v>220-240V~; 50/60Hz; 7,0A; Clase I.</v>
          </cell>
          <cell r="O3547" t="str">
            <v>IEC 62368-1: 2018 (Ed. 3.0).</v>
          </cell>
          <cell r="P3547" t="str">
            <v>230423041SZN-001 + 230423041SZN-001A1</v>
          </cell>
          <cell r="Q3547" t="str">
            <v>Intertek Testing Services Shenzhen Ltd. Longhua Branch</v>
          </cell>
          <cell r="R3547" t="str">
            <v>Intertek Testing Services (Singapore) Pte Ltd</v>
          </cell>
          <cell r="S3547" t="str">
            <v>SG ITS-32352M1</v>
          </cell>
          <cell r="T3547">
            <v>45195</v>
          </cell>
          <cell r="U3547" t="str">
            <v>Disposición 238-E/2017.</v>
          </cell>
          <cell r="V3547">
            <v>5</v>
          </cell>
          <cell r="W3547" t="str">
            <v>5.7</v>
          </cell>
          <cell r="X3547" t="str">
            <v>impresoras / escáner</v>
          </cell>
          <cell r="Y3547">
            <v>45230</v>
          </cell>
          <cell r="Z3547">
            <v>45575</v>
          </cell>
          <cell r="AA3547">
            <v>45939</v>
          </cell>
          <cell r="AB3547"/>
          <cell r="AC3547"/>
          <cell r="AD3547">
            <v>27</v>
          </cell>
          <cell r="AE3547"/>
          <cell r="AF3547"/>
        </row>
        <row r="3548">
          <cell r="A3548" t="str">
            <v>EX-SE-W18-002.1-G12</v>
          </cell>
          <cell r="B3548" t="str">
            <v>Grupo Núcleo S.A.</v>
          </cell>
          <cell r="C3548" t="str">
            <v>Extensión de certificado</v>
          </cell>
          <cell r="D3548" t="str">
            <v>PREPARAR VIGILANCIA</v>
          </cell>
          <cell r="E3548"/>
          <cell r="F3548">
            <v>30709332445</v>
          </cell>
          <cell r="G3548" t="str">
            <v>Chaco 1670, Mar del Plata, Bs As, Argentina</v>
          </cell>
          <cell r="H3548" t="str">
            <v>Zhuhai Pantum Electronics Co., Ltd. // Building 02, 06 and 08, No.888 Shengping Avenue, Pingsha Town, Zhuhai, Guangdong, 519000, China.</v>
          </cell>
          <cell r="I3548" t="str">
            <v>Zhuhai Pantum Electronics Co., Ltd. // Building 02, 06 and 08, No.888 Shengping Avenue, Pingsha Town, Zhuhai, Guangdong, 519000, China.</v>
          </cell>
          <cell r="J3548" t="str">
            <v>China.</v>
          </cell>
          <cell r="K3548" t="str">
            <v>Impresora Multifunción Láser Monocromática. // Monochrome Laser Multifunction Printer.</v>
          </cell>
          <cell r="L3548" t="str">
            <v>PANTUM.</v>
          </cell>
          <cell r="M3548"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 (el sufijo *: A-Z, 0-9, "-" o vacío).</v>
          </cell>
          <cell r="N3548" t="str">
            <v>220-240V~; 50/60Hz; 7,0A; Clase I.</v>
          </cell>
          <cell r="O3548" t="str">
            <v>IEC 62368-1: 2018 (Ed. 3.0).</v>
          </cell>
          <cell r="P3548" t="str">
            <v>230423041SZN-001 + 230423041SZN-001A1</v>
          </cell>
          <cell r="Q3548" t="str">
            <v>Intertek Testing Services Shenzhen Ltd. Longhua Branch</v>
          </cell>
          <cell r="R3548" t="str">
            <v>Intertek Testing Services (Singapore) Pte Ltd</v>
          </cell>
          <cell r="S3548" t="str">
            <v>SG ITS-32352M1</v>
          </cell>
          <cell r="T3548">
            <v>45195</v>
          </cell>
          <cell r="U3548" t="str">
            <v>Disposición 238-E/2017.</v>
          </cell>
          <cell r="V3548">
            <v>5</v>
          </cell>
          <cell r="W3548" t="str">
            <v>5.7</v>
          </cell>
          <cell r="X3548" t="str">
            <v>impresoras / escáner</v>
          </cell>
          <cell r="Y3548">
            <v>45230</v>
          </cell>
          <cell r="Z3548">
            <v>45575</v>
          </cell>
          <cell r="AA3548">
            <v>45939</v>
          </cell>
          <cell r="AB3548"/>
          <cell r="AC3548"/>
          <cell r="AD3548">
            <v>27</v>
          </cell>
          <cell r="AE3548"/>
          <cell r="AF3548"/>
        </row>
        <row r="3549">
          <cell r="A3549" t="str">
            <v>CSE-IACSA-L30-006.1</v>
          </cell>
          <cell r="B3549" t="str">
            <v>LENOVO GLOBAL TECHNOLOGY (ARGENTINA) SRL.</v>
          </cell>
          <cell r="C3549" t="str">
            <v>Licencia de Marca (Sistema Nº 5)</v>
          </cell>
          <cell r="D3549" t="str">
            <v>BAJA</v>
          </cell>
          <cell r="E3549"/>
          <cell r="F3549">
            <v>30715385712</v>
          </cell>
          <cell r="G3549" t="str">
            <v>Av. Del Libertador 7208 6º piso. CABA., Argentina.</v>
          </cell>
          <cell r="H3549" t="str">
            <v>Lenovo (Beijing) Ltd. // 201-H2-6, Floor 2, Building 2, No.6 Shangdi West Road, Haidian District, Beijing 100085, China.</v>
          </cell>
          <cell r="I3549" t="str">
            <v>Lenovo Systems Technology Co., Ltd. // 5F, NO.1 Plant, Lenovo Innovation Park, Lidu Road, Loucun Community, Xinhu Street, Guangming District, SHENZHEN, Guangdong, China.</v>
          </cell>
          <cell r="J3549" t="str">
            <v>China.</v>
          </cell>
          <cell r="K3549" t="str">
            <v>Servidor para Montaje en Rack.</v>
          </cell>
          <cell r="L3549" t="str">
            <v>Lenovo.</v>
          </cell>
          <cell r="M3549" t="str">
            <v>ThinkSystem SR950 V3, 7DC4XXXXXXX, 7DC5XXXXXXX, 7DC6XXXXXXX.</v>
          </cell>
          <cell r="N3549" t="str">
            <v>200-240 V~; 50/60 Hz; 9,9 A máx. (x6); Clase I.</v>
          </cell>
          <cell r="O3549" t="str">
            <v>IEC 62368-1: 2018 (Ed. 3.0).</v>
          </cell>
          <cell r="P3549" t="str">
            <v>230600218TPE-001.</v>
          </cell>
          <cell r="Q3549" t="str">
            <v>Intertek Testing Services Taiwan Ltd.</v>
          </cell>
          <cell r="R3549" t="str">
            <v>Intertek Testing Services (Singapore) Pte Ltd.</v>
          </cell>
          <cell r="S3549" t="str">
            <v>SG ITS-33039.</v>
          </cell>
          <cell r="T3549" t="str">
            <v>24/08/2023.</v>
          </cell>
          <cell r="U3549" t="str">
            <v>DNDC N° 238-E/2017</v>
          </cell>
          <cell r="V3549">
            <v>5</v>
          </cell>
          <cell r="W3549" t="str">
            <v>5.8</v>
          </cell>
          <cell r="X3549" t="str">
            <v>Equipamiento de tecnología de la información y comunicación</v>
          </cell>
          <cell r="Y3549">
            <v>45230</v>
          </cell>
          <cell r="Z3549"/>
          <cell r="AA3549">
            <v>45596</v>
          </cell>
          <cell r="AB3549">
            <v>45540</v>
          </cell>
          <cell r="AC3549" t="str">
            <v>pedido del cliente</v>
          </cell>
          <cell r="AD3549" t="str">
            <v>BAJA</v>
          </cell>
          <cell r="AE3549"/>
          <cell r="AF3549"/>
        </row>
        <row r="3550">
          <cell r="A3550" t="str">
            <v>CSE-IACSA-L30-007.1</v>
          </cell>
          <cell r="B3550" t="str">
            <v>LENOVO GLOBAL TECHNOLOGY (ARGENTINA) SRL.</v>
          </cell>
          <cell r="C3550" t="str">
            <v>Licencia de Marca (Sistema Nº 5)</v>
          </cell>
          <cell r="D3550" t="str">
            <v>BAJA</v>
          </cell>
          <cell r="E3550"/>
          <cell r="F3550">
            <v>30715385712</v>
          </cell>
          <cell r="G3550" t="str">
            <v>Av. Del Libertador 7208 6º piso. CABA., Argentina.</v>
          </cell>
          <cell r="H3550" t="str">
            <v>Lenovo (Beijing) Ltd. // 201-H2-6, Floor 2, Building 2, No.6 Shangdi West Road, Haidian District, Beijing 100085, China.</v>
          </cell>
          <cell r="I3550" t="str">
            <v>Lenovo Centro Tecnologico S DE RL DE CV. // Apodaca Technology Park, Boulevard Escobedo #316, Apodaca, Nuevo Leon Mexico CP 66600, Mexico.</v>
          </cell>
          <cell r="J3550" t="str">
            <v>China.</v>
          </cell>
          <cell r="K3550" t="str">
            <v>Servidor para Montaje en Rack.</v>
          </cell>
          <cell r="L3550" t="str">
            <v>Lenovo.</v>
          </cell>
          <cell r="M3550" t="str">
            <v>ThinkSystem SR950 V3, 7DC4XXXXXXX, 7DC5XXXXXXX, 7DC6XXXXXXX.</v>
          </cell>
          <cell r="N3550" t="str">
            <v>200-240 V~; 50/60 Hz; 9,9 A máx. (x6); Clase I.</v>
          </cell>
          <cell r="O3550" t="str">
            <v>IEC 62368-1: 2018 (Ed. 3.0).</v>
          </cell>
          <cell r="P3550" t="str">
            <v>230600218TPE-001.</v>
          </cell>
          <cell r="Q3550" t="str">
            <v>Intertek Testing Services Taiwan Ltd.</v>
          </cell>
          <cell r="R3550" t="str">
            <v>Intertek Testing Services (Singapore) Pte Ltd.</v>
          </cell>
          <cell r="S3550" t="str">
            <v>SG ITS-33039.</v>
          </cell>
          <cell r="T3550" t="str">
            <v>24/08/2023.</v>
          </cell>
          <cell r="U3550" t="str">
            <v>DNDC N° 238-E/2017</v>
          </cell>
          <cell r="V3550">
            <v>5</v>
          </cell>
          <cell r="W3550" t="str">
            <v>5.8</v>
          </cell>
          <cell r="X3550" t="str">
            <v>Equipamiento de tecnología de la información y comunicación</v>
          </cell>
          <cell r="Y3550">
            <v>45230</v>
          </cell>
          <cell r="Z3550"/>
          <cell r="AA3550">
            <v>45596</v>
          </cell>
          <cell r="AB3550">
            <v>45540</v>
          </cell>
          <cell r="AC3550" t="str">
            <v>pedido del clietne</v>
          </cell>
          <cell r="AD3550" t="str">
            <v>BAJA</v>
          </cell>
          <cell r="AE3550"/>
          <cell r="AF3550"/>
        </row>
        <row r="3551">
          <cell r="A3551" t="str">
            <v>EX-SE-W18-002.1-R7</v>
          </cell>
          <cell r="B3551" t="str">
            <v>RANKO S.A.</v>
          </cell>
          <cell r="C3551" t="str">
            <v>Extensión de certificado</v>
          </cell>
          <cell r="D3551" t="str">
            <v>PREPARAR VIGILANCIA</v>
          </cell>
          <cell r="E3551"/>
          <cell r="F3551">
            <v>30632331793</v>
          </cell>
          <cell r="G3551" t="str">
            <v>Av. Gaona 3353, Piso 5, Depto A, C.A.B.A., Argentina.</v>
          </cell>
          <cell r="H3551" t="str">
            <v>Zhuhai Pantum Electronics Co., Ltd. // Building 02, 06 and 08, No.888 Shengping Avenue, Pingsha Town, Zhuhai, Guangdong, 519000, China.</v>
          </cell>
          <cell r="I3551" t="str">
            <v>Zhuhai Pantum Electronics Co., Ltd. // Building 02, 06 and 08, No.888 Shengping Avenue, Pingsha Town, Zhuhai, Guangdong, 519000, China.</v>
          </cell>
          <cell r="J3551" t="str">
            <v>China.</v>
          </cell>
          <cell r="K3551" t="str">
            <v>Impresora Multifunción Láser Monocromática. // Monochrome Laser Multifunction Printer.</v>
          </cell>
          <cell r="L3551" t="str">
            <v>PANTUM.</v>
          </cell>
          <cell r="M3551"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 (el sufijo *: A-Z, 0-9, "-" o vacío).</v>
          </cell>
          <cell r="N3551" t="str">
            <v>220-240V~; 50/60Hz; 7,0A; Clase I.</v>
          </cell>
          <cell r="O3551" t="str">
            <v>IEC 62368-1: 2018 (Ed. 3.0).</v>
          </cell>
          <cell r="P3551" t="str">
            <v>230423041SZN-001 + 230423041SZN-001A1</v>
          </cell>
          <cell r="Q3551" t="str">
            <v>Intertek Testing Services Shenzhen Ltd. Longhua Branch</v>
          </cell>
          <cell r="R3551" t="str">
            <v>Intertek Testing Services (Singapore) Pte Ltd</v>
          </cell>
          <cell r="S3551" t="str">
            <v>SG ITS-32352M1</v>
          </cell>
          <cell r="T3551">
            <v>45195</v>
          </cell>
          <cell r="U3551" t="str">
            <v>Disposición 238-E/2017.</v>
          </cell>
          <cell r="V3551">
            <v>5</v>
          </cell>
          <cell r="W3551" t="str">
            <v>5.7</v>
          </cell>
          <cell r="X3551" t="str">
            <v>impresoras / escáner</v>
          </cell>
          <cell r="Y3551">
            <v>45230</v>
          </cell>
          <cell r="Z3551">
            <v>45575</v>
          </cell>
          <cell r="AA3551">
            <v>45939</v>
          </cell>
          <cell r="AB3551"/>
          <cell r="AC3551"/>
          <cell r="AD3551">
            <v>27</v>
          </cell>
          <cell r="AE3551"/>
          <cell r="AF3551"/>
        </row>
        <row r="3552">
          <cell r="A3552" t="str">
            <v>EX-SE-M33-002.1-T44</v>
          </cell>
          <cell r="B3552" t="str">
            <v>Trade &amp; Shipping Company SRL</v>
          </cell>
          <cell r="C3552" t="str">
            <v>Extensión de certificado</v>
          </cell>
          <cell r="D3552" t="str">
            <v>BAJA</v>
          </cell>
          <cell r="E3552"/>
          <cell r="F3552">
            <v>30707899693</v>
          </cell>
          <cell r="G3552" t="str">
            <v>Azopardo 1487, 2do Piso, C.A.B.A., Argentina.</v>
          </cell>
          <cell r="H3552" t="str">
            <v>Guangdong Growatt New Energy Co., Ltd // Growatt Industrial Park,No.17 Pingheng Road Pingtan Town,Huiyang District,Huizhou,Guangdong,China</v>
          </cell>
          <cell r="I3552" t="str">
            <v>Guangdong Growatt New Energy Co., Ltd // Growatt Industrial Park,No.17 Pingheng Road Pingtan Town,Huiyang District,Huizhou,Guangdong,China</v>
          </cell>
          <cell r="J3552" t="str">
            <v>China.</v>
          </cell>
          <cell r="K3552" t="str">
            <v>Inversor Fotovoltaico.</v>
          </cell>
          <cell r="L3552" t="str">
            <v>GROWATT.</v>
          </cell>
          <cell r="M3552" t="str">
            <v>Ver Anexo I.</v>
          </cell>
          <cell r="N3552" t="str">
            <v>Ver Anexo I.</v>
          </cell>
          <cell r="O3552" t="str">
            <v>IEC 62109-1: 2010 (Ed. 1.0) + IEC 62109-2: 2011 (Ed. 1.0).</v>
          </cell>
          <cell r="P3552" t="str">
            <v>67286-1557-103923 + 67286-1557-103924.</v>
          </cell>
          <cell r="Q3552" t="str">
            <v>SHITSUKE S.R.L.</v>
          </cell>
          <cell r="R3552" t="str">
            <v>NA</v>
          </cell>
          <cell r="S3552" t="str">
            <v>NA</v>
          </cell>
          <cell r="T3552" t="str">
            <v>NA</v>
          </cell>
          <cell r="U3552" t="str">
            <v>NA</v>
          </cell>
          <cell r="V3552">
            <v>4</v>
          </cell>
          <cell r="W3552" t="str">
            <v>4.1</v>
          </cell>
          <cell r="X3552" t="str">
            <v>Cargadores de bateria</v>
          </cell>
          <cell r="Y3552">
            <v>45230</v>
          </cell>
          <cell r="Z3552"/>
          <cell r="AA3552">
            <v>45361</v>
          </cell>
          <cell r="AB3552"/>
          <cell r="AC3552"/>
          <cell r="AD3552" t="str">
            <v>BAJA</v>
          </cell>
          <cell r="AE3552"/>
          <cell r="AF3552"/>
        </row>
        <row r="3553">
          <cell r="A3553" t="str">
            <v>CSE-IACSA-B13-181.1</v>
          </cell>
          <cell r="B3553" t="str">
            <v>BIDCOM S.R.L.</v>
          </cell>
          <cell r="C3553" t="str">
            <v>Licencia de Marca (Sistema Nº 5)</v>
          </cell>
          <cell r="D3553" t="str">
            <v>BAJA</v>
          </cell>
          <cell r="E3553"/>
          <cell r="F3553">
            <v>30711069360</v>
          </cell>
          <cell r="G3553" t="str">
            <v>Av. Bouchard 468 5º I, C.A.B.A., Argentina.</v>
          </cell>
          <cell r="H3553" t="str">
            <v>Dongguan sunbright electric appliance co., Ltd // No. 102, Shangdong Yiheng East Road, Qishi Town, Dongguan City, Guangdong, China.</v>
          </cell>
          <cell r="I3553" t="str">
            <v>Dongguan sunbright electric appliance co., Ltd // No. 102, Shangdong Yiheng East Road, Qishi Town, Dongguan City, Guangdong, China.</v>
          </cell>
          <cell r="J3553" t="str">
            <v>China.</v>
          </cell>
          <cell r="K3553" t="str">
            <v>Manta Térmica.</v>
          </cell>
          <cell r="L3553" t="str">
            <v>GADNIC.</v>
          </cell>
          <cell r="M3553" t="str">
            <v xml:space="preserve">1) MTR9000; 2) ATC9.0B; 3) BDHT60; 4) TDOB960; 5) TERM90; 6) MTR1010; 7) ATC10.0B; 8) BDHT55; 9) TDOB1055; 10) TERM560; 11) MTR1100; 12) ATC11.0B; 13) BDHT100; 14) TDOB1110; 15) TERM21Z.	</v>
          </cell>
          <cell r="N3553" t="str">
            <v>220V~; 50 Hz; Clase II; 1-5) 2x 55-60 W; 6-10) 55-60W; 11-15) 100W.</v>
          </cell>
          <cell r="O3553" t="str">
            <v>IEC 60335-1: 2010 + A1: 2013 + A2: 2016 (Ed. 5.2) + IEC 60335-2-17: 2012 (Ed. 3.0).</v>
          </cell>
          <cell r="P3553" t="str">
            <v>72401-1527-108199.</v>
          </cell>
          <cell r="Q3553" t="str">
            <v>SHITSUKE S.R.L.</v>
          </cell>
          <cell r="R3553" t="str">
            <v>NA</v>
          </cell>
          <cell r="S3553" t="str">
            <v>NA</v>
          </cell>
          <cell r="T3553" t="str">
            <v>NA</v>
          </cell>
          <cell r="U3553" t="str">
            <v>NA</v>
          </cell>
          <cell r="V3553">
            <v>3</v>
          </cell>
          <cell r="W3553" t="str">
            <v>3.6</v>
          </cell>
          <cell r="X3553" t="str">
            <v>Cuidado personal</v>
          </cell>
          <cell r="Y3553">
            <v>45232</v>
          </cell>
          <cell r="Z3553"/>
          <cell r="AA3553">
            <v>45598</v>
          </cell>
          <cell r="AB3553">
            <v>45252</v>
          </cell>
          <cell r="AC3553" t="str">
            <v>Agregado de modelos.</v>
          </cell>
          <cell r="AD3553">
            <v>-314</v>
          </cell>
          <cell r="AE3553"/>
          <cell r="AF3553"/>
        </row>
        <row r="3554">
          <cell r="A3554" t="str">
            <v>CSE-IACSA-C45-022.1</v>
          </cell>
          <cell r="B3554" t="str">
            <v>Coresa Group S.R.L.</v>
          </cell>
          <cell r="C3554" t="str">
            <v>Licencia de Marca (Sistema Nº 5)</v>
          </cell>
          <cell r="D3554" t="str">
            <v>BAJA</v>
          </cell>
          <cell r="E3554"/>
          <cell r="F3554">
            <v>30711784469</v>
          </cell>
          <cell r="G3554" t="str">
            <v>Lavalle 2051, 1º 5, Ciudad de Buenos Aires, Argentina.</v>
          </cell>
          <cell r="H3554" t="str">
            <v>Zhejiang Chint Electrics Co.,Ltd. // No.1, Chint Road, Chint Industrial Zone, North Baixiang, Yueqing, Zhejiang, China.</v>
          </cell>
          <cell r="I3554" t="str">
            <v>Zhejiang Chint Electrics Co.,Ltd. // No.1, Chint Road, Chint Industrial Zone, North Baixiang, Yueqing, Zhejiang, China.</v>
          </cell>
          <cell r="J3554" t="str">
            <v>China.</v>
          </cell>
          <cell r="K3554" t="str">
            <v>Dispositivos de Comando y Maniobra.</v>
          </cell>
          <cell r="L3554" t="str">
            <v>CHINT.</v>
          </cell>
          <cell r="M3554" t="str">
            <v>1) NP8-20X/31 RED; 2) NP8-20X/31 WHT; 3) NP8-20X/31 YEL; 4) NP8-D BLU AC 110V-230V; 5) NP8-D BLU AC/DC 24V; 6) NP8-D GRN AC 110V-230V; 7) NP8-D GRN AC/DC 24V; 8) NP8-D RED AC 110V-230V; 9) NP8-D RED AC/DC 24V; 10) NP8-D WHT AC 110V-230V; 11) NP8-D WHT AC/DC 24V; 12) NP8-D YEL AC 110V-230V; 13) NP8-D YEL AC/DC 24V; 14) NP8-20X/33 BLK; 15) NP8-20X/33 BLU; 16) NP8-20X/33 GRN; 17) NP8-20X/33 RED; 18) NP8-20X/33 WHT; 19) NP8-20X/33 YEL; 20) NP8-20XD/21 GRN AC 110V-230V; 21) NP8-20XD/21 GRN AC/DC 24V; 22) NP8-20XD/21 RED AC 110V-230V; 23) NP8-20XD/21 RED AC/DC 24V; 24) NP8-20XD/22 GRN 24V; 25) NP8-20XD/22 GRN AC110V-230V; 26) NP8-20XD/22 RED 24V; 27) NP8-20XD/22 RED AC110V-230V; 28) NP8-20XD/31 GRN AC 110V-230V; 29) NP8-20XD/31 GRN AC/DC 24V; 30) NP8-20XD/31 RED AC 110V-230V; 31) NP8-20XD/31 RED AC/DC 24V; 32) NP8-20XD/33 GRN 24V; 33) NP8-20XD/33 GRN AC110V-230V; 34) NP8-20XD/33 RED 24V; 35) NP8-20XD/33 RED AC110V-230V; 36) NP8-10BND GRN AC/DC 24V; 37) NP8-10BND WHT AC 110V-230V; 38) NP8-10BND WHT AC/DC 24V; 39) NP8-10BND YEL AC 110V-230V; 40) NP8-10BND YEL AC/DC 24V; 41) NP8-11S; 42) NP8-11SD WHT AC 110V-230V; 43) NP8-11SD WHT AC/DC 24V; 44) NP8-20X/21 BLK; 45) NP8-20X/21 GRN; 46) NP8-20X/21 RED; 47) NP8-20X/21 WHT; 48) NP8-20X/21 YEL; 49) NP8-20X/22 BLK; 50) NP8-20X/22 BLU; 51) NP8-20X/22 GRN; 52) NP8-20X/22 RED; 53) NP8-20X/22 WHT; 54) NP8-20X/22 YEL; 55) NP8-20X/31 BLK; 56) NP8-20X/31 BLU; 57) NP8-20X/31 GRN; 58) NP8-01BN RED; 59) NP8-01BND RED AC 110V-230V; 60) NP8-01BND RED AC/DC 24V; 61) NP8-01M/1 RED; 62) NP8-01MD/1 RED AC 110V-230V; 63) NP8-01MD/1 RED AC/DC 24V; 64) NP8-01ZS/1 RED; 65) NP8-10BN BLK; 66) NP8-10BN BLU; 67) NP8-10BN GRN; 68) NP8-10BN WHT; 69) NP8-10BN YEL; 70) NP8-10BND BLU AC 110V-230V; 71) NP8-10BND BLU AC/DC 24V; 72) NP8-10BND GRN AC 110V-230V.</v>
          </cell>
          <cell r="N3554" t="str">
            <v>DC-13: 250Vcc; 0,27A //  125Vcc; 0,55A; Ith: 10A.</v>
          </cell>
          <cell r="O3554" t="str">
            <v>IEC 60947-5-1: 2016 (Ed. 4.0).</v>
          </cell>
          <cell r="P3554" t="str">
            <v>181001096SHA-001.</v>
          </cell>
          <cell r="Q3554" t="str">
            <v>Intertek Testing Services Shanghai.</v>
          </cell>
          <cell r="R3554" t="str">
            <v>Intertek Semko AB</v>
          </cell>
          <cell r="S3554" t="str">
            <v>SE-93202</v>
          </cell>
          <cell r="T3554">
            <v>43496</v>
          </cell>
          <cell r="U3554" t="str">
            <v>DNCI N° 913-E/2017</v>
          </cell>
          <cell r="V3554">
            <v>1</v>
          </cell>
          <cell r="W3554" t="str">
            <v>1.5</v>
          </cell>
          <cell r="X3554" t="str">
            <v xml:space="preserve">Dispositivos de protección y maniobra </v>
          </cell>
          <cell r="Y3554">
            <v>45233</v>
          </cell>
          <cell r="Z3554">
            <v>45548</v>
          </cell>
          <cell r="AA3554">
            <v>45906</v>
          </cell>
          <cell r="AB3554">
            <v>45898</v>
          </cell>
          <cell r="AC3554" t="str">
            <v>REV. POR ADECUACIÓN A NUEVA RES.</v>
          </cell>
          <cell r="AD3554" t="str">
            <v>BAJA</v>
          </cell>
          <cell r="AE3554"/>
          <cell r="AF3554"/>
        </row>
        <row r="3555">
          <cell r="A3555" t="str">
            <v>CSE-IACSA-C45-023.1</v>
          </cell>
          <cell r="B3555" t="str">
            <v>Coresa Group S.R.L.</v>
          </cell>
          <cell r="C3555" t="str">
            <v>Licencia de Marca (Sistema Nº 5)</v>
          </cell>
          <cell r="D3555" t="str">
            <v>PREPARAR VIGILANCIA</v>
          </cell>
          <cell r="E3555"/>
          <cell r="F3555">
            <v>30711784469</v>
          </cell>
          <cell r="G3555" t="str">
            <v>Lavalle 2051, 1º 5, Ciudad de Buenos Aires, Argentina.</v>
          </cell>
          <cell r="H3555" t="str">
            <v>Zhejiang Chint Electrics Co.,Ltd. // No.1, Chint Road, Chint Industrial Zone, North Baixiang, Yueqing, Zhejiang, China.</v>
          </cell>
          <cell r="I3555" t="str">
            <v>Zhejiang Chint Electrics Co.,Ltd. // No.1, Chint Road, Chint Industrial Zone, North Baixiang, Yueqing, Zhejiang, China.</v>
          </cell>
          <cell r="J3555" t="str">
            <v>China.</v>
          </cell>
          <cell r="K3555" t="str">
            <v>Dispositivos de Comando y Maniobra.</v>
          </cell>
          <cell r="L3555" t="str">
            <v>CHINT.</v>
          </cell>
          <cell r="M3555" t="str">
            <v>1) NP8-20X/31 RED; 2) NP8-20X/31 WHT; 3) NP8-20X/31 YEL; 4) NP8-D BLU AC 110V-230V; 5) NP8-D BLU AC/DC 24V; 6) NP8-D GRN AC 110V-230V; 7) NP8-D GRN AC/DC 24V; 8) NP8-D RED AC 110V-230V; 9) NP8-D RED AC/DC 24V; 10) NP8-D WHT AC 110V-230V; 11) NP8-D WHT AC/DC 24V; 12) NP8-D YEL AC 110V-230V; 13) NP8-D YEL AC/DC 24V; 14) NP8-20X/33 BLK; 15) NP8-20X/33 BLU; 16) NP8-20X/33 GRN; 17) NP8-20X/33 RED; 18) NP8-20X/33 WHT; 19) NP8-20X/33 YEL; 20) NP8-20XD/21 GRN AC 110V-230V; 21) NP8-20XD/21 GRN AC/DC 24V; 22) NP8-20XD/21 RED AC 110V-230V; 23) NP8-20XD/21 RED AC/DC 24V; 24) NP8-20XD/22 GRN 24V; 25) NP8-20XD/22 GRN AC110V-230V; 26) NP8-20XD/22 RED 24V; 27) NP8-20XD/22 RED AC110V-230V; 28) NP8-20XD/31 GRN AC 110V-230V; 29) NP8-20XD/31 GRN AC/DC 24V; 30) NP8-20XD/31 RED AC 110V-230V; 31) NP8-20XD/31 RED AC/DC 24V; 32) NP8-20XD/33 GRN 24V; 33) NP8-20XD/33 GRN AC110V-230V; 34) NP8-20XD/33 RED 24V; 35) NP8-20XD/33 RED AC110V-230V; 36) NP8-10BND GRN AC/DC 24V; 37) NP8-10BND WHT AC 110V-230V; 38) NP8-10BND WHT AC/DC 24V; 39) NP8-10BND YEL AC 110V-230V; 40) NP8-10BND YEL AC/DC 24V; 41) NP8-11S; 42) NP8-11SD WHT AC 110V-230V; 43) NP8-11SD WHT AC/DC 24V; 44) NP8-20X/21 BLK; 45) NP8-20X/21 GRN; 46) NP8-20X/21 RED; 47) NP8-20X/21 WHT; 48) NP8-20X/21 YEL; 49) NP8-20X/22 BLK; 50) NP8-20X/22 BLU; 51) NP8-20X/22 GRN; 52) NP8-20X/22 RED; 53) NP8-20X/22 WHT; 54) NP8-20X/22 YEL; 55) NP8-20X/31 BLK; 56) NP8-20X/31 BLU; 57) NP8-20X/31 GRN; 58) NP8-01BN RED; 59) NP8-01BND RED AC 110V-230V; 60) NP8-01BND RED AC/DC 24V; 61) NP8-01M/1 RED; 62) NP8-01MD/1 RED AC 110V-230V; 63) NP8-01MD/1 RED AC/DC 24V; 64) NP8-01ZS/1 RED; 65) NP8-10BN BLK; 66) NP8-10BN BLU; 67) NP8-10BN GRN; 68) NP8-10BN WHT; 69) NP8-10BN YEL; 70) NP8-10BND BLU AC 110V-230V; 71) NP8-10BND BLU AC/DC 24V; 72) NP8-10BND GRN AC 110V-230V.</v>
          </cell>
          <cell r="N3555" t="str">
            <v>AC-15: 415Vac; 1,9A / 240Vac; 3A / 120V; 6A; Ith: 10A.</v>
          </cell>
          <cell r="O3555" t="str">
            <v>IEC 60947-5-1: 2016 (Ed. 4.0).</v>
          </cell>
          <cell r="P3555" t="str">
            <v>181001096SHA-001.</v>
          </cell>
          <cell r="Q3555" t="str">
            <v>Intertek Testing Services Shanghai.</v>
          </cell>
          <cell r="R3555" t="str">
            <v>Intertek Semko AB</v>
          </cell>
          <cell r="S3555" t="str">
            <v>SE-93202</v>
          </cell>
          <cell r="T3555">
            <v>43496</v>
          </cell>
          <cell r="U3555" t="str">
            <v>DNCI N° 913-E/2017</v>
          </cell>
          <cell r="V3555">
            <v>1</v>
          </cell>
          <cell r="W3555" t="str">
            <v>1.5</v>
          </cell>
          <cell r="X3555" t="str">
            <v xml:space="preserve">Dispositivos de protección y maniobra </v>
          </cell>
          <cell r="Y3555">
            <v>45233</v>
          </cell>
          <cell r="Z3555">
            <v>45631</v>
          </cell>
          <cell r="AA3555">
            <v>45962</v>
          </cell>
          <cell r="AB3555"/>
          <cell r="AC3555"/>
          <cell r="AD3555">
            <v>50</v>
          </cell>
          <cell r="AE3555"/>
          <cell r="AF3555"/>
        </row>
        <row r="3556">
          <cell r="A3556" t="str">
            <v>CSE-IACSA-S45-020.1</v>
          </cell>
          <cell r="B3556" t="str">
            <v>SIGNIFY ARGENTINA S.A.</v>
          </cell>
          <cell r="C3556" t="str">
            <v>Licencia de Marca (Sistema Nº 5)</v>
          </cell>
          <cell r="D3556" t="str">
            <v>EN PROCESO DE RENOVACIÓN</v>
          </cell>
          <cell r="E3556" t="str">
            <v>X</v>
          </cell>
          <cell r="F3556">
            <v>33714924619</v>
          </cell>
          <cell r="G3556" t="str">
            <v>Nicolas Repetto, N° 3656, Piso 4, Olivos, Buenos Aires, Argentina.</v>
          </cell>
          <cell r="H3556" t="str">
            <v>Signify Belgium NV // Steenweg OP Gierle 417 Turnhout 2300 Bélgica.</v>
          </cell>
          <cell r="I3556" t="str">
            <v>Signify Poland Sp. z o. o. // Kossaka 150, PL 6A-920 Pila, Polonia.</v>
          </cell>
          <cell r="J3556" t="str">
            <v>Polonia.</v>
          </cell>
          <cell r="K3556" t="str">
            <v>Luminaria LED.</v>
          </cell>
          <cell r="L3556" t="str">
            <v>PHILIPS.</v>
          </cell>
          <cell r="M3556" t="str">
            <v>1) 915005987201; 2) Gradient Signe floor black EU.</v>
          </cell>
          <cell r="N3556" t="str">
            <v>220-240Vca; 50/60Hz; 37W; Clase II.</v>
          </cell>
          <cell r="O3556" t="str">
            <v>IEC 60598-1: 2008 (Ed. 7.0) + IEC 60598-2-4: 2017 (Ed. 3.0).</v>
          </cell>
          <cell r="P3556" t="str">
            <v>NDO-09-23-2140.</v>
          </cell>
          <cell r="Q3556" t="str">
            <v>LENOR S.R.L.</v>
          </cell>
          <cell r="R3556" t="str">
            <v>NA</v>
          </cell>
          <cell r="S3556" t="str">
            <v>NA</v>
          </cell>
          <cell r="T3556" t="str">
            <v>NA</v>
          </cell>
          <cell r="U3556" t="str">
            <v>NA</v>
          </cell>
          <cell r="V3556">
            <v>2</v>
          </cell>
          <cell r="W3556" t="str">
            <v>2.1</v>
          </cell>
          <cell r="X3556" t="str">
            <v xml:space="preserve">Luminaria: artefacto completo </v>
          </cell>
          <cell r="Y3556">
            <v>45233</v>
          </cell>
          <cell r="Z3556">
            <v>45630</v>
          </cell>
          <cell r="AA3556">
            <v>45986</v>
          </cell>
          <cell r="AB3556"/>
          <cell r="AC3556"/>
          <cell r="AD3556">
            <v>74</v>
          </cell>
          <cell r="AE3556"/>
          <cell r="AF3556"/>
        </row>
        <row r="3557">
          <cell r="A3557" t="str">
            <v>CSE-IACSA-B32-001.1</v>
          </cell>
          <cell r="B3557" t="str">
            <v>BDL3K S.R.L.</v>
          </cell>
          <cell r="C3557" t="str">
            <v>Licencia de Marca (Sistema Nº 5)</v>
          </cell>
          <cell r="D3557" t="str">
            <v>BAJA</v>
          </cell>
          <cell r="E3557"/>
          <cell r="F3557">
            <v>30715096982</v>
          </cell>
          <cell r="G3557" t="str">
            <v>Blarritz 2228, C.A.B.A., Argentina</v>
          </cell>
          <cell r="H3557" t="str">
            <v>BDL3K S.R.L. // Anahí 1157, Ingeniero Maschwitz, Escobar, Buenos Aires, Argentina.</v>
          </cell>
          <cell r="I3557" t="str">
            <v>BDL3K S.R.L. // Anahí 1157, Ingeniero Maschwitz, Escobar, Buenos Aires, Argentina.</v>
          </cell>
          <cell r="J3557" t="str">
            <v>Argentina.</v>
          </cell>
          <cell r="K3557" t="str">
            <v xml:space="preserve">Parrilla Eléctrica. </v>
          </cell>
          <cell r="L3557" t="str">
            <v>KOKKEN.</v>
          </cell>
          <cell r="M3557" t="str">
            <v>1) KEG35; 2) KEG67.</v>
          </cell>
          <cell r="N3557" t="str">
            <v>220V~; 50Hz; Clase I;
1) 2200W; 10A; 2) 4400W; 20A.</v>
          </cell>
          <cell r="O3557" t="str">
            <v>IEC 60335-1: 2010 (Ed.5.0) + A1: 2013 + A2: 2016 + IEC 60335-2-9: 2008 (Ed. 6.0) + A1: 2012 + A2: 2016.</v>
          </cell>
          <cell r="P3557" t="str">
            <v>SE Nº 65421.</v>
          </cell>
          <cell r="Q3557" t="str">
            <v>IADEV S.A.</v>
          </cell>
          <cell r="R3557" t="str">
            <v>NA</v>
          </cell>
          <cell r="S3557" t="str">
            <v>NA</v>
          </cell>
          <cell r="T3557" t="str">
            <v>NA</v>
          </cell>
          <cell r="U3557" t="str">
            <v>NA</v>
          </cell>
          <cell r="V3557">
            <v>3</v>
          </cell>
          <cell r="W3557" t="str">
            <v>3.2</v>
          </cell>
          <cell r="X3557" t="str">
            <v>Electrodomésticos de uso en la Cocina.</v>
          </cell>
          <cell r="Y3557">
            <v>45236</v>
          </cell>
          <cell r="Z3557"/>
          <cell r="AA3557">
            <v>45602</v>
          </cell>
          <cell r="AB3557">
            <v>45442</v>
          </cell>
          <cell r="AC3557" t="str">
            <v>Agregado de modelos</v>
          </cell>
          <cell r="AD3557">
            <v>-310</v>
          </cell>
          <cell r="AE3557"/>
          <cell r="AF3557"/>
        </row>
        <row r="3558">
          <cell r="A3558" t="str">
            <v>CSE-IACSA-E15-099.1</v>
          </cell>
          <cell r="B3558" t="str">
            <v xml:space="preserve">EINHELL ARGENTINA S.A.  </v>
          </cell>
          <cell r="C3558" t="str">
            <v>Licencia de Marca (Sistema Nº 5)</v>
          </cell>
          <cell r="D3558" t="str">
            <v>BAJA</v>
          </cell>
          <cell r="E3558"/>
          <cell r="F3558">
            <v>30711932476</v>
          </cell>
          <cell r="G3558" t="str">
            <v>Av. Corrientes 1463, PISO 3°, Depto. 5,  C.A.B.A., Argentina.</v>
          </cell>
          <cell r="H3558" t="str">
            <v>Allan &amp; Rikke Cleaning Equipment Shanghai Co., Ltd. // No1 Building, No 818, ShengLong Road, Songjiang District, 201615, Shanghai, P.C.R. China</v>
          </cell>
          <cell r="I3558" t="str">
            <v>Allan &amp; Rikke Cleaning Equipment Shanghai Co., Ltd. // No1 Building, No 818, ShengLong Road, Songjiang District, 201615, Shanghai, P.C.R. China</v>
          </cell>
          <cell r="J3558" t="str">
            <v>China.</v>
          </cell>
          <cell r="K3558" t="str">
            <v>Pistola limpiadora inalámbrica</v>
          </cell>
          <cell r="L3558" t="str">
            <v>EINHELL</v>
          </cell>
          <cell r="M3558" t="str">
            <v>HYPRESSO 18/24 Li</v>
          </cell>
          <cell r="N3558" t="str">
            <v>18Vcc; 24 bar máx.</v>
          </cell>
          <cell r="O3558" t="str">
            <v>IEC 60335-1 2020 (Ed. 6.0) + IEC 60335-2-54: 2008 + A1: 2015 + A2: 2019 (Ed. 4.2)</v>
          </cell>
          <cell r="P3558" t="str">
            <v>GBC-07-23-5750.</v>
          </cell>
          <cell r="Q3558" t="str">
            <v>LENOR S.R.L.</v>
          </cell>
          <cell r="R3558" t="str">
            <v>NA</v>
          </cell>
          <cell r="S3558" t="str">
            <v>NA</v>
          </cell>
          <cell r="T3558" t="str">
            <v>NA</v>
          </cell>
          <cell r="U3558" t="str">
            <v>NA</v>
          </cell>
          <cell r="V3558">
            <v>3</v>
          </cell>
          <cell r="W3558" t="str">
            <v>3.4</v>
          </cell>
          <cell r="X3558" t="str">
            <v>Lavado</v>
          </cell>
          <cell r="Y3558">
            <v>45237</v>
          </cell>
          <cell r="Z3558"/>
          <cell r="AA3558">
            <v>45603</v>
          </cell>
          <cell r="AB3558">
            <v>45574</v>
          </cell>
          <cell r="AC3558" t="str">
            <v>AGREGADO DE MODELOS</v>
          </cell>
          <cell r="AD3558" t="str">
            <v>BAJA</v>
          </cell>
          <cell r="AE3558"/>
          <cell r="AF3558"/>
        </row>
        <row r="3559">
          <cell r="A3559" t="str">
            <v>CSE-IACSA-B13-160.1</v>
          </cell>
          <cell r="B3559" t="str">
            <v>BIDCOM S.R.L.</v>
          </cell>
          <cell r="C3559" t="str">
            <v>Licencia de Marca (Sistema Nº 5)</v>
          </cell>
          <cell r="D3559" t="str">
            <v>BAJA</v>
          </cell>
          <cell r="E3559"/>
          <cell r="F3559">
            <v>30711069360</v>
          </cell>
          <cell r="G3559" t="str">
            <v>Av. Bouchard 468 5º I, C.A.B.A., Argentina.</v>
          </cell>
          <cell r="H3559" t="str">
            <v>Ningbo Riwei Electrical Appliances Co.,Ltd. // No.1000,Development Road, Zhouxiang Town, 315324, Cixi, Ningbo, Zhejiang, China.</v>
          </cell>
          <cell r="I3559" t="str">
            <v>Ningbo Riwei Electrical Appliances Co.,Ltd. // No.1000,Development Road, Zhouxiang Town, 315324, Cixi, Ningbo, Zhejiang, China.</v>
          </cell>
          <cell r="J3559" t="str">
            <v>China.</v>
          </cell>
          <cell r="K3559" t="str">
            <v>Secador de Cabello.</v>
          </cell>
          <cell r="L3559" t="str">
            <v>GADNIC.</v>
          </cell>
          <cell r="M3559" t="str">
            <v>1) DRHAIR11; 2) DRY011; 3) HDY011; 4) DRYER11; 5) SPELO011.</v>
          </cell>
          <cell r="N3559" t="str">
            <v>100-240Vca; 50/60Hz; 1400W Máx.; Clase II.</v>
          </cell>
          <cell r="O3559" t="str">
            <v>IEC 60335-1: 2010 (Ed. 5.0) + A1: 2013 + A2: 2016 + IEC 60335-2-23 : 2016 + A1: 2019 (Ed. 6.1).</v>
          </cell>
          <cell r="P3559" t="str">
            <v>72034-1527-108085.</v>
          </cell>
          <cell r="Q3559" t="str">
            <v>SHITSUKE S.R.L.</v>
          </cell>
          <cell r="R3559" t="str">
            <v>NA</v>
          </cell>
          <cell r="S3559" t="str">
            <v>NA</v>
          </cell>
          <cell r="T3559" t="str">
            <v>NA</v>
          </cell>
          <cell r="U3559" t="str">
            <v>NA</v>
          </cell>
          <cell r="V3559">
            <v>3</v>
          </cell>
          <cell r="W3559" t="str">
            <v>3.6</v>
          </cell>
          <cell r="X3559" t="str">
            <v>Cuidado personal</v>
          </cell>
          <cell r="Y3559">
            <v>45238</v>
          </cell>
          <cell r="Z3559"/>
          <cell r="AA3559">
            <v>45604</v>
          </cell>
          <cell r="AB3559"/>
          <cell r="AC3559"/>
          <cell r="AD3559" t="str">
            <v>BAJA</v>
          </cell>
          <cell r="AE3559"/>
          <cell r="AF3559"/>
        </row>
        <row r="3560">
          <cell r="A3560" t="str">
            <v>CSE-IACSA-B13-180.1</v>
          </cell>
          <cell r="B3560" t="str">
            <v>BIDCOM S.R.L.</v>
          </cell>
          <cell r="C3560" t="str">
            <v>Licencia de Marca (Sistema Nº 5)</v>
          </cell>
          <cell r="D3560" t="str">
            <v>PREPARAR VIGILANCIA</v>
          </cell>
          <cell r="E3560"/>
          <cell r="F3560">
            <v>30711069360</v>
          </cell>
          <cell r="G3560" t="str">
            <v>Av. Bouchard 468 5º I, C.A.B.A., Argentina.</v>
          </cell>
          <cell r="H3560" t="str">
            <v>Jinding Group Co., Ltd. // Huangli Town, Changzhou City, Jiangsu, China.</v>
          </cell>
          <cell r="I3560" t="str">
            <v>Jinding Group Co., Ltd. // Huangli Town, Changzhou City, Jiangsu, China.</v>
          </cell>
          <cell r="J3560" t="str">
            <v>China.</v>
          </cell>
          <cell r="K3560" t="str">
            <v>Bomba Sumergible.</v>
          </cell>
          <cell r="L3560" t="str">
            <v>GADNIC.</v>
          </cell>
          <cell r="M3560" t="str">
            <v>1) BAGS7M; 2) BAGS70M.</v>
          </cell>
          <cell r="N3560" t="str">
            <v>220V~; 50Hz; 550W; IP68; Clase II.</v>
          </cell>
          <cell r="O3560" t="str">
            <v>IEC 60335-1: 2010 + A1: 2013 + A2: 2016 (Ed. 5.2) + IEC 60335-2-41: 2012 (Ed. 4.0).</v>
          </cell>
          <cell r="P3560" t="str">
            <v>71898-1527-108258.</v>
          </cell>
          <cell r="Q3560" t="str">
            <v>SHITSUKE S.R.L.</v>
          </cell>
          <cell r="R3560" t="str">
            <v>NA</v>
          </cell>
          <cell r="S3560" t="str">
            <v>NA</v>
          </cell>
          <cell r="T3560" t="str">
            <v>NA</v>
          </cell>
          <cell r="U3560" t="str">
            <v>NA</v>
          </cell>
          <cell r="V3560">
            <v>6</v>
          </cell>
          <cell r="W3560" t="str">
            <v>6.5</v>
          </cell>
          <cell r="X3560" t="str">
            <v>Motores</v>
          </cell>
          <cell r="Y3560">
            <v>45238</v>
          </cell>
          <cell r="Z3560">
            <v>45603</v>
          </cell>
          <cell r="AA3560">
            <v>45966</v>
          </cell>
          <cell r="AB3560"/>
          <cell r="AC3560"/>
          <cell r="AD3560">
            <v>54</v>
          </cell>
          <cell r="AE3560"/>
          <cell r="AF3560"/>
        </row>
        <row r="3561">
          <cell r="A3561" t="str">
            <v>CSE-IACSA-C45-018.1</v>
          </cell>
          <cell r="B3561" t="str">
            <v>Coresa Group S.R.L.</v>
          </cell>
          <cell r="C3561" t="str">
            <v>Licencia de Marca (Sistema Nº 5)</v>
          </cell>
          <cell r="D3561" t="str">
            <v>PREPARAR VIGILANCIA</v>
          </cell>
          <cell r="E3561"/>
          <cell r="F3561">
            <v>30711784469</v>
          </cell>
          <cell r="G3561" t="str">
            <v>Lavalle 2051, 1º 5, Ciudad de Buenos Aires, Argentina.</v>
          </cell>
          <cell r="H3561" t="str">
            <v>Guang Dong Zunny Smart Lighting Technology Co., Ltd. // The 7th Floor, No. 63 of Xinxing Road, CaoYi, Guzhen Town, Zhongshan, Guangdong, China.</v>
          </cell>
          <cell r="I3561" t="str">
            <v>Guang Dong Zunny Smart Lighting Technology Co., Ltd. // The 7th Floor, No. 63 of Xinxing Road, CaoYi, Guzhen Town, Zhongshan, Guangdong, China.</v>
          </cell>
          <cell r="J3561" t="str">
            <v>China.</v>
          </cell>
          <cell r="K3561" t="str">
            <v>Portalámparas.</v>
          </cell>
          <cell r="L3561" t="str">
            <v>MACROLED</v>
          </cell>
          <cell r="M3561" t="str">
            <v>PL-E40.</v>
          </cell>
          <cell r="N3561" t="str">
            <v>AC500V máx; 50-60Hz; 3000W máx; 16A; E40.</v>
          </cell>
          <cell r="O3561" t="str">
            <v>IEC 60238: 2016 (Ed. 9.0).</v>
          </cell>
          <cell r="P3561" t="str">
            <v>JET-09-23-2773</v>
          </cell>
          <cell r="Q3561" t="str">
            <v>LENOR S.R.L.</v>
          </cell>
          <cell r="R3561" t="str">
            <v>NA</v>
          </cell>
          <cell r="S3561" t="str">
            <v>NA</v>
          </cell>
          <cell r="T3561" t="str">
            <v>NA</v>
          </cell>
          <cell r="U3561" t="str">
            <v>NA</v>
          </cell>
          <cell r="V3561">
            <v>2</v>
          </cell>
          <cell r="W3561" t="str">
            <v>2.2</v>
          </cell>
          <cell r="X3561" t="str">
            <v>Componentes</v>
          </cell>
          <cell r="Y3561">
            <v>45238</v>
          </cell>
          <cell r="Z3561">
            <v>45575</v>
          </cell>
          <cell r="AA3561">
            <v>45930</v>
          </cell>
          <cell r="AB3561"/>
          <cell r="AC3561"/>
          <cell r="AD3561">
            <v>18</v>
          </cell>
          <cell r="AE3561"/>
          <cell r="AF3561"/>
        </row>
        <row r="3562">
          <cell r="A3562" t="str">
            <v>CSE-IACSA-C45-019.1</v>
          </cell>
          <cell r="B3562" t="str">
            <v>Coresa Group S.R.L.</v>
          </cell>
          <cell r="C3562" t="str">
            <v>Licencia de Marca (Sistema Nº 5)</v>
          </cell>
          <cell r="D3562" t="str">
            <v>BAJA</v>
          </cell>
          <cell r="E3562"/>
          <cell r="F3562">
            <v>30711784469</v>
          </cell>
          <cell r="G3562" t="str">
            <v>Lavalle 2051, 1º 5, Ciudad de Buenos Aires, Argentina.</v>
          </cell>
          <cell r="H3562" t="str">
            <v>Guang Dong Zunny Smart Lighting Technology Co., Ltd. // The 7th Floor, No. 63 of Xinxing Road, CaoYi, Guzhen Town, Zhongshan, Guangdong, China.</v>
          </cell>
          <cell r="I3562" t="str">
            <v>Guang Dong Zunny Smart Lighting Technology Co., Ltd. // The 7th Floor, No. 63 of Xinxing Road, CaoYi, Guzhen Town, Zhongshan, Guangdong, China.</v>
          </cell>
          <cell r="J3562" t="str">
            <v>China.</v>
          </cell>
          <cell r="K3562" t="str">
            <v>Portalámparas.</v>
          </cell>
          <cell r="L3562" t="str">
            <v>MACROLED</v>
          </cell>
          <cell r="M3562" t="str">
            <v>CON-GU5.3-CAB.</v>
          </cell>
          <cell r="N3562" t="str">
            <v>AC250V; 50-60Hz; 40W Máx; GU5.3; 4A.</v>
          </cell>
          <cell r="O3562" t="str">
            <v>IEC 60838-1:2016  (Ed. 5.0).</v>
          </cell>
          <cell r="P3562" t="str">
            <v>JET-09-23-2772</v>
          </cell>
          <cell r="Q3562" t="str">
            <v>LENOR S.R.L.</v>
          </cell>
          <cell r="R3562" t="str">
            <v>NA</v>
          </cell>
          <cell r="S3562" t="str">
            <v>NA</v>
          </cell>
          <cell r="T3562" t="str">
            <v>NA</v>
          </cell>
          <cell r="U3562" t="str">
            <v>NA</v>
          </cell>
          <cell r="V3562">
            <v>2</v>
          </cell>
          <cell r="W3562" t="str">
            <v>2.2</v>
          </cell>
          <cell r="X3562" t="str">
            <v>Componentes</v>
          </cell>
          <cell r="Y3562">
            <v>45238</v>
          </cell>
          <cell r="Z3562">
            <v>45558</v>
          </cell>
          <cell r="AA3562">
            <v>45918</v>
          </cell>
          <cell r="AB3562">
            <v>45887</v>
          </cell>
          <cell r="AC3562" t="str">
            <v>Rev. Por adecuación a la nueva res.</v>
          </cell>
          <cell r="AD3562" t="str">
            <v>BAJA</v>
          </cell>
          <cell r="AE3562"/>
          <cell r="AF3562"/>
        </row>
        <row r="3563">
          <cell r="A3563" t="str">
            <v>CSE-IACSA-P36-001.1</v>
          </cell>
          <cell r="B3563" t="str">
            <v>PLW WORLD GROUP S.R.L</v>
          </cell>
          <cell r="C3563" t="str">
            <v>Licencia de Marca (Sistema Nº 5)</v>
          </cell>
          <cell r="D3563" t="str">
            <v>BAJA</v>
          </cell>
          <cell r="E3563"/>
          <cell r="F3563">
            <v>30709804460</v>
          </cell>
          <cell r="G3563" t="str">
            <v>México 625, Piso 4, C.A.B.A., Argentina.</v>
          </cell>
          <cell r="H3563" t="str">
            <v>Shenzhen Soy Technology CO., LTD // Block A, No. 11 Dakan Industrial 2nd Road, Xili Town, Nanshan District, Shenzhen Guangdong, China.</v>
          </cell>
          <cell r="I3563" t="str">
            <v>Shenzhen Soy Technology CO., LTD // Block A, No. 11 Dakan Industrial 2nd Road, Xili Town, Nanshan District, Shenzhen Guangdong, China.</v>
          </cell>
          <cell r="J3563" t="str">
            <v>China.</v>
          </cell>
          <cell r="K3563" t="str">
            <v>Fuente de Alimentación para Monitor.</v>
          </cell>
          <cell r="L3563" t="str">
            <v>SOY.</v>
          </cell>
          <cell r="M3563" t="str">
            <v>SOY-1200200AR-063.</v>
          </cell>
          <cell r="N3563" t="str">
            <v>Entrada: 100-240V~; 50/60Hz; 0,75A Max. Clase II; Salida: 12Vcc; 2,0A.</v>
          </cell>
          <cell r="O3563" t="str">
            <v>IEC 62368-1: 2014 (Ed. 2.0).</v>
          </cell>
          <cell r="P3563" t="str">
            <v>210806026SZN-001.</v>
          </cell>
          <cell r="Q3563" t="str">
            <v>Intertek Testing Services Shenzhen Ltd. Longhua Branch.</v>
          </cell>
          <cell r="R3563" t="str">
            <v>Intertek Testing Services (Singapore) Pte Ltd</v>
          </cell>
          <cell r="S3563" t="str">
            <v>SG ITS-26045</v>
          </cell>
          <cell r="T3563" t="str">
            <v>31/08/2021.</v>
          </cell>
          <cell r="U3563" t="str">
            <v>Disposición 238-E/2017.</v>
          </cell>
          <cell r="V3563">
            <v>4</v>
          </cell>
          <cell r="W3563" t="str">
            <v>4.3</v>
          </cell>
          <cell r="X3563" t="str">
            <v>Fuente de alimentación para equipos electrónicos de audio y video</v>
          </cell>
          <cell r="Y3563">
            <v>45238</v>
          </cell>
          <cell r="Z3563" t="str">
            <v>31/0/2024</v>
          </cell>
          <cell r="AA3563">
            <v>45951</v>
          </cell>
          <cell r="AB3563">
            <v>45800</v>
          </cell>
          <cell r="AC3563" t="str">
            <v>rev por adecuación a las nuevas resoluciones</v>
          </cell>
          <cell r="AD3563">
            <v>39</v>
          </cell>
          <cell r="AE3563"/>
          <cell r="AF3563"/>
        </row>
        <row r="3564">
          <cell r="A3564" t="str">
            <v>CSE-IACSA-S62-001.1</v>
          </cell>
          <cell r="B3564" t="str">
            <v>SCHNEIDER ELECTRIC ARGENTINA S.A</v>
          </cell>
          <cell r="C3564" t="str">
            <v>Licencia de Marca (Sistema Nº 5)</v>
          </cell>
          <cell r="D3564" t="str">
            <v>PREPARAR VIGILANCIA</v>
          </cell>
          <cell r="E3564"/>
          <cell r="F3564">
            <v>30592199544</v>
          </cell>
          <cell r="G3564" t="str">
            <v>Roque Saenz Peña 1134 - 2° Piso, C.A.B.A., Argentina.</v>
          </cell>
          <cell r="H3564" t="str">
            <v>Schneider Electric Industries SAS // Electropole 31, rue Pierre Mendés France - 38050 Grenoble Cedex 9 - FRANCE.</v>
          </cell>
          <cell r="I3564" t="str">
            <v>WuHu Schneider Power Distribution Apparatus Manufacturing Co., Ltd. // No. 2378, Yangguang Avenue, Xinwu Economic Development Zone, Wuhu County, Wuhu City, Anhui Province 241000 P.R. China</v>
          </cell>
          <cell r="J3564" t="str">
            <v>China.</v>
          </cell>
          <cell r="K3564" t="str">
            <v>Descargador de Sobretension Transitória.</v>
          </cell>
          <cell r="L3564" t="str">
            <v>SCHNEIDER ELECTRIC.</v>
          </cell>
          <cell r="M3564" t="str">
            <v>1) EZ9L33120; 2) EZ9L33145; 3) EZ9L33620; 4) EZ9L33720; 5) EZ9L33345; 6) EZ9L33745.</v>
          </cell>
          <cell r="N3564" t="str">
            <v>Ver Anexo I.</v>
          </cell>
          <cell r="O3564" t="str">
            <v>IEC 61643-11: 2011 (Ed. 1.0).</v>
          </cell>
          <cell r="P3564" t="str">
            <v>160701255SHA-001.</v>
          </cell>
          <cell r="Q3564" t="str">
            <v>Intertek Testing Services Shanghai.</v>
          </cell>
          <cell r="R3564" t="str">
            <v>Intertek Semko AB</v>
          </cell>
          <cell r="S3564" t="str">
            <v>SE-84217</v>
          </cell>
          <cell r="T3564" t="str">
            <v>23/08/2016.</v>
          </cell>
          <cell r="U3564" t="str">
            <v>DNCI N° 913-E/2017</v>
          </cell>
          <cell r="V3564">
            <v>1</v>
          </cell>
          <cell r="W3564" t="str">
            <v>1.5</v>
          </cell>
          <cell r="X3564" t="str">
            <v xml:space="preserve">Dispositivos de protección y maniobra </v>
          </cell>
          <cell r="Y3564">
            <v>45238</v>
          </cell>
          <cell r="Z3564">
            <v>45630</v>
          </cell>
          <cell r="AA3564">
            <v>45939</v>
          </cell>
          <cell r="AB3564"/>
          <cell r="AC3564"/>
          <cell r="AD3564">
            <v>27</v>
          </cell>
          <cell r="AE3564"/>
          <cell r="AF3564"/>
        </row>
        <row r="3565">
          <cell r="A3565" t="str">
            <v>CSE-IACSA-S45-010.1R1</v>
          </cell>
          <cell r="B3565" t="str">
            <v>SIGNIFY ARGENTINA S.A.</v>
          </cell>
          <cell r="C3565" t="str">
            <v>Licencia de Marca (Sistema Nº 5)</v>
          </cell>
          <cell r="D3565" t="str">
            <v>BAJA</v>
          </cell>
          <cell r="E3565"/>
          <cell r="F3565">
            <v>33714924619</v>
          </cell>
          <cell r="G3565" t="str">
            <v>Nicolas Repetto; N° 3656; Piso 4; Olivos; Buenos Aires; Argentina.</v>
          </cell>
          <cell r="H3565" t="str">
            <v>Signify I.B.R.S./C.C.R.I. // Numero 10461 5600 VB Eindhoven, The Netherlands.</v>
          </cell>
          <cell r="I3565" t="str">
            <v>PNE ELECTRONIC TECHNOLOGY（SHENZHEN）CO.,LTD // 101-301 Building 2, 101-301 Hongtianmao Industrial Park, Yuanshan Industrial Zone B, Shangcun Community, Gongming District, Guangming Area, Shenzhen City, China.</v>
          </cell>
          <cell r="J3565" t="str">
            <v>China.</v>
          </cell>
          <cell r="K3565" t="str">
            <v>Tira LED para Exteriores.</v>
          </cell>
          <cell r="L3565" t="str">
            <v>PHILIPS.</v>
          </cell>
          <cell r="M3565" t="str">
            <v>1) 9290022890; 2) HUE LIGHTSTRIP OUTDOOR 2M EU; 3) 9290022891; 4) HUE LIGHTSTRIP OUTDOOR 5M EU.</v>
          </cell>
          <cell r="N3565" t="str">
            <v>24Vcc; IP67; Clase III; 1-2): 20W; 3-4): 40W.</v>
          </cell>
          <cell r="O3565" t="str">
            <v xml:space="preserve">IEC 60598-1: 2008 (Ed. 7.0) + IEC 60598-2-21: 2014 (Ed. 1.0). </v>
          </cell>
          <cell r="P3565" t="str">
            <v>NDO-11-22-1247.</v>
          </cell>
          <cell r="Q3565" t="str">
            <v>LENOR S.R.L.</v>
          </cell>
          <cell r="R3565" t="str">
            <v>NA</v>
          </cell>
          <cell r="S3565" t="str">
            <v>NA</v>
          </cell>
          <cell r="T3565" t="str">
            <v>NA</v>
          </cell>
          <cell r="U3565" t="str">
            <v>NA</v>
          </cell>
          <cell r="V3565">
            <v>2</v>
          </cell>
          <cell r="W3565" t="str">
            <v>2.1</v>
          </cell>
          <cell r="X3565" t="str">
            <v xml:space="preserve">Luminaria: artefacto completo </v>
          </cell>
          <cell r="Y3565">
            <v>45238</v>
          </cell>
          <cell r="Z3565">
            <v>45527</v>
          </cell>
          <cell r="AA3565">
            <v>45834</v>
          </cell>
          <cell r="AB3565">
            <v>45826</v>
          </cell>
          <cell r="AC3565" t="str">
            <v>REV POR ADECUACIÓN A NUEVA RES. Y CAMBIO DE ESQUEMA</v>
          </cell>
          <cell r="AD3565" t="str">
            <v>BAJA</v>
          </cell>
          <cell r="AE3565"/>
          <cell r="AF3565"/>
        </row>
        <row r="3566">
          <cell r="A3566" t="str">
            <v>TCSE-IACSA-0146/188.1</v>
          </cell>
          <cell r="B3566" t="str">
            <v>BIDCOM S.R.L.</v>
          </cell>
          <cell r="C3566" t="str">
            <v>Licencia de Tipo (Sistema Nº 4)</v>
          </cell>
          <cell r="D3566" t="str">
            <v>BAJA</v>
          </cell>
          <cell r="E3566"/>
          <cell r="F3566">
            <v>30711069360</v>
          </cell>
          <cell r="G3566" t="str">
            <v>Av. Bouchard 468, Piso n° 5, Depto. N° 1, C.A.B.A., Argentina.</v>
          </cell>
          <cell r="H3566" t="str">
            <v>Shenzhen Alist Technology Co., Ltd // 1013, Jiang's Building, No. 4 Xintian Avenue, Xintian Community, Fuhai Street, Bao'an District, Shenzhen, Guangdong, China</v>
          </cell>
          <cell r="I3566" t="str">
            <v>Shenzhen Alist Technology Co., Ltd // 1013, Jiang's Building, No. 4 Xintian Avenue, Xintian Community, Fuhai Street, Bao'an District, Shenzhen, Guangdong, China.</v>
          </cell>
          <cell r="J3566" t="str">
            <v>China.</v>
          </cell>
          <cell r="K3566" t="str">
            <v>Calentador de Cera.</v>
          </cell>
          <cell r="L3566" t="str">
            <v>GADNIC</v>
          </cell>
          <cell r="M3566" t="str">
            <v>1) DP100; 2) DP1000.</v>
          </cell>
          <cell r="N3566" t="str">
            <v>220V~; 50Hz; 100W; Clase II.</v>
          </cell>
          <cell r="O3566" t="str">
            <v>IEC 60335-1: 2010 + A1: 2013 + A2: 2016 (Ed 5.2) + IEC 60335-2-15: 2002 + A1: 2005 + A2: 2008 (Ed. 5.2).</v>
          </cell>
          <cell r="P3566" t="str">
            <v>72396-1527-108336.</v>
          </cell>
          <cell r="Q3566" t="str">
            <v>SHITSUKE S.R.L.</v>
          </cell>
          <cell r="R3566" t="str">
            <v>NA</v>
          </cell>
          <cell r="S3566" t="str">
            <v>NA</v>
          </cell>
          <cell r="T3566" t="str">
            <v>NA</v>
          </cell>
          <cell r="U3566" t="str">
            <v>NA</v>
          </cell>
          <cell r="V3566">
            <v>3</v>
          </cell>
          <cell r="W3566" t="str">
            <v>3.6</v>
          </cell>
          <cell r="X3566" t="str">
            <v>Cuidado personal</v>
          </cell>
          <cell r="Y3566">
            <v>45239</v>
          </cell>
          <cell r="Z3566"/>
          <cell r="AA3566">
            <v>45421</v>
          </cell>
          <cell r="AB3566"/>
          <cell r="AC3566"/>
          <cell r="AD3566" t="str">
            <v>BAJA</v>
          </cell>
          <cell r="AE3566"/>
          <cell r="AF3566"/>
        </row>
        <row r="3567">
          <cell r="A3567" t="str">
            <v>CSE-IACSA-E32-005.1</v>
          </cell>
          <cell r="B3567" t="str">
            <v>EXTRA POWER S.A.</v>
          </cell>
          <cell r="C3567" t="str">
            <v>Licencia de Marca (Sistema Nº 5)</v>
          </cell>
          <cell r="D3567" t="str">
            <v>BAJA</v>
          </cell>
          <cell r="E3567" t="str">
            <v>x</v>
          </cell>
          <cell r="F3567">
            <v>30707407006</v>
          </cell>
          <cell r="G3567" t="str">
            <v>Monteagudo 214, C.A.B.A., Argentina.</v>
          </cell>
          <cell r="H3567" t="str">
            <v>Taizhou Luxi Tools Co., Ltd. // Economic Development, Wenling City, Zhejiang Province, China.</v>
          </cell>
          <cell r="I3567" t="str">
            <v>Taizhou Luxi Tools Co., Ltd. // Economic Development, Wenling City, Zhejiang Province, China.</v>
          </cell>
          <cell r="J3567" t="str">
            <v>China.</v>
          </cell>
          <cell r="K3567" t="str">
            <v>Compresor de Aire.</v>
          </cell>
          <cell r="L3567" t="str">
            <v>VERSA; VERSA MAX; VERSA PROFESIONAL; FERRETERIA EXPRESS.</v>
          </cell>
          <cell r="M3567" t="str">
            <v>1) CMP-50L; 2) CMP-24L.</v>
          </cell>
          <cell r="N3567" t="str">
            <v>230V~; 50Hz;  IP20; Clase I; 8 bar máx; 2850/min; 1) 1500W; 6,5A; 188l/min; 2) 1100W; 5,5A;  150l/min.</v>
          </cell>
          <cell r="O3567" t="str">
            <v>IEC 60335-1: 2020 (Ed. 6.0) .</v>
          </cell>
          <cell r="P3567" t="str">
            <v>CMF-10-23-3005.</v>
          </cell>
          <cell r="Q3567" t="str">
            <v>LENOR S.R.L.</v>
          </cell>
          <cell r="R3567" t="str">
            <v>NA</v>
          </cell>
          <cell r="S3567" t="str">
            <v>NA</v>
          </cell>
          <cell r="T3567" t="str">
            <v>NA</v>
          </cell>
          <cell r="U3567" t="str">
            <v>NA</v>
          </cell>
          <cell r="V3567">
            <v>6</v>
          </cell>
          <cell r="W3567" t="str">
            <v>6.7</v>
          </cell>
          <cell r="X3567" t="str">
            <v>Máquinas Industriales y equipamiento para máquinas</v>
          </cell>
          <cell r="Y3567">
            <v>45239</v>
          </cell>
          <cell r="Z3567"/>
          <cell r="AA3567">
            <v>45605</v>
          </cell>
          <cell r="AB3567"/>
          <cell r="AC3567"/>
          <cell r="AD3567" t="str">
            <v>BAJA</v>
          </cell>
          <cell r="AE3567"/>
          <cell r="AF3567"/>
        </row>
        <row r="3568">
          <cell r="A3568" t="str">
            <v>TCSE-IACSA-0146/191.1</v>
          </cell>
          <cell r="B3568" t="str">
            <v>BIDCOM S.R.L.</v>
          </cell>
          <cell r="C3568" t="str">
            <v>Licencia de Tipo (Sistema Nº 4)</v>
          </cell>
          <cell r="D3568" t="str">
            <v>BAJA</v>
          </cell>
          <cell r="E3568"/>
          <cell r="F3568">
            <v>30711069360</v>
          </cell>
          <cell r="G3568" t="str">
            <v>Av. Bouchard 468, Piso n° 5, Depto. N° 1, C.A.B.A., Argentina.</v>
          </cell>
          <cell r="H3568" t="str">
            <v>Changzhou Farlink Electric Appliance Co.,Ltd, // Shengzhuang Village,Henshanqiao Town ,Wujin District,Changzhou,jiangsu,China.</v>
          </cell>
          <cell r="I3568" t="str">
            <v>Changzhou Farlink Electric Appliance Co.,Ltd, // Shengzhuang Village,Henshanqiao Town ,Wujin District,Changzhou,jiangsu,China.</v>
          </cell>
          <cell r="J3568" t="str">
            <v>China.</v>
          </cell>
          <cell r="K3568" t="str">
            <v>Minitorno.</v>
          </cell>
          <cell r="L3568" t="str">
            <v>GADNIC.</v>
          </cell>
          <cell r="M3568" t="str">
            <v>1) DL402; 2) DSA23; 3) SCREW24; 4) DRIVER24; 5) DESTOR24; 6) ELEC24; 7) HDL402.</v>
          </cell>
          <cell r="N3568" t="str">
            <v>3,6Vcc; 600mAh; Clase III.</v>
          </cell>
          <cell r="O3568" t="str">
            <v>IEC 60745-1: 2006 (Ed. 4.0)  + IEC 60745-2-23: 2012 (Ed. 1.0).</v>
          </cell>
          <cell r="P3568" t="str">
            <v>Nº 231003 04 SE.</v>
          </cell>
          <cell r="Q3568" t="str">
            <v>CES S.A.</v>
          </cell>
          <cell r="R3568" t="str">
            <v>NA</v>
          </cell>
          <cell r="S3568" t="str">
            <v>NA</v>
          </cell>
          <cell r="T3568" t="str">
            <v>NA</v>
          </cell>
          <cell r="U3568" t="str">
            <v>NA</v>
          </cell>
          <cell r="V3568">
            <v>6</v>
          </cell>
          <cell r="W3568" t="str">
            <v>6.1</v>
          </cell>
          <cell r="X3568" t="str">
            <v xml:space="preserve">Herramientas de mano eléctricas </v>
          </cell>
          <cell r="Y3568">
            <v>45244</v>
          </cell>
          <cell r="Z3568">
            <v>45744</v>
          </cell>
          <cell r="AA3568">
            <v>46471</v>
          </cell>
          <cell r="AB3568">
            <v>45744</v>
          </cell>
          <cell r="AC3568" t="str">
            <v>CAMBIO DE RESOLUCIÓN</v>
          </cell>
          <cell r="AD3568" t="str">
            <v>BAJA</v>
          </cell>
          <cell r="AE3568"/>
          <cell r="AF3568"/>
        </row>
        <row r="3569">
          <cell r="A3569" t="str">
            <v>CSE-IACSA-B13-157.1</v>
          </cell>
          <cell r="B3569" t="str">
            <v>BIDCOM S.R.L.</v>
          </cell>
          <cell r="C3569" t="str">
            <v>Licencia de Tipo (Sistema Nº 4)</v>
          </cell>
          <cell r="D3569" t="str">
            <v>baja</v>
          </cell>
          <cell r="E3569"/>
          <cell r="F3569">
            <v>30711069360</v>
          </cell>
          <cell r="G3569" t="str">
            <v>Av. Bouchard 468, Piso n° 5, Depto. N° 1, C.A.B.A., Argentina.</v>
          </cell>
          <cell r="H3569" t="str">
            <v>Yuyao Lanqiang Electrical Appliance Co., Ltd. // No.19 Nanzhang New Village,Kaiyuan Village,Mazhu Town, Yuyao, Zhejiang, China.</v>
          </cell>
          <cell r="I3569" t="str">
            <v>Yuyao Lanqiang Electrical Appliance Co., Ltd. // No.19 Nanzhang New Village, Kaiyuan Village, Mazhu Town, Yuyao, Zhejiang, China.</v>
          </cell>
          <cell r="J3569" t="str">
            <v>China.</v>
          </cell>
          <cell r="K3569" t="str">
            <v>Extractores de Polvo de Uñas.</v>
          </cell>
          <cell r="L3569" t="str">
            <v>GADNIC.</v>
          </cell>
          <cell r="M3569" t="str">
            <v>1) MN23K; 2) EP32K; 3) RKLZ27; 4) MANI22; 5) KUJ9; 6) 3456CVBN; 7) M192022; 8) 32OK5A; 9) D18B23; 10) 83NWYN; 11) N34M5; 12) 543NMV9.</v>
          </cell>
          <cell r="N3569" t="str">
            <v>12Vcc; 20W; Clase III.</v>
          </cell>
          <cell r="O3569" t="str">
            <v>IEC 60335-1: 2016 (Ed. 5.2) + IEC 60335-2-23: 2016 + A1: 2019 (Ed. 6.1).</v>
          </cell>
          <cell r="P3569" t="str">
            <v>70697-1527-106848 + 70697-1527-106848 A1.</v>
          </cell>
          <cell r="Q3569" t="str">
            <v>SHITSUKE S.R.L.</v>
          </cell>
          <cell r="R3569" t="str">
            <v>NA</v>
          </cell>
          <cell r="S3569" t="str">
            <v>NA</v>
          </cell>
          <cell r="T3569" t="str">
            <v>NA</v>
          </cell>
          <cell r="U3569" t="str">
            <v>NA</v>
          </cell>
          <cell r="V3569">
            <v>3</v>
          </cell>
          <cell r="W3569" t="str">
            <v>3.6</v>
          </cell>
          <cell r="X3569" t="str">
            <v>Cuidado personal</v>
          </cell>
          <cell r="Y3569">
            <v>45244</v>
          </cell>
          <cell r="Z3569"/>
          <cell r="AA3569">
            <v>45610</v>
          </cell>
          <cell r="AB3569" t="str">
            <v> </v>
          </cell>
          <cell r="AC3569" t="str">
            <v> </v>
          </cell>
          <cell r="AD3569">
            <v>-302</v>
          </cell>
          <cell r="AE3569" t="str">
            <v> </v>
          </cell>
          <cell r="AF3569" t="str">
            <v> </v>
          </cell>
        </row>
        <row r="3570">
          <cell r="A3570" t="str">
            <v>CSE-IACSA-B13-151.1</v>
          </cell>
          <cell r="B3570" t="str">
            <v>BIDCOM S.R.L.</v>
          </cell>
          <cell r="C3570" t="str">
            <v>Licencia de Marca (Sistema Nº 5)</v>
          </cell>
          <cell r="D3570" t="str">
            <v>PREPARAR VIGILANCIA</v>
          </cell>
          <cell r="E3570"/>
          <cell r="F3570">
            <v>30711069360</v>
          </cell>
          <cell r="G3570" t="str">
            <v>Av. Bouchard 468, Piso n° 5, Depto. N° 1, C.A.B.A., Argentina.</v>
          </cell>
          <cell r="H3570" t="str">
            <v>Zhongshan Nuoyi Electric Appliance Co.LTD. // N 1 Dajiao Road Zhaofeng Village Huangpu Town Xhongshan City, China</v>
          </cell>
          <cell r="I3570" t="str">
            <v>Zhongshan Nuoyi Electric Appliance Co.LTD. // N 1 Dajiao Road Zhaofeng Village Huangpu Town Xhongshan City, China</v>
          </cell>
          <cell r="J3570" t="str">
            <v>China.</v>
          </cell>
          <cell r="K3570" t="str">
            <v>Campana Extractora de Cocina.</v>
          </cell>
          <cell r="L3570" t="str">
            <v>GADNIC.</v>
          </cell>
          <cell r="M3570" t="str">
            <v>1) CC190; 2) CC1900; 3) CC80; 4) CC800; 5) CC6002; 6) CC9004.</v>
          </cell>
          <cell r="N3570" t="str">
            <v>220V~; 50Hz; Clase I;
1,2,5,6) 190W; 3,4) 80W.</v>
          </cell>
          <cell r="O3570" t="str">
            <v>IEC 60335-1:2010 + A1: 2013 + A2: 2016 (Ed. 5.2) + IEC 60335-2-31: 2002 (Ed. 4.0) + A1: 2006 + A2: 2008.</v>
          </cell>
          <cell r="P3570" t="str">
            <v>70908-1527-107043.</v>
          </cell>
          <cell r="Q3570" t="str">
            <v>SHITSUKE S.R.L.</v>
          </cell>
          <cell r="R3570" t="str">
            <v>NA</v>
          </cell>
          <cell r="S3570" t="str">
            <v>NA</v>
          </cell>
          <cell r="T3570" t="str">
            <v>NA</v>
          </cell>
          <cell r="U3570" t="str">
            <v>NA</v>
          </cell>
          <cell r="V3570">
            <v>3</v>
          </cell>
          <cell r="W3570" t="str">
            <v>3.2</v>
          </cell>
          <cell r="X3570" t="str">
            <v>Electrodomésticos de uso en la Cocina.</v>
          </cell>
          <cell r="Y3570">
            <v>45244</v>
          </cell>
          <cell r="Z3570">
            <v>45630</v>
          </cell>
          <cell r="AA3570">
            <v>45960</v>
          </cell>
          <cell r="AB3570"/>
          <cell r="AC3570"/>
          <cell r="AD3570">
            <v>48</v>
          </cell>
          <cell r="AE3570"/>
          <cell r="AF3570"/>
        </row>
        <row r="3571">
          <cell r="A3571" t="str">
            <v>CSE-IACSA-C45-003.1</v>
          </cell>
          <cell r="B3571" t="str">
            <v>Coresa Group S.R.L.</v>
          </cell>
          <cell r="C3571" t="str">
            <v>Licencia de Marca (Sistema Nº 5)</v>
          </cell>
          <cell r="D3571" t="str">
            <v>BAJA</v>
          </cell>
          <cell r="E3571"/>
          <cell r="F3571">
            <v>30711784469</v>
          </cell>
          <cell r="G3571" t="str">
            <v>Lavalle 2051, 1º 5, Ciudad de Buenos Aires, Argentina.</v>
          </cell>
          <cell r="H3571" t="str">
            <v>Ningbo Yusing Lighting Co., Ltd. // No. 1199, Mingguang Road, Yinzhou, 315000, Ningbo, Zhejiang, China.</v>
          </cell>
          <cell r="I3571" t="str">
            <v>Ningbo Yusing Lighting Co., Ltd. // No. 1199, Mingguang Road, Yinzhou, 315000, Ningbo, Zhejiang, China.</v>
          </cell>
          <cell r="J3571" t="str">
            <v>China.</v>
          </cell>
          <cell r="K3571" t="str">
            <v>Riel Magnético para Aplicar.</v>
          </cell>
          <cell r="L3571" t="str">
            <v>MACROLED.</v>
          </cell>
          <cell r="M3571" t="str">
            <v>1) RMS-1M-N; 2) RMS-2M-N; 3) RMS-3M-N; 4) RMS-1M-B; 5) RMS-2M-B; 6) RMS-3M-B.</v>
          </cell>
          <cell r="N3571" t="str">
            <v>DC48V; 200W Máx;  4,2A Máx; Clase III.</v>
          </cell>
          <cell r="O3571" t="str">
            <v>IEC 60570: 2003 (Ed. 4.0).</v>
          </cell>
          <cell r="P3571" t="str">
            <v>JRT-08-23-6104.</v>
          </cell>
          <cell r="Q3571" t="str">
            <v>LENOR S.R.L.</v>
          </cell>
          <cell r="R3571" t="str">
            <v>NA</v>
          </cell>
          <cell r="S3571" t="str">
            <v>NA</v>
          </cell>
          <cell r="T3571" t="str">
            <v>NA</v>
          </cell>
          <cell r="U3571" t="str">
            <v>NA</v>
          </cell>
          <cell r="V3571">
            <v>2</v>
          </cell>
          <cell r="W3571" t="str">
            <v>2.2</v>
          </cell>
          <cell r="X3571" t="str">
            <v>Componentes</v>
          </cell>
          <cell r="Y3571">
            <v>45244</v>
          </cell>
          <cell r="Z3571"/>
          <cell r="AA3571">
            <v>45920</v>
          </cell>
          <cell r="AB3571">
            <v>45558</v>
          </cell>
          <cell r="AC3571" t="str">
            <v>Agregado de modelos.</v>
          </cell>
          <cell r="AD3571" t="str">
            <v>BAJA</v>
          </cell>
          <cell r="AE3571"/>
          <cell r="AF3571"/>
        </row>
        <row r="3572">
          <cell r="A3572" t="str">
            <v>CSE-IACSA-C45-005.1</v>
          </cell>
          <cell r="B3572" t="str">
            <v>Coresa Group S.R.L.</v>
          </cell>
          <cell r="C3572" t="str">
            <v>Licencia de Marca (Sistema Nº 5)</v>
          </cell>
          <cell r="D3572" t="str">
            <v>BAJA</v>
          </cell>
          <cell r="E3572"/>
          <cell r="F3572">
            <v>30711784469</v>
          </cell>
          <cell r="G3572" t="str">
            <v>Lavalle 2051, 1º 5, Ciudad de Buenos Aires, Argentina.</v>
          </cell>
          <cell r="H3572" t="str">
            <v>Ningbo Yusing Lighting Co., Ltd. // No. 1199, Mingguang Road, Yinzhou, 315000, Ningbo, Zhejiang, China.</v>
          </cell>
          <cell r="I3572" t="str">
            <v>Ningbo Yusing Lighting Co., Ltd. // No. 1199, Mingguang Road, Yinzhou, 315000, Ningbo, Zhejiang, China.</v>
          </cell>
          <cell r="J3572" t="str">
            <v>China.</v>
          </cell>
          <cell r="K3572" t="str">
            <v>Riel de Aluminio para Suspender.</v>
          </cell>
          <cell r="L3572" t="str">
            <v>MACROLED.</v>
          </cell>
          <cell r="M3572" t="str">
            <v>1) RMS-S-1M; 2) RMS-S-2M; 3) RMS-S-3M.</v>
          </cell>
          <cell r="N3572" t="str">
            <v>DC48V; 200W Máx;  4,2A Máx; Clase III.</v>
          </cell>
          <cell r="O3572" t="str">
            <v>IEC 60570: 2003 (Ed. 4.0).</v>
          </cell>
          <cell r="P3572" t="str">
            <v>JET-08-23-6106.</v>
          </cell>
          <cell r="Q3572" t="str">
            <v>LENOR S.R.L.</v>
          </cell>
          <cell r="R3572" t="str">
            <v>NA</v>
          </cell>
          <cell r="S3572" t="str">
            <v>NA</v>
          </cell>
          <cell r="T3572" t="str">
            <v>NA</v>
          </cell>
          <cell r="U3572" t="str">
            <v>NA</v>
          </cell>
          <cell r="V3572">
            <v>2</v>
          </cell>
          <cell r="W3572" t="str">
            <v>2.2</v>
          </cell>
          <cell r="X3572" t="str">
            <v>Componentes</v>
          </cell>
          <cell r="Y3572">
            <v>45244</v>
          </cell>
          <cell r="Z3572">
            <v>45581</v>
          </cell>
          <cell r="AA3572">
            <v>45940</v>
          </cell>
          <cell r="AB3572">
            <v>45679</v>
          </cell>
          <cell r="AC3572" t="str">
            <v>Agregado de modelos.</v>
          </cell>
          <cell r="AD3572" t="str">
            <v>BAJA</v>
          </cell>
          <cell r="AE3572"/>
          <cell r="AF3572"/>
        </row>
        <row r="3573">
          <cell r="A3573" t="str">
            <v>CSE-IACSA-C45-004.1</v>
          </cell>
          <cell r="B3573" t="str">
            <v>Coresa Group S.R.L.</v>
          </cell>
          <cell r="C3573" t="str">
            <v>Licencia de Marca (Sistema Nº 5)</v>
          </cell>
          <cell r="D3573" t="str">
            <v>PREPARAR VIGILANCIA</v>
          </cell>
          <cell r="E3573"/>
          <cell r="F3573">
            <v>30711784469</v>
          </cell>
          <cell r="G3573" t="str">
            <v>Lavalle 2051, 1º 5, Ciudad de Buenos Aires, Argentina.</v>
          </cell>
          <cell r="H3573" t="str">
            <v>Ningbo Yusing Lighting Co., Ltd. // No. 1199, Mingguang Road, Yinzhou, 315000, Ningbo, Zhejiang, China.</v>
          </cell>
          <cell r="I3573" t="str">
            <v>Ningbo Yusing Lighting Co., Ltd. // No. 1199, Mingguang Road, Yinzhou, 315000, Ningbo, Zhejiang, China.</v>
          </cell>
          <cell r="J3573" t="str">
            <v>China.</v>
          </cell>
          <cell r="K3573" t="str">
            <v>Riel de Aluminio para Embutir.</v>
          </cell>
          <cell r="L3573" t="str">
            <v>MACROLED.</v>
          </cell>
          <cell r="M3573" t="str">
            <v>1) RMS-E-1M; 2) RMS-E-2M; 3) RMS-E-3M.</v>
          </cell>
          <cell r="N3573" t="str">
            <v>DC48V; 200W Máx;  4,2A Máx; Clase III.</v>
          </cell>
          <cell r="O3573" t="str">
            <v>IEC 60570: 2003 (Ed. 4.0).</v>
          </cell>
          <cell r="P3573" t="str">
            <v>JET-08-23-6105.</v>
          </cell>
          <cell r="Q3573" t="str">
            <v>LENOR S.R.L.</v>
          </cell>
          <cell r="R3573" t="str">
            <v>NA</v>
          </cell>
          <cell r="S3573" t="str">
            <v>NA</v>
          </cell>
          <cell r="T3573" t="str">
            <v>NA</v>
          </cell>
          <cell r="U3573" t="str">
            <v>NA</v>
          </cell>
          <cell r="V3573">
            <v>2</v>
          </cell>
          <cell r="W3573" t="str">
            <v>2.2</v>
          </cell>
          <cell r="X3573" t="str">
            <v>Componentes</v>
          </cell>
          <cell r="Y3573">
            <v>45244</v>
          </cell>
          <cell r="Z3573">
            <v>45581</v>
          </cell>
          <cell r="AA3573">
            <v>45940</v>
          </cell>
          <cell r="AB3573"/>
          <cell r="AC3573"/>
          <cell r="AD3573">
            <v>28</v>
          </cell>
          <cell r="AE3573"/>
          <cell r="AF3573"/>
        </row>
        <row r="3574">
          <cell r="A3574" t="str">
            <v>CSE-IACSA-C45-002.1</v>
          </cell>
          <cell r="B3574" t="str">
            <v>Coresa Group S.R.L.</v>
          </cell>
          <cell r="C3574" t="str">
            <v>Licencia de Marca (Sistema Nº 5)</v>
          </cell>
          <cell r="D3574" t="str">
            <v>BAJA</v>
          </cell>
          <cell r="E3574"/>
          <cell r="F3574">
            <v>30711784469</v>
          </cell>
          <cell r="G3574" t="str">
            <v>Lavalle 2051, 1º 5, Ciudad de Buenos Aires, Argentina.</v>
          </cell>
          <cell r="H3574" t="str">
            <v>Ningbo Yusing Lighting Co., Ltd. // No. 1199, Mingguang Road, Yinzhou, 315000, Ningbo, Zhejiang, China.</v>
          </cell>
          <cell r="I3574" t="str">
            <v>Ningbo Yusing Lighting Co., Ltd. // No. 1199, Mingguang Road, Yinzhou, 315000, Ningbo, Zhejiang, China.</v>
          </cell>
          <cell r="J3574" t="str">
            <v>China.</v>
          </cell>
          <cell r="K3574" t="str">
            <v>Extensor de Línea para Riel Magnético.</v>
          </cell>
          <cell r="L3574" t="str">
            <v>MACROLED.</v>
          </cell>
          <cell r="M3574" t="str">
            <v>1) RMS-ELI-E-S; 2) RMS-ETLL-E-S; 3) RMS-ETLT-E-S ; 4) RMS-ETLX-E-S.</v>
          </cell>
          <cell r="N3574" t="str">
            <v>DC48V; 200W Máx;  4,2A Máx; Clase III.</v>
          </cell>
          <cell r="O3574" t="str">
            <v>IEC 60570: 2003 (Ed. 4.0).</v>
          </cell>
          <cell r="P3574" t="str">
            <v>JET-08-23-6103.</v>
          </cell>
          <cell r="Q3574" t="str">
            <v>LENOR S.R.L.</v>
          </cell>
          <cell r="R3574" t="str">
            <v>NA</v>
          </cell>
          <cell r="S3574" t="str">
            <v>NA</v>
          </cell>
          <cell r="T3574" t="str">
            <v>NA</v>
          </cell>
          <cell r="U3574" t="str">
            <v>NA</v>
          </cell>
          <cell r="V3574">
            <v>2</v>
          </cell>
          <cell r="W3574" t="str">
            <v>2.2</v>
          </cell>
          <cell r="X3574" t="str">
            <v>Componentes</v>
          </cell>
          <cell r="Y3574">
            <v>45244</v>
          </cell>
          <cell r="Z3574">
            <v>45558</v>
          </cell>
          <cell r="AA3574">
            <v>45920</v>
          </cell>
          <cell r="AB3574">
            <v>45902</v>
          </cell>
          <cell r="AC3574" t="str">
            <v>Rev. Por adecuación a la nueva res.</v>
          </cell>
          <cell r="AD3574" t="str">
            <v>BAJA</v>
          </cell>
          <cell r="AE3574"/>
          <cell r="AF3574"/>
        </row>
        <row r="3575">
          <cell r="A3575" t="str">
            <v>CSE-IACSA-C45-001.1</v>
          </cell>
          <cell r="B3575" t="str">
            <v>Coresa Group S.R.L.</v>
          </cell>
          <cell r="C3575" t="str">
            <v>Licencia de Marca (Sistema Nº 5)</v>
          </cell>
          <cell r="D3575" t="str">
            <v>BAJA</v>
          </cell>
          <cell r="E3575"/>
          <cell r="F3575">
            <v>30711784469</v>
          </cell>
          <cell r="G3575" t="str">
            <v>Lavalle 2051, 1º 5, Ciudad de Buenos Aires, Argentina.</v>
          </cell>
          <cell r="H3575" t="str">
            <v>Ningbo Yusing Lighting Co., Ltd. // No. 1199, Mingguang Road, Yinzhou, 315000, Ningbo, Zhejiang, China.</v>
          </cell>
          <cell r="I3575" t="str">
            <v>Ningbo Yusing Lighting Co., Ltd. // No. 1199, Mingguang Road, Yinzhou, 315000, Ningbo, Zhejiang, China.</v>
          </cell>
          <cell r="J3575" t="str">
            <v>China.</v>
          </cell>
          <cell r="K3575" t="str">
            <v>Conector para Riel Magnético.</v>
          </cell>
          <cell r="L3575" t="str">
            <v>MACROLED.</v>
          </cell>
          <cell r="M3575" t="str">
            <v>1) RMS-CLR-N; 2) RMS-CLR-B; 3) RMS-CLC-N; 4) RMS-CLC-B; 5) RMS-CT-N; 6) RMS-CT-B; 7) RMS-CX-N; 8) RMS-CX-B; 9) RMS-CLV-N; 10) RMS-CLV-B; 11) RMS-CPR-N; 12) RMS-CPR-B.</v>
          </cell>
          <cell r="N3575" t="str">
            <v>DC48V; 200W Máx;  4,2A Máx; Clase III.</v>
          </cell>
          <cell r="O3575" t="str">
            <v>IEC 60570: 2003 (Ed. 4.0).</v>
          </cell>
          <cell r="P3575" t="str">
            <v>JET-08-23-6102.</v>
          </cell>
          <cell r="Q3575" t="str">
            <v>LENOR S.R.L.</v>
          </cell>
          <cell r="R3575" t="str">
            <v>NA</v>
          </cell>
          <cell r="S3575" t="str">
            <v>NA</v>
          </cell>
          <cell r="T3575" t="str">
            <v>NA</v>
          </cell>
          <cell r="U3575" t="str">
            <v>NA</v>
          </cell>
          <cell r="V3575">
            <v>2</v>
          </cell>
          <cell r="W3575" t="str">
            <v>2.2</v>
          </cell>
          <cell r="X3575" t="str">
            <v>Componentes</v>
          </cell>
          <cell r="Y3575">
            <v>45244</v>
          </cell>
          <cell r="Z3575">
            <v>45558</v>
          </cell>
          <cell r="AA3575">
            <v>45920</v>
          </cell>
          <cell r="AB3575">
            <v>45902</v>
          </cell>
          <cell r="AC3575" t="str">
            <v>Rev. Por adecuación a la nueva res.</v>
          </cell>
          <cell r="AD3575" t="str">
            <v>BAJA</v>
          </cell>
          <cell r="AE3575"/>
          <cell r="AF3575"/>
        </row>
        <row r="3576">
          <cell r="A3576" t="str">
            <v>CSE-IACSA-E20-002.1</v>
          </cell>
          <cell r="B3576" t="str">
            <v>Equus Tecnología S.R.L</v>
          </cell>
          <cell r="C3576" t="str">
            <v>Licencia de Marca (Sistema Nº 5)</v>
          </cell>
          <cell r="D3576" t="str">
            <v>PREPARAR VIGILANCIA</v>
          </cell>
          <cell r="E3576"/>
          <cell r="F3576">
            <v>30715259083</v>
          </cell>
          <cell r="G3576" t="str">
            <v>San Martín 872, 2º A,  C.A.B.A., Argentina.</v>
          </cell>
          <cell r="H3576" t="str">
            <v>Zhejiang Qimo Intelligent Technology Co., LTD // 292 Cangling Road, Huzhen Town, Lishui, Zhejiang, China.</v>
          </cell>
          <cell r="I3576" t="str">
            <v>Zhejiang Qimo Intelligent Technology Co., LTD // 292 Cangling Road, Huzhen Town, Lishui, Zhejiang, China.</v>
          </cell>
          <cell r="J3576" t="str">
            <v>China.</v>
          </cell>
          <cell r="K3576" t="str">
            <v>Taladro Inalámbrico.</v>
          </cell>
          <cell r="L3576" t="str">
            <v>EQUUS.</v>
          </cell>
          <cell r="M3576" t="str">
            <v>13201S.</v>
          </cell>
          <cell r="N3576" t="str">
            <v>12Vcc; 0-1350 min-1.</v>
          </cell>
          <cell r="O3576" t="str">
            <v xml:space="preserve">IEC 60745-1: 2006 (Ed. 4.0) + IEC 60745-2-1: 2003 + A1: 2008 (Ed. 2.1). </v>
          </cell>
          <cell r="P3576" t="str">
            <v>LBL-09-23-9813.</v>
          </cell>
          <cell r="Q3576" t="str">
            <v>LENOR S.R.L.</v>
          </cell>
          <cell r="R3576" t="str">
            <v>NA</v>
          </cell>
          <cell r="S3576" t="str">
            <v>NA</v>
          </cell>
          <cell r="T3576" t="str">
            <v>NA</v>
          </cell>
          <cell r="U3576" t="str">
            <v>NA</v>
          </cell>
          <cell r="V3576">
            <v>6</v>
          </cell>
          <cell r="W3576" t="str">
            <v>6.1</v>
          </cell>
          <cell r="X3576" t="str">
            <v xml:space="preserve">Herramientas de mano eléctricas </v>
          </cell>
          <cell r="Y3576">
            <v>45245</v>
          </cell>
          <cell r="Z3576">
            <v>45602</v>
          </cell>
          <cell r="AA3576">
            <v>45960</v>
          </cell>
          <cell r="AB3576"/>
          <cell r="AC3576"/>
          <cell r="AD3576">
            <v>48</v>
          </cell>
          <cell r="AE3576"/>
          <cell r="AF3576"/>
        </row>
        <row r="3577">
          <cell r="A3577" t="str">
            <v>CSE-IACSA-E20-003.1</v>
          </cell>
          <cell r="B3577" t="str">
            <v>Equus Tecnología S.R.L</v>
          </cell>
          <cell r="C3577" t="str">
            <v>Licencia de Marca (Sistema Nº 5)</v>
          </cell>
          <cell r="D3577" t="str">
            <v>BAJA</v>
          </cell>
          <cell r="E3577"/>
          <cell r="F3577">
            <v>30715259083</v>
          </cell>
          <cell r="G3577" t="str">
            <v>San Martín 872, 2º A,  C.A.B.A., Argentina.</v>
          </cell>
          <cell r="H3577" t="str">
            <v>Zhejiang Qimo Intelligent Technology Co., LTD // 292 Cangling Road, Huzhen Town, Lishui, Zhejiang, China.</v>
          </cell>
          <cell r="I3577" t="str">
            <v>Zhejiang Qimo Intelligent Technology Co., LTD // 292 Cangling Road, Huzhen Town, Lishui, Zhejiang, China.</v>
          </cell>
          <cell r="J3577" t="str">
            <v>China.</v>
          </cell>
          <cell r="K3577" t="str">
            <v>Taladro Inalámbrico.</v>
          </cell>
          <cell r="L3577" t="str">
            <v>EQUUS.</v>
          </cell>
          <cell r="M3577" t="str">
            <v>16805ST.</v>
          </cell>
          <cell r="N3577" t="str">
            <v>20Vcc; 0-1600 min-1.</v>
          </cell>
          <cell r="O3577" t="str">
            <v xml:space="preserve">IEC 60745-1: 2006 (Ed. 4.0) + IEC 60745-2-1: 2003 + A1: 2008 (Ed. 2.1). </v>
          </cell>
          <cell r="P3577" t="str">
            <v>LBL-09-23-9812.</v>
          </cell>
          <cell r="Q3577" t="str">
            <v>LENOR S.R.L.</v>
          </cell>
          <cell r="R3577" t="str">
            <v>NA</v>
          </cell>
          <cell r="S3577" t="str">
            <v>NA</v>
          </cell>
          <cell r="T3577" t="str">
            <v>NA</v>
          </cell>
          <cell r="U3577" t="str">
            <v>NA</v>
          </cell>
          <cell r="V3577">
            <v>6</v>
          </cell>
          <cell r="W3577" t="str">
            <v>6.1</v>
          </cell>
          <cell r="X3577" t="str">
            <v xml:space="preserve">Herramientas de mano eléctricas </v>
          </cell>
          <cell r="Y3577">
            <v>45245</v>
          </cell>
          <cell r="Z3577">
            <v>45602</v>
          </cell>
          <cell r="AA3577">
            <v>45961</v>
          </cell>
          <cell r="AB3577">
            <v>45323</v>
          </cell>
          <cell r="AC3577" t="str">
            <v>AGREGADO DE MODELOS</v>
          </cell>
          <cell r="AD3577" t="str">
            <v>BAJA</v>
          </cell>
          <cell r="AE3577"/>
          <cell r="AF3577"/>
        </row>
        <row r="3578">
          <cell r="A3578" t="str">
            <v>CSE-IACSA-E20-004.1</v>
          </cell>
          <cell r="B3578" t="str">
            <v>Equus Tecnología S.R.L</v>
          </cell>
          <cell r="C3578" t="str">
            <v>Licencia de Marca (Sistema Nº 5)</v>
          </cell>
          <cell r="D3578" t="str">
            <v>PREPARAR VIGILANCIA</v>
          </cell>
          <cell r="E3578"/>
          <cell r="F3578">
            <v>30715259083</v>
          </cell>
          <cell r="G3578" t="str">
            <v>San Martín 872, 2º A,  C.A.B.A., Argentina.</v>
          </cell>
          <cell r="H3578" t="str">
            <v>Zhejiang Qimo Intelligent Technology Co., LTD // 292 Cangling Road, Huzhen Town, Lishui, Zhejiang, China.</v>
          </cell>
          <cell r="I3578" t="str">
            <v>Zhejiang Qimo Intelligent Technology Co., LTD // 292 Cangling Road, Huzhen Town, Lishui, Zhejiang, China.</v>
          </cell>
          <cell r="J3578" t="str">
            <v>China.</v>
          </cell>
          <cell r="K3578" t="str">
            <v>Pulidora Inalámbrica.</v>
          </cell>
          <cell r="L3578" t="str">
            <v>EQUUS.</v>
          </cell>
          <cell r="M3578" t="str">
            <v>QM7304.</v>
          </cell>
          <cell r="N3578" t="str">
            <v>12Vcc; 0-3000/min.</v>
          </cell>
          <cell r="O3578" t="str">
            <v>IEC 60745-1: 2006 (Ed. 4.0) + IEC 60745-2-3: 2006 + A1: 2010 + A2: 2012 (Ed. 2.2).</v>
          </cell>
          <cell r="P3578" t="str">
            <v>LBL-09-23-9816.</v>
          </cell>
          <cell r="Q3578" t="str">
            <v>LENOR S.R.L.</v>
          </cell>
          <cell r="R3578" t="str">
            <v>NA</v>
          </cell>
          <cell r="S3578" t="str">
            <v>NA</v>
          </cell>
          <cell r="T3578" t="str">
            <v>NA</v>
          </cell>
          <cell r="U3578" t="str">
            <v>NA</v>
          </cell>
          <cell r="V3578">
            <v>6</v>
          </cell>
          <cell r="W3578" t="str">
            <v>6.1</v>
          </cell>
          <cell r="X3578" t="str">
            <v xml:space="preserve">Herramientas de mano eléctricas </v>
          </cell>
          <cell r="Y3578">
            <v>45245</v>
          </cell>
          <cell r="Z3578">
            <v>45602</v>
          </cell>
          <cell r="AA3578">
            <v>45961</v>
          </cell>
          <cell r="AB3578"/>
          <cell r="AC3578"/>
          <cell r="AD3578">
            <v>49</v>
          </cell>
          <cell r="AE3578"/>
          <cell r="AF3578"/>
        </row>
        <row r="3579">
          <cell r="A3579" t="str">
            <v>CSE-IACSA-E20-008.1</v>
          </cell>
          <cell r="B3579" t="str">
            <v>Equus Tecnología S.R.L</v>
          </cell>
          <cell r="C3579" t="str">
            <v>Licencia de Marca (Sistema Nº 5)</v>
          </cell>
          <cell r="D3579" t="str">
            <v>PREPARAR VIGILANCIA</v>
          </cell>
          <cell r="E3579"/>
          <cell r="F3579">
            <v>30715259083</v>
          </cell>
          <cell r="G3579" t="str">
            <v>San Martín 872, 2º A,  C.A.B.A., Argentina.</v>
          </cell>
          <cell r="H3579" t="str">
            <v>Zhejiang Qimo Intelligent Technology Co., LTD // 292 Cangling Road, Huzhen Town, Lishui, Zhejiang, China.</v>
          </cell>
          <cell r="I3579" t="str">
            <v>Zhejiang Qimo Intelligent Technology Co., LTD // 292 Cangling Road, Huzhen Town, Lishui, Zhejiang, China.</v>
          </cell>
          <cell r="J3579" t="str">
            <v>China.</v>
          </cell>
          <cell r="K3579" t="str">
            <v>Llave de Impacto.</v>
          </cell>
          <cell r="L3579" t="str">
            <v>EQUUS.</v>
          </cell>
          <cell r="M3579" t="str">
            <v>3013.</v>
          </cell>
          <cell r="N3579" t="str">
            <v>20Vcc; 0-2200min-1.</v>
          </cell>
          <cell r="O3579" t="str">
            <v xml:space="preserve">IEC 60745-1: 2006 (Ed. 4.0) + IEC 60745-2-1: 2003 + A1: 2008 (Ed. 2.1). </v>
          </cell>
          <cell r="P3579" t="str">
            <v>LBL-09-23-9815.</v>
          </cell>
          <cell r="Q3579" t="str">
            <v>LENOR S.R.L.</v>
          </cell>
          <cell r="R3579" t="str">
            <v>NA</v>
          </cell>
          <cell r="S3579" t="str">
            <v>NA</v>
          </cell>
          <cell r="T3579" t="str">
            <v>NA</v>
          </cell>
          <cell r="U3579" t="str">
            <v>NA</v>
          </cell>
          <cell r="V3579">
            <v>6</v>
          </cell>
          <cell r="W3579" t="str">
            <v>6.1</v>
          </cell>
          <cell r="X3579" t="str">
            <v xml:space="preserve">Herramientas de mano eléctricas </v>
          </cell>
          <cell r="Y3579">
            <v>45245</v>
          </cell>
          <cell r="Z3579">
            <v>45602</v>
          </cell>
          <cell r="AA3579">
            <v>45961</v>
          </cell>
          <cell r="AB3579"/>
          <cell r="AC3579"/>
          <cell r="AD3579">
            <v>49</v>
          </cell>
          <cell r="AE3579"/>
          <cell r="AF3579"/>
        </row>
        <row r="3580">
          <cell r="A3580" t="str">
            <v>CSE-IACSA-E20-006.1</v>
          </cell>
          <cell r="B3580" t="str">
            <v>Equus Tecnología S.R.L</v>
          </cell>
          <cell r="C3580" t="str">
            <v>Licencia de Marca (Sistema Nº 5)</v>
          </cell>
          <cell r="D3580" t="str">
            <v>PREPARAR VIGILANCIA</v>
          </cell>
          <cell r="E3580"/>
          <cell r="F3580">
            <v>30715259083</v>
          </cell>
          <cell r="G3580" t="str">
            <v>San Martín 872, 2º A,  C.A.B.A., Argentina.</v>
          </cell>
          <cell r="H3580" t="str">
            <v>Zhejiang Qimo Intelligent Technology Co., LTD // 292 Cangling Road, Huzhen Town, Lishui, Zhejiang, China.</v>
          </cell>
          <cell r="I3580" t="str">
            <v>Zhejiang Qimo Intelligent Technology Co., LTD // 292 Cangling Road, Huzhen Town, Lishui, Zhejiang, China.</v>
          </cell>
          <cell r="J3580" t="str">
            <v>China.</v>
          </cell>
          <cell r="K3580" t="str">
            <v>Llave Crique Inalámbrica.</v>
          </cell>
          <cell r="L3580" t="str">
            <v>EQUUS.</v>
          </cell>
          <cell r="M3580" t="str">
            <v>3302.</v>
          </cell>
          <cell r="N3580" t="str">
            <v>12Vcc; 0-400/min.</v>
          </cell>
          <cell r="O3580" t="str">
            <v>IEC 60745-1: 2006 (Ed. 4.0) + IEC 60745-2-2: 2008 (Ed. 2.1).</v>
          </cell>
          <cell r="P3580" t="str">
            <v>LBL-09-23-9817.</v>
          </cell>
          <cell r="Q3580" t="str">
            <v>LENOR S.R.L.</v>
          </cell>
          <cell r="R3580" t="str">
            <v>NA</v>
          </cell>
          <cell r="S3580" t="str">
            <v>NA</v>
          </cell>
          <cell r="T3580" t="str">
            <v>NA</v>
          </cell>
          <cell r="U3580" t="str">
            <v>NA</v>
          </cell>
          <cell r="V3580">
            <v>6</v>
          </cell>
          <cell r="W3580" t="str">
            <v>6.1</v>
          </cell>
          <cell r="X3580" t="str">
            <v xml:space="preserve">Herramientas de mano eléctricas </v>
          </cell>
          <cell r="Y3580">
            <v>45245</v>
          </cell>
          <cell r="Z3580">
            <v>45602</v>
          </cell>
          <cell r="AA3580">
            <v>45961</v>
          </cell>
          <cell r="AB3580"/>
          <cell r="AC3580"/>
          <cell r="AD3580">
            <v>49</v>
          </cell>
          <cell r="AE3580"/>
          <cell r="AF3580"/>
        </row>
        <row r="3581">
          <cell r="A3581" t="str">
            <v>CSE-IACSA-E20-005.1</v>
          </cell>
          <cell r="B3581" t="str">
            <v>Equus Tecnología S.R.L</v>
          </cell>
          <cell r="C3581" t="str">
            <v>Licencia de Marca (Sistema Nº 5)</v>
          </cell>
          <cell r="D3581" t="str">
            <v>PREPARAR VIGILANCIA</v>
          </cell>
          <cell r="E3581"/>
          <cell r="F3581">
            <v>30715259083</v>
          </cell>
          <cell r="G3581" t="str">
            <v>San Martín 872, 2º A,  C.A.B.A., Argentina.</v>
          </cell>
          <cell r="H3581" t="str">
            <v>Zhejiang Qimo Intelligent Technology Co., LTD // 292 Cangling Road, Huzhen Town, Lishui, Zhejiang, China.</v>
          </cell>
          <cell r="I3581" t="str">
            <v>Zhejiang Qimo Intelligent Technology Co., LTD // 292 Cangling Road, Huzhen Town, Lishui, Zhejiang, China.</v>
          </cell>
          <cell r="J3581" t="str">
            <v>China.</v>
          </cell>
          <cell r="K3581" t="str">
            <v>Atornillador Inalámrbico de Impacto.</v>
          </cell>
          <cell r="L3581" t="str">
            <v>EQUUS.</v>
          </cell>
          <cell r="M3581" t="str">
            <v>3025B.</v>
          </cell>
          <cell r="N3581" t="str">
            <v>20Vcc; 0-2200 min-1.</v>
          </cell>
          <cell r="O3581" t="str">
            <v>IEC 60745-1: 2006 (Ed. 4.0) + IEC 60745-2-2: 2008 (Ed. 2.1).</v>
          </cell>
          <cell r="P3581" t="str">
            <v>LBL-09-23-9814.</v>
          </cell>
          <cell r="Q3581" t="str">
            <v>LENOR S.R.L.</v>
          </cell>
          <cell r="R3581" t="str">
            <v>NA</v>
          </cell>
          <cell r="S3581" t="str">
            <v>NA</v>
          </cell>
          <cell r="T3581" t="str">
            <v>NA</v>
          </cell>
          <cell r="U3581" t="str">
            <v>NA</v>
          </cell>
          <cell r="V3581">
            <v>6</v>
          </cell>
          <cell r="W3581" t="str">
            <v>6.1</v>
          </cell>
          <cell r="X3581" t="str">
            <v xml:space="preserve">Herramientas de mano eléctricas </v>
          </cell>
          <cell r="Y3581">
            <v>45245</v>
          </cell>
          <cell r="Z3581">
            <v>45602</v>
          </cell>
          <cell r="AA3581">
            <v>45961</v>
          </cell>
          <cell r="AB3581"/>
          <cell r="AC3581"/>
          <cell r="AD3581">
            <v>49</v>
          </cell>
          <cell r="AE3581"/>
          <cell r="AF3581"/>
        </row>
        <row r="3582">
          <cell r="A3582" t="str">
            <v>CSE-IACSA-E20-007.1</v>
          </cell>
          <cell r="B3582" t="str">
            <v>Equus Tecnología S.R.L</v>
          </cell>
          <cell r="C3582" t="str">
            <v>Licencia de Marca (Sistema Nº 5)</v>
          </cell>
          <cell r="D3582" t="str">
            <v>PREPARAR VIGILANCIA</v>
          </cell>
          <cell r="E3582"/>
          <cell r="F3582">
            <v>30715259083</v>
          </cell>
          <cell r="G3582" t="str">
            <v>San Martín 872, 2º A,  C.A.B.A., Argentina.</v>
          </cell>
          <cell r="H3582" t="str">
            <v>Zhejiang Qimo Intelligent Technology Co., LTD // 292 Cangling Road, Huzhen Town, Lishui, Zhejiang, China.</v>
          </cell>
          <cell r="I3582" t="str">
            <v>Zhejiang Qimo Intelligent Technology Co., LTD // 292 Cangling Road, Huzhen Town, Lishui, Zhejiang, China.</v>
          </cell>
          <cell r="J3582" t="str">
            <v>China.</v>
          </cell>
          <cell r="K3582" t="str">
            <v>Amoladora Inalámbrica.</v>
          </cell>
          <cell r="L3582" t="str">
            <v>EQUUS.</v>
          </cell>
          <cell r="M3582" t="str">
            <v>7601.</v>
          </cell>
          <cell r="N3582" t="str">
            <v>20Vcc; 4A; 9000/min; M14; 125mm.</v>
          </cell>
          <cell r="O3582" t="str">
            <v>IEC 60745-1: 2006 (Ed. 4.0) + IEC 60745-2-3: 2006 + A1: 2010 + A2: 2012 (Ed. 2.2).</v>
          </cell>
          <cell r="P3582" t="str">
            <v>LBL-09-23-9818.</v>
          </cell>
          <cell r="Q3582" t="str">
            <v>LENOR S.R.L.</v>
          </cell>
          <cell r="R3582" t="str">
            <v>NA</v>
          </cell>
          <cell r="S3582" t="str">
            <v>NA</v>
          </cell>
          <cell r="T3582" t="str">
            <v>NA</v>
          </cell>
          <cell r="U3582" t="str">
            <v>NA</v>
          </cell>
          <cell r="V3582">
            <v>6</v>
          </cell>
          <cell r="W3582" t="str">
            <v>6.1</v>
          </cell>
          <cell r="X3582" t="str">
            <v xml:space="preserve">Herramientas de mano eléctricas </v>
          </cell>
          <cell r="Y3582">
            <v>45246</v>
          </cell>
          <cell r="Z3582">
            <v>45602</v>
          </cell>
          <cell r="AA3582">
            <v>45961</v>
          </cell>
          <cell r="AB3582"/>
          <cell r="AC3582"/>
          <cell r="AD3582">
            <v>49</v>
          </cell>
          <cell r="AE3582"/>
          <cell r="AF3582"/>
        </row>
        <row r="3583">
          <cell r="A3583" t="str">
            <v>CSE-IACSA-E15-086.1R1</v>
          </cell>
          <cell r="B3583" t="str">
            <v>EINHELL ARGENTINA S.A.</v>
          </cell>
          <cell r="C3583" t="str">
            <v>Licencia de Marca (Sistema Nº 5)</v>
          </cell>
          <cell r="D3583" t="str">
            <v>VIGENTE</v>
          </cell>
          <cell r="E3583"/>
          <cell r="F3583">
            <v>30711932476</v>
          </cell>
          <cell r="G3583" t="str">
            <v>Av. Corrientes 1463, PISO 3°, Depto. 5,  C.A.B.A., Argentina.</v>
          </cell>
          <cell r="H3583" t="str">
            <v>Ningbo Host Electric Appliance Co., Ltd. // Henghe Town, 315318, Cixi City, Zhejiang, China.</v>
          </cell>
          <cell r="I3583" t="str">
            <v>Ningbo Host Electric Appliance Co.,Ltd. // Henghe Town, Cixi City, Zhejiang, China.</v>
          </cell>
          <cell r="J3583" t="str">
            <v>China.</v>
          </cell>
          <cell r="K3583" t="str">
            <v>Desmalezadora Inalámbrica.</v>
          </cell>
          <cell r="L3583" t="str">
            <v>EINHELL.</v>
          </cell>
          <cell r="M3583" t="str">
            <v>1) AGILLO 36/255 BL; 2) AGILLO.</v>
          </cell>
          <cell r="N3583" t="str">
            <v>36 Vdc; n0: 6400min-1.</v>
          </cell>
          <cell r="O3583" t="str">
            <v>IEC 60335-1: 2010 + A1: 2013 + A2: 2016 (Ed. 5.2) + IEC 60335-2-91: 2008 (Ed. 3.0).</v>
          </cell>
          <cell r="P3583" t="str">
            <v>GBC-11-22-1436.</v>
          </cell>
          <cell r="Q3583" t="str">
            <v>LENOR S.R.L.</v>
          </cell>
          <cell r="R3583" t="str">
            <v>NA</v>
          </cell>
          <cell r="S3583" t="str">
            <v>NA</v>
          </cell>
          <cell r="T3583" t="str">
            <v>NA</v>
          </cell>
          <cell r="U3583" t="str">
            <v>NA</v>
          </cell>
          <cell r="V3583">
            <v>6</v>
          </cell>
          <cell r="W3583" t="str">
            <v>6.3</v>
          </cell>
          <cell r="X3583" t="str">
            <v>Maquinaria de jardín</v>
          </cell>
          <cell r="Y3583">
            <v>45247</v>
          </cell>
          <cell r="Z3583">
            <v>45644</v>
          </cell>
          <cell r="AA3583">
            <v>46009</v>
          </cell>
          <cell r="AB3583"/>
          <cell r="AC3583"/>
          <cell r="AD3583">
            <v>97</v>
          </cell>
          <cell r="AE3583"/>
          <cell r="AF3583"/>
        </row>
        <row r="3584">
          <cell r="A3584" t="str">
            <v>CSE-IACSA-A46-005.1</v>
          </cell>
          <cell r="B3584" t="str">
            <v>ARS TECHNOLOGIES S.R.L.</v>
          </cell>
          <cell r="C3584" t="str">
            <v>Licencia de Marca (Sistema Nº 5)</v>
          </cell>
          <cell r="D3584" t="str">
            <v>BAJA</v>
          </cell>
          <cell r="E3584"/>
          <cell r="F3584">
            <v>33707149049</v>
          </cell>
          <cell r="G3584" t="str">
            <v>Tripoli 4029, Ciudad Autónoma de Buenos Aires, Argentina.</v>
          </cell>
          <cell r="H3584" t="str">
            <v>ALLEN &amp; HEATH LTD // Kernick Industrial Estate, Penryn, Cornwall Tr10 9lu, United Kingdom.</v>
          </cell>
          <cell r="I3584" t="str">
            <v>Vtech Communications Ltd. // Xia Ling Bei Management Liaobu Town, Dongguan City, Guandong Province, China.</v>
          </cell>
          <cell r="J3584" t="str">
            <v>China.</v>
          </cell>
          <cell r="K3584" t="str">
            <v>Procesador de Audio.</v>
          </cell>
          <cell r="L3584" t="str">
            <v>ALLEN &amp; HEATH.</v>
          </cell>
          <cell r="M3584" t="str">
            <v>1) AHM64; 2) AHM32; 3) AHM16.</v>
          </cell>
          <cell r="N3584" t="str">
            <v>100-240V~; 50/60Hz; 70W; Clase I.</v>
          </cell>
          <cell r="O3584" t="str">
            <v>IEC 62368: 2014 (Ed. 2.0).</v>
          </cell>
          <cell r="P3584" t="str">
            <v>SE Nº 66977.</v>
          </cell>
          <cell r="Q3584" t="str">
            <v>IADEV S.A.</v>
          </cell>
          <cell r="R3584" t="str">
            <v>NA</v>
          </cell>
          <cell r="S3584" t="str">
            <v>NA</v>
          </cell>
          <cell r="T3584" t="str">
            <v>NA</v>
          </cell>
          <cell r="U3584" t="str">
            <v>NA</v>
          </cell>
          <cell r="V3584">
            <v>5</v>
          </cell>
          <cell r="W3584" t="str">
            <v>5.4</v>
          </cell>
          <cell r="X3584" t="str">
            <v>Receptores / generadores / grabadores / reproductores de audio / video no profesional.</v>
          </cell>
          <cell r="Y3584">
            <v>45251</v>
          </cell>
          <cell r="Z3584"/>
          <cell r="AA3584">
            <v>45617</v>
          </cell>
          <cell r="AB3584"/>
          <cell r="AC3584"/>
          <cell r="AD3584" t="str">
            <v>baja</v>
          </cell>
          <cell r="AE3584"/>
          <cell r="AF3584"/>
        </row>
        <row r="3585">
          <cell r="A3585" t="str">
            <v>CSE-IACSA-A46-004.1</v>
          </cell>
          <cell r="B3585" t="str">
            <v>ARS TECHNOLOGIES S.R.L.</v>
          </cell>
          <cell r="C3585" t="str">
            <v>Licencia de Marca (Sistema Nº 5)</v>
          </cell>
          <cell r="D3585" t="str">
            <v>BAJA</v>
          </cell>
          <cell r="E3585"/>
          <cell r="F3585">
            <v>33707149049</v>
          </cell>
          <cell r="G3585" t="str">
            <v>Tripoli 4029, Ciudad Autónoma de Buenos Aires, Argentina.</v>
          </cell>
          <cell r="H3585" t="str">
            <v>ALLEN &amp; HEATH LTD // Kernick Industrial Estate, Penryn, Cornwall Tr10 9lu, United Kingdom.</v>
          </cell>
          <cell r="I3585" t="str">
            <v>Vtech Communications Ltd. // Xia Ling Bei Management Liaobu Town, Dongguan City, Guandong Province, China.</v>
          </cell>
          <cell r="J3585" t="str">
            <v>China.</v>
          </cell>
          <cell r="K3585" t="str">
            <v>Consola de Audio.</v>
          </cell>
          <cell r="L3585" t="str">
            <v>ALLEN &amp; HEATH.</v>
          </cell>
          <cell r="M3585" t="str">
            <v>1) SQ-6; 2) SQ-7; 3) SQ-5; 4) CQ-20B.</v>
          </cell>
          <cell r="N3585" t="str">
            <v>100-240V~; 50/60Hz; Clase I; 1) 90W; 2) 110W; 3) 75W; 4) 45W.</v>
          </cell>
          <cell r="O3585" t="str">
            <v>IEC 60065: 2014 (Ed. 8.0).</v>
          </cell>
          <cell r="P3585" t="str">
            <v>SE Nº 66976.</v>
          </cell>
          <cell r="Q3585" t="str">
            <v>IADEV S.A.</v>
          </cell>
          <cell r="R3585" t="str">
            <v>NA</v>
          </cell>
          <cell r="S3585" t="str">
            <v>NA</v>
          </cell>
          <cell r="T3585" t="str">
            <v>NA</v>
          </cell>
          <cell r="U3585" t="str">
            <v>NA</v>
          </cell>
          <cell r="V3585">
            <v>5</v>
          </cell>
          <cell r="W3585" t="str">
            <v>5.4</v>
          </cell>
          <cell r="X3585" t="str">
            <v>Receptores / generadores / grabadores / reproductores de audio / video no profesional.</v>
          </cell>
          <cell r="Y3585">
            <v>45251</v>
          </cell>
          <cell r="Z3585"/>
          <cell r="AA3585">
            <v>45617</v>
          </cell>
          <cell r="AB3585"/>
          <cell r="AC3585"/>
          <cell r="AD3585" t="str">
            <v>BAJA</v>
          </cell>
          <cell r="AE3585"/>
          <cell r="AF3585"/>
        </row>
        <row r="3586">
          <cell r="A3586" t="str">
            <v>CSE-IACSA-A46-006.1</v>
          </cell>
          <cell r="B3586" t="str">
            <v>ARS TECHNOLOGIES S.R.L.</v>
          </cell>
          <cell r="C3586" t="str">
            <v>Licencia de Marca (Sistema Nº 5)</v>
          </cell>
          <cell r="D3586" t="str">
            <v>BAJA</v>
          </cell>
          <cell r="E3586"/>
          <cell r="F3586">
            <v>33707149049</v>
          </cell>
          <cell r="G3586" t="str">
            <v>Tripoli 4029, Ciudad Autónoma de Buenos Aires, Argentina.</v>
          </cell>
          <cell r="H3586" t="str">
            <v>ALLEN &amp; HEATH LTD // Kernick Industrial Estate, Penryn, Cornwall Tr10 9lu, United Kingdom.</v>
          </cell>
          <cell r="I3586" t="str">
            <v>Vtech Communications Ltd. // Xia Ling Bei Management Liaobu Town, Dongguan City, Guandong Province, China.</v>
          </cell>
          <cell r="J3586" t="str">
            <v>China.</v>
          </cell>
          <cell r="K3586" t="str">
            <v>Consola de Audio.</v>
          </cell>
          <cell r="L3586" t="str">
            <v>ALLEN &amp; HEATH.</v>
          </cell>
          <cell r="M3586" t="str">
            <v>1) C3500; 2) C2500; 3) C1500; 4) CTI1500; 5) Avantis.</v>
          </cell>
          <cell r="N3586" t="str">
            <v>100-240V~; 50/60Hz; Clase I: 1) 75W; 2) 60W; 3-4) 50W; 5) 160W.</v>
          </cell>
          <cell r="O3586" t="str">
            <v>IEC 62368: 2014 (Ed. 2.0).</v>
          </cell>
          <cell r="P3586" t="str">
            <v>SE Nº 66978.</v>
          </cell>
          <cell r="Q3586" t="str">
            <v>IADEV S.A.</v>
          </cell>
          <cell r="R3586" t="str">
            <v>NA</v>
          </cell>
          <cell r="S3586" t="str">
            <v>NA</v>
          </cell>
          <cell r="T3586" t="str">
            <v>NA</v>
          </cell>
          <cell r="U3586" t="str">
            <v>NA</v>
          </cell>
          <cell r="V3586">
            <v>5</v>
          </cell>
          <cell r="W3586" t="str">
            <v>5.4</v>
          </cell>
          <cell r="X3586" t="str">
            <v>Receptores / generadores / grabadores / reproductores de audio / video no profesional.</v>
          </cell>
          <cell r="Y3586">
            <v>45251</v>
          </cell>
          <cell r="Z3586"/>
          <cell r="AA3586">
            <v>45617</v>
          </cell>
          <cell r="AB3586"/>
          <cell r="AC3586"/>
          <cell r="AD3586" t="str">
            <v>BAJA</v>
          </cell>
          <cell r="AE3586"/>
          <cell r="AF3586"/>
        </row>
        <row r="3587">
          <cell r="A3587" t="str">
            <v>CSE-IACSA-B13-141.1</v>
          </cell>
          <cell r="B3587" t="str">
            <v>BIDCOM S.R.L.</v>
          </cell>
          <cell r="C3587" t="str">
            <v>Licencia de Marca (Sistema Nº 5)</v>
          </cell>
          <cell r="D3587" t="str">
            <v>BAJA</v>
          </cell>
          <cell r="E3587"/>
          <cell r="F3587">
            <v>30711069360</v>
          </cell>
          <cell r="G3587" t="str">
            <v>Av. Bouchard 468 5º I, C.A.B.A., Argentina.</v>
          </cell>
          <cell r="H3587" t="str">
            <v>Ningbo Sinyo Lighting Technology Co.,Ltd. // No.456,Kemao Road, Wangchun Industrial District,Haishu, Ningbo, Zhejiang, China.</v>
          </cell>
          <cell r="I3587" t="str">
            <v>Ningbo Sinyo Lighting Technology Co.,Ltd. // No.456,Kemao Road, Wangchun Industrial District,Haishu, Ningbo, Zhejiang, China.</v>
          </cell>
          <cell r="J3587" t="str">
            <v>China.</v>
          </cell>
          <cell r="K3587" t="str">
            <v>Luces de Cultivo.</v>
          </cell>
          <cell r="L3587" t="str">
            <v>GADNIC.</v>
          </cell>
          <cell r="M3587" t="str">
            <v>1) GROW5; 2) GROW2.</v>
          </cell>
          <cell r="N3587" t="str">
            <v>220Vca; IP66; Clase I; 1) 24W; 750Lm±10%, &gt;0.60; 2) 60W; 7500Lm±10%, &gt;0.90.</v>
          </cell>
          <cell r="O3587" t="str">
            <v>IEC 60598-1: 2008 (Ed. 7.0) + IEC 60598-2-1: 1979 + A1: 1987 (Ed. 1.1).</v>
          </cell>
          <cell r="P3587" t="str">
            <v>MMN-06-23-0214.</v>
          </cell>
          <cell r="Q3587" t="str">
            <v>LENOR S.R.L.</v>
          </cell>
          <cell r="R3587" t="str">
            <v>NA</v>
          </cell>
          <cell r="S3587" t="str">
            <v>NA</v>
          </cell>
          <cell r="T3587" t="str">
            <v>NA</v>
          </cell>
          <cell r="U3587" t="str">
            <v>NA</v>
          </cell>
          <cell r="V3587">
            <v>2</v>
          </cell>
          <cell r="W3587" t="str">
            <v>2.1</v>
          </cell>
          <cell r="X3587" t="str">
            <v xml:space="preserve">Luminaria: artefacto completo </v>
          </cell>
          <cell r="Y3587">
            <v>45251</v>
          </cell>
          <cell r="Z3587"/>
          <cell r="AA3587">
            <v>45617</v>
          </cell>
          <cell r="AB3587">
            <v>45630</v>
          </cell>
          <cell r="AC3587" t="str">
            <v>Motivos comerciales</v>
          </cell>
          <cell r="AD3587" t="str">
            <v>BAJA</v>
          </cell>
          <cell r="AE3587"/>
          <cell r="AF3587"/>
        </row>
        <row r="3588">
          <cell r="A3588" t="str">
            <v>CSE-IACSA-B13-122.1</v>
          </cell>
          <cell r="B3588" t="str">
            <v>BIDCOM S.R.L.</v>
          </cell>
          <cell r="C3588" t="str">
            <v>Licencia de Marca (Sistema Nº 5)</v>
          </cell>
          <cell r="D3588" t="str">
            <v>BAJA</v>
          </cell>
          <cell r="E3588"/>
          <cell r="F3588">
            <v>30711069360</v>
          </cell>
          <cell r="G3588" t="str">
            <v>Av. Bouchard 468 5º I, C.A.B.A., Argentina.</v>
          </cell>
          <cell r="H3588" t="str">
            <v>Yiwu Luhao Electric Co., Ltd. // No. 9, 1st Street, Longgang Road, Heyetang, Yiwu City, China.</v>
          </cell>
          <cell r="I3588" t="str">
            <v>Yiwu Luhao Electric Co., Ltd. // No. 9, 1st Street, Longgang Road, Heyetang, Yiwu City, China.</v>
          </cell>
          <cell r="J3588" t="str">
            <v>China.</v>
          </cell>
          <cell r="K3588" t="str">
            <v>Cortadora de Pelo.</v>
          </cell>
          <cell r="L3588" t="str">
            <v>KEMEI; GADNIC.</v>
          </cell>
          <cell r="M3588" t="str">
            <v>GADNIC; KEMEI: 1) LFJ-KM-1325; 2) FDHGTS; 3) VNMB831; 4) VXCV89DF; 5) SIK175; 6) LFQ-KM-1971A; 7) 7F5K2Q; 8) MATGSY8; 9) DLO8819; 10) SHY167; 11) DKL1219; 12) KM-1971A; 13) LFJ-KM-3911; 14) DLO8818; 15) KM-3911; 16) LO022; 17) KL27; 18) HJ12; 19) L99SJU; 20) LFJ-KM-WL9164; 21) H2C7N6; 22) NSHJA8U; 23) KM-WL9164; 24) SJK17-1; 25) SJK17; 26) LFJ-KM-1755; 27) KM75; 28) DLO8817; 29) KM-1755; 30) JS87J; 31) LFJ-KM-1052; 32) 6C8P5B; 33) K4L7C2; 34) 5H4P7F; 35) N9K6P7; 36) 4R6H2T; KEMEI: 37) KM-2026; 38) KM-119; 39) KM-5027; 40) KM-5031; 41) KM-2600; 42) PO991; 43) IE8821; 44) KMI01; 45) CWJ-KM-1051; 46) KM-5090; 47) KM-MAX5090.</v>
          </cell>
          <cell r="N3588" t="str">
            <v>3,8Vcc; Clase III; Ver Anexo I.</v>
          </cell>
          <cell r="O3588" t="str">
            <v>IEC 60335-1: 2020 (Ed. 6.0) + IEC 60335-2-8: 2022 (Ed. 7.0)</v>
          </cell>
          <cell r="P3588" t="str">
            <v>MMN-05-23-8390.</v>
          </cell>
          <cell r="Q3588" t="str">
            <v>LENOR S.R.L.</v>
          </cell>
          <cell r="R3588" t="str">
            <v>NA</v>
          </cell>
          <cell r="S3588" t="str">
            <v>NA</v>
          </cell>
          <cell r="T3588" t="str">
            <v>NA</v>
          </cell>
          <cell r="U3588" t="str">
            <v>NA</v>
          </cell>
          <cell r="V3588">
            <v>3</v>
          </cell>
          <cell r="W3588" t="str">
            <v>3.6</v>
          </cell>
          <cell r="X3588" t="str">
            <v>Cuidado personal</v>
          </cell>
          <cell r="Y3588">
            <v>45251</v>
          </cell>
          <cell r="Z3588"/>
          <cell r="AA3588">
            <v>45617</v>
          </cell>
          <cell r="AB3588"/>
          <cell r="AC3588"/>
          <cell r="AD3588" t="str">
            <v>BAJA</v>
          </cell>
          <cell r="AE3588"/>
          <cell r="AF3588"/>
        </row>
        <row r="3589">
          <cell r="A3589" t="str">
            <v>CSE-IACSA-B13-181.1R1</v>
          </cell>
          <cell r="B3589" t="str">
            <v>BIDCOM S.R.L.</v>
          </cell>
          <cell r="C3589" t="str">
            <v>Licencia de Marca (Sistema Nº 5)</v>
          </cell>
          <cell r="D3589" t="str">
            <v>PREPARAR VIGILANCIA</v>
          </cell>
          <cell r="E3589"/>
          <cell r="F3589">
            <v>30711069360</v>
          </cell>
          <cell r="G3589" t="str">
            <v>Av. Bouchard 468 5º I, C.A.B.A., Argentina.</v>
          </cell>
          <cell r="H3589" t="str">
            <v>Dongguan sunbright electric appliance co., Ltd // No. 102, Shangdong Yiheng East Road, Qishi Town, Dongguan City, Guangdong, China.</v>
          </cell>
          <cell r="I3589" t="str">
            <v>Dongguan sunbright electric appliance co., Ltd // No. 102, Shangdong Yiheng East Road, Qishi Town, Dongguan City, Guangdong, China.</v>
          </cell>
          <cell r="J3589" t="str">
            <v>China.</v>
          </cell>
          <cell r="K3589" t="str">
            <v>Manta Térmica.</v>
          </cell>
          <cell r="L3589" t="str">
            <v>GADNIC.</v>
          </cell>
          <cell r="M3589" t="str">
            <v>1) MTR9000; 2) ATC9.0B; 3) BDHT60; 4) TDOB960; 5) TERM90; 6) MT8RY; 7) ACD8012; 8) BUJD8; 9) SLK1080; 10) MK7PO; 11) ABW7025; 12) GH2708; 13) VRT7010; 14) MTR1010; 15) ATC10.0B; 16) BDHT55; 17) TDOB1055; 18) TERM560; 19) MTR1100; 20) ATC11.0B; 21) BDHT100; 22) TDOB1110; 23) TERM21Z.</v>
          </cell>
          <cell r="N3589" t="str">
            <v>220V~; 50 Hz; Clase II; 1-13) 2x55-60W; 14-18) 55-60W; 19-23) 100W.</v>
          </cell>
          <cell r="O3589" t="str">
            <v>IEC 60335-1: 2010 + A1: 2013 + A2: 2016 (Ed. 5.2) + IEC 60335-2-17: 2012 (Ed. 3.0).</v>
          </cell>
          <cell r="P3589" t="str">
            <v>72401-1527-108199.</v>
          </cell>
          <cell r="Q3589" t="str">
            <v>SHITSUKE S.R.L.</v>
          </cell>
          <cell r="R3589" t="str">
            <v>NA</v>
          </cell>
          <cell r="S3589" t="str">
            <v>NA</v>
          </cell>
          <cell r="T3589" t="str">
            <v>NA</v>
          </cell>
          <cell r="U3589" t="str">
            <v>NA</v>
          </cell>
          <cell r="V3589">
            <v>3</v>
          </cell>
          <cell r="W3589" t="str">
            <v>3.6</v>
          </cell>
          <cell r="X3589" t="str">
            <v>Cuidado personal</v>
          </cell>
          <cell r="Y3589">
            <v>45252</v>
          </cell>
          <cell r="Z3589">
            <v>45603</v>
          </cell>
          <cell r="AA3589">
            <v>45963</v>
          </cell>
          <cell r="AB3589"/>
          <cell r="AC3589"/>
          <cell r="AD3589">
            <v>51</v>
          </cell>
          <cell r="AE3589"/>
          <cell r="AF3589"/>
        </row>
        <row r="3590">
          <cell r="A3590" t="str">
            <v>CSE-IACSA-B13-178.1</v>
          </cell>
          <cell r="B3590" t="str">
            <v>BIDCOM S.R.L.</v>
          </cell>
          <cell r="C3590" t="str">
            <v>Licencia de Marca (Sistema Nº 5)</v>
          </cell>
          <cell r="D3590" t="str">
            <v>BAJA</v>
          </cell>
          <cell r="E3590"/>
          <cell r="F3590">
            <v>30711069360</v>
          </cell>
          <cell r="G3590" t="str">
            <v>Av. Bouchard 468 5º I, C.A.B.A., Argentina.</v>
          </cell>
          <cell r="H3590" t="str">
            <v>Shenzhen Xinbao Electric Appliance Co.,Ltd. // Floor 3, NO. 1, Shankeng Road 3, Pinghu Street, Longgang District , Shenzhen, Guandong, China.</v>
          </cell>
          <cell r="I3590" t="str">
            <v>Shenzhen Xinbao Electric Appliance Co.,Ltd. // Floor 3, NO. 1, Shankeng Road 3, Pinghu Street, Longgang District , Shenzhen, Guandong, China.</v>
          </cell>
          <cell r="J3590" t="str">
            <v>China.</v>
          </cell>
          <cell r="K3590" t="str">
            <v>Limpiador Bucal.</v>
          </cell>
          <cell r="L3590" t="str">
            <v>GADNIC.</v>
          </cell>
          <cell r="M3590" t="str">
            <v>1) PSN492; 2) DKL1220; 3) WAT01; 4) KL24; 5) KL25; 6) WAT02B; 7) EFW5; 8) KSLOD9; 9) EY672; 10) WFLS10; 11) AT5-Y6; 12) IT4J2K1; 13) EY674.</v>
          </cell>
          <cell r="N3590" t="str">
            <v>5Vcc; 1A; Clase III.</v>
          </cell>
          <cell r="O3590" t="str">
            <v>IEC 60335-1: 2010 + A1: 2013 (Ed. 5.1).</v>
          </cell>
          <cell r="P3590" t="str">
            <v>72035-1527-108086</v>
          </cell>
          <cell r="Q3590" t="str">
            <v>SHITSUKE S.R.L.</v>
          </cell>
          <cell r="R3590" t="str">
            <v>NA</v>
          </cell>
          <cell r="S3590" t="str">
            <v>NA</v>
          </cell>
          <cell r="T3590" t="str">
            <v>NA</v>
          </cell>
          <cell r="U3590" t="str">
            <v>NA</v>
          </cell>
          <cell r="V3590">
            <v>3</v>
          </cell>
          <cell r="W3590" t="str">
            <v>3.6</v>
          </cell>
          <cell r="X3590" t="str">
            <v>Cuidado personal</v>
          </cell>
          <cell r="Y3590">
            <v>45252</v>
          </cell>
          <cell r="Z3590"/>
          <cell r="AA3590">
            <v>45618</v>
          </cell>
          <cell r="AB3590">
            <v>45359</v>
          </cell>
          <cell r="AC3590" t="str">
            <v>Agregado de modelos</v>
          </cell>
          <cell r="AD3590">
            <v>-294</v>
          </cell>
          <cell r="AE3590"/>
          <cell r="AF3590"/>
        </row>
        <row r="3591">
          <cell r="A3591" t="str">
            <v>TCSE-IACSA-0318/003.1</v>
          </cell>
          <cell r="B3591" t="str">
            <v>DAFESE S.R.L.</v>
          </cell>
          <cell r="C3591" t="str">
            <v>Licencia de Tipo (Sistema Nº 4)</v>
          </cell>
          <cell r="D3591" t="str">
            <v>BAJA</v>
          </cell>
          <cell r="E3591"/>
          <cell r="F3591">
            <v>30715079875</v>
          </cell>
          <cell r="G3591" t="str">
            <v>Alicia Moreau de Justo 4230, C.A.B.A., Argentina.</v>
          </cell>
          <cell r="H3591" t="str">
            <v>Makerparts Co, Ltd. // Room 402, Unit A, Donghaiwang Building, Bulong Road 369, Bantian Street, Longgang District, Shenzhen, China.</v>
          </cell>
          <cell r="I3591" t="str">
            <v>Makerparts Co, Ltd. // Room 402, Unit A, Donghaiwang Building, Bulong Road 369, Bantian Street, Longgang District, Shenzhen, China.</v>
          </cell>
          <cell r="J3591" t="str">
            <v>China.</v>
          </cell>
          <cell r="K3591" t="str">
            <v>Impresora 3D.</v>
          </cell>
          <cell r="L3591" t="str">
            <v>MAKERPARTS.</v>
          </cell>
          <cell r="M3591" t="str">
            <v>1) Markerparts K; 2) Markerparts KS.</v>
          </cell>
          <cell r="N3591" t="str">
            <v>220V~; 50/60Hz; 6,3A; Clase I.</v>
          </cell>
          <cell r="O3591" t="str">
            <v>IEC 62368-1: 2014 (Ed. 2.0).</v>
          </cell>
          <cell r="P3591" t="str">
            <v>71871-2276-108236.</v>
          </cell>
          <cell r="Q3591" t="str">
            <v>SHITSUKE S.R.L.</v>
          </cell>
          <cell r="R3591" t="str">
            <v>NA</v>
          </cell>
          <cell r="S3591" t="str">
            <v>NA</v>
          </cell>
          <cell r="T3591" t="str">
            <v>NA</v>
          </cell>
          <cell r="U3591" t="str">
            <v>NA</v>
          </cell>
          <cell r="V3591">
            <v>5</v>
          </cell>
          <cell r="W3591" t="str">
            <v>5.7</v>
          </cell>
          <cell r="X3591" t="str">
            <v>impresoras / escáner</v>
          </cell>
          <cell r="Y3591">
            <v>45252</v>
          </cell>
          <cell r="Z3591"/>
          <cell r="AA3591">
            <v>45613</v>
          </cell>
          <cell r="AB3591">
            <v>45790</v>
          </cell>
          <cell r="AC3591" t="str">
            <v>REV. POR ADECUACIÓN A LA NUEVA RES.</v>
          </cell>
          <cell r="AD3591" t="str">
            <v>BAJA</v>
          </cell>
          <cell r="AE3591"/>
          <cell r="AF3591"/>
        </row>
        <row r="3592">
          <cell r="A3592" t="str">
            <v>CSE-IACSA-C45-029.1</v>
          </cell>
          <cell r="B3592" t="str">
            <v>Coresa Group S.R.L.</v>
          </cell>
          <cell r="C3592" t="str">
            <v>Licencia de Marca (Sistema Nº 5)</v>
          </cell>
          <cell r="D3592" t="str">
            <v>BAJA</v>
          </cell>
          <cell r="E3592"/>
          <cell r="F3592">
            <v>30711784469</v>
          </cell>
          <cell r="G3592" t="str">
            <v>Lavalle 2051, 1º 5, Ciudad de Buenos Aires, Argentina.</v>
          </cell>
          <cell r="H3592" t="str">
            <v>Ningbo Yusing Lighting Co., Ltd. // No. 1199, Mingguang Road, Yinzhou, 315000, Ningbo, Zhejiang, China.</v>
          </cell>
          <cell r="I3592" t="str">
            <v>Ningbo Yusing Lighting Co., Ltd. // No. 1199, Mingguang Road, Yinzhou, 315000, Ningbo, Zhejiang, China.</v>
          </cell>
          <cell r="J3592" t="str">
            <v>China.</v>
          </cell>
          <cell r="K3592" t="str">
            <v>Sensor de Movimiento.</v>
          </cell>
          <cell r="L3592" t="str">
            <v>MACROLED.</v>
          </cell>
          <cell r="M3592" t="str">
            <v>SMPL-360-6M-E27.</v>
          </cell>
          <cell r="N3592" t="str">
            <v>AC 110-240V; 50-60Hz; 60W ; E27; IP20; Clase II.</v>
          </cell>
          <cell r="O3592" t="str">
            <v>IEC 60669-1: 2017 (Ed. 4.0) + IEC 60669-2-1: 2002  + A1: 2009 + A2: 2015 (Ed 4.2) + IEC 62560-1: 2011 (Ed. 1.0) (Punto 6.2).</v>
          </cell>
          <cell r="P3592" t="str">
            <v>JET-10-23-6107.</v>
          </cell>
          <cell r="Q3592" t="str">
            <v>LENOR S.R.L</v>
          </cell>
          <cell r="R3592" t="str">
            <v>NA</v>
          </cell>
          <cell r="S3592" t="str">
            <v>NA</v>
          </cell>
          <cell r="T3592" t="str">
            <v>NA</v>
          </cell>
          <cell r="U3592" t="str">
            <v>NA</v>
          </cell>
          <cell r="V3592">
            <v>2</v>
          </cell>
          <cell r="W3592" t="str">
            <v>2.2</v>
          </cell>
          <cell r="X3592" t="str">
            <v>Componentes</v>
          </cell>
          <cell r="Y3592">
            <v>45253</v>
          </cell>
          <cell r="Z3592"/>
          <cell r="AA3592">
            <v>45619</v>
          </cell>
          <cell r="AB3592"/>
          <cell r="AC3592" t="str">
            <v>Producto incluido en otra Licencia</v>
          </cell>
          <cell r="AD3592" t="str">
            <v>BAJA</v>
          </cell>
          <cell r="AE3592"/>
          <cell r="AF3592"/>
        </row>
        <row r="3593">
          <cell r="A3593" t="str">
            <v>CSE-IACSA-C45-030.1</v>
          </cell>
          <cell r="B3593" t="str">
            <v>Coresa Group S.R.L.</v>
          </cell>
          <cell r="C3593" t="str">
            <v>Licencia de Marca (Sistema Nº 5)</v>
          </cell>
          <cell r="D3593" t="str">
            <v>BAJA</v>
          </cell>
          <cell r="E3593"/>
          <cell r="F3593">
            <v>30711784469</v>
          </cell>
          <cell r="G3593" t="str">
            <v>Lavalle 2051, 1º 5, Ciudad de Buenos Aires, Argentina.</v>
          </cell>
          <cell r="H3593" t="str">
            <v>Ningbo Yusing Lighting Co., Ltd. // No. 1199, Mingguang Road, Yinzhou, 315000, Ningbo, Zhejiang, China.</v>
          </cell>
          <cell r="I3593" t="str">
            <v>Ningbo Yusing Lighting Co., Ltd. // No. 1199, Mingguang Road, Yinzhou, 315000, Ningbo, Zhejiang, China.</v>
          </cell>
          <cell r="J3593" t="str">
            <v>China.</v>
          </cell>
          <cell r="K3593" t="str">
            <v>Sensor de Movimiento.</v>
          </cell>
          <cell r="L3593" t="str">
            <v>MACROLED.</v>
          </cell>
          <cell r="M3593" t="str">
            <v>1) SMEB-360-6M-IP20; 2) SMEB-360-12M-IP20.</v>
          </cell>
          <cell r="N3593" t="str">
            <v>AC 220-240V; 50/60Hz; 1200W máx.; 22mA; IP20; Clase II.</v>
          </cell>
          <cell r="O3593" t="str">
            <v>IEC 60669-1: 2017 (Ed. 4.0) + IEC 60669-2-1: 2002  + A1: 2009 + A2: 2015 (Ed 4.2).</v>
          </cell>
          <cell r="P3593" t="str">
            <v>JET-10-23-6104.</v>
          </cell>
          <cell r="Q3593" t="str">
            <v>LENOR S.R.L</v>
          </cell>
          <cell r="R3593" t="str">
            <v>NA</v>
          </cell>
          <cell r="S3593" t="str">
            <v>NA</v>
          </cell>
          <cell r="T3593" t="str">
            <v>NA</v>
          </cell>
          <cell r="U3593" t="str">
            <v>NA</v>
          </cell>
          <cell r="V3593">
            <v>2</v>
          </cell>
          <cell r="W3593" t="str">
            <v>2.2</v>
          </cell>
          <cell r="X3593" t="str">
            <v>Componentes</v>
          </cell>
          <cell r="Y3593">
            <v>45253</v>
          </cell>
          <cell r="Z3593">
            <v>45558</v>
          </cell>
          <cell r="AA3593">
            <v>45919</v>
          </cell>
          <cell r="AB3593">
            <v>45887</v>
          </cell>
          <cell r="AC3593" t="str">
            <v>Rev. Por adecuación a la nueva res.</v>
          </cell>
          <cell r="AD3593" t="str">
            <v>BAJA</v>
          </cell>
          <cell r="AE3593"/>
          <cell r="AF3593"/>
        </row>
        <row r="3594">
          <cell r="A3594" t="str">
            <v>CSE-IACSA-A31-009.1</v>
          </cell>
          <cell r="B3594" t="str">
            <v xml:space="preserve">ARCOS DORADOS ARGENTINA  S.A. </v>
          </cell>
          <cell r="C3594" t="str">
            <v>Licencia de Marca (Sistema Nº 5)</v>
          </cell>
          <cell r="D3594" t="str">
            <v>BAJA</v>
          </cell>
          <cell r="E3594"/>
          <cell r="F3594">
            <v>30610252334</v>
          </cell>
          <cell r="G3594" t="str">
            <v>Roque Saenz Peña 432, Olivos, Republica Argentina.</v>
          </cell>
          <cell r="H3594" t="str">
            <v>A J Antunes &amp; Co. // 180 Kehoe Boulevard, Carol Stream, IL 60188, USA.</v>
          </cell>
          <cell r="I3594" t="str">
            <v>A J Antunes &amp; Co. // 180 Kehoe Boulevard, Carol Stream, IL 60188, USA.</v>
          </cell>
          <cell r="J3594" t="str">
            <v>Estados Unidos.</v>
          </cell>
          <cell r="K3594" t="str">
            <v>Tostadora de Pan de Alta Eficiencia.</v>
          </cell>
          <cell r="L3594" t="str">
            <v>Antunes.</v>
          </cell>
          <cell r="M3594" t="str">
            <v>HEBT-5V.</v>
          </cell>
          <cell r="N3594" t="str">
            <v>230VAC; 50/60Hz; 4600W Máx.; IPX3; Clase I.</v>
          </cell>
          <cell r="O3594" t="str">
            <v>IEC 60335: 2010 + A1: 2013 (Ed. 5.1) + IEC 60335-2-48: 2002 + A1: 2008 (Ed. 4.1).</v>
          </cell>
          <cell r="P3594" t="str">
            <v>103142943CHI-001 ; 103142943CHI-001-M1.</v>
          </cell>
          <cell r="Q3594" t="str">
            <v>Intertek Testing Services, NA Inc.</v>
          </cell>
          <cell r="R3594" t="str">
            <v>Intertek Testing Services, NA Inc.</v>
          </cell>
          <cell r="S3594" t="str">
            <v>103142943CHI-001.</v>
          </cell>
          <cell r="T3594">
            <v>43672</v>
          </cell>
          <cell r="U3594" t="str">
            <v>760-E/2017</v>
          </cell>
          <cell r="V3594">
            <v>3</v>
          </cell>
          <cell r="W3594" t="str">
            <v>3.2</v>
          </cell>
          <cell r="X3594" t="str">
            <v>Electrodomésticos de uso en la Cocina</v>
          </cell>
          <cell r="Y3594">
            <v>45258</v>
          </cell>
          <cell r="Z3594"/>
          <cell r="AA3594">
            <v>45624</v>
          </cell>
          <cell r="AB3594"/>
          <cell r="AC3594"/>
          <cell r="AD3594" t="str">
            <v>BAJA</v>
          </cell>
          <cell r="AE3594"/>
          <cell r="AF3594"/>
        </row>
        <row r="3595">
          <cell r="A3595" t="str">
            <v>TCSE-IACSA-0146/066.1R5</v>
          </cell>
          <cell r="B3595" t="str">
            <v>BIDCOM S.R.L.</v>
          </cell>
          <cell r="C3595" t="str">
            <v>Licencia de Tipo (Sistema Nº 4)</v>
          </cell>
          <cell r="D3595" t="str">
            <v>BAJA</v>
          </cell>
          <cell r="E3595"/>
          <cell r="F3595">
            <v>30711069360</v>
          </cell>
          <cell r="G3595" t="str">
            <v>Av. Bouchard 468, Piso n° 5, Depto. N° 1, C.A.B.A., Argentina.</v>
          </cell>
          <cell r="H3595" t="str">
            <v>Shenzhen Creality 3D Technology Co.,Ltd. // 12/F, Bld.3, Jincheng Industrial Area, Tongsheng Community, Dalang Street, Longhua, Shenzhen, China, 518109, China.</v>
          </cell>
          <cell r="I3595" t="str">
            <v>Shenzhen Creality 3D Technology Co.,Ltd. // 12/F, Bld.3, Jincheng Industrial Area, Tongsheng Community, Dalang Street, Longhua, Shenzhen, China, 518109, China.</v>
          </cell>
          <cell r="J3595" t="str">
            <v>China.</v>
          </cell>
          <cell r="K3595" t="str">
            <v>Impresora 3D.</v>
          </cell>
          <cell r="L3595" t="str">
            <v>GADNIC; CREALITY.</v>
          </cell>
          <cell r="M3595" t="str">
            <v>1) UW-02; 2) LD-002H; 3) UW-01; 4) HALOT-ONE; 5) HALOT-SKY; 6) HIALOT-LITE; 7) Ender-5 Pro; 8) CR-200B; 9) Ender-3 V2; 10) CR-6 SE; 11) CR-10 SMART; 12) Ender-3 V2; 13) Ender-3 Max; 14) Ender-6; 15) CR-6 SE; 16) Sermoon D1; 17) CR-5 Pro_H; 18) CR-30; 19) Ender-3 V2 Neo; 20) Ender-3 Neo; 21) Ender-3 S1Plus; 22) CR-10S Pro; 23) Ender-5; 24) Ender 7; 25) Ender-3 S1; 26) Ender-2 Pro; 27) Ender-2 Pro Plus; 28) Ender-3 S1 Pro; 29) Ender-5 S1; 30) Ender-3 Max Neo; 31) Ender-3 V3 SE; 32) Ender-5 Plus; 33) IMP3D001; 34) Ender-3 Pro; 35) Ender-3 Pro Plus; 36) Ender-3; 37) K1; 38) CR-10 SE; 39) Ender-3 V3 KE.</v>
          </cell>
          <cell r="N3595" t="str">
            <v>100-240V~; 50/60Hz; Clase I + Anexo I.</v>
          </cell>
          <cell r="O3595" t="str">
            <v>IEC 62368-1: 2014 (Ed. 2.0).</v>
          </cell>
          <cell r="P3595" t="str">
            <v>61441-1527-96107; 220214 09 SE; 68079-1527-103849.</v>
          </cell>
          <cell r="Q3595" t="str">
            <v>SHITSUKE S.R.L.; CES S.A.</v>
          </cell>
          <cell r="R3595" t="str">
            <v>NA</v>
          </cell>
          <cell r="S3595" t="str">
            <v>NA</v>
          </cell>
          <cell r="T3595" t="str">
            <v>NA</v>
          </cell>
          <cell r="U3595" t="str">
            <v>NA</v>
          </cell>
          <cell r="V3595">
            <v>5</v>
          </cell>
          <cell r="W3595" t="str">
            <v>5.7</v>
          </cell>
          <cell r="X3595" t="str">
            <v>impresoras / escáner</v>
          </cell>
          <cell r="Y3595">
            <v>45258</v>
          </cell>
          <cell r="Z3595">
            <v>45496</v>
          </cell>
          <cell r="AA3595">
            <v>45632</v>
          </cell>
          <cell r="AB3595">
            <v>45804</v>
          </cell>
          <cell r="AC3595" t="str">
            <v>Rev. Por adecuación a la nueva res.</v>
          </cell>
          <cell r="AD3595" t="str">
            <v>BAJA</v>
          </cell>
          <cell r="AE3595"/>
          <cell r="AF3595"/>
        </row>
        <row r="3596">
          <cell r="A3596" t="str">
            <v>CSE-IACSA-B13-170.1</v>
          </cell>
          <cell r="B3596" t="str">
            <v>BIDCOM S.R.L.</v>
          </cell>
          <cell r="C3596" t="str">
            <v>Licencia de Marca (Sistema Nº 5)</v>
          </cell>
          <cell r="D3596" t="str">
            <v>BAJA</v>
          </cell>
          <cell r="E3596"/>
          <cell r="F3596">
            <v>30711069360</v>
          </cell>
          <cell r="G3596" t="str">
            <v>Av. Bouchard 468 5º I, C.A.B.A., Argentina.</v>
          </cell>
          <cell r="H3596" t="str">
            <v>Shaoguan Skymen Ultrasonic Technology Co., Ltd. // Minshao Machinery Factory, Wujiang Science and Technology Park, Xilian Town, Wujiang District, Shaoguan City, Guangdong Province, China.</v>
          </cell>
          <cell r="I3596" t="str">
            <v>Shaoguan Skymen Ultrasonic Technology Co., Ltd. // Minshao Machinery Factory, Wujiang Science and Technology Park, Xilian Town, Wujiang District, Shaoguan City, Guangdong Province, China.</v>
          </cell>
          <cell r="J3596" t="str">
            <v>China.</v>
          </cell>
          <cell r="K3596" t="str">
            <v>Limpiador Ultrasonico</v>
          </cell>
          <cell r="L3596" t="str">
            <v>GADNIC</v>
          </cell>
          <cell r="M3596" t="str">
            <v>1) B3C7D4E9; 2) ULSN1000; 3) BATLIM1.0; 4) U100BD35; 5) MQUS40KH; 6) ULT2; 7) USON2000; 8) CLESC2.0; 9) BATSN20UL; 10) BTS2070; 11) ULT3; 12) USON3000; 13) CLESC3.0; 14) BATSN30UL; 15) BTS3055.</v>
          </cell>
          <cell r="N3596" t="str">
            <v>220V; 50Hz; Clase I; 1-5) 35W; 6-10) 170W; 11-15) 55W.</v>
          </cell>
          <cell r="O3596" t="str">
            <v>IEC 60335-1: 2020 (Ed. 6.0).</v>
          </cell>
          <cell r="P3596" t="str">
            <v>MMN-08-23-8341.</v>
          </cell>
          <cell r="Q3596" t="str">
            <v>LENOR S.R.L.</v>
          </cell>
          <cell r="R3596" t="str">
            <v>NA</v>
          </cell>
          <cell r="S3596" t="str">
            <v>NA</v>
          </cell>
          <cell r="T3596" t="str">
            <v>NA</v>
          </cell>
          <cell r="U3596" t="str">
            <v>NA</v>
          </cell>
          <cell r="V3596">
            <v>3</v>
          </cell>
          <cell r="W3596" t="str">
            <v>3.4</v>
          </cell>
          <cell r="X3596" t="str">
            <v>Lavado</v>
          </cell>
          <cell r="Y3596">
            <v>45259</v>
          </cell>
          <cell r="Z3596"/>
          <cell r="AA3596">
            <v>45625</v>
          </cell>
          <cell r="AB3596">
            <v>45692</v>
          </cell>
          <cell r="AC3596" t="str">
            <v>Motivos comerciales</v>
          </cell>
          <cell r="AD3596" t="str">
            <v>BAJA</v>
          </cell>
          <cell r="AE3596"/>
          <cell r="AF3596"/>
        </row>
        <row r="3597">
          <cell r="A3597" t="str">
            <v>CSE-IACSA-B13-088.1R2</v>
          </cell>
          <cell r="B3597" t="str">
            <v>BIDCOM S.R.L.</v>
          </cell>
          <cell r="C3597" t="str">
            <v>Licencia de Marca (Sistema Nº 5)</v>
          </cell>
          <cell r="D3597" t="str">
            <v>BAJA</v>
          </cell>
          <cell r="E3597"/>
          <cell r="F3597">
            <v>30711069360</v>
          </cell>
          <cell r="G3597" t="str">
            <v>Av. Bouchard 468 5º I, C.A.B.A., Argentina.</v>
          </cell>
          <cell r="H3597" t="str">
            <v>Yuyao Lanqiang Electrical Appliance Co., Ltd. // No.19 Nanzhang New Village, Mazhu Town, Yuyao, Zhejiang, China.</v>
          </cell>
          <cell r="I3597" t="str">
            <v>Yuyao Lanqiang Electrical Appliance Co., Ltd. // No.19 Nanzhang New Village, Mazhu Town, Yuyao, Zhejiang, China.</v>
          </cell>
          <cell r="J3597" t="str">
            <v>China.</v>
          </cell>
          <cell r="K3597" t="str">
            <v>Cabina para Uñas.</v>
          </cell>
          <cell r="L3597" t="str">
            <v>GADNIC.</v>
          </cell>
          <cell r="M3597" t="str">
            <v>1) CB41M22; 2) HS6; 3) H2 PLUS ; 4) LOQ4; 5) M7RFBI; 6)  LPAS124; 7) M.7; 8) UK900XD; 9) MAN800; 10) JNF2; 11) M.10; 12) LPAS125 ; 13) CBMN10 ;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54) GD30F2KD; 55) CAB2055.</v>
          </cell>
          <cell r="N3597" t="str">
            <v>24,3Vcc; 0,80A; 18,8W; Clase III.</v>
          </cell>
          <cell r="O3597" t="str">
            <v>IEC 60335-1: 2010 + A1: 2013 + A2: 2016 (Ed. 5.2) + IEC 60335-2-23: 2016 + A1: 2019 (Ed. 6.1).</v>
          </cell>
          <cell r="P3597" t="str">
            <v>MMN-02-23-8728.</v>
          </cell>
          <cell r="Q3597" t="str">
            <v>LENOR S.R.L.</v>
          </cell>
          <cell r="R3597" t="str">
            <v>NA</v>
          </cell>
          <cell r="S3597" t="str">
            <v>NA</v>
          </cell>
          <cell r="T3597" t="str">
            <v>NA</v>
          </cell>
          <cell r="U3597" t="str">
            <v>NA</v>
          </cell>
          <cell r="V3597">
            <v>3</v>
          </cell>
          <cell r="W3597" t="str">
            <v>3.6</v>
          </cell>
          <cell r="X3597" t="str">
            <v>Cuidado personal</v>
          </cell>
          <cell r="Y3597">
            <v>45259</v>
          </cell>
          <cell r="Z3597"/>
          <cell r="AA3597">
            <v>45741</v>
          </cell>
          <cell r="AB3597">
            <v>45495</v>
          </cell>
          <cell r="AC3597" t="str">
            <v>Agregado de modelos</v>
          </cell>
          <cell r="AD3597">
            <v>-171</v>
          </cell>
          <cell r="AE3597"/>
          <cell r="AF3597"/>
        </row>
        <row r="3598">
          <cell r="A3598" t="str">
            <v>CSE-IACSA-B13-097.1</v>
          </cell>
          <cell r="B3598" t="str">
            <v>BIDCOM S.R.L.</v>
          </cell>
          <cell r="C3598" t="str">
            <v>Licencia de Marca (Sistema Nº 5)</v>
          </cell>
          <cell r="D3598" t="str">
            <v>BAJA</v>
          </cell>
          <cell r="E3598"/>
          <cell r="F3598">
            <v>30711069360</v>
          </cell>
          <cell r="G3598" t="str">
            <v>Av. Bouchard 468 5º I, C.A.B.A., Argentina.</v>
          </cell>
          <cell r="H3598" t="str">
            <v>Guangzhou Konmison Electronic Technology Co., Ltd. // 6th Floor, Building C, No. 1, Taohong West Street, Shima Village, Junhe Street, Baiyun District, Guangzhou City, Guangdong, China.</v>
          </cell>
          <cell r="I3598" t="str">
            <v>Guangzhou Konmison Electronic Technology Co., Ltd. // 6th Floor, Building C, No. 1, Taohong West Street, Shima Village, Junhe Street, Baiyun District, Guangzhou City, Guangdong, China.</v>
          </cell>
          <cell r="J3598" t="str">
            <v>China.</v>
          </cell>
          <cell r="K3598" t="str">
            <v>Cabina Corporal Terapia Facial.</v>
          </cell>
          <cell r="L3598" t="str">
            <v>GADNIC.</v>
          </cell>
          <cell r="M3598" t="str">
            <v>1) LEDF5000; 2) SLOJMM81.</v>
          </cell>
          <cell r="N3598" t="str">
            <v>24Vcc; 1,08A; 20W; Clase III.</v>
          </cell>
          <cell r="O3598" t="str">
            <v>IEC 60335-1: 2010 + A1: 2013 + A2: 2016 (Ed. 5.2) + IEC 60335-2-27: 2019 (Ed. 6.0).</v>
          </cell>
          <cell r="P3598" t="str">
            <v>MMN-02-23-8731.</v>
          </cell>
          <cell r="Q3598" t="str">
            <v>LENOR S.R.L.</v>
          </cell>
          <cell r="R3598" t="str">
            <v>NA</v>
          </cell>
          <cell r="S3598" t="str">
            <v>NA</v>
          </cell>
          <cell r="T3598" t="str">
            <v>NA</v>
          </cell>
          <cell r="U3598" t="str">
            <v>NA</v>
          </cell>
          <cell r="V3598">
            <v>3</v>
          </cell>
          <cell r="W3598" t="str">
            <v>3.6</v>
          </cell>
          <cell r="X3598" t="str">
            <v>Cuidado personal</v>
          </cell>
          <cell r="Y3598">
            <v>45259</v>
          </cell>
          <cell r="Z3598">
            <v>45609</v>
          </cell>
          <cell r="AA3598">
            <v>45968</v>
          </cell>
          <cell r="AB3598">
            <v>45810</v>
          </cell>
          <cell r="AC3598" t="str">
            <v>rev por adecuación y cambio de esquema</v>
          </cell>
          <cell r="AD3598" t="str">
            <v>BAJA</v>
          </cell>
          <cell r="AE3598"/>
          <cell r="AF3598"/>
        </row>
        <row r="3599">
          <cell r="A3599" t="str">
            <v>CSE-IACSA-C45-011.1</v>
          </cell>
          <cell r="B3599" t="str">
            <v>Coresa Group S.R.L.</v>
          </cell>
          <cell r="C3599" t="str">
            <v>Licencia de Marca (Sistema Nº 5)</v>
          </cell>
          <cell r="D3599" t="str">
            <v>BAJA</v>
          </cell>
          <cell r="E3599"/>
          <cell r="F3599">
            <v>30711784469</v>
          </cell>
          <cell r="G3599" t="str">
            <v>Lavalle 2051, 1º 5, Ciudad de Buenos Aires, Argentina.</v>
          </cell>
          <cell r="H3599" t="str">
            <v>Ningbo Yusing Lighting Co., Ltd. // No. 1199, Mingguang Road, Yinzhou, 315000, Ningbo, Zhejiang, China.</v>
          </cell>
          <cell r="I3599" t="str">
            <v>Ningbo Yusing Lighting Co., Ltd. // No. 1199, Mingguang Road, Yinzhou, 315000, Ningbo, Zhejiang, China.</v>
          </cell>
          <cell r="J3599" t="str">
            <v>China.</v>
          </cell>
          <cell r="K3599" t="str">
            <v>Luminaria de Emergencia.</v>
          </cell>
          <cell r="L3599" t="str">
            <v>MACROLED.</v>
          </cell>
          <cell r="M3599" t="str">
            <v>EML-MT-400-I.</v>
          </cell>
          <cell r="N3599" t="str">
            <v xml:space="preserve">AC110-240V; 50/60Hz; 2W; 10mA; Clase II. </v>
          </cell>
          <cell r="O3599" t="str">
            <v>IEC 60598-1: 2008 (Ed. 7.0) + IEC 60598-2-22: 2014 (Ed 4.0).</v>
          </cell>
          <cell r="P3599" t="str">
            <v>JET-08-23-7457.</v>
          </cell>
          <cell r="Q3599" t="str">
            <v>LENOR S.R.L.</v>
          </cell>
          <cell r="R3599" t="str">
            <v>NA</v>
          </cell>
          <cell r="S3599" t="str">
            <v>NA</v>
          </cell>
          <cell r="T3599" t="str">
            <v>NA</v>
          </cell>
          <cell r="U3599" t="str">
            <v>NA</v>
          </cell>
          <cell r="V3599">
            <v>2</v>
          </cell>
          <cell r="W3599" t="str">
            <v>2.1</v>
          </cell>
          <cell r="X3599" t="str">
            <v xml:space="preserve">Luminaria: artefacto completo </v>
          </cell>
          <cell r="Y3599">
            <v>45259</v>
          </cell>
          <cell r="Z3599"/>
          <cell r="AA3599">
            <v>45625</v>
          </cell>
          <cell r="AB3599"/>
          <cell r="AC3599"/>
          <cell r="AD3599" t="str">
            <v>BAJA</v>
          </cell>
          <cell r="AE3599"/>
          <cell r="AF3599"/>
        </row>
        <row r="3600">
          <cell r="A3600" t="str">
            <v>CSE-IACSA-B13-124.1</v>
          </cell>
          <cell r="B3600" t="str">
            <v>BIDCOM S.R.L.</v>
          </cell>
          <cell r="C3600" t="str">
            <v>Licencia de Marca (Sistema Nº 5)</v>
          </cell>
          <cell r="D3600" t="str">
            <v>BAJA</v>
          </cell>
          <cell r="E3600"/>
          <cell r="F3600">
            <v>30711069360</v>
          </cell>
          <cell r="G3600" t="str">
            <v>Av. Bouchard 468 5º I, C.A.B.A., Argentina.</v>
          </cell>
          <cell r="H3600" t="str">
            <v>Guangzhou Konmison Electronic Technology Co., Ltd. // 6th Floor, Building C, No. 1, Taohong West Street, Shima Village, Junhe Street, Baiyun District, Guangzhou City, Guangdong, China.</v>
          </cell>
          <cell r="I3600" t="str">
            <v>Guangzhou Konmison Electronic Technology Co., Ltd. // 6th Floor, Building C, No. 1, Taohong West Street, Shima Village, Junhe Street, Baiyun District, Guangzhou City, Guangdong, China.</v>
          </cell>
          <cell r="J3600" t="str">
            <v>China.</v>
          </cell>
          <cell r="K3600" t="str">
            <v>Microdermoabrasion Punta De Diamante.</v>
          </cell>
          <cell r="L3600" t="str">
            <v>GADNIC.</v>
          </cell>
          <cell r="M3600" t="str">
            <v>CL6060.</v>
          </cell>
          <cell r="N3600" t="str">
            <v>12Vcc; 2A; Clase III.</v>
          </cell>
          <cell r="O3600" t="str">
            <v>IEC 60335-1: 2020 (Ed. 6.0) + IEC 60335-2-23: 2016 + A1: 2019 (Ed. 6.1).</v>
          </cell>
          <cell r="P3600" t="str">
            <v>MMN-05-23-8374.</v>
          </cell>
          <cell r="Q3600" t="str">
            <v>LENOR S.R.L.</v>
          </cell>
          <cell r="R3600" t="str">
            <v>NA</v>
          </cell>
          <cell r="S3600" t="str">
            <v>NA</v>
          </cell>
          <cell r="T3600" t="str">
            <v>NA</v>
          </cell>
          <cell r="U3600" t="str">
            <v>NA</v>
          </cell>
          <cell r="V3600">
            <v>3</v>
          </cell>
          <cell r="W3600" t="str">
            <v>3.6</v>
          </cell>
          <cell r="X3600" t="str">
            <v>Cuidado personal</v>
          </cell>
          <cell r="Y3600">
            <v>45260</v>
          </cell>
          <cell r="Z3600"/>
          <cell r="AA3600">
            <v>45626</v>
          </cell>
          <cell r="AB3600">
            <v>45295</v>
          </cell>
          <cell r="AC3600" t="str">
            <v>Agregado de modelos.</v>
          </cell>
          <cell r="AD3600">
            <v>-286</v>
          </cell>
          <cell r="AE3600"/>
          <cell r="AF3600"/>
        </row>
        <row r="3601">
          <cell r="A3601" t="str">
            <v>CSE-IACSA-B13-184.1</v>
          </cell>
          <cell r="B3601" t="str">
            <v>BIDCOM S.R.L.</v>
          </cell>
          <cell r="C3601" t="str">
            <v>Licencia de Marca (Sistema Nº 5)</v>
          </cell>
          <cell r="D3601" t="str">
            <v>baja</v>
          </cell>
          <cell r="E3601"/>
          <cell r="F3601">
            <v>30711069360</v>
          </cell>
          <cell r="G3601" t="str">
            <v>Av. Bouchard 468 5º I, C.A.B.A., Argentina.</v>
          </cell>
          <cell r="H3601" t="str">
            <v>Shenzhen LiPingHui Electronics Co., Ltd. //  RM502 No. 28 XinHe Industrial North Area, XinHe, Fuhai, BaoAn, ShenZhen, Guangdong, China.</v>
          </cell>
          <cell r="I3601" t="str">
            <v>Shenzhen LiPingHui Electronics Co., Ltd. //  RM502 No. 28 XinHe Industrial North Area, XinHe, Fuhai, BaoAn, ShenZhen, Guangdong, China.</v>
          </cell>
          <cell r="J3601" t="str">
            <v>China.</v>
          </cell>
          <cell r="K3601" t="str">
            <v>Bota Presoterapia Con Controlador</v>
          </cell>
          <cell r="L3601" t="str">
            <v>GADNIC.</v>
          </cell>
          <cell r="M3601" t="str">
            <v>1) G51E6V; 2) FVZDS15; 3) A8LP; 4) DKSW11; 5) ACM6; 6) AIR3; 7) A7TY89; 8) ALS-8913; 9) AIRCOM1-03; 10) AIRMA7 ; 11) LDO-UJE; 12) DJMFI8; 13) AKMS881; 14) SLFDKI188.</v>
          </cell>
          <cell r="N3601" t="str">
            <v>12Vcc; 2A; 24W; Clase III.</v>
          </cell>
          <cell r="O3601" t="str">
            <v>IEC 60335-1: 2020 (Ed. 6.0) + IEC 60335-2-32: 2019 (Ed. 5.0).</v>
          </cell>
          <cell r="P3601" t="str">
            <v>MMN-10-13-5884.</v>
          </cell>
          <cell r="Q3601" t="str">
            <v>LENOR S.R.L.</v>
          </cell>
          <cell r="R3601" t="str">
            <v>NA</v>
          </cell>
          <cell r="S3601" t="str">
            <v>NA</v>
          </cell>
          <cell r="T3601" t="str">
            <v>NA</v>
          </cell>
          <cell r="U3601" t="str">
            <v>NA</v>
          </cell>
          <cell r="V3601">
            <v>3</v>
          </cell>
          <cell r="W3601" t="str">
            <v>3.6</v>
          </cell>
          <cell r="X3601" t="str">
            <v>Cuidado personal</v>
          </cell>
          <cell r="Y3601">
            <v>45260</v>
          </cell>
          <cell r="Z3601"/>
          <cell r="AA3601">
            <v>45626</v>
          </cell>
          <cell r="AB3601">
            <v>45365</v>
          </cell>
          <cell r="AC3601" t="str">
            <v>Agregado de modelos.</v>
          </cell>
          <cell r="AD3601">
            <v>-286</v>
          </cell>
          <cell r="AE3601"/>
          <cell r="AF3601"/>
        </row>
        <row r="3602">
          <cell r="A3602" t="str">
            <v>CSE-IACSA-C45-008.1R1</v>
          </cell>
          <cell r="B3602" t="str">
            <v>Coresa Group S.R.L.</v>
          </cell>
          <cell r="C3602" t="str">
            <v>Licencia de Marca (Sistema Nº 5)</v>
          </cell>
          <cell r="D3602" t="str">
            <v>BAJA</v>
          </cell>
          <cell r="E3602"/>
          <cell r="F3602">
            <v>30711784469</v>
          </cell>
          <cell r="G3602" t="str">
            <v>Lavalle 2051, 1º 5, Ciudad de Buenos Aires, Argentina.</v>
          </cell>
          <cell r="H3602" t="str">
            <v>Ningbo Yusing Lighting Co., Ltd. // No. 1199, Mingguang Road, Jiangshan Town , Yinzhou District, Ningbo, Zhejiang, China.</v>
          </cell>
          <cell r="I3602" t="str">
            <v>Ningbo Yusing Lighting Co., Ltd. // No. 1199, Mingguang Road, Jiangshan Town , Yinzhou District, Ningbo, Zhejiang, China.</v>
          </cell>
          <cell r="J3602" t="str">
            <v>China.</v>
          </cell>
          <cell r="K3602" t="str">
            <v>Interruptor Inteligente.</v>
          </cell>
          <cell r="L3602" t="str">
            <v>MACROLED.</v>
          </cell>
          <cell r="M3602" t="str">
            <v>1) TSX1B-CP; 2) TSX1N-CP; 3) TSX2B-CP; 4) TSX2N-CP; 5) TSX3B-CP; 6) TSX3N-CP; 7) TSX4B-CP; 8) TSX4N-CP; 9) TSPB; 10) TSPN; 11) DIM-TSX1B; 12) DIM-TSX1N; 13) ROMA-S-1CH-B; 14) ROMA-S-1CH-N; 15) ROMA-S-2CH-B; 16) ROMA-S-2CH-N; 17) ROMA-S-3CH-B; 18) ROMA-S-3CH-N; 19) ROMA-S-4CH-B; 20) ROMA-S-4CH-N; 21) ROMA-S-PER-B; 22) ROMA-S-PER-N; 23) ROMA-S-DIM-B; 24) ROMA-S-DIM-N</v>
          </cell>
          <cell r="N3602" t="str">
            <v>100-240Vac; 50-60HZ; Clase II; 1-8 y 13-20) 7A Máx; 9-10 y 21-22) 2A Máx.;  11-12 y 23-24) 1,5A Max.</v>
          </cell>
          <cell r="O3602" t="str">
            <v>IEC 60730-1: 2013 + A1: 2015 + A2: 2020 (Ed. 5.2).</v>
          </cell>
          <cell r="P3602" t="str">
            <v>JET-08-23-7303; JET-08-23-7305.</v>
          </cell>
          <cell r="Q3602" t="str">
            <v>LENOR S.R.L.</v>
          </cell>
          <cell r="R3602" t="str">
            <v>NA</v>
          </cell>
          <cell r="S3602" t="str">
            <v>NA</v>
          </cell>
          <cell r="T3602" t="str">
            <v>NA</v>
          </cell>
          <cell r="U3602" t="str">
            <v>NA</v>
          </cell>
          <cell r="V3602">
            <v>1</v>
          </cell>
          <cell r="W3602" t="str">
            <v>1.5</v>
          </cell>
          <cell r="X3602" t="str">
            <v xml:space="preserve">Dispositivos de protección y maniobra </v>
          </cell>
          <cell r="Y3602">
            <v>45260</v>
          </cell>
          <cell r="Z3602">
            <v>45530</v>
          </cell>
          <cell r="AA3602">
            <v>45883</v>
          </cell>
          <cell r="AB3602">
            <v>45866</v>
          </cell>
          <cell r="AC3602" t="str">
            <v>Rev. Por adecuación a la nueva res.</v>
          </cell>
          <cell r="AD3602" t="str">
            <v>BAJA</v>
          </cell>
          <cell r="AE3602"/>
          <cell r="AF3602"/>
        </row>
        <row r="3603">
          <cell r="A3603" t="str">
            <v>CSE-IACSA-C45-009.1R1</v>
          </cell>
          <cell r="B3603" t="str">
            <v>Coresa Group S.R.L.</v>
          </cell>
          <cell r="C3603" t="str">
            <v>Licencia de Marca (Sistema Nº 5)</v>
          </cell>
          <cell r="D3603" t="str">
            <v>BAJA</v>
          </cell>
          <cell r="E3603"/>
          <cell r="F3603">
            <v>30711784469</v>
          </cell>
          <cell r="G3603" t="str">
            <v>Lavalle 2051, 1º 5, Ciudad de Buenos Aires, Argentina.</v>
          </cell>
          <cell r="H3603" t="str">
            <v>Ningbo Yusing Lighting Co., Ltd. // No. 1199, Mingguang Road, Jiangshan Town , Yinzhou District, Ningbo, Zhejiang, China.</v>
          </cell>
          <cell r="I3603" t="str">
            <v>Ningbo Yusing Lighting Co., Ltd. // No. 1199, Mingguang Road, Jiangshan Town , Yinzhou District, Ningbo, Zhejiang, China.</v>
          </cell>
          <cell r="J3603" t="str">
            <v>China.</v>
          </cell>
          <cell r="K3603" t="str">
            <v>Interruptor Inteligente.</v>
          </cell>
          <cell r="L3603" t="str">
            <v>MACROLED.</v>
          </cell>
          <cell r="M3603" t="str">
            <v>1) TS-P1B-CP; 2) TS-P1N-CP; 3) TS-P2B-CP; 4) TS-P2N-CP; 5) TS-P3B-CP; 6) TS-P3N-CP; 7) TS-P4B-CP; 8) TS-P4N-CP; 9) TOKIO-S-1CH-B; 10) TOKIO-S-2CH-B; 11) TOKIO-S-3CH-B; 12) TOKIO-S-4CH-B; 13) TOKIO-S-1CH-N; 14) TOKIO-S-2CH-N; 15) TOKIO-S-3CH-N; 16) TOKIO-S-4CH-N.</v>
          </cell>
          <cell r="N3603" t="str">
            <v>100-240Vca; 50-60Hz; 7A máx; Clase II.</v>
          </cell>
          <cell r="O3603" t="str">
            <v>IEC 60730-1: 2013 + A1: 2015 + A2: 2020 (Ed. 5.2).</v>
          </cell>
          <cell r="P3603" t="str">
            <v>JET-08-23-7304</v>
          </cell>
          <cell r="Q3603" t="str">
            <v>LENOR S.R.L.</v>
          </cell>
          <cell r="R3603" t="str">
            <v>NA</v>
          </cell>
          <cell r="S3603" t="str">
            <v>NA</v>
          </cell>
          <cell r="T3603" t="str">
            <v>NA</v>
          </cell>
          <cell r="U3603" t="str">
            <v>NA</v>
          </cell>
          <cell r="V3603">
            <v>1</v>
          </cell>
          <cell r="W3603" t="str">
            <v>1.5</v>
          </cell>
          <cell r="X3603" t="str">
            <v xml:space="preserve">Dispositivos de protección y maniobra </v>
          </cell>
          <cell r="Y3603">
            <v>45260</v>
          </cell>
          <cell r="Z3603">
            <v>45527</v>
          </cell>
          <cell r="AA3603">
            <v>45883</v>
          </cell>
          <cell r="AB3603">
            <v>45866</v>
          </cell>
          <cell r="AC3603" t="str">
            <v>Rev. Por adecuación a la nueva res.</v>
          </cell>
          <cell r="AD3603" t="str">
            <v>BAJA</v>
          </cell>
          <cell r="AE3603"/>
          <cell r="AF3603"/>
        </row>
        <row r="3604">
          <cell r="A3604" t="str">
            <v>CSE-IACSA-F12-003.1R1</v>
          </cell>
          <cell r="B3604" t="str">
            <v>FABRICA AUSTRAL DE PRODUCTOS ELECTRICOS S.A.</v>
          </cell>
          <cell r="C3604" t="str">
            <v>Licencia de Marca (Sistema Nº 5)</v>
          </cell>
          <cell r="D3604" t="str">
            <v>BAJA</v>
          </cell>
          <cell r="E3604"/>
          <cell r="F3604">
            <v>30591287334</v>
          </cell>
          <cell r="G3604" t="str">
            <v>Islas Malvinas 1180, Rio Grande, Tierra del Fuego, 9420, Argentina.</v>
          </cell>
          <cell r="H3604" t="str">
            <v>TPV Display Technology (Wuhan) Co., Ltd. // Unique No. 11 Zhuankou Development District of Economic Technological Development Zone, Wuhan City, Hubei, China.</v>
          </cell>
          <cell r="I3604" t="str">
            <v>TPV Display Technology (Wuhan) Co., Ltd. // Unique No. 11 Zhuankou Development District of Economic Technological Development Zone, Wuhan City, Hubei, China.</v>
          </cell>
          <cell r="J3604" t="str">
            <v>China.</v>
          </cell>
          <cell r="K3604" t="str">
            <v>Monitor LCD</v>
          </cell>
          <cell r="L3604" t="str">
            <v>PHILIPS</v>
          </cell>
          <cell r="M3604" t="str">
            <v>193V5LSB2/55; 193V5LHSB2/55</v>
          </cell>
          <cell r="N3604" t="str">
            <v>100-240 V~; 50-60 Hz; 1,5 A; Clase I</v>
          </cell>
          <cell r="O3604" t="str">
            <v>IEC 60950‐1:2005 (Ed. 2.0) +A1:2009 +A2:2013</v>
          </cell>
          <cell r="P3604" t="str">
            <v>180101194SHA-001.</v>
          </cell>
          <cell r="Q3604" t="str">
            <v xml:space="preserve">Intertek Testing Services Shanghai </v>
          </cell>
          <cell r="R3604" t="str">
            <v>Intertek Semko AB</v>
          </cell>
          <cell r="S3604" t="str">
            <v xml:space="preserve">SE-89917 </v>
          </cell>
          <cell r="T3604">
            <v>43143</v>
          </cell>
          <cell r="U3604" t="str">
            <v>Disp 913-E 2017</v>
          </cell>
          <cell r="V3604">
            <v>5</v>
          </cell>
          <cell r="W3604" t="str">
            <v>5.8</v>
          </cell>
          <cell r="X3604" t="str">
            <v>Equipamiento de tecnología de la información y comunicación</v>
          </cell>
          <cell r="Y3604">
            <v>45260</v>
          </cell>
          <cell r="Z3604"/>
          <cell r="AA3604">
            <v>45597</v>
          </cell>
          <cell r="AB3604"/>
          <cell r="AC3604" t="str">
            <v>Producto discontinuado</v>
          </cell>
          <cell r="AD3604" t="str">
            <v>BAJA</v>
          </cell>
          <cell r="AE3604"/>
          <cell r="AF3604"/>
        </row>
        <row r="3605">
          <cell r="A3605" t="str">
            <v>CSE-IACSA-B13-122.1R1</v>
          </cell>
          <cell r="B3605" t="str">
            <v>BIDCOM S.R.L.</v>
          </cell>
          <cell r="C3605" t="str">
            <v>Licencia de Marca (Sistema Nº 5)</v>
          </cell>
          <cell r="D3605" t="str">
            <v>BAJA</v>
          </cell>
          <cell r="E3605"/>
          <cell r="F3605">
            <v>30711069360</v>
          </cell>
          <cell r="G3605" t="str">
            <v>Av. Bouchard 468 5º I, C.A.B.A., Argentina.</v>
          </cell>
          <cell r="H3605" t="str">
            <v>Yiwu Luhao Electric Co., Ltd. // No. 9, 1st Street, Longgang Road, Heyetang, Yiwu City, China.</v>
          </cell>
          <cell r="I3605" t="str">
            <v>Yiwu Luhao Electric Co., Ltd. // No. 9, 1st Street, Longgang Road, Heyetang, Yiwu City, China.</v>
          </cell>
          <cell r="J3605" t="str">
            <v>China.</v>
          </cell>
          <cell r="K3605" t="str">
            <v>Cortadora de Pelo.</v>
          </cell>
          <cell r="L3605" t="str">
            <v>KEMEI; GADNIC.</v>
          </cell>
          <cell r="M3605" t="str">
            <v>1) LFJ-KM-1325; 2) FDHGTS; 3) VNMB831; 4) VXCV89DF; 5) SIK175; 6) LFQ-KM-1971A; 7) 7F5K2Q; 8) MATGSY8; 9) DLO8819; 10) SHY167; 11) DKL1219; 12) KM-1971A; 13) LFJ-KM-3911; 14) DLO8818; 15) KM-3911; 16) LO022; 17) KL27; 18) HJ12; 19) L99SJU; 20) LFJ-KM-WL9164; 21) H2C7N6; 22) NSHJA8U; 23) KM-WL9164; 24) SJK17-1; 25) SJK17; 26) LFJ-KM-1755; 27) KM75; 28) DLO8817; 29) KM-1755; 30) JS87J; 31) LFJ-KM-1052; 32) 6C8P5B; 33) K4L7C2; 34) 5H4P7F; 35) N9K6P7; 36) 4R6H2T; 37) KM-2026; 38) KM-119; 39) KM-5027; 40) KM-5031; 41) KM-2600; 42) PO991; 43) IE8821; 44) KMI01; 45) CWJ-KM-1051; 46) KM-5090; 47) KM-MAX5090.</v>
          </cell>
          <cell r="N3605" t="str">
            <v>3,8Vcc; Clase III; Ver Anexo I.</v>
          </cell>
          <cell r="O3605" t="str">
            <v>IEC 60335-1: 2020 (Ed. 6.0) + IEC 60335-2-8: 2022 (Ed. 7.0)</v>
          </cell>
          <cell r="P3605" t="str">
            <v>MMN-05-23-8390.</v>
          </cell>
          <cell r="Q3605" t="str">
            <v>LENOR S.R.L.</v>
          </cell>
          <cell r="R3605" t="str">
            <v>NA</v>
          </cell>
          <cell r="S3605" t="str">
            <v>NA</v>
          </cell>
          <cell r="T3605" t="str">
            <v>NA</v>
          </cell>
          <cell r="U3605" t="str">
            <v>NA</v>
          </cell>
          <cell r="V3605">
            <v>3</v>
          </cell>
          <cell r="W3605" t="str">
            <v>3.6</v>
          </cell>
          <cell r="X3605" t="str">
            <v>Cuidado personal</v>
          </cell>
          <cell r="Y3605">
            <v>45261</v>
          </cell>
          <cell r="Z3605">
            <v>45632</v>
          </cell>
          <cell r="AA3605">
            <v>45982</v>
          </cell>
          <cell r="AB3605">
            <v>45911</v>
          </cell>
          <cell r="AC3605" t="str">
            <v>Rev. Por agregado de modelos, cambio de esquema y adecuación a la nueva res.</v>
          </cell>
          <cell r="AD3605" t="str">
            <v>BAJA</v>
          </cell>
          <cell r="AE3605"/>
          <cell r="AF3605"/>
        </row>
        <row r="3606">
          <cell r="A3606" t="str">
            <v>EX-SE-A52-001.1-B13</v>
          </cell>
          <cell r="B3606" t="str">
            <v>BIDCOM S.R.L.</v>
          </cell>
          <cell r="C3606" t="str">
            <v>Extensión de certificado</v>
          </cell>
          <cell r="D3606" t="str">
            <v>BAJA</v>
          </cell>
          <cell r="E3606"/>
          <cell r="F3606">
            <v>30711069360</v>
          </cell>
          <cell r="G3606" t="str">
            <v>Av. Bouchard 468 5º I, C.A.B.A., Argentina.</v>
          </cell>
          <cell r="H3606" t="str">
            <v>Huizhou Byd Electronic Co., Ltd. // Xiangshui River, Economic Development Zone, Daya Bay, Huizhou Guanddong 516083, China.</v>
          </cell>
          <cell r="I3606" t="str">
            <v>Huizhou Byd Electronic Co., Ltd. // Xiangshui River, Economic Development Zone, Daya Bay, Huizhou Guanddong 516083, China.</v>
          </cell>
          <cell r="J3606" t="str">
            <v>China.</v>
          </cell>
          <cell r="K3606" t="str">
            <v>Cargador de Batería para Limpiadora Robot.</v>
          </cell>
          <cell r="L3606" t="str">
            <v>iRobot.</v>
          </cell>
          <cell r="M3606" t="str">
            <v>17070.</v>
          </cell>
          <cell r="N3606" t="str">
            <v>Entrada: 100-240Vca; 50/60Hz; 0,68A; 33W; Salida: 20,5Vcc; 1,25A; Clase II.</v>
          </cell>
          <cell r="O3606" t="str">
            <v>IEC 60335-1: 2010 + A1: 2013 + A2: 2016 (Ed. 5.0) + IEC 60335-2-29: 2016 + A1: 2019 (Ed. 5.1).</v>
          </cell>
          <cell r="P3606" t="str">
            <v>104609955BOX-001.</v>
          </cell>
          <cell r="Q3606" t="str">
            <v>Intertek Testing Services.</v>
          </cell>
          <cell r="R3606" t="str">
            <v>Intertek Semko AB</v>
          </cell>
          <cell r="S3606" t="str">
            <v>SE-104885</v>
          </cell>
          <cell r="T3606" t="str">
            <v>19/05/2021.</v>
          </cell>
          <cell r="U3606" t="str">
            <v>913-E/2017</v>
          </cell>
          <cell r="V3606">
            <v>4</v>
          </cell>
          <cell r="W3606" t="str">
            <v>4.1</v>
          </cell>
          <cell r="X3606" t="str">
            <v>Cargadores de bateria</v>
          </cell>
          <cell r="Y3606">
            <v>45261</v>
          </cell>
          <cell r="Z3606"/>
          <cell r="AA3606">
            <v>45449</v>
          </cell>
          <cell r="AB3606"/>
          <cell r="AC3606"/>
          <cell r="AD3606" t="str">
            <v>BAJA</v>
          </cell>
          <cell r="AE3606"/>
          <cell r="AF3606"/>
        </row>
        <row r="3607">
          <cell r="A3607" t="str">
            <v>CSE-IACSA-N30-005.1R1</v>
          </cell>
          <cell r="B3607" t="str">
            <v>Nu Skin Argentina Inc Sucursal Argentina.</v>
          </cell>
          <cell r="C3607" t="str">
            <v>Licencia de Marca (Sistema Nº 5)</v>
          </cell>
          <cell r="D3607" t="str">
            <v>BAJA</v>
          </cell>
          <cell r="E3607"/>
          <cell r="F3607">
            <v>30690833030</v>
          </cell>
          <cell r="G3607" t="str">
            <v>AV. Olivera 1561, PISO 2, Oficina "E", CP 1407, C.A.B.A., Argentina.</v>
          </cell>
          <cell r="H3607" t="str">
            <v>Rosti Integrated Manufacturing Solutions (Suzhou) Co., Ltd. // No.1 Huazheng Street Suzhou Industrial Park, Jiangsu Province, China.</v>
          </cell>
          <cell r="I3607" t="str">
            <v>Rosti Integrated Manufacturing Solutions (Suzhou) Co., Ltd. // No.1 Huazheng Street Suzhou Industrial Park, Jiangsu Province, China.</v>
          </cell>
          <cell r="J3607" t="str">
            <v>China.</v>
          </cell>
          <cell r="K3607" t="str">
            <v>Equipo Masajeador</v>
          </cell>
          <cell r="L3607" t="str">
            <v>Nu Skin.</v>
          </cell>
          <cell r="M3607" t="str">
            <v>BS2R</v>
          </cell>
          <cell r="N3607" t="str">
            <v>3,7Vcc; Clase III; IPX7.</v>
          </cell>
          <cell r="O3607" t="str">
            <v>IEC 60335-1: 2010 (Ed. 5.1) + A1: 2013 + IEC 60335-2-32: 2002 + A1: 2008 (Ed. 4.1).</v>
          </cell>
          <cell r="P3607" t="str">
            <v>70990-2547-107170.</v>
          </cell>
          <cell r="Q3607" t="str">
            <v>Shitsuke S.R.L.</v>
          </cell>
          <cell r="R3607" t="str">
            <v>NA</v>
          </cell>
          <cell r="S3607" t="str">
            <v>NA</v>
          </cell>
          <cell r="T3607" t="str">
            <v>NA</v>
          </cell>
          <cell r="U3607" t="str">
            <v>NA</v>
          </cell>
          <cell r="V3607">
            <v>3</v>
          </cell>
          <cell r="W3607" t="str">
            <v>3.6</v>
          </cell>
          <cell r="X3607" t="str">
            <v>Cuidado personal</v>
          </cell>
          <cell r="Y3607">
            <v>45261</v>
          </cell>
          <cell r="Z3607" t="str">
            <v>NA</v>
          </cell>
          <cell r="AA3607">
            <v>45543</v>
          </cell>
          <cell r="AB3607">
            <v>45475</v>
          </cell>
          <cell r="AC3607" t="str">
            <v>Agregado de características técnicas.</v>
          </cell>
          <cell r="AD3607" t="str">
            <v>BAJA</v>
          </cell>
          <cell r="AE3607"/>
          <cell r="AF3607"/>
        </row>
        <row r="3608">
          <cell r="A3608" t="str">
            <v>CSE-IACSA-B13-173.1</v>
          </cell>
          <cell r="B3608" t="str">
            <v>BIDCOM S.R.L.</v>
          </cell>
          <cell r="C3608" t="str">
            <v>Licencia de Marca (Sistema Nº 5)</v>
          </cell>
          <cell r="D3608" t="str">
            <v>VIGENTE</v>
          </cell>
          <cell r="E3608"/>
          <cell r="F3608">
            <v>30711069360</v>
          </cell>
          <cell r="G3608" t="str">
            <v>Av. Bouchard 468 5º I, C.A.B.A., Argentina.</v>
          </cell>
          <cell r="H3608" t="str">
            <v>Yuyao Lanqiang Electrical Appliance Co., Ltd. // No.19 Nanzhang New Village, Kaiyuan Village, Mazhu Town, Yuyao, Zhejiang, China.</v>
          </cell>
          <cell r="I3608" t="str">
            <v>Yuyao Lanqiang Electrical Appliance Co., Ltd. // No.19 Nanzhang New Village, Kaiyuan Village, Mazhu Town, Yuyao, Zhejiang, China.</v>
          </cell>
          <cell r="J3608" t="str">
            <v>China.</v>
          </cell>
          <cell r="K3608" t="str">
            <v>Cabina Secadora de Uñas.</v>
          </cell>
          <cell r="L3608" t="str">
            <v>GADNIC; Care by Gadnic.</v>
          </cell>
          <cell r="M3608" t="str">
            <v>1) SUN5; 2) SUN50.</v>
          </cell>
          <cell r="N3608" t="str">
            <v>100-240V~; 50-60Hz; 48W; Clase II.</v>
          </cell>
          <cell r="O3608" t="str">
            <v>IEC 60335-1: 2010 + A1: 2013 + A2: 2016 (Ed. 5.2).</v>
          </cell>
          <cell r="P3608" t="str">
            <v>71883-1527-107893.</v>
          </cell>
          <cell r="Q3608" t="str">
            <v>SHITSUKE S.R.L.</v>
          </cell>
          <cell r="R3608" t="str">
            <v>NA</v>
          </cell>
          <cell r="S3608" t="str">
            <v>NA</v>
          </cell>
          <cell r="T3608" t="str">
            <v>NA</v>
          </cell>
          <cell r="U3608" t="str">
            <v>NA</v>
          </cell>
          <cell r="V3608">
            <v>3</v>
          </cell>
          <cell r="W3608" t="str">
            <v>3.6</v>
          </cell>
          <cell r="X3608" t="str">
            <v>Cuidado personal</v>
          </cell>
          <cell r="Y3608">
            <v>45264</v>
          </cell>
          <cell r="Z3608">
            <v>45628</v>
          </cell>
          <cell r="AA3608">
            <v>45977</v>
          </cell>
          <cell r="AB3608"/>
          <cell r="AC3608"/>
          <cell r="AD3608">
            <v>65</v>
          </cell>
          <cell r="AE3608"/>
          <cell r="AF3608"/>
        </row>
        <row r="3609">
          <cell r="A3609" t="str">
            <v>CSE-IACSA-C45-016.1</v>
          </cell>
          <cell r="B3609" t="str">
            <v>Coresa Group S.R.L.</v>
          </cell>
          <cell r="C3609" t="str">
            <v>Licencia de Marca (Sistema Nº 5)</v>
          </cell>
          <cell r="D3609" t="str">
            <v>BAJA</v>
          </cell>
          <cell r="E3609"/>
          <cell r="F3609">
            <v>30711784469</v>
          </cell>
          <cell r="G3609" t="str">
            <v>Lavalle 2051, 1º 5, Ciudad de Buenos Aires, Argentina.</v>
          </cell>
          <cell r="H3609" t="str">
            <v>Ningbo Yusing Lighting Co., Ltd. // No. 1199, Mingguang Road, Jiangshan Town , Yinzhou District, Ningbo, Zhejiang, China.</v>
          </cell>
          <cell r="I3609" t="str">
            <v>Ningbo Yusing Lighting Co., Ltd. // No. 1199, Mingguang Road, Jiangshan Town , Yinzhou District, Ningbo, Zhejiang, China.</v>
          </cell>
          <cell r="J3609" t="str">
            <v>China.</v>
          </cell>
          <cell r="K3609" t="str">
            <v>Luminaria LED.</v>
          </cell>
          <cell r="L3609" t="str">
            <v>MACROLED.</v>
          </cell>
          <cell r="M3609" t="str">
            <v>ELP-5W-IP65.</v>
          </cell>
          <cell r="N3609" t="str">
            <v>AC 110-240V; 50-60Hz; 5W; IP65; Clase II.</v>
          </cell>
          <cell r="O3609" t="str">
            <v>IEC 60598-1: 2008 (Ed. 7.0) + IEC 60598-2-7: 1982 + A1: 1987 + A2: 1994 (Ed. 1.2).</v>
          </cell>
          <cell r="P3609" t="str">
            <v>JET-09-23-0775.</v>
          </cell>
          <cell r="Q3609" t="str">
            <v>LENOR S.R.L.</v>
          </cell>
          <cell r="R3609" t="str">
            <v>NA</v>
          </cell>
          <cell r="S3609" t="str">
            <v>NA</v>
          </cell>
          <cell r="T3609" t="str">
            <v>NA</v>
          </cell>
          <cell r="U3609" t="str">
            <v>NA</v>
          </cell>
          <cell r="V3609">
            <v>2</v>
          </cell>
          <cell r="W3609" t="str">
            <v>2.1</v>
          </cell>
          <cell r="X3609" t="str">
            <v xml:space="preserve">Luminaria: artefacto completo </v>
          </cell>
          <cell r="Y3609">
            <v>45264</v>
          </cell>
          <cell r="Z3609">
            <v>45558</v>
          </cell>
          <cell r="AA3609">
            <v>45923</v>
          </cell>
          <cell r="AB3609">
            <v>45888</v>
          </cell>
          <cell r="AC3609" t="str">
            <v>REV. POR ADECUACIÓN A NUEVA RES.</v>
          </cell>
          <cell r="AD3609" t="str">
            <v>BAJA</v>
          </cell>
          <cell r="AE3609"/>
          <cell r="AF3609"/>
        </row>
        <row r="3610">
          <cell r="A3610" t="str">
            <v>TCSE-IACSA-0146/182.1</v>
          </cell>
          <cell r="B3610" t="str">
            <v>Bidcom S.R.L.</v>
          </cell>
          <cell r="C3610" t="str">
            <v>Licencia de Tipo (Sistema Nº 4)</v>
          </cell>
          <cell r="D3610" t="str">
            <v>BAJA</v>
          </cell>
          <cell r="E3610"/>
          <cell r="F3610">
            <v>30711069360</v>
          </cell>
          <cell r="G3610" t="str">
            <v>Av. Bouchard 468 5º I, C.A.B.A., Argentina.</v>
          </cell>
          <cell r="H3610" t="str">
            <v>Guangzhou Maidi Optoelectronics Technology Co., Ltd.//Add: 5th Floor, No. 34, Waiheng 1st Road, Kauxin Songbaili, Shimen Street, Baiyun District, Guangzhou,China.</v>
          </cell>
          <cell r="I3610" t="str">
            <v>Guangzhou Maidi Optoelectronics Technology Co., Ltd.//Add: 5th Floor, No. 34, Waiheng 1st Road, Kauxin Songbaili, Shimen Street, Baiyun District, Guangzhou,China.</v>
          </cell>
          <cell r="J3610" t="str">
            <v>China.</v>
          </cell>
          <cell r="K3610" t="str">
            <v>Máquina de Humo.</v>
          </cell>
          <cell r="L3610" t="str">
            <v>GADNIC.</v>
          </cell>
          <cell r="M3610" t="str">
            <v>1)WY119; 2)SD34; 3)WY122; 4)SD35; 5)WY126; 6)SD36; 7)WY127; 8)SD37.; 9)H-MACH1NE; 10)M-SMOKE.</v>
          </cell>
          <cell r="N3610" t="str">
            <v>220V~; 50Hz; Clase I; 1-2) 600W; 3-4) 1500W; 5-8) 900W; 9-10) 500W.</v>
          </cell>
          <cell r="O3610" t="str">
            <v>IEC 60335-1: 2010 + A1: 2013 + A2: 2016 (Ed. 5.2).</v>
          </cell>
          <cell r="P3610" t="str">
            <v>71648-1527-107612.</v>
          </cell>
          <cell r="Q3610" t="str">
            <v>Shitsuke S.R.L.</v>
          </cell>
          <cell r="R3610" t="str">
            <v>NA</v>
          </cell>
          <cell r="S3610" t="str">
            <v>NA</v>
          </cell>
          <cell r="T3610" t="str">
            <v>NA</v>
          </cell>
          <cell r="U3610" t="str">
            <v>NA</v>
          </cell>
          <cell r="V3610" t="str">
            <v>SIN RUBRO</v>
          </cell>
          <cell r="W3610" t="str">
            <v>NA</v>
          </cell>
          <cell r="X3610" t="str">
            <v>NO ESTABLECIDO</v>
          </cell>
          <cell r="Y3610">
            <v>45265</v>
          </cell>
          <cell r="Z3610">
            <v>45734</v>
          </cell>
          <cell r="AA3610">
            <v>46457</v>
          </cell>
          <cell r="AB3610">
            <v>45734</v>
          </cell>
          <cell r="AC3610" t="str">
            <v>CAMBIO DE RESOLUCIÓN</v>
          </cell>
          <cell r="AD3610" t="str">
            <v>BAJA</v>
          </cell>
          <cell r="AE3610"/>
          <cell r="AF3610"/>
        </row>
        <row r="3611">
          <cell r="A3611" t="str">
            <v>CSE-IACSA-B13-187.1</v>
          </cell>
          <cell r="B3611" t="str">
            <v>BIDCOM S.R.L.</v>
          </cell>
          <cell r="C3611" t="str">
            <v>Licencia de Marca (Sistema Nº 5)</v>
          </cell>
          <cell r="D3611" t="str">
            <v>VIGENTE</v>
          </cell>
          <cell r="E3611"/>
          <cell r="F3611">
            <v>30711069360</v>
          </cell>
          <cell r="G3611" t="str">
            <v>Av. Bouchard 468 5º I, C.A.B.A., Argentina.</v>
          </cell>
          <cell r="H3611" t="str">
            <v>Wenzhou ZhengWu Technology Co.,Ltd.  // South front of Room 601, Building 3, Optoelectronics and Food and Drug Machinery Entrepreneurship and lnnovation Park, No. 696, Binhai Five Avenue, Wenzhou Economic and Technological Development Zone, 325025, Wenzhou, Zhejiang, China.</v>
          </cell>
          <cell r="I3611" t="str">
            <v>Wenzhou ZhengWu Technology Co.,Ltd.  // South front of Room 601, Building 3, Optoelectronics and Food and Drug Machinery Entrepreneurship and lnnovation Park, No. 696, Binhai Five Avenue, Wenzhou Economic and Technological Development Zone, 325025, Wenzhou, Zhejiang, China.</v>
          </cell>
          <cell r="J3611" t="str">
            <v>China.</v>
          </cell>
          <cell r="K3611" t="str">
            <v>Buclera para el Cabello.</v>
          </cell>
          <cell r="L3611" t="str">
            <v>GADNIC.</v>
          </cell>
          <cell r="M3611" t="str">
            <v>1) BC70; 2) BC700.</v>
          </cell>
          <cell r="N3611" t="str">
            <v>220-240V~; 50/60Hz; 70W; Clase II.</v>
          </cell>
          <cell r="O3611" t="str">
            <v>IEC 60335-1: 2010 + A1: 2013 (Ed. 5.1) + IEC 60335-2-23: 2003 + A1: 2008 (Ed. 5.1).</v>
          </cell>
          <cell r="P3611" t="str">
            <v>Nº 231115 03 SE</v>
          </cell>
          <cell r="Q3611" t="str">
            <v>CES S.A.</v>
          </cell>
          <cell r="R3611" t="str">
            <v>NA</v>
          </cell>
          <cell r="S3611" t="str">
            <v>NA</v>
          </cell>
          <cell r="T3611" t="str">
            <v>NA</v>
          </cell>
          <cell r="U3611" t="str">
            <v>NA</v>
          </cell>
          <cell r="V3611">
            <v>3</v>
          </cell>
          <cell r="W3611" t="str">
            <v>3.6</v>
          </cell>
          <cell r="X3611" t="str">
            <v>Cuidado personal</v>
          </cell>
          <cell r="Y3611">
            <v>45265</v>
          </cell>
          <cell r="Z3611">
            <v>45665</v>
          </cell>
          <cell r="AA3611">
            <v>45976</v>
          </cell>
          <cell r="AB3611"/>
          <cell r="AC3611"/>
          <cell r="AD3611">
            <v>64</v>
          </cell>
          <cell r="AE3611"/>
          <cell r="AF3611"/>
        </row>
        <row r="3612">
          <cell r="A3612" t="str">
            <v>EX-SE-0146/033.1-0415</v>
          </cell>
          <cell r="B3612" t="str">
            <v>CABA INNOVACIONES SRL</v>
          </cell>
          <cell r="C3612" t="str">
            <v>Extensión de certificado</v>
          </cell>
          <cell r="D3612" t="str">
            <v>BAJA</v>
          </cell>
          <cell r="E3612"/>
          <cell r="F3612">
            <v>30716485621</v>
          </cell>
          <cell r="G3612" t="str">
            <v>Av. Bouchard 468 5º I, C.A.B.A., Argentina.</v>
          </cell>
          <cell r="H3612" t="str">
            <v>Changzhou Firstrate Electrical Appliance Co., Ltd. // Room# 3D201-1, R&amp;D HUB, Science and Education City, Hutang Town, China.</v>
          </cell>
          <cell r="I3612" t="str">
            <v>Changzhou Firstrate Electrical Appliance Co., Ltd. // Room# 3D201-1, R&amp;D HUB, Science and Education City, Hutang Town, China.</v>
          </cell>
          <cell r="J3612" t="str">
            <v>China.</v>
          </cell>
          <cell r="K3612" t="str">
            <v>Sierra Circular.</v>
          </cell>
          <cell r="L3612" t="str">
            <v>GADNIC/ GADNIC TOOLS.</v>
          </cell>
          <cell r="M3612" t="str">
            <v>1) SC1650; 2) SC16.5.</v>
          </cell>
          <cell r="N3612" t="str">
            <v>220V~, 50Hz, 1650W, 5600min-1, 185mm, Clase II.</v>
          </cell>
          <cell r="O3612" t="str">
            <v>IEC 60745-1: 2006 (Ed. 4.0) + IEC 60745-2-5: 2006 (Ed. 4.0).</v>
          </cell>
          <cell r="P3612" t="str">
            <v>59191-1527-93495.</v>
          </cell>
          <cell r="Q3612" t="str">
            <v>SHITSUKE S.R.L.</v>
          </cell>
          <cell r="R3612" t="str">
            <v>NA</v>
          </cell>
          <cell r="S3612" t="str">
            <v>NA</v>
          </cell>
          <cell r="T3612" t="str">
            <v>NA</v>
          </cell>
          <cell r="U3612" t="str">
            <v>NA</v>
          </cell>
          <cell r="V3612">
            <v>6</v>
          </cell>
          <cell r="W3612" t="str">
            <v>6.1</v>
          </cell>
          <cell r="X3612" t="str">
            <v xml:space="preserve">Herramientas de mano eléctricas </v>
          </cell>
          <cell r="Y3612">
            <v>45265</v>
          </cell>
          <cell r="Z3612"/>
          <cell r="AA3612">
            <v>45305</v>
          </cell>
          <cell r="AB3612"/>
          <cell r="AC3612"/>
          <cell r="AD3612" t="str">
            <v>BAJA</v>
          </cell>
          <cell r="AE3612"/>
          <cell r="AF3612"/>
        </row>
        <row r="3613">
          <cell r="A3613" t="str">
            <v>EX-SE-B13-157.1-C47</v>
          </cell>
          <cell r="B3613" t="str">
            <v>CABA INNOVACIONES SRL</v>
          </cell>
          <cell r="C3613" t="str">
            <v>Extensión de certificado</v>
          </cell>
          <cell r="D3613" t="str">
            <v>BAJA</v>
          </cell>
          <cell r="E3613"/>
          <cell r="F3613">
            <v>30716485621</v>
          </cell>
          <cell r="G3613" t="str">
            <v>Av. Bouchard 468 5º I, C.A.B.A., Argentina.</v>
          </cell>
          <cell r="H3613" t="str">
            <v>Yuyao Lanqiang Electrical Appliance Co., Ltd. // No.19 Nanzhang New Village,Kaiyuan Village,Mazhu Town, Yuyao, Zhejiang, China.</v>
          </cell>
          <cell r="I3613" t="str">
            <v>Yuyao Lanqiang Electrical Appliance Co., Ltd. // No.19 Nanzhang New Village, Kaiyuan Village, Mazhu Town, Yuyao, Zhejiang, China.</v>
          </cell>
          <cell r="J3613" t="str">
            <v>China.</v>
          </cell>
          <cell r="K3613" t="str">
            <v>Extractores de Polvo de Uñas.</v>
          </cell>
          <cell r="L3613" t="str">
            <v>GADNIC.</v>
          </cell>
          <cell r="M3613" t="str">
            <v>1) MN23K; 2) EP32K; 3) RKLZ27; 4) MANI22; 5) KUJ9; 6) 3456CVBN; 7) M192022; 8) 32OK5A; 9) D18B23; 10) 83NWYN; 11) N34M5; 12) 543NMV9.</v>
          </cell>
          <cell r="N3613" t="str">
            <v>12Vcc; 20W; Clase III.</v>
          </cell>
          <cell r="O3613" t="str">
            <v>IEC 60335-1: 2016 (Ed. 5.2) + IEC 60335-2-23: 2016 + A1: 2019 (Ed. 6.1).</v>
          </cell>
          <cell r="P3613" t="str">
            <v>70697-1527-106848 + 70697-1527-106848 A1.</v>
          </cell>
          <cell r="Q3613" t="str">
            <v>SHITSUKE S.R.L.</v>
          </cell>
          <cell r="R3613" t="str">
            <v>NA</v>
          </cell>
          <cell r="S3613" t="str">
            <v>NA</v>
          </cell>
          <cell r="T3613" t="str">
            <v>NA</v>
          </cell>
          <cell r="U3613" t="str">
            <v>NA</v>
          </cell>
          <cell r="V3613">
            <v>3</v>
          </cell>
          <cell r="W3613" t="str">
            <v>3.6</v>
          </cell>
          <cell r="X3613" t="str">
            <v>Cuidado personal</v>
          </cell>
          <cell r="Y3613">
            <v>45265</v>
          </cell>
          <cell r="Z3613"/>
          <cell r="AA3613">
            <v>45610</v>
          </cell>
          <cell r="AB3613" t="str">
            <v> </v>
          </cell>
          <cell r="AC3613" t="str">
            <v> </v>
          </cell>
          <cell r="AD3613" t="str">
            <v>BAJA</v>
          </cell>
          <cell r="AE3613"/>
          <cell r="AF3613"/>
        </row>
        <row r="3614">
          <cell r="A3614" t="str">
            <v>EX-SE-B13-158.1R1-C40</v>
          </cell>
          <cell r="B3614" t="str">
            <v>CALITEC S.R.L.</v>
          </cell>
          <cell r="C3614" t="str">
            <v>Extensión de certificado</v>
          </cell>
          <cell r="D3614" t="str">
            <v>BAJA</v>
          </cell>
          <cell r="E3614"/>
          <cell r="F3614">
            <v>30714941409</v>
          </cell>
          <cell r="G3614" t="str">
            <v>Av. Bouchard 468 5º I, C.A.B.A., Argentina.</v>
          </cell>
          <cell r="H3614" t="str">
            <v xml:space="preserve">Yuyao Lanqiang Electrical Appliance Co., Ltd. // No.19 Nanzhang New Village,Kaiyuan Village, Mazhu Town, Yuyao, Zhejiang, China. </v>
          </cell>
          <cell r="I3614" t="str">
            <v xml:space="preserve">Yuyao Lanqiang Electrical Appliance Co., Ltd. // No.19 Nanzhang New Village,Kaiyuan Village, Mazhu Town, Yuyao, Zhejiang, China. </v>
          </cell>
          <cell r="J3614" t="str">
            <v>China.</v>
          </cell>
          <cell r="K3614" t="str">
            <v>Colector de Polvo de Uñas.</v>
          </cell>
          <cell r="L3614" t="str">
            <v>GADNIC.</v>
          </cell>
          <cell r="M3614" t="str">
            <v>1) VACCPRO; 2) VC40; 3) VC400; 4)32OK5B.</v>
          </cell>
          <cell r="N3614" t="str">
            <v>220V~; 50/60Hz; 40W; Clase II.</v>
          </cell>
          <cell r="O3614" t="str">
            <v>IEC 60335-1: 2016 (Ed. 5.2) + IEC 60335-2-23: 2016 + A1: 2019 (Ed. 6.1).</v>
          </cell>
          <cell r="P3614" t="str">
            <v>71021-1527-107150 + 71021-1527-107150 A1</v>
          </cell>
          <cell r="Q3614" t="str">
            <v>SHITSUKE S.R.L.</v>
          </cell>
          <cell r="R3614" t="str">
            <v>NA</v>
          </cell>
          <cell r="S3614" t="str">
            <v>NA</v>
          </cell>
          <cell r="T3614" t="str">
            <v>NA</v>
          </cell>
          <cell r="U3614" t="str">
            <v>NA</v>
          </cell>
          <cell r="V3614">
            <v>3</v>
          </cell>
          <cell r="W3614" t="str">
            <v>3.6</v>
          </cell>
          <cell r="X3614" t="str">
            <v>Cuidado personal</v>
          </cell>
          <cell r="Y3614">
            <v>45265</v>
          </cell>
          <cell r="Z3614"/>
          <cell r="AA3614">
            <v>45554</v>
          </cell>
          <cell r="AB3614"/>
          <cell r="AC3614"/>
          <cell r="AD3614" t="str">
            <v>BAJA</v>
          </cell>
          <cell r="AE3614"/>
          <cell r="AF3614"/>
        </row>
        <row r="3615">
          <cell r="A3615" t="str">
            <v>EX-SE-E15-043.1-E36</v>
          </cell>
          <cell r="B3615" t="str">
            <v>ESLABONES S.A.</v>
          </cell>
          <cell r="C3615" t="str">
            <v>Extensión de certificado</v>
          </cell>
          <cell r="D3615" t="str">
            <v>BAJA</v>
          </cell>
          <cell r="E3615"/>
          <cell r="F3615">
            <v>33622475559</v>
          </cell>
          <cell r="G3615" t="str">
            <v>Ruta 88 Km 6 y Medio, Mar del Plata, Buenos Aires, Argentina.</v>
          </cell>
          <cell r="H3615" t="str">
            <v>Wuyi Yatai Electric Appliances Co., Ltd. // No. 18 Zhenxing West Street, Jiangbin Industrial Zone, Tongqin Town, Wuyi, Zhejiang, China..</v>
          </cell>
          <cell r="I3615" t="str">
            <v>Wuyi Yatai Electric Appliances Co., Ltd. // No. 18 Zhenxing West Street, Jiangbin Industrial Zone, Tongqin Town, Wuyi, Zhejiang, China..</v>
          </cell>
          <cell r="J3615" t="str">
            <v>China.</v>
          </cell>
          <cell r="K3615" t="str">
            <v>Sierra Circular</v>
          </cell>
          <cell r="L3615" t="str">
            <v>EINHELL</v>
          </cell>
          <cell r="M3615" t="str">
            <v>TC-CS 1410/1</v>
          </cell>
          <cell r="N3615" t="str">
            <v>230V~, 50Hz, 1410W, Clase II, n0:5500min-1, Ø184 x Ø16mm</v>
          </cell>
          <cell r="O3615" t="str">
            <v>IEC 60745-1: 2006 (Ed. 4.0) + IEC 60745-2-5: 2010 (Ed. 5.0)</v>
          </cell>
          <cell r="P3615" t="str">
            <v>GBC-07-21-0628</v>
          </cell>
          <cell r="Q3615" t="str">
            <v>LENOR S.R.L.</v>
          </cell>
          <cell r="R3615" t="str">
            <v>NA</v>
          </cell>
          <cell r="S3615" t="str">
            <v>NA</v>
          </cell>
          <cell r="T3615" t="str">
            <v>NA</v>
          </cell>
          <cell r="U3615" t="str">
            <v>NA</v>
          </cell>
          <cell r="V3615">
            <v>6</v>
          </cell>
          <cell r="W3615" t="str">
            <v>6.1</v>
          </cell>
          <cell r="X3615" t="str">
            <v xml:space="preserve">Herramientas de mano eléctricas </v>
          </cell>
          <cell r="Y3615">
            <v>45265</v>
          </cell>
          <cell r="Z3615"/>
          <cell r="AA3615">
            <v>45330</v>
          </cell>
          <cell r="AB3615"/>
          <cell r="AC3615"/>
          <cell r="AD3615" t="str">
            <v>BAJA</v>
          </cell>
          <cell r="AE3615"/>
          <cell r="AF3615"/>
        </row>
        <row r="3616">
          <cell r="A3616" t="str">
            <v>EX-SE-E15-016.1R1-E36</v>
          </cell>
          <cell r="B3616" t="str">
            <v>ESLABONES S.A.</v>
          </cell>
          <cell r="C3616" t="str">
            <v>Extensión de certificado</v>
          </cell>
          <cell r="D3616" t="str">
            <v>BAJA</v>
          </cell>
          <cell r="E3616"/>
          <cell r="F3616">
            <v>33622475559</v>
          </cell>
          <cell r="G3616" t="str">
            <v>Ruta 88 Km 6 y Medio, Mar del Plata, Buenos Aires, Argentina.</v>
          </cell>
          <cell r="H3616" t="str">
            <v>Zhejiang Burley Tools Co., Ltd. // South-eastern Industrial Zone, Shuxi Street, Wuyi County, Jinhua, Zhejiang 321200, China.</v>
          </cell>
          <cell r="I3616" t="str">
            <v>Zhejiang Burley Tools Co., Ltd. // South-eastern Industrial Zone, Shuxi Street, 321200, Jinhua, Wuyi, China.</v>
          </cell>
          <cell r="J3616" t="str">
            <v>China.</v>
          </cell>
          <cell r="K3616" t="str">
            <v>Pulidora de Yeso.</v>
          </cell>
          <cell r="L3616" t="str">
            <v>EINHELL.</v>
          </cell>
          <cell r="M3616" t="str">
            <v>TC-DW 225.</v>
          </cell>
          <cell r="N3616" t="str">
            <v>230-240Vca, 50Hz, 600W, Clase II, n: 600-1500 min-1; M6; Ø215mm.</v>
          </cell>
          <cell r="O3616" t="str">
            <v>IEC 60745-1: 2006 (Ed. 4.0) + IEC 60745-2-3: 2006 + A1: 2010 + A2: 2012 (Ed. 2.2).</v>
          </cell>
          <cell r="P3616" t="str">
            <v>130500537HZH-001; 130500537HZH-001 +A1; 130500537HZH-001+A2; 140700582HZH-001.</v>
          </cell>
          <cell r="Q3616" t="str">
            <v xml:space="preserve">Intertek Testing Services Hangzhou Ltd.
</v>
          </cell>
          <cell r="R3616" t="str">
            <v>INTERTEK DEUTSCHLAND GMBH</v>
          </cell>
          <cell r="S3616" t="str">
            <v>13HZW1139-03</v>
          </cell>
          <cell r="T3616">
            <v>42195</v>
          </cell>
          <cell r="U3616" t="str">
            <v>761-E/2017</v>
          </cell>
          <cell r="V3616">
            <v>6</v>
          </cell>
          <cell r="W3616" t="str">
            <v>6.1</v>
          </cell>
          <cell r="X3616" t="str">
            <v xml:space="preserve">Herramientas de mano eléctricas </v>
          </cell>
          <cell r="Y3616">
            <v>45265</v>
          </cell>
          <cell r="Z3616"/>
          <cell r="AA3616">
            <v>45487</v>
          </cell>
          <cell r="AB3616"/>
          <cell r="AC3616"/>
          <cell r="AD3616" t="str">
            <v>BAJA</v>
          </cell>
          <cell r="AE3616"/>
          <cell r="AF3616"/>
        </row>
        <row r="3617">
          <cell r="A3617" t="str">
            <v>EX-SE-E15-018.1-E36</v>
          </cell>
          <cell r="B3617" t="str">
            <v>ESLABONES S.A.</v>
          </cell>
          <cell r="C3617" t="str">
            <v>Extensión de certificado</v>
          </cell>
          <cell r="D3617" t="str">
            <v>BAJA</v>
          </cell>
          <cell r="E3617"/>
          <cell r="F3617">
            <v>33622475559</v>
          </cell>
          <cell r="G3617" t="str">
            <v>Ruta 88 Km 6 y Medio, Mar del Plata, Buenos Aires, Argentina.</v>
          </cell>
          <cell r="H3617" t="str">
            <v>Changzhou Wujin Great Wall Tools Co., Ltd. // Xia Cheng, Hutang Town, Hi-tech Development Zone, Wujin, Changzhou, Jiangsu, China..</v>
          </cell>
          <cell r="I3617" t="str">
            <v>Changzhou Wujin Great Wall Tools Co., Ltd. // Xia Cheng, Hutang Town, Hi-tech Development Zone, Wujin, Changzhou, Jiangsu, China..</v>
          </cell>
          <cell r="J3617" t="str">
            <v>China.</v>
          </cell>
          <cell r="K3617" t="str">
            <v>Pistola de calor</v>
          </cell>
          <cell r="L3617" t="str">
            <v>EINHELL</v>
          </cell>
          <cell r="M3617" t="str">
            <v>TC-HA 2000/1; TH-HA 2000/1</v>
          </cell>
          <cell r="N3617" t="str">
            <v>230/240Vca; 50Hz; 2000W; Clase II</v>
          </cell>
          <cell r="O3617" t="str">
            <v>IEC 60335-1: 2010 +A1: 2013 +A2: 2016 (Ed 5.2) + IEC 60335-2-45: 2002 +A1: 2008 (Ed 3.0)</v>
          </cell>
          <cell r="P3617" t="str">
            <v xml:space="preserve">GBC-09-19-9252 </v>
          </cell>
          <cell r="Q3617" t="str">
            <v>LENOR S.R.L.</v>
          </cell>
          <cell r="R3617" t="str">
            <v>NA</v>
          </cell>
          <cell r="S3617" t="str">
            <v>NA</v>
          </cell>
          <cell r="T3617" t="str">
            <v>NA</v>
          </cell>
          <cell r="U3617" t="str">
            <v>NA</v>
          </cell>
          <cell r="V3617">
            <v>6</v>
          </cell>
          <cell r="W3617" t="str">
            <v>6.4</v>
          </cell>
          <cell r="X3617" t="str">
            <v>Cuidado del hogar</v>
          </cell>
          <cell r="Y3617">
            <v>45265</v>
          </cell>
          <cell r="Z3617"/>
          <cell r="AA3617">
            <v>45541</v>
          </cell>
          <cell r="AB3617"/>
          <cell r="AC3617"/>
          <cell r="AD3617" t="str">
            <v>BAJA</v>
          </cell>
          <cell r="AE3617"/>
          <cell r="AF3617"/>
        </row>
        <row r="3618">
          <cell r="A3618" t="str">
            <v>EX-SE-E15-020.1-E36</v>
          </cell>
          <cell r="B3618" t="str">
            <v>ESLABONES S.A.</v>
          </cell>
          <cell r="C3618" t="str">
            <v>Extensión de certificado</v>
          </cell>
          <cell r="D3618" t="str">
            <v>BAJA</v>
          </cell>
          <cell r="E3618"/>
          <cell r="F3618">
            <v>33622475559</v>
          </cell>
          <cell r="G3618" t="str">
            <v>Ruta 88 Km 6 y Medio, Mar del Plata, Buenos Aires, Argentina.</v>
          </cell>
          <cell r="H3618" t="str">
            <v>Zhengyang Technology Co., Ltd. // 558 Great Wall East Road, Economic Development Zone , Yongkang, Zhejiang, China..</v>
          </cell>
          <cell r="I3618" t="str">
            <v>Zhengyang Technology Co., Ltd. // 558 Great Wall East Road, Economic Development Zone , Yongkang, Zhejiang, China..</v>
          </cell>
          <cell r="J3618" t="str">
            <v>China.</v>
          </cell>
          <cell r="K3618" t="str">
            <v>Mezcladora de Pintura</v>
          </cell>
          <cell r="L3618" t="str">
            <v>EINHELL</v>
          </cell>
          <cell r="M3618" t="str">
            <v>TC-MX 1200 E</v>
          </cell>
          <cell r="N3618" t="str">
            <v>220-240V~, 50/60Hz, 1200W, Clase II; 0-680 min-1.; M14</v>
          </cell>
          <cell r="O3618" t="str">
            <v>IEC 60745-1:2006 (Ed. 4.0) + IEC 60745-2-7:1989 (Ed. 1.0)</v>
          </cell>
          <cell r="P3618" t="str">
            <v xml:space="preserve">GBC-10-19-0860 </v>
          </cell>
          <cell r="Q3618" t="str">
            <v>LENOR S.R.L.</v>
          </cell>
          <cell r="R3618" t="str">
            <v>NA</v>
          </cell>
          <cell r="S3618" t="str">
            <v>NA</v>
          </cell>
          <cell r="T3618" t="str">
            <v>NA</v>
          </cell>
          <cell r="U3618" t="str">
            <v>NA</v>
          </cell>
          <cell r="V3618">
            <v>6</v>
          </cell>
          <cell r="W3618" t="str">
            <v>6.1</v>
          </cell>
          <cell r="X3618" t="str">
            <v xml:space="preserve">Herramientas de mano eléctricas </v>
          </cell>
          <cell r="Y3618">
            <v>45265</v>
          </cell>
          <cell r="Z3618"/>
          <cell r="AA3618">
            <v>45560</v>
          </cell>
          <cell r="AB3618"/>
          <cell r="AC3618"/>
          <cell r="AD3618" t="str">
            <v>BAJA</v>
          </cell>
          <cell r="AE3618"/>
          <cell r="AF3618"/>
        </row>
        <row r="3619">
          <cell r="A3619" t="str">
            <v>EX-SE-E15-082.1-E36</v>
          </cell>
          <cell r="B3619" t="str">
            <v>ESLABONES S.A.</v>
          </cell>
          <cell r="C3619" t="str">
            <v>Extensión de certificado</v>
          </cell>
          <cell r="D3619" t="str">
            <v>BAJA</v>
          </cell>
          <cell r="E3619"/>
          <cell r="F3619">
            <v>33622475559</v>
          </cell>
          <cell r="G3619" t="str">
            <v>Ruta 88 Km 6 y Medio, Mar del Plata, Buenos Aires, Argentina.</v>
          </cell>
          <cell r="H3619" t="str">
            <v>Zhejiang Prulde Electric Appliance Co., Ltd. // Indrustry Development Zone of Xiaoshun Town, 321035 Jinhua City, Zhejiang, China.</v>
          </cell>
          <cell r="I3619" t="str">
            <v>Zhejiang Prulde Electric Appliance Co., Ltd. // Indrustry Development Zone of Xiaoshun Town, 321035 Jinhua City, Zhejiang, China.</v>
          </cell>
          <cell r="J3619" t="str">
            <v>China.</v>
          </cell>
          <cell r="K3619" t="str">
            <v>Clavadora Inalámbrica.</v>
          </cell>
          <cell r="L3619" t="str">
            <v>EINHELL.</v>
          </cell>
          <cell r="M3619" t="str">
            <v>1) TE-CN 18 Li Solo; 2) TE-CN 18 Li.</v>
          </cell>
          <cell r="N3619" t="str">
            <v>18Vcc; 20/min.</v>
          </cell>
          <cell r="O3619" t="str">
            <v>IEC 60745-1: 2006 (Ed. 4.0)  + IEC 60745-2-16: 2008 (Ed. 2.0).</v>
          </cell>
          <cell r="P3619" t="str">
            <v>GBC-10-22-9083.</v>
          </cell>
          <cell r="Q3619" t="str">
            <v>LENOR S.R.L.</v>
          </cell>
          <cell r="R3619" t="str">
            <v>NA</v>
          </cell>
          <cell r="S3619" t="str">
            <v>NA</v>
          </cell>
          <cell r="T3619" t="str">
            <v>NA</v>
          </cell>
          <cell r="U3619" t="str">
            <v>NA</v>
          </cell>
          <cell r="V3619">
            <v>6</v>
          </cell>
          <cell r="W3619" t="str">
            <v>6.1</v>
          </cell>
          <cell r="X3619" t="str">
            <v xml:space="preserve">Herramientas de mano eléctricas </v>
          </cell>
          <cell r="Y3619">
            <v>45265</v>
          </cell>
          <cell r="Z3619"/>
          <cell r="AA3619">
            <v>45582</v>
          </cell>
          <cell r="AB3619"/>
          <cell r="AC3619"/>
          <cell r="AD3619" t="str">
            <v>BAJA</v>
          </cell>
          <cell r="AE3619"/>
          <cell r="AF3619"/>
        </row>
        <row r="3620">
          <cell r="A3620" t="str">
            <v>EX-SE-E15-055.1-E36</v>
          </cell>
          <cell r="B3620" t="str">
            <v>ESLABONES S.A.</v>
          </cell>
          <cell r="C3620" t="str">
            <v>Extensión de certificado</v>
          </cell>
          <cell r="D3620" t="str">
            <v>BAJA</v>
          </cell>
          <cell r="E3620"/>
          <cell r="F3620">
            <v>33622475559</v>
          </cell>
          <cell r="G3620" t="str">
            <v>Ruta 88 Km 6 y Medio, Mar del Plata, Buenos Aires, Argentina.</v>
          </cell>
          <cell r="H3620" t="str">
            <v>Ningbo Hanpu Tools Co. Ltd. // Middle Street Village, Hengxi Town, Yinzhou District, Ningbo, Zheijiang, China.</v>
          </cell>
          <cell r="I3620" t="str">
            <v>Ningbo Hanpu Tools Co. Ltd. // Middle Street Village, Hengxi Town, Yinzhou District, Ningbo, Zheijiang, China.</v>
          </cell>
          <cell r="J3620" t="str">
            <v>China.</v>
          </cell>
          <cell r="K3620" t="str">
            <v>Amoladora Angular Inalámbrica.</v>
          </cell>
          <cell r="L3620" t="str">
            <v>EINHELL.</v>
          </cell>
          <cell r="M3620" t="str">
            <v>1) AXXIO 18/125; 2) AXXIO.</v>
          </cell>
          <cell r="N3620" t="str">
            <v>18Vcc; 125mm; M14; n: 8500 min-1.</v>
          </cell>
          <cell r="O3620" t="str">
            <v>IEC 60745-1: 2006 (Ed. 4.0) + IEC 60745-2-3: 2006 + A1: 2010 + A2: 2012 (Ed. 2.2).</v>
          </cell>
          <cell r="P3620" t="str">
            <v>GBC-10-22-7931.</v>
          </cell>
          <cell r="Q3620" t="str">
            <v>LENOR S.R.L.</v>
          </cell>
          <cell r="R3620" t="str">
            <v>NA</v>
          </cell>
          <cell r="S3620" t="str">
            <v>NA</v>
          </cell>
          <cell r="T3620" t="str">
            <v>NA</v>
          </cell>
          <cell r="U3620" t="str">
            <v>NA</v>
          </cell>
          <cell r="V3620">
            <v>6</v>
          </cell>
          <cell r="W3620" t="str">
            <v>6.1</v>
          </cell>
          <cell r="X3620" t="str">
            <v xml:space="preserve">Herramientas de mano eléctricas </v>
          </cell>
          <cell r="Y3620">
            <v>45265</v>
          </cell>
          <cell r="Z3620"/>
          <cell r="AA3620">
            <v>45582</v>
          </cell>
          <cell r="AB3620"/>
          <cell r="AC3620"/>
          <cell r="AD3620" t="str">
            <v>BAJA</v>
          </cell>
          <cell r="AE3620"/>
          <cell r="AF3620"/>
        </row>
        <row r="3621">
          <cell r="A3621" t="str">
            <v>CSE-IACSA-B13-075.1</v>
          </cell>
          <cell r="B3621" t="str">
            <v>BIDCOM S.R.L.</v>
          </cell>
          <cell r="C3621" t="str">
            <v>Licencia de Marca (Sistema Nº 5)</v>
          </cell>
          <cell r="D3621" t="str">
            <v>BAJA</v>
          </cell>
          <cell r="E3621"/>
          <cell r="F3621">
            <v>30711069360</v>
          </cell>
          <cell r="G3621" t="str">
            <v>Av. Bouchard 468 5º I, C.A.B.A., Argentina.</v>
          </cell>
          <cell r="H3621" t="str">
            <v>Bazhoushi Sanheyuqi Suliaozhipin Co.,Ltd  // No.88 Middle Street, Jianchapu Town Bazhou,Langfang City,Hebei Province, China.</v>
          </cell>
          <cell r="I3621" t="str">
            <v>Bazhoushi Sanheyuqi Suliaozhipin Co.,Ltd  // No.88 Middle Street, Jianchapu Town Bazhou,Langfang City,Hebei Province, China.</v>
          </cell>
          <cell r="J3621" t="str">
            <v>China.</v>
          </cell>
          <cell r="K3621" t="str">
            <v xml:space="preserve">Picadora de Carne. </v>
          </cell>
          <cell r="L3621" t="str">
            <v>GADNIC.</v>
          </cell>
          <cell r="M3621" t="str">
            <v>1) P300; 2) P3.0.</v>
          </cell>
          <cell r="N3621" t="str">
            <v>220-240V~; 50-60Hz; 300W; Clase II.</v>
          </cell>
          <cell r="O3621" t="str">
            <v>IEC 60335-1: 2010 + A1: 2013 + A2: 2016 (Ed. 5.2) + IEC 60335-2-14: 2016 + A1: 2019 (Ed. 6.1).</v>
          </cell>
          <cell r="P3621" t="str">
            <v>68683-1527-104631.</v>
          </cell>
          <cell r="Q3621" t="str">
            <v>SHITSUKE S.R.L.</v>
          </cell>
          <cell r="R3621" t="str">
            <v>NA</v>
          </cell>
          <cell r="S3621" t="str">
            <v>NA</v>
          </cell>
          <cell r="T3621" t="str">
            <v>NA</v>
          </cell>
          <cell r="U3621" t="str">
            <v>NA</v>
          </cell>
          <cell r="V3621">
            <v>3</v>
          </cell>
          <cell r="W3621" t="str">
            <v>3.2</v>
          </cell>
          <cell r="X3621" t="str">
            <v xml:space="preserve">Electrodomésticos de uso en la Cocina </v>
          </cell>
          <cell r="Y3621">
            <v>45266</v>
          </cell>
          <cell r="Z3621">
            <v>45637</v>
          </cell>
          <cell r="AA3621">
            <v>45993</v>
          </cell>
          <cell r="AB3621">
            <v>45814</v>
          </cell>
          <cell r="AC3621" t="str">
            <v>Rev por adecuación a nueva res., cambio de esquema y agregado de modelo</v>
          </cell>
          <cell r="AD3621" t="str">
            <v>BAJA</v>
          </cell>
          <cell r="AE3621"/>
          <cell r="AF3621"/>
        </row>
        <row r="3622">
          <cell r="A3622" t="str">
            <v>CSE-IACSA-B13-096.1</v>
          </cell>
          <cell r="B3622" t="str">
            <v>BIDCOM S.R.L.</v>
          </cell>
          <cell r="C3622" t="str">
            <v>Licencia de Marca (Sistema Nº 5)</v>
          </cell>
          <cell r="D3622" t="str">
            <v>BAJA</v>
          </cell>
          <cell r="E3622"/>
          <cell r="F3622">
            <v>30711069360</v>
          </cell>
          <cell r="G3622" t="str">
            <v>Av. Bouchard 468 5º I, C.A.B.A., Argentina.</v>
          </cell>
          <cell r="H3622" t="str">
            <v>Guangzhou Konmison Electronic Technology Co., Ltd. // 6th Floor, Building C, No. 1, Taohong West Street, Shima Village, Junhe Street, Baiyun District, Guangzhou City, Guangdong, China.</v>
          </cell>
          <cell r="I3622" t="str">
            <v>Guangzhou Konmison Electronic Technology Co., Ltd. // 6th Floor, Building C, No. 1, Taohong West Street, Shima Village, Junhe Street, Baiyun District, Guangzhou City, Guangdong, China.</v>
          </cell>
          <cell r="J3622" t="str">
            <v>China.</v>
          </cell>
          <cell r="K3622" t="str">
            <v>Máscara Facial LED.</v>
          </cell>
          <cell r="L3622" t="str">
            <v>GADNIC.</v>
          </cell>
          <cell r="M3622" t="str">
            <v>1) LM1010; 2) GRSR75; 3) ETYQ5; 4) LDM1010.</v>
          </cell>
          <cell r="N3622" t="str">
            <v>17,9Vcc; 0,35A; 6,2W; Clase III.</v>
          </cell>
          <cell r="O3622" t="str">
            <v>IEC 60335-1: 2010 + A1: 2013 + A2: 2016 (Ed. 5.2) + IEC 60335-2-27: 2019 (Ed. 6.0).</v>
          </cell>
          <cell r="P3622" t="str">
            <v>MMN-02-23-8732.</v>
          </cell>
          <cell r="Q3622" t="str">
            <v>LENOR S.R.L.</v>
          </cell>
          <cell r="R3622" t="str">
            <v>NA</v>
          </cell>
          <cell r="S3622" t="str">
            <v>NA</v>
          </cell>
          <cell r="T3622" t="str">
            <v>NA</v>
          </cell>
          <cell r="U3622" t="str">
            <v>NA</v>
          </cell>
          <cell r="V3622">
            <v>3</v>
          </cell>
          <cell r="W3622" t="str">
            <v>3.6</v>
          </cell>
          <cell r="X3622" t="str">
            <v>Cuidado personal</v>
          </cell>
          <cell r="Y3622">
            <v>45266</v>
          </cell>
          <cell r="Z3622">
            <v>45653</v>
          </cell>
          <cell r="AA3622">
            <v>45980</v>
          </cell>
          <cell r="AB3622">
            <v>45810</v>
          </cell>
          <cell r="AC3622" t="str">
            <v>rev por adecuación y cambio de esquema</v>
          </cell>
          <cell r="AD3622" t="str">
            <v>BAJA</v>
          </cell>
          <cell r="AE3622"/>
          <cell r="AF3622"/>
        </row>
        <row r="3623">
          <cell r="A3623" t="str">
            <v>CSE-IACSA-C45-028.1</v>
          </cell>
          <cell r="B3623" t="str">
            <v>Coresa Group S.R.L.</v>
          </cell>
          <cell r="C3623" t="str">
            <v>Licencia de Marca (Sistema Nº 5)</v>
          </cell>
          <cell r="D3623" t="str">
            <v>BAJA</v>
          </cell>
          <cell r="E3623"/>
          <cell r="F3623">
            <v>30711784469</v>
          </cell>
          <cell r="G3623" t="str">
            <v>Lavalle 2051, 1º 5, Ciudad de Buenos Aires, Argentina.</v>
          </cell>
          <cell r="H3623" t="str">
            <v>Ningbo Yusing Lighting Co., Ltd. // No. 1199, Mingguang Road, Jiangshan Town , Yinzhou District, Ningbo, Zhejiang, China.</v>
          </cell>
          <cell r="I3623" t="str">
            <v>Ningbo Yusing Lighting Co., Ltd. // No. 1199, Mingguang Road, Jiangshan Town , Yinzhou District, Ningbo, Zhejiang, China.</v>
          </cell>
          <cell r="J3623" t="str">
            <v>China.</v>
          </cell>
          <cell r="K3623" t="str">
            <v>Reflector LED.</v>
          </cell>
          <cell r="L3623" t="str">
            <v>MACROLED.</v>
          </cell>
          <cell r="M3623" t="str">
            <v>1) EFL-100W; 2) EFL-150W; 3) EFL-200W; 4) EFL-300W.</v>
          </cell>
          <cell r="N3623" t="str">
            <v>AC 100-240V; 50-60Hz; IP65; Clase I; 1) 0,44A; 100W; 2) 0,65A; 150W; 3) 0,86A; 200W; 4) 1,3A; 300W.</v>
          </cell>
          <cell r="O3623" t="str">
            <v>IEC 60598-1: 2008 (Ed. 7.0) + IEC 60598-2-5: 2015 (Ed. 3.0).</v>
          </cell>
          <cell r="P3623" t="str">
            <v>JET-10-23-6105.</v>
          </cell>
          <cell r="Q3623" t="str">
            <v>LENOR S.R.L.</v>
          </cell>
          <cell r="R3623" t="str">
            <v>NA</v>
          </cell>
          <cell r="S3623" t="str">
            <v>NA</v>
          </cell>
          <cell r="T3623" t="str">
            <v>NA</v>
          </cell>
          <cell r="U3623" t="str">
            <v>NA</v>
          </cell>
          <cell r="V3623">
            <v>2</v>
          </cell>
          <cell r="W3623" t="str">
            <v>2.1</v>
          </cell>
          <cell r="X3623" t="str">
            <v xml:space="preserve">Luminaria: artefacto completo </v>
          </cell>
          <cell r="Y3623">
            <v>45266</v>
          </cell>
          <cell r="Z3623">
            <v>45558</v>
          </cell>
          <cell r="AA3623">
            <v>45920</v>
          </cell>
          <cell r="AB3623">
            <v>45888</v>
          </cell>
          <cell r="AC3623" t="str">
            <v>REV. POR ADECUACIÓN A NUEVA RES.</v>
          </cell>
          <cell r="AD3623" t="str">
            <v>BAJA</v>
          </cell>
          <cell r="AE3623"/>
          <cell r="AF3623"/>
        </row>
        <row r="3624">
          <cell r="A3624" t="str">
            <v>CSE-IACSA-A35-005.1</v>
          </cell>
          <cell r="B3624" t="str">
            <v>ARGENPROM S.R.L.</v>
          </cell>
          <cell r="C3624" t="str">
            <v>Licencia de Marca (Sistema Nº 5)</v>
          </cell>
          <cell r="D3624" t="str">
            <v>BAJA</v>
          </cell>
          <cell r="E3624"/>
          <cell r="F3624">
            <v>30685793136</v>
          </cell>
          <cell r="G3624" t="str">
            <v>Martín Lezica 3046 - San Isidro - Buenos Aires (1642) - Argentina.</v>
          </cell>
          <cell r="H3624" t="str">
            <v>Guang Dong Xinbao Electrical Appliances Holdings Co., LTD. // Zhenghe South Road, Leliu Town, Shunde District, Foshan City, Guangdong Province, China.</v>
          </cell>
          <cell r="I3624" t="str">
            <v>Guang Dong Xinbao Electrical Appliances Holdings Co., LTD. // Zhenghe South Road, Leliu Town, Shunde District, Foshan City, Guangdong Province, China.</v>
          </cell>
          <cell r="J3624" t="str">
            <v>China.</v>
          </cell>
          <cell r="K3624" t="str">
            <v>Pava Eléctrica.</v>
          </cell>
          <cell r="L3624" t="str">
            <v>NOSTALGIA.</v>
          </cell>
          <cell r="M3624" t="str">
            <v>1) WK17AQ-V; 2) WK17AQ-RJ; 3) WK17AQ-B; 4) WK17AQ-C; 5) WK17AQ-G; 6) WK17AQ-N; 7) WK17AQ-RS; 8) WK17AQ-A.</v>
          </cell>
          <cell r="N3624" t="str">
            <v>220-240Vac; 50-60Hz; 1850-2200W; Clase I.</v>
          </cell>
          <cell r="O3624" t="str">
            <v>IEC 60335-1: 2010 + A1: 2013 + A2: 2016  (Ed. 5.2.) + IEC 60335-2-15: 2012 + A1: 2016 + A2: 2018 (Ed 6.2).</v>
          </cell>
          <cell r="P3624" t="str">
            <v>HÑF-11-23-8003.</v>
          </cell>
          <cell r="Q3624" t="str">
            <v>LENOR S.R.L.</v>
          </cell>
          <cell r="R3624" t="str">
            <v>NA</v>
          </cell>
          <cell r="S3624" t="str">
            <v>NA</v>
          </cell>
          <cell r="T3624" t="str">
            <v>NA</v>
          </cell>
          <cell r="U3624" t="str">
            <v>NA</v>
          </cell>
          <cell r="V3624">
            <v>3</v>
          </cell>
          <cell r="W3624" t="str">
            <v>3.2</v>
          </cell>
          <cell r="X3624" t="str">
            <v>Electrodomésticos de uso en la Cocina</v>
          </cell>
          <cell r="Y3624">
            <v>45267</v>
          </cell>
          <cell r="Z3624"/>
          <cell r="AA3624">
            <v>45633</v>
          </cell>
          <cell r="AB3624"/>
          <cell r="AC3624"/>
          <cell r="AD3624" t="str">
            <v>BAJA</v>
          </cell>
          <cell r="AE3624"/>
          <cell r="AF3624"/>
        </row>
        <row r="3625">
          <cell r="A3625" t="str">
            <v>CSE-IACSA-A35-006.1</v>
          </cell>
          <cell r="B3625" t="str">
            <v>ARGENPROM S.R.L.</v>
          </cell>
          <cell r="C3625" t="str">
            <v>Licencia de Marca (Sistema Nº 5)</v>
          </cell>
          <cell r="D3625" t="str">
            <v>BAJA</v>
          </cell>
          <cell r="E3625"/>
          <cell r="F3625">
            <v>30685793136</v>
          </cell>
          <cell r="G3625" t="str">
            <v>Martín Lezica 3046 - San Isidro - Buenos Aires (1642) - Argentina</v>
          </cell>
          <cell r="H3625" t="str">
            <v>Ningbo Salon Electronical Appliance CO., LTD.  // Chongshou Town Ind. Zone,Cixi City, Ningbo, China.</v>
          </cell>
          <cell r="I3625" t="str">
            <v>Ningbo Salon Electronical Appliance CO., LTD.  // Chongshou Town Ind. Zone,Cixi City, Ningbo, China.</v>
          </cell>
          <cell r="J3625" t="str">
            <v>China.</v>
          </cell>
          <cell r="K3625" t="str">
            <v>Fabricadora de Quesadillas.</v>
          </cell>
          <cell r="L3625" t="str">
            <v>NOSTALGIA.</v>
          </cell>
          <cell r="M3625" t="str">
            <v>1) TTEQM8RD-R; 2) TTEQM8RD-B; 3) TTEQM8RD-N.</v>
          </cell>
          <cell r="N3625" t="str">
            <v>220-240Vac; 50-60Hz; 900W; Clase I.</v>
          </cell>
          <cell r="O3625" t="str">
            <v>IEC 60335-1: 2010 + A1: 2013 + A2: 2016 (Ed. 5.2) + IEC 60335-2-9: 2008 (Ed. 6.0).</v>
          </cell>
          <cell r="P3625" t="str">
            <v>HÑF-11-23-8004.</v>
          </cell>
          <cell r="Q3625" t="str">
            <v>LENOR S.R.L.</v>
          </cell>
          <cell r="R3625" t="str">
            <v>NA</v>
          </cell>
          <cell r="S3625" t="str">
            <v>NA</v>
          </cell>
          <cell r="T3625" t="str">
            <v>NA</v>
          </cell>
          <cell r="U3625" t="str">
            <v>NA</v>
          </cell>
          <cell r="V3625">
            <v>3</v>
          </cell>
          <cell r="W3625" t="str">
            <v>3.2</v>
          </cell>
          <cell r="X3625" t="str">
            <v>Electrodomésticos de uso en la Cocina</v>
          </cell>
          <cell r="Y3625">
            <v>45267</v>
          </cell>
          <cell r="Z3625"/>
          <cell r="AA3625">
            <v>45633</v>
          </cell>
          <cell r="AB3625"/>
          <cell r="AC3625"/>
          <cell r="AD3625" t="str">
            <v>baja</v>
          </cell>
          <cell r="AE3625"/>
          <cell r="AF3625"/>
        </row>
        <row r="3626">
          <cell r="A3626" t="str">
            <v>TCSE-IACSA-0146/189.1</v>
          </cell>
          <cell r="B3626" t="str">
            <v>BIDCOM S.R.L.</v>
          </cell>
          <cell r="C3626" t="str">
            <v>Licencia de Tipo (Sistema Nº 4)</v>
          </cell>
          <cell r="D3626" t="str">
            <v>BAJA</v>
          </cell>
          <cell r="E3626"/>
          <cell r="F3626">
            <v>30711069360</v>
          </cell>
          <cell r="G3626" t="str">
            <v>Av. Bouchard 468 5º I, C.A.B.A., Argentina.</v>
          </cell>
          <cell r="H3626" t="str">
            <v>Wenzhou Renshang New Energy Technology Co., Ltd. // Xinhe Village, Baishi Street, Yueqing City, Zhejiang Province, China.</v>
          </cell>
          <cell r="I3626" t="str">
            <v>Wenzhou Renshang New Energy Technology Co., Ltd. // Xinhe Village, Baishi Street, Yueqing City, Zhejiang Province, China.</v>
          </cell>
          <cell r="J3626" t="str">
            <v>China.</v>
          </cell>
          <cell r="K3626" t="str">
            <v>Inversor de Potencia.</v>
          </cell>
          <cell r="L3626" t="str">
            <v>GADNIC.</v>
          </cell>
          <cell r="M3626" t="str">
            <v>1) IV-25; 2) IV-2510.</v>
          </cell>
          <cell r="N3626" t="str">
            <v>Entrada: 12Vcc; Vmax 15 Vcc; 210A;
 Salida: 220V~; 50Hz; 5000W; 22A; USB: 5Vcc; 2,1A Max, Cosφ 0,99 IP20.</v>
          </cell>
          <cell r="O3626" t="str">
            <v>IEC 62109-1: 2010 (Ed. 1.0) + IEC 62109-2: 2011 (Ed. 1.0).</v>
          </cell>
          <cell r="P3626" t="str">
            <v>72705-1527-108699; 72705-1527-108700.</v>
          </cell>
          <cell r="Q3626" t="str">
            <v>Shitsuke S.R.L.</v>
          </cell>
          <cell r="R3626" t="str">
            <v>NA</v>
          </cell>
          <cell r="S3626" t="str">
            <v>NA</v>
          </cell>
          <cell r="T3626" t="str">
            <v>NA</v>
          </cell>
          <cell r="U3626" t="str">
            <v>NA</v>
          </cell>
          <cell r="V3626">
            <v>6</v>
          </cell>
          <cell r="W3626" t="str">
            <v>6.6</v>
          </cell>
          <cell r="X3626" t="str">
            <v>Generadores</v>
          </cell>
          <cell r="Y3626">
            <v>45267</v>
          </cell>
          <cell r="Z3626"/>
          <cell r="AA3626">
            <v>45450</v>
          </cell>
          <cell r="AB3626"/>
          <cell r="AC3626"/>
          <cell r="AD3626" t="str">
            <v>BAJA</v>
          </cell>
          <cell r="AE3626"/>
          <cell r="AF3626"/>
        </row>
        <row r="3627">
          <cell r="A3627" t="str">
            <v>TCSE-IACSA-0146/190.1</v>
          </cell>
          <cell r="B3627" t="str">
            <v>BIDCOM S.R.L.</v>
          </cell>
          <cell r="C3627" t="str">
            <v>Licencia de Tipo (Sistema Nº 4)</v>
          </cell>
          <cell r="D3627" t="str">
            <v>BAJA</v>
          </cell>
          <cell r="E3627"/>
          <cell r="F3627">
            <v>30711069360</v>
          </cell>
          <cell r="G3627" t="str">
            <v>Av. Bouchard 468 5º I, C.A.B.A., Argentina.</v>
          </cell>
          <cell r="H3627" t="str">
            <v>Nanchang Howard Technology Co., Limited // No. 1, Qianjinling Fourth Street, Jichanggang Village, Huangjiang Town, Dongguan, Guangdong, China.</v>
          </cell>
          <cell r="I3627" t="str">
            <v>Nanchang Howard Technology Co., Limited // No. 1, Qianjinling Fourth Street, Jichanggang Village, Huangjiang Town, Dongguan, Guangdong, China.</v>
          </cell>
          <cell r="J3627" t="str">
            <v>China.</v>
          </cell>
          <cell r="K3627" t="str">
            <v>Incubadora de Huevos.</v>
          </cell>
          <cell r="L3627" t="str">
            <v>GADNIC.</v>
          </cell>
          <cell r="M3627" t="str">
            <v>1) INCUBA01; 2) IEGG1; 3) INC300; 4) IEGG3; 5) NG300; 6) HV3.0DD; 7) CBD100W</v>
          </cell>
          <cell r="N3627" t="str">
            <v>195-245V~; 50Hz; IPX4; Clase I; 1-2) 80W; 3-7) 120W.</v>
          </cell>
          <cell r="O3627" t="str">
            <v>IEC 60335-1: 2010 + A1: 2013 (Ed. 5.1) + IEC 60335-2-71: 2002 + A1: 2007 + A2: 2012 (Ed. 2.2).</v>
          </cell>
          <cell r="P3627" t="str">
            <v>Nº 231003 03 SE.</v>
          </cell>
          <cell r="Q3627" t="str">
            <v>CES S.A.</v>
          </cell>
          <cell r="R3627" t="str">
            <v>NA</v>
          </cell>
          <cell r="S3627" t="str">
            <v>NA</v>
          </cell>
          <cell r="T3627" t="str">
            <v>NA</v>
          </cell>
          <cell r="U3627" t="str">
            <v>NA</v>
          </cell>
          <cell r="V3627">
            <v>3</v>
          </cell>
          <cell r="W3627" t="str">
            <v>3.2</v>
          </cell>
          <cell r="X3627" t="str">
            <v>Electrodomésticos de uso en la Cocina</v>
          </cell>
          <cell r="Y3627">
            <v>45267</v>
          </cell>
          <cell r="Z3627">
            <v>45684</v>
          </cell>
          <cell r="AA3627">
            <v>45814</v>
          </cell>
          <cell r="AB3627">
            <v>45797</v>
          </cell>
          <cell r="AC3627" t="str">
            <v>REV. POR ADECUACIÓN A LA NUEVA RES.</v>
          </cell>
          <cell r="AD3627" t="str">
            <v>BAJA</v>
          </cell>
          <cell r="AE3627"/>
          <cell r="AF3627"/>
        </row>
        <row r="3628">
          <cell r="A3628" t="str">
            <v>EX-SE-0146/190.1-0415</v>
          </cell>
          <cell r="B3628" t="str">
            <v>CABA INNOVACIONES SRL</v>
          </cell>
          <cell r="C3628" t="str">
            <v>Extensión de certificado</v>
          </cell>
          <cell r="D3628" t="str">
            <v>BAJA</v>
          </cell>
          <cell r="E3628"/>
          <cell r="F3628">
            <v>30716485621</v>
          </cell>
          <cell r="G3628" t="str">
            <v>Av. Bouchard 468 5º I, C.A.B.A., Argentina.</v>
          </cell>
          <cell r="H3628" t="str">
            <v>Nanchang Howard Technology Co., Limited // No. 1, Qianjinling Fourth Street, Jichanggang Village, Huangjiang Town, Dongguan, Guangdong, China.</v>
          </cell>
          <cell r="I3628" t="str">
            <v>Nanchang Howard Technology Co., Limited // No. 1, Qianjinling Fourth Street, Jichanggang Village, Huangjiang Town, Dongguan, Guangdong, China.</v>
          </cell>
          <cell r="J3628" t="str">
            <v>China.</v>
          </cell>
          <cell r="K3628" t="str">
            <v>Incubadora de Huevos.</v>
          </cell>
          <cell r="L3628" t="str">
            <v>GADNIC.</v>
          </cell>
          <cell r="M3628" t="str">
            <v>1) INCUBA01; 2) IEGG1; 3) INC300; 4) IEGG3; 5) NG300; 6) HV3.0DD; 7) CBD100W</v>
          </cell>
          <cell r="N3628" t="str">
            <v>195-245V~; 50Hz; IPX4; Clase I; 1-2) 80W; 3-7) 120W.</v>
          </cell>
          <cell r="O3628" t="str">
            <v>IEC 60335-1: 2010 + A1: 2013 (Ed. 5.1) + IEC 60335-2-71: 2002 + A1: 2007 + A2: 2012 (Ed. 2.2).</v>
          </cell>
          <cell r="P3628" t="str">
            <v>Nº 231003 03 SE.</v>
          </cell>
          <cell r="Q3628" t="str">
            <v>CES S.A.</v>
          </cell>
          <cell r="R3628" t="str">
            <v>NA</v>
          </cell>
          <cell r="S3628" t="str">
            <v>NA</v>
          </cell>
          <cell r="T3628" t="str">
            <v>NA</v>
          </cell>
          <cell r="U3628" t="str">
            <v>NA</v>
          </cell>
          <cell r="V3628">
            <v>3</v>
          </cell>
          <cell r="W3628" t="str">
            <v>3.2</v>
          </cell>
          <cell r="X3628" t="str">
            <v>Electrodomésticos de uso en la Cocina</v>
          </cell>
          <cell r="Y3628">
            <v>45267</v>
          </cell>
          <cell r="Z3628"/>
          <cell r="AA3628">
            <v>45450</v>
          </cell>
          <cell r="AB3628"/>
          <cell r="AC3628"/>
          <cell r="AD3628" t="str">
            <v>BAJA</v>
          </cell>
          <cell r="AE3628"/>
          <cell r="AF3628"/>
        </row>
        <row r="3629">
          <cell r="A3629" t="str">
            <v>TCSE-IACSA-0385/008.1</v>
          </cell>
          <cell r="B3629" t="str">
            <v>SHOW IMPORT S.A.</v>
          </cell>
          <cell r="C3629" t="str">
            <v>Licencia de Tipo (Sistema Nº 4)</v>
          </cell>
          <cell r="D3629" t="str">
            <v>BAJA</v>
          </cell>
          <cell r="E3629"/>
          <cell r="F3629">
            <v>33709080909</v>
          </cell>
          <cell r="G3629" t="str">
            <v>9 De Julio 827 Piso: 2 Dpto: A, (CP.: 5700) Prov. de San Luis, Argentina.</v>
          </cell>
          <cell r="H3629" t="str">
            <v>Richway Acoustic Manufacturing Co., Ltd // Sha Keng No.1 Industrial District, Shawan Town, Panyu, 511483 Guangzhou, China.</v>
          </cell>
          <cell r="I3629" t="str">
            <v>Richway Acoustic Manufacturing Co., Ltd // Sha Keng No.1 Industrial District, Shawan Town, Panyu, 511483 Guangzhou, China.</v>
          </cell>
          <cell r="J3629" t="str">
            <v>China.</v>
          </cell>
          <cell r="K3629" t="str">
            <v>Monitor de Estudio Activo.</v>
          </cell>
          <cell r="L3629" t="str">
            <v>AMPRO.</v>
          </cell>
          <cell r="M3629" t="str">
            <v>1) AP-MS6N; 2) AP-MS6B; 3) AP-MS6DN; 4) AP-MS6DB; 5) AP-MS8N; 6) AP-MS8B; 7) AP-MS8DN; 8) AP-MS8DB; 9) AP-MTS5N; 10) AP-MTS5B; 11) AP-MTS6N; 12) AP-MTS6B; 13) AP-MTS8N; 14) AP-MTS8B; 15) AP-MTS10SN; 16) AP-MTS10SB; 17) AP-MRA5N; 18) AP-MRA5B; 19) AP-MRA6N; 20) AP-MRA6B; 21) AP-MRA8N; 22) AP-MRA8B; 23) AP-MRA10SN; 24) AP-MRA10SB; 25) AP-MLKD5N; 26) AP-MLKD5B; 27) AP-MLKD6N; 28) AP-MLKD6B; 29) AP-MLKD8N; 30) AP-MLKD8B; 31) AP-MLJZ5N; 32) AP-MLJZ5B; 33) AP-MLJZ6N; 34) AP-MLJZ6B; 35) AP-MLJZ8N; 36) AP-MLJZ8B.</v>
          </cell>
          <cell r="N3629" t="str">
            <v>115/230Vca; 60/50Hz; Clase I; + Anexo I.</v>
          </cell>
          <cell r="O3629" t="str">
            <v>IEC 62368: 2018 (Ed. 3.0).</v>
          </cell>
          <cell r="P3629" t="str">
            <v>SGI-11-23-7891.</v>
          </cell>
          <cell r="Q3629" t="str">
            <v>LENOR S.R.L.</v>
          </cell>
          <cell r="R3629" t="str">
            <v>NA</v>
          </cell>
          <cell r="S3629" t="str">
            <v>NA</v>
          </cell>
          <cell r="T3629" t="str">
            <v>NA</v>
          </cell>
          <cell r="U3629" t="str">
            <v>NA</v>
          </cell>
          <cell r="V3629">
            <v>5</v>
          </cell>
          <cell r="W3629" t="str">
            <v>5.1</v>
          </cell>
          <cell r="X3629" t="str">
            <v>Amplificadores y procesadores de señales</v>
          </cell>
          <cell r="Y3629">
            <v>45267</v>
          </cell>
          <cell r="Z3629">
            <v>45635</v>
          </cell>
          <cell r="AA3629">
            <v>45806</v>
          </cell>
          <cell r="AB3629">
            <v>45770</v>
          </cell>
          <cell r="AC3629" t="str">
            <v>Rev por cambio de resolución</v>
          </cell>
          <cell r="AD3629" t="str">
            <v>BAJA</v>
          </cell>
          <cell r="AE3629"/>
          <cell r="AF3629"/>
        </row>
        <row r="3630">
          <cell r="A3630" t="str">
            <v>TCSE-IACSA-0146/174.1</v>
          </cell>
          <cell r="B3630" t="str">
            <v>BIDCOM S.R.L.</v>
          </cell>
          <cell r="C3630" t="str">
            <v>Licencia de Tipo (Sistema Nº 4)</v>
          </cell>
          <cell r="D3630" t="str">
            <v>BAJA</v>
          </cell>
          <cell r="E3630"/>
          <cell r="F3630">
            <v>30711069360</v>
          </cell>
          <cell r="G3630" t="str">
            <v>Av. Bouchard 468 5º I, C.A.B.A., Argentina.</v>
          </cell>
          <cell r="H3630" t="str">
            <v>Zhejiang Yongkang Hangmao Industry and Trade Co., Ltd. // No. 13, Yililai Road, Yongkang City, Zhejiang Province, China.</v>
          </cell>
          <cell r="I3630" t="str">
            <v>Zhejiang Yongkang Hangmao Industry and Trade Co., Ltd. // No. 13, Yililai Road, Yongkang City, Zhejiang Province, China.</v>
          </cell>
          <cell r="J3630" t="str">
            <v>China.</v>
          </cell>
          <cell r="K3630" t="str">
            <v>Picadora de Carne.</v>
          </cell>
          <cell r="L3630" t="str">
            <v>GADNIC.</v>
          </cell>
          <cell r="M3630" t="str">
            <v>1) P800I; 2) P857I.</v>
          </cell>
          <cell r="N3630" t="str">
            <v>220-240V~; 50/60Hz; 600W; Clase II.</v>
          </cell>
          <cell r="O3630" t="str">
            <v>IEC 60335-1: 2010 + A1: 2013 (Ed. 5.1) + IEC 60335-2-14: 2006 + A1:2008 + A2: 2012 (Ed. 5.2).</v>
          </cell>
          <cell r="P3630" t="str">
            <v>Nº 230807 04 SE.</v>
          </cell>
          <cell r="Q3630" t="str">
            <v>CES S.A.</v>
          </cell>
          <cell r="R3630" t="str">
            <v>NA</v>
          </cell>
          <cell r="S3630" t="str">
            <v>NA</v>
          </cell>
          <cell r="T3630" t="str">
            <v>NA</v>
          </cell>
          <cell r="U3630" t="str">
            <v>NA</v>
          </cell>
          <cell r="V3630">
            <v>3</v>
          </cell>
          <cell r="W3630" t="str">
            <v>3.2</v>
          </cell>
          <cell r="X3630" t="str">
            <v>Electrodomésticos de uso en la Cocina</v>
          </cell>
          <cell r="Y3630">
            <v>45271</v>
          </cell>
          <cell r="Z3630"/>
          <cell r="AA3630">
            <v>45454</v>
          </cell>
          <cell r="AB3630"/>
          <cell r="AC3630"/>
          <cell r="AD3630" t="str">
            <v>BAJA</v>
          </cell>
          <cell r="AE3630"/>
          <cell r="AF3630"/>
        </row>
        <row r="3631">
          <cell r="A3631" t="str">
            <v>CSE-IACSA-B13-140.1</v>
          </cell>
          <cell r="B3631" t="str">
            <v>BIDCOM S.R.L.</v>
          </cell>
          <cell r="C3631" t="str">
            <v>Licencia de Marca (Sistema Nº 5)</v>
          </cell>
          <cell r="D3631" t="str">
            <v>BAJA</v>
          </cell>
          <cell r="E3631"/>
          <cell r="F3631">
            <v>30711069360</v>
          </cell>
          <cell r="G3631" t="str">
            <v>Av. Bouchard 468 5º I, C.A.B.A., Argentina.</v>
          </cell>
          <cell r="H3631" t="str">
            <v>Ruian Ruichuang Electronic Technology Co., Ltd.  // No.132 Jialiang Road, Dachitou Village, Nanbin Street, Rui'an City, Zhejiang Province, China.</v>
          </cell>
          <cell r="I3631" t="str">
            <v>Ruian Ruichuang Electronic Technology Co., Ltd.  // No.132 Jialiang Road, Dachitou Village, Nanbin Street, Rui'an City, Zhejiang Province, China.</v>
          </cell>
          <cell r="J3631" t="str">
            <v>China.</v>
          </cell>
          <cell r="K3631" t="str">
            <v>Hidromasaje para Pies.</v>
          </cell>
          <cell r="L3631" t="str">
            <v>GADNIC.</v>
          </cell>
          <cell r="M3631" t="str">
            <v>MSJ173.</v>
          </cell>
          <cell r="N3631" t="str">
            <v>110-240Vac; 50Hz; 500W; IPX4; Clase II.</v>
          </cell>
          <cell r="O3631" t="str">
            <v>IEC 60335-1: 2020 (Ed. 6.0) + IEC 60335-2-32: 2019 (Ed. 5.0).</v>
          </cell>
          <cell r="P3631" t="str">
            <v>MMN-07-23-4909.</v>
          </cell>
          <cell r="Q3631" t="str">
            <v>LENOR S.R.L.</v>
          </cell>
          <cell r="R3631" t="str">
            <v>NA</v>
          </cell>
          <cell r="S3631" t="str">
            <v>NA</v>
          </cell>
          <cell r="T3631" t="str">
            <v>NA</v>
          </cell>
          <cell r="U3631" t="str">
            <v>NA</v>
          </cell>
          <cell r="V3631">
            <v>3</v>
          </cell>
          <cell r="W3631" t="str">
            <v>3.6</v>
          </cell>
          <cell r="X3631" t="str">
            <v>Cuidado personal</v>
          </cell>
          <cell r="Y3631">
            <v>45271</v>
          </cell>
          <cell r="Z3631"/>
          <cell r="AA3631">
            <v>45637</v>
          </cell>
          <cell r="AB3631"/>
          <cell r="AC3631"/>
          <cell r="AD3631" t="str">
            <v>baja</v>
          </cell>
          <cell r="AE3631"/>
          <cell r="AF3631"/>
        </row>
        <row r="3632">
          <cell r="A3632" t="str">
            <v>TCSE-IACSA-0385/007.1</v>
          </cell>
          <cell r="B3632" t="str">
            <v>SHOW IMPORT S.A.</v>
          </cell>
          <cell r="C3632" t="str">
            <v>Licencia de Tipo (Sistema Nº 4)</v>
          </cell>
          <cell r="D3632" t="str">
            <v>BAJA</v>
          </cell>
          <cell r="E3632"/>
          <cell r="F3632">
            <v>33709080909</v>
          </cell>
          <cell r="G3632" t="str">
            <v>9 De Julio 827 Piso: 2 Dpto: A, (CP.: 5700) Prov. de San Luis, Argentina.</v>
          </cell>
          <cell r="H3632" t="str">
            <v>Hebei Huaige Hoisting Machinery Group Co., Ltd. // Huaige Industrial Park, Qingyuan Country, Baoding City, Hebei Province, China.</v>
          </cell>
          <cell r="I3632" t="str">
            <v>Hebei Huaige Hoisting Machinery Group Co., Ltd. // Huaige Industrial Park, Qingyuan Country, Baoding City, Hebei Province, China.</v>
          </cell>
          <cell r="J3632" t="str">
            <v>China.</v>
          </cell>
          <cell r="K3632" t="str">
            <v>Polipasto Eléctrico de Cadena.</v>
          </cell>
          <cell r="L3632" t="str">
            <v>AMPRO; MODE.</v>
          </cell>
          <cell r="M3632" t="str">
            <v>AMPRO: 1) AP-MEL2TSC; 2) AP-MEL2TSCII; 3) AP-MEL2TDC; 4) AP-MEL2TDCII; 5) AP-MEL1TII; 6) AP-MEL1T; 7) AP-MELHTII; 8) AP-MELHT; 9) AP-MELQTII; 10) AP-MELQT.
MODE: 11) 611X.</v>
          </cell>
          <cell r="N3632" t="str">
            <v>380Vca; 50Hz; 3P; Clase I; 1-2) 2,2kW; 3-10) 1,5kW; 11) 0,85kW.</v>
          </cell>
          <cell r="O3632" t="str">
            <v>IEC 60204-1: 2005 + A1: 2008  (Ed. 5.1) + IEC 60204-32: 2008 (Ed. 2.0).</v>
          </cell>
          <cell r="P3632" t="str">
            <v>SGI-11-23-7892.</v>
          </cell>
          <cell r="Q3632" t="str">
            <v>LENOR S.R.L.</v>
          </cell>
          <cell r="R3632" t="str">
            <v>NA</v>
          </cell>
          <cell r="S3632" t="str">
            <v>NA</v>
          </cell>
          <cell r="T3632" t="str">
            <v>NA</v>
          </cell>
          <cell r="U3632" t="str">
            <v>NA</v>
          </cell>
          <cell r="V3632">
            <v>6</v>
          </cell>
          <cell r="W3632" t="str">
            <v>6.7</v>
          </cell>
          <cell r="X3632" t="str">
            <v>Máquinas Industriales y equipamiento para máquinas</v>
          </cell>
          <cell r="Y3632">
            <v>45274</v>
          </cell>
          <cell r="Z3632">
            <v>45803</v>
          </cell>
          <cell r="AA3632">
            <v>46527</v>
          </cell>
          <cell r="AB3632">
            <v>45803</v>
          </cell>
          <cell r="AC3632" t="str">
            <v>Adecuación a nuevas resoluciones legales.</v>
          </cell>
          <cell r="AD3632" t="str">
            <v>baja</v>
          </cell>
          <cell r="AE3632"/>
          <cell r="AF3632"/>
        </row>
        <row r="3633">
          <cell r="A3633" t="str">
            <v>CSE-IACSA-C45-032.1</v>
          </cell>
          <cell r="B3633" t="str">
            <v>Coresa Group S.R.L.</v>
          </cell>
          <cell r="C3633" t="str">
            <v>Licencia de Marca (Sistema Nº 5)</v>
          </cell>
          <cell r="D3633" t="str">
            <v>PREPARAR VIGILANCIA</v>
          </cell>
          <cell r="E3633"/>
          <cell r="F3633">
            <v>30711784469</v>
          </cell>
          <cell r="G3633" t="str">
            <v>Lavalle 2051, 1º 5, Ciudad de Buenos Aires, Argentina.</v>
          </cell>
          <cell r="H3633" t="str">
            <v>Ningbo Yusing Lighting Co., Ltd. // No. 1199, Mingguang Road, Jiangshan Town , Yinzhou District, Ningbo, Zhejiang, China.</v>
          </cell>
          <cell r="I3633" t="str">
            <v>Ningbo Yusing Lighting Co., Ltd. // No. 1199, Mingguang Road, Jiangshan Town , Yinzhou District, Ningbo, Zhejiang, China.</v>
          </cell>
          <cell r="J3633" t="str">
            <v>China.</v>
          </cell>
          <cell r="K3633" t="str">
            <v>Fotocontrol.</v>
          </cell>
          <cell r="L3633" t="str">
            <v>MACROLED.</v>
          </cell>
          <cell r="M3633" t="str">
            <v>1) FC-01-6A-15LUX; 2) FC-02-10A-80LUX; 3) FC-04-10A-35LUX; 4) FC-03-25A-80LUX.</v>
          </cell>
          <cell r="N3633" t="str">
            <v>AC 220-240V; 50-60Hz; IP54; Clase II; 1) 32mA; 6A; 2) 22mA; 10A; 3) 22mA; 10A; 4) 33mA; 25A.</v>
          </cell>
          <cell r="O3633" t="str">
            <v>IEC 60669-1: 2017 (Ed. 4.0) + IEC 60669-2-1: 2002  + A1: 2009 + A2: 2015 (Ed 4.2).</v>
          </cell>
          <cell r="P3633" t="str">
            <v>JET-11-23-7166</v>
          </cell>
          <cell r="Q3633" t="str">
            <v>LENOR S.R.L.</v>
          </cell>
          <cell r="R3633" t="str">
            <v>NA</v>
          </cell>
          <cell r="S3633" t="str">
            <v>NA</v>
          </cell>
          <cell r="T3633" t="str">
            <v>NA</v>
          </cell>
          <cell r="U3633" t="str">
            <v>NA</v>
          </cell>
          <cell r="V3633">
            <v>1</v>
          </cell>
          <cell r="W3633" t="str">
            <v>1.5</v>
          </cell>
          <cell r="X3633" t="str">
            <v xml:space="preserve">Dispositivos de protección y maniobra </v>
          </cell>
          <cell r="Y3633">
            <v>45275</v>
          </cell>
          <cell r="Z3633">
            <v>45589</v>
          </cell>
          <cell r="AA3633">
            <v>45940</v>
          </cell>
          <cell r="AB3633"/>
          <cell r="AC3633"/>
          <cell r="AD3633">
            <v>28</v>
          </cell>
          <cell r="AE3633"/>
          <cell r="AF3633"/>
        </row>
        <row r="3634">
          <cell r="A3634" t="str">
            <v>CSE-IACSA-E15-107.1</v>
          </cell>
          <cell r="B3634" t="str">
            <v xml:space="preserve">EINHELL ARGENTINA S.A.  </v>
          </cell>
          <cell r="C3634" t="str">
            <v>Licencia de Marca (Sistema Nº 5)</v>
          </cell>
          <cell r="D3634" t="str">
            <v>VIGENTE</v>
          </cell>
          <cell r="E3634"/>
          <cell r="F3634">
            <v>30711932476</v>
          </cell>
          <cell r="G3634" t="str">
            <v>Av. Corrientes 1463, PISO 3°, Depto. 5,  C.A.B.A., Argentina.</v>
          </cell>
          <cell r="H3634" t="str">
            <v>Wuyi Dongda Electric Appliance Co., Ltd. // Huanglong Industrial Area, Wuyi, Zhejiang, China.</v>
          </cell>
          <cell r="I3634" t="str">
            <v>Wuyi Dongda Electric Appliance Co., Ltd. // Huanglong Industrial Area, Wuyi, Zhejiang, China.</v>
          </cell>
          <cell r="J3634" t="str">
            <v>China.</v>
          </cell>
          <cell r="K3634" t="str">
            <v>Atornillador Eléctrico.</v>
          </cell>
          <cell r="L3634" t="str">
            <v>EINHELL.</v>
          </cell>
          <cell r="M3634" t="str">
            <v>TC-DY 710 E.</v>
          </cell>
          <cell r="N3634" t="str">
            <v>220-240V~; 50 Hz; 710W; n0: 0-4000 min-1; Clase II.</v>
          </cell>
          <cell r="O3634" t="str">
            <v>IEC 60745-1: 2006 (Ed. 4.0) + IEC 60745-2-1: 2003 + A1: 2008 (Ed. 2.1).</v>
          </cell>
          <cell r="P3634" t="str">
            <v>GBC-11-23-6682.</v>
          </cell>
          <cell r="Q3634" t="str">
            <v>LENOR S.R.L.</v>
          </cell>
          <cell r="R3634" t="str">
            <v>NA</v>
          </cell>
          <cell r="S3634" t="str">
            <v>NA</v>
          </cell>
          <cell r="T3634" t="str">
            <v>NA</v>
          </cell>
          <cell r="U3634" t="str">
            <v>NA</v>
          </cell>
          <cell r="V3634">
            <v>6</v>
          </cell>
          <cell r="W3634" t="str">
            <v>6.1</v>
          </cell>
          <cell r="X3634" t="str">
            <v xml:space="preserve">Herramientas de mano eléctricas </v>
          </cell>
          <cell r="Y3634">
            <v>45275</v>
          </cell>
          <cell r="Z3634">
            <v>45637</v>
          </cell>
          <cell r="AA3634">
            <v>45995</v>
          </cell>
          <cell r="AB3634"/>
          <cell r="AC3634"/>
          <cell r="AD3634">
            <v>83</v>
          </cell>
          <cell r="AE3634"/>
          <cell r="AF3634"/>
        </row>
        <row r="3635">
          <cell r="A3635" t="str">
            <v>CSE-IACSA-N29-002.1R1</v>
          </cell>
          <cell r="B3635" t="str">
            <v>NAKASE SRL</v>
          </cell>
          <cell r="C3635" t="str">
            <v>Licencia de Marca (Sistema Nº 5)</v>
          </cell>
          <cell r="D3635" t="str">
            <v>BAJA</v>
          </cell>
          <cell r="E3635"/>
          <cell r="F3635">
            <v>30709018422</v>
          </cell>
          <cell r="G3635" t="str">
            <v>Calle N° 49 5764, Villa Ballester, Buenos Aires, Argentina.</v>
          </cell>
          <cell r="H3635" t="str">
            <v>Lapp Mobility GmbH // Oskar Lapp Str. 5,  70565 Stuttgart, Baden Württemberg, Alemania.</v>
          </cell>
          <cell r="I3635" t="str">
            <v>Lapp Mobility GmbH // Oskar Lapp Str. 5,  70565 Stuttgart, Baden Württemberg, Alemania.</v>
          </cell>
          <cell r="J3635" t="str">
            <v>Alemania.</v>
          </cell>
          <cell r="K3635" t="str">
            <v>Electric Vehicle Cable // Cable de vehículo eléctrico.</v>
          </cell>
          <cell r="L3635" t="str">
            <v>LAPP.</v>
          </cell>
          <cell r="M3635" t="str">
            <v>1) M32-T2Pm-T2Cm-swsw-S-20A3P-XXXX; 2) M32-T2Pm-T2Cm-swsw-S-32A3P-XXXX; 3) M32-T2Pm-T2Cm-orsw-S-20A3P-XXXX; 4) M32-T2Pm-T2Cm-orsw-S-32A3P-XXXX; 5) M32-T2Pm-T2Cm-swsw-H-20A3P-XXXX; 6) M32-T2Pm-T2Cm-swsw-H-32A3P-XXXX; 7) M32-T2Pm-T2Cm-orsw-H-20A3P-XXXX; 8) M32-T2Pm-T2Cm-orsw-H-32A3P-XXXX</v>
          </cell>
          <cell r="N3635" t="str">
            <v>250/440V~; 3 Phase/Polos; IP55; 1) 2) 3) 4) 20A; 5) 6) 7) 8) 32A; XXXX Cable lenght in mm between // Largo del cable en mm entre: 2.000 mm and/y 15.000 mm.</v>
          </cell>
          <cell r="O3635" t="str">
            <v>IEC 62196-1: 2014 (Ed. 3.0) + IEC 62196-2: 2016 (Ed. 2.0).</v>
          </cell>
          <cell r="P3635" t="str">
            <v>2245479KAU-003a.</v>
          </cell>
          <cell r="Q3635" t="str">
            <v>Intertek Deutschland GmbH.</v>
          </cell>
          <cell r="R3635" t="str">
            <v>Intertek Semko AB</v>
          </cell>
          <cell r="S3635" t="str">
            <v>SE-108491</v>
          </cell>
          <cell r="T3635">
            <v>44743</v>
          </cell>
          <cell r="U3635" t="str">
            <v>Disp. 913-E/2017</v>
          </cell>
          <cell r="V3635">
            <v>1</v>
          </cell>
          <cell r="W3635" t="str">
            <v>1.3</v>
          </cell>
          <cell r="X3635" t="str">
            <v xml:space="preserve">Conductores y cables </v>
          </cell>
          <cell r="Y3635">
            <v>45275</v>
          </cell>
          <cell r="Z3635"/>
          <cell r="AA3635">
            <v>45476</v>
          </cell>
          <cell r="AB3635" t="str">
            <v>22/7/24</v>
          </cell>
          <cell r="AC3635"/>
          <cell r="AD3635" t="str">
            <v>BAJA</v>
          </cell>
          <cell r="AE3635"/>
          <cell r="AF3635"/>
        </row>
        <row r="3636">
          <cell r="A3636" t="str">
            <v>CSE-IACSA-N29-001.1R1</v>
          </cell>
          <cell r="B3636" t="str">
            <v>NAKASE SRL.</v>
          </cell>
          <cell r="C3636" t="str">
            <v>Licencia de Marca (Sistema Nº 5)</v>
          </cell>
          <cell r="D3636" t="str">
            <v>BAJA</v>
          </cell>
          <cell r="E3636"/>
          <cell r="F3636">
            <v>30709018422</v>
          </cell>
          <cell r="G3636" t="str">
            <v>Calle N° 49 5764, Villa Ballester, Buenos Aires, Argentina.</v>
          </cell>
          <cell r="H3636" t="str">
            <v>Lapp Mobility GmbH // Oskar Lapp Str. 5,  70565 Stuttgart, Baden Württemberg, Alemania.</v>
          </cell>
          <cell r="I3636" t="str">
            <v>Lapp Mobility GmbH // Oskar Lapp Str. 5,  70565 Stuttgart, Baden Württemberg, Alemania.</v>
          </cell>
          <cell r="J3636" t="str">
            <v>Alemania.</v>
          </cell>
          <cell r="K3636" t="str">
            <v>Electric Vehicle Cable // Cable de vehículo eléctrico.</v>
          </cell>
          <cell r="L3636" t="str">
            <v>LAPP.</v>
          </cell>
          <cell r="M3636" t="str">
            <v>1) M32-T2Pm-T2Cm-swsw-S-20A1P-XXXX; 2) M32-T2Pm-T2Cm-swsw-S-32A1P-XXXX; 3) M32-T2Pm-T2Cm-orsw-S-20A1P-XXXX; 4) M32-T2Pm-T2Cm-orsw-S-32A1P-XXXX; 5) M32-T2Pm-T2Cm-swsw-H-20A1P-XXXX; 6) M32-T2Pm-T2Cm-swsw-H-32A1P-XXXX; 7) M32-T2Pm-T2Cm-orsw-H-20A1P-XXXX; 8) M32-T2Pm-T2Cm-orsw-H-32A1P-XXXX</v>
          </cell>
          <cell r="N3636" t="str">
            <v>250V~; 1 Phase/Polo; IP55; 1), 2), 3), 4) 20A; 5), 6), 7), 8) 32A; XXXX Cable lenght in mm between // Largo del cable en mm entre: 2.000 mm and/y 15.000 mm.</v>
          </cell>
          <cell r="O3636" t="str">
            <v>IEC 62196-1: 2014 (Ed. 3.0) + IEC 62196-2: 2016 (Ed. 2.0).</v>
          </cell>
          <cell r="P3636" t="str">
            <v>2245479KAU-003a.</v>
          </cell>
          <cell r="Q3636" t="str">
            <v>Intertek Deutschland GmbH.</v>
          </cell>
          <cell r="R3636" t="str">
            <v>Intertek Semko AB</v>
          </cell>
          <cell r="S3636" t="str">
            <v>SE-108491</v>
          </cell>
          <cell r="T3636">
            <v>44743</v>
          </cell>
          <cell r="U3636" t="str">
            <v>Disp. 913-E/2017</v>
          </cell>
          <cell r="V3636">
            <v>1</v>
          </cell>
          <cell r="W3636" t="str">
            <v>1.3</v>
          </cell>
          <cell r="X3636" t="str">
            <v xml:space="preserve">Conductores y cables </v>
          </cell>
          <cell r="Y3636">
            <v>45275</v>
          </cell>
          <cell r="Z3636"/>
          <cell r="AA3636">
            <v>45476</v>
          </cell>
          <cell r="AB3636" t="str">
            <v>22/7/24</v>
          </cell>
          <cell r="AC3636"/>
          <cell r="AD3636" t="str">
            <v>BAJA</v>
          </cell>
          <cell r="AE3636"/>
          <cell r="AF3636"/>
        </row>
        <row r="3637">
          <cell r="A3637" t="str">
            <v>CSE-IACSA-A35-004.1</v>
          </cell>
          <cell r="B3637" t="str">
            <v>ARGENPROM S.R.L.</v>
          </cell>
          <cell r="C3637" t="str">
            <v>Licencia de Marca (Sistema Nº 5)</v>
          </cell>
          <cell r="D3637" t="str">
            <v>BAJA</v>
          </cell>
          <cell r="E3637"/>
          <cell r="F3637">
            <v>30685793136</v>
          </cell>
          <cell r="G3637" t="str">
            <v>Martín Lezica 3046 - San Isidro - Buenos Aires (1642) - Argentina</v>
          </cell>
          <cell r="H3637" t="str">
            <v>Guang Dong Xinbao Electrical Appliances Holdings Co., LTD. // Zhenghe South Road, Leliu Town, Shunde District, Foshan City, Guangdong Province, China.</v>
          </cell>
          <cell r="I3637" t="str">
            <v>Guang Dong Xinbao Electrical Appliances Holdings Co., LTD. // Zhenghe South Road, Leliu Town, Shunde District, Foshan City, Guangdong Province, China.</v>
          </cell>
          <cell r="J3637" t="str">
            <v>China.</v>
          </cell>
          <cell r="K3637" t="str">
            <v>Espumador de Leche.</v>
          </cell>
          <cell r="L3637" t="str">
            <v>NOSTALGIA.</v>
          </cell>
          <cell r="M3637" t="str">
            <v>1) MK1003-GS-B; 2) MK1003-GS-N.</v>
          </cell>
          <cell r="N3637" t="str">
            <v>220-240Vac; 50-60Hz; 500W; Clase I.</v>
          </cell>
          <cell r="O3637" t="str">
            <v>IEC 60335-1: 2010 + A1: 2013 + A2: 2016 (Ed. 5.2) + IEC 60335-2-15: 2012 + A1: 2016 + A2: 2018 (Ed 6.2).</v>
          </cell>
          <cell r="P3637" t="str">
            <v>HÑF-11-23-8002.</v>
          </cell>
          <cell r="Q3637" t="str">
            <v>LENOR S.R.L.</v>
          </cell>
          <cell r="R3637" t="str">
            <v>NA</v>
          </cell>
          <cell r="S3637" t="str">
            <v>NA</v>
          </cell>
          <cell r="T3637" t="str">
            <v>NA</v>
          </cell>
          <cell r="U3637" t="str">
            <v>NA</v>
          </cell>
          <cell r="V3637">
            <v>3</v>
          </cell>
          <cell r="W3637" t="str">
            <v>3.2</v>
          </cell>
          <cell r="X3637" t="str">
            <v>Electrodomésticos de uso en la Cocina</v>
          </cell>
          <cell r="Y3637">
            <v>45278</v>
          </cell>
          <cell r="Z3637"/>
          <cell r="AA3637">
            <v>45644</v>
          </cell>
          <cell r="AB3637"/>
          <cell r="AC3637"/>
          <cell r="AD3637" t="str">
            <v>BAJA</v>
          </cell>
          <cell r="AE3637"/>
          <cell r="AF3637"/>
        </row>
        <row r="3638">
          <cell r="A3638" t="str">
            <v>CSE-IACSA-C45-037.1</v>
          </cell>
          <cell r="B3638" t="str">
            <v>Coresa Group S.R.L.</v>
          </cell>
          <cell r="C3638" t="str">
            <v>Licencia de Marca (Sistema Nº 5)</v>
          </cell>
          <cell r="D3638" t="str">
            <v>PREPARAR VIGILANCIA</v>
          </cell>
          <cell r="E3638"/>
          <cell r="F3638">
            <v>30711784469</v>
          </cell>
          <cell r="G3638" t="str">
            <v>Lavalle 2051, 1º 5, Ciudad de Buenos Aires, Argentina.</v>
          </cell>
          <cell r="H3638" t="str">
            <v>Ningbo Yusing Lighting Co., Ltd. // No. 1199, Mingguang Road, Jiangshan Town , Yinzhou District, Ningbo, Zhejiang, China.</v>
          </cell>
          <cell r="I3638" t="str">
            <v>Ningbo Yusing Lighting Co., Ltd. // No. 1199, Mingguang Road, Jiangshan Town , Yinzhou District, Ningbo, Zhejiang, China.</v>
          </cell>
          <cell r="J3638" t="str">
            <v>China.</v>
          </cell>
          <cell r="K3638" t="str">
            <v>Sensor de Movimiento.</v>
          </cell>
          <cell r="L3638" t="str">
            <v>MACROLED.</v>
          </cell>
          <cell r="M3638" t="str">
            <v>1) SMTB-360-8M-IP20; 2) SMTB-360-20M-IP20; 3) SMTB-360-6M-IP20.</v>
          </cell>
          <cell r="N3638" t="str">
            <v>AC 220-240V; 50/60Hz; Clase II; 1-2) 2000W; 3) 1200W.</v>
          </cell>
          <cell r="O3638" t="str">
            <v>IEC 60669-1:2017 (Ed. 4.0) + IEC 60669-2-1: 2015 (Ed. 4.2).</v>
          </cell>
          <cell r="P3638" t="str">
            <v>JET-11-23-8823.</v>
          </cell>
          <cell r="Q3638" t="str">
            <v>LENOR S.R.L.</v>
          </cell>
          <cell r="R3638" t="str">
            <v>NA</v>
          </cell>
          <cell r="S3638" t="str">
            <v>NA</v>
          </cell>
          <cell r="T3638" t="str">
            <v>NA</v>
          </cell>
          <cell r="U3638" t="str">
            <v>NA</v>
          </cell>
          <cell r="V3638">
            <v>1</v>
          </cell>
          <cell r="W3638" t="str">
            <v>1.5</v>
          </cell>
          <cell r="X3638" t="str">
            <v xml:space="preserve">Dispositivos de protección y maniobra </v>
          </cell>
          <cell r="Y3638">
            <v>45278</v>
          </cell>
          <cell r="Z3638">
            <v>45580</v>
          </cell>
          <cell r="AA3638">
            <v>45930</v>
          </cell>
          <cell r="AB3638"/>
          <cell r="AC3638"/>
          <cell r="AD3638">
            <v>18</v>
          </cell>
          <cell r="AE3638"/>
          <cell r="AF3638"/>
        </row>
        <row r="3639">
          <cell r="A3639" t="str">
            <v>CSE-IACSA-C45-038.1</v>
          </cell>
          <cell r="B3639" t="str">
            <v>Coresa Group S.R.L.</v>
          </cell>
          <cell r="C3639" t="str">
            <v>Licencia de Marca (Sistema Nº 5)</v>
          </cell>
          <cell r="D3639" t="str">
            <v>PREPARAR VIGILANCIA</v>
          </cell>
          <cell r="E3639"/>
          <cell r="F3639">
            <v>30711784469</v>
          </cell>
          <cell r="G3639" t="str">
            <v>Lavalle 2051, 1º 5, Ciudad de Buenos Aires, Argentina.</v>
          </cell>
          <cell r="H3639" t="str">
            <v>Ningbo Yusing Lighting Co., Ltd. // No. 1199, Mingguang Road, Jiangshan Town , Yinzhou District, Ningbo, Zhejiang, China.</v>
          </cell>
          <cell r="I3639" t="str">
            <v>Ningbo Yusing Lighting Co., Ltd. // No. 1199, Mingguang Road, Jiangshan Town , Yinzhou District, Ningbo, Zhejiang, China.</v>
          </cell>
          <cell r="J3639" t="str">
            <v>China.</v>
          </cell>
          <cell r="K3639" t="str">
            <v>Sensor de Movimiento.</v>
          </cell>
          <cell r="L3639" t="str">
            <v>MACROLED.</v>
          </cell>
          <cell r="M3639" t="str">
            <v>1) SMPB-180-12M-IP65; 2) SMPN-180-12M-IP65.</v>
          </cell>
          <cell r="N3639" t="str">
            <v>AC 220-240V; 50/60Hz; 1200W; IP65; Clase II.</v>
          </cell>
          <cell r="O3639" t="str">
            <v>IEC 60669-1:2017 (Ed. 4.0) + IEC 60669-2-1: 2015 (Ed. 4.2).</v>
          </cell>
          <cell r="P3639" t="str">
            <v>JET-11-23-8826.</v>
          </cell>
          <cell r="Q3639" t="str">
            <v>LENOR S.R.L.</v>
          </cell>
          <cell r="R3639" t="str">
            <v>NA</v>
          </cell>
          <cell r="S3639" t="str">
            <v>NA</v>
          </cell>
          <cell r="T3639" t="str">
            <v>NA</v>
          </cell>
          <cell r="U3639" t="str">
            <v>NA</v>
          </cell>
          <cell r="V3639">
            <v>1</v>
          </cell>
          <cell r="W3639" t="str">
            <v>1.5</v>
          </cell>
          <cell r="X3639" t="str">
            <v xml:space="preserve">Dispositivos de protección y maniobra </v>
          </cell>
          <cell r="Y3639">
            <v>45278</v>
          </cell>
          <cell r="Z3639">
            <v>45580</v>
          </cell>
          <cell r="AA3639">
            <v>45937</v>
          </cell>
          <cell r="AB3639"/>
          <cell r="AC3639"/>
          <cell r="AD3639">
            <v>25</v>
          </cell>
          <cell r="AE3639"/>
          <cell r="AF3639"/>
        </row>
        <row r="3640">
          <cell r="A3640" t="str">
            <v>CSE-IACSA-C45-034.1</v>
          </cell>
          <cell r="B3640" t="str">
            <v>Coresa Group S.R.L.</v>
          </cell>
          <cell r="C3640" t="str">
            <v>Licencia de Marca (Sistema Nº 5)</v>
          </cell>
          <cell r="D3640" t="str">
            <v>PREPARAR VIGILANCIA</v>
          </cell>
          <cell r="E3640"/>
          <cell r="F3640">
            <v>30711784469</v>
          </cell>
          <cell r="G3640" t="str">
            <v>Lavalle 2051, 1º 5, Ciudad de Buenos Aires, Argentina.</v>
          </cell>
          <cell r="H3640" t="str">
            <v>Hengdian Group Tospo Lighting Co., Ltd. // Hengdian Electronics Industrial Zone, Dongyang City, Zhejiang Province, China.</v>
          </cell>
          <cell r="I3640" t="str">
            <v>Hengdian Group Tospo Lighting Co., Ltd. // Hengdian Electronics Industrial Zone, Dongyang City, Zhejiang Province, China.</v>
          </cell>
          <cell r="J3640" t="str">
            <v>China.</v>
          </cell>
          <cell r="K3640" t="str">
            <v>Luminaria LED.</v>
          </cell>
          <cell r="L3640" t="str">
            <v>MACROLED.</v>
          </cell>
          <cell r="M3640" t="str">
            <v>1) RTB7; 2) STB7; 3) RTB3; 4) STB3.</v>
          </cell>
          <cell r="N3640" t="str">
            <v>AC 100-240V; 50-60Hz; Clase II; 1-2) 7W; 3-4) 3W.</v>
          </cell>
          <cell r="O3640" t="str">
            <v>IEC 60598-1: 2008 (Ed. 7.0) + IEC 60598-2-2: 1996 + A1: 1997 (Ed. 2.1).</v>
          </cell>
          <cell r="P3640" t="str">
            <v>JET-11-23-8821.</v>
          </cell>
          <cell r="Q3640" t="str">
            <v>LENOR S.R.L.</v>
          </cell>
          <cell r="R3640" t="str">
            <v>NA</v>
          </cell>
          <cell r="S3640" t="str">
            <v>NA</v>
          </cell>
          <cell r="T3640" t="str">
            <v>NA</v>
          </cell>
          <cell r="U3640" t="str">
            <v>NA</v>
          </cell>
          <cell r="V3640">
            <v>2</v>
          </cell>
          <cell r="W3640" t="str">
            <v>2.1</v>
          </cell>
          <cell r="X3640" t="str">
            <v xml:space="preserve">Luminaria: artefacto completo </v>
          </cell>
          <cell r="Y3640">
            <v>45278</v>
          </cell>
          <cell r="Z3640">
            <v>45574</v>
          </cell>
          <cell r="AA3640">
            <v>45932</v>
          </cell>
          <cell r="AB3640"/>
          <cell r="AC3640"/>
          <cell r="AD3640">
            <v>20</v>
          </cell>
          <cell r="AE3640"/>
          <cell r="AF3640"/>
        </row>
        <row r="3641">
          <cell r="A3641" t="str">
            <v>CSE-IACSA-C45-020.1</v>
          </cell>
          <cell r="B3641" t="str">
            <v>Coresa Group S.R.L.</v>
          </cell>
          <cell r="C3641" t="str">
            <v>Licencia de Marca (Sistema Nº 5)</v>
          </cell>
          <cell r="D3641" t="str">
            <v>PREPARAR VIGILANCIA</v>
          </cell>
          <cell r="E3641"/>
          <cell r="F3641">
            <v>30711784469</v>
          </cell>
          <cell r="G3641" t="str">
            <v>Lavalle 2051, 1º 5, Ciudad de Buenos Aires, Argentina.</v>
          </cell>
          <cell r="H3641" t="str">
            <v>Ningbo Yusing Lighting Co., Ltd. // No. 1199, Mingguang Road, Jiangshan Town , Yinzhou District, Ningbo, Zhejiang, China.</v>
          </cell>
          <cell r="I3641" t="str">
            <v>Ningbo Yusing Lighting Co., Ltd. // No. 1199, Mingguang Road, Jiangshan Town , Yinzhou District, Ningbo, Zhejiang, China.</v>
          </cell>
          <cell r="J3641" t="str">
            <v>China.</v>
          </cell>
          <cell r="K3641" t="str">
            <v>Luminaria de Emergencia.</v>
          </cell>
          <cell r="L3641" t="str">
            <v>MACROLED.</v>
          </cell>
          <cell r="M3641" t="str">
            <v>EML-COB-300.</v>
          </cell>
          <cell r="N3641" t="str">
            <v xml:space="preserve">AC100-240V; 50/60Hz; 3W; 80mA; Clase II. </v>
          </cell>
          <cell r="O3641" t="str">
            <v>IEC 60598-1: 2008 (Ed 7.0) + IEC 60598-2-22: 2014 (Ed 4.0).</v>
          </cell>
          <cell r="P3641" t="str">
            <v>JET-10-23-5232.</v>
          </cell>
          <cell r="Q3641" t="str">
            <v>LENOR S.R.L.</v>
          </cell>
          <cell r="R3641" t="str">
            <v>NA</v>
          </cell>
          <cell r="S3641" t="str">
            <v>NA</v>
          </cell>
          <cell r="T3641" t="str">
            <v>NA</v>
          </cell>
          <cell r="U3641" t="str">
            <v>NA</v>
          </cell>
          <cell r="V3641">
            <v>2</v>
          </cell>
          <cell r="W3641" t="str">
            <v>2.1</v>
          </cell>
          <cell r="X3641" t="str">
            <v xml:space="preserve">Luminaria: artefacto completo </v>
          </cell>
          <cell r="Y3641">
            <v>45278</v>
          </cell>
          <cell r="Z3641">
            <v>45581</v>
          </cell>
          <cell r="AA3641">
            <v>45944</v>
          </cell>
          <cell r="AB3641"/>
          <cell r="AC3641"/>
          <cell r="AD3641">
            <v>32</v>
          </cell>
          <cell r="AE3641"/>
          <cell r="AF3641"/>
        </row>
        <row r="3642">
          <cell r="A3642" t="str">
            <v>CSE-IACSA-O10-001.1</v>
          </cell>
          <cell r="B3642" t="str">
            <v>Otto Bock Argentina S.A.</v>
          </cell>
          <cell r="C3642" t="str">
            <v>Licencia de Marca (Sistema Nº 5)</v>
          </cell>
          <cell r="D3642" t="str">
            <v>BAJA</v>
          </cell>
          <cell r="E3642"/>
          <cell r="F3642">
            <v>30707080198</v>
          </cell>
          <cell r="G3642" t="str">
            <v>Adolfo Alsina 1746, CP 1088, Buenos Aires, Argentina.</v>
          </cell>
          <cell r="H3642" t="str">
            <v>Dong Guan Royal Intelligent Co.,Ltd // 301, Building 2, No.3, XiDa street, TangXia Town, DONGGUAN, Guangdong Province 523000, China.</v>
          </cell>
          <cell r="I3642" t="str">
            <v>Dong Guan Royal Intelligent Co.,Ltd // 301, Building 2, No.3, XiDa street, TangXia Town, DONGGUAN, Guangdong Province 523000, China.</v>
          </cell>
          <cell r="J3642" t="str">
            <v>China.</v>
          </cell>
          <cell r="K3642" t="str">
            <v>Fuente de Alimentación // Switching Power Supply.</v>
          </cell>
          <cell r="L3642" t="str">
            <v>ROYAL.</v>
          </cell>
          <cell r="M3642" t="str">
            <v>1) BI18L-050100-I; 2) BI18L-050200-I; 3) BI18L-050225-I; 4) BI18L-050250-I; 5) BI18L-050260-I; 6) BI18L-050300-I; 7) BI18L-051250-I; 8) BI18L-052250-I; 9) BI18L-052240-I; 10) BI18L-052200-I; 11) BI18L-055250-I; 12) BI18L-055260-I; 13) BI18L-059250-I; 14) BI18L-060180-I; 15) BI18L-060200-I; 16) BI18L-075200-I; 17) BI18L-081200-I; 18) BI18L-084200-I; 19) BI18L-080150-I; 20) BI18L-080180-I; 21) BI18L-080225-I; 22) BI18L-090100-I; 23) BI18L-090150-I; 24) BI18L-090144-I; 25) BI18L-090200-I; 26) BI18L-100150-I; 27) BI18L-100100-I; 28) BI18L-120050-I; 29) BI18L-120060-I; 30) BI18L-120100-I; 31) BI18L-120108-I; 32) BI18L-120116-I; 33) BI18L-120120-I; 34) BI18L-120125-I; 35) BI18L-120140-I; 36) BI18L-120150-I; 37) BI18L-135100-I; 38) BI18L-138100-I; 39) BI18L-130100-I; 40) BI18L-130125-I; 41) BI18L-140100-I; 42) BI18L-150080-I; 43) BI18L-150100-I; 44) BI18L-150120-I; 45) BI18L-168100-I; 46) BI18L-177100-I; 47) BI18L-170090-I; 48) BI18L-180080-I; 49) BI18L-180100-I; 50) BI18L-200085-I; 51) BI18L-200090-I; 52) BI18L-240054-I; 53) BI18L-240050-I; 54) BI18L-240063-I; 55) BI18L-240065-I; 56) BI18L-240070-I; 57) BI18L-240075-I; 58) BI18L-050100-IU; 59) BI18L-050150-IU; 60) BI18L-050200-IU; 61) BI18L-050225-IU; 62) BI18L-050250-IU; 63) BI18L-050260-IU; 64) BI18L-050300-IU.</v>
          </cell>
          <cell r="N3642" t="str">
            <v>Ver Anexo I.</v>
          </cell>
          <cell r="O3642" t="str">
            <v>IEC 62368-1: 2014 (Ed. 2.0).</v>
          </cell>
          <cell r="P3642" t="str">
            <v>210105044SZN-001.</v>
          </cell>
          <cell r="Q3642" t="str">
            <v>Intertek Testing Services Shenzhen Ltd. Longhua Branch.</v>
          </cell>
          <cell r="R3642" t="str">
            <v>NA</v>
          </cell>
          <cell r="S3642" t="str">
            <v>NA</v>
          </cell>
          <cell r="T3642" t="str">
            <v>NA</v>
          </cell>
          <cell r="U3642" t="str">
            <v>NA</v>
          </cell>
          <cell r="V3642">
            <v>4</v>
          </cell>
          <cell r="W3642" t="str">
            <v>4.4</v>
          </cell>
          <cell r="X3642" t="str">
            <v>Fuente de alimentación generales</v>
          </cell>
          <cell r="Y3642">
            <v>45278</v>
          </cell>
          <cell r="Z3642"/>
          <cell r="AA3642">
            <v>45644</v>
          </cell>
          <cell r="AB3642"/>
          <cell r="AC3642"/>
          <cell r="AD3642" t="str">
            <v>BAJA</v>
          </cell>
          <cell r="AE3642"/>
          <cell r="AF3642"/>
        </row>
        <row r="3643">
          <cell r="A3643" t="str">
            <v>CSE-IACSA-B13-174.1</v>
          </cell>
          <cell r="B3643" t="str">
            <v>BIDCOM S.R.L.</v>
          </cell>
          <cell r="C3643" t="str">
            <v>Licencia de Marca (Sistema Nº 5)</v>
          </cell>
          <cell r="D3643" t="str">
            <v>BAJA</v>
          </cell>
          <cell r="E3643"/>
          <cell r="F3643">
            <v>30711069360</v>
          </cell>
          <cell r="G3643" t="str">
            <v>Av. Bouchard 468 5º I, C.A.B.A., Argentina.</v>
          </cell>
          <cell r="H3643" t="str">
            <v>Zhejiang Yikang Intelligent Technology Co., Ltd. // #7, Chauncey RD.  Wanquan Town, Pingyang Wenzhou City, Zhejiang Province, China.</v>
          </cell>
          <cell r="I3643" t="str">
            <v>Zhejiang Yikang Intelligent Technology Co., Ltd. // #7, Chauncey RD.  Wanquan Town, Pingyang Wenzhou City, Zhejiang Province, China.</v>
          </cell>
          <cell r="J3643" t="str">
            <v>China.</v>
          </cell>
          <cell r="K3643" t="str">
            <v>Masajeador.</v>
          </cell>
          <cell r="L3643" t="str">
            <v>GADNIC.</v>
          </cell>
          <cell r="M3643" t="str">
            <v>1) M143-7; 2) MSJ22; 3) MJNECK2200; 4) NMJ2.2; 5) MSJ2; 6) MMJ2200.</v>
          </cell>
          <cell r="N3643" t="str">
            <v>220V~; 50Hz; 28W; Clase II.</v>
          </cell>
          <cell r="O3643" t="str">
            <v>IEC 60335-1: 2010 + A1: 2013 + A2: 2016 (Ed. 5.2) + IEC 60335-2-32: 2002 + A1: 2008 (Ed. 4.1).</v>
          </cell>
          <cell r="P3643" t="str">
            <v>71890-1527-107804.</v>
          </cell>
          <cell r="Q3643" t="str">
            <v>Shitsuke S.R.L.</v>
          </cell>
          <cell r="R3643" t="str">
            <v>NA</v>
          </cell>
          <cell r="S3643" t="str">
            <v>NA</v>
          </cell>
          <cell r="T3643" t="str">
            <v>NA</v>
          </cell>
          <cell r="U3643" t="str">
            <v>NA</v>
          </cell>
          <cell r="V3643">
            <v>3</v>
          </cell>
          <cell r="W3643" t="str">
            <v>3.6</v>
          </cell>
          <cell r="X3643" t="str">
            <v>Cuidado personal</v>
          </cell>
          <cell r="Y3643">
            <v>45279</v>
          </cell>
          <cell r="Z3643">
            <v>45628</v>
          </cell>
          <cell r="AA3643">
            <v>46010</v>
          </cell>
          <cell r="AB3643">
            <v>45797</v>
          </cell>
          <cell r="AC3643" t="str">
            <v>REV. POR ADECUACIÓN A LA NUEVA RES. Y CAMBIO DE ESQUEMA</v>
          </cell>
          <cell r="AD3643" t="str">
            <v>baja</v>
          </cell>
          <cell r="AE3643"/>
          <cell r="AF3643"/>
        </row>
        <row r="3644">
          <cell r="A3644" t="str">
            <v>CSE-IACSA-B13-040.1</v>
          </cell>
          <cell r="B3644" t="str">
            <v>Bidcom S.R.L.</v>
          </cell>
          <cell r="C3644" t="str">
            <v>Licencia de Marca (Sistema Nº 5)</v>
          </cell>
          <cell r="D3644" t="str">
            <v>BAJA</v>
          </cell>
          <cell r="E3644" t="str">
            <v>x</v>
          </cell>
          <cell r="F3644">
            <v>30711069360</v>
          </cell>
          <cell r="G3644" t="str">
            <v>Av. Bouchard 468 5º I, C.A.B.A., Argentina.</v>
          </cell>
          <cell r="H3644" t="str">
            <v>Ningbo Yangming Electric Technology Co., Ltd. // No. 32, Qingshan South Road, Xiashafan Village, Mazhu Town, Yuyao City, Zhejiang Province, China.</v>
          </cell>
          <cell r="I3644" t="str">
            <v>Ningbo Yangming Electric Technology Co., Ltd. // No. 32, Qingshan South Road, Xiashafan Village, Mazhu Town, Yuyao City, Zhejiang Province, China.</v>
          </cell>
          <cell r="J3644" t="str">
            <v>China.</v>
          </cell>
          <cell r="K3644" t="str">
            <v>Freidora.</v>
          </cell>
          <cell r="L3644" t="str">
            <v>GADNIC.</v>
          </cell>
          <cell r="M3644" t="str">
            <v>1) FR26 ; 2) FR260; 3) FR80; 4) FR180; 5) FR40 ; 6) FR140; 7) FR41; 8) FR141.</v>
          </cell>
          <cell r="N3644" t="str">
            <v>220-240V~; 50/60Hz; Clase I; 1-2) 1800W; 3-4) 1500W; 5-6) 1400W; 7-8) 1350W.</v>
          </cell>
          <cell r="O3644" t="str">
            <v>IEC 60335-1: 2010 + A1: 2013 (Ed. 5.1) + IEC 60335-2-13: 2009 (Ed. 6.0).</v>
          </cell>
          <cell r="P3644" t="str">
            <v>65534-1527-100593.</v>
          </cell>
          <cell r="Q3644" t="str">
            <v>Shitsuke S.R.L.</v>
          </cell>
          <cell r="R3644" t="str">
            <v>NA</v>
          </cell>
          <cell r="S3644" t="str">
            <v>NA</v>
          </cell>
          <cell r="T3644" t="str">
            <v>NA</v>
          </cell>
          <cell r="U3644" t="str">
            <v>NA</v>
          </cell>
          <cell r="V3644">
            <v>3</v>
          </cell>
          <cell r="W3644" t="str">
            <v>3.2</v>
          </cell>
          <cell r="X3644" t="str">
            <v>Electrodomésticos de uso en la Cocina</v>
          </cell>
          <cell r="Y3644">
            <v>45279</v>
          </cell>
          <cell r="Z3644"/>
          <cell r="AA3644">
            <v>45645</v>
          </cell>
          <cell r="AB3644"/>
          <cell r="AC3644"/>
          <cell r="AD3644" t="str">
            <v>BAJA</v>
          </cell>
          <cell r="AE3644"/>
          <cell r="AF3644"/>
        </row>
        <row r="3645">
          <cell r="A3645" t="str">
            <v>CSE-IACSA-B13-182.1</v>
          </cell>
          <cell r="B3645" t="str">
            <v>BIDCOM S.R.L.</v>
          </cell>
          <cell r="C3645" t="str">
            <v>Licencia de Marca (Sistema Nº 5)</v>
          </cell>
          <cell r="D3645" t="str">
            <v>VIGENTE</v>
          </cell>
          <cell r="E3645"/>
          <cell r="F3645">
            <v>30711069360</v>
          </cell>
          <cell r="G3645" t="str">
            <v>Av. Bouchard 468 5º I, C.A.B.A., Argentina.</v>
          </cell>
          <cell r="H3645" t="str">
            <v>Suzhou Ge Run Group // 666 Fenghuangjing Village, Weitang Town, Xiangcheng District, Suzhou City, Jiansu Province, China.</v>
          </cell>
          <cell r="I3645" t="str">
            <v>Suzhou Ge Run Group // 666 Fenghuangjing Village, Weitang Town, Xiangcheng District, Suzhou City, Jiansu Province, China.</v>
          </cell>
          <cell r="J3645" t="str">
            <v>China.</v>
          </cell>
          <cell r="K3645" t="str">
            <v>Aspiradora para Mascotas.</v>
          </cell>
          <cell r="L3645" t="str">
            <v>GADNIC.</v>
          </cell>
          <cell r="M3645" t="str">
            <v>1) ALO-9000; 2) SMAS350; 3) SEC2000; 4) PETM2.0; 5) SC3500.</v>
          </cell>
          <cell r="N3645" t="str">
            <v>220V; 50Hz; 350W; 40.000/min; 2.1L; Clase II.</v>
          </cell>
          <cell r="O3645" t="str">
            <v>IEC 60335-1: 2020 (Ed. 6.0) + IEC 60335-2-2: 2019 (Ed. 7.0).</v>
          </cell>
          <cell r="P3645" t="str">
            <v>MMN-10-23-3027.</v>
          </cell>
          <cell r="Q3645" t="str">
            <v>LENOR S.R.L.</v>
          </cell>
          <cell r="R3645" t="str">
            <v>NA</v>
          </cell>
          <cell r="S3645" t="str">
            <v>NA</v>
          </cell>
          <cell r="T3645" t="str">
            <v>NA</v>
          </cell>
          <cell r="U3645" t="str">
            <v>NA</v>
          </cell>
          <cell r="V3645">
            <v>3</v>
          </cell>
          <cell r="W3645" t="str">
            <v>3.7</v>
          </cell>
          <cell r="X3645" t="str">
            <v>Cuidado del hogar</v>
          </cell>
          <cell r="Y3645">
            <v>45279</v>
          </cell>
          <cell r="Z3645">
            <v>45611</v>
          </cell>
          <cell r="AA3645">
            <v>45973</v>
          </cell>
          <cell r="AB3645"/>
          <cell r="AC3645"/>
          <cell r="AD3645">
            <v>61</v>
          </cell>
          <cell r="AE3645"/>
          <cell r="AF3645"/>
        </row>
        <row r="3646">
          <cell r="A3646" t="str">
            <v>CSE-IACSA-B13-041.1</v>
          </cell>
          <cell r="B3646" t="str">
            <v>BIDCOM S.R.L.</v>
          </cell>
          <cell r="C3646" t="str">
            <v>Licencia de Marca (Sistema Nº 5)</v>
          </cell>
          <cell r="D3646" t="str">
            <v>BAJA</v>
          </cell>
          <cell r="E3646"/>
          <cell r="F3646">
            <v>30711069360</v>
          </cell>
          <cell r="G3646" t="str">
            <v>Av. Bouchard 468 5º I, C.A.B.A., Argentina.</v>
          </cell>
          <cell r="H3646" t="str">
            <v>Lianjiang YIMIPX Electrical Appliance Co., Ltd. // No. 1 Jinxiu Road, Jiuzhoujiang Development Zone, Lianjiang City, Guangdong Province, China.</v>
          </cell>
          <cell r="I3646" t="str">
            <v>Lianjiang YIMIPX Electrical Appliance Co., Ltd. // No. 1 Jinxiu Road, Jiuzhoujiang Development Zone, Lianjiang City, Guangdong Province, China.</v>
          </cell>
          <cell r="J3646" t="str">
            <v>China.</v>
          </cell>
          <cell r="K3646" t="str">
            <v>Arrocera.</v>
          </cell>
          <cell r="L3646" t="str">
            <v>GADNIC.</v>
          </cell>
          <cell r="M3646" t="str">
            <v>1) RM1000; 2) ARRV010.</v>
          </cell>
          <cell r="N3646" t="str">
            <v>220V~; 50Hz; 700W; Clase I.</v>
          </cell>
          <cell r="O3646" t="str">
            <v>IEC 60335-1: 2010 + A1: 2013 + A2: 2016 (Ed. 5.2) + IEC 60335-2-15: 2012 + A1: 2016 + A2: 2018 (Ed. 6.2).</v>
          </cell>
          <cell r="P3646" t="str">
            <v>MMN-07-22-9474.</v>
          </cell>
          <cell r="Q3646" t="str">
            <v>LENOR S.R.L.</v>
          </cell>
          <cell r="R3646" t="str">
            <v>NA</v>
          </cell>
          <cell r="S3646" t="str">
            <v>NA</v>
          </cell>
          <cell r="T3646" t="str">
            <v>NA</v>
          </cell>
          <cell r="U3646" t="str">
            <v>NA</v>
          </cell>
          <cell r="V3646">
            <v>3</v>
          </cell>
          <cell r="W3646" t="str">
            <v>3.2</v>
          </cell>
          <cell r="X3646" t="str">
            <v xml:space="preserve">Electrodomésticos de uso en la Cocina </v>
          </cell>
          <cell r="Y3646">
            <v>45279</v>
          </cell>
          <cell r="Z3646">
            <v>45687</v>
          </cell>
          <cell r="AA3646">
            <v>45974</v>
          </cell>
          <cell r="AB3646">
            <v>45820</v>
          </cell>
          <cell r="AC3646" t="str">
            <v>rev por adecuación y cambio de esquema</v>
          </cell>
          <cell r="AD3646" t="str">
            <v>BAJA</v>
          </cell>
          <cell r="AE3646"/>
          <cell r="AF3646"/>
        </row>
        <row r="3647">
          <cell r="A3647" t="str">
            <v>CSE-IACSA-S53-003.1</v>
          </cell>
          <cell r="B3647" t="str">
            <v>SYEMED S.R.L.</v>
          </cell>
          <cell r="C3647" t="str">
            <v>Licencia de Marca (Sistema Nº 5)</v>
          </cell>
          <cell r="D3647" t="str">
            <v>EN PROCESO DE EMISION</v>
          </cell>
          <cell r="E3647"/>
          <cell r="F3647">
            <v>30714060232</v>
          </cell>
          <cell r="G3647" t="str">
            <v>Av. Bouchard 468 5º I, C.A.B.A., Argentina.</v>
          </cell>
          <cell r="H3647" t="str">
            <v>Ningbo Lemeijia Electric Equipment Technology Co., Ltd. // No. 1819 Xiaolin Road, Xiaolin Town, Cixi City, Zhejiang Province, China.</v>
          </cell>
          <cell r="I3647" t="str">
            <v>Ningbo Lemeijia Electric Equipment Technology Co., Ltd. // No. 1819 Xiaolin Road, Xiaolin Town, Cixi City, Zhejiang Province, China.</v>
          </cell>
          <cell r="J3647" t="str">
            <v>China.</v>
          </cell>
          <cell r="K3647" t="str">
            <v>Freidora de Aire.</v>
          </cell>
          <cell r="L3647" t="str">
            <v>MAVERICK.</v>
          </cell>
          <cell r="M3647" t="str">
            <v>1) AirF2; 2) AirF2.1; 3) AirF2.2; 4) AirF2.10; 5) AirF2.11; 6) AirF3; 7) AirF3.1; 8) AirF3.10; 9) AirF3.11; 10) AirF4; 11) AirF4.1; 12) AirF4.2; 13) AirF4.3; 14) AirF4.10; 15) AirF4.11; 16) AirF6; 17) AirF6.1; 18) AirF6.2; 19) AirF6.11; 20) AirF6.12; 21) AirF8; 22) AirF12; 23) AirF12.1; 24) AirF12.2;  25) AirF12.3.</v>
          </cell>
          <cell r="N3647" t="str">
            <v>220-240V~; 50/60Hz; Clase I; 1-3) 1000W; 4-7) 1200W; 8-13) 1400W; 14-18) 1500W; 19-20) 16000W; 21) 1700W; 22-25) 1800W.</v>
          </cell>
          <cell r="O3647" t="str">
            <v>IEC 60335-1: 2010 + A1: 2013 + A2: 2016 (Ed. 5.2) + IEC 60335-2-9: 2008 + A1: 2012 + A2: 2016 (Ed. 6.2).</v>
          </cell>
          <cell r="P3647" t="str">
            <v>73326-2226-109131.</v>
          </cell>
          <cell r="Q3647" t="str">
            <v>SHITSUKE S.R.L.</v>
          </cell>
          <cell r="R3647" t="str">
            <v>NA</v>
          </cell>
          <cell r="S3647" t="str">
            <v>NA</v>
          </cell>
          <cell r="T3647" t="str">
            <v>NA</v>
          </cell>
          <cell r="U3647" t="str">
            <v>NA</v>
          </cell>
          <cell r="V3647">
            <v>3</v>
          </cell>
          <cell r="W3647" t="str">
            <v>3.2</v>
          </cell>
          <cell r="X3647" t="str">
            <v xml:space="preserve">Electrodomésticos de uso en la Cocina </v>
          </cell>
          <cell r="Y3647">
            <v>45281</v>
          </cell>
          <cell r="Z3647">
            <v>45643</v>
          </cell>
          <cell r="AA3647" t="str">
            <v>16/1272025</v>
          </cell>
          <cell r="AB3647"/>
          <cell r="AC3647"/>
          <cell r="AD3647" t="e">
            <v>#VALUE!</v>
          </cell>
          <cell r="AE3647"/>
          <cell r="AF3647"/>
        </row>
        <row r="3648">
          <cell r="A3648" t="str">
            <v>CSE-IACSA-B13-186.1</v>
          </cell>
          <cell r="B3648" t="str">
            <v>BIDCOM S.R.L.</v>
          </cell>
          <cell r="C3648" t="str">
            <v>Licencia de Marca (Sistema Nº 5)</v>
          </cell>
          <cell r="D3648" t="str">
            <v>VIGENTE</v>
          </cell>
          <cell r="E3648"/>
          <cell r="F3648">
            <v>30711069360</v>
          </cell>
          <cell r="G3648" t="str">
            <v>Av. Bouchard 468 5º I, C.A.B.A., Argentina.</v>
          </cell>
          <cell r="H3648" t="str">
            <v>Ningbo World Wide Electric techonology CO.,Ltd // 8th Floor, Building 24, Guangcheng Zhichuangyuan, Lanjiang Street, Yuyao, Zhejiang, China.</v>
          </cell>
          <cell r="I3648" t="str">
            <v>Ningbo World Wide Electric techonology CO.,Ltd // 8th Floor, Building 24, Guangcheng Zhichuangyuan, Lanjiang Street, Yuyao, Zhejiang, China.</v>
          </cell>
          <cell r="J3648" t="str">
            <v>China.</v>
          </cell>
          <cell r="K3648" t="str">
            <v>Máquina de coser.</v>
          </cell>
          <cell r="L3648" t="str">
            <v>GADNIC.</v>
          </cell>
          <cell r="M3648" t="str">
            <v>1) SW8800; 2) SW11000 +; 3) MQCS90; 4) MK900J; 5) SW1818N; 6) BDR8100; 7) MQFD120W; 8) MK880L; 9) SW1900V; 10) BOR911; 11) MQP78MP; 12) MK950H; 13) SW2120K; 14) BSR1200; 15) MQR710W; 16) MK221D; 17) SW2230C; 18) BTU0022Q; 19) MQE62W; 20) MK412M; 21) SW0023HP; 22) BG223; 23) MQA42W; 24) MK3200E; 25) SW2400CV; 26) BGS24; 27) MRH204; 28) UP724D.</v>
          </cell>
          <cell r="N3648" t="str">
            <v>220V~; 50Hz; Clase II; 1-12) 120W; 13-16) 71W; 17-20) 62W; 21-24) 42W; 25-28) 90W.</v>
          </cell>
          <cell r="O3648" t="str">
            <v>IEC 60335-1: 2010 + A1: 2013 + A2: 2016 (Ed. 5.2) + IEC 60335-2-28: 2002 + A1: 2008 (Ed. 4.1).</v>
          </cell>
          <cell r="P3648" t="str">
            <v>73248-1527-108999.</v>
          </cell>
          <cell r="Q3648" t="str">
            <v>SHITSUKE S.R.L.</v>
          </cell>
          <cell r="R3648" t="str">
            <v>NA</v>
          </cell>
          <cell r="S3648" t="str">
            <v>NA</v>
          </cell>
          <cell r="T3648" t="str">
            <v>NA</v>
          </cell>
          <cell r="U3648" t="str">
            <v>NA</v>
          </cell>
          <cell r="V3648">
            <v>3</v>
          </cell>
          <cell r="W3648" t="str">
            <v>3.7</v>
          </cell>
          <cell r="X3648" t="str">
            <v>Cuidado del hogar</v>
          </cell>
          <cell r="Y3648">
            <v>45282</v>
          </cell>
          <cell r="Z3648">
            <v>45995</v>
          </cell>
          <cell r="AA3648">
            <v>45976</v>
          </cell>
          <cell r="AB3648"/>
          <cell r="AC3648"/>
          <cell r="AD3648">
            <v>64</v>
          </cell>
          <cell r="AE3648"/>
          <cell r="AF3648"/>
        </row>
        <row r="3649">
          <cell r="A3649" t="str">
            <v>TCSE-IACSA-0146/050.1R1</v>
          </cell>
          <cell r="B3649" t="str">
            <v>BIDCOM S.R.L.</v>
          </cell>
          <cell r="C3649" t="str">
            <v>Licencia de Tipo (Sistema Nº 4)</v>
          </cell>
          <cell r="D3649" t="str">
            <v>BAJA</v>
          </cell>
          <cell r="E3649"/>
          <cell r="F3649">
            <v>30711069360</v>
          </cell>
          <cell r="G3649" t="str">
            <v>Av. Bouchard 468 5º I, C.A.B.A., Argentina.</v>
          </cell>
          <cell r="H3649" t="str">
            <v>YaoGong Electronic Technology Co.,Ltd. // Room 811, North Block, Dajiating Garden, Road 4 Exhibition South, Haizhu District, Guangzhou, China</v>
          </cell>
          <cell r="I3649" t="str">
            <v>YaoGong Electronic Technology Co.,Ltd. // Room 811, North Block, Dajiating Garden, Road 4 Exhibition South, Haizhu District, Guangzhou, China</v>
          </cell>
          <cell r="J3649" t="str">
            <v>China.</v>
          </cell>
          <cell r="K3649" t="str">
            <v>Fuente de Alimentación para Laboratorio</v>
          </cell>
          <cell r="L3649" t="str">
            <v>GADNIC.</v>
          </cell>
          <cell r="M3649" t="str">
            <v>305D.</v>
          </cell>
          <cell r="N3649" t="str">
            <v>220V~; 50/60Hz; 170W; 4A; Clase I.</v>
          </cell>
          <cell r="O3649" t="str">
            <v>IEC 61010-1: 2001 (Ed. 2.0)</v>
          </cell>
          <cell r="P3649" t="str">
            <v>60995-1527-95435</v>
          </cell>
          <cell r="Q3649" t="str">
            <v>SHITSUKE S.R.L.</v>
          </cell>
          <cell r="R3649" t="str">
            <v>NA</v>
          </cell>
          <cell r="S3649" t="str">
            <v>NA</v>
          </cell>
          <cell r="T3649" t="str">
            <v>NA</v>
          </cell>
          <cell r="U3649" t="str">
            <v>NA</v>
          </cell>
          <cell r="V3649">
            <v>4</v>
          </cell>
          <cell r="W3649" t="str">
            <v>4.4</v>
          </cell>
          <cell r="X3649" t="str">
            <v>Fuente de alimentación generales.</v>
          </cell>
          <cell r="Y3649">
            <v>45282</v>
          </cell>
          <cell r="Z3649">
            <v>45622</v>
          </cell>
          <cell r="AA3649">
            <v>46453</v>
          </cell>
          <cell r="AB3649">
            <v>45734</v>
          </cell>
          <cell r="AC3649" t="str">
            <v>CAMBIO DE RESOLUCIÓN</v>
          </cell>
          <cell r="AD3649" t="str">
            <v>BAJA</v>
          </cell>
          <cell r="AE3649"/>
          <cell r="AF3649"/>
        </row>
        <row r="3650">
          <cell r="A3650" t="str">
            <v>CSE-IACSA-C45-036.1</v>
          </cell>
          <cell r="B3650" t="str">
            <v>Coresa Group S.R.L.</v>
          </cell>
          <cell r="C3650" t="str">
            <v>Licencia de Marca (Sistema Nº 5)</v>
          </cell>
          <cell r="D3650" t="str">
            <v>BAJA</v>
          </cell>
          <cell r="E3650"/>
          <cell r="F3650">
            <v>30711784469</v>
          </cell>
          <cell r="G3650" t="str">
            <v>Lavalle 2051, 1º 5, Ciudad de Buenos Aires, Argentina.</v>
          </cell>
          <cell r="H3650" t="str">
            <v>Shenzhen HONOR Electronic Co., Ltd // Xinghui Industrial Park, Gushu No.2 Road, Xixiang Town, Shenzhen, Guangdong, P.R. China.</v>
          </cell>
          <cell r="I3650" t="str">
            <v>Shenzhen HONOR Electronic Co., Ltd // Xinghui Industrial Park, Gushu No.2 Road, Xixiang Town, Shenzhen, Guangdong, P.R. China.</v>
          </cell>
          <cell r="J3650" t="str">
            <v>China.</v>
          </cell>
          <cell r="K3650" t="str">
            <v>Fuente de Alimentación para Grabadoras de Video y Cámara Digital.</v>
          </cell>
          <cell r="L3650" t="str">
            <v>POWERSWITCH.</v>
          </cell>
          <cell r="M3650" t="str">
            <v>1) ADS-26FSG-12 12024EPA; 2) ADS-12AM-12 12012EPA; 3) TPA-5950100MU; 4) TPA-5950150MU.</v>
          </cell>
          <cell r="N3650" t="str">
            <v>Ver Anexo I.</v>
          </cell>
          <cell r="O3650" t="str">
            <v>IEC 60950-1: 2005 + A1: 2009 + A2: 2013 (Ed. 2.2).</v>
          </cell>
          <cell r="P3650" t="str">
            <v>JET-11-23-8824.</v>
          </cell>
          <cell r="Q3650" t="str">
            <v>LENOR S.R.L.</v>
          </cell>
          <cell r="R3650" t="str">
            <v>NA</v>
          </cell>
          <cell r="S3650" t="str">
            <v>NA</v>
          </cell>
          <cell r="T3650" t="str">
            <v>NA</v>
          </cell>
          <cell r="U3650" t="str">
            <v>NA</v>
          </cell>
          <cell r="V3650">
            <v>4</v>
          </cell>
          <cell r="W3650" t="str">
            <v>4.5</v>
          </cell>
          <cell r="X3650" t="str">
            <v xml:space="preserve">Fuente de alimentación para equipos electrónicos de audio / video y tecnología de la información y comunicación </v>
          </cell>
          <cell r="Y3650">
            <v>45282</v>
          </cell>
          <cell r="Z3650"/>
          <cell r="AA3650">
            <v>45648</v>
          </cell>
          <cell r="AB3650">
            <v>45372</v>
          </cell>
          <cell r="AC3650" t="str">
            <v>Actualización de productos asociados a la fuente de alimentación</v>
          </cell>
          <cell r="AD3650" t="str">
            <v>BAJA</v>
          </cell>
          <cell r="AE3650"/>
          <cell r="AF3650"/>
        </row>
        <row r="3651">
          <cell r="A3651" t="str">
            <v>TCSE-IACSA-0146/173.1</v>
          </cell>
          <cell r="B3651" t="str">
            <v>BIDCOM S.R.L.</v>
          </cell>
          <cell r="C3651" t="str">
            <v>Licencia de Tipo (Sistema Nº 4)</v>
          </cell>
          <cell r="D3651" t="str">
            <v>BAJA</v>
          </cell>
          <cell r="E3651"/>
          <cell r="F3651">
            <v>30711069360</v>
          </cell>
          <cell r="G3651" t="str">
            <v>Av. Bouchard 468 5º I, C.A.B.A., Argentina.</v>
          </cell>
          <cell r="H3651" t="str">
            <v>Guangzhou Yingxiu Stage Lighting Equipment Co., Ltd. // Building A3, Gaopu Industrial Zone, Shijing Town, Baiyun District Guangzhou, China.</v>
          </cell>
          <cell r="I3651" t="str">
            <v>Guangzhou Yingxiu Stage Lighting Equipment Co., Ltd. // Building A3, Gaopu Industrial Zone, Shijing Town, Baiyun District Guangzhou, China.</v>
          </cell>
          <cell r="J3651" t="str">
            <v>China.</v>
          </cell>
          <cell r="K3651" t="str">
            <v>Luminaria para Eventos.</v>
          </cell>
          <cell r="L3651" t="str">
            <v>GADNIC.</v>
          </cell>
          <cell r="M3651" t="str">
            <v>1) DMX512; 2) DMX512RGB.</v>
          </cell>
          <cell r="N3651" t="str">
            <v xml:space="preserve"> 90-240V~; 50-60HZ ; 60W; Clase I.</v>
          </cell>
          <cell r="O3651" t="str">
            <v>IEC 60598-1: 2008 (Ed 7.0) + IEC 60598-2-17: 1984 + A1: 1987 + A2: 1990 (Ed. 1.2).</v>
          </cell>
          <cell r="P3651" t="str">
            <v>Nº 230718 08 SE.</v>
          </cell>
          <cell r="Q3651" t="str">
            <v>CES S.A.</v>
          </cell>
          <cell r="R3651" t="str">
            <v>NA</v>
          </cell>
          <cell r="S3651" t="str">
            <v>NA</v>
          </cell>
          <cell r="T3651" t="str">
            <v>NA</v>
          </cell>
          <cell r="U3651" t="str">
            <v>NA</v>
          </cell>
          <cell r="V3651">
            <v>2</v>
          </cell>
          <cell r="W3651" t="str">
            <v>2.1</v>
          </cell>
          <cell r="X3651" t="str">
            <v xml:space="preserve">Luminaria: artefacto completo </v>
          </cell>
          <cell r="Y3651">
            <v>45293</v>
          </cell>
          <cell r="Z3651"/>
          <cell r="AA3651">
            <v>45475</v>
          </cell>
          <cell r="AB3651"/>
          <cell r="AC3651"/>
          <cell r="AD3651" t="str">
            <v>BAJA</v>
          </cell>
          <cell r="AE3651"/>
          <cell r="AF3651"/>
        </row>
        <row r="3652">
          <cell r="A3652" t="str">
            <v>CSE-IACSA-L38-001.1</v>
          </cell>
          <cell r="B3652" t="str">
            <v>LAGRECCA VERONICA.</v>
          </cell>
          <cell r="C3652" t="str">
            <v>Licencia de Marca (Sistema Nº 5)</v>
          </cell>
          <cell r="D3652" t="str">
            <v>VIGENTE</v>
          </cell>
          <cell r="E3652"/>
          <cell r="F3652">
            <v>27303790530</v>
          </cell>
          <cell r="G3652" t="str">
            <v>Yatay 824 2ºB, C.A.B.A., Argentina.</v>
          </cell>
          <cell r="H3652" t="str">
            <v>Sersim Dayanikli Tüketim Mallari Sanayi ve Ticaret Kollektif Sirketi // Serbest Beige 12. Cad No:18, 38070, Kayser, Turquía.</v>
          </cell>
          <cell r="I3652" t="str">
            <v>Sersim Dayanikli Tüketim Mallari Sanayi ve Ticaret Kollektif Sirketi // Serbest Beige 12. Cad No:18, 38070, Kayser, Turquía.</v>
          </cell>
          <cell r="J3652" t="str">
            <v>Turquia.</v>
          </cell>
          <cell r="K3652" t="str">
            <v>Horno Eléctrico Empotrable.</v>
          </cell>
          <cell r="L3652" t="str">
            <v>DINERHORNOS.</v>
          </cell>
          <cell r="M3652" t="str">
            <v>1) MFA1-6105AERIM; 2) MFA1-6104AERIM; 3) MFA1-6109AERIM; 4) MFA1-8105AERIM; 5)  MFS0-8105AERIM; 6) MFA1-8310BERIM; 7) MFS0-8610BERIM; 8) MFS0-8610AERIM.</v>
          </cell>
          <cell r="N3652" t="str">
            <v>220-240Vca; 50Hz; Clase I; 1-2) 2,2kW; 3-5) 2,4kW; 6-8) 2,5kW.</v>
          </cell>
          <cell r="O3652" t="str">
            <v>IEC 60335-1: 2010 + A1: 2013 + A2: 2016 (Ed. 5.2) + IEC 60335-2-6: 2014 + A1: 2018 (Ed. 6.1).</v>
          </cell>
          <cell r="P3652" t="str">
            <v>202200594IST-003.</v>
          </cell>
          <cell r="Q3652" t="str">
            <v>Intertek Test Hizmetleri A.S. Electrical Laboratory.</v>
          </cell>
          <cell r="R3652" t="str">
            <v>Intertek Testing Services (Singapore) Pte Ltd.</v>
          </cell>
          <cell r="S3652" t="str">
            <v>SG ITS-29529M2</v>
          </cell>
          <cell r="T3652">
            <v>45622</v>
          </cell>
          <cell r="U3652" t="str">
            <v>DNCI N° 238-E/2017</v>
          </cell>
          <cell r="V3652">
            <v>3</v>
          </cell>
          <cell r="W3652" t="str">
            <v>3.2</v>
          </cell>
          <cell r="X3652" t="str">
            <v>Electrodomésticos de uso en la Cocina</v>
          </cell>
          <cell r="Y3652">
            <v>45293</v>
          </cell>
          <cell r="Z3652" t="str">
            <v>NA</v>
          </cell>
          <cell r="AA3652">
            <v>46024</v>
          </cell>
          <cell r="AB3652"/>
          <cell r="AC3652"/>
          <cell r="AD3652">
            <v>112</v>
          </cell>
          <cell r="AE3652"/>
          <cell r="AF3652"/>
        </row>
        <row r="3653">
          <cell r="A3653" t="str">
            <v>EX-SE-0339/002.1-0409</v>
          </cell>
          <cell r="B3653" t="str">
            <v>Aires Sureños S.A.</v>
          </cell>
          <cell r="C3653" t="str">
            <v>Extensión de certificado</v>
          </cell>
          <cell r="D3653" t="str">
            <v>BAJA</v>
          </cell>
          <cell r="E3653"/>
          <cell r="F3653">
            <v>30605501075</v>
          </cell>
          <cell r="G3653" t="str">
            <v>Corrientes 424, piso 1, Olivos, Prov. de Buenos Aires, Argentina.</v>
          </cell>
          <cell r="H3653" t="str">
            <v>Shenzhen MicroBT Electronics Technology Co., Ltd // Unit 801 , Hangsheng Technology Tower , GaoXin Nan 6th Road , Nanshan District , Shenzhen , China</v>
          </cell>
          <cell r="I3653" t="str">
            <v>Shenzhen MicroBT Electronics Technology Co., Ltd // Unit 801 , Hangsheng Technology Tower , GaoXin Nan 6th Road , Nanshan District , Shenzhen , China</v>
          </cell>
          <cell r="J3653" t="str">
            <v>Hong Kong</v>
          </cell>
          <cell r="K3653" t="str">
            <v>Unidad De Procesamiento De Datos (Sin Cable De Alimentación)</v>
          </cell>
          <cell r="L3653" t="str">
            <v>WHATSMINER</v>
          </cell>
          <cell r="M3653" t="str">
            <v>M30S++</v>
          </cell>
          <cell r="N3653" t="str">
            <v>220-240Vca ; 50/60Hz ; 16A Máx. ; Clase I</v>
          </cell>
          <cell r="O3653" t="str">
            <v>IEC 62368: 2014 (Ed. 2.0)</v>
          </cell>
          <cell r="P3653" t="str">
            <v>SE Nº 61927</v>
          </cell>
          <cell r="Q3653" t="str">
            <v>IADEV S.A.</v>
          </cell>
          <cell r="R3653" t="str">
            <v>NA</v>
          </cell>
          <cell r="S3653" t="str">
            <v>NA</v>
          </cell>
          <cell r="T3653" t="str">
            <v>NA</v>
          </cell>
          <cell r="U3653" t="str">
            <v>NA</v>
          </cell>
          <cell r="V3653">
            <v>5</v>
          </cell>
          <cell r="W3653" t="str">
            <v>5.8</v>
          </cell>
          <cell r="X3653" t="str">
            <v>Equipamiento de tecnología de la información y comunicación</v>
          </cell>
          <cell r="Y3653">
            <v>45294</v>
          </cell>
          <cell r="Z3653"/>
          <cell r="AA3653">
            <v>45409</v>
          </cell>
          <cell r="AB3653"/>
          <cell r="AC3653"/>
          <cell r="AD3653" t="str">
            <v>BAJA</v>
          </cell>
          <cell r="AE3653"/>
          <cell r="AF3653"/>
        </row>
        <row r="3654">
          <cell r="A3654" t="str">
            <v>EX-SE-0385/007.1-0433</v>
          </cell>
          <cell r="B3654" t="str">
            <v>TECNICA PARA EVENTOS S.A.</v>
          </cell>
          <cell r="C3654" t="str">
            <v>Extensión de certificado</v>
          </cell>
          <cell r="D3654" t="str">
            <v>BAJA</v>
          </cell>
          <cell r="E3654"/>
          <cell r="F3654">
            <v>30714074187</v>
          </cell>
          <cell r="G3654" t="str">
            <v>Patricio Cullen 7685, Localidad de Santa Fé, Provincia de Santa Fé, Argentina.</v>
          </cell>
          <cell r="H3654" t="str">
            <v>Hebei Huaige Hoisting Machinery Group Co., Ltd. // Huaige Industrial Park, Qingyuan Country, Baoding City, Hebei Province, China.</v>
          </cell>
          <cell r="I3654" t="str">
            <v>Hebei Huaige Hoisting Machinery Group Co., Ltd. // Huaige Industrial Park, Qingyuan Country, Baoding City, Hebei Province, China.</v>
          </cell>
          <cell r="J3654" t="str">
            <v>China.</v>
          </cell>
          <cell r="K3654" t="str">
            <v>Polipasto Eléctrico de Cadena.</v>
          </cell>
          <cell r="L3654" t="str">
            <v>AMPRO; MODE.</v>
          </cell>
          <cell r="M3654" t="str">
            <v>AMPRO: 1) AP-MEL2TSC; 2) AP-MEL2TSCII; 3) AP-MEL2TDC; 4) AP-MEL2TDCII; 5) AP-MEL1TII; 6) AP-MEL1T; 7) AP-MELHTII; 8) AP-MELHT; 9) AP-MELQTII; 10) AP-MELQT.
MODE: 11) 611X.</v>
          </cell>
          <cell r="N3654" t="str">
            <v>380Vca; 50Hz; 3P; Clase I; 1-2) 2,2kW; 3-10) 1,5kW; 11) 0,85kW.</v>
          </cell>
          <cell r="O3654" t="str">
            <v>IEC 60204-1: 2005 + A1: 2008  (Ed. 5.1) + IEC 60204-32: 2008 (Ed. 2.0).</v>
          </cell>
          <cell r="P3654" t="str">
            <v>SGI-11-23-7892.</v>
          </cell>
          <cell r="Q3654" t="str">
            <v>LENOR S.R.L.</v>
          </cell>
          <cell r="R3654" t="str">
            <v>NA</v>
          </cell>
          <cell r="S3654" t="str">
            <v>NA</v>
          </cell>
          <cell r="T3654" t="str">
            <v>NA</v>
          </cell>
          <cell r="U3654" t="str">
            <v>NA</v>
          </cell>
          <cell r="V3654">
            <v>6</v>
          </cell>
          <cell r="W3654" t="str">
            <v>6.7</v>
          </cell>
          <cell r="X3654" t="str">
            <v>Máquinas Industriales y equipamiento para máquinas</v>
          </cell>
          <cell r="Y3654">
            <v>45294</v>
          </cell>
          <cell r="Z3654"/>
          <cell r="AA3654">
            <v>45457</v>
          </cell>
          <cell r="AB3654"/>
          <cell r="AC3654"/>
          <cell r="AD3654" t="str">
            <v>BAJA</v>
          </cell>
          <cell r="AE3654"/>
          <cell r="AF3654"/>
        </row>
        <row r="3655">
          <cell r="A3655" t="str">
            <v>EX-SE-0385/006.1-0432</v>
          </cell>
          <cell r="B3655" t="str">
            <v>X-PERT SUPPORT S.R.L.</v>
          </cell>
          <cell r="C3655" t="str">
            <v>Extensión de certificado</v>
          </cell>
          <cell r="D3655" t="str">
            <v>BAJA</v>
          </cell>
          <cell r="E3655"/>
          <cell r="F3655">
            <v>30716357860</v>
          </cell>
          <cell r="G3655" t="str">
            <v>Combet 6157, Villa Ballester, Provincia de Buenos Aires, Argentina.</v>
          </cell>
          <cell r="H3655" t="str">
            <v>I MAS D ELECTROACÚSTICA S.L // P. I. A TRABE 19‐20 Y 37‐38 15350, A CORUÑA, CEDEIRA, ESPAÑA</v>
          </cell>
          <cell r="I3655" t="str">
            <v>I MAS D ELECTROACÚSTICA S.L // P. I. A TRABE 19‐20 Y 37‐38 15350, A CORUÑA, CEDEIRA, ESPAÑA</v>
          </cell>
          <cell r="J3655" t="str">
            <v>España.</v>
          </cell>
          <cell r="K3655" t="str">
            <v>Sistema Acústico Autoamplificado.</v>
          </cell>
          <cell r="L3655" t="str">
            <v>IDEA.</v>
          </cell>
          <cell r="M3655" t="str">
            <v>1) EXO66-A; 2) EXO12-A; 3) EXO15-A; 4) EXO SM16-A, 5) EXO SM20-A; 6) EXO32-A; 7) EVO55-M; 8) EVO88-M; 9) EVO20-M; 10) EVO24-M; 11) EVO226-M; 12) BASSO 12-M; 13) BASSO15-A; 14) BASSO18-A; 15) BASSO21-A; 16) BASSO36-A; 17) BASSO2121-A; 18) BASSO24t-A; 19) BASSO24t-A F400; 20) BASSO36t-A; 21) BASSO R118-A; 22) BASSO R218-A</v>
          </cell>
          <cell r="N3655" t="str">
            <v>100-240Vca; 50-60Hz; Clase I;
1-4, 7-9, 12-14) 1,3A; 5, 11) 2,6A; 6, 15-17, 19-21, 22) 2,7A; 10, 18, 22) 5,4A.</v>
          </cell>
          <cell r="O3655" t="str">
            <v>IEC 62368: 2018 (Ed. 3.0).</v>
          </cell>
          <cell r="P3655" t="str">
            <v>SGI-10-23-5070.</v>
          </cell>
          <cell r="Q3655" t="str">
            <v>LENOR S.R.L.</v>
          </cell>
          <cell r="R3655" t="str">
            <v>NA</v>
          </cell>
          <cell r="S3655" t="str">
            <v>NA</v>
          </cell>
          <cell r="T3655" t="str">
            <v>NA</v>
          </cell>
          <cell r="U3655" t="str">
            <v>NA</v>
          </cell>
          <cell r="V3655">
            <v>5</v>
          </cell>
          <cell r="W3655" t="str">
            <v>5.4</v>
          </cell>
          <cell r="X3655" t="str">
            <v>Receptores / generadores / grabadores / reproductores de audio / video no profesional.</v>
          </cell>
          <cell r="Y3655">
            <v>45294</v>
          </cell>
          <cell r="Z3655"/>
          <cell r="AA3655">
            <v>45409</v>
          </cell>
          <cell r="AB3655"/>
          <cell r="AC3655"/>
          <cell r="AD3655" t="str">
            <v>BAJA</v>
          </cell>
          <cell r="AE3655"/>
          <cell r="AF3655"/>
        </row>
        <row r="3656">
          <cell r="A3656" t="str">
            <v>CSE-IACSA-B13-124.1R1</v>
          </cell>
          <cell r="B3656" t="str">
            <v>BIDCOM S.R.L.</v>
          </cell>
          <cell r="C3656" t="str">
            <v>Licencia de Marca (Sistema Nº 5)</v>
          </cell>
          <cell r="D3656" t="str">
            <v>PREPARAR VIGILANCIA</v>
          </cell>
          <cell r="E3656"/>
          <cell r="F3656">
            <v>30711069360</v>
          </cell>
          <cell r="G3656" t="str">
            <v>Av. Bouchard 468 5º I, C.A.B.A., Argentina.</v>
          </cell>
          <cell r="H3656" t="str">
            <v>Guangzhou Konmison Electronic Technology Co., Ltd. // 6th Floor, Building C, No. 1, Taohong West Street, Shima Village, Junhe Street, Baiyun District, Guangzhou City, Guangdong, China.</v>
          </cell>
          <cell r="I3656" t="str">
            <v>Guangzhou Konmison Electronic Technology Co., Ltd. // 6th Floor, Building C, No. 1, Taohong West Street, Shima Village, Junhe Street, Baiyun District, Guangzhou City, Guangdong, China.</v>
          </cell>
          <cell r="J3656" t="str">
            <v>China.</v>
          </cell>
          <cell r="K3656" t="str">
            <v>Microdermoabrasion Punta De Diamante.</v>
          </cell>
          <cell r="L3656" t="str">
            <v>GADNIC.</v>
          </cell>
          <cell r="M3656" t="str">
            <v>1) CL6060; 2) CLE06; 3) YHGB39; 4) LIMR6; 5) PLH60.</v>
          </cell>
          <cell r="N3656" t="str">
            <v>12Vcc; 2A; Clase III.</v>
          </cell>
          <cell r="O3656" t="str">
            <v>IEC 60335-1: 2020 (Ed. 6.0) + IEC 60335-2-23: 2016 + A1: 2019 (Ed. 6.1).</v>
          </cell>
          <cell r="P3656" t="str">
            <v>MMN-05-23-8374.</v>
          </cell>
          <cell r="Q3656" t="str">
            <v>LENOR S.R.L.</v>
          </cell>
          <cell r="R3656" t="str">
            <v>NA</v>
          </cell>
          <cell r="S3656" t="str">
            <v>NA</v>
          </cell>
          <cell r="T3656" t="str">
            <v>NA</v>
          </cell>
          <cell r="U3656" t="str">
            <v>NA</v>
          </cell>
          <cell r="V3656">
            <v>3</v>
          </cell>
          <cell r="W3656" t="str">
            <v>3.6</v>
          </cell>
          <cell r="X3656" t="str">
            <v>Cuidado personal</v>
          </cell>
          <cell r="Y3656">
            <v>45295</v>
          </cell>
          <cell r="Z3656">
            <v>45609</v>
          </cell>
          <cell r="AA3656">
            <v>45969</v>
          </cell>
          <cell r="AB3656"/>
          <cell r="AC3656"/>
          <cell r="AD3656">
            <v>57</v>
          </cell>
          <cell r="AE3656"/>
          <cell r="AF3656"/>
        </row>
        <row r="3657">
          <cell r="A3657" t="str">
            <v>CSE-IACSA-C45-027.1</v>
          </cell>
          <cell r="B3657" t="str">
            <v>Coresa Group S.R.L.</v>
          </cell>
          <cell r="C3657" t="str">
            <v>Licencia de Marca (Sistema Nº 5)</v>
          </cell>
          <cell r="D3657" t="str">
            <v>EN PROCESO DE RENOVACIÓN</v>
          </cell>
          <cell r="E3657" t="str">
            <v>X</v>
          </cell>
          <cell r="F3657">
            <v>30711784469</v>
          </cell>
          <cell r="G3657" t="str">
            <v>Lavalle 2051, 1º 5, Ciudad de Buenos Aires, Argentina.</v>
          </cell>
          <cell r="H3657" t="str">
            <v>Hengdian Group Tospo Lighting Co., Ltd. // Hengdian Electronics Industrial Zone, Dongyang City, Zhejiang Province, China.</v>
          </cell>
          <cell r="I3657" t="str">
            <v>Hengdian Group Tospo Lighting Co., Ltd. // Hengdian Electronics Industrial Zone, Dongyang City, Zhejiang Province, China.</v>
          </cell>
          <cell r="J3657" t="str">
            <v>China.</v>
          </cell>
          <cell r="K3657" t="str">
            <v>Luminaria LED.</v>
          </cell>
          <cell r="L3657" t="str">
            <v>MACROLED.</v>
          </cell>
          <cell r="M3657" t="str">
            <v>1) EHB-100W; 2) EHB-150W; 3) EHB-200W.</v>
          </cell>
          <cell r="N3657" t="str">
            <v>AC180-240V; 50/60Hz; IP65; Clase I; 1) 100W; 2) 150W; 3) 200W.</v>
          </cell>
          <cell r="O3657" t="str">
            <v>IEC 60598-1: 2008 (Ed. 7.0) + IEC 60598-2-1: 1979 + A1: 1987 (Ed. 1.1).</v>
          </cell>
          <cell r="P3657" t="str">
            <v>JET-10-23-6106.</v>
          </cell>
          <cell r="Q3657" t="str">
            <v>LENOR S.R.L.</v>
          </cell>
          <cell r="R3657" t="str">
            <v>NA</v>
          </cell>
          <cell r="S3657" t="str">
            <v>NA</v>
          </cell>
          <cell r="T3657" t="str">
            <v>NA</v>
          </cell>
          <cell r="U3657" t="str">
            <v>NA</v>
          </cell>
          <cell r="V3657">
            <v>2</v>
          </cell>
          <cell r="W3657" t="str">
            <v>2.1</v>
          </cell>
          <cell r="X3657" t="str">
            <v xml:space="preserve">Luminaria: artefacto completo </v>
          </cell>
          <cell r="Y3657">
            <v>45295</v>
          </cell>
          <cell r="Z3657"/>
          <cell r="AA3657">
            <v>45661</v>
          </cell>
          <cell r="AB3657"/>
          <cell r="AC3657"/>
          <cell r="AD3657">
            <v>-251</v>
          </cell>
          <cell r="AE3657"/>
          <cell r="AF3657"/>
        </row>
        <row r="3658">
          <cell r="A3658" t="str">
            <v>CSE-IACSA-C45-006.1</v>
          </cell>
          <cell r="B3658" t="str">
            <v>Coresa Group S.R.L.</v>
          </cell>
          <cell r="C3658" t="str">
            <v>Licencia de Marca (Sistema Nº 5)</v>
          </cell>
          <cell r="D3658" t="str">
            <v>BAJA</v>
          </cell>
          <cell r="E3658"/>
          <cell r="F3658">
            <v>30711784469</v>
          </cell>
          <cell r="G3658" t="str">
            <v>Lavalle 2051, 1º 5, Ciudad de Buenos Aires, Argentina.</v>
          </cell>
          <cell r="H3658" t="str">
            <v>Ningbo Yusing Lighting Co., Ltd. // No. 1199, Mingguang Road, Jiangshan Town , Yinzhou District, Ningbo, Zhejiang, China.</v>
          </cell>
          <cell r="I3658" t="str">
            <v>Ningbo Yusing Lighting Co., Ltd. // No. 1199, Mingguang Road, Jiangshan Town , Yinzhou District, Ningbo, Zhejiang, China.</v>
          </cell>
          <cell r="J3658" t="str">
            <v>China.</v>
          </cell>
          <cell r="K3658" t="str">
            <v>Fuente de Alimentación para Riel Magnético.</v>
          </cell>
          <cell r="L3658" t="str">
            <v>POWERSWITCH.</v>
          </cell>
          <cell r="M3658" t="str">
            <v>1) FRMS-100W-48V-NEG; 2) FRMS-200W-48V-NEG; 3) FRMS-100W-48V-BCO; 4) FRMS-200W-48V-BCO; 5) FRMS-DIM-100W-48V-NEG; 6) FRMS-DIM-200W-48V-NEG; 7) FRMS-DIM-100W-48V-BCO; 8) FRMS-DIM-200W-48V-BCO.</v>
          </cell>
          <cell r="N3658" t="str">
            <v>Entrada: AC185-265V; 50/60Hz; 1,3,5,7) 100W; 2,1A; 2,4,6,8) 200W; 4,2A; Clase I.
Salida: DC48V; 2,08A.</v>
          </cell>
          <cell r="O3658" t="str">
            <v xml:space="preserve">IEC 60950-1: 2005 + A1: 2009 + A2: 2013 (Ed. 2.2). </v>
          </cell>
          <cell r="P3658" t="str">
            <v>JET-08-23-6109; JET-08-23-6108.</v>
          </cell>
          <cell r="Q3658" t="str">
            <v>LENOR S.R.L.</v>
          </cell>
          <cell r="R3658" t="str">
            <v>NA</v>
          </cell>
          <cell r="S3658" t="str">
            <v>NA</v>
          </cell>
          <cell r="T3658" t="str">
            <v>NA</v>
          </cell>
          <cell r="U3658" t="str">
            <v>NA</v>
          </cell>
          <cell r="V3658">
            <v>4</v>
          </cell>
          <cell r="W3658" t="str">
            <v>4.4</v>
          </cell>
          <cell r="X3658" t="str">
            <v>Fuente de alimentación generales.</v>
          </cell>
          <cell r="Y3658">
            <v>45295</v>
          </cell>
          <cell r="Z3658"/>
          <cell r="AA3658">
            <v>45661</v>
          </cell>
          <cell r="AB3658">
            <v>45602</v>
          </cell>
          <cell r="AC3658" t="str">
            <v>Agregado de modelos.</v>
          </cell>
          <cell r="AD3658" t="str">
            <v>BAJA</v>
          </cell>
          <cell r="AE3658"/>
          <cell r="AF3658"/>
        </row>
        <row r="3659">
          <cell r="A3659" t="str">
            <v>TCSE-IACSA-0146/185.1</v>
          </cell>
          <cell r="B3659" t="str">
            <v>BIDCOM S.R.L.</v>
          </cell>
          <cell r="C3659" t="str">
            <v>Licencia de Marca (Sistema Nº 5)</v>
          </cell>
          <cell r="D3659" t="str">
            <v>BAJA</v>
          </cell>
          <cell r="E3659"/>
          <cell r="F3659">
            <v>30711069360</v>
          </cell>
          <cell r="G3659" t="str">
            <v>Av. Bouchard 468 5º I, C.A.B.A., Argentina.</v>
          </cell>
          <cell r="H3659" t="str">
            <v>Xiamen Haishengyuan Electronic Technology Co. //  2F, South Gate, Yuanlong Industrial Park, No. 888 Yangming Road, Haicang, Xiamen, China.</v>
          </cell>
          <cell r="I3659" t="str">
            <v>Xiamen Haishengyuan Electronic Technology Co. //  2F, South Gate, Yuanlong Industrial Park, No. 888 Yangming Road, Haicang, Xiamen, China.</v>
          </cell>
          <cell r="J3659" t="str">
            <v>China.</v>
          </cell>
          <cell r="K3659" t="str">
            <v>Termostato Digital.</v>
          </cell>
          <cell r="L3659" t="str">
            <v>GADNIC.</v>
          </cell>
          <cell r="M3659" t="str">
            <v>1) WIFI-TERM-3950; 2) TRM16A; 3) CAL2.0; 4) TEM35R; 5) RAD216; 6) MT-1808; 7) TRM10A; 8) CAL1.0; 9) TEM30R; 10) RAD210.</v>
          </cell>
          <cell r="N3659" t="str">
            <v>200-240V~; 50/60Hz; 16AMax; Clase II.</v>
          </cell>
          <cell r="O3659" t="str">
            <v>IEC 60730-1: 2007  (Ed.3.2).</v>
          </cell>
          <cell r="P3659" t="str">
            <v>71666-1527-108059.</v>
          </cell>
          <cell r="Q3659" t="str">
            <v>SHITSUKE S.R.L.</v>
          </cell>
          <cell r="R3659" t="str">
            <v>NA</v>
          </cell>
          <cell r="S3659" t="str">
            <v>NA</v>
          </cell>
          <cell r="T3659" t="str">
            <v>NA</v>
          </cell>
          <cell r="U3659" t="str">
            <v>NA</v>
          </cell>
          <cell r="V3659">
            <v>1</v>
          </cell>
          <cell r="W3659" t="str">
            <v>1.5</v>
          </cell>
          <cell r="X3659" t="str">
            <v xml:space="preserve">Dispositivos de protección y maniobra </v>
          </cell>
          <cell r="Y3659">
            <v>45296</v>
          </cell>
          <cell r="Z3659"/>
          <cell r="AA3659">
            <v>45478</v>
          </cell>
          <cell r="AB3659">
            <v>45348</v>
          </cell>
          <cell r="AC3659" t="str">
            <v>Cambio en la denominación del producto</v>
          </cell>
          <cell r="AD3659">
            <v>-434</v>
          </cell>
          <cell r="AE3659"/>
          <cell r="AF3659"/>
        </row>
        <row r="3660">
          <cell r="A3660" t="str">
            <v>TCSE-IACSA-0146/163.1R1</v>
          </cell>
          <cell r="B3660" t="str">
            <v>BIDCOM S.R.L.</v>
          </cell>
          <cell r="C3660" t="str">
            <v>Licencia de Tipo (Sistema Nº 4)</v>
          </cell>
          <cell r="D3660" t="str">
            <v>BAJA</v>
          </cell>
          <cell r="E3660"/>
          <cell r="F3660">
            <v>30711069360</v>
          </cell>
          <cell r="G3660" t="str">
            <v>Av. Bouchard 468, Piso n° 5, Depto. N° 1, C.A.B.A., Argentina.</v>
          </cell>
          <cell r="H3660" t="str">
            <v>Changzhou Firstrate Electrical Appliance Co.,Ltd. // Room# 3D201-1,R&amp;D HUB,Science and Education City,Hutang Town, Changzhou, Jiangsu, China.</v>
          </cell>
          <cell r="I3660" t="str">
            <v>Changzhou Firstrate Electrical Appliance Co.,Ltd. // Room# 3D201-1,R&amp;D HUB,Science and Education City,Hutang Town, Changzhou, Jiangsu, China.</v>
          </cell>
          <cell r="J3660" t="str">
            <v>China.</v>
          </cell>
          <cell r="K3660" t="str">
            <v>Pulidora.</v>
          </cell>
          <cell r="L3660" t="str">
            <v>GADNIC.</v>
          </cell>
          <cell r="M3660" t="str">
            <v>1) P2000; 2) P2.0.</v>
          </cell>
          <cell r="N3660" t="str">
            <v>220V~ ; 50Hz; 450W; Clase II.</v>
          </cell>
          <cell r="O3660" t="str">
            <v>IEC 60745-1: 2006 (Ed. 4.0) + IEC 60745-2-4:2002 + A1: 2008 (Ed. 2.1).</v>
          </cell>
          <cell r="P3660" t="str">
            <v>70920-1527-107104.</v>
          </cell>
          <cell r="Q3660" t="str">
            <v>SHITSUKE S.R.L.</v>
          </cell>
          <cell r="R3660" t="str">
            <v>NA</v>
          </cell>
          <cell r="S3660" t="str">
            <v>NA</v>
          </cell>
          <cell r="T3660" t="str">
            <v>NA</v>
          </cell>
          <cell r="U3660" t="str">
            <v>NA</v>
          </cell>
          <cell r="V3660">
            <v>6</v>
          </cell>
          <cell r="W3660" t="str">
            <v>6.1</v>
          </cell>
          <cell r="X3660" t="str">
            <v xml:space="preserve">Herramientas de mano eléctricas </v>
          </cell>
          <cell r="Y3660">
            <v>45296</v>
          </cell>
          <cell r="Z3660">
            <v>45618</v>
          </cell>
          <cell r="AA3660">
            <v>46451</v>
          </cell>
          <cell r="AB3660">
            <v>45741</v>
          </cell>
          <cell r="AC3660" t="str">
            <v>Actualización de resoluciones legales vigentes.</v>
          </cell>
          <cell r="AD3660" t="str">
            <v>BAJA</v>
          </cell>
          <cell r="AE3660"/>
          <cell r="AF3660"/>
        </row>
        <row r="3661">
          <cell r="A3661" t="str">
            <v>TCSE-IACSA-0146/197.1</v>
          </cell>
          <cell r="B3661" t="str">
            <v>BIDCOM S.R.L.</v>
          </cell>
          <cell r="C3661" t="str">
            <v>Licencia de Tipo (Sistema Nº 4)</v>
          </cell>
          <cell r="D3661" t="str">
            <v>BAJA</v>
          </cell>
          <cell r="E3661"/>
          <cell r="F3661">
            <v>30711069360</v>
          </cell>
          <cell r="G3661" t="str">
            <v>Av. Bouchard 468, Piso n° 5, Depto. N° 1, C.A.B.A., Argentina.</v>
          </cell>
          <cell r="H3661" t="str">
            <v>Zhongshan Welders Electronic Tools Co. // Zhongshan City, Guangdong Province, Guzhen Town, Cao one day Hong factory E building 23-25 card, China.</v>
          </cell>
          <cell r="I3661" t="str">
            <v>Zhongshan Welders Electronic Tools Co. // Zhongshan City, Guangdong Province, Guzhen Town, Cao one day Hong factory E building 23-25 card, China.</v>
          </cell>
          <cell r="J3661" t="str">
            <v>China.</v>
          </cell>
          <cell r="K3661" t="str">
            <v>Pistola Soldadora.</v>
          </cell>
          <cell r="L3661" t="str">
            <v>GADNIC.</v>
          </cell>
          <cell r="M3661" t="str">
            <v>1) MMHJ1600; 2) SLD160; 3) FFE3.0; 4) SC60W; 5) WLD16B.</v>
          </cell>
          <cell r="N3661" t="str">
            <v>220V~; 50Hz; 60W; Clase II.</v>
          </cell>
          <cell r="O3661" t="str">
            <v>IEC 60335-1 2020 (Ed. 6.0) + IEC 60335-2-45: 2002 + A1: 2008 + A1: 2011 (Ed. 3.2).</v>
          </cell>
          <cell r="P3661" t="str">
            <v>MMN-12-23-1597.</v>
          </cell>
          <cell r="Q3661" t="str">
            <v>LENOR S.R.L.</v>
          </cell>
          <cell r="R3661" t="str">
            <v>NA</v>
          </cell>
          <cell r="S3661" t="str">
            <v>NA</v>
          </cell>
          <cell r="T3661" t="str">
            <v>NA</v>
          </cell>
          <cell r="U3661" t="str">
            <v>NA</v>
          </cell>
          <cell r="V3661">
            <v>6</v>
          </cell>
          <cell r="W3661" t="str">
            <v>6.4</v>
          </cell>
          <cell r="X3661" t="str">
            <v>Pistola de aire caliente y soldadores</v>
          </cell>
          <cell r="Y3661">
            <v>45299</v>
          </cell>
          <cell r="Z3661">
            <v>45637</v>
          </cell>
          <cell r="AA3661">
            <v>45814</v>
          </cell>
          <cell r="AB3661">
            <v>45806</v>
          </cell>
          <cell r="AC3661" t="str">
            <v>REV. POR ADECUACIÓN A NUEVA RES.</v>
          </cell>
          <cell r="AD3661" t="str">
            <v>BAJA</v>
          </cell>
          <cell r="AE3661"/>
          <cell r="AF3661"/>
        </row>
        <row r="3662">
          <cell r="A3662" t="str">
            <v>TCSE-IACSA-0146/198.1</v>
          </cell>
          <cell r="B3662" t="str">
            <v>BIDCOM S.R.L.</v>
          </cell>
          <cell r="C3662" t="str">
            <v>Licencia de Tipo (Sistema Nº 4)</v>
          </cell>
          <cell r="D3662" t="str">
            <v>BAJA</v>
          </cell>
          <cell r="E3662" t="str">
            <v>x</v>
          </cell>
          <cell r="F3662">
            <v>30711069360</v>
          </cell>
          <cell r="G3662" t="str">
            <v>Av. Bouchard 468, Piso n° 5, Depto. N° 1, C.A.B.A., Argentina.</v>
          </cell>
          <cell r="H3662" t="str">
            <v>Jinhua Grande Intelligent Technology Co. // No.102 South Peony Road, NiuBeiJin Industrial Zone, Baiyang Street, Wuyi County, Jinhua City, Zhejiang Province, China.</v>
          </cell>
          <cell r="I3662" t="str">
            <v>Jinhua Grande Intelligent Technology Co. // No.102 South Peony Road, NiuBeiJin Industrial Zone, Baiyang Street, Wuyi County, Jinhua City, Zhejiang Province, China.</v>
          </cell>
          <cell r="J3662" t="str">
            <v>China.</v>
          </cell>
          <cell r="K3662" t="str">
            <v>Inflador Eléctrico.</v>
          </cell>
          <cell r="L3662" t="str">
            <v>GADNIC.</v>
          </cell>
          <cell r="M3662" t="str">
            <v>1) DTL424; 2) INFGL12; 3) AIRGT1200; 4) FG150WB; 5) BLL12; 6) DTP219; 7) INFALL2; 8) AIRBK33; 9) FG229L; 10) BLT34P; 11) DTD115; 12) INFFRT3; 13) AIRDOB5; 14) FG522S; 15) BLG25G.</v>
          </cell>
          <cell r="N3662" t="str">
            <v>220-240V~; 50/60 Hz; Clase II; 1-5) 150W; 6-10) 100W; 11-15) 50W.</v>
          </cell>
          <cell r="O3662" t="str">
            <v>IEC 60335-1 2020 (Ed. 6.0).</v>
          </cell>
          <cell r="P3662" t="str">
            <v>MMN-12-23-1598.</v>
          </cell>
          <cell r="Q3662" t="str">
            <v>LENOR S.R.L.</v>
          </cell>
          <cell r="R3662" t="str">
            <v>NA</v>
          </cell>
          <cell r="S3662" t="str">
            <v>NA</v>
          </cell>
          <cell r="T3662" t="str">
            <v>NA</v>
          </cell>
          <cell r="U3662" t="str">
            <v>NA</v>
          </cell>
          <cell r="V3662">
            <v>3</v>
          </cell>
          <cell r="W3662" t="str">
            <v>3.7</v>
          </cell>
          <cell r="X3662" t="str">
            <v>Cuidado del hogar</v>
          </cell>
          <cell r="Y3662">
            <v>45299</v>
          </cell>
          <cell r="Z3662"/>
          <cell r="AA3662">
            <v>45481</v>
          </cell>
          <cell r="AB3662"/>
          <cell r="AC3662"/>
          <cell r="AD3662" t="str">
            <v>BAJA</v>
          </cell>
          <cell r="AE3662"/>
          <cell r="AF3662"/>
        </row>
        <row r="3663">
          <cell r="A3663" t="str">
            <v>CSE-IACSA-B13-185.1</v>
          </cell>
          <cell r="B3663" t="str">
            <v>BIDCOM S.R.L.</v>
          </cell>
          <cell r="C3663" t="str">
            <v>Licencia de Marca (Sistema Nº 5)</v>
          </cell>
          <cell r="D3663" t="str">
            <v>VIGENTE</v>
          </cell>
          <cell r="E3663"/>
          <cell r="F3663">
            <v>30711069360</v>
          </cell>
          <cell r="G3663" t="str">
            <v>Av. Bouchard 468 5º I, C.A.B.A., Argentina.</v>
          </cell>
          <cell r="H3663" t="str">
            <v>Ningbo Dingke Electric Co., LTD. // No. 18-8 Zhijiang Road, Xiaodong, Lanjiang Street, Yuyao, Zhejiang, China.</v>
          </cell>
          <cell r="I3663" t="str">
            <v>Ningbo Dingke Electric Co., LTD. // No. 18-8 Zhijiang Road, Xiaodong, Lanjiang Street, Yuyao, Zhejiang, China.</v>
          </cell>
          <cell r="J3663" t="str">
            <v>China.</v>
          </cell>
          <cell r="K3663" t="str">
            <v>Cortacerco Eléctrico.</v>
          </cell>
          <cell r="L3663" t="str">
            <v>GADNIC.</v>
          </cell>
          <cell r="M3663" t="str">
            <v>1) TRIHE580; 2) CORCE26.</v>
          </cell>
          <cell r="N3663" t="str">
            <v>220Vca; 50Hz; 580W; Clase II.</v>
          </cell>
          <cell r="O3663" t="str">
            <v>IEC 60745-1: 2006 (Ed. 4.0) + IEC 60745-2-15: 2006 + A1: 2009 (Ed. 2.1).</v>
          </cell>
          <cell r="P3663" t="str">
            <v>MMN-12-23-9568.</v>
          </cell>
          <cell r="Q3663" t="str">
            <v>LENOR S.R.L.</v>
          </cell>
          <cell r="R3663" t="str">
            <v>NA</v>
          </cell>
          <cell r="S3663" t="str">
            <v>NA</v>
          </cell>
          <cell r="T3663" t="str">
            <v>NA</v>
          </cell>
          <cell r="U3663" t="str">
            <v>NA</v>
          </cell>
          <cell r="V3663">
            <v>6</v>
          </cell>
          <cell r="W3663" t="str">
            <v>6.1</v>
          </cell>
          <cell r="X3663" t="str">
            <v xml:space="preserve">Herramientas de mano eléctricas </v>
          </cell>
          <cell r="Y3663">
            <v>45299</v>
          </cell>
          <cell r="Z3663">
            <v>45642</v>
          </cell>
          <cell r="AA3663">
            <v>46004</v>
          </cell>
          <cell r="AB3663"/>
          <cell r="AC3663"/>
          <cell r="AD3663">
            <v>92</v>
          </cell>
          <cell r="AE3663"/>
          <cell r="AF3663"/>
        </row>
        <row r="3664">
          <cell r="A3664" t="str">
            <v>CSE-IACSA-A57-001.1</v>
          </cell>
          <cell r="B3664" t="str">
            <v>ANGEL GABRIEL AMAYA.</v>
          </cell>
          <cell r="C3664" t="str">
            <v>Licencia de Marca (Sistema Nº 5)</v>
          </cell>
          <cell r="D3664" t="str">
            <v>BAJA</v>
          </cell>
          <cell r="E3664"/>
          <cell r="F3664">
            <v>20295690810</v>
          </cell>
          <cell r="G3664" t="str">
            <v>Corrientes 1720, Mar del plata, Buenos Aires, Argentina.</v>
          </cell>
          <cell r="H3664" t="str">
            <v>Ningbo Iclipper Electric Appliance Co., Ltd. // No.99 Zhongxing East Road Xikou Town Fenghua Ningbo Zhejiang, China.</v>
          </cell>
          <cell r="I3664" t="str">
            <v>Ningbo Iclipper Electric Appliance Co., Ltd. // No.99 Zhongxing East Road Xikou Town Fenghua Ningbo Zhejiang, China.</v>
          </cell>
          <cell r="J3664" t="str">
            <v>China.</v>
          </cell>
          <cell r="K3664" t="str">
            <v>Cortadora de Cabello.</v>
          </cell>
          <cell r="L3664" t="str">
            <v>MR. BLACK; ICLIPPERS.</v>
          </cell>
          <cell r="M3664" t="str">
            <v>1) Y10S (Bronx); 2) M10 (Brooklyn); 3) TX3 (Harlem).</v>
          </cell>
          <cell r="N3664" t="str">
            <v>5Vcc; Clase III; 1) 10W; 1A; 2-3) 8W; 1A.</v>
          </cell>
          <cell r="O3664" t="str">
            <v>IEC 60335-1: 2020 (Ed. 6.0) + IEC 60335-2-8: 2022 (Ed. 7.0).</v>
          </cell>
          <cell r="P3664" t="str">
            <v>SOI-12-23-0924.</v>
          </cell>
          <cell r="Q3664" t="str">
            <v>LENOR S.R.L.</v>
          </cell>
          <cell r="R3664" t="str">
            <v>NA</v>
          </cell>
          <cell r="S3664" t="str">
            <v>NA</v>
          </cell>
          <cell r="T3664" t="str">
            <v>NA</v>
          </cell>
          <cell r="U3664" t="str">
            <v>NA</v>
          </cell>
          <cell r="V3664">
            <v>3</v>
          </cell>
          <cell r="W3664" t="str">
            <v>3.6</v>
          </cell>
          <cell r="X3664" t="str">
            <v>Cuidado personal</v>
          </cell>
          <cell r="Y3664">
            <v>45300</v>
          </cell>
          <cell r="Z3664"/>
          <cell r="AA3664">
            <v>45666</v>
          </cell>
          <cell r="AB3664">
            <v>45666</v>
          </cell>
          <cell r="AC3664" t="str">
            <v>No renuevan certificado por motivos comerciales.</v>
          </cell>
          <cell r="AD3664" t="str">
            <v>BAJA</v>
          </cell>
          <cell r="AE3664"/>
          <cell r="AF3664"/>
        </row>
        <row r="3665">
          <cell r="A3665" t="str">
            <v>EX-SE-B13-084.1R1-C40</v>
          </cell>
          <cell r="B3665" t="str">
            <v>CALITEC SRL</v>
          </cell>
          <cell r="C3665" t="str">
            <v>Extensión de certificado</v>
          </cell>
          <cell r="D3665" t="str">
            <v>BAJA</v>
          </cell>
          <cell r="E3665"/>
          <cell r="F3665">
            <v>30714941409</v>
          </cell>
          <cell r="G3665" t="str">
            <v>Av. Bouchard 468 5º I, C.A.B.A., Argentina.</v>
          </cell>
          <cell r="H3665" t="str">
            <v>Zhejiang Luyao Electronics Technology Co., Ltd. // Wei 1st Road,Mechanical Park,Wanquan Light Industrial Base, Pingyang, Wenzhou, Zhejiang, China.</v>
          </cell>
          <cell r="I3665" t="str">
            <v>Zhejiang Luyao Electronics Technology Co., Ltd. // Wei 1st Road,Mechanical Park,Wanquan Light Industrial Base, Pingyang, Wenzhou, Zhejiang, China.</v>
          </cell>
          <cell r="J3665" t="str">
            <v>China.</v>
          </cell>
          <cell r="K3665" t="str">
            <v>Masajeador.</v>
          </cell>
          <cell r="L3665" t="str">
            <v>GADNIC.</v>
          </cell>
          <cell r="M3665" t="str">
            <v>1) ROBLE; 2) MPT32P; 3) F5G4J; 4) MSJ123; 5) KLP49; 6) MSG1T; 7) MAS90452; 8) LSPJ659; 9) M859FJS; 10) M52RT; 11) MASAJ025; 12) MGP300; 13) ASA904520; 14) CSA34F; 15) MASNECK80; 16) 51GH; 17) MSJ3G; 18) 56DGF4; 19) MRT45SFJ; 20) ER58T4J; 21) GJFU83; 22) FBR77; 23) MMAS01-004; 24) KLP48; 25) GS444; 26) SLOD91; 27) MSJ004; 28) M1530; 29) MRXF5; 30) M3040B; 31) MSJ15; 32) MSJ19; 33) KLP52; 34) SLO99; 35) POAT5; 36) MSJ21; 37) MDF555; 38) MSG4T; 39) JKDG349; 40) DV51V; 41) M154XDF; 42) CEP4; 43) OLSIY77; 44) SYHET14; 45) DUDI278.</v>
          </cell>
          <cell r="N3665" t="str">
            <v>12Vcc; 1A; Clase III.</v>
          </cell>
          <cell r="O3665" t="str">
            <v>IEC 60335-1: 2010 + A1: 2013 (Ed. 5.1) + IEC 60335-2-32: 2002 + A1: 2008 (Ed. 4.1).</v>
          </cell>
          <cell r="P3665" t="str">
            <v>69096-1527-105145.</v>
          </cell>
          <cell r="Q3665" t="str">
            <v>SHITSUKE S.R.L.</v>
          </cell>
          <cell r="R3665" t="str">
            <v>NA</v>
          </cell>
          <cell r="S3665" t="str">
            <v>NA</v>
          </cell>
          <cell r="T3665" t="str">
            <v>NA</v>
          </cell>
          <cell r="U3665" t="str">
            <v>NA</v>
          </cell>
          <cell r="V3665">
            <v>3</v>
          </cell>
          <cell r="W3665" t="str">
            <v>3.6</v>
          </cell>
          <cell r="X3665" t="str">
            <v>Cuidado personal</v>
          </cell>
          <cell r="Y3665">
            <v>45300</v>
          </cell>
          <cell r="Z3665"/>
          <cell r="AA3665">
            <v>45379</v>
          </cell>
          <cell r="AB3665">
            <v>45422</v>
          </cell>
          <cell r="AC3665" t="str">
            <v>Baja del certificado titular por revisión.</v>
          </cell>
          <cell r="AD3665" t="str">
            <v>BAJA</v>
          </cell>
          <cell r="AE3665"/>
          <cell r="AF3665"/>
        </row>
        <row r="3666">
          <cell r="A3666" t="str">
            <v>TCSE-IACSA-0258/002.1R1</v>
          </cell>
          <cell r="B3666" t="str">
            <v>GACINOL S.R.L.</v>
          </cell>
          <cell r="C3666" t="str">
            <v>Licencia de Tipo (Sistema Nº 4)</v>
          </cell>
          <cell r="D3666" t="str">
            <v>BAJA</v>
          </cell>
          <cell r="E3666"/>
          <cell r="F3666">
            <v>30711420327</v>
          </cell>
          <cell r="G3666" t="str">
            <v>Sarmiento 757, Berrotaran, Cordoba, Argentina.</v>
          </cell>
          <cell r="H3666" t="str">
            <v>Zhejiang Deshuo Technology Co., Ltd. // 111 Jingui South Road, Chengxi New District, Yongkang City, Jinhua City, Zhejiang Province, China.</v>
          </cell>
          <cell r="I3666" t="str">
            <v>Zhejiang Deshuo Technology Co., Ltd. // 111 Jingui South Road, Chengxi New District, Yongkang City, Jinhua City, Zhejiang Province, China.</v>
          </cell>
          <cell r="J3666" t="str">
            <v>China.</v>
          </cell>
          <cell r="K3666" t="str">
            <v>Amoladora Angular.</v>
          </cell>
          <cell r="L3666" t="str">
            <v>1) HAMILTON; 2) YOSEMITE.</v>
          </cell>
          <cell r="M3666" t="str">
            <v>1) HAA001-A; 2) HAA001-B; 3) HAA001-C; 4) HAA001-D; 5) HAA001-E; 6) HAA001; 7) HAA001-F; 8) HAA001-G; 9) HAA002; 10) HAA002-A; 11) HAA003; 12) HAA004; 13) HAA005; 14) HAA005-A; 15) HAA001H; 16) HAA003A; 17) HAA006.</v>
          </cell>
          <cell r="N3666" t="str">
            <v>220-240V~; 50Hz; Clase II; M14 + Anexo I.</v>
          </cell>
          <cell r="O3666" t="str">
            <v>IEC 60745-1: 2006 (Ed. 4.0)  + IEC 60745-2-3: 2006 (Ed. 2.0).</v>
          </cell>
          <cell r="P3666" t="str">
            <v>SE N° 53085; LDS-12-23-0959.</v>
          </cell>
          <cell r="Q3666" t="str">
            <v>IADEV S.A.; LENOR S.R.L.</v>
          </cell>
          <cell r="R3666" t="str">
            <v>NA</v>
          </cell>
          <cell r="S3666" t="str">
            <v>NA</v>
          </cell>
          <cell r="T3666" t="str">
            <v>NA</v>
          </cell>
          <cell r="U3666" t="str">
            <v>NA</v>
          </cell>
          <cell r="V3666">
            <v>6</v>
          </cell>
          <cell r="W3666" t="str">
            <v>6.1</v>
          </cell>
          <cell r="X3666" t="str">
            <v xml:space="preserve">Herramientas de mano eléctricas </v>
          </cell>
          <cell r="Y3666">
            <v>45300</v>
          </cell>
          <cell r="Z3666">
            <v>45678</v>
          </cell>
          <cell r="AA3666">
            <v>45855</v>
          </cell>
          <cell r="AB3666">
            <v>45811</v>
          </cell>
          <cell r="AC3666" t="str">
            <v>Rev. Por adecuación a la nueva res.</v>
          </cell>
          <cell r="AD3666" t="str">
            <v>Baja</v>
          </cell>
          <cell r="AE3666"/>
          <cell r="AF3666"/>
        </row>
        <row r="3667">
          <cell r="A3667" t="str">
            <v>CSE-IACSA-L30-008.1</v>
          </cell>
          <cell r="B3667" t="str">
            <v>LENOVO GLOBAL TECHNOLOGY (ARGENTINA) SRL.</v>
          </cell>
          <cell r="C3667" t="str">
            <v>Licencia de Marca (Sistema Nº 5)</v>
          </cell>
          <cell r="D3667" t="str">
            <v>BAJA</v>
          </cell>
          <cell r="E3667"/>
          <cell r="F3667">
            <v>30715385712</v>
          </cell>
          <cell r="G3667" t="str">
            <v>Av. Del Libertador 7208 6º piso. CABA., Argentina.</v>
          </cell>
          <cell r="H3667" t="str">
            <v>Lenovo (Beijing) Ltd. // 201-H2-6, Floor 2, Building 2, No.6 Shangdi West Road, Haidian District, Beijing 100085, China.</v>
          </cell>
          <cell r="I3667" t="str">
            <v>Lenovo Centro Tecnologico S DE RL DE CV. // Apodaca Technology Park, Boulevard Escobedo #316, Apodaca, Nuevo Leon Mexico CP 66600, Mexico.</v>
          </cell>
          <cell r="J3667" t="str">
            <v>China.</v>
          </cell>
          <cell r="K3667" t="str">
            <v>Servidor.</v>
          </cell>
          <cell r="L3667" t="str">
            <v>Lenovo.</v>
          </cell>
          <cell r="M3667" t="str">
            <v xml:space="preserve"> Lenovo ThinkSystem SR635 V3, ThinkSystem SR635 V3, 7D9G********, 7D9H********, 7D9V******** ("X"= 0-9, a-z, A-Z, - o en blanco).</v>
          </cell>
          <cell r="N3667" t="str">
            <v>200-240Vac; 50/60Hz; 4,0A/5,9A/9,9A; 10,0A; Clase I.</v>
          </cell>
          <cell r="O3667" t="str">
            <v>IEC 60950-1:2005 + A1: 2009 + A2: 2013 (Ed. 2.2.).</v>
          </cell>
          <cell r="P3667" t="str">
            <v>220902289SHA-003.</v>
          </cell>
          <cell r="Q3667" t="str">
            <v>Intertek Testing Services Shanghai.</v>
          </cell>
          <cell r="R3667" t="str">
            <v>Intertek Semko AB</v>
          </cell>
          <cell r="S3667" t="str">
            <v>SE-110108</v>
          </cell>
          <cell r="T3667">
            <v>44956</v>
          </cell>
          <cell r="U3667" t="str">
            <v>Disp. 913-E/2017 .</v>
          </cell>
          <cell r="V3667">
            <v>5</v>
          </cell>
          <cell r="W3667" t="str">
            <v>5.8</v>
          </cell>
          <cell r="X3667" t="str">
            <v>Equipamiento de tecnología de la información y comunicación</v>
          </cell>
          <cell r="Y3667">
            <v>45301</v>
          </cell>
          <cell r="Z3667"/>
          <cell r="AA3667">
            <v>45667</v>
          </cell>
          <cell r="AB3667">
            <v>45667</v>
          </cell>
          <cell r="AC3667" t="str">
            <v xml:space="preserve">NO SE RENUEVA </v>
          </cell>
          <cell r="AD3667" t="str">
            <v>BAJA</v>
          </cell>
          <cell r="AE3667"/>
          <cell r="AF3667"/>
        </row>
        <row r="3668">
          <cell r="A3668" t="str">
            <v>CSE-IACSA-C45-021.1</v>
          </cell>
          <cell r="B3668" t="str">
            <v>Coresa Group S.R.L.</v>
          </cell>
          <cell r="C3668" t="str">
            <v>Licencia de Marca (Sistema Nº 5)</v>
          </cell>
          <cell r="D3668" t="str">
            <v>VIGENTE</v>
          </cell>
          <cell r="E3668"/>
          <cell r="F3668">
            <v>30711784469</v>
          </cell>
          <cell r="G3668" t="str">
            <v>Lavalle 2051, 1º 5, Ciudad de Buenos Aires, Argentina.</v>
          </cell>
          <cell r="H3668" t="str">
            <v>Ningbo Yusing Lighting Co., Ltd. // No. 1199, Mingguang Road, Jiangshan Town , Yinzhou District, Ningbo, Zhejiang, China.</v>
          </cell>
          <cell r="I3668" t="str">
            <v>Ningbo Yusing Lighting Co., Ltd. // No. 1199, Mingguang Road, Jiangshan Town , Yinzhou District, Ningbo, Zhejiang, China.</v>
          </cell>
          <cell r="J3668" t="str">
            <v>China.</v>
          </cell>
          <cell r="K3668" t="str">
            <v>Luminaria de Emergencia.</v>
          </cell>
          <cell r="L3668" t="str">
            <v>MACROLED.</v>
          </cell>
          <cell r="M3668" t="str">
            <v>EML-IP65-400.</v>
          </cell>
          <cell r="N3668" t="str">
            <v xml:space="preserve">AC100-240V; 50/60Hz; 2,5W; 13mA; IP65; Clase II. </v>
          </cell>
          <cell r="O3668" t="str">
            <v>IEC 60598-1: 2008 (Ed 7.0) + IEC 60598-2-22: 2014 (Ed 4.0).</v>
          </cell>
          <cell r="P3668" t="str">
            <v>JET-10-23-5231.</v>
          </cell>
          <cell r="Q3668" t="str">
            <v>LENOR S.R.L.</v>
          </cell>
          <cell r="R3668" t="str">
            <v>NA</v>
          </cell>
          <cell r="S3668" t="str">
            <v>NA</v>
          </cell>
          <cell r="T3668" t="str">
            <v>NA</v>
          </cell>
          <cell r="U3668" t="str">
            <v>NA</v>
          </cell>
          <cell r="V3668">
            <v>2</v>
          </cell>
          <cell r="W3668" t="str">
            <v>2.1</v>
          </cell>
          <cell r="X3668" t="str">
            <v xml:space="preserve">Luminaria: artefacto completo </v>
          </cell>
          <cell r="Y3668">
            <v>45302</v>
          </cell>
          <cell r="Z3668">
            <v>45631</v>
          </cell>
          <cell r="AA3668">
            <v>45990</v>
          </cell>
          <cell r="AB3668"/>
          <cell r="AC3668"/>
          <cell r="AD3668">
            <v>78</v>
          </cell>
          <cell r="AE3668"/>
          <cell r="AF3668"/>
        </row>
        <row r="3669">
          <cell r="A3669" t="str">
            <v>CSE-IACSA-R9-013.1</v>
          </cell>
          <cell r="B3669" t="str">
            <v>Red Bull Argentina S.R.L.</v>
          </cell>
          <cell r="C3669" t="str">
            <v>Licencia de Marca (Sistema Nº 5)</v>
          </cell>
          <cell r="D3669" t="str">
            <v>BAJA</v>
          </cell>
          <cell r="E3669"/>
          <cell r="F3669">
            <v>30707962573</v>
          </cell>
          <cell r="G3669" t="str">
            <v>Tucuman 1 , Piso 4, C.A.B.A., Argentina.</v>
          </cell>
          <cell r="H3669" t="str">
            <v>Suzhou Seitek Co., Ltd. // 19 Lianfeng Road, 1st District, Yushan Industrial Park, Changshu, Jiangsu, P. R. China.</v>
          </cell>
          <cell r="I3669" t="str">
            <v>Suzhou Seitek Co., Ltd. // 19 Lianfeng Road, 1st District, Yushan Industrial Park, Changshu, Jiangsu, P. R. China.</v>
          </cell>
          <cell r="J3669" t="str">
            <v>China.</v>
          </cell>
          <cell r="K3669" t="str">
            <v>Heladera Exhibidora.</v>
          </cell>
          <cell r="L3669" t="str">
            <v>RED BULL.</v>
          </cell>
          <cell r="M3669" t="str">
            <v>VC234826013 GDC Slim Medium non CCR AR/220V/50Hz/ARpl R600a.</v>
          </cell>
          <cell r="N3669" t="str">
            <v>220-240V~; 50/60Hz; 1,5A; Potencia lámpara: 30W; Clase Climática 4; R600a/56g; Clase I.</v>
          </cell>
          <cell r="O3669" t="str">
            <v>IEC 60335-1: 2010 + A1: 2013 + A2: 2016 (Ed. 5.2) + IEC 60335-2-89: 2019 (Ed. 3.0).</v>
          </cell>
          <cell r="P3669" t="str">
            <v>220201792SHA-001.</v>
          </cell>
          <cell r="Q3669" t="str">
            <v>Intertek Testing Services Shanghai Limited.</v>
          </cell>
          <cell r="R3669" t="str">
            <v>Intertek Semko AB</v>
          </cell>
          <cell r="S3669" t="str">
            <v>SE-108531</v>
          </cell>
          <cell r="T3669">
            <v>44748</v>
          </cell>
          <cell r="U3669" t="str">
            <v>913-E/2017</v>
          </cell>
          <cell r="V3669">
            <v>3</v>
          </cell>
          <cell r="W3669" t="str">
            <v>3.3</v>
          </cell>
          <cell r="X3669" t="str">
            <v xml:space="preserve">Heladeras/freezers </v>
          </cell>
          <cell r="Y3669">
            <v>45302</v>
          </cell>
          <cell r="Z3669"/>
          <cell r="AA3669">
            <v>45668</v>
          </cell>
          <cell r="AB3669">
            <v>45307</v>
          </cell>
          <cell r="AC3669" t="str">
            <v>Actualización de modelo</v>
          </cell>
          <cell r="AD3669">
            <v>-244</v>
          </cell>
          <cell r="AE3669"/>
          <cell r="AF3669"/>
        </row>
        <row r="3670">
          <cell r="A3670" t="str">
            <v>TCSE-IACSA-0385/009.1</v>
          </cell>
          <cell r="B3670" t="str">
            <v>SHOW IMPORT S.A.</v>
          </cell>
          <cell r="C3670" t="str">
            <v>Licencia de Tipo (Sistema Nº 4)</v>
          </cell>
          <cell r="D3670" t="str">
            <v>BAJA</v>
          </cell>
          <cell r="E3670"/>
          <cell r="F3670">
            <v>33709080909</v>
          </cell>
          <cell r="G3670" t="str">
            <v>9 De Julio 827 Piso: 2 Dpto: A, (CP.: 5700) Prov. de San Luis, Argentina.</v>
          </cell>
          <cell r="H3670" t="str">
            <v>Tongna Trading Ltd. // No. Ruiguo Industrial Park, Chechedu Village, Yinzhou District, Zhejiang, Ningbo, China.</v>
          </cell>
          <cell r="I3670" t="str">
            <v>Tongna Trading Ltd. // No. Ruiguo Industrial Park, Chechedu Village, Yinzhou District, Zhejiang, Ningbo, China.</v>
          </cell>
          <cell r="J3670" t="str">
            <v>China.</v>
          </cell>
          <cell r="K3670" t="str">
            <v>Sistema Acústico Autoamplificado.</v>
          </cell>
          <cell r="L3670" t="str">
            <v>DAS AUDIO.</v>
          </cell>
          <cell r="M3670" t="str">
            <v>1) ALTEA-408A; 2) ALTEA-412A; 3) ALTEA-412Apro; 4) ALTEA-415A; 5) ALTEA-712A; 6) ALTEA-715A; 7) ALTEA-DUO-10A.</v>
          </cell>
          <cell r="N3670" t="str">
            <v>115/230Vca; 50/60Hz; Clase I + Anexo I.</v>
          </cell>
          <cell r="O3670" t="str">
            <v>EC 62368: 2018 (Ed. 3.0).</v>
          </cell>
          <cell r="P3670" t="str">
            <v>SGI-12-23-9955.</v>
          </cell>
          <cell r="Q3670" t="str">
            <v>LENOR S.R.L.</v>
          </cell>
          <cell r="R3670" t="str">
            <v>NA</v>
          </cell>
          <cell r="S3670" t="str">
            <v>NA</v>
          </cell>
          <cell r="T3670" t="str">
            <v>NA</v>
          </cell>
          <cell r="U3670" t="str">
            <v>NA</v>
          </cell>
          <cell r="V3670">
            <v>5</v>
          </cell>
          <cell r="W3670" t="str">
            <v>5.4</v>
          </cell>
          <cell r="X3670" t="str">
            <v>Receptores / generadores / grabadores / reproductores de audio / video no profesional.</v>
          </cell>
          <cell r="Y3670">
            <v>45302</v>
          </cell>
          <cell r="Z3670">
            <v>45485</v>
          </cell>
          <cell r="AA3670">
            <v>45662</v>
          </cell>
          <cell r="AB3670"/>
          <cell r="AC3670"/>
          <cell r="AD3670" t="str">
            <v>BAJA</v>
          </cell>
          <cell r="AE3670"/>
          <cell r="AF3670"/>
        </row>
        <row r="3671">
          <cell r="A3671" t="str">
            <v>TCSE-IACSA-0385/010.1</v>
          </cell>
          <cell r="B3671" t="str">
            <v>SHOW IMPORT S.A.</v>
          </cell>
          <cell r="C3671" t="str">
            <v>Licencia de Tipo (Sistema Nº 4)</v>
          </cell>
          <cell r="D3671" t="str">
            <v>BAJA</v>
          </cell>
          <cell r="E3671"/>
          <cell r="F3671">
            <v>33709080909</v>
          </cell>
          <cell r="G3671" t="str">
            <v>9 De Julio 827 Piso: 2 Dpto: A, (CP.: 5700) Prov. de San Luis, Argentina.</v>
          </cell>
          <cell r="H3671" t="str">
            <v>Das Audio Group, S.L. // C/ Islas Baleares, 24 - 46988. Fuente Del Jarro, Valencia, España</v>
          </cell>
          <cell r="I3671" t="str">
            <v>Das Audio Group, S.L. // C/ Islas Baleares, 24 - 46988. Fuente Del Jarro, Valencia, España</v>
          </cell>
          <cell r="J3671" t="str">
            <v>España.</v>
          </cell>
          <cell r="K3671" t="str">
            <v>Sistema Acústico Autoamplificado.</v>
          </cell>
          <cell r="L3671" t="str">
            <v>DAS AUDIO.</v>
          </cell>
          <cell r="M3671" t="str">
            <v>1) ALTEA-718A; 2) ALTEA-DUO-20A; 3) ALTEA-S15A; 4) ACTION-508A; 5) ACTION-512A; 6) ACTION-515A; 7) ACTION-525A; 8) ACTION-525Apro; 9) ACTION-M512A; 10) ACTION-S18A; 11) ACTION-S118A-230; 12) ACTION-S218A-230; 13) EVENT-115A; 14) EVENT-121A; 15) EVENT-26A; 16) EVENT-212A; 17) EVENT-212.120A; 18) EVENT-218A; 19) EVENT-208A-230; 20) EVENT-210A-230; 21) EVENT-M210A-230; 22) VANTEC-12A; 23) VANTEC-15A; 24) VANTEC-18A; 25) VANTEC-20A; 26) VANTEC-118A; 27) VANTEC-215A; 28) VANTEC-218A; 29) AERO-20A; 30) AERO-40A; 31) LARA-SUB; 32) SARA-SUB; 33) LARA; 34) SARA; 35) UX-218A; 36) UX-221A; 37) ARTEC-506A-230; 38) ARTEC-508A-230; 39) ARTEC-510A-230; 40) ARTEC-526A-230; 41) ARTEC-S15A-230; 42) Q-10A.</v>
          </cell>
          <cell r="N3671" t="str">
            <v>230Vca; 50/60Hz; Clase I + Anexo I.</v>
          </cell>
          <cell r="O3671" t="str">
            <v>EC 62368: 2018 (Ed. 3.0).</v>
          </cell>
          <cell r="P3671" t="str">
            <v>SGI-12-23-9956.</v>
          </cell>
          <cell r="Q3671" t="str">
            <v>LENOR S.R.L.</v>
          </cell>
          <cell r="R3671" t="str">
            <v>NA</v>
          </cell>
          <cell r="S3671" t="str">
            <v>NA</v>
          </cell>
          <cell r="T3671" t="str">
            <v>NA</v>
          </cell>
          <cell r="U3671" t="str">
            <v>NA</v>
          </cell>
          <cell r="V3671">
            <v>5</v>
          </cell>
          <cell r="W3671" t="str">
            <v>5.4</v>
          </cell>
          <cell r="X3671" t="str">
            <v>Receptores / generadores / grabadores / reproductores de audio / video no profesional.</v>
          </cell>
          <cell r="Y3671">
            <v>45302</v>
          </cell>
          <cell r="Z3671">
            <v>45485</v>
          </cell>
          <cell r="AA3671">
            <v>45661</v>
          </cell>
          <cell r="AB3671"/>
          <cell r="AC3671"/>
          <cell r="AD3671" t="str">
            <v>BAJA</v>
          </cell>
          <cell r="AE3671"/>
          <cell r="AF3671"/>
        </row>
        <row r="3672">
          <cell r="A3672" t="str">
            <v>CSE-IACSA-C45-039.1</v>
          </cell>
          <cell r="B3672" t="str">
            <v>Coresa Group S.R.L.</v>
          </cell>
          <cell r="C3672" t="str">
            <v>Licencia de Marca (Sistema Nº 5)</v>
          </cell>
          <cell r="D3672" t="str">
            <v>VIGENTE</v>
          </cell>
          <cell r="E3672"/>
          <cell r="F3672">
            <v>30711784469</v>
          </cell>
          <cell r="G3672" t="str">
            <v>Lavalle 2051, 1º 5, Ciudad de Buenos Aires, Argentina.</v>
          </cell>
          <cell r="H3672" t="str">
            <v>Ningbo Yusing Lighting Co., Ltd. // No. 1199, Mingguang Road, Jiangshan Town , Yinzhou District, Ningbo, Zhejiang, China.</v>
          </cell>
          <cell r="I3672" t="str">
            <v>Ningbo Yusing Lighting Co., Ltd. // No. 1199, Mingguang Road, Jiangshan Town , Yinzhou District, Ningbo, Zhejiang, China.</v>
          </cell>
          <cell r="J3672" t="str">
            <v>China.</v>
          </cell>
          <cell r="K3672" t="str">
            <v>Luminaria LED.</v>
          </cell>
          <cell r="L3672" t="str">
            <v>MACROLED.</v>
          </cell>
          <cell r="M3672" t="str">
            <v>1) TR-MB-12W; 2) TR-MN-12W; 3) TO-MB-12W; 4) TO-MN-12W; 5) TR-MB-18W; 6) TR-MN-18W; 7) TO-MB-18W; 8) TO-MN-18W.</v>
          </cell>
          <cell r="N3672" t="str">
            <v>AC 100-265V; 50-60Hz; IP54; Clase II; 1-4) 12W; 5-8) 18W.</v>
          </cell>
          <cell r="O3672" t="str">
            <v>IEC 60598-1: 2008 (Ed. 7.0) + IEC 60598-2-1: 1979 + A1: 1987 (Ed. 1.1).</v>
          </cell>
          <cell r="P3672" t="str">
            <v>JET-12-23-0306</v>
          </cell>
          <cell r="Q3672" t="str">
            <v>LENOR S.R.L.</v>
          </cell>
          <cell r="R3672" t="str">
            <v>NA</v>
          </cell>
          <cell r="S3672" t="str">
            <v>NA</v>
          </cell>
          <cell r="T3672" t="str">
            <v>NA</v>
          </cell>
          <cell r="U3672" t="str">
            <v>NA</v>
          </cell>
          <cell r="V3672">
            <v>2</v>
          </cell>
          <cell r="W3672" t="str">
            <v>2.1</v>
          </cell>
          <cell r="X3672" t="str">
            <v xml:space="preserve">Luminaria: artefacto completo </v>
          </cell>
          <cell r="Y3672">
            <v>45303</v>
          </cell>
          <cell r="Z3672">
            <v>45631</v>
          </cell>
          <cell r="AA3672">
            <v>45993</v>
          </cell>
          <cell r="AB3672"/>
          <cell r="AC3672"/>
          <cell r="AD3672">
            <v>81</v>
          </cell>
          <cell r="AE3672"/>
          <cell r="AF3672"/>
        </row>
        <row r="3673">
          <cell r="A3673" t="str">
            <v>CSE-IACSA-D26-007.1</v>
          </cell>
          <cell r="B3673" t="str">
            <v>DF MEGAFRÍO S.R.L.</v>
          </cell>
          <cell r="C3673" t="str">
            <v>Licencia de Marca (Sistema Nº 5)</v>
          </cell>
          <cell r="D3673" t="str">
            <v>BAJA</v>
          </cell>
          <cell r="E3673"/>
          <cell r="F3673">
            <v>30692558746</v>
          </cell>
          <cell r="G3673" t="str">
            <v>Casildo Villar 435 , Mar del Plata , Buenos Aires , Argentina.</v>
          </cell>
          <cell r="H3673" t="str">
            <v>Ningbo Changer Electron Co., Ltd. // 317 Xingci 6 Road, Hangzhouwan District, Ningbo, P. R. China.</v>
          </cell>
          <cell r="I3673" t="str">
            <v>Ningbo Changer Electron Co., Ltd. // 317 Xingci 6 Road, Hangzhouwan District, Ningbo, P. R. China.</v>
          </cell>
          <cell r="J3673" t="str">
            <v>China.</v>
          </cell>
          <cell r="K3673" t="str">
            <v>Mantenedor Caliente.</v>
          </cell>
          <cell r="L3673" t="str">
            <v>DE FRANCESCO.</v>
          </cell>
          <cell r="M3673" t="str">
            <v>DF-85C.</v>
          </cell>
          <cell r="N3673" t="str">
            <v>220-240V~; 50Hz; 1100W Máx.; IPX4; Clase I.</v>
          </cell>
          <cell r="O3673" t="str">
            <v>IEC 60335-1: 2010 + A1: 2013 + A2: 2016 (Ed. 5.2) + IEC 60335-2-49: 2002 + A1: 2008 + A2: 2017 (Ed. 4.2).</v>
          </cell>
          <cell r="P3673" t="str">
            <v>230500951SHA-001.</v>
          </cell>
          <cell r="Q3673" t="str">
            <v>Intertek Testing Services Shanghai Limited</v>
          </cell>
          <cell r="R3673" t="str">
            <v>Intertek Semko AB</v>
          </cell>
          <cell r="S3673" t="str">
            <v>SE-111591</v>
          </cell>
          <cell r="T3673">
            <v>45124</v>
          </cell>
          <cell r="U3673" t="str">
            <v>913-E/2017</v>
          </cell>
          <cell r="V3673">
            <v>3</v>
          </cell>
          <cell r="W3673" t="str">
            <v>3.2</v>
          </cell>
          <cell r="X3673" t="str">
            <v xml:space="preserve">Electrodomésticos de uso en la Cocina </v>
          </cell>
          <cell r="Y3673">
            <v>45303</v>
          </cell>
          <cell r="Z3673">
            <v>45666</v>
          </cell>
          <cell r="AA3673">
            <v>46021</v>
          </cell>
          <cell r="AB3673">
            <v>45905</v>
          </cell>
          <cell r="AC3673" t="str">
            <v>Pasaje de esquema de MARCA a TIPO</v>
          </cell>
          <cell r="AD3673" t="str">
            <v>BAJA</v>
          </cell>
          <cell r="AE3673"/>
          <cell r="AF3673"/>
        </row>
        <row r="3674">
          <cell r="A3674" t="str">
            <v>EX-SE-0258/002.1R1-0394</v>
          </cell>
          <cell r="B3674" t="str">
            <v>HAMILTON ARGENTINA S.A.</v>
          </cell>
          <cell r="C3674" t="str">
            <v>Extensión de certificado</v>
          </cell>
          <cell r="D3674" t="str">
            <v>BAJA</v>
          </cell>
          <cell r="E3674"/>
          <cell r="F3674">
            <v>30712950508</v>
          </cell>
          <cell r="G3674" t="str">
            <v>Colón 615, Berrotarán, Córdoba, Argentina</v>
          </cell>
          <cell r="H3674" t="str">
            <v>Zhejiang Deshuo Technology Co., Ltd. // 111 Jingui South Road, Chengxi New District, Yongkang City, Jinhua City, Zhejiang Province, China.</v>
          </cell>
          <cell r="I3674" t="str">
            <v>Zhejiang Deshuo Technology Co., Ltd. // 111 Jingui South Road, Chengxi New District, Yongkang City, Jinhua City, Zhejiang Province, China.</v>
          </cell>
          <cell r="J3674" t="str">
            <v>China.</v>
          </cell>
          <cell r="K3674" t="str">
            <v>Amoladora Angular.</v>
          </cell>
          <cell r="L3674" t="str">
            <v>1) HAMILTON; 2) YOSEMITE.</v>
          </cell>
          <cell r="M3674" t="str">
            <v>1) HAA001-A; 2) HAA001-B; 3) HAA001-C; 4) HAA001-D; 5) HAA001-E; 6) HAA001; 7) HAA001-F; 8) HAA001-G; 9) HAA002; 10) HAA002-A; 11) HAA003; 12) HAA004; 13) HAA005; 14) HAA005-A; 15) HAA001H; 16) HAA003A; 17) HAA006.</v>
          </cell>
          <cell r="N3674" t="str">
            <v>220-240V~; 50Hz; Clase II; M14 + Anexo I.</v>
          </cell>
          <cell r="O3674" t="str">
            <v>IEC 60745-1: 2006 (Ed. 4.0)  + IEC 60745-2-3: 2006 (Ed. 2.0).</v>
          </cell>
          <cell r="P3674" t="str">
            <v>SE N° 53085; LDS-12-23-0959.</v>
          </cell>
          <cell r="Q3674" t="str">
            <v>IADEV S.A.; LENOR S.R.L.</v>
          </cell>
          <cell r="R3674" t="str">
            <v>NA</v>
          </cell>
          <cell r="S3674" t="str">
            <v>NA</v>
          </cell>
          <cell r="T3674" t="str">
            <v>NA</v>
          </cell>
          <cell r="U3674" t="str">
            <v>NA</v>
          </cell>
          <cell r="V3674">
            <v>6</v>
          </cell>
          <cell r="W3674" t="str">
            <v>6.1</v>
          </cell>
          <cell r="X3674" t="str">
            <v xml:space="preserve">Herramientas de mano eléctricas </v>
          </cell>
          <cell r="Y3674">
            <v>45303</v>
          </cell>
          <cell r="Z3674">
            <v>45531</v>
          </cell>
          <cell r="AA3674">
            <v>45700</v>
          </cell>
          <cell r="AB3674"/>
          <cell r="AC3674"/>
          <cell r="AD3674" t="str">
            <v>BAJA</v>
          </cell>
          <cell r="AE3674"/>
          <cell r="AF3674"/>
        </row>
        <row r="3675">
          <cell r="A3675" t="str">
            <v>TCSE-IACSA-0146/168.1R1</v>
          </cell>
          <cell r="B3675" t="str">
            <v>BIDCOM S.R.L.</v>
          </cell>
          <cell r="C3675" t="str">
            <v>Licencia de Tipo (Sistema Nº 4)</v>
          </cell>
          <cell r="D3675" t="str">
            <v>BAJA</v>
          </cell>
          <cell r="E3675"/>
          <cell r="F3675">
            <v>30711069360</v>
          </cell>
          <cell r="G3675" t="str">
            <v>Av. Bouchard 468, Piso n° 5, Depto. N° 1, C.A.B.A., Argentina.</v>
          </cell>
          <cell r="H3675" t="str">
            <v>Jiaojiang Bosen Machinery Co., Ltd. // No.1515, Feng Nan Dong Road,  Jiaojiang, Taizhou City, Zhejiang Province China.</v>
          </cell>
          <cell r="I3675" t="str">
            <v>Jiaojiang Bosen Machinery Co., Ltd. // No.1515, Feng Nan Dong Road,  Jiaojiang, Taizhou City, Zhejiang Province China.</v>
          </cell>
          <cell r="J3675" t="str">
            <v>China.</v>
          </cell>
          <cell r="K3675" t="str">
            <v>Motosierra Eléctrica.</v>
          </cell>
          <cell r="L3675" t="str">
            <v>GADNIC.</v>
          </cell>
          <cell r="M3675" t="str">
            <v>1) MOTS500; 2) MOTS600.</v>
          </cell>
          <cell r="N3675" t="str">
            <v>220V; 50Hz; 2200W; 7000/min; Clase I.</v>
          </cell>
          <cell r="O3675" t="str">
            <v xml:space="preserve"> IEC 60745-1: 2006 (Ed. 4.0) + IEC 60745-2-13: 2006 + A1: 2009 (Ed. 2.1).</v>
          </cell>
          <cell r="P3675" t="str">
            <v>MMN-05-23-8371.</v>
          </cell>
          <cell r="Q3675" t="str">
            <v>LENOR S.R.L.</v>
          </cell>
          <cell r="R3675" t="str">
            <v>NA</v>
          </cell>
          <cell r="S3675" t="str">
            <v>NA</v>
          </cell>
          <cell r="T3675" t="str">
            <v>NA</v>
          </cell>
          <cell r="U3675" t="str">
            <v>NA</v>
          </cell>
          <cell r="V3675">
            <v>6</v>
          </cell>
          <cell r="W3675" t="str">
            <v>6.1</v>
          </cell>
          <cell r="X3675" t="str">
            <v xml:space="preserve">Herramientas de mano eléctricas </v>
          </cell>
          <cell r="Y3675">
            <v>45306</v>
          </cell>
          <cell r="Z3675"/>
          <cell r="AA3675">
            <v>45476</v>
          </cell>
          <cell r="AB3675"/>
          <cell r="AC3675"/>
          <cell r="AD3675" t="str">
            <v>BAJA</v>
          </cell>
          <cell r="AE3675"/>
          <cell r="AF3675"/>
        </row>
        <row r="3676">
          <cell r="A3676" t="str">
            <v>CSE-IACSA-C45-040.1</v>
          </cell>
          <cell r="B3676" t="str">
            <v>Coresa Group S.R.L.</v>
          </cell>
          <cell r="C3676" t="str">
            <v>Licencia de Marca (Sistema Nº 5)</v>
          </cell>
          <cell r="D3676" t="str">
            <v>VIGENTE</v>
          </cell>
          <cell r="E3676"/>
          <cell r="F3676">
            <v>30711784469</v>
          </cell>
          <cell r="G3676" t="str">
            <v>Lavalle 2051, 1º 5, Ciudad de Buenos Aires, Argentina.</v>
          </cell>
          <cell r="H3676" t="str">
            <v>Guang Dong Zunny Smart Lighting Technology Co., Ltd. // The 7th Floor, No. 63 of Xinxing Road, CaoYi, Guzhen Town, Zhongshan, Guangdong, China.</v>
          </cell>
          <cell r="I3676" t="str">
            <v>Guang Dong Zunny Smart Lighting Technology Co., Ltd. // The 7th Floor, No. 63 of Xinxing Road, CaoYi, Guzhen Town, Zhongshan, Guangdong, China.</v>
          </cell>
          <cell r="J3676" t="str">
            <v>China.</v>
          </cell>
          <cell r="K3676" t="str">
            <v>Portalámparas.</v>
          </cell>
          <cell r="L3676" t="str">
            <v>MACROLED.</v>
          </cell>
          <cell r="M3676" t="str">
            <v>1) PL-E27-PU; 2) PL-E27-ES; 3) PL-E27; 4) PL-E27-RO.</v>
          </cell>
          <cell r="N3676" t="str">
            <v>AC 250V máx; 50-60Hz; 4A; E27; 1-3) 100W máx.; 4) 60W máx.</v>
          </cell>
          <cell r="O3676" t="str">
            <v>IEC 60238: 2016 (Ed. 9.0).</v>
          </cell>
          <cell r="P3676" t="str">
            <v>JET-12-23-0307</v>
          </cell>
          <cell r="Q3676" t="str">
            <v>LENOR S.R.L.</v>
          </cell>
          <cell r="R3676" t="str">
            <v>NA</v>
          </cell>
          <cell r="S3676" t="str">
            <v>NA</v>
          </cell>
          <cell r="T3676" t="str">
            <v>NA</v>
          </cell>
          <cell r="U3676" t="str">
            <v>NA</v>
          </cell>
          <cell r="V3676">
            <v>2</v>
          </cell>
          <cell r="W3676" t="str">
            <v>2.2</v>
          </cell>
          <cell r="X3676" t="str">
            <v>Componente</v>
          </cell>
          <cell r="Y3676">
            <v>45306</v>
          </cell>
          <cell r="Z3676">
            <v>45631</v>
          </cell>
          <cell r="AA3676">
            <v>45989</v>
          </cell>
          <cell r="AB3676"/>
          <cell r="AC3676"/>
          <cell r="AD3676">
            <v>77</v>
          </cell>
          <cell r="AE3676"/>
          <cell r="AF3676"/>
        </row>
        <row r="3677">
          <cell r="A3677" t="str">
            <v>CSE-IACSA-C45-045.1</v>
          </cell>
          <cell r="B3677" t="str">
            <v>Coresa Group S.R.L.</v>
          </cell>
          <cell r="C3677" t="str">
            <v>Licencia de Marca (Sistema Nº 5)</v>
          </cell>
          <cell r="D3677" t="str">
            <v>VIGENTE</v>
          </cell>
          <cell r="E3677"/>
          <cell r="F3677">
            <v>30711784469</v>
          </cell>
          <cell r="G3677" t="str">
            <v>Lavalle 2051, 1º 5, Ciudad de Buenos Aires, Argentina.</v>
          </cell>
          <cell r="H3677" t="str">
            <v xml:space="preserve">Zhejiang Chint Electrics Co. Ltd. // N°1 Chint Road, Chint Industrial Zone, North Baixiang, Yuequing, Zhejiang Province P. R China. </v>
          </cell>
          <cell r="I3677" t="str">
            <v xml:space="preserve">Zhejiang Chint Electrics Co. Ltd. // N°1 Chint Road, Chint Industrial Zone, North Baixiang, Yuequing, Zhejiang Province P. R China. </v>
          </cell>
          <cell r="J3677" t="str">
            <v>China.</v>
          </cell>
          <cell r="K3677" t="str">
            <v>Dispositivos de Comando y Maniobra.</v>
          </cell>
          <cell r="L3677" t="str">
            <v>CHINT</v>
          </cell>
          <cell r="M3677" t="str">
            <v>1) NPH1-1001; 2) NPH1-1002; 3) NPH1-1003; 4) NPH1-1004; 5) NPH1-1005; 6) NPH1-1006; 7) NPH1-1007; 8) NPH1-1008; 9) NPH1-1009; 10) NPH1-1010; 11) NPH1-1011; 12) NPH1-2001; 13) NPH1-2002; 14) NPH1-2003; 15) NPH1-2004; 16) NPH1-3001; 17) NPH1-3002; 18) NPH1-3003; 19) NPH1-3004; 20) NPH1-3005; 21) NPH1-3006; 22) NPH1-10J; 23) NPH1-10; 24) NPH1-20J; 25) NPH1-20; 26) NPH1-30J.</v>
          </cell>
          <cell r="N3677" t="str">
            <v>AC-15: 1,9A; 415V~ / 3A; 240V~ / 6A; 120V~; Ith=10A.</v>
          </cell>
          <cell r="O3677" t="str">
            <v>IEC 60947-5-1: 2016 (Ed. 4.0)</v>
          </cell>
          <cell r="P3677" t="str">
            <v>181001096SHA-001 + 181001096SHA-002.</v>
          </cell>
          <cell r="Q3677" t="str">
            <v>Intertek Testing Services Shanghai.</v>
          </cell>
          <cell r="R3677" t="str">
            <v>Intertek Semko AB</v>
          </cell>
          <cell r="S3677" t="str">
            <v>SE-93203</v>
          </cell>
          <cell r="T3677">
            <v>43496</v>
          </cell>
          <cell r="U3677" t="str">
            <v>DNCI N° 913-E/2017</v>
          </cell>
          <cell r="V3677">
            <v>1</v>
          </cell>
          <cell r="W3677" t="str">
            <v>1.5</v>
          </cell>
          <cell r="X3677" t="str">
            <v xml:space="preserve">Dispositivos de protección y maniobra </v>
          </cell>
          <cell r="Y3677">
            <v>45306</v>
          </cell>
          <cell r="Z3677">
            <v>45667</v>
          </cell>
          <cell r="AA3677">
            <v>46017</v>
          </cell>
          <cell r="AB3677"/>
          <cell r="AC3677"/>
          <cell r="AD3677">
            <v>105</v>
          </cell>
          <cell r="AE3677"/>
          <cell r="AF3677"/>
        </row>
        <row r="3678">
          <cell r="A3678" t="str">
            <v>CSE-IACSA-B26-015.1</v>
          </cell>
          <cell r="B3678" t="str">
            <v>BAW Electric S.A.</v>
          </cell>
          <cell r="C3678" t="str">
            <v>Licencia de Marca (Sistema Nº 5)</v>
          </cell>
          <cell r="D3678" t="str">
            <v>VIGENTE</v>
          </cell>
          <cell r="E3678"/>
          <cell r="F3678">
            <v>30661800832</v>
          </cell>
          <cell r="G3678" t="str">
            <v>Venezuela 1299, C.A.B.A., Argentina.</v>
          </cell>
          <cell r="H3678" t="str">
            <v>Ningbo shuncan photoelectric Co., Ltd // Building 9, 27 and 28, No. 188, Changyang Road, Jiangbei District, Ningbo city, Zhejiang Province China.</v>
          </cell>
          <cell r="I3678" t="str">
            <v>Ningbo shuncan photoelectric Co., Ltd // Building 9, 27 and 28, No. 188, Changyang Road, Jiangbei District, Ningbo city, Zhejiang Province China.</v>
          </cell>
          <cell r="J3678" t="str">
            <v>China.</v>
          </cell>
          <cell r="K3678" t="str">
            <v>Adaptador de Rosca Edison.</v>
          </cell>
          <cell r="L3678" t="str">
            <v>BAW.</v>
          </cell>
          <cell r="M3678" t="str">
            <v>ADAPTE4027C.</v>
          </cell>
          <cell r="N3678" t="str">
            <v xml:space="preserve"> E40-E27; 220V; 50-60Hz; 8A; 20-50°C.</v>
          </cell>
          <cell r="O3678" t="str">
            <v>IEC 60238-1: 2004 + A1: 2008 (Ed 8.1).</v>
          </cell>
          <cell r="P3678" t="str">
            <v>73484-486-109490.</v>
          </cell>
          <cell r="Q3678" t="str">
            <v>SHITSUKE S.R.L.</v>
          </cell>
          <cell r="R3678" t="str">
            <v>NA</v>
          </cell>
          <cell r="S3678" t="str">
            <v>NA</v>
          </cell>
          <cell r="T3678" t="str">
            <v>NA</v>
          </cell>
          <cell r="U3678" t="str">
            <v>NA</v>
          </cell>
          <cell r="V3678">
            <v>2</v>
          </cell>
          <cell r="W3678" t="str">
            <v>2.2</v>
          </cell>
          <cell r="X3678" t="str">
            <v>Componente</v>
          </cell>
          <cell r="Y3678">
            <v>45307</v>
          </cell>
          <cell r="Z3678">
            <v>45632</v>
          </cell>
          <cell r="AA3678">
            <v>45994</v>
          </cell>
          <cell r="AB3678"/>
          <cell r="AC3678"/>
          <cell r="AD3678">
            <v>82</v>
          </cell>
          <cell r="AE3678"/>
          <cell r="AF3678"/>
        </row>
        <row r="3679">
          <cell r="A3679" t="str">
            <v>CSE-IACSA-O4-003.1</v>
          </cell>
          <cell r="B3679" t="str">
            <v>OACI S.A.</v>
          </cell>
          <cell r="C3679" t="str">
            <v>Licencia de Marca (Sistema Nº 5)</v>
          </cell>
          <cell r="D3679" t="str">
            <v>BAJA</v>
          </cell>
          <cell r="E3679"/>
          <cell r="F3679">
            <v>30591087793</v>
          </cell>
          <cell r="G3679" t="str">
            <v>Av. Pedro Luro 7146; Mar del Plata; Buenos Aires; Argentina.</v>
          </cell>
          <cell r="H3679" t="str">
            <v>Changan Group Co.,Ltd./ No.288, Wei 17 road, Yueqing economic development zone, Zhejiang province, China.</v>
          </cell>
          <cell r="I3679" t="str">
            <v>Changan Group Co.,Ltd./ No.288, Wei 17 road, Yueqing economic development zone, Zhejiang province, China.</v>
          </cell>
          <cell r="J3679" t="str">
            <v>China.</v>
          </cell>
          <cell r="K3679" t="str">
            <v xml:space="preserve"> Interruptor Termomagnetico.</v>
          </cell>
          <cell r="L3679" t="str">
            <v>SIXELECTRIC.</v>
          </cell>
          <cell r="M3679" t="str">
            <v>1) TE1-1; 2) TE1-2; 3) TE1-3; 4) TE1-4; 5) TE1-5; 6) TE1-6; 7) TE1-10; 8) TE1-16; 9) TE1-20; 10) TE1-25; 11) TE1-32; 12) TE1-40; 13) TE1-50; 14) TE1-63.</v>
          </cell>
          <cell r="N3679" t="str">
            <v>230/400V~; 50/60Hz + Anexo I.</v>
          </cell>
          <cell r="O3679" t="str">
            <v>IEC 60898-1: 2015 + A1: 2019 (Ed. 2.1).</v>
          </cell>
          <cell r="P3679" t="str">
            <v>220900136SHA-001.</v>
          </cell>
          <cell r="Q3679" t="str">
            <v>Intertek Testing Services Shanghai.</v>
          </cell>
          <cell r="R3679" t="str">
            <v>Intertek Semko AB</v>
          </cell>
          <cell r="S3679" t="str">
            <v>SE-109675</v>
          </cell>
          <cell r="T3679">
            <v>44895</v>
          </cell>
          <cell r="U3679" t="str">
            <v>913-E/2017</v>
          </cell>
          <cell r="V3679">
            <v>1</v>
          </cell>
          <cell r="W3679" t="str">
            <v>1.5</v>
          </cell>
          <cell r="X3679" t="str">
            <v xml:space="preserve">Dispositivos de protección y maniobra </v>
          </cell>
          <cell r="Y3679">
            <v>45307</v>
          </cell>
          <cell r="Z3679" t="str">
            <v>NA</v>
          </cell>
          <cell r="AA3679">
            <v>45673</v>
          </cell>
          <cell r="AB3679"/>
          <cell r="AC3679"/>
          <cell r="AD3679" t="str">
            <v>BAJA</v>
          </cell>
          <cell r="AE3679"/>
          <cell r="AF3679"/>
        </row>
        <row r="3680">
          <cell r="A3680" t="str">
            <v>CSE-IACSA-O4-004.1</v>
          </cell>
          <cell r="B3680" t="str">
            <v>OACI S.A.</v>
          </cell>
          <cell r="C3680" t="str">
            <v>Licencia de Marca (Sistema Nº 5)</v>
          </cell>
          <cell r="D3680" t="str">
            <v>BAJA</v>
          </cell>
          <cell r="E3680"/>
          <cell r="F3680">
            <v>30591087793</v>
          </cell>
          <cell r="G3680" t="str">
            <v>Av. Pedro Luro 7146; Mar del Plata; Buenos Aires; Argentina.</v>
          </cell>
          <cell r="H3680" t="str">
            <v>Changan Group Co.,Ltd./ No.288, Wei 17 road, Yueqing economic development zone, Zhejiang province, China.</v>
          </cell>
          <cell r="I3680" t="str">
            <v>Changan Group Co.,Ltd./ No.288, Wei 17 road, Yueqing economic development zone, Zhejiang province, China.</v>
          </cell>
          <cell r="J3680" t="str">
            <v>China.</v>
          </cell>
          <cell r="K3680" t="str">
            <v xml:space="preserve"> Interruptor Termomagnetico</v>
          </cell>
          <cell r="L3680" t="str">
            <v>SIXELECTRIC</v>
          </cell>
          <cell r="M3680" t="str">
            <v>1) TE2-1; 2) TE2-2; 3) TE2-3; 4) TE2-4; 5) TE2-5; 6) TE2-6; 7) TE2-10; 8) TE2-16; 9) TE2-20; 10) TE2-25; 11) TE2-32; 12) TE2-40; 13) TE2-50; 14) TE2-63; 15) TE3-1; 16) TE3-2; 17) TE3-3; 18) TE3-4; 19) TE3-5; 20) TE3-16; 21) TE3-20; 22) TE3-25; 23) TE3-32; 24) TE3-40; 25) TE3-50; 26) TE3-63; 27) TE4-1; 28) TE4-2; 29) TE4-3; 30) TE4-4; 31) TE4-5; 32) TE4-16; 33) TE4-20; 34) TE4-25; 35) TE4-32; 36) TE4-40; 37) TE4-50; 38) TE4-63.</v>
          </cell>
          <cell r="N3680" t="str">
            <v>400V~; 50/60Hz + Anexo I.</v>
          </cell>
          <cell r="O3680" t="str">
            <v>IEC 60898-1: 2015 + A1: 2019 (Ed. 2.1).</v>
          </cell>
          <cell r="P3680" t="str">
            <v>220900136SHA-001.</v>
          </cell>
          <cell r="Q3680" t="str">
            <v>Intertek Testing Services Shanghai.</v>
          </cell>
          <cell r="R3680" t="str">
            <v>Intertek Semko AB</v>
          </cell>
          <cell r="S3680" t="str">
            <v>SE-109675</v>
          </cell>
          <cell r="T3680">
            <v>44895</v>
          </cell>
          <cell r="U3680" t="str">
            <v>913-E/2017</v>
          </cell>
          <cell r="V3680">
            <v>1</v>
          </cell>
          <cell r="W3680" t="str">
            <v>1.5</v>
          </cell>
          <cell r="X3680" t="str">
            <v xml:space="preserve">Dispositivos de protección y maniobra </v>
          </cell>
          <cell r="Y3680">
            <v>45307</v>
          </cell>
          <cell r="Z3680" t="str">
            <v>NA</v>
          </cell>
          <cell r="AA3680">
            <v>45673</v>
          </cell>
          <cell r="AB3680"/>
          <cell r="AC3680"/>
          <cell r="AD3680" t="str">
            <v>BAJA</v>
          </cell>
          <cell r="AE3680"/>
          <cell r="AF3680"/>
        </row>
        <row r="3681">
          <cell r="A3681" t="str">
            <v>CSE-IACSA-L30-009.1</v>
          </cell>
          <cell r="B3681" t="str">
            <v>LENOVO GLOBAL TECHNOLOGY (ARGENTINA) SRL.</v>
          </cell>
          <cell r="C3681" t="str">
            <v>Licencia de Marca (Sistema Nº 5)</v>
          </cell>
          <cell r="D3681" t="str">
            <v>BAJA</v>
          </cell>
          <cell r="E3681"/>
          <cell r="F3681">
            <v>30715385712</v>
          </cell>
          <cell r="G3681" t="str">
            <v>Av. Del Libertador 7208 6º piso. CABA., Argentina.</v>
          </cell>
          <cell r="H3681" t="str">
            <v>Lenovo (Beijing) Ltd. // 201-H2-6, Floor 2, Building 2, No.6 Shangdi West Road, Haidian District, Beijing 100085, China.</v>
          </cell>
          <cell r="I3681" t="str">
            <v>Lenovo Systems Technology Co., Ltd. // 5F, NO.1 Plant, Lenovo Innovation Park, Lidu Road, Loucun Community, Xinhu Street, Guangming District, SHENZHEN, Guangdong, China.</v>
          </cell>
          <cell r="J3681" t="str">
            <v>China.</v>
          </cell>
          <cell r="K3681" t="str">
            <v>Servidor.</v>
          </cell>
          <cell r="L3681" t="str">
            <v>Lenovo.</v>
          </cell>
          <cell r="M3681" t="str">
            <v>1) 7D31********; 2) 7D32********; 3) 7D33******** (El símbolo "*" puede ser cualquier símbolo alfanumérico, "-" o en blanco, con fines de marketing).</v>
          </cell>
          <cell r="N3681" t="str">
            <v>200-240V~; 50/60Hz; Clase I; 1) 750W; 4A; 2) 1100W o 5,9A; 3) 1800W; 10A ó 9,9A.</v>
          </cell>
          <cell r="O3681" t="str">
            <v>IEC 62368-1: 2018 (Ed. 3.0).</v>
          </cell>
          <cell r="P3681" t="str">
            <v>220600354TPE-001; 220600354TPE-001R1; 220600354TPE-001R2.</v>
          </cell>
          <cell r="Q3681" t="str">
            <v>Intertek Testing Services Taiwan Ltd</v>
          </cell>
          <cell r="R3681" t="str">
            <v>Intertek Testing Services (Singapore) Pte Ltd</v>
          </cell>
          <cell r="S3681" t="str">
            <v>SG ITS-29024M2</v>
          </cell>
          <cell r="T3681" t="str">
            <v>28/02/2023.</v>
          </cell>
          <cell r="U3681" t="str">
            <v>DNDC N° 238-E/2017</v>
          </cell>
          <cell r="V3681">
            <v>5</v>
          </cell>
          <cell r="W3681" t="str">
            <v>5.8</v>
          </cell>
          <cell r="X3681" t="str">
            <v>Equipamiento de tecnología de la información y comunicación</v>
          </cell>
          <cell r="Y3681">
            <v>45308</v>
          </cell>
          <cell r="Z3681"/>
          <cell r="AA3681">
            <v>45674</v>
          </cell>
          <cell r="AB3681">
            <v>45316</v>
          </cell>
          <cell r="AC3681" t="str">
            <v>cambio en la codificación de modelos.</v>
          </cell>
          <cell r="AD3681">
            <v>-238</v>
          </cell>
          <cell r="AE3681"/>
          <cell r="AF3681"/>
        </row>
        <row r="3682">
          <cell r="A3682" t="str">
            <v>CSE-IACSA-L30-010.1</v>
          </cell>
          <cell r="B3682" t="str">
            <v>LENOVO GLOBAL TECHNOLOGY (ARGENTINA) SRL.</v>
          </cell>
          <cell r="C3682" t="str">
            <v>Licencia de Marca (Sistema Nº 5)</v>
          </cell>
          <cell r="D3682" t="str">
            <v>BAJA</v>
          </cell>
          <cell r="E3682"/>
          <cell r="F3682">
            <v>30715385712</v>
          </cell>
          <cell r="G3682" t="str">
            <v>Av. Del Libertador 7208 6º piso. CABA., Argentina.</v>
          </cell>
          <cell r="H3682" t="str">
            <v>Lenovo (Beijing) Ltd. // 201-H2-6, Floor 2, Building 2, No.6 Shangdi West Road, Haidian District, Beijing 100085, China.</v>
          </cell>
          <cell r="I3682" t="str">
            <v>Lenovo Centro Tecnologico S DE RL DE CV. // Apodaca Technology Park, Boulevard Escobedo #316, Apodaca, Nuevo Leon Mexico, Mexico.</v>
          </cell>
          <cell r="J3682" t="str">
            <v>China.</v>
          </cell>
          <cell r="K3682" t="str">
            <v>Servidor.</v>
          </cell>
          <cell r="L3682" t="str">
            <v>Lenovo.</v>
          </cell>
          <cell r="M3682" t="str">
            <v>1) 7D31********; 2) 7D32********; 3) 7D33******** (El símbolo "*" puede ser cualquier símbolo alfanumérico, "-" o en blanco, con fines de marketing).</v>
          </cell>
          <cell r="N3682" t="str">
            <v>200-240V~; 50/60Hz; Clase I; 1) 750W; 4A; 2) 1100W o 5,9A; 3) 1800W; 10A ó 9,9A.</v>
          </cell>
          <cell r="O3682" t="str">
            <v>IEC 62368-1: 2018 (Ed. 3.0).</v>
          </cell>
          <cell r="P3682" t="str">
            <v>220600354TPE-001; 220600354TPE-001R1; 220600354TPE-001R2.</v>
          </cell>
          <cell r="Q3682" t="str">
            <v>Intertek Testing Services Taiwan Ltd</v>
          </cell>
          <cell r="R3682" t="str">
            <v>Intertek Testing Services (Singapore) Pte Ltd</v>
          </cell>
          <cell r="S3682" t="str">
            <v>SG ITS-29024M2</v>
          </cell>
          <cell r="T3682" t="str">
            <v>28/02/2023.</v>
          </cell>
          <cell r="U3682" t="str">
            <v>DNDC N° 238-E/2017</v>
          </cell>
          <cell r="V3682">
            <v>5</v>
          </cell>
          <cell r="W3682" t="str">
            <v>5.8</v>
          </cell>
          <cell r="X3682" t="str">
            <v>Equipamiento de tecnología de la información y comunicación</v>
          </cell>
          <cell r="Y3682">
            <v>45308</v>
          </cell>
          <cell r="Z3682"/>
          <cell r="AA3682">
            <v>45674</v>
          </cell>
          <cell r="AB3682">
            <v>45316</v>
          </cell>
          <cell r="AC3682" t="str">
            <v>cambio en la codificación de modelos.</v>
          </cell>
          <cell r="AD3682">
            <v>-238</v>
          </cell>
          <cell r="AE3682"/>
          <cell r="AF3682"/>
        </row>
        <row r="3683">
          <cell r="A3683" t="str">
            <v>CSE-IACSA-L30-011.1</v>
          </cell>
          <cell r="B3683" t="str">
            <v>LENOVO GLOBAL TECHNOLOGY (ARGENTINA) SRL.</v>
          </cell>
          <cell r="C3683" t="str">
            <v>Licencia de Marca (Sistema Nº 5)</v>
          </cell>
          <cell r="D3683" t="str">
            <v>BAJA</v>
          </cell>
          <cell r="E3683"/>
          <cell r="F3683">
            <v>30715385712</v>
          </cell>
          <cell r="G3683" t="str">
            <v>Av. Del Libertador 7208 6º piso. CABA., Argentina.</v>
          </cell>
          <cell r="H3683" t="str">
            <v>Lenovo (Beijing) Ltd. // 201-H2-6, Floor 2, Building 2, No.6 Shangdi West Road, Haidian District, Beijing 100085, China.</v>
          </cell>
          <cell r="I3683" t="str">
            <v>Lenovo Systems Technology Co., Ltd. // 5F, NO.1 Plant, Lenovo Innovation Park, Lidu Road, Loucun Community, Xinhu Street, Guangming District, SHENZHEN, Guangdong, China.</v>
          </cell>
          <cell r="J3683" t="str">
            <v>China.</v>
          </cell>
          <cell r="K3683" t="str">
            <v>Servidor.</v>
          </cell>
          <cell r="L3683" t="str">
            <v>Lenovo.</v>
          </cell>
          <cell r="M3683" t="str">
            <v>Lenovo ThinkSystem SR850 V2**** (El símbolo "*" puede ser cualquier símbolo alfanumérico, "-" o en blanco, con fines de marketing)</v>
          </cell>
          <cell r="N3683" t="str">
            <v>200-240V~; 50/60Hz; 2400W; 14A; Clase I.</v>
          </cell>
          <cell r="O3683" t="str">
            <v>IEC 62368-1: 2018 (Ed. 3.0).</v>
          </cell>
          <cell r="P3683" t="str">
            <v>220600354TPE-001; 220600354TPE-001R1; 220600354TPE-001R2.</v>
          </cell>
          <cell r="Q3683" t="str">
            <v>Intertek Testing Services Taiwan Ltd</v>
          </cell>
          <cell r="R3683" t="str">
            <v>Intertek Testing Services (Singapore) Pte Ltd</v>
          </cell>
          <cell r="S3683" t="str">
            <v>SG ITS-29024M2</v>
          </cell>
          <cell r="T3683" t="str">
            <v>28/02/2023.</v>
          </cell>
          <cell r="U3683" t="str">
            <v>DNDC N° 238-E/2017</v>
          </cell>
          <cell r="V3683">
            <v>5</v>
          </cell>
          <cell r="W3683" t="str">
            <v>5.8</v>
          </cell>
          <cell r="X3683" t="str">
            <v>Equipamiento de tecnología de la información y comunicación</v>
          </cell>
          <cell r="Y3683">
            <v>45308</v>
          </cell>
          <cell r="Z3683"/>
          <cell r="AA3683">
            <v>45674</v>
          </cell>
          <cell r="AB3683">
            <v>45316</v>
          </cell>
          <cell r="AC3683" t="str">
            <v>cambio en la codificación de modelos.</v>
          </cell>
          <cell r="AD3683">
            <v>-238</v>
          </cell>
          <cell r="AE3683"/>
          <cell r="AF3683"/>
        </row>
        <row r="3684">
          <cell r="A3684" t="str">
            <v>CSE-IACSA-L30-012.1</v>
          </cell>
          <cell r="B3684" t="str">
            <v>LENOVO GLOBAL TECHNOLOGY (ARGENTINA) SRL.</v>
          </cell>
          <cell r="C3684" t="str">
            <v>Licencia de Marca (Sistema Nº 5)</v>
          </cell>
          <cell r="D3684" t="str">
            <v>BAJA</v>
          </cell>
          <cell r="E3684"/>
          <cell r="F3684">
            <v>30715385712</v>
          </cell>
          <cell r="G3684" t="str">
            <v>Av. Del Libertador 7208 6º piso. CABA., Argentina.</v>
          </cell>
          <cell r="H3684" t="str">
            <v>Lenovo (Beijing) Ltd. // 201-H2-6, Floor 2, Building 2, No.6 Shangdi West Road, Haidian District, Beijing 100085, China.</v>
          </cell>
          <cell r="I3684" t="str">
            <v>Lenovo Centro Tecnologico S DE RL DE CV. // Apodaca Technology Park, Boulevard Escobedo #316, Apodaca, Nuevo Leon Mexico, Mexico.</v>
          </cell>
          <cell r="J3684" t="str">
            <v>China.</v>
          </cell>
          <cell r="K3684" t="str">
            <v>Servidor.</v>
          </cell>
          <cell r="L3684" t="str">
            <v>Lenovo.</v>
          </cell>
          <cell r="M3684" t="str">
            <v>Lenovo ThinkSystem SR850 V2**** (El símbolo "*" puede ser cualquier símbolo alfanumérico, "-" o en blanco, con fines de marketing).</v>
          </cell>
          <cell r="N3684" t="str">
            <v>200-240V~; 50/60Hz; 2400W; 14A; Clase I.</v>
          </cell>
          <cell r="O3684" t="str">
            <v>IEC 62368-1: 2018 (Ed. 3.0).</v>
          </cell>
          <cell r="P3684" t="str">
            <v>220600354TPE-001; 220600354TPE-001R1; 220600354TPE-001R2.</v>
          </cell>
          <cell r="Q3684" t="str">
            <v>Intertek Testing Services Taiwan Ltd</v>
          </cell>
          <cell r="R3684" t="str">
            <v>Intertek Testing Services (Singapore) Pte Ltd</v>
          </cell>
          <cell r="S3684" t="str">
            <v>SG ITS-29024M2</v>
          </cell>
          <cell r="T3684" t="str">
            <v>28/02/2023.</v>
          </cell>
          <cell r="U3684" t="str">
            <v>DNDC N° 238-E/2017</v>
          </cell>
          <cell r="V3684">
            <v>5</v>
          </cell>
          <cell r="W3684" t="str">
            <v>5.8</v>
          </cell>
          <cell r="X3684" t="str">
            <v>Equipamiento de tecnología de la información y comunicación</v>
          </cell>
          <cell r="Y3684">
            <v>45308</v>
          </cell>
          <cell r="Z3684"/>
          <cell r="AA3684">
            <v>45674</v>
          </cell>
          <cell r="AB3684">
            <v>45316</v>
          </cell>
          <cell r="AC3684" t="str">
            <v>cambio en la codificación de modelos.</v>
          </cell>
          <cell r="AD3684">
            <v>-238</v>
          </cell>
          <cell r="AE3684"/>
          <cell r="AF3684"/>
        </row>
        <row r="3685">
          <cell r="A3685" t="str">
            <v>CSE-IACSA-Z12-002.1</v>
          </cell>
          <cell r="B3685" t="str">
            <v>ZTE CORPORATION ( SUCURSAL ARGENTINA)</v>
          </cell>
          <cell r="C3685" t="str">
            <v>Licencia de Marca (Sistema Nº 5)</v>
          </cell>
          <cell r="D3685" t="str">
            <v>BAJA</v>
          </cell>
          <cell r="E3685"/>
          <cell r="F3685">
            <v>30708984775</v>
          </cell>
          <cell r="G3685" t="str">
            <v>Lola Mora 421, Ciudad Autónoma de Buenos Aires, Argentina.</v>
          </cell>
          <cell r="H3685" t="str">
            <v>ZTE CORPORATION // ZTE Plaza, Keji Road South , Hi-Tech, Industrial Park, Nanshan District, Shenzhen, Guangdong, PR C hina.</v>
          </cell>
          <cell r="I3685" t="str">
            <v xml:space="preserve"> ZTE Intelligent Technology (Nanjing) Co. Ltd // N°1, Mulong Middle Road, Jiangning District Nanjing City, Jiangsu, China.</v>
          </cell>
          <cell r="J3685" t="str">
            <v>China.</v>
          </cell>
          <cell r="K3685" t="str">
            <v>Server para Rack</v>
          </cell>
          <cell r="L3685" t="str">
            <v xml:space="preserve"> ZTE.</v>
          </cell>
          <cell r="M3685" t="str">
            <v>R5300 G4X.</v>
          </cell>
          <cell r="N3685" t="str">
            <v>Ver Anexo I.</v>
          </cell>
          <cell r="O3685" t="str">
            <v>IEC 62368-1: 2014 (Ed. 2.0).</v>
          </cell>
          <cell r="P3685" t="str">
            <v>210816037SZN-001.</v>
          </cell>
          <cell r="Q3685" t="str">
            <v>Intertek Testing Services Shenzhen Ltd. Longhua Branch.</v>
          </cell>
          <cell r="R3685" t="str">
            <v>Intertek Testing Services (Singapore) Pte Ltd</v>
          </cell>
          <cell r="S3685" t="str">
            <v>SG ITS-27905</v>
          </cell>
          <cell r="T3685">
            <v>44635</v>
          </cell>
          <cell r="U3685" t="str">
            <v>Disposición 238-E/2017</v>
          </cell>
          <cell r="V3685">
            <v>5</v>
          </cell>
          <cell r="W3685" t="str">
            <v>5.8</v>
          </cell>
          <cell r="X3685" t="str">
            <v>Equipamiento de tecnología de la información y comunicación</v>
          </cell>
          <cell r="Y3685">
            <v>45308</v>
          </cell>
          <cell r="Z3685"/>
          <cell r="AA3685">
            <v>45674</v>
          </cell>
          <cell r="AB3685">
            <v>45706</v>
          </cell>
          <cell r="AC3685" t="str">
            <v>NO COMERCIALIZA MAS EL PRODUCTO</v>
          </cell>
          <cell r="AD3685" t="str">
            <v>BAJA</v>
          </cell>
          <cell r="AE3685"/>
          <cell r="AF3685"/>
        </row>
        <row r="3686">
          <cell r="A3686" t="str">
            <v>EX-SE-B13-088.1R2-B31</v>
          </cell>
          <cell r="B3686" t="str">
            <v>BEMOTEC S.R.L.</v>
          </cell>
          <cell r="C3686" t="str">
            <v>Extensión de certificado</v>
          </cell>
          <cell r="D3686" t="str">
            <v>BAJA</v>
          </cell>
          <cell r="E3686"/>
          <cell r="F3686">
            <v>30715045113</v>
          </cell>
          <cell r="G3686" t="str">
            <v>Av. Bouchard 468, Piso n° 5, Depto. N° 1, C.A.B.A., Argentina.</v>
          </cell>
          <cell r="H3686" t="str">
            <v>Yuyao Lanqiang Electrical Appliance Co., Ltd. // No.19 Nanzhang New Village, Mazhu Town, Yuyao, Zhejiang, China.</v>
          </cell>
          <cell r="I3686" t="str">
            <v>Yuyao Lanqiang Electrical Appliance Co., Ltd. // No.19 Nanzhang New Village, Mazhu Town, Yuyao, Zhejiang, China.</v>
          </cell>
          <cell r="J3686" t="str">
            <v>China.</v>
          </cell>
          <cell r="K3686" t="str">
            <v>Cabina para Uñas.</v>
          </cell>
          <cell r="L3686" t="str">
            <v>GADNIC.</v>
          </cell>
          <cell r="M3686" t="str">
            <v>1) CB41M22; 2) HS6; 3) H2 PLUS ; 4) LOQ4; 5) M7RFBI; 6)  LPAS124; 7) M.7; 8) UK900XD; 9) MAN800; 10) JNF2; 11) M.10; 12) LPAS125 ; 13) CBMN10 ;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54) GD30F2KD; 55) CAB2055.</v>
          </cell>
          <cell r="N3686" t="str">
            <v>24,3Vcc; 0,80A; 18,8W; Clase III.</v>
          </cell>
          <cell r="O3686" t="str">
            <v>IEC 60335-1: 2010 + A1: 2013 + A2: 2016 (Ed. 5.2) + IEC 60335-2-23: 2016 + A1: 2019 (Ed. 6.1).</v>
          </cell>
          <cell r="P3686" t="str">
            <v>MMN-02-23-8728.</v>
          </cell>
          <cell r="Q3686" t="str">
            <v>LENOR S.R.L.</v>
          </cell>
          <cell r="R3686" t="str">
            <v>NA</v>
          </cell>
          <cell r="S3686" t="str">
            <v>NA</v>
          </cell>
          <cell r="T3686" t="str">
            <v>NA</v>
          </cell>
          <cell r="U3686" t="str">
            <v>NA</v>
          </cell>
          <cell r="V3686">
            <v>3</v>
          </cell>
          <cell r="W3686" t="str">
            <v>3.6</v>
          </cell>
          <cell r="X3686" t="str">
            <v>Cuidado personal</v>
          </cell>
          <cell r="Y3686">
            <v>45309</v>
          </cell>
          <cell r="Z3686"/>
          <cell r="AA3686">
            <v>45410</v>
          </cell>
          <cell r="AB3686">
            <v>45537</v>
          </cell>
          <cell r="AC3686" t="str">
            <v>Se emite nueva revisión del titular. R4</v>
          </cell>
          <cell r="AD3686" t="str">
            <v>BAJA</v>
          </cell>
          <cell r="AE3686"/>
          <cell r="AF3686"/>
        </row>
        <row r="3687">
          <cell r="A3687" t="str">
            <v>CSE-IACSA-E15-106.1</v>
          </cell>
          <cell r="B3687" t="str">
            <v xml:space="preserve">EINHELL ARGENTINA S.A.  </v>
          </cell>
          <cell r="C3687" t="str">
            <v>Licencia de Marca (Sistema Nº 5)</v>
          </cell>
          <cell r="D3687" t="str">
            <v>VIGENTE</v>
          </cell>
          <cell r="E3687"/>
          <cell r="F3687">
            <v>30711932476</v>
          </cell>
          <cell r="G3687" t="str">
            <v>Av. Corrientes 1463, PISO 3°, Depto. 5,  C.A.B.A., Argentina.</v>
          </cell>
          <cell r="H3687" t="str">
            <v>Zhejiang Jiahong Tool Manufacture Co., Ltd. // No. 2-1 Xinzhong Dong Road, Xinbi District, Jinyun Town 321400 Lishui, Zhejiang, China.</v>
          </cell>
          <cell r="I3687" t="str">
            <v>Zhejiang Jiahong Tool Manufacture Co., Ltd. // No. 2-1 Xinzhong Dong Road, Xinbi District, Jinyun Town 321400 Lishui, Zhejiang, China.</v>
          </cell>
          <cell r="J3687" t="str">
            <v>China.</v>
          </cell>
          <cell r="K3687" t="str">
            <v>Motosierra de Poda Inalámbrica.</v>
          </cell>
          <cell r="L3687" t="str">
            <v>EINHELL.</v>
          </cell>
          <cell r="M3687" t="str">
            <v>GE-PS 18/15 Li BL.</v>
          </cell>
          <cell r="N3687" t="str">
            <v>18Vcc.</v>
          </cell>
          <cell r="O3687" t="str">
            <v>IEC 60745-1: 2006 (Ed. 4.0) + IEC 60745-2-13: 2006 + A1: 2009 (Ed. 2.1).</v>
          </cell>
          <cell r="P3687" t="str">
            <v>GBC-01-24-2758.</v>
          </cell>
          <cell r="Q3687" t="str">
            <v>LENOR S.R.L.</v>
          </cell>
          <cell r="R3687" t="str">
            <v>NA</v>
          </cell>
          <cell r="S3687" t="str">
            <v>NA</v>
          </cell>
          <cell r="T3687" t="str">
            <v>NA</v>
          </cell>
          <cell r="U3687" t="str">
            <v>NA</v>
          </cell>
          <cell r="V3687">
            <v>6</v>
          </cell>
          <cell r="W3687" t="str">
            <v>6.1</v>
          </cell>
          <cell r="X3687" t="str">
            <v xml:space="preserve">Herramientas de mano eléctricas </v>
          </cell>
          <cell r="Y3687">
            <v>45309</v>
          </cell>
          <cell r="Z3687">
            <v>45644</v>
          </cell>
          <cell r="AA3687">
            <v>46007</v>
          </cell>
          <cell r="AB3687"/>
          <cell r="AC3687"/>
          <cell r="AD3687">
            <v>95</v>
          </cell>
          <cell r="AE3687"/>
          <cell r="AF3687"/>
        </row>
        <row r="3688">
          <cell r="A3688" t="str">
            <v>CSE-IACSA-K13-002.1</v>
          </cell>
          <cell r="B3688" t="str">
            <v>KAISER S.A.</v>
          </cell>
          <cell r="C3688" t="str">
            <v>Licencia de Marca (Sistema Nº 5)</v>
          </cell>
          <cell r="D3688" t="str">
            <v>BAJA</v>
          </cell>
          <cell r="E3688"/>
          <cell r="F3688">
            <v>30708919272</v>
          </cell>
          <cell r="G3688" t="str">
            <v>Savedra 164, Bahia Blanca, Buenos Aires, Argentina.</v>
          </cell>
          <cell r="H3688" t="str">
            <v>Ningbo Shenjian Electrical Appliance Manufacture Co., Ltd // No.1 Gefeng Road, Xikou Development Zone, Zhejiang Province, China.</v>
          </cell>
          <cell r="I3688" t="str">
            <v>Ningbo Shenjian Electrical Appliance Manufacture Co., Ltd // No.1 Gefeng Road, Xikou Development Zone, Zhejiang Province, China.</v>
          </cell>
          <cell r="J3688" t="str">
            <v>China.</v>
          </cell>
          <cell r="K3688" t="str">
            <v>Secador de Cabello.</v>
          </cell>
          <cell r="L3688" t="str">
            <v>ZARES.</v>
          </cell>
          <cell r="M3688" t="str">
            <v>9560-S.</v>
          </cell>
          <cell r="N3688" t="str">
            <v>220-240Vac; 50/60Hz; 1800W; Clase II.</v>
          </cell>
          <cell r="O3688" t="str">
            <v>IEC 60335-1 : 2010 + A1: 2013 + A2: 2016 (Ed. 5.2) + IEC 60335-2-23: 2016 + A1: 2019 (Ed. 6.1).</v>
          </cell>
          <cell r="P3688" t="str">
            <v>73711-2619-109600.</v>
          </cell>
          <cell r="Q3688" t="str">
            <v>SHITSUKE S.R.L.</v>
          </cell>
          <cell r="R3688" t="str">
            <v>NA</v>
          </cell>
          <cell r="S3688" t="str">
            <v>NA</v>
          </cell>
          <cell r="T3688" t="str">
            <v>NA</v>
          </cell>
          <cell r="U3688" t="str">
            <v>NA</v>
          </cell>
          <cell r="V3688">
            <v>3</v>
          </cell>
          <cell r="W3688" t="str">
            <v>3.6</v>
          </cell>
          <cell r="X3688" t="str">
            <v>Cuidado personal</v>
          </cell>
          <cell r="Y3688">
            <v>45309</v>
          </cell>
          <cell r="Z3688" t="str">
            <v>NA</v>
          </cell>
          <cell r="AA3688">
            <v>45675</v>
          </cell>
          <cell r="AB3688">
            <v>45622</v>
          </cell>
          <cell r="AC3688" t="str">
            <v>Por pedido del cliente</v>
          </cell>
          <cell r="AD3688" t="str">
            <v>BAJA</v>
          </cell>
          <cell r="AE3688"/>
          <cell r="AF3688"/>
        </row>
        <row r="3689">
          <cell r="A3689" t="str">
            <v>CSE-IACSA-R9-013.1R1</v>
          </cell>
          <cell r="B3689" t="str">
            <v>Red Bull Argentina S.R.L.</v>
          </cell>
          <cell r="C3689" t="str">
            <v>Licencia de Marca (Sistema Nº 5)</v>
          </cell>
          <cell r="D3689" t="str">
            <v>PREPARAR VIGILANCIA</v>
          </cell>
          <cell r="E3689"/>
          <cell r="F3689">
            <v>30707962573</v>
          </cell>
          <cell r="G3689" t="str">
            <v>Tucuman 1 , Piso 4, C.A.B.A., Argentina.</v>
          </cell>
          <cell r="H3689" t="str">
            <v>Suzhou Seitek Co., Ltd. // 19 Lianfeng Road, 1st District, Yushan Industrial Park, Changshu, Jiangsu, P. R. China.</v>
          </cell>
          <cell r="I3689" t="str">
            <v>Suzhou Seitek Co., Ltd. // 19 Lianfeng Road, 1st District, Yushan Industrial Park, Changshu, Jiangsu, P. R. China.</v>
          </cell>
          <cell r="J3689" t="str">
            <v>China.</v>
          </cell>
          <cell r="K3689" t="str">
            <v>Heladera Exhibidora.</v>
          </cell>
          <cell r="L3689" t="str">
            <v>RED BULL.</v>
          </cell>
          <cell r="M3689" t="str">
            <v>RB-SMC 130 ECO.</v>
          </cell>
          <cell r="N3689" t="str">
            <v>220-240V~; 50/60Hz; 1,5A; Potencia lámpara: 30W; Clase Climática 4; R600a/56g; Clase I.</v>
          </cell>
          <cell r="O3689" t="str">
            <v>IEC 60335-1: 2010 + A1: 2013 + A2: 2016 (Ed. 5.2) + IEC 60335-2-89: 2019 (Ed. 3.0).</v>
          </cell>
          <cell r="P3689" t="str">
            <v>220201792SHA-001.</v>
          </cell>
          <cell r="Q3689" t="str">
            <v>Intertek Testing Services Shanghai Limited.</v>
          </cell>
          <cell r="R3689" t="str">
            <v>Intertek Semko AB</v>
          </cell>
          <cell r="S3689" t="str">
            <v>SE-108531</v>
          </cell>
          <cell r="T3689">
            <v>44748</v>
          </cell>
          <cell r="U3689" t="str">
            <v>913-E/2017</v>
          </cell>
          <cell r="V3689">
            <v>3</v>
          </cell>
          <cell r="W3689" t="str">
            <v>3.3</v>
          </cell>
          <cell r="X3689" t="str">
            <v xml:space="preserve">Heladeras/freezers </v>
          </cell>
          <cell r="Y3689">
            <v>45309</v>
          </cell>
          <cell r="Z3689">
            <v>45589</v>
          </cell>
          <cell r="AA3689">
            <v>45946</v>
          </cell>
          <cell r="AB3689"/>
          <cell r="AC3689"/>
          <cell r="AD3689">
            <v>34</v>
          </cell>
          <cell r="AE3689"/>
          <cell r="AF3689"/>
        </row>
        <row r="3690">
          <cell r="A3690" t="str">
            <v>CSE-IACSA-C45-041.1</v>
          </cell>
          <cell r="B3690" t="str">
            <v>Coresa Group S.R.L.</v>
          </cell>
          <cell r="C3690" t="str">
            <v>Licencia de Marca (Sistema Nº 5)</v>
          </cell>
          <cell r="D3690" t="str">
            <v>BAJA</v>
          </cell>
          <cell r="E3690"/>
          <cell r="F3690">
            <v>30711784469</v>
          </cell>
          <cell r="G3690" t="str">
            <v>Lavalle 2051, 1º 5, Ciudad de Buenos Aires, Argentina.</v>
          </cell>
          <cell r="H3690" t="str">
            <v>Zhejiang MEKA Electric Co., Ltd // No.8 Canghai Road,Lihai Town,Binhai New City, Shaoxing, Zhejiang Province, P.R.China.</v>
          </cell>
          <cell r="I3690" t="str">
            <v>Zhejiang MEKA Electric Co., Ltd // No.8 Canghai Road,Lihai Town,Binhai New City, Shaoxing, Zhejiang Province, P.R.China.</v>
          </cell>
          <cell r="J3690" t="str">
            <v>China.</v>
          </cell>
          <cell r="K3690" t="str">
            <v>Reflector LED.</v>
          </cell>
          <cell r="L3690" t="str">
            <v>MACROLED.</v>
          </cell>
          <cell r="M3690" t="str">
            <v>1) OLIMPUS-500W-60G; 2) OLIMPUS-1000W-60G.</v>
          </cell>
          <cell r="N3690" t="str">
            <v>AC 100-277V; 50-60Hz; IP65; Clase I; 1) 500W; 2,1A; 2) 1000W; 4,2A.</v>
          </cell>
          <cell r="O3690" t="str">
            <v>IEC 60598-1: 2008 (Ed. 7.0) + IEC 60598-2-5: 1998 (Ed. 2.0).</v>
          </cell>
          <cell r="P3690" t="str">
            <v>JET-12-23-1028.</v>
          </cell>
          <cell r="Q3690" t="str">
            <v>LENOR S.R.L.</v>
          </cell>
          <cell r="R3690" t="str">
            <v>NA</v>
          </cell>
          <cell r="S3690" t="str">
            <v>NA</v>
          </cell>
          <cell r="T3690" t="str">
            <v>NA</v>
          </cell>
          <cell r="U3690" t="str">
            <v>NA</v>
          </cell>
          <cell r="V3690">
            <v>2</v>
          </cell>
          <cell r="W3690" t="str">
            <v>2.1</v>
          </cell>
          <cell r="X3690" t="str">
            <v xml:space="preserve">Luminaria: artefacto completo </v>
          </cell>
          <cell r="Y3690">
            <v>45310</v>
          </cell>
          <cell r="Z3690">
            <v>45673</v>
          </cell>
          <cell r="AA3690">
            <v>45981</v>
          </cell>
          <cell r="AB3690">
            <v>45673</v>
          </cell>
          <cell r="AC3690" t="str">
            <v>Cambio de nombre y dirección de la fábrica.</v>
          </cell>
          <cell r="AD3690" t="str">
            <v>BAJA</v>
          </cell>
          <cell r="AE3690"/>
          <cell r="AF3690"/>
        </row>
        <row r="3691">
          <cell r="A3691" t="str">
            <v>TCSE-IACSA-0427/001.1</v>
          </cell>
          <cell r="B3691" t="str">
            <v>AUTOMATION SYSTEMS SOCIEDAD ANONIMA</v>
          </cell>
          <cell r="C3691" t="str">
            <v>Licencia de Tipo (Sistema Nº 4)</v>
          </cell>
          <cell r="D3691" t="str">
            <v>BAJA</v>
          </cell>
          <cell r="E3691"/>
          <cell r="F3691">
            <v>30710340222</v>
          </cell>
          <cell r="G3691" t="str">
            <v>Marcelo T. de Alvear 1342 5to
B, C.A.B.A., Argentina.</v>
          </cell>
          <cell r="H3691" t="str">
            <v>EcoFlow Innovation ltd // Plant A201, Founder Technology Industrial Park, Shiyan Sub-district, Bao’an  District Shenzhen, Guangdong 518000 China.</v>
          </cell>
          <cell r="I3691" t="str">
            <v>EcoFlow Innovation ltd // Plant A201, Founder Technology Industrial Park, Shiyan Sub-district, Bao’an  District Shenzhen, Guangdong 518000 China.</v>
          </cell>
          <cell r="J3691" t="str">
            <v>China.</v>
          </cell>
          <cell r="K3691" t="str">
            <v>Estación de Energía Portátil</v>
          </cell>
          <cell r="L3691" t="str">
            <v>Ecoflow.</v>
          </cell>
          <cell r="M3691" t="str">
            <v>1) Delta Max (2000); 2) EFD310; 3) Delta Pro; 4) EFD500; 5) River 2 Pro; 6) EFR620; 7) River 2; 8) EFR600; 9) River 2 Max; 10) EFR610; 11) Delta 2; 12) EFD330.</v>
          </cell>
          <cell r="N3691" t="str">
            <v>Entrada: 220-240V; 50Hz/60Hz; Clase I + Anexo I.</v>
          </cell>
          <cell r="O3691" t="str">
            <v>IEC 62109-1: 2010 (Ed. 1.0) + IEC 62109-2: 2011 (Ed. 1.0).</v>
          </cell>
          <cell r="P3691" t="str">
            <v>TEJ-12-23-9583.</v>
          </cell>
          <cell r="Q3691" t="str">
            <v>LENOR S.R.L.</v>
          </cell>
          <cell r="R3691" t="str">
            <v>NA</v>
          </cell>
          <cell r="S3691" t="str">
            <v>NA</v>
          </cell>
          <cell r="T3691" t="str">
            <v>NA</v>
          </cell>
          <cell r="U3691" t="str">
            <v>NA</v>
          </cell>
          <cell r="V3691">
            <v>6</v>
          </cell>
          <cell r="W3691" t="str">
            <v>6.6</v>
          </cell>
          <cell r="X3691" t="str">
            <v>Generadores</v>
          </cell>
          <cell r="Y3691">
            <v>45314</v>
          </cell>
          <cell r="Z3691">
            <v>45485</v>
          </cell>
          <cell r="AA3691">
            <v>45659</v>
          </cell>
          <cell r="AB3691">
            <v>45688</v>
          </cell>
          <cell r="AC3691" t="str">
            <v>motivos comerciales</v>
          </cell>
          <cell r="AD3691" t="str">
            <v>BAJA</v>
          </cell>
          <cell r="AE3691"/>
          <cell r="AF3691"/>
        </row>
        <row r="3692">
          <cell r="A3692" t="str">
            <v>CSE-IACSA-B13-190.1</v>
          </cell>
          <cell r="B3692" t="str">
            <v>BIDCOM S.R.L.</v>
          </cell>
          <cell r="C3692" t="str">
            <v>Licencia de Marca (Sistema Nº 5)</v>
          </cell>
          <cell r="D3692" t="str">
            <v>BAJA</v>
          </cell>
          <cell r="E3692"/>
          <cell r="F3692">
            <v>30711069360</v>
          </cell>
          <cell r="G3692" t="str">
            <v>Av. Bouchard 468 5º I, C.A.B.A., Argentina.</v>
          </cell>
          <cell r="H3692" t="str">
            <v>Foshan Shunde Kufu Electric Appliances Co.,Ltd // No.2-1,Changbao East Road,Huakou Julong Industrial Area,Ronggui,Shunde District,Foshan City,Guangdong, China.</v>
          </cell>
          <cell r="I3692" t="str">
            <v>Foshan Shunde Kufu Electric Appliances Co.,Ltd // No.2-1,Changbao East Road,Huakou Julong Industrial Area,Ronggui,Shunde District,Foshan City,Guangdong, China.</v>
          </cell>
          <cell r="J3692" t="str">
            <v>China.</v>
          </cell>
          <cell r="K3692" t="str">
            <v>Freidora de Aire.</v>
          </cell>
          <cell r="L3692" t="str">
            <v>GADNIC.</v>
          </cell>
          <cell r="M3692" t="str">
            <v>1) F2400; 2) F24; 3) F1700; 4) F2.4; 5) F2040; 6) F2500; 7) F25; 8) F1800; 9) F2.5; 10) F2050; 11) F2600; 12) F26; 13) F1900; 14) F2.6; 15) F2060; 16) F2700; 17) F27; 18) F2.7; 19) F2070; 20)  F7700.</v>
          </cell>
          <cell r="N3692" t="str">
            <v>220V~; 50/60Hz; Clase I; 1-5) 1700W; 6-10) 1600W; 11-15) 1400W; 16-20) 1000W.</v>
          </cell>
          <cell r="O3692" t="str">
            <v>IEC 60335-1 2020 (Ed. 6.0) + IEC 60335-2-9: 2008 (Ed. 6.0).</v>
          </cell>
          <cell r="P3692" t="str">
            <v>MMN-12-23-1592.</v>
          </cell>
          <cell r="Q3692" t="str">
            <v>LENOR S.R.L.</v>
          </cell>
          <cell r="R3692" t="str">
            <v>NA</v>
          </cell>
          <cell r="S3692" t="str">
            <v>NA</v>
          </cell>
          <cell r="T3692" t="str">
            <v>NA</v>
          </cell>
          <cell r="U3692" t="str">
            <v>NA</v>
          </cell>
          <cell r="V3692">
            <v>3</v>
          </cell>
          <cell r="W3692" t="str">
            <v>3.2</v>
          </cell>
          <cell r="X3692" t="str">
            <v xml:space="preserve">Electrodomésticos de uso en la Cocina </v>
          </cell>
          <cell r="Y3692">
            <v>45315</v>
          </cell>
          <cell r="Z3692">
            <v>45637</v>
          </cell>
          <cell r="AA3692">
            <v>45997</v>
          </cell>
          <cell r="AB3692">
            <v>45854</v>
          </cell>
          <cell r="AC3692" t="str">
            <v>REV. POR ADECUACIÓN A NUEVA RES. Y CAMBIO DE ESQUEMA</v>
          </cell>
          <cell r="AD3692" t="str">
            <v>BAJA</v>
          </cell>
          <cell r="AE3692"/>
          <cell r="AF3692"/>
        </row>
        <row r="3693">
          <cell r="A3693" t="str">
            <v>CSE-IACSA-A54-001.1</v>
          </cell>
          <cell r="B3693" t="str">
            <v>AKAPOL S.A.</v>
          </cell>
          <cell r="C3693" t="str">
            <v>Licencia de Marca (Sistema Nº 5)</v>
          </cell>
          <cell r="D3693" t="str">
            <v>VIGENTE</v>
          </cell>
          <cell r="E3693"/>
          <cell r="F3693">
            <v>30504065207</v>
          </cell>
          <cell r="G3693" t="str">
            <v>Av. Corrientes 327, 3er piso, C.A.B.A., Argentina.</v>
          </cell>
          <cell r="H3693" t="str">
            <v>Cixi Fuli Electronic &amp; Tools Co., Ltd. // No.101 Tian Tan Road, Zhouxiang Town, Cixi, Zhejiang, 315325, China.</v>
          </cell>
          <cell r="I3693" t="str">
            <v>Cixi Fuli Electronic &amp; Tools Co., Ltd. // No.101 Tian Tan Road, Zhouxiang Town, Cixi, Zhejiang, 315325, China.</v>
          </cell>
          <cell r="J3693" t="str">
            <v>China.</v>
          </cell>
          <cell r="K3693" t="str">
            <v>Pistola Encoladora.</v>
          </cell>
          <cell r="L3693" t="str">
            <v>UNIPOX.</v>
          </cell>
          <cell r="M3693" t="str">
            <v>1) ST03287; 2) ST03288.</v>
          </cell>
          <cell r="N3693" t="str">
            <v>220Vca; 50HZ; Clase II; 1) 15W; 2) 40W.</v>
          </cell>
          <cell r="O3693" t="str">
            <v>IEC 60335-1: 2020 (Ed. 6.0) + IEC 60335-2-45: 2002 + A1: 2008 + A2: 2011 (Ed. 3.2).</v>
          </cell>
          <cell r="P3693" t="str">
            <v>JEC-10-23-5789.</v>
          </cell>
          <cell r="Q3693" t="str">
            <v>LENOR S.R.L.</v>
          </cell>
          <cell r="R3693" t="str">
            <v>NA</v>
          </cell>
          <cell r="S3693" t="str">
            <v>NA</v>
          </cell>
          <cell r="T3693" t="str">
            <v>NA</v>
          </cell>
          <cell r="U3693" t="str">
            <v>NA</v>
          </cell>
          <cell r="V3693">
            <v>6</v>
          </cell>
          <cell r="W3693" t="str">
            <v>6.1</v>
          </cell>
          <cell r="X3693" t="str">
            <v xml:space="preserve">Herramientas de mano eléctricas </v>
          </cell>
          <cell r="Y3693">
            <v>45316</v>
          </cell>
          <cell r="Z3693">
            <v>45682</v>
          </cell>
          <cell r="AA3693">
            <v>46035</v>
          </cell>
          <cell r="AB3693"/>
          <cell r="AC3693"/>
          <cell r="AD3693">
            <v>123</v>
          </cell>
          <cell r="AE3693"/>
          <cell r="AF3693"/>
        </row>
        <row r="3694">
          <cell r="A3694" t="str">
            <v>CSE-IACSA-C45-042.1</v>
          </cell>
          <cell r="B3694" t="str">
            <v>Coresa Group S.R.L.</v>
          </cell>
          <cell r="C3694" t="str">
            <v>Licencia de Marca (Sistema Nº 5)</v>
          </cell>
          <cell r="D3694" t="str">
            <v>VIGENTE</v>
          </cell>
          <cell r="E3694"/>
          <cell r="F3694">
            <v>30711784469</v>
          </cell>
          <cell r="G3694" t="str">
            <v>Lavalle 2051, 1º 5, Ciudad de Buenos Aires, Argentina.</v>
          </cell>
          <cell r="H3694" t="str">
            <v>Guang Dong Zunny Smart Lighting Technology Co., Ltd. // The 7th Floor, No. 63 of Xinxing Road, CaoYi, Guzhen Town, Zhongshan, Guangdong, China.</v>
          </cell>
          <cell r="I3694" t="str">
            <v>Guang Dong Zunny Smart Lighting Technology Co., Ltd. // The 7th Floor, No. 63 of Xinxing Road, CaoYi, Guzhen Town, Zhongshan, Guangdong, China.</v>
          </cell>
          <cell r="J3694" t="str">
            <v>China.</v>
          </cell>
          <cell r="K3694" t="str">
            <v>Portalámparas.</v>
          </cell>
          <cell r="L3694" t="str">
            <v>MACROLED.</v>
          </cell>
          <cell r="M3694" t="str">
            <v>1) CON-G9; 2) CON-G9-CAB.</v>
          </cell>
          <cell r="N3694" t="str">
            <v>AC 250V; 50-60Hz; 100W máx; G9.</v>
          </cell>
          <cell r="O3694" t="str">
            <v>IEC 60838-1: 2016 (Ed. 5.0).</v>
          </cell>
          <cell r="P3694" t="str">
            <v>JET-12-23-1025.</v>
          </cell>
          <cell r="Q3694" t="str">
            <v>LENOR S.R.L.</v>
          </cell>
          <cell r="R3694" t="str">
            <v>NA</v>
          </cell>
          <cell r="S3694" t="str">
            <v>NA</v>
          </cell>
          <cell r="T3694" t="str">
            <v>NA</v>
          </cell>
          <cell r="U3694" t="str">
            <v>NA</v>
          </cell>
          <cell r="V3694">
            <v>2</v>
          </cell>
          <cell r="W3694" t="str">
            <v>2.2</v>
          </cell>
          <cell r="X3694" t="str">
            <v>Componente</v>
          </cell>
          <cell r="Y3694">
            <v>45316</v>
          </cell>
          <cell r="Z3694">
            <v>45644</v>
          </cell>
          <cell r="AA3694">
            <v>46009</v>
          </cell>
          <cell r="AB3694"/>
          <cell r="AC3694"/>
          <cell r="AD3694">
            <v>97</v>
          </cell>
          <cell r="AE3694"/>
          <cell r="AF3694"/>
        </row>
        <row r="3695">
          <cell r="A3695" t="str">
            <v>CSE-IACSA-C45-043.1</v>
          </cell>
          <cell r="B3695" t="str">
            <v>Coresa Group S.R.L.</v>
          </cell>
          <cell r="C3695" t="str">
            <v>Licencia de Marca (Sistema Nº 5)</v>
          </cell>
          <cell r="D3695" t="str">
            <v>VIGENTE</v>
          </cell>
          <cell r="E3695"/>
          <cell r="F3695">
            <v>30711784469</v>
          </cell>
          <cell r="G3695" t="str">
            <v>Lavalle 2051, 1º 5, Ciudad de Buenos Aires, Argentina.</v>
          </cell>
          <cell r="H3695" t="str">
            <v>Guang Dong Zunny Smart Lighting Technology Co., Ltd. // The 7th Floor, No. 63 of Xinxing Road, CaoYi, Guzhen Town, Zhongshan, Guangdong, China.</v>
          </cell>
          <cell r="I3695" t="str">
            <v>Guang Dong Zunny Smart Lighting Technology Co., Ltd. // The 7th Floor, No. 63 of Xinxing Road, CaoYi, Guzhen Town, Zhongshan, Guangdong, China.</v>
          </cell>
          <cell r="J3695" t="str">
            <v>China.</v>
          </cell>
          <cell r="K3695" t="str">
            <v>Portalámparas.</v>
          </cell>
          <cell r="L3695" t="str">
            <v>MACROLED.</v>
          </cell>
          <cell r="M3695" t="str">
            <v>1) K511GU; 2) K512GU.</v>
          </cell>
          <cell r="N3695" t="str">
            <v>AC 250V máx; 50-60Hz; 100W Máx; GU10.</v>
          </cell>
          <cell r="O3695" t="str">
            <v>IEC 60838-1: 2016 (Ed. 5.0).</v>
          </cell>
          <cell r="P3695" t="str">
            <v>JET-12-23-1026.</v>
          </cell>
          <cell r="Q3695" t="str">
            <v>LENOR S.R.L.</v>
          </cell>
          <cell r="R3695" t="str">
            <v>NA</v>
          </cell>
          <cell r="S3695" t="str">
            <v>NA</v>
          </cell>
          <cell r="T3695" t="str">
            <v>NA</v>
          </cell>
          <cell r="U3695" t="str">
            <v>NA</v>
          </cell>
          <cell r="V3695">
            <v>2</v>
          </cell>
          <cell r="W3695" t="str">
            <v>2.2</v>
          </cell>
          <cell r="X3695" t="str">
            <v>Componente</v>
          </cell>
          <cell r="Y3695">
            <v>45316</v>
          </cell>
          <cell r="Z3695">
            <v>45638</v>
          </cell>
          <cell r="AA3695">
            <v>46003</v>
          </cell>
          <cell r="AB3695"/>
          <cell r="AC3695"/>
          <cell r="AD3695">
            <v>91</v>
          </cell>
          <cell r="AE3695"/>
          <cell r="AF3695"/>
        </row>
        <row r="3696">
          <cell r="A3696" t="str">
            <v>CSE-IACSA-L30-009.1R1</v>
          </cell>
          <cell r="B3696" t="str">
            <v>LENOVO GLOBAL TECHNOLOGY (ARGENTINA) SRL.</v>
          </cell>
          <cell r="C3696" t="str">
            <v>Licencia de Marca (Sistema Nº 5)</v>
          </cell>
          <cell r="D3696" t="str">
            <v>BAJA</v>
          </cell>
          <cell r="E3696"/>
          <cell r="F3696">
            <v>30715385712</v>
          </cell>
          <cell r="G3696" t="str">
            <v>Av. Del Libertador 7208 6º piso. CABA., Argentina.</v>
          </cell>
          <cell r="H3696" t="str">
            <v>Lenovo (Beijing) Ltd. // 201-H2-6, Floor 2, Building 2, No.6 Shangdi West Road, Haidian District, Beijing 100085, China.</v>
          </cell>
          <cell r="I3696" t="str">
            <v>Lenovo Systems Technology Co., Ltd. // 5F, NO.1 Plant, Lenovo Innovation Park, Lidu Road, Loucun Community, Xinhu Street, Guangming District, SHENZHEN, Guangdong, China.</v>
          </cell>
          <cell r="J3696" t="str">
            <v>China.</v>
          </cell>
          <cell r="K3696" t="str">
            <v>Servidor.</v>
          </cell>
          <cell r="L3696" t="str">
            <v>Lenovo.</v>
          </cell>
          <cell r="M3696" t="str">
            <v>Lenovo ThinkSystem SR850 V2****; 7D31********; 7D32********; 7D33******** (El símbolo "*" puede ser cualquier símbolo alfanumérico, "-" o en blanco, con fines de marketing).</v>
          </cell>
          <cell r="N3696" t="str">
            <v>200-240V; 50/60Hz; Clase I; 750W; 4A / 1100W; 5,9A / 1800W; 10A o 9,9A.</v>
          </cell>
          <cell r="O3696" t="str">
            <v>IEC 62368-1: 2018 (Ed. 3.0).</v>
          </cell>
          <cell r="P3696" t="str">
            <v>220600354TPE-001; 220600354TPE-001R1; 220600354TPE-001R2.</v>
          </cell>
          <cell r="Q3696" t="str">
            <v>Intertek Testing Services Taiwan Ltd.</v>
          </cell>
          <cell r="R3696" t="str">
            <v>Intertek Testing Services (Singapore) Pte Ltd</v>
          </cell>
          <cell r="S3696" t="str">
            <v>SG ITS-29024M2</v>
          </cell>
          <cell r="T3696" t="str">
            <v>28/02/2023.</v>
          </cell>
          <cell r="U3696" t="str">
            <v>DNDC N° 238-E/2017</v>
          </cell>
          <cell r="V3696">
            <v>5</v>
          </cell>
          <cell r="W3696" t="str">
            <v>5.8</v>
          </cell>
          <cell r="X3696" t="str">
            <v>Equipamiento de tecnología de la información y comunicación</v>
          </cell>
          <cell r="Y3696">
            <v>45316</v>
          </cell>
          <cell r="Z3696"/>
          <cell r="AA3696">
            <v>45674</v>
          </cell>
          <cell r="AB3696">
            <v>45674</v>
          </cell>
          <cell r="AC3696" t="str">
            <v xml:space="preserve">NO SE RENUEVA </v>
          </cell>
          <cell r="AD3696" t="str">
            <v>BAJA</v>
          </cell>
          <cell r="AE3696"/>
          <cell r="AF3696"/>
        </row>
        <row r="3697">
          <cell r="A3697" t="str">
            <v>CSE-IACSA-L30-010.1R1</v>
          </cell>
          <cell r="B3697" t="str">
            <v>LENOVO GLOBAL TECHNOLOGY (ARGENTINA) SRL.</v>
          </cell>
          <cell r="C3697" t="str">
            <v>Licencia de Marca (Sistema Nº 5)</v>
          </cell>
          <cell r="D3697" t="str">
            <v>BAJA</v>
          </cell>
          <cell r="E3697"/>
          <cell r="F3697">
            <v>30715385712</v>
          </cell>
          <cell r="G3697" t="str">
            <v>Av. Del Libertador 7208 6º piso. CABA., Argentina.</v>
          </cell>
          <cell r="H3697" t="str">
            <v>Lenovo (Beijing) Ltd. // 201-H2-6, Floor 2, Building 2, No.6 Shangdi West Road, Haidian District, Beijing 100085, China.</v>
          </cell>
          <cell r="I3697" t="str">
            <v>Lenovo Centro Tecnologico S DE RL DE CV. // Apodaca Technology Park, Boulevard Escobedo #316, Apodaca, Nuevo Leon Mexico, Mexico.</v>
          </cell>
          <cell r="J3697" t="str">
            <v>China.</v>
          </cell>
          <cell r="K3697" t="str">
            <v>Servidor.</v>
          </cell>
          <cell r="L3697" t="str">
            <v>Lenovo.</v>
          </cell>
          <cell r="M3697" t="str">
            <v>Lenovo ThinkSystem SR850 V2****; 7D31********; 7D32********; 7D33******** (El símbolo "*" puede ser cualquier símbolo alfanumérico, "-" o en blanco, con fines de marketing).</v>
          </cell>
          <cell r="N3697" t="str">
            <v>200-240V; 50/60Hz; Clase I; 750W; 4A / 1100W; 5,9A / 1800W; 10A o 9,9A.</v>
          </cell>
          <cell r="O3697" t="str">
            <v>IEC 62368-1: 2018 (Ed. 3.0).</v>
          </cell>
          <cell r="P3697" t="str">
            <v>220600354TPE-001; 220600354TPE-001R1; 220600354TPE-001R2.</v>
          </cell>
          <cell r="Q3697" t="str">
            <v>Intertek Testing Services Taiwan Ltd.</v>
          </cell>
          <cell r="R3697" t="str">
            <v>Intertek Testing Services (Singapore) Pte Ltd</v>
          </cell>
          <cell r="S3697" t="str">
            <v>SG ITS-29024M2</v>
          </cell>
          <cell r="T3697" t="str">
            <v>28/02/2023.</v>
          </cell>
          <cell r="U3697" t="str">
            <v>DNDC N° 238-E/2017</v>
          </cell>
          <cell r="V3697">
            <v>5</v>
          </cell>
          <cell r="W3697" t="str">
            <v>5.8</v>
          </cell>
          <cell r="X3697" t="str">
            <v>Equipamiento de tecnología de la información y comunicación</v>
          </cell>
          <cell r="Y3697">
            <v>45316</v>
          </cell>
          <cell r="Z3697"/>
          <cell r="AA3697">
            <v>45674</v>
          </cell>
          <cell r="AB3697">
            <v>45674</v>
          </cell>
          <cell r="AC3697" t="str">
            <v xml:space="preserve">NO SE RENUEVA </v>
          </cell>
          <cell r="AD3697" t="str">
            <v>BAJA</v>
          </cell>
          <cell r="AE3697"/>
          <cell r="AF3697"/>
        </row>
        <row r="3698">
          <cell r="A3698" t="str">
            <v>CSE-IACSA-L30-011.1R1</v>
          </cell>
          <cell r="B3698" t="str">
            <v>LENOVO GLOBAL TECHNOLOGY (ARGENTINA) SRL.</v>
          </cell>
          <cell r="C3698" t="str">
            <v>Licencia de Marca (Sistema Nº 5)</v>
          </cell>
          <cell r="D3698" t="str">
            <v>BAJA</v>
          </cell>
          <cell r="E3698"/>
          <cell r="F3698">
            <v>30715385712</v>
          </cell>
          <cell r="G3698" t="str">
            <v>Av. Del Libertador 7208 6º piso. CABA., Argentina.</v>
          </cell>
          <cell r="H3698" t="str">
            <v>Lenovo (Beijing) Ltd. // 201-H2-6, Floor 2, Building 2, No.6 Shangdi West Road, Haidian District, Beijing 100085, China.</v>
          </cell>
          <cell r="I3698" t="str">
            <v>Lenovo Systems Technology Co., Ltd. // 5F, NO.1 Plant, Lenovo Innovation Park, Lidu Road, Loucun Community, Xinhu Street, Guangming District, SHENZHEN, Guangdong, China.</v>
          </cell>
          <cell r="J3698" t="str">
            <v>China.</v>
          </cell>
          <cell r="K3698" t="str">
            <v>Servidor.</v>
          </cell>
          <cell r="L3698" t="str">
            <v>Lenovo.</v>
          </cell>
          <cell r="M3698" t="str">
            <v>Lenovo ThinkSystem SR850 V2****; 7D31********; 7D32********; 7D33******** (El símbolo "*" puede ser cualquier símbolo alfanumérico, "-" o en blanco, con fines de marketing).</v>
          </cell>
          <cell r="N3698" t="str">
            <v>200-240V; 50/60Hz; Clase I; 2400W; 14A.</v>
          </cell>
          <cell r="O3698" t="str">
            <v>IEC 62368-1: 2018 (Ed. 3.0).</v>
          </cell>
          <cell r="P3698" t="str">
            <v>220600354TPE-001; 220600354TPE-001R1; 220600354TPE-001R2.</v>
          </cell>
          <cell r="Q3698" t="str">
            <v>Intertek Testing Services Taiwan Ltd.</v>
          </cell>
          <cell r="R3698" t="str">
            <v>Intertek Testing Services (Singapore) Pte Ltd</v>
          </cell>
          <cell r="S3698" t="str">
            <v>SG ITS-29024M2</v>
          </cell>
          <cell r="T3698" t="str">
            <v>28/02/2023.</v>
          </cell>
          <cell r="U3698" t="str">
            <v>DNDC N° 238-E/2017</v>
          </cell>
          <cell r="V3698">
            <v>5</v>
          </cell>
          <cell r="W3698" t="str">
            <v>5.8</v>
          </cell>
          <cell r="X3698" t="str">
            <v>Equipamiento de tecnología de la información y comunicación</v>
          </cell>
          <cell r="Y3698">
            <v>45316</v>
          </cell>
          <cell r="Z3698"/>
          <cell r="AA3698">
            <v>45674</v>
          </cell>
          <cell r="AB3698">
            <v>45674</v>
          </cell>
          <cell r="AC3698" t="str">
            <v xml:space="preserve">NO SE RENUEVA </v>
          </cell>
          <cell r="AD3698" t="str">
            <v>BAJA</v>
          </cell>
          <cell r="AE3698"/>
          <cell r="AF3698"/>
        </row>
        <row r="3699">
          <cell r="A3699" t="str">
            <v>CSE-IACSA-L30-012.1R1</v>
          </cell>
          <cell r="B3699" t="str">
            <v>LENOVO GLOBAL TECHNOLOGY (ARGENTINA) SRL.</v>
          </cell>
          <cell r="C3699" t="str">
            <v>Licencia de Marca (Sistema Nº 5)</v>
          </cell>
          <cell r="D3699" t="str">
            <v>BAJA</v>
          </cell>
          <cell r="E3699"/>
          <cell r="F3699">
            <v>30715385712</v>
          </cell>
          <cell r="G3699" t="str">
            <v>Av. Del Libertador 7208 6º piso. CABA., Argentina.</v>
          </cell>
          <cell r="H3699" t="str">
            <v>Lenovo (Beijing) Ltd. // 201-H2-6, Floor 2, Building 2, No.6 Shangdi West Road, Haidian District, Beijing 100085, China.</v>
          </cell>
          <cell r="I3699" t="str">
            <v>Lenovo Centro Tecnologico S DE RL DE CV. // Apodaca Technology Park, Boulevard Escobedo #316, Apodaca, Nuevo Leon Mexico, Mexico.</v>
          </cell>
          <cell r="J3699" t="str">
            <v>China.</v>
          </cell>
          <cell r="K3699" t="str">
            <v>Servidor.</v>
          </cell>
          <cell r="L3699" t="str">
            <v>Lenovo.</v>
          </cell>
          <cell r="M3699" t="str">
            <v>Lenovo ThinkSystem SR850 V2****; 7D31********; 7D32********; 7D33******** (El símbolo "*" puede ser cualquier símbolo alfanumérico, "-" o en blanco, con fines de marketing).</v>
          </cell>
          <cell r="N3699" t="str">
            <v>200-240V; 50/60Hz; Clase I; 2400W; 14A.</v>
          </cell>
          <cell r="O3699" t="str">
            <v>IEC 62368-1: 2018 (Ed. 3.0).</v>
          </cell>
          <cell r="P3699" t="str">
            <v>220600354TPE-001; 220600354TPE-001R1; 220600354TPE-001R2.</v>
          </cell>
          <cell r="Q3699" t="str">
            <v>Intertek Testing Services Taiwan Ltd.</v>
          </cell>
          <cell r="R3699" t="str">
            <v>Intertek Testing Services (Singapore) Pte Ltd</v>
          </cell>
          <cell r="S3699" t="str">
            <v>SG ITS-29024M2</v>
          </cell>
          <cell r="T3699" t="str">
            <v>28/02/2023.</v>
          </cell>
          <cell r="U3699" t="str">
            <v>DNDC N° 238-E/2017</v>
          </cell>
          <cell r="V3699">
            <v>5</v>
          </cell>
          <cell r="W3699" t="str">
            <v>5.8</v>
          </cell>
          <cell r="X3699" t="str">
            <v>Equipamiento de tecnología de la información y comunicación</v>
          </cell>
          <cell r="Y3699">
            <v>45316</v>
          </cell>
          <cell r="Z3699"/>
          <cell r="AA3699">
            <v>45674</v>
          </cell>
          <cell r="AB3699">
            <v>45674</v>
          </cell>
          <cell r="AC3699" t="str">
            <v xml:space="preserve">NO SE RENUEVA </v>
          </cell>
          <cell r="AD3699" t="str">
            <v>BAJA</v>
          </cell>
          <cell r="AE3699"/>
          <cell r="AF3699"/>
        </row>
        <row r="3700">
          <cell r="A3700" t="str">
            <v>EX-SE-Z12-001.1-P37</v>
          </cell>
          <cell r="B3700" t="str">
            <v>PROVETEL ARGENTINA S.A.</v>
          </cell>
          <cell r="C3700" t="str">
            <v>Extensión de certificado</v>
          </cell>
          <cell r="D3700" t="str">
            <v>PREPARAR VIGILANCIA</v>
          </cell>
          <cell r="E3700"/>
          <cell r="F3700">
            <v>30710846274</v>
          </cell>
          <cell r="G3700" t="str">
            <v>Teniente General Juan Domingo Perón 2090, C.A.B.A., Argentina.</v>
          </cell>
          <cell r="H3700" t="str">
            <v>Shenzhen Ruide Electronic Industrial Co., Ltd. // 10th Floor, Unit A, F1 Building, TCL International E City, 1001 Zhongshanyuan Road, Nanshan District, Shenzhen, Guangdong Province, P.R China.</v>
          </cell>
          <cell r="I3700" t="str">
            <v>RUIXINGYUAN (HUIZHOU) Technology Co., Ltd. // Keji Road North Tiechang village, Shiwan Town, Boluo County, Huizhou City, Guangdong P.R. China</v>
          </cell>
          <cell r="J3700" t="str">
            <v>China.</v>
          </cell>
          <cell r="K3700" t="str">
            <v>Fuente de Alimentación.</v>
          </cell>
          <cell r="L3700" t="str">
            <v>RUIDIR.</v>
          </cell>
          <cell r="M3700" t="str">
            <v>RDaaabbbb-225XXX.</v>
          </cell>
          <cell r="N3700" t="str">
            <v xml:space="preserve">Entrada: 100-240V~; 50/60Hz; 0,6A; Clase II
Salida: 9,0 -12,0Vdc; 0,5-1,0A; 12,0W Max.
aaa, 090-120, indica 10 tensiones de salida a pasos de 0,1V, (090= 9,0V); bbbb, 0500-1000, indica 1000 corrientes de salida distintas, de a pasos de 0,01A, (0500= 5A); xxx: Representa el tipo de ficha utilizada, siendo "ARG" el correspondiente a argentina, "OG"representa a Europa, e "YG" representa al Reino Unido. </v>
          </cell>
          <cell r="O3700" t="str">
            <v>IEC 62368-1: 2014 (Ed. 2.0).</v>
          </cell>
          <cell r="P3700" t="str">
            <v>220905057SZN-001.</v>
          </cell>
          <cell r="Q3700" t="str">
            <v>Intertek Testing Services Shenzhen Ltd. Longhua.</v>
          </cell>
          <cell r="R3700" t="str">
            <v>SG ITS-30019.</v>
          </cell>
          <cell r="S3700" t="str">
            <v>Intertek Testing Services (Singapore) Pte Ltd.</v>
          </cell>
          <cell r="T3700">
            <v>44859</v>
          </cell>
          <cell r="U3700" t="str">
            <v>Disposición 238-E/2017</v>
          </cell>
          <cell r="V3700">
            <v>4</v>
          </cell>
          <cell r="W3700" t="str">
            <v>4.5</v>
          </cell>
          <cell r="X3700" t="str">
            <v xml:space="preserve">Fuente de alimentación para equipos electrónicos de audio / video y tecnología de la información y comunicación </v>
          </cell>
          <cell r="Y3700">
            <v>45316</v>
          </cell>
          <cell r="Z3700">
            <v>45595</v>
          </cell>
          <cell r="AA3700">
            <v>45930</v>
          </cell>
          <cell r="AB3700"/>
          <cell r="AC3700"/>
          <cell r="AD3700">
            <v>18</v>
          </cell>
          <cell r="AE3700"/>
          <cell r="AF3700"/>
        </row>
        <row r="3701">
          <cell r="A3701" t="str">
            <v>EX-SE-0385/007.1-0432</v>
          </cell>
          <cell r="B3701" t="str">
            <v>X-PERT SUPPORT S.R.L.</v>
          </cell>
          <cell r="C3701" t="str">
            <v>Extensión de certificado</v>
          </cell>
          <cell r="D3701" t="str">
            <v>BAJA</v>
          </cell>
          <cell r="E3701"/>
          <cell r="F3701">
            <v>30716357860</v>
          </cell>
          <cell r="G3701" t="str">
            <v>Combet 6157, Villa Ballester, Provincia de Buenos Aires, Argentina.</v>
          </cell>
          <cell r="H3701" t="str">
            <v>Hebei Huaige Hoisting Machinery Group Co., Ltd. // Huaige Industrial Park, Qingyuan Country, Baoding City, Hebei Province, China.</v>
          </cell>
          <cell r="I3701" t="str">
            <v>Hebei Huaige Hoisting Machinery Group Co., Ltd. // Huaige Industrial Park, Qingyuan Country, Baoding City, Hebei Province, China.</v>
          </cell>
          <cell r="J3701" t="str">
            <v>China.</v>
          </cell>
          <cell r="K3701" t="str">
            <v>Polipasto Eléctrico de Cadena.</v>
          </cell>
          <cell r="L3701" t="str">
            <v>AMPRO; MODE.</v>
          </cell>
          <cell r="M3701" t="str">
            <v>AMPRO: 1) AP-MEL2TSC; 2) AP-MEL2TSCII; 3) AP-MEL2TDC; 4) AP-MEL2TDCII; 5) AP-MEL1TII; 6) AP-MEL1T; 7) AP-MELHTII; 8) AP-MELHT; 9) AP-MELQTII; 10) AP-MELQT.
MODE: 11) 611X.</v>
          </cell>
          <cell r="N3701" t="str">
            <v>380Vca; 50Hz; 3P; Clase I; 1-2) 2,2kW; 3-10) 1,5kW; 11) 0,85kW.</v>
          </cell>
          <cell r="O3701" t="str">
            <v>IEC 60204-1: 2005 + A1: 2008  (Ed. 5.1) + IEC 60204-32: 2008 (Ed. 2.0).</v>
          </cell>
          <cell r="P3701" t="str">
            <v>SGI-11-23-7892.</v>
          </cell>
          <cell r="Q3701" t="str">
            <v>LENOR S.R.L.</v>
          </cell>
          <cell r="R3701" t="str">
            <v>NA</v>
          </cell>
          <cell r="S3701" t="str">
            <v>NA</v>
          </cell>
          <cell r="T3701" t="str">
            <v>NA</v>
          </cell>
          <cell r="U3701" t="str">
            <v>NA</v>
          </cell>
          <cell r="V3701">
            <v>6</v>
          </cell>
          <cell r="W3701" t="str">
            <v>6.7</v>
          </cell>
          <cell r="X3701" t="str">
            <v>Máquinas Industriales y equipamiento para máquinas</v>
          </cell>
          <cell r="Y3701">
            <v>45316</v>
          </cell>
          <cell r="Z3701"/>
          <cell r="AA3701">
            <v>45457</v>
          </cell>
          <cell r="AB3701"/>
          <cell r="AC3701"/>
          <cell r="AD3701" t="str">
            <v>BAJA</v>
          </cell>
          <cell r="AE3701"/>
          <cell r="AF3701"/>
        </row>
        <row r="3702">
          <cell r="A3702" t="str">
            <v>CSE-IACSA-A43-010.1</v>
          </cell>
          <cell r="B3702" t="str">
            <v>ACEGAME S.A.</v>
          </cell>
          <cell r="C3702" t="str">
            <v xml:space="preserve">Licencia de Marca (Sistema Nº 5) </v>
          </cell>
          <cell r="D3702" t="str">
            <v>VIGENTE</v>
          </cell>
          <cell r="E3702"/>
          <cell r="F3702">
            <v>33688512889</v>
          </cell>
          <cell r="G3702" t="str">
            <v>Lamas Andres 1446, C.A.B.A., Argentina.</v>
          </cell>
          <cell r="H3702" t="str">
            <v>Guangdong Longde Electric Appliances Co., Ltd. //  No.33, Middle Industry Avenue, Taifeng Industrial Zone, Xiaolan Town, Zhongshan City, Guangdong, P. R. China.</v>
          </cell>
          <cell r="I3702" t="str">
            <v>Guangdong Longde Electric Appliances Co., Ltd. //  No.33, Middle Industry Avenue, Taifeng Industrial Zone, Xiaolan Town, Zhongshan City, Guangdong, P. R. China.</v>
          </cell>
          <cell r="J3702" t="str">
            <v>China.</v>
          </cell>
          <cell r="K3702" t="str">
            <v>Pava Electrica Digital.</v>
          </cell>
          <cell r="L3702" t="str">
            <v>1) Smart-Tek; 2) COOP.</v>
          </cell>
          <cell r="M3702" t="str">
            <v>1) KD400; 2) COPV-0004</v>
          </cell>
          <cell r="N3702" t="str">
            <v>220-240Vca; 50-60Hz; 1850-2200W; Clase l.</v>
          </cell>
          <cell r="O3702" t="str">
            <v xml:space="preserve">IEC 60335-1: 2010 + A1: 2013 + A2: 2016 (Ed. 5.2) +IEC 60335-2-15: 2016 + A1: 2018 (Ed. 6.1) </v>
          </cell>
          <cell r="P3702" t="str">
            <v>231212063GZU-001.</v>
          </cell>
          <cell r="Q3702" t="str">
            <v>Intertek Testing Services Shenzhen Ltd. Guangzhou Branch.</v>
          </cell>
          <cell r="R3702" t="str">
            <v>Intertek Testing Services (Singapore) Pte Ltd</v>
          </cell>
          <cell r="S3702" t="str">
            <v>SG ITS-34437</v>
          </cell>
          <cell r="T3702">
            <v>45303</v>
          </cell>
          <cell r="U3702" t="str">
            <v>Disposición 238‐E/2017</v>
          </cell>
          <cell r="V3702">
            <v>3</v>
          </cell>
          <cell r="W3702" t="str">
            <v>3.2</v>
          </cell>
          <cell r="X3702" t="str">
            <v>Electrodomésticos de uso en la Cocina</v>
          </cell>
          <cell r="Y3702">
            <v>45320</v>
          </cell>
          <cell r="Z3702">
            <v>45680</v>
          </cell>
          <cell r="AA3702">
            <v>46037</v>
          </cell>
          <cell r="AB3702"/>
          <cell r="AC3702"/>
          <cell r="AD3702">
            <v>125</v>
          </cell>
          <cell r="AE3702"/>
          <cell r="AF3702"/>
        </row>
        <row r="3703">
          <cell r="A3703" t="str">
            <v>TCSE-IACSA-0146/186.1</v>
          </cell>
          <cell r="B3703" t="str">
            <v>BIDCOM S.R.L.</v>
          </cell>
          <cell r="C3703" t="str">
            <v>Licencia de Tipo (Sistema Nº 4)</v>
          </cell>
          <cell r="D3703" t="str">
            <v>BAJA</v>
          </cell>
          <cell r="E3703"/>
          <cell r="F3703">
            <v>30711069360</v>
          </cell>
          <cell r="G3703" t="str">
            <v>Av. Bouchard 468, Piso n° 5, Depto. N° 1, C.A.B.A., Argentina.</v>
          </cell>
          <cell r="H3703" t="str">
            <v>Guangzhou Yurengang Aquarium Technology Co., Ltd. // Room 302, No. 269, Hailong Road, Hailong Street, Liwan District, Guangzhou City, Guangdong Province, China.</v>
          </cell>
          <cell r="I3703" t="str">
            <v>Guangzhou Yurengang Aquarium Technology Co., Ltd. // Room 302, No. 269, Hailong Road, Hailong Street, Liwan District, Guangzhou City, Guangdong Province, China.</v>
          </cell>
          <cell r="J3703" t="str">
            <v>China.</v>
          </cell>
          <cell r="K3703" t="str">
            <v>Bomba de Agua para Pecera.</v>
          </cell>
          <cell r="L3703" t="str">
            <v>GADNIC.</v>
          </cell>
          <cell r="M3703" t="str">
            <v>1) BPC10; 2) WP1000; 3) PECB1020; 4) WABC112; 5) PUMPW20</v>
          </cell>
          <cell r="N3703" t="str">
            <v>220-240V~; 50Hz; 20W; 1400L/H; Clase II.</v>
          </cell>
          <cell r="O3703" t="str">
            <v>IEC 60335-1: 2020 (Ed. 6.0) + IEC 60335-2-41: 2012 (Ed. 4.0).</v>
          </cell>
          <cell r="P3703" t="str">
            <v>MMN-09-23-1075.</v>
          </cell>
          <cell r="Q3703" t="str">
            <v>LENOR S.R.L.</v>
          </cell>
          <cell r="R3703" t="str">
            <v>NA</v>
          </cell>
          <cell r="S3703" t="str">
            <v>NA</v>
          </cell>
          <cell r="T3703" t="str">
            <v>NA</v>
          </cell>
          <cell r="U3703" t="str">
            <v>NA</v>
          </cell>
          <cell r="V3703">
            <v>6</v>
          </cell>
          <cell r="W3703" t="str">
            <v>6.5</v>
          </cell>
          <cell r="X3703" t="str">
            <v>Motores</v>
          </cell>
          <cell r="Y3703">
            <v>45320</v>
          </cell>
          <cell r="Z3703"/>
          <cell r="AA3703">
            <v>45502</v>
          </cell>
          <cell r="AB3703"/>
          <cell r="AC3703"/>
          <cell r="AD3703" t="str">
            <v>BAJA</v>
          </cell>
          <cell r="AE3703"/>
          <cell r="AF3703"/>
        </row>
        <row r="3704">
          <cell r="A3704" t="str">
            <v>CSE-IACSA-B16-015.1</v>
          </cell>
          <cell r="B3704" t="str">
            <v>Brother International Corporation de Argentina S.R.L.</v>
          </cell>
          <cell r="C3704" t="str">
            <v>Licencia de Marca (Sistema Nº 5)</v>
          </cell>
          <cell r="D3704" t="str">
            <v>EN PROCESO DE RENOVACIÓN</v>
          </cell>
          <cell r="E3704" t="str">
            <v>x</v>
          </cell>
          <cell r="F3704">
            <v>30708049235</v>
          </cell>
          <cell r="G3704" t="str">
            <v>Av. Santa Fe 2755 (10° Piso), C.A.B.A., Argentina.</v>
          </cell>
          <cell r="H3704" t="str">
            <v>Brother industries Ltd.</v>
          </cell>
          <cell r="I3704" t="str">
            <v>Brother Industries Saigon Ltd. // Plot 301, Road 7A, Long Binh (Amata) Industrial Park, Long Binh Ward, Bien Hoa City Dong Nai Province, Vietnam.</v>
          </cell>
          <cell r="J3704" t="str">
            <v>Vietnam.</v>
          </cell>
          <cell r="K3704" t="str">
            <v>Máquina De Corte.</v>
          </cell>
          <cell r="L3704" t="str">
            <v>BROTHER.</v>
          </cell>
          <cell r="M3704" t="str">
            <v>1) SDX225; 2) SDX125.</v>
          </cell>
          <cell r="N3704" t="str">
            <v>220-240Vac; 50/60Hz; 0,46A; Clase I.</v>
          </cell>
          <cell r="O3704" t="str">
            <v>IEC 62368-1: 2018 (Ed. 3.0).</v>
          </cell>
          <cell r="P3704" t="str">
            <v>2306960STO-001.</v>
          </cell>
          <cell r="Q3704" t="str">
            <v>Intertek Semko AB</v>
          </cell>
          <cell r="R3704" t="str">
            <v>Intertek Semko AB</v>
          </cell>
          <cell r="S3704" t="str">
            <v>SE-112730</v>
          </cell>
          <cell r="T3704">
            <v>45267</v>
          </cell>
          <cell r="U3704" t="str">
            <v>913-E 2017</v>
          </cell>
          <cell r="V3704">
            <v>3</v>
          </cell>
          <cell r="W3704" t="str">
            <v>3.7</v>
          </cell>
          <cell r="X3704" t="str">
            <v>Cuidado del hogar</v>
          </cell>
          <cell r="Y3704">
            <v>45320</v>
          </cell>
          <cell r="Z3704">
            <v>45632</v>
          </cell>
          <cell r="AA3704">
            <v>45990</v>
          </cell>
          <cell r="AB3704"/>
          <cell r="AC3704"/>
          <cell r="AD3704">
            <v>78</v>
          </cell>
          <cell r="AE3704"/>
          <cell r="AF3704"/>
        </row>
        <row r="3705">
          <cell r="A3705" t="str">
            <v>CSE-IACSA-F25-006.1</v>
          </cell>
          <cell r="B3705" t="str">
            <v>FARMCITY S.A.</v>
          </cell>
          <cell r="C3705" t="str">
            <v>Licencia de Marca (Sistema Nº 5)</v>
          </cell>
          <cell r="D3705" t="str">
            <v>BAJA</v>
          </cell>
          <cell r="E3705"/>
          <cell r="F3705">
            <v>30692138747</v>
          </cell>
          <cell r="G3705" t="str">
            <v>Av. Santa Fé 2830, 1er Piso, C.A.B.A., Argentina.</v>
          </cell>
          <cell r="H3705" t="str">
            <v>Wenzhou Pritech Industrial Co Lid // No 29 Yucang Road, Wenzhou , Zhejiang, China.</v>
          </cell>
          <cell r="I3705" t="str">
            <v>Wenzhou Pritech Industrial Co Lid // No 29 Yucang Road, Wenzhou , Zhejiang, China.</v>
          </cell>
          <cell r="J3705" t="str">
            <v>China.</v>
          </cell>
          <cell r="K3705" t="str">
            <v>Secador de Cabello.</v>
          </cell>
          <cell r="L3705" t="str">
            <v>STUDIO 9 PROFESSIONAL.</v>
          </cell>
          <cell r="M3705" t="str">
            <v>1) TC-2664; 2) TC-2652.</v>
          </cell>
          <cell r="N3705" t="str">
            <v>220-240V~; 50/60 Hz; Clase II; 1) 1400W; 2) 1800-2100W.</v>
          </cell>
          <cell r="O3705" t="str">
            <v>IEC 60335-1: 2020 (Ed. 6.0) + IEC 60335-2-23: 2016 + A1: 2019 (Ed. 6.1).</v>
          </cell>
          <cell r="P3705" t="str">
            <v>RQT-10-23-5821.</v>
          </cell>
          <cell r="Q3705" t="str">
            <v>LENOR S.R.L.</v>
          </cell>
          <cell r="R3705" t="str">
            <v>NA</v>
          </cell>
          <cell r="S3705" t="str">
            <v>NA</v>
          </cell>
          <cell r="T3705" t="str">
            <v>NA</v>
          </cell>
          <cell r="U3705" t="str">
            <v>NA</v>
          </cell>
          <cell r="V3705">
            <v>3</v>
          </cell>
          <cell r="W3705" t="str">
            <v>3.6</v>
          </cell>
          <cell r="X3705" t="str">
            <v>Cuidado personal</v>
          </cell>
          <cell r="Y3705">
            <v>45320</v>
          </cell>
          <cell r="Z3705"/>
          <cell r="AA3705">
            <v>45686</v>
          </cell>
          <cell r="AB3705">
            <v>45688</v>
          </cell>
          <cell r="AC3705" t="str">
            <v>No renuevan certificado por motivos comerciales.</v>
          </cell>
          <cell r="AD3705" t="str">
            <v>BAJA</v>
          </cell>
          <cell r="AE3705"/>
          <cell r="AF3705"/>
        </row>
        <row r="3706">
          <cell r="A3706" t="str">
            <v>CSE-IACSA-E15-110.1</v>
          </cell>
          <cell r="B3706" t="str">
            <v xml:space="preserve">EINHELL ARGENTINA S.A.  </v>
          </cell>
          <cell r="C3706" t="str">
            <v>Licencia de Marca (Sistema Nº 5)</v>
          </cell>
          <cell r="D3706" t="str">
            <v>BAJA</v>
          </cell>
          <cell r="E3706"/>
          <cell r="F3706">
            <v>30711932476</v>
          </cell>
          <cell r="G3706" t="str">
            <v>Av. Corrientes 1463, PISO 3°, Depto. 5,  C.A.B.A., Argentina.</v>
          </cell>
          <cell r="H3706" t="str">
            <v>Zhejiang Burley Tools Co., Ltd // South-eastern Industrial Zone, Shuxi Street, 321200, Wuyi County, Zhejiang, P.R. China</v>
          </cell>
          <cell r="I3706" t="str">
            <v>Zhejiang Burley Tools Co., Ltd // South-eastern Industrial Zone, Shuxi Street, 321200, Wuyi County, Zhejiang, P.R. China</v>
          </cell>
          <cell r="J3706" t="str">
            <v>China.</v>
          </cell>
          <cell r="K3706" t="str">
            <v>Mezclador de Pintura Inálambrico.</v>
          </cell>
          <cell r="L3706" t="str">
            <v>EINHELL.</v>
          </cell>
          <cell r="M3706" t="str">
            <v>TP-MX 18-2 Li BL.</v>
          </cell>
          <cell r="N3706" t="str">
            <v>18Vcc; n0: 0-450/0 -720 min-1; M14.</v>
          </cell>
          <cell r="O3706" t="str">
            <v>IEC 62841-1:2014 (Ed. 1.0).</v>
          </cell>
          <cell r="P3706" t="str">
            <v>GBC-01-24-3506.</v>
          </cell>
          <cell r="Q3706" t="str">
            <v>LENOR S.R.L.</v>
          </cell>
          <cell r="R3706" t="str">
            <v>NA</v>
          </cell>
          <cell r="S3706" t="str">
            <v>NA</v>
          </cell>
          <cell r="T3706" t="str">
            <v>NA</v>
          </cell>
          <cell r="U3706" t="str">
            <v>NA</v>
          </cell>
          <cell r="V3706">
            <v>6</v>
          </cell>
          <cell r="W3706" t="str">
            <v>6.1</v>
          </cell>
          <cell r="X3706" t="str">
            <v xml:space="preserve">Herramientas de mano eléctricas </v>
          </cell>
          <cell r="Y3706">
            <v>45321</v>
          </cell>
          <cell r="Z3706"/>
          <cell r="AA3706">
            <v>45687</v>
          </cell>
          <cell r="AB3706"/>
          <cell r="AC3706"/>
          <cell r="AD3706" t="str">
            <v>BAJA</v>
          </cell>
          <cell r="AE3706"/>
          <cell r="AF3706"/>
        </row>
        <row r="3707">
          <cell r="A3707" t="str">
            <v>EX-SE-B13-157.1-F21</v>
          </cell>
          <cell r="B3707" t="str">
            <v>FORETEC SRL</v>
          </cell>
          <cell r="C3707" t="str">
            <v>Extensión de certificado</v>
          </cell>
          <cell r="D3707" t="str">
            <v>BAJA</v>
          </cell>
          <cell r="E3707"/>
          <cell r="F3707">
            <v>30712434925</v>
          </cell>
          <cell r="G3707" t="str">
            <v>BOUCHARD AV. 468 Piso: 5° Dpto: I – CP1106 - CABA</v>
          </cell>
          <cell r="H3707" t="str">
            <v>Yuyao Lanqiang Electrical Appliance Co., Ltd. // No.19 Nanzhang New Village,Kaiyuan Village,Mazhu Town, Yuyao, Zhejiang, China.</v>
          </cell>
          <cell r="I3707" t="str">
            <v>Yuyao Lanqiang Electrical Appliance Co., Ltd. // No.19 Nanzhang New Village, Kaiyuan Village, Mazhu Town, Yuyao, Zhejiang, China.</v>
          </cell>
          <cell r="J3707" t="str">
            <v>China.</v>
          </cell>
          <cell r="K3707" t="str">
            <v>Extractores de Polvo de Uñas.</v>
          </cell>
          <cell r="L3707" t="str">
            <v>GADNIC.</v>
          </cell>
          <cell r="M3707" t="str">
            <v>1) MN23K; 2) EP32K; 3) RKLZ27; 4) MANI22; 5) KUJ9; 6) 3456CVBN; 7) M192022; 8) 32OK5A; 9) D18B23; 10) 83NWYN; 11) N34M5; 12) 543NMV9.</v>
          </cell>
          <cell r="N3707" t="str">
            <v>12Vcc; 20W; Clase III.</v>
          </cell>
          <cell r="O3707" t="str">
            <v>IEC 60335-1: 2016 (Ed. 5.2) + IEC 60335-2-23: 2016 + A1: 2019 (Ed. 6.1).</v>
          </cell>
          <cell r="P3707" t="str">
            <v>70697-1527-106848 + 70697-1527-106848 A1.</v>
          </cell>
          <cell r="Q3707" t="str">
            <v>SHITSUKE S.R.L.</v>
          </cell>
          <cell r="R3707" t="str">
            <v>NA</v>
          </cell>
          <cell r="S3707" t="str">
            <v>NA</v>
          </cell>
          <cell r="T3707" t="str">
            <v>NA</v>
          </cell>
          <cell r="U3707" t="str">
            <v>NA</v>
          </cell>
          <cell r="V3707">
            <v>3</v>
          </cell>
          <cell r="W3707" t="str">
            <v>3.6</v>
          </cell>
          <cell r="X3707" t="str">
            <v>Cuidado personal</v>
          </cell>
          <cell r="Y3707">
            <v>45321</v>
          </cell>
          <cell r="Z3707"/>
          <cell r="AA3707">
            <v>45610</v>
          </cell>
          <cell r="AB3707" t="str">
            <v> </v>
          </cell>
          <cell r="AC3707" t="str">
            <v> </v>
          </cell>
          <cell r="AD3707" t="str">
            <v>BAJA</v>
          </cell>
          <cell r="AE3707"/>
          <cell r="AF3707"/>
        </row>
        <row r="3708">
          <cell r="A3708" t="str">
            <v>CSE-IACSA-L30-013.1</v>
          </cell>
          <cell r="B3708" t="str">
            <v>LENOVO GLOBAL TECHNOLOGY (ARGENTINA) SRL.</v>
          </cell>
          <cell r="C3708" t="str">
            <v>Licencia de Marca (Sistema Nº 5)</v>
          </cell>
          <cell r="D3708" t="str">
            <v>BAJA</v>
          </cell>
          <cell r="E3708"/>
          <cell r="F3708">
            <v>30715385712</v>
          </cell>
          <cell r="G3708" t="str">
            <v>Av. Del Libertador 7208 6º piso. CABA., Argentina.</v>
          </cell>
          <cell r="H3708" t="str">
            <v>Lenovo (Beijing) Ltd. // 201-H2-6, Floor 2, Building 2, No.6 Shangdi West Road, Haidian District, Beijing 100085, China.</v>
          </cell>
          <cell r="I3708" t="str">
            <v>Lenovo Information Products(Shenzhen) Co., Ltd. // 2F, No.1 Plant, Lenovo Innovation Park, Lidu Road, Loucun Community, Xinhu Street, Guangming District, Shenzhen, Guangdong, China.</v>
          </cell>
          <cell r="J3708" t="str">
            <v>China.</v>
          </cell>
          <cell r="K3708" t="str">
            <v>Computadora Personal.</v>
          </cell>
          <cell r="L3708" t="str">
            <v>Lenovo.</v>
          </cell>
          <cell r="M3708" t="str">
            <v>ThinkCentre neo 50t Gen 4, 12JA*******, 12JB*******, 12JC*******, 12JD******* (“*” puede ser 0-9 , a-z, A-Z, "-" o en blanco)</v>
          </cell>
          <cell r="N3708" t="str">
            <v>100-240Vac, 50/60Hz, 3A/4A/5A, Clase I.</v>
          </cell>
          <cell r="O3708" t="str">
            <v>IEC 62368-1: 2018 (Ed. 3.0).</v>
          </cell>
          <cell r="P3708" t="str">
            <v>220900455SHA-002</v>
          </cell>
          <cell r="Q3708" t="str">
            <v>Intertek Testing Services Shanghai.</v>
          </cell>
          <cell r="R3708" t="str">
            <v>Intertek Semko AB</v>
          </cell>
          <cell r="S3708" t="str">
            <v>SE-109315</v>
          </cell>
          <cell r="T3708">
            <v>44854</v>
          </cell>
          <cell r="U3708" t="str">
            <v>Disp. 913-E/2017 .</v>
          </cell>
          <cell r="V3708">
            <v>5</v>
          </cell>
          <cell r="W3708" t="str">
            <v>5.8</v>
          </cell>
          <cell r="X3708" t="str">
            <v>Equipamiento de tecnología de la información y comunicación</v>
          </cell>
          <cell r="Y3708">
            <v>45321</v>
          </cell>
          <cell r="Z3708"/>
          <cell r="AA3708">
            <v>45687</v>
          </cell>
          <cell r="AB3708">
            <v>45687</v>
          </cell>
          <cell r="AC3708" t="str">
            <v>DAR DE BAJA EN FECHA DE VENCIMIENTO</v>
          </cell>
          <cell r="AD3708" t="str">
            <v>BAJA</v>
          </cell>
          <cell r="AE3708"/>
          <cell r="AF3708"/>
        </row>
        <row r="3709">
          <cell r="A3709" t="str">
            <v>CSE-IACSA-L30-014.1</v>
          </cell>
          <cell r="B3709" t="str">
            <v>LENOVO GLOBAL TECHNOLOGY (ARGENTINA) SRL.</v>
          </cell>
          <cell r="C3709" t="str">
            <v>Licencia de Marca (Sistema Nº 5)</v>
          </cell>
          <cell r="D3709" t="str">
            <v>BAJA</v>
          </cell>
          <cell r="E3709"/>
          <cell r="F3709">
            <v>30715385712</v>
          </cell>
          <cell r="G3709" t="str">
            <v>Av. Del Libertador 7208 6º piso. CABA., Argentina.</v>
          </cell>
          <cell r="H3709" t="str">
            <v>Lenovo (Beijing) Ltd. // 201-H2-6, Floor 2, Building 2, No.6 Shangdi West Road, Haidian District, Beijing 100085, China.</v>
          </cell>
          <cell r="I3709" t="str">
            <v>Lenovo Centro Tecnologico S DE RL DE CV. // Apodaca Technology Park, Boulevard Escobedo #316, Apodaca, Nuevo Leon Mexico CP 66600, Mexico</v>
          </cell>
          <cell r="J3709" t="str">
            <v>México.</v>
          </cell>
          <cell r="K3709" t="str">
            <v>Computadora Personal.</v>
          </cell>
          <cell r="L3709" t="str">
            <v>Lenovo.</v>
          </cell>
          <cell r="M3709" t="str">
            <v>ThinkCentre neo 50t Gen 4, 12JA*******, 12JB*******, 12JC*******, 12JD******* (“*” puede ser 0-9 , a-z, A-Z, "-" o en blanco)</v>
          </cell>
          <cell r="N3709" t="str">
            <v>100-240Vac, 50/60Hz, 3A/4A/5A, Clase I.</v>
          </cell>
          <cell r="O3709" t="str">
            <v>IEC 62368-1: 2018 (Ed. 3.0).</v>
          </cell>
          <cell r="P3709" t="str">
            <v>220900455SHA-002</v>
          </cell>
          <cell r="Q3709" t="str">
            <v>Intertek Testing Services Shanghai.</v>
          </cell>
          <cell r="R3709" t="str">
            <v>Intertek Semko AB</v>
          </cell>
          <cell r="S3709" t="str">
            <v>SE-109315</v>
          </cell>
          <cell r="T3709">
            <v>44854</v>
          </cell>
          <cell r="U3709" t="str">
            <v>Disp. 913-E/2017 .</v>
          </cell>
          <cell r="V3709">
            <v>5</v>
          </cell>
          <cell r="W3709" t="str">
            <v>5.8</v>
          </cell>
          <cell r="X3709" t="str">
            <v>Equipamiento de tecnología de la información y comunicación</v>
          </cell>
          <cell r="Y3709">
            <v>45321</v>
          </cell>
          <cell r="Z3709"/>
          <cell r="AA3709">
            <v>45687</v>
          </cell>
          <cell r="AB3709">
            <v>45687</v>
          </cell>
          <cell r="AC3709" t="str">
            <v>DAR DE BAJA EN FECHA DE VENCIMIENTO</v>
          </cell>
          <cell r="AD3709" t="str">
            <v>BAJA</v>
          </cell>
          <cell r="AE3709"/>
          <cell r="AF3709"/>
        </row>
        <row r="3710">
          <cell r="A3710" t="str">
            <v>EX-SE-Z12-002.1-N31</v>
          </cell>
          <cell r="B3710" t="str">
            <v>NSS S.A</v>
          </cell>
          <cell r="C3710" t="str">
            <v>Extensión de certificado</v>
          </cell>
          <cell r="D3710" t="str">
            <v>BAJA</v>
          </cell>
          <cell r="E3710"/>
          <cell r="F3710">
            <v>30702652975</v>
          </cell>
          <cell r="G3710" t="str">
            <v>Reconquista 865 piso 2,  CP 1003ABQ - CABA.</v>
          </cell>
          <cell r="H3710" t="str">
            <v>ZTE CORPORATION // ZTE Plaza, Keji Road South , Hi-Tech, Industrial Park, Nanshan District, Shenzhen, Guangdong, PR C hina.</v>
          </cell>
          <cell r="I3710" t="str">
            <v xml:space="preserve"> ZTE Intelligent Technology (Nanjing) Co. Ltd // N°1, Mulong Middle Road, Jiangning District Nanjing City, Jiangsu, China.</v>
          </cell>
          <cell r="J3710" t="str">
            <v>China.</v>
          </cell>
          <cell r="K3710" t="str">
            <v>Server para Rack</v>
          </cell>
          <cell r="L3710" t="str">
            <v xml:space="preserve"> ZTE.</v>
          </cell>
          <cell r="M3710" t="str">
            <v>R5300 G4X.</v>
          </cell>
          <cell r="N3710" t="str">
            <v>Ver Anexo I.</v>
          </cell>
          <cell r="O3710" t="str">
            <v>IEC 62368-1: 2014 (Ed. 2.0).</v>
          </cell>
          <cell r="P3710" t="str">
            <v>210816037SZN-001.</v>
          </cell>
          <cell r="Q3710" t="str">
            <v>Intertek Testing Services Shenzhen Ltd. Longhua Branch.</v>
          </cell>
          <cell r="R3710" t="str">
            <v>Intertek Testing Services (Singapore) Pte Ltd</v>
          </cell>
          <cell r="S3710" t="str">
            <v>SG ITS-27905</v>
          </cell>
          <cell r="T3710">
            <v>44635</v>
          </cell>
          <cell r="U3710" t="str">
            <v>Disposición 238-E/2017</v>
          </cell>
          <cell r="V3710">
            <v>5</v>
          </cell>
          <cell r="W3710" t="str">
            <v>5.8</v>
          </cell>
          <cell r="X3710" t="str">
            <v>Equipamiento de tecnología de la información y comunicación</v>
          </cell>
          <cell r="Y3710">
            <v>45321</v>
          </cell>
          <cell r="Z3710"/>
          <cell r="AA3710">
            <v>45674</v>
          </cell>
          <cell r="AB3710"/>
          <cell r="AC3710"/>
          <cell r="AD3710" t="str">
            <v>BAJA</v>
          </cell>
          <cell r="AE3710"/>
          <cell r="AF3710"/>
        </row>
        <row r="3711">
          <cell r="A3711" t="str">
            <v>CSE-IACSA-E15-105.1</v>
          </cell>
          <cell r="B3711" t="str">
            <v xml:space="preserve">EINHELL ARGENTINA S.A.  </v>
          </cell>
          <cell r="C3711" t="str">
            <v>Licencia de Marca (Sistema Nº 5)</v>
          </cell>
          <cell r="D3711" t="str">
            <v>VIGENTE</v>
          </cell>
          <cell r="E3711"/>
          <cell r="F3711">
            <v>30711932476</v>
          </cell>
          <cell r="G3711" t="str">
            <v>Av. Corrientes 1463, PISO 3°, Depto. 5,  C.A.B.A., Argentina.</v>
          </cell>
          <cell r="H3711" t="str">
            <v>Ningbo Host Electric Appliance Co., Ltd. // Henghe Industrial Zone 315318 Cixi City, Zhejiang, People's Republic of China.</v>
          </cell>
          <cell r="I3711" t="str">
            <v>Ningbo Host Electric Appliance Co.,Ltd. // Henghe Town, Cixi City, Zhejiang, China.</v>
          </cell>
          <cell r="J3711" t="str">
            <v>China.</v>
          </cell>
          <cell r="K3711" t="str">
            <v>Sacudidor de Frutas/ Oliva inalámbrico.</v>
          </cell>
          <cell r="L3711" t="str">
            <v>EINHELL.</v>
          </cell>
          <cell r="M3711" t="str">
            <v>GE-FS 18/53 Li-Solo.</v>
          </cell>
          <cell r="N3711" t="str">
            <v>18Vcc.</v>
          </cell>
          <cell r="O3711" t="str">
            <v>IEC 62841-1:2014 (Ed. 1.0).</v>
          </cell>
          <cell r="P3711" t="str">
            <v>GBC-01-24-3507.</v>
          </cell>
          <cell r="Q3711" t="str">
            <v>LENOR S.R.L.</v>
          </cell>
          <cell r="R3711" t="str">
            <v>NA</v>
          </cell>
          <cell r="S3711" t="str">
            <v>NA</v>
          </cell>
          <cell r="T3711" t="str">
            <v>NA</v>
          </cell>
          <cell r="U3711" t="str">
            <v>NA</v>
          </cell>
          <cell r="V3711">
            <v>6</v>
          </cell>
          <cell r="W3711" t="str">
            <v>6.3</v>
          </cell>
          <cell r="X3711" t="str">
            <v>Maquinaria de jardín</v>
          </cell>
          <cell r="Y3711">
            <v>45322</v>
          </cell>
          <cell r="Z3711">
            <v>45664</v>
          </cell>
          <cell r="AA3711">
            <v>46017</v>
          </cell>
          <cell r="AB3711"/>
          <cell r="AC3711"/>
          <cell r="AD3711">
            <v>105</v>
          </cell>
          <cell r="AE3711"/>
          <cell r="AF3711"/>
        </row>
        <row r="3712">
          <cell r="A3712" t="str">
            <v>CSE-IACSA-E15-111.1</v>
          </cell>
          <cell r="B3712" t="str">
            <v xml:space="preserve">EINHELL ARGENTINA S.A.  </v>
          </cell>
          <cell r="C3712" t="str">
            <v>Licencia de Marca (Sistema Nº 5)</v>
          </cell>
          <cell r="D3712" t="str">
            <v>VIGENTE</v>
          </cell>
          <cell r="E3712"/>
          <cell r="F3712">
            <v>30711932476</v>
          </cell>
          <cell r="G3712" t="str">
            <v>Av. Corrientes 1463, PISO 3°, Depto. 5,  C.A.B.A., Argentina.</v>
          </cell>
          <cell r="H3712" t="str">
            <v>Zhejiang Burley Tools Co., Ltd // South-eastern Industrial Zone, Shuxi Street, 321200, Wuyi County, Zhejiang, P.R. China</v>
          </cell>
          <cell r="I3712" t="str">
            <v>Zhejiang Burley Tools Co., Ltd // South-eastern Industrial Zone, Shuxi Street, 321200, Wuyi County, Zhejiang, P.R. China</v>
          </cell>
          <cell r="J3712" t="str">
            <v>China.</v>
          </cell>
          <cell r="K3712" t="str">
            <v>Lijadora de Yeso Inalámbrica</v>
          </cell>
          <cell r="L3712" t="str">
            <v>EINHELL</v>
          </cell>
          <cell r="M3712" t="str">
            <v>TP-DWS 18/225 Li BL</v>
          </cell>
          <cell r="N3712" t="str">
            <v>18Vcc; n: 600-1200 min-1.</v>
          </cell>
          <cell r="O3712" t="str">
            <v>IEC 60745-1: 2006 (Ed. 4.0) + IEC 60745-2-3: 2006 + A1: 2010 + A2: 2012 (Ed. 2.2).</v>
          </cell>
          <cell r="P3712" t="str">
            <v>GBC-01-24-3503.</v>
          </cell>
          <cell r="Q3712" t="str">
            <v>LENOR S.R.L.</v>
          </cell>
          <cell r="R3712" t="str">
            <v>NA</v>
          </cell>
          <cell r="S3712" t="str">
            <v>NA</v>
          </cell>
          <cell r="T3712" t="str">
            <v>NA</v>
          </cell>
          <cell r="U3712" t="str">
            <v>NA</v>
          </cell>
          <cell r="V3712">
            <v>6</v>
          </cell>
          <cell r="W3712" t="str">
            <v>6.3</v>
          </cell>
          <cell r="X3712" t="str">
            <v>Maquinaria de jardín</v>
          </cell>
          <cell r="Y3712">
            <v>45322</v>
          </cell>
          <cell r="Z3712">
            <v>45644</v>
          </cell>
          <cell r="AA3712">
            <v>46009</v>
          </cell>
          <cell r="AB3712"/>
          <cell r="AC3712"/>
          <cell r="AD3712">
            <v>97</v>
          </cell>
          <cell r="AE3712"/>
          <cell r="AF3712"/>
        </row>
        <row r="3713">
          <cell r="A3713" t="str">
            <v>CSE-IACSA-C22-049.1R1</v>
          </cell>
          <cell r="B3713" t="str">
            <v>Cencosud S.A.</v>
          </cell>
          <cell r="C3713" t="str">
            <v>Licencia de Marca (Sistema Nº 5)</v>
          </cell>
          <cell r="D3713" t="str">
            <v>BAJA</v>
          </cell>
          <cell r="E3713"/>
          <cell r="F3713">
            <v>30590360763</v>
          </cell>
          <cell r="G3713" t="str">
            <v>Suipacha 1111 Piso 18, C.A.B.A., Argentina.</v>
          </cell>
          <cell r="H3713" t="str">
            <v>Zhejiang Tiange Industrial &amp; Trading Co., Ltd //  Xiachen, Baiyang Industrial Zone, Wuyi, Zhejiang, China.</v>
          </cell>
          <cell r="I3713" t="str">
            <v>Zhejiang Tiange Industrial &amp; Trading Co., Ltd //  Xiachen, Baiyang Industrial Zone, Wuyi, Zhejiang, China.</v>
          </cell>
          <cell r="J3713" t="str">
            <v>China.</v>
          </cell>
          <cell r="K3713" t="str">
            <v>Sierra Ingletadora.</v>
          </cell>
          <cell r="L3713" t="str">
            <v>ROBUST; MC CARTHY.</v>
          </cell>
          <cell r="M3713" t="str">
            <v>1) HEEHEPROB038; 2) 92109E.</v>
          </cell>
          <cell r="N3713" t="str">
            <v>220-240Vca; 50Hz; 1200W; Clase II.</v>
          </cell>
          <cell r="O3713" t="str">
            <v>IEC 61029-1: 1990 (Ed. 1.0) + IEC 61029-2-9: 1995 (Ed. 1.0).</v>
          </cell>
          <cell r="P3713" t="str">
            <v>BGB-05-23-8456.</v>
          </cell>
          <cell r="Q3713" t="str">
            <v>LENOR S.R.L.</v>
          </cell>
          <cell r="R3713" t="str">
            <v>NA</v>
          </cell>
          <cell r="S3713" t="str">
            <v>NA</v>
          </cell>
          <cell r="T3713" t="str">
            <v>NA</v>
          </cell>
          <cell r="U3713" t="str">
            <v>NA</v>
          </cell>
          <cell r="V3713">
            <v>6</v>
          </cell>
          <cell r="W3713" t="str">
            <v>6.2</v>
          </cell>
          <cell r="X3713" t="str">
            <v xml:space="preserve">Herramientas eléctricas de banco </v>
          </cell>
          <cell r="Y3713">
            <v>45323</v>
          </cell>
          <cell r="Z3713">
            <v>45517</v>
          </cell>
          <cell r="AA3713">
            <v>45844</v>
          </cell>
          <cell r="AB3713">
            <v>45841</v>
          </cell>
          <cell r="AC3713" t="str">
            <v>Rev. Por adecuación a la nueva res.</v>
          </cell>
          <cell r="AD3713" t="str">
            <v>BAJA</v>
          </cell>
          <cell r="AE3713"/>
          <cell r="AF3713"/>
        </row>
        <row r="3714">
          <cell r="A3714" t="str">
            <v>CSE-IACSA-E15-109.1</v>
          </cell>
          <cell r="B3714" t="str">
            <v xml:space="preserve">EINHELL ARGENTINA S.A.  </v>
          </cell>
          <cell r="C3714" t="str">
            <v>Licencia de Marca (Sistema Nº 5)</v>
          </cell>
          <cell r="D3714" t="str">
            <v>VIGENTE</v>
          </cell>
          <cell r="E3714"/>
          <cell r="F3714">
            <v>30711932476</v>
          </cell>
          <cell r="G3714" t="str">
            <v>Av. Corrientes 1463, PISO 3°, Depto. 5,  C.A.B.A., Argentina.</v>
          </cell>
          <cell r="H3714" t="str">
            <v>Changzhou Toolon Electric Works Co., Ltd. // Bl.8, No538 Hehai Road(West),Xinbei District,213000 Changzhou City, Jiangsu Province,P.R.China.</v>
          </cell>
          <cell r="I3714" t="str">
            <v>Changzhou Toolon Electric Works Co. Ltd. // No 538, Hehai Road (West), Xinbei District, Changzhou, Jiangsu Province, China.</v>
          </cell>
          <cell r="J3714" t="str">
            <v>China.</v>
          </cell>
          <cell r="K3714" t="str">
            <v>Herramienta Multifunción.</v>
          </cell>
          <cell r="L3714" t="str">
            <v>EINHELL.</v>
          </cell>
          <cell r="M3714" t="str">
            <v>TC-MG 250 CE.</v>
          </cell>
          <cell r="N3714" t="str">
            <v>220-240V~; 50 Hz; 250 W; n0: 11000-20000 min-1; Clase II.</v>
          </cell>
          <cell r="O3714" t="str">
            <v>IEC 62841-1:2014 (Ed. 1.0).</v>
          </cell>
          <cell r="P3714" t="str">
            <v>GBC-01-24-3504.</v>
          </cell>
          <cell r="Q3714" t="str">
            <v>LENOR S.R.L.</v>
          </cell>
          <cell r="R3714" t="str">
            <v>NA</v>
          </cell>
          <cell r="S3714" t="str">
            <v>NA</v>
          </cell>
          <cell r="T3714" t="str">
            <v>NA</v>
          </cell>
          <cell r="U3714" t="str">
            <v>NA</v>
          </cell>
          <cell r="V3714">
            <v>6</v>
          </cell>
          <cell r="W3714" t="str">
            <v>6.1</v>
          </cell>
          <cell r="X3714" t="str">
            <v xml:space="preserve">Herramientas de mano eléctricas </v>
          </cell>
          <cell r="Y3714">
            <v>45323</v>
          </cell>
          <cell r="Z3714">
            <v>45686</v>
          </cell>
          <cell r="AA3714">
            <v>46037</v>
          </cell>
          <cell r="AB3714"/>
          <cell r="AC3714"/>
          <cell r="AD3714">
            <v>125</v>
          </cell>
          <cell r="AE3714"/>
          <cell r="AF3714"/>
        </row>
        <row r="3715">
          <cell r="A3715" t="str">
            <v>CSE-IACSA-E20-003.1R1</v>
          </cell>
          <cell r="B3715" t="str">
            <v>Equus Tecnología S.R.L</v>
          </cell>
          <cell r="C3715" t="str">
            <v>Licencia de Marca (Sistema Nº 5)</v>
          </cell>
          <cell r="D3715" t="str">
            <v>PREPARAR VIGILANCIA</v>
          </cell>
          <cell r="E3715"/>
          <cell r="F3715">
            <v>30715259083</v>
          </cell>
          <cell r="G3715" t="str">
            <v>San Martín 872, 2º A,  C.A.B.A., Argentina.</v>
          </cell>
          <cell r="H3715" t="str">
            <v>Zhejiang Qimo Intelligent Technology Co., LTD // 292 Cangling Road, Huzhen Town, Lishui, Zhejiang, China.</v>
          </cell>
          <cell r="I3715" t="str">
            <v>Zhejiang Qimo Intelligent Technology Co., LTD // 292 Cangling Road, Huzhen Town, Lishui, Zhejiang, China.</v>
          </cell>
          <cell r="J3715" t="str">
            <v>China.</v>
          </cell>
          <cell r="K3715" t="str">
            <v>Taladro Inalámbrico.</v>
          </cell>
          <cell r="L3715" t="str">
            <v>EQUUS.</v>
          </cell>
          <cell r="M3715" t="str">
            <v>1) 16805ST; 2) 1009FT; 3) 13811ST</v>
          </cell>
          <cell r="N3715" t="str">
            <v>20Vcc; 0-1600 min-1</v>
          </cell>
          <cell r="O3715" t="str">
            <v xml:space="preserve">IEC 60745-1: 2006 (Ed. 4.0) + IEC 60745-2-1: 2003 + A1: 2008 (Ed. 2.1). </v>
          </cell>
          <cell r="P3715" t="str">
            <v>LBL-09-23-9812.</v>
          </cell>
          <cell r="Q3715" t="str">
            <v>LENOR S.R.L.</v>
          </cell>
          <cell r="R3715" t="str">
            <v>NA</v>
          </cell>
          <cell r="S3715" t="str">
            <v>NA</v>
          </cell>
          <cell r="T3715" t="str">
            <v>NA</v>
          </cell>
          <cell r="U3715" t="str">
            <v>NA</v>
          </cell>
          <cell r="V3715">
            <v>6</v>
          </cell>
          <cell r="W3715" t="str">
            <v>6.1</v>
          </cell>
          <cell r="X3715" t="str">
            <v xml:space="preserve">Herramientas de mano eléctricas </v>
          </cell>
          <cell r="Y3715">
            <v>45323</v>
          </cell>
          <cell r="Z3715">
            <v>45602</v>
          </cell>
          <cell r="AA3715">
            <v>45961</v>
          </cell>
          <cell r="AB3715"/>
          <cell r="AC3715"/>
          <cell r="AD3715">
            <v>49</v>
          </cell>
          <cell r="AE3715"/>
          <cell r="AF3715"/>
        </row>
        <row r="3716">
          <cell r="A3716" t="str">
            <v>CSE-IACSA-K13-001.1</v>
          </cell>
          <cell r="B3716" t="str">
            <v>KAISER S.A.</v>
          </cell>
          <cell r="C3716" t="str">
            <v>Licencia de Marca (Sistema Nº 5)</v>
          </cell>
          <cell r="D3716" t="str">
            <v>BAJA</v>
          </cell>
          <cell r="E3716"/>
          <cell r="F3716">
            <v>30708919272</v>
          </cell>
          <cell r="G3716" t="str">
            <v>Savedra 164, Bahia Blanca, Buenos Aires, Argentina.</v>
          </cell>
          <cell r="H3716" t="str">
            <v>Ningbo Shenjian Electrical Appliance Manufacture Co., Ltd // No.1 Gefeng Road, Xikou Development Zone, Zhejiang Province, China.</v>
          </cell>
          <cell r="I3716" t="str">
            <v>Ningbo Shenjian Electrical Appliance Manufacture Co., Ltd // No.1 Gefeng Road, Xikou Development Zone, Zhejiang Province, China.</v>
          </cell>
          <cell r="J3716" t="str">
            <v>China.</v>
          </cell>
          <cell r="K3716" t="str">
            <v>Plancha para Cabello.</v>
          </cell>
          <cell r="L3716" t="str">
            <v>ZARES.</v>
          </cell>
          <cell r="M3716" t="str">
            <v>7890-P.</v>
          </cell>
          <cell r="N3716" t="str">
            <v>220-240Vac; 50/60Hz; 50W; Clase II.</v>
          </cell>
          <cell r="O3716" t="str">
            <v>IEC 60335-1 : 2010 + A1: 2013 + A2: 2016 (Ed. 5.2) + IEC 60335-2-23: 2016 + A1: 2019 (Ed. 6.1).</v>
          </cell>
          <cell r="P3716" t="str">
            <v>73713-2619-109738.</v>
          </cell>
          <cell r="Q3716" t="str">
            <v>SHITSUKE S.R.L.</v>
          </cell>
          <cell r="R3716" t="str">
            <v>NA</v>
          </cell>
          <cell r="S3716" t="str">
            <v>NA</v>
          </cell>
          <cell r="T3716" t="str">
            <v>NA</v>
          </cell>
          <cell r="U3716" t="str">
            <v>NA</v>
          </cell>
          <cell r="V3716">
            <v>3</v>
          </cell>
          <cell r="W3716" t="str">
            <v>3.6</v>
          </cell>
          <cell r="X3716" t="str">
            <v>Cuidado personal</v>
          </cell>
          <cell r="Y3716">
            <v>45323</v>
          </cell>
          <cell r="Z3716" t="str">
            <v>NA</v>
          </cell>
          <cell r="AA3716">
            <v>45689</v>
          </cell>
          <cell r="AB3716">
            <v>45622</v>
          </cell>
          <cell r="AC3716" t="str">
            <v>Por pedido del cliente</v>
          </cell>
          <cell r="AD3716" t="str">
            <v>BAJA</v>
          </cell>
          <cell r="AE3716"/>
          <cell r="AF3716"/>
        </row>
        <row r="3717">
          <cell r="A3717" t="str">
            <v>CSE-IACSA-K13-003.1</v>
          </cell>
          <cell r="B3717" t="str">
            <v>KAISER S.A.</v>
          </cell>
          <cell r="C3717" t="str">
            <v>Licencia de Marca (Sistema Nº 5)</v>
          </cell>
          <cell r="D3717" t="str">
            <v>BAJA</v>
          </cell>
          <cell r="E3717"/>
          <cell r="F3717">
            <v>30708919272</v>
          </cell>
          <cell r="G3717" t="str">
            <v>Savedra 164, Bahia Blanca, Buenos Aires, Argentina.</v>
          </cell>
          <cell r="H3717" t="str">
            <v>Ningbo Shenjian Electrical Appliance Manufacture Co., Ltd // No.1 Gefeng Road, Xikou Development Zone, Zhejiang Province, China.</v>
          </cell>
          <cell r="I3717" t="str">
            <v>Ningbo Shenjian Electrical Appliance Manufacture Co., Ltd // No.1 Gefeng Road, Xikou Development Zone, Zhejiang Province, China.</v>
          </cell>
          <cell r="J3717" t="str">
            <v>China.</v>
          </cell>
          <cell r="K3717" t="str">
            <v>Cortadora de Cabello.</v>
          </cell>
          <cell r="L3717" t="str">
            <v>ZARES.</v>
          </cell>
          <cell r="M3717" t="str">
            <v>720-C.</v>
          </cell>
          <cell r="N3717" t="str">
            <v>220-240Vac; 50Hz; 15W; Clase II.</v>
          </cell>
          <cell r="O3717" t="str">
            <v xml:space="preserve">IEC 60335-1 : 2010 + A1: 2013 + A2: 2016 (Ed. 5.2) + IEC 60335-2-8: 2012 + A1: 2015 (Ed. 6.1). </v>
          </cell>
          <cell r="P3717" t="str">
            <v>73714-2619-109723.</v>
          </cell>
          <cell r="Q3717" t="str">
            <v>SHITSUKE S.R.L.</v>
          </cell>
          <cell r="R3717" t="str">
            <v>NA</v>
          </cell>
          <cell r="S3717" t="str">
            <v>NA</v>
          </cell>
          <cell r="T3717" t="str">
            <v>NA</v>
          </cell>
          <cell r="U3717" t="str">
            <v>NA</v>
          </cell>
          <cell r="V3717">
            <v>3</v>
          </cell>
          <cell r="W3717" t="str">
            <v>3.6</v>
          </cell>
          <cell r="X3717" t="str">
            <v>Cuidado personal</v>
          </cell>
          <cell r="Y3717">
            <v>45323</v>
          </cell>
          <cell r="Z3717" t="str">
            <v>NA</v>
          </cell>
          <cell r="AA3717">
            <v>45689</v>
          </cell>
          <cell r="AB3717">
            <v>45622</v>
          </cell>
          <cell r="AC3717" t="str">
            <v>Por pedido del cliente</v>
          </cell>
          <cell r="AD3717" t="str">
            <v>BAJA</v>
          </cell>
          <cell r="AE3717"/>
          <cell r="AF3717"/>
        </row>
        <row r="3718">
          <cell r="A3718" t="str">
            <v>CSE-IACSA-K13-005.1</v>
          </cell>
          <cell r="B3718" t="str">
            <v>KAISER S.A.</v>
          </cell>
          <cell r="C3718" t="str">
            <v>Licencia de Marca (Sistema Nº 5)</v>
          </cell>
          <cell r="D3718" t="str">
            <v>BAJA</v>
          </cell>
          <cell r="E3718"/>
          <cell r="F3718">
            <v>30708919272</v>
          </cell>
          <cell r="G3718" t="str">
            <v>Savedra 164, Bahia Blanca, Buenos Aires, Argentina.</v>
          </cell>
          <cell r="H3718" t="str">
            <v>Ningbo Shenjian Electrical Appliance Manufacture Co., Ltd // No.1 Gefeng Road, Xikou Development Zone, Zhejiang Province, China.</v>
          </cell>
          <cell r="I3718" t="str">
            <v>Ningbo Shenjian Electrical Appliance Manufacture Co., Ltd // No.1 Gefeng Road, Xikou Development Zone, Zhejiang Province, China.</v>
          </cell>
          <cell r="J3718" t="str">
            <v>China.</v>
          </cell>
          <cell r="K3718" t="str">
            <v>Cortadora de Cabello.</v>
          </cell>
          <cell r="L3718" t="str">
            <v>ZARES.</v>
          </cell>
          <cell r="M3718" t="str">
            <v>1) 790-C; 2) 550-T.</v>
          </cell>
          <cell r="N3718" t="str">
            <v>5Vcc; Clase III; 1) 10W; 2) 5W.</v>
          </cell>
          <cell r="O3718" t="str">
            <v xml:space="preserve">IEC 60335-1 : 2010 + A1: 2013 + A2: 2016 (Ed. 5.2) + IEC 60335-2-8: 2012 + A1: 2015 (Ed. 6.1). </v>
          </cell>
          <cell r="P3718" t="str">
            <v>73712-2619-109688.</v>
          </cell>
          <cell r="Q3718" t="str">
            <v>SHITSUKE S.R.L.</v>
          </cell>
          <cell r="R3718" t="str">
            <v>NA</v>
          </cell>
          <cell r="S3718" t="str">
            <v>NA</v>
          </cell>
          <cell r="T3718" t="str">
            <v>NA</v>
          </cell>
          <cell r="U3718" t="str">
            <v>NA</v>
          </cell>
          <cell r="V3718">
            <v>3</v>
          </cell>
          <cell r="W3718" t="str">
            <v>3.6</v>
          </cell>
          <cell r="X3718" t="str">
            <v>Cuidado personal</v>
          </cell>
          <cell r="Y3718">
            <v>45323</v>
          </cell>
          <cell r="Z3718" t="str">
            <v>NA</v>
          </cell>
          <cell r="AA3718">
            <v>45689</v>
          </cell>
          <cell r="AB3718">
            <v>45622</v>
          </cell>
          <cell r="AC3718" t="str">
            <v>Por pedido del cliente</v>
          </cell>
          <cell r="AD3718" t="str">
            <v>BAJA</v>
          </cell>
          <cell r="AE3718"/>
          <cell r="AF3718"/>
        </row>
        <row r="3719">
          <cell r="A3719" t="str">
            <v>CSE-IACSA-K13-004.1</v>
          </cell>
          <cell r="B3719" t="str">
            <v>KAISER S.A.</v>
          </cell>
          <cell r="C3719" t="str">
            <v>Licencia de Marca (Sistema Nº 5)</v>
          </cell>
          <cell r="D3719" t="str">
            <v>BAJA</v>
          </cell>
          <cell r="E3719"/>
          <cell r="F3719">
            <v>30708919272</v>
          </cell>
          <cell r="G3719" t="str">
            <v>Savedra 164, Bahia Blanca, Buenos Aires, Argentina.</v>
          </cell>
          <cell r="H3719" t="str">
            <v>Ningbo Shenjian Electrical Appliance Manufacture Co., Ltd // No.1 Gefeng Road, Xikou Development Zone, Zhejiang Province, China.</v>
          </cell>
          <cell r="I3719" t="str">
            <v>Ningbo Shenjian Electrical Appliance Manufacture Co., Ltd // No.1 Gefeng Road, Xikou Development Zone, Zhejiang Province, China.</v>
          </cell>
          <cell r="J3719" t="str">
            <v>China.</v>
          </cell>
          <cell r="K3719" t="str">
            <v>Aeitadora Eléctrica.</v>
          </cell>
          <cell r="L3719" t="str">
            <v>ZARES.</v>
          </cell>
          <cell r="M3719" t="str">
            <v>135-R.</v>
          </cell>
          <cell r="N3719" t="str">
            <v>5Vcc; 5W; Clase III.</v>
          </cell>
          <cell r="O3719" t="str">
            <v>IEC 60335-1 : 2010 + A1: 2013 (Ed. 5.1) + IEC 60335-2-8: 2012 + A1: 2015 (Ed. 6.1).</v>
          </cell>
          <cell r="P3719" t="str">
            <v>73710-2619-109573.</v>
          </cell>
          <cell r="Q3719" t="str">
            <v>SHITSUKE S.R.L.</v>
          </cell>
          <cell r="R3719" t="str">
            <v>NA</v>
          </cell>
          <cell r="S3719" t="str">
            <v>NA</v>
          </cell>
          <cell r="T3719" t="str">
            <v>NA</v>
          </cell>
          <cell r="U3719" t="str">
            <v>NA</v>
          </cell>
          <cell r="V3719">
            <v>3</v>
          </cell>
          <cell r="W3719" t="str">
            <v>3.6</v>
          </cell>
          <cell r="X3719" t="str">
            <v>Cuidado personal</v>
          </cell>
          <cell r="Y3719">
            <v>45323</v>
          </cell>
          <cell r="Z3719" t="str">
            <v>NA</v>
          </cell>
          <cell r="AA3719">
            <v>45689</v>
          </cell>
          <cell r="AB3719">
            <v>45622</v>
          </cell>
          <cell r="AC3719" t="str">
            <v>Por pedido del cliente</v>
          </cell>
          <cell r="AD3719" t="str">
            <v>BAJA</v>
          </cell>
          <cell r="AE3719"/>
          <cell r="AF3719"/>
        </row>
        <row r="3720">
          <cell r="A3720" t="str">
            <v>CSE-IACSA-L22-026.1</v>
          </cell>
          <cell r="B3720" t="str">
            <v>LENOVO ARGENTINA S.R.L.</v>
          </cell>
          <cell r="C3720" t="str">
            <v>Licencia de Marca (Sistema Nº 5)</v>
          </cell>
          <cell r="D3720" t="str">
            <v>BAJA</v>
          </cell>
          <cell r="E3720"/>
          <cell r="F3720">
            <v>30714731382</v>
          </cell>
          <cell r="G3720" t="str">
            <v>Av. Del Libertador 7208 6º piso. CABA., Argentina.</v>
          </cell>
          <cell r="H3720" t="str">
            <v>Lenovo (Beijing) Ltd. // 201-H2-6, Floor 2, Building 2, No.6 Shangdi West Road, Haidian District, Beijing 100085, China.</v>
          </cell>
          <cell r="I3720" t="str">
            <v>Lenovo Information Products(Shenzhen) Co., Ltd. // 2F, No.1 Plant, Lenovo Innovation Park, Lidu Road, Loucun Community, Xinhu Street, Guangming District, Shenzhen, Guangdong, China.</v>
          </cell>
          <cell r="J3720" t="str">
            <v>China.</v>
          </cell>
          <cell r="K3720" t="str">
            <v>Computadora Personal.</v>
          </cell>
          <cell r="L3720" t="str">
            <v>Lenovo.</v>
          </cell>
          <cell r="M3720" t="str">
            <v>ThinkCentre neo 50t Gen 3, 11SC*******, 11SD*******, 11SE*******, 11SF******* (*=0-9, a-z, A-Z, “-“ o en blanco).</v>
          </cell>
          <cell r="N3720" t="str">
            <v>100-240Vac; 50/60Hz; 3A/4A/5A; Clase I.</v>
          </cell>
          <cell r="O3720" t="str">
            <v>IEC 62368-1: 2014 (Ed. 2.0).</v>
          </cell>
          <cell r="P3720" t="str">
            <v>210500518SHA-001 + M1 + M2 + M3.</v>
          </cell>
          <cell r="Q3720" t="str">
            <v>Intertek Testing Services Shanghai.</v>
          </cell>
          <cell r="R3720" t="str">
            <v>Intertek Semko AB</v>
          </cell>
          <cell r="S3720" t="str">
            <v>SE-106119M3.</v>
          </cell>
          <cell r="T3720" t="str">
            <v>15/06/2022.</v>
          </cell>
          <cell r="U3720" t="str">
            <v>Disp. 913-E/2017 .</v>
          </cell>
          <cell r="V3720">
            <v>5</v>
          </cell>
          <cell r="W3720" t="str">
            <v>5.8</v>
          </cell>
          <cell r="X3720" t="str">
            <v>Equipamiento de tecnología de la información y comunicación</v>
          </cell>
          <cell r="Y3720">
            <v>45324</v>
          </cell>
          <cell r="Z3720"/>
          <cell r="AA3720">
            <v>45690</v>
          </cell>
          <cell r="AB3720">
            <v>45688</v>
          </cell>
          <cell r="AC3720" t="str">
            <v>Motivos comerciales</v>
          </cell>
          <cell r="AD3720" t="str">
            <v>BAJA</v>
          </cell>
          <cell r="AE3720"/>
          <cell r="AF3720"/>
        </row>
        <row r="3721">
          <cell r="A3721" t="str">
            <v>CSE-IACSA-L22-027.1</v>
          </cell>
          <cell r="B3721" t="str">
            <v>LENOVO ARGENTINA S.R.L.</v>
          </cell>
          <cell r="C3721" t="str">
            <v>Licencia de Marca (Sistema Nº 5)</v>
          </cell>
          <cell r="D3721" t="str">
            <v>BAJA</v>
          </cell>
          <cell r="E3721"/>
          <cell r="F3721">
            <v>30714731382</v>
          </cell>
          <cell r="G3721" t="str">
            <v>Av. Del Libertador 7208 6º piso. CABA., Argentina.</v>
          </cell>
          <cell r="H3721" t="str">
            <v>Lenovo (Beijing) Ltd. // 201-H2-6, Floor 2, Building 2, No.6 Shangdi West Road, Haidian District, Beijing 100085, China.</v>
          </cell>
          <cell r="I3721" t="str">
            <v>Lenovo Centro Tecnologico S DE RL DE CV. // Apodaca Technology Park, Boulevard Escobedo #316, Apodaca, Nuevo Leon Mexico CP 66600, Mexico.</v>
          </cell>
          <cell r="J3721" t="str">
            <v>México.</v>
          </cell>
          <cell r="K3721" t="str">
            <v>Computadora Personal.</v>
          </cell>
          <cell r="L3721" t="str">
            <v>Lenovo.</v>
          </cell>
          <cell r="M3721" t="str">
            <v>ThinkCentre neo 50t Gen 3, 11SC*******, 11SD*******, 11SE*******, 11SF******* (*=0-9, a-z, A-Z, “-“ o en blanco).</v>
          </cell>
          <cell r="N3721" t="str">
            <v>100-240Vac; 50/60Hz; 3A/4A/5A; Clase I.</v>
          </cell>
          <cell r="O3721" t="str">
            <v>IEC 62368-1: 2014 (Ed. 2.0).</v>
          </cell>
          <cell r="P3721" t="str">
            <v>210500518SHA-001 + M1 + M2 + M3.</v>
          </cell>
          <cell r="Q3721" t="str">
            <v>Intertek Testing Services Shanghai.</v>
          </cell>
          <cell r="R3721" t="str">
            <v>Intertek Semko AB</v>
          </cell>
          <cell r="S3721" t="str">
            <v>SE-106119M3.</v>
          </cell>
          <cell r="T3721" t="str">
            <v>15/06/2022.</v>
          </cell>
          <cell r="U3721" t="str">
            <v>Disp. 913-E/2017 .</v>
          </cell>
          <cell r="V3721">
            <v>5</v>
          </cell>
          <cell r="W3721" t="str">
            <v>5.8</v>
          </cell>
          <cell r="X3721" t="str">
            <v>Equipamiento de tecnología de la información y comunicación</v>
          </cell>
          <cell r="Y3721">
            <v>45324</v>
          </cell>
          <cell r="Z3721"/>
          <cell r="AA3721">
            <v>45690</v>
          </cell>
          <cell r="AB3721">
            <v>45690</v>
          </cell>
          <cell r="AC3721" t="str">
            <v xml:space="preserve">NO SE RENUEVA </v>
          </cell>
          <cell r="AD3721" t="str">
            <v>BAJA</v>
          </cell>
          <cell r="AE3721"/>
          <cell r="AF3721"/>
        </row>
        <row r="3722">
          <cell r="A3722" t="str">
            <v>EX-SE-0385/007.1-0437</v>
          </cell>
          <cell r="B3722" t="str">
            <v>VMG VIDEO TECH SA</v>
          </cell>
          <cell r="C3722" t="str">
            <v>Extensión de certificado</v>
          </cell>
          <cell r="D3722" t="str">
            <v>BAJA</v>
          </cell>
          <cell r="E3722"/>
          <cell r="F3722">
            <v>30714351814</v>
          </cell>
          <cell r="G3722" t="str">
            <v>Avellaneda 1063, Temperley, Partido de Lomas de Zamora, Provincia de Buenos Aires, Argentina.</v>
          </cell>
          <cell r="H3722" t="str">
            <v>Hebei Huaige Hoisting Machinery Group Co., Ltd. // Huaige Industrial Park, Qingyuan Country, Baoding City, Hebei Province, China.</v>
          </cell>
          <cell r="I3722" t="str">
            <v>Hebei Huaige Hoisting Machinery Group Co., Ltd. // Huaige Industrial Park, Qingyuan Country, Baoding City, Hebei Province, China.</v>
          </cell>
          <cell r="J3722" t="str">
            <v>China.</v>
          </cell>
          <cell r="K3722" t="str">
            <v>Polipasto Eléctrico de Cadena.</v>
          </cell>
          <cell r="L3722" t="str">
            <v>AMPRO; MODE.</v>
          </cell>
          <cell r="M3722" t="str">
            <v>AMPRO: 1) AP-MEL2TSC; 2) AP-MEL2TSCII; 3) AP-MEL2TDC; 4) AP-MEL2TDCII; 5) AP-MEL1TII; 6) AP-MEL1T; 7) AP-MELHTII; 8) AP-MELHT; 9) AP-MELQTII; 10) AP-MELQT.
MODE: 11) 611X.</v>
          </cell>
          <cell r="N3722" t="str">
            <v>380Vca; 50Hz; 3P; Clase I; 1-2) 2,2kW; 3-10) 1,5kW; 11) 0,85kW.</v>
          </cell>
          <cell r="O3722" t="str">
            <v>IEC 60204-1: 2005 + A1: 2008  (Ed. 5.1) + IEC 60204-32: 2008 (Ed. 2.0).</v>
          </cell>
          <cell r="P3722" t="str">
            <v>SGI-11-23-7892.</v>
          </cell>
          <cell r="Q3722" t="str">
            <v>LENOR S.R.L.</v>
          </cell>
          <cell r="R3722" t="str">
            <v>NA</v>
          </cell>
          <cell r="S3722" t="str">
            <v>NA</v>
          </cell>
          <cell r="T3722" t="str">
            <v>NA</v>
          </cell>
          <cell r="U3722" t="str">
            <v>NA</v>
          </cell>
          <cell r="V3722">
            <v>6</v>
          </cell>
          <cell r="W3722" t="str">
            <v>6.7</v>
          </cell>
          <cell r="X3722" t="str">
            <v>Máquinas Industriales y equipamiento para máquinas</v>
          </cell>
          <cell r="Y3722">
            <v>45324</v>
          </cell>
          <cell r="Z3722"/>
          <cell r="AA3722">
            <v>45457</v>
          </cell>
          <cell r="AB3722"/>
          <cell r="AC3722"/>
          <cell r="AD3722" t="str">
            <v>BAJA</v>
          </cell>
          <cell r="AE3722"/>
          <cell r="AF3722"/>
        </row>
        <row r="3723">
          <cell r="A3723" t="str">
            <v>CSE-IACSA-B13-108.1R2</v>
          </cell>
          <cell r="B3723" t="str">
            <v>BIDCOM S.R.L.</v>
          </cell>
          <cell r="C3723" t="str">
            <v>Licencia de Marca (Sistema Nº 5)</v>
          </cell>
          <cell r="D3723" t="str">
            <v>BAJA</v>
          </cell>
          <cell r="E3723"/>
          <cell r="F3723">
            <v>30711069360</v>
          </cell>
          <cell r="G3723" t="str">
            <v>Av. Bouchard 468 5º I, C.A.B.A., Argentina.</v>
          </cell>
          <cell r="H3723" t="str">
            <v>Yuyao Lanqiang Electrical Appliance Co., Ltd. // No.19 Nanzhang New Village, Mazhu Town, Yuyao, Zhejiang, China.</v>
          </cell>
          <cell r="I3723" t="str">
            <v>Yuyao Lanqiang Electrical Appliance Co., Ltd. // No.19 Nanzhang New Village, Mazhu Town, Yuyao, Zhejiang, China.</v>
          </cell>
          <cell r="J3723" t="str">
            <v>China.</v>
          </cell>
          <cell r="K3723" t="str">
            <v>Cabina para Uñas.</v>
          </cell>
          <cell r="L3723" t="str">
            <v>GADNIC.</v>
          </cell>
          <cell r="M3723" t="str">
            <v xml:space="preserve">1) AJS522; 2) CB24K; 3) MAN12; 4) ACMDK220; 5) CB24K; 6) AJS522; 7) 18UFG; 8) K4N7P6; 9) 9L6K8P4; 10) M.30; 11) M302022; 12) MAN1; 13) M-1; 14) LPAS122; 15) AGZB5; 16) KBL148; 17) CBN122; 18) CBB1010; 19) MNY120; 20) LIU122; 21) KNM1801; 22) MNM1108; 23) MNU5300; 24) NDM55; 25) UM518; 26) MNL3000; 27) GHL355; 28) SIG1400; 29) JUH560; 30) NLS566	</v>
          </cell>
          <cell r="N3723" t="str">
            <v>12,8Vcc; 1,52A; 22W; Clase III.</v>
          </cell>
          <cell r="O3723" t="str">
            <v>IEC 60335-1: 2010 + A1: 2013 + A2: 2016 (Ed. 5.2) + IEC 60335-2-23: 2016 + A1: 2019 (Ed. 6.1).</v>
          </cell>
          <cell r="P3723" t="str">
            <v>MMN-03-23-9900.</v>
          </cell>
          <cell r="Q3723" t="str">
            <v>LENOR S.R.L.</v>
          </cell>
          <cell r="R3723" t="str">
            <v>NA</v>
          </cell>
          <cell r="S3723" t="str">
            <v>NA</v>
          </cell>
          <cell r="T3723" t="str">
            <v>NA</v>
          </cell>
          <cell r="U3723" t="str">
            <v>NA</v>
          </cell>
          <cell r="V3723">
            <v>3</v>
          </cell>
          <cell r="W3723" t="str">
            <v>3.6</v>
          </cell>
          <cell r="X3723" t="str">
            <v>Cuidado personal</v>
          </cell>
          <cell r="Y3723">
            <v>45330</v>
          </cell>
          <cell r="Z3723"/>
          <cell r="AA3723">
            <v>45741</v>
          </cell>
          <cell r="AB3723">
            <v>45495</v>
          </cell>
          <cell r="AC3723" t="str">
            <v>Agregado de modelos</v>
          </cell>
          <cell r="AD3723" t="str">
            <v>BAJA</v>
          </cell>
          <cell r="AE3723"/>
          <cell r="AF3723"/>
        </row>
        <row r="3724">
          <cell r="A3724" t="str">
            <v>CSE-IACSA-E31-004.1</v>
          </cell>
          <cell r="B3724" t="str">
            <v>Enreidy S.R.L.</v>
          </cell>
          <cell r="C3724" t="str">
            <v>Licencia de Marca (Sistema Nº 5)</v>
          </cell>
          <cell r="D3724" t="str">
            <v>EN PROCESO DE RENOVACIÓN</v>
          </cell>
          <cell r="E3724" t="str">
            <v>X</v>
          </cell>
          <cell r="F3724">
            <v>30708576030</v>
          </cell>
          <cell r="G3724" t="str">
            <v>Avenida de Mayo, 822, 2do piso, C.A.B.A, Argentina.</v>
          </cell>
          <cell r="H3724" t="str">
            <v>JIANGSU TENWEI ELECTRONIC CO., LTD. // No.158, Jiankang West Road, Jinhu County, Huai'an City, Jiangsu Province, China</v>
          </cell>
          <cell r="I3724" t="str">
            <v>JIANGSU TENWEI ELECTRONIC CO., LTD. // No.15‐1, Basi Avenue, Jinhu County, Huai'an City, Jiangsu Province, China.</v>
          </cell>
          <cell r="J3724" t="str">
            <v>China.</v>
          </cell>
          <cell r="K3724" t="str">
            <v>AC Adapter // Adaptador CA.</v>
          </cell>
          <cell r="L3724" t="str">
            <v>ANDIS.</v>
          </cell>
          <cell r="M3724" t="str">
            <v>1) PFS-1; 2) TAV10B-0502000S; 3) TAV10B.</v>
          </cell>
          <cell r="N3724" t="str">
            <v>Input/Entrada: 100-240V~; 50/60Hz; 0.4A; Class/Clase II; IP24; Output/Salida: 5.0Vdc; 2.0A.</v>
          </cell>
          <cell r="O3724" t="str">
            <v>IEC 61558-1: 2017 (Ed. 3.0) + IEC 61558-2-16: 2009 + A1: 2013 (Ed. 1.1).</v>
          </cell>
          <cell r="P3724" t="str">
            <v>210316222GZU-001</v>
          </cell>
          <cell r="Q3724" t="str">
            <v>Intertek Testing Services Shenzhen Ltd. Guangzhou Branch</v>
          </cell>
          <cell r="R3724" t="str">
            <v>Intertek Testing Services (Singapore) Pte Ltd.</v>
          </cell>
          <cell r="S3724" t="str">
            <v>SG ITS-25360</v>
          </cell>
          <cell r="T3724">
            <v>44372</v>
          </cell>
          <cell r="U3724" t="str">
            <v>Disposición 238-E/2017</v>
          </cell>
          <cell r="V3724">
            <v>4</v>
          </cell>
          <cell r="W3724" t="str">
            <v>4.4</v>
          </cell>
          <cell r="X3724" t="str">
            <v>Fuente de alimentación generales</v>
          </cell>
          <cell r="Y3724">
            <v>45331</v>
          </cell>
          <cell r="Z3724" t="str">
            <v>NA</v>
          </cell>
          <cell r="AA3724">
            <v>45697</v>
          </cell>
          <cell r="AB3724"/>
          <cell r="AC3724"/>
          <cell r="AD3724">
            <v>-215</v>
          </cell>
          <cell r="AE3724"/>
          <cell r="AF3724"/>
        </row>
        <row r="3725">
          <cell r="A3725" t="str">
            <v>CSE-IACSA-E31-005.1</v>
          </cell>
          <cell r="B3725" t="str">
            <v>Enreidy S.R.L.</v>
          </cell>
          <cell r="C3725" t="str">
            <v>Licencia de Marca (Sistema Nº 5)</v>
          </cell>
          <cell r="D3725" t="str">
            <v>EN PROCESO DE RENOVACIÓN</v>
          </cell>
          <cell r="E3725" t="str">
            <v>X</v>
          </cell>
          <cell r="F3725">
            <v>30708576030</v>
          </cell>
          <cell r="G3725" t="str">
            <v>Avenida de Mayo, 822, 2do piso, C.A.B.A, Argentina.</v>
          </cell>
          <cell r="H3725" t="str">
            <v>JIANGSU TENWEI ELECTRONIC CO., LTD. // No.158, Jiankang West Road, Jinhu County, Huai'an City, Jiangsu Province, China</v>
          </cell>
          <cell r="I3725" t="str">
            <v>JIANGSU TENWEI ELECTRONIC CO., LTD. // No.15‐1, Basi Avenue, Jinhu County, Huai'an City, Jiangsu Province, China.</v>
          </cell>
          <cell r="J3725" t="str">
            <v>China.</v>
          </cell>
          <cell r="K3725" t="str">
            <v>AC Adapter // Adaptador CA.</v>
          </cell>
          <cell r="L3725" t="str">
            <v>ANDIS.</v>
          </cell>
          <cell r="M3725" t="str">
            <v>1) TAV06A-0451200S; 2) 202793.</v>
          </cell>
          <cell r="N3725" t="str">
            <v>Input/Entrada: 100-240V~; 50-60Hz; 0.2A; Class/Case II; Output/Salida: 4.5Vdc; 1200mA.</v>
          </cell>
          <cell r="O3725" t="str">
            <v>IEC 61558-1: 2017 (Ed. 3.0) + IEC 61558-2-16: 2009 + A1: 2013 (Ed. 1.1).</v>
          </cell>
          <cell r="P3725" t="str">
            <v>200924036GZU-002 M1.</v>
          </cell>
          <cell r="Q3725" t="str">
            <v>Intertek Testing Services Shenzhen Ltd. Guangzhou Branch</v>
          </cell>
          <cell r="R3725" t="str">
            <v>Intertek Testing Services (Singapore) Pte Ltd.</v>
          </cell>
          <cell r="S3725" t="str">
            <v>SG ITS-24582M1</v>
          </cell>
          <cell r="T3725">
            <v>45084</v>
          </cell>
          <cell r="U3725" t="str">
            <v>Disposición 238-E/2017</v>
          </cell>
          <cell r="V3725">
            <v>4</v>
          </cell>
          <cell r="W3725" t="str">
            <v>4.4</v>
          </cell>
          <cell r="X3725" t="str">
            <v>Fuente de alimentación generales</v>
          </cell>
          <cell r="Y3725">
            <v>45331</v>
          </cell>
          <cell r="Z3725" t="str">
            <v>NA</v>
          </cell>
          <cell r="AA3725">
            <v>45697</v>
          </cell>
          <cell r="AB3725"/>
          <cell r="AC3725"/>
          <cell r="AD3725">
            <v>-215</v>
          </cell>
          <cell r="AE3725"/>
          <cell r="AF3725"/>
        </row>
        <row r="3726">
          <cell r="A3726" t="str">
            <v>CSE-IACSA-E31-006.1</v>
          </cell>
          <cell r="B3726" t="str">
            <v>Enreidy S.R.L.</v>
          </cell>
          <cell r="C3726" t="str">
            <v>Licencia de Marca (Sistema Nº 5)</v>
          </cell>
          <cell r="D3726" t="str">
            <v>EN PROCESO DE RENOVACIÓN</v>
          </cell>
          <cell r="E3726" t="str">
            <v>X</v>
          </cell>
          <cell r="F3726">
            <v>30708576030</v>
          </cell>
          <cell r="G3726" t="str">
            <v>Avenida de Mayo, 822, 2do piso, C.A.B.A, Argentina.</v>
          </cell>
          <cell r="H3726" t="str">
            <v>JIANGSU TENWEI ELECTRONIC CO., LTD. // No.158, Jiankang West Road, Jinhu County, Huai'an City, Jiangsu Province, China</v>
          </cell>
          <cell r="I3726" t="str">
            <v>JIANGSU TENWEI ELECTRONIC CO., LTD. // No.15‐1, Basi Avenue, Jinhu County, Huai'an City, Jiangsu Province, China.</v>
          </cell>
          <cell r="J3726" t="str">
            <v>China.</v>
          </cell>
          <cell r="K3726" t="str">
            <v>AC Adapter // Adaptador CA.</v>
          </cell>
          <cell r="L3726" t="str">
            <v>ANDIS.</v>
          </cell>
          <cell r="M3726" t="str">
            <v>1) TAV63-0451200; 2) 202794.</v>
          </cell>
          <cell r="N3726" t="str">
            <v>Input/Entrada: 100-240V~; 50/60Hz; 0.2A MAX; Class/Clase II; Output/Salida: 4.5Vdc; 1200mA.</v>
          </cell>
          <cell r="O3726" t="str">
            <v>IEC 60335-1: 2010 + A1: 2013 + A2: 2016 (Ed. 5.2) + IEC 60335-2-29: 2016 + A1: 2019 (Ed. 5.1).</v>
          </cell>
          <cell r="P3726" t="str">
            <v>190226145GZU-001 M2</v>
          </cell>
          <cell r="Q3726" t="str">
            <v>Intertek Testing Services Shenzhen Ltd. Guangzhou Branch</v>
          </cell>
          <cell r="R3726" t="str">
            <v>Intertek Testing Services (Singapore) Pte Ltd.</v>
          </cell>
          <cell r="S3726" t="str">
            <v>SG ITS-32331</v>
          </cell>
          <cell r="T3726">
            <v>45085</v>
          </cell>
          <cell r="U3726" t="str">
            <v>Disposición 238-E/2017</v>
          </cell>
          <cell r="V3726">
            <v>4</v>
          </cell>
          <cell r="W3726" t="str">
            <v>4.4</v>
          </cell>
          <cell r="X3726" t="str">
            <v>Fuente de alimentación generales</v>
          </cell>
          <cell r="Y3726">
            <v>45331</v>
          </cell>
          <cell r="Z3726" t="str">
            <v>NA</v>
          </cell>
          <cell r="AA3726">
            <v>45697</v>
          </cell>
          <cell r="AB3726"/>
          <cell r="AC3726"/>
          <cell r="AD3726">
            <v>-215</v>
          </cell>
          <cell r="AE3726"/>
          <cell r="AF3726"/>
        </row>
        <row r="3727">
          <cell r="A3727" t="str">
            <v>CSE-IACSA-E31-007.1</v>
          </cell>
          <cell r="B3727" t="str">
            <v>Enreidy S.R.L.</v>
          </cell>
          <cell r="C3727" t="str">
            <v>Licencia de Marca (Sistema Nº 5)</v>
          </cell>
          <cell r="D3727" t="str">
            <v>EN PROCESO DE RENOVACIÓN</v>
          </cell>
          <cell r="E3727" t="str">
            <v>X</v>
          </cell>
          <cell r="F3727">
            <v>30708576030</v>
          </cell>
          <cell r="G3727" t="str">
            <v>Avenida de Mayo, 822, 2do piso, C.A.B.A, Argentina.</v>
          </cell>
          <cell r="H3727" t="str">
            <v>JIANGSU TENWEI ELECTRONIC CO., LTD. // No.158, Jiankang West Road, Jinhu County, Huai'an City, Jiangsu Province, China</v>
          </cell>
          <cell r="I3727" t="str">
            <v>JIANGSU TENWEI ELECTRONIC CO., LTD. // No.15‐1, Basi Avenue, Jinhu County, Huai'an City, Jiangsu Province, China.</v>
          </cell>
          <cell r="J3727" t="str">
            <v>China.</v>
          </cell>
          <cell r="K3727" t="str">
            <v>AC Adapter // Adaptador CA.</v>
          </cell>
          <cell r="L3727" t="str">
            <v>ANDIS.</v>
          </cell>
          <cell r="M3727" t="str">
            <v>1) 72174; 2) TAV06B-0490500S; 3) 202634; 4) BTF3.</v>
          </cell>
          <cell r="N3727" t="str">
            <v>Input/Entrada: 100-240V~; 50/60Hz; 1)2)3) 0.2A MAX; 4) 0.3A MAX; Class/Clase II; Output/Salida: 4.9Vdc; 500mA.</v>
          </cell>
          <cell r="O3727" t="str">
            <v>IEC 60335-1: 2010 + A1: 2013 + A2: 2016 (Ed. 5.2) + IEC 60335-2-29: 2016 + A1: 2019 (Ed. 5.1).</v>
          </cell>
          <cell r="P3727" t="str">
            <v>190226147GZU-001 M2</v>
          </cell>
          <cell r="Q3727" t="str">
            <v>Intertek Testing Services Shenzhen Ltd. Guangzhou Branch</v>
          </cell>
          <cell r="R3727" t="str">
            <v>Intertek Testing Services (Singapore) Pte Ltd.</v>
          </cell>
          <cell r="S3727" t="str">
            <v>SG ITS-32332</v>
          </cell>
          <cell r="T3727">
            <v>45085</v>
          </cell>
          <cell r="U3727" t="str">
            <v>Disposición 238-E/2017</v>
          </cell>
          <cell r="V3727">
            <v>4</v>
          </cell>
          <cell r="W3727" t="str">
            <v>4.4</v>
          </cell>
          <cell r="X3727" t="str">
            <v>Fuente de alimentación generales</v>
          </cell>
          <cell r="Y3727">
            <v>45331</v>
          </cell>
          <cell r="Z3727" t="str">
            <v>NA</v>
          </cell>
          <cell r="AA3727">
            <v>45697</v>
          </cell>
          <cell r="AB3727"/>
          <cell r="AC3727"/>
          <cell r="AD3727">
            <v>-215</v>
          </cell>
          <cell r="AE3727"/>
          <cell r="AF3727"/>
        </row>
        <row r="3728">
          <cell r="A3728" t="str">
            <v>CSE-IACSA-E31-008.1</v>
          </cell>
          <cell r="B3728" t="str">
            <v>Enreidy S.R.L.</v>
          </cell>
          <cell r="C3728" t="str">
            <v>Licencia de Marca (Sistema Nº 5)</v>
          </cell>
          <cell r="D3728" t="str">
            <v>EN PROCESO DE RENOVACIÓN</v>
          </cell>
          <cell r="E3728" t="str">
            <v>X</v>
          </cell>
          <cell r="F3728">
            <v>30708576030</v>
          </cell>
          <cell r="G3728" t="str">
            <v>Avenida de Mayo, 822, 2do piso, C.A.B.A, Argentina.</v>
          </cell>
          <cell r="H3728" t="str">
            <v>JIANGSU TENWEI ELECTRONIC CO., LTD. // No.158, Jiankang West Road, Jinhu County, Huai'an City, Jiangsu Province, China</v>
          </cell>
          <cell r="I3728" t="str">
            <v>JIANGSU TENWEI ELECTRONIC CO., LTD. // No.15‐1, Basi Avenue, Jinhu County, Huai'an City, Jiangsu Province, China.</v>
          </cell>
          <cell r="J3728" t="str">
            <v>China.</v>
          </cell>
          <cell r="K3728" t="str">
            <v>AC Adapter // Adaptador CA.</v>
          </cell>
          <cell r="L3728" t="str">
            <v>ANDIS.</v>
          </cell>
          <cell r="M3728" t="str">
            <v>1) TS-1; 2) TS-2; 3) TAV06B-0501000.</v>
          </cell>
          <cell r="N3728" t="str">
            <v>Input/Entrada: 100-240V~; 50/60Hz; 0.3A MAX; Class/Clase II; Output/Salida: 5.0VDC; 1000mA.</v>
          </cell>
          <cell r="O3728" t="str">
            <v>IEC 61558-1: 2017 (Ed. 3.0) + IEC 61558-2-16: 2009 + A1: 2013 (Ed. 1.1).</v>
          </cell>
          <cell r="P3728" t="str">
            <v>200924037GZU-002 M1</v>
          </cell>
          <cell r="Q3728" t="str">
            <v>Intertek Testing Services Shenzhen Ltd. Guangzhou Branch</v>
          </cell>
          <cell r="R3728" t="str">
            <v>Intertek Testing Services (Singapore) Pte Ltd.</v>
          </cell>
          <cell r="S3728" t="str">
            <v>SG ITS-25834M1</v>
          </cell>
          <cell r="T3728">
            <v>45076</v>
          </cell>
          <cell r="U3728" t="str">
            <v>Disposición 238-E/2017</v>
          </cell>
          <cell r="V3728">
            <v>4</v>
          </cell>
          <cell r="W3728" t="str">
            <v>4.4</v>
          </cell>
          <cell r="X3728" t="str">
            <v>Fuente de alimentación generales</v>
          </cell>
          <cell r="Y3728">
            <v>45331</v>
          </cell>
          <cell r="Z3728" t="str">
            <v>NA</v>
          </cell>
          <cell r="AA3728">
            <v>45697</v>
          </cell>
          <cell r="AB3728"/>
          <cell r="AC3728"/>
          <cell r="AD3728">
            <v>-215</v>
          </cell>
          <cell r="AE3728"/>
          <cell r="AF3728"/>
        </row>
        <row r="3729">
          <cell r="A3729" t="str">
            <v>CSE-IACSA-E31-009.1</v>
          </cell>
          <cell r="B3729" t="str">
            <v>Enreidy S.R.L.</v>
          </cell>
          <cell r="C3729" t="str">
            <v>Licencia de Marca (Sistema Nº 5)</v>
          </cell>
          <cell r="D3729" t="str">
            <v>EN PROCESO DE RENOVACIÓN</v>
          </cell>
          <cell r="E3729" t="str">
            <v>X</v>
          </cell>
          <cell r="F3729">
            <v>30708576030</v>
          </cell>
          <cell r="G3729" t="str">
            <v>Avenida de Mayo, 822, 2do piso, C.A.B.A, Argentina.</v>
          </cell>
          <cell r="H3729" t="str">
            <v>JIANGSU TENWEI ELECTRONIC CO., LTD. // No.158, Jiankang West Road, Jinhu County, Huai'an City, Jiangsu Province, China</v>
          </cell>
          <cell r="I3729" t="str">
            <v>JIANGSU TENWEI ELECTRONIC CO., LTD. // No.15‐1, Basi Avenue, Jinhu County, Huai'an City, Jiangsu Province, China.</v>
          </cell>
          <cell r="J3729" t="str">
            <v>China.</v>
          </cell>
          <cell r="K3729" t="str">
            <v>AC Adapter // Adaptador CA.</v>
          </cell>
          <cell r="L3729" t="str">
            <v>ANDIS.</v>
          </cell>
          <cell r="M3729" t="str">
            <v>1) TAV12C-0502400S; 2) MTC; 3) TAV12C-0502400; 4) CTA-1</v>
          </cell>
          <cell r="N3729" t="str">
            <v>INPUT/Entrada: 100-209V~ 0.4A, 210-240V 0.2A, 50/60Hz; Class/Clase II; OUTPUT/ Salida: 5.0Vdc  2400mA.</v>
          </cell>
          <cell r="O3729" t="str">
            <v xml:space="preserve">IEC 61558-1: 2017 (Ed. 3.0) + IEC 61558-2-16: 2009 + A1: 2013 (Ed 1.1) </v>
          </cell>
          <cell r="P3729" t="str">
            <v>200601211GZU-001</v>
          </cell>
          <cell r="Q3729" t="str">
            <v>Intertek Testing Services Shenzhen Ltd. Guangzhou Branch</v>
          </cell>
          <cell r="R3729" t="str">
            <v>Intertek Testing Services (Singapore) Pte Ltd.</v>
          </cell>
          <cell r="S3729" t="str">
            <v>SG ITS-22753</v>
          </cell>
          <cell r="T3729">
            <v>45241</v>
          </cell>
          <cell r="U3729" t="str">
            <v>Disposición 238-E/2017</v>
          </cell>
          <cell r="V3729">
            <v>4</v>
          </cell>
          <cell r="W3729" t="str">
            <v>4.4</v>
          </cell>
          <cell r="X3729" t="str">
            <v>Fuente de alimentación generales</v>
          </cell>
          <cell r="Y3729">
            <v>45331</v>
          </cell>
          <cell r="Z3729" t="str">
            <v>NA</v>
          </cell>
          <cell r="AA3729">
            <v>45697</v>
          </cell>
          <cell r="AB3729"/>
          <cell r="AC3729"/>
          <cell r="AD3729">
            <v>-215</v>
          </cell>
          <cell r="AE3729"/>
          <cell r="AF3729"/>
        </row>
        <row r="3730">
          <cell r="A3730" t="str">
            <v>CSE-IACSA-E31-010.1</v>
          </cell>
          <cell r="B3730" t="str">
            <v>Enreidy S.R.L.</v>
          </cell>
          <cell r="C3730" t="str">
            <v>Licencia de Marca (Sistema Nº 5)</v>
          </cell>
          <cell r="D3730" t="str">
            <v>EN PROCESO DE RENOVACIÓN</v>
          </cell>
          <cell r="E3730" t="str">
            <v>X</v>
          </cell>
          <cell r="F3730">
            <v>30708576030</v>
          </cell>
          <cell r="G3730" t="str">
            <v>Avenida de Mayo, 822, 2do piso, C.A.B.A, Argentina.</v>
          </cell>
          <cell r="H3730" t="str">
            <v>JIANGSU TENWEI ELECTRONIC CO., LTD. // No.158, Jiankang West Road, Jinhu County, Huai'an City, Jiangsu Province, China</v>
          </cell>
          <cell r="I3730" t="str">
            <v>JIANGSU TENWEI ELECTRONIC CO., LTD. // No.15‐1, Basi Avenue, Jinhu County, Huai'an City, Jiangsu Province, China.</v>
          </cell>
          <cell r="J3730" t="str">
            <v>China.</v>
          </cell>
          <cell r="K3730" t="str">
            <v>AC Adapter // Adaptador CA.</v>
          </cell>
          <cell r="L3730" t="str">
            <v>ANDIS.</v>
          </cell>
          <cell r="M3730" t="str">
            <v>1) TAV12D-1201000S; 2) TAV12D-1201000S,CCA.</v>
          </cell>
          <cell r="N3730" t="str">
            <v>Entrada/Input: 100-209V~; 0,4A; 210-240V~; 0,2A; 50/60Hz; Clase II; IP20; Salida/Output: 12,0Vdc; 1,0A; 12,0W.</v>
          </cell>
          <cell r="O3730" t="str">
            <v>IEC 61558-1: 2017 (Ed. 3.0) + 61558-2-16: 2009 + A1: 2013 (Ed. 1.1).</v>
          </cell>
          <cell r="P3730" t="str">
            <v>210923087GZU-001 M1</v>
          </cell>
          <cell r="Q3730" t="str">
            <v>Intertek Testing Services Shenzhen Ltd. Guangzhou Branch</v>
          </cell>
          <cell r="R3730" t="str">
            <v>Intertek Testing Services (Singapore) Pte Ltd.</v>
          </cell>
          <cell r="S3730" t="str">
            <v>SG ITS-27215M1.</v>
          </cell>
          <cell r="T3730">
            <v>44889</v>
          </cell>
          <cell r="U3730" t="str">
            <v>Disposición 238-E/2017</v>
          </cell>
          <cell r="V3730">
            <v>4</v>
          </cell>
          <cell r="W3730" t="str">
            <v>4.4</v>
          </cell>
          <cell r="X3730" t="str">
            <v>Fuente de alimentación generales</v>
          </cell>
          <cell r="Y3730">
            <v>45331</v>
          </cell>
          <cell r="Z3730" t="str">
            <v>NA</v>
          </cell>
          <cell r="AA3730">
            <v>45697</v>
          </cell>
          <cell r="AB3730"/>
          <cell r="AC3730"/>
          <cell r="AD3730">
            <v>-215</v>
          </cell>
          <cell r="AE3730"/>
          <cell r="AF3730"/>
        </row>
        <row r="3731">
          <cell r="A3731" t="str">
            <v>CSE-IACSA-E31-011.1</v>
          </cell>
          <cell r="B3731" t="str">
            <v>Enreidy S.R.L.</v>
          </cell>
          <cell r="C3731" t="str">
            <v>Licencia de Marca (Sistema Nº 5)</v>
          </cell>
          <cell r="D3731" t="str">
            <v>BAJA</v>
          </cell>
          <cell r="E3731"/>
          <cell r="F3731">
            <v>30708576030</v>
          </cell>
          <cell r="G3731" t="str">
            <v>Avenida de Mayo, 822, 2do piso, C.A.B.A, Argentina.</v>
          </cell>
          <cell r="H3731" t="str">
            <v>JIANGSU TENWEI ELECTRONIC CO., LTD. // No.158, Jiankang West Road, Jinhu County, Huai'an City, Jiangsu Province, China</v>
          </cell>
          <cell r="I3731" t="str">
            <v>JIANGSU TENWEI ELECTRONIC CO., LTD. // No.15‐1, Basi Avenue, Jinhu County, Huai'an City, Jiangsu Province, China.</v>
          </cell>
          <cell r="J3731" t="str">
            <v>China.</v>
          </cell>
          <cell r="K3731" t="str">
            <v>AC Adapter // Adaptador CA.</v>
          </cell>
          <cell r="L3731" t="str">
            <v>ANDIS.</v>
          </cell>
          <cell r="M3731" t="str">
            <v>1) TAV05C-0501000S; 2) TAV05C</v>
          </cell>
          <cell r="N3731" t="str">
            <v>Input/Entrada: 100-240V~, 50/60Hz; 0,2A; Clase II; IP20; Output/Salida: 5.0V⎓; 1,0A; 5,0W.</v>
          </cell>
          <cell r="O3731" t="str">
            <v xml:space="preserve">IEC 61558-1: 2017 (Ed. 3.0) + IEC 61558-2-16: 2009 + A1: 2013 (Ed 1.1) </v>
          </cell>
          <cell r="P3731" t="str">
            <v>210803234GZU-001</v>
          </cell>
          <cell r="Q3731" t="str">
            <v>Intertek Testing Services Shenzhen Ltd. Guangzhou Branch</v>
          </cell>
          <cell r="R3731" t="str">
            <v>Intertek Testing Services (Singapore) Pte Ltd.</v>
          </cell>
          <cell r="S3731" t="str">
            <v>SG ITS-28410</v>
          </cell>
          <cell r="T3731">
            <v>44679</v>
          </cell>
          <cell r="U3731" t="str">
            <v>Disposición 238-E/2017</v>
          </cell>
          <cell r="V3731">
            <v>4</v>
          </cell>
          <cell r="W3731" t="str">
            <v>4.4</v>
          </cell>
          <cell r="X3731" t="str">
            <v>Fuente de alimentación generales</v>
          </cell>
          <cell r="Y3731">
            <v>45331</v>
          </cell>
          <cell r="Z3731" t="str">
            <v>NA</v>
          </cell>
          <cell r="AA3731">
            <v>45697</v>
          </cell>
          <cell r="AB3731">
            <v>45697</v>
          </cell>
          <cell r="AC3731" t="str">
            <v>No avanzan con el proceso de renovación</v>
          </cell>
          <cell r="AD3731" t="str">
            <v>BAJA</v>
          </cell>
          <cell r="AE3731"/>
          <cell r="AF3731"/>
        </row>
        <row r="3732">
          <cell r="A3732" t="str">
            <v>CSE-IACSA-E31-012.1</v>
          </cell>
          <cell r="B3732" t="str">
            <v>Enreidy S.R.L.</v>
          </cell>
          <cell r="C3732" t="str">
            <v>Licencia de Marca (Sistema Nº 5)</v>
          </cell>
          <cell r="D3732" t="str">
            <v>EN PROCESO DE RENOVACIÓN</v>
          </cell>
          <cell r="E3732" t="str">
            <v>X</v>
          </cell>
          <cell r="F3732">
            <v>30708576030</v>
          </cell>
          <cell r="G3732" t="str">
            <v>Avenida de Mayo, 822, 2do piso, C.A.B.A, Argentina.</v>
          </cell>
          <cell r="H3732" t="str">
            <v>JIANGSU TENWEI ELECTRONIC CO., LTD. // No.158, Jiankang West Road, Jinhu County, Huai'an City, Jiangsu Province, China</v>
          </cell>
          <cell r="I3732" t="str">
            <v>JIANGSU TENWEI ELECTRONIC CO., LTD. // No.15‐1, Basi Avenue, Jinhu County, Huai'an City, Jiangsu Province, China.</v>
          </cell>
          <cell r="J3732" t="str">
            <v>China.</v>
          </cell>
          <cell r="K3732" t="str">
            <v>AC ADAPTER // Adaptador CA.</v>
          </cell>
          <cell r="L3732" t="str">
            <v>ANDIS.</v>
          </cell>
          <cell r="M3732" t="str">
            <v>TAV03-1501200</v>
          </cell>
          <cell r="N3732" t="str">
            <v>Input/Entrada: 100-240Vac; 50/60Hz; IP20; 0,45A Max; Class/Clase II; Output/Salida: 15,0Vdc; 1,2A; 18W.</v>
          </cell>
          <cell r="O3732" t="str">
            <v xml:space="preserve">IEC 61558-1: 2017 (Ed. 3.0) + IEC 61558-2-16: 2009 + A1: 2013 (Ed 1.1) </v>
          </cell>
          <cell r="P3732" t="str">
            <v>220507129GZU-001</v>
          </cell>
          <cell r="Q3732" t="str">
            <v>Intertek Testing Services Shenzhen Ltd. Guangzhou Branch</v>
          </cell>
          <cell r="R3732" t="str">
            <v>Intertek Testing Services (Singapore) Pte Ltd.</v>
          </cell>
          <cell r="S3732" t="str">
            <v>SG ITS-30459</v>
          </cell>
          <cell r="T3732">
            <v>44896</v>
          </cell>
          <cell r="U3732" t="str">
            <v>Disposición 238-E/2017</v>
          </cell>
          <cell r="V3732">
            <v>4</v>
          </cell>
          <cell r="W3732" t="str">
            <v>4.4</v>
          </cell>
          <cell r="X3732" t="str">
            <v>Fuente de alimentación generales</v>
          </cell>
          <cell r="Y3732">
            <v>45331</v>
          </cell>
          <cell r="Z3732" t="str">
            <v>NA</v>
          </cell>
          <cell r="AA3732">
            <v>45697</v>
          </cell>
          <cell r="AB3732"/>
          <cell r="AC3732"/>
          <cell r="AD3732">
            <v>-215</v>
          </cell>
          <cell r="AE3732"/>
          <cell r="AF3732"/>
        </row>
        <row r="3733">
          <cell r="A3733" t="str">
            <v>CSE-IACSA-F25-003.1</v>
          </cell>
          <cell r="B3733" t="str">
            <v>FARMCITY S.A.</v>
          </cell>
          <cell r="C3733" t="str">
            <v>Licencia de Marca (Sistema Nº 5)</v>
          </cell>
          <cell r="D3733" t="str">
            <v>BAJA</v>
          </cell>
          <cell r="E3733"/>
          <cell r="F3733">
            <v>30692138747</v>
          </cell>
          <cell r="G3733" t="str">
            <v>Av. Santa Fé 2830, 1er Piso, C.A.B.A., Argentina.</v>
          </cell>
          <cell r="H3733" t="str">
            <v>Ningbo Forwell Electric Appliance Co.Ltd // No 8 Wenti Road,Zhouxi Industry,Zhouxiang Town,Cixi City,Zhejiang Province ,China.</v>
          </cell>
          <cell r="I3733" t="str">
            <v>Ningbo Forwell Electric Appliance Co.Ltd // No 8 Wenti Road,Zhouxi Industry,Zhouxiang Town,Cixi City,Zhejiang Province ,China.</v>
          </cell>
          <cell r="J3733" t="str">
            <v>China.</v>
          </cell>
          <cell r="K3733" t="str">
            <v>Rizador de Cabello.</v>
          </cell>
          <cell r="L3733" t="str">
            <v>STUDIO 9 PROFESSIONAL.</v>
          </cell>
          <cell r="M3733" t="str">
            <v>HC-76.</v>
          </cell>
          <cell r="N3733" t="str">
            <v>100-240V; 50/60Hz; 0,50-0,23A; 52W; Clase II.</v>
          </cell>
          <cell r="O3733" t="str">
            <v>IEC 60335-1: 2020 (Ed. 6.0) + IEC 60335-2-23: 2016 + A1: 2019 (Ed. 6.1).</v>
          </cell>
          <cell r="P3733" t="str">
            <v>LXT-10-23-5880.</v>
          </cell>
          <cell r="Q3733" t="str">
            <v>LENOR S.R.L.</v>
          </cell>
          <cell r="R3733" t="str">
            <v>NA</v>
          </cell>
          <cell r="S3733" t="str">
            <v>NA</v>
          </cell>
          <cell r="T3733" t="str">
            <v>NA</v>
          </cell>
          <cell r="U3733" t="str">
            <v>NA</v>
          </cell>
          <cell r="V3733">
            <v>3</v>
          </cell>
          <cell r="W3733" t="str">
            <v>3.6</v>
          </cell>
          <cell r="X3733" t="str">
            <v>Cuidado personal</v>
          </cell>
          <cell r="Y3733">
            <v>45337</v>
          </cell>
          <cell r="Z3733"/>
          <cell r="AA3733">
            <v>45703</v>
          </cell>
          <cell r="AB3733">
            <v>45686</v>
          </cell>
          <cell r="AC3733" t="str">
            <v>Motivos comerciales</v>
          </cell>
          <cell r="AD3733" t="str">
            <v>BAJA</v>
          </cell>
          <cell r="AE3733"/>
          <cell r="AF3733"/>
        </row>
        <row r="3734">
          <cell r="A3734" t="str">
            <v>EX-SE-L30-013.1-L22</v>
          </cell>
          <cell r="B3734" t="str">
            <v>LENOVO ARGENTINA S.R.L.</v>
          </cell>
          <cell r="C3734" t="str">
            <v>Extensión de certificado</v>
          </cell>
          <cell r="D3734" t="str">
            <v>BAJA</v>
          </cell>
          <cell r="E3734"/>
          <cell r="F3734">
            <v>30714731382</v>
          </cell>
          <cell r="G3734" t="str">
            <v>Av. Del Libertador 7208 6º piso. CABA., Argentina.</v>
          </cell>
          <cell r="H3734" t="str">
            <v>Lenovo (Beijing) Ltd. // 201-H2-6, Floor 2, Building 2, No.6 Shangdi West Road, Haidian District, Beijing 100085, China.</v>
          </cell>
          <cell r="I3734" t="str">
            <v>Lenovo Information Products(Shenzhen) Co., Ltd. // 2F, No.1 Plant, Lenovo Innovation Park, Lidu Road, Loucun Community, Xinhu Street, Guangming District, Shenzhen, Guangdong, China.</v>
          </cell>
          <cell r="J3734" t="str">
            <v>China.</v>
          </cell>
          <cell r="K3734" t="str">
            <v>Computadora Personal.</v>
          </cell>
          <cell r="L3734" t="str">
            <v>Lenovo.</v>
          </cell>
          <cell r="M3734" t="str">
            <v>ThinkCentre neo 50t Gen 4, 12JA*******, 12JB*******, 12JC*******, 12JD******* (“*” puede ser 0-9 , a-z, A-Z, "-" o en blanco)</v>
          </cell>
          <cell r="N3734" t="str">
            <v>100-240Vac, 50/60Hz, 3A/4A/5A, Clase I.</v>
          </cell>
          <cell r="O3734" t="str">
            <v>IEC 62368-1: 2018 (Ed. 3.0).</v>
          </cell>
          <cell r="P3734" t="str">
            <v>220900455SHA-002</v>
          </cell>
          <cell r="Q3734" t="str">
            <v>Intertek Testing Services Shanghai.</v>
          </cell>
          <cell r="R3734" t="str">
            <v>Intertek Semko AB</v>
          </cell>
          <cell r="S3734" t="str">
            <v>SE-109315</v>
          </cell>
          <cell r="T3734">
            <v>44854</v>
          </cell>
          <cell r="U3734" t="str">
            <v>Disp. 913-E/2017 .</v>
          </cell>
          <cell r="V3734">
            <v>5</v>
          </cell>
          <cell r="W3734" t="str">
            <v>5.8</v>
          </cell>
          <cell r="X3734" t="str">
            <v>Equipamiento de tecnología de la información y comunicación</v>
          </cell>
          <cell r="Y3734">
            <v>45337</v>
          </cell>
          <cell r="Z3734"/>
          <cell r="AA3734">
            <v>45687</v>
          </cell>
          <cell r="AB3734"/>
          <cell r="AC3734"/>
          <cell r="AD3734" t="str">
            <v>BAJA</v>
          </cell>
          <cell r="AE3734"/>
          <cell r="AF3734"/>
        </row>
        <row r="3735">
          <cell r="A3735" t="str">
            <v>EX-SE-L30-014.1-L22</v>
          </cell>
          <cell r="B3735" t="str">
            <v>LENOVO ARGENTINA S.R.L.</v>
          </cell>
          <cell r="C3735" t="str">
            <v>Extensión de certificado</v>
          </cell>
          <cell r="D3735" t="str">
            <v>BAJA</v>
          </cell>
          <cell r="E3735"/>
          <cell r="F3735">
            <v>30714731382</v>
          </cell>
          <cell r="G3735" t="str">
            <v>Av. Del Libertador 7208 6º piso. CABA., Argentina.</v>
          </cell>
          <cell r="H3735" t="str">
            <v>Lenovo (Beijing) Ltd. // 201-H2-6, Floor 2, Building 2, No.6 Shangdi West Road, Haidian District, Beijing 100085, China.</v>
          </cell>
          <cell r="I3735" t="str">
            <v>Lenovo Centro Tecnologico S DE RL DE CV. // Apodaca Technology Park, Boulevard Escobedo #316, Apodaca, Nuevo Leon Mexico CP 66600, Mexico</v>
          </cell>
          <cell r="J3735" t="str">
            <v>México.</v>
          </cell>
          <cell r="K3735" t="str">
            <v>Computadora Personal.</v>
          </cell>
          <cell r="L3735" t="str">
            <v>Lenovo.</v>
          </cell>
          <cell r="M3735" t="str">
            <v>ThinkCentre neo 50t Gen 4, 12JA*******, 12JB*******, 12JC*******, 12JD******* (“*” puede ser 0-9 , a-z, A-Z, "-" o en blanco)</v>
          </cell>
          <cell r="N3735" t="str">
            <v>100-240Vac, 50/60Hz, 3A/4A/5A, Clase I.</v>
          </cell>
          <cell r="O3735" t="str">
            <v>IEC 62368-1: 2018 (Ed. 3.0).</v>
          </cell>
          <cell r="P3735" t="str">
            <v>220900455SHA-002</v>
          </cell>
          <cell r="Q3735" t="str">
            <v>Intertek Testing Services Shanghai.</v>
          </cell>
          <cell r="R3735" t="str">
            <v>Intertek Semko AB</v>
          </cell>
          <cell r="S3735" t="str">
            <v>SE-109315</v>
          </cell>
          <cell r="T3735">
            <v>44854</v>
          </cell>
          <cell r="U3735" t="str">
            <v>Disp. 913-E/2017 .</v>
          </cell>
          <cell r="V3735">
            <v>5</v>
          </cell>
          <cell r="W3735" t="str">
            <v>5.8</v>
          </cell>
          <cell r="X3735" t="str">
            <v>Equipamiento de tecnología de la información y comunicación</v>
          </cell>
          <cell r="Y3735">
            <v>45337</v>
          </cell>
          <cell r="Z3735"/>
          <cell r="AA3735">
            <v>45687</v>
          </cell>
          <cell r="AB3735"/>
          <cell r="AC3735"/>
          <cell r="AD3735" t="str">
            <v>BAJA</v>
          </cell>
          <cell r="AE3735"/>
          <cell r="AF3735"/>
        </row>
        <row r="3736">
          <cell r="A3736" t="str">
            <v>CSE-IACSA-O9-001.1</v>
          </cell>
          <cell r="B3736" t="str">
            <v>ONLINESTORE S.A.S</v>
          </cell>
          <cell r="C3736" t="str">
            <v>Licencia de Marca (Sistema Nº 5)</v>
          </cell>
          <cell r="D3736" t="str">
            <v>BAJA</v>
          </cell>
          <cell r="E3736"/>
          <cell r="F3736">
            <v>30715933140</v>
          </cell>
          <cell r="G3736" t="str">
            <v>Av. Gral Mosconi 2402, C.A.B.A., Argentina.</v>
          </cell>
          <cell r="H3736" t="str">
            <v>Guandong Morrtop Technology CO., LTD. // No.36, Jianye Road Torch Development Zone, Zhongshan, Guangdong, China.</v>
          </cell>
          <cell r="I3736" t="str">
            <v>Guandong Morrtop Technology CO., LTD. // No.36, Jianye Road Torch Development Zone, Zhongshan, Guangdong, China.</v>
          </cell>
          <cell r="J3736" t="str">
            <v>China.</v>
          </cell>
          <cell r="K3736" t="str">
            <v>Placa de Vitrocerámica.</v>
          </cell>
          <cell r="L3736" t="str">
            <v>HOTPOINT; ARTEI; FINCA; MORRTOP.</v>
          </cell>
          <cell r="M3736" t="str">
            <v>1) MT-T58504RT; 2) MT-T46402IRT; 3) MT-T23003RDT.</v>
          </cell>
          <cell r="N3736" t="str">
            <v>220-240Vac; 50-60Hz; Clase I; 1) 8500W; 2) 6400W; 3) 3000W.</v>
          </cell>
          <cell r="O3736" t="str">
            <v>IEC 60335-1: 2020 (Ed. 6.0) + IEC 60335-2-6: 2014 + A1: 2018 (Ed. 6.1).</v>
          </cell>
          <cell r="P3736" t="str">
            <v>MSV-10-23-4898.</v>
          </cell>
          <cell r="Q3736" t="str">
            <v>LENOR S.R.L.</v>
          </cell>
          <cell r="R3736" t="str">
            <v>NA</v>
          </cell>
          <cell r="S3736" t="str">
            <v>NA</v>
          </cell>
          <cell r="T3736" t="str">
            <v>NA</v>
          </cell>
          <cell r="U3736" t="str">
            <v>NA</v>
          </cell>
          <cell r="V3736">
            <v>3</v>
          </cell>
          <cell r="W3736" t="str">
            <v>3.2</v>
          </cell>
          <cell r="X3736" t="str">
            <v xml:space="preserve">Electrodomésticos de uso en la Cocina </v>
          </cell>
          <cell r="Y3736">
            <v>45337</v>
          </cell>
          <cell r="Z3736">
            <v>45678</v>
          </cell>
          <cell r="AA3736">
            <v>46024</v>
          </cell>
          <cell r="AB3736">
            <v>45772</v>
          </cell>
          <cell r="AC3736" t="str">
            <v>Pedido del cliente</v>
          </cell>
          <cell r="AD3736" t="str">
            <v>baja</v>
          </cell>
          <cell r="AE3736"/>
          <cell r="AF3736"/>
        </row>
        <row r="3737">
          <cell r="A3737" t="str">
            <v>CSE-IACSA-O9-002.1</v>
          </cell>
          <cell r="B3737" t="str">
            <v>ONLINESTORE S.A.S</v>
          </cell>
          <cell r="C3737" t="str">
            <v>Licencia de Marca (Sistema Nº 5)</v>
          </cell>
          <cell r="D3737" t="str">
            <v>BAJA</v>
          </cell>
          <cell r="E3737" t="str">
            <v>x</v>
          </cell>
          <cell r="F3737">
            <v>30715933140</v>
          </cell>
          <cell r="G3737" t="str">
            <v>Av. Gral Mosconi 2402, C.A.B.A., Argentina.</v>
          </cell>
          <cell r="H3737" t="str">
            <v>Guandong Morrtop Technology CO., LTD. // No.36, Jianye Road Torch Development Zone, Zhongshan, Guangdong, China.</v>
          </cell>
          <cell r="I3737" t="str">
            <v>Guandong Morrtop Technology CO., LTD. // No.36, Jianye Road Torch Development Zone, Zhongshan, Guangdong, China.</v>
          </cell>
          <cell r="J3737" t="str">
            <v>China.</v>
          </cell>
          <cell r="K3737" t="str">
            <v>Placa de Inducción.</v>
          </cell>
          <cell r="L3737" t="str">
            <v>HOTPOINT; ARTEI; FINCA; MORRTOP.</v>
          </cell>
          <cell r="M3737" t="str">
            <v>1) MT-C23503-V1.5; 2) MT-C47206A-V1.5.</v>
          </cell>
          <cell r="N3737" t="str">
            <v>220-240Vac; 50-60Hz; Clase I; 1) 3500W; 2) 7200W.</v>
          </cell>
          <cell r="O3737" t="str">
            <v>IEC 60335-1: 2020 (Ed. 6.0) + IEC 60335-2-6: 2014 + A1: 2018 (Ed. 6.1).</v>
          </cell>
          <cell r="P3737" t="str">
            <v>MSV-10-23-4899.</v>
          </cell>
          <cell r="Q3737" t="str">
            <v>LENOR S.R.L.</v>
          </cell>
          <cell r="R3737" t="str">
            <v>NA</v>
          </cell>
          <cell r="S3737" t="str">
            <v>NA</v>
          </cell>
          <cell r="T3737" t="str">
            <v>NA</v>
          </cell>
          <cell r="U3737" t="str">
            <v>NA</v>
          </cell>
          <cell r="V3737">
            <v>3</v>
          </cell>
          <cell r="W3737" t="str">
            <v>3.2</v>
          </cell>
          <cell r="X3737" t="str">
            <v xml:space="preserve">Electrodomésticos de uso en la Cocina </v>
          </cell>
          <cell r="Y3737">
            <v>45337</v>
          </cell>
          <cell r="Z3737"/>
          <cell r="AA3737">
            <v>45703</v>
          </cell>
          <cell r="AB3737">
            <v>45672</v>
          </cell>
          <cell r="AC3737" t="str">
            <v>Discontinuación del producto.</v>
          </cell>
          <cell r="AD3737" t="str">
            <v>BAJA</v>
          </cell>
          <cell r="AE3737"/>
          <cell r="AF3737"/>
        </row>
        <row r="3738">
          <cell r="A3738" t="str">
            <v>TCSE-IACSA-0431/001.1</v>
          </cell>
          <cell r="B3738" t="str">
            <v>KAISER S.A.</v>
          </cell>
          <cell r="C3738" t="str">
            <v>Licencia de Tipo (Sistema Nº 4)</v>
          </cell>
          <cell r="D3738" t="str">
            <v>BAJA</v>
          </cell>
          <cell r="E3738"/>
          <cell r="F3738">
            <v>30708919272</v>
          </cell>
          <cell r="G3738" t="str">
            <v>Savedra 164, Bahia Blanca, Buenos Aires, Argentina.</v>
          </cell>
          <cell r="H3738" t="str">
            <v>Ningbo Shenjian Electrical Appliance Manufacture Co.,Ltd // No.1 Gefeng Road, Xikou Development Zone, Zhejiang Province, China.</v>
          </cell>
          <cell r="I3738" t="str">
            <v>Ningbo Shenjian Electrical Appliance Manufacture Co.,Ltd // No.1 Gefeng Road, Xikou Development Zone, Zhejiang Province, China.</v>
          </cell>
          <cell r="J3738" t="str">
            <v>China.</v>
          </cell>
          <cell r="K3738" t="str">
            <v>Fuente de Alimentación.</v>
          </cell>
          <cell r="L3738" t="str">
            <v>POWER SUPPLY.</v>
          </cell>
          <cell r="M3738" t="str">
            <v>DYS-0501000E.</v>
          </cell>
          <cell r="N3738" t="str">
            <v>Entrada: 100-240Vca; 50/60Hz; 0,3A Max.;  Salida: 5Vcc; 1000mA; Clase II.</v>
          </cell>
          <cell r="O3738" t="str">
            <v>IEC 60950-1: 2005 + A1: 2009 + A2: 2013 (Ed. 2.2).</v>
          </cell>
          <cell r="P3738" t="str">
            <v>73732-2619-109879.</v>
          </cell>
          <cell r="Q3738" t="str">
            <v>SHITSUKE S.R.L.</v>
          </cell>
          <cell r="R3738" t="str">
            <v>NA</v>
          </cell>
          <cell r="S3738" t="str">
            <v>NA</v>
          </cell>
          <cell r="T3738" t="str">
            <v>NA</v>
          </cell>
          <cell r="U3738" t="str">
            <v>NA</v>
          </cell>
          <cell r="V3738">
            <v>4</v>
          </cell>
          <cell r="W3738" t="str">
            <v>4.4</v>
          </cell>
          <cell r="X3738" t="str">
            <v>Fuente de alimentación generales</v>
          </cell>
          <cell r="Y3738">
            <v>45338</v>
          </cell>
          <cell r="Z3738" t="str">
            <v>NA</v>
          </cell>
          <cell r="AA3738">
            <v>45520</v>
          </cell>
          <cell r="AB3738"/>
          <cell r="AC3738"/>
          <cell r="AD3738" t="str">
            <v>BAJA</v>
          </cell>
          <cell r="AE3738"/>
          <cell r="AF3738"/>
        </row>
        <row r="3739">
          <cell r="A3739" t="str">
            <v>TCSE-IACSA-0384/009.1</v>
          </cell>
          <cell r="B3739" t="str">
            <v>SOUTH TRADING CORP S.R.L</v>
          </cell>
          <cell r="C3739" t="str">
            <v>Licencia de Tipo (Sistema Nº 4)</v>
          </cell>
          <cell r="D3739" t="str">
            <v>BAJA</v>
          </cell>
          <cell r="E3739"/>
          <cell r="F3739">
            <v>30710363850</v>
          </cell>
          <cell r="G3739" t="str">
            <v>Lavalle 652, Piso 3, Oficina A, C.A.B.A., Argentina.</v>
          </cell>
          <cell r="H3739" t="str">
            <v>Riverbed Technology LLC. // 680 Folsom St, San Francisco, Ca 94107 - Estados Unidos.</v>
          </cell>
          <cell r="I3739" t="str">
            <v>Jabil Inc. // 5238 Lamar Ave, Memphis, TN 38118  Estados Unidos.</v>
          </cell>
          <cell r="J3739" t="str">
            <v>Estados Unidos.</v>
          </cell>
          <cell r="K3739" t="str">
            <v>Servidor.</v>
          </cell>
          <cell r="L3739" t="str">
            <v>RIVERBED.</v>
          </cell>
          <cell r="M3739" t="str">
            <v>1UABA.</v>
          </cell>
          <cell r="N3739" t="str">
            <v>100-240V~; 50/60Hz; 4A-2A; Clase I.</v>
          </cell>
          <cell r="O3739" t="str">
            <v>IEC 60950-1: 2005 + A1: 2009 + A2: 2013 (Ed. 2.2).</v>
          </cell>
          <cell r="P3739" t="str">
            <v>SE Nº 68057.</v>
          </cell>
          <cell r="Q3739" t="str">
            <v>IADEV S.A.</v>
          </cell>
          <cell r="R3739" t="str">
            <v>NA</v>
          </cell>
          <cell r="S3739" t="str">
            <v>NA</v>
          </cell>
          <cell r="T3739" t="str">
            <v>NA</v>
          </cell>
          <cell r="U3739" t="str">
            <v>NA</v>
          </cell>
          <cell r="V3739">
            <v>5</v>
          </cell>
          <cell r="W3739" t="str">
            <v>5.8</v>
          </cell>
          <cell r="X3739" t="str">
            <v>Equipamiento de tecnología de la información y comunicación</v>
          </cell>
          <cell r="Y3739">
            <v>45338</v>
          </cell>
          <cell r="Z3739"/>
          <cell r="AA3739">
            <v>45520</v>
          </cell>
          <cell r="AB3739">
            <v>45362</v>
          </cell>
          <cell r="AC3739" t="str">
            <v>Agregado de modelos comerciales.</v>
          </cell>
          <cell r="AD3739">
            <v>-392</v>
          </cell>
          <cell r="AE3739"/>
          <cell r="AF3739"/>
        </row>
        <row r="3740">
          <cell r="A3740" t="str">
            <v>TCSE-IACSA-0384/010.1</v>
          </cell>
          <cell r="B3740" t="str">
            <v>SOUTH TRADING CORP S.R.L</v>
          </cell>
          <cell r="C3740" t="str">
            <v>Licencia de Tipo (Sistema Nº 4)</v>
          </cell>
          <cell r="D3740" t="str">
            <v>BAJA</v>
          </cell>
          <cell r="E3740"/>
          <cell r="F3740">
            <v>30710363850</v>
          </cell>
          <cell r="G3740" t="str">
            <v>Lavalle 652, Piso 3, Oficina A, C.A.B.A., Argentina.</v>
          </cell>
          <cell r="H3740" t="str">
            <v>Riverbed Technology LLC. // 680 Folsom St, San Francisco, Ca 94107 - Estados Unidos.</v>
          </cell>
          <cell r="I3740" t="str">
            <v>Delta Electronics Inc. // N°252, Shan Ying Rd., Kuei San District, Taoyuan City 33341, Taiwan.</v>
          </cell>
          <cell r="J3740" t="str">
            <v>Taiwán.</v>
          </cell>
          <cell r="K3740" t="str">
            <v>Servidor.</v>
          </cell>
          <cell r="L3740" t="str">
            <v>RIVERBED.</v>
          </cell>
          <cell r="M3740" t="str">
            <v>1) 1UAIA; 2) 1UAJA; 3) 1UAKA; 4) 1UALA; 5) 1UAMA.</v>
          </cell>
          <cell r="N3740" t="str">
            <v>100-240V~; 50/60Hz; 3A-1,5A; Clase I.</v>
          </cell>
          <cell r="O3740" t="str">
            <v>IEC 60950-1: 2005 + A1: 2009 + A2: 2013 (Ed. 2.2).</v>
          </cell>
          <cell r="P3740" t="str">
            <v>SE Nº 68059.</v>
          </cell>
          <cell r="Q3740" t="str">
            <v>IADEV S.A.</v>
          </cell>
          <cell r="R3740" t="str">
            <v>NA</v>
          </cell>
          <cell r="S3740" t="str">
            <v>NA</v>
          </cell>
          <cell r="T3740" t="str">
            <v>NA</v>
          </cell>
          <cell r="U3740" t="str">
            <v>NA</v>
          </cell>
          <cell r="V3740">
            <v>5</v>
          </cell>
          <cell r="W3740" t="str">
            <v>5.8</v>
          </cell>
          <cell r="X3740" t="str">
            <v>Equipamiento de tecnología de la información y comunicación</v>
          </cell>
          <cell r="Y3740">
            <v>45338</v>
          </cell>
          <cell r="Z3740"/>
          <cell r="AA3740">
            <v>45520</v>
          </cell>
          <cell r="AB3740">
            <v>45362</v>
          </cell>
          <cell r="AC3740" t="str">
            <v>Baja de modelos</v>
          </cell>
          <cell r="AD3740">
            <v>-392</v>
          </cell>
          <cell r="AE3740"/>
          <cell r="AF3740"/>
        </row>
        <row r="3741">
          <cell r="A3741" t="str">
            <v>TCSE-IACSA-0384/011.1</v>
          </cell>
          <cell r="B3741" t="str">
            <v>SOUTH TRADING CORP S.R.L</v>
          </cell>
          <cell r="C3741" t="str">
            <v>Licencia de Tipo (Sistema Nº 4)</v>
          </cell>
          <cell r="D3741" t="str">
            <v>BAJA</v>
          </cell>
          <cell r="E3741"/>
          <cell r="F3741">
            <v>30710363850</v>
          </cell>
          <cell r="G3741" t="str">
            <v>Lavalle 652, Piso 3, Oficina A, C.A.B.A., Argentina.</v>
          </cell>
          <cell r="H3741" t="str">
            <v>Riverbed Technology LLC. // 680 Folsom St, San Francisco, Ca 94107 - Estados Unidos.</v>
          </cell>
          <cell r="I3741" t="str">
            <v>Jabil Inc. // Magyarorzag KFT, Huzar Andor Ut, Tiszaujvaros, 3580, Hungría</v>
          </cell>
          <cell r="J3741" t="str">
            <v>Hungría.</v>
          </cell>
          <cell r="K3741" t="str">
            <v>Servidor.</v>
          </cell>
          <cell r="L3741" t="str">
            <v>RIVERBED.</v>
          </cell>
          <cell r="M3741" t="str">
            <v>1) 1UAGA; 2) 1UAHA; 3) 2UAGA; 4) 2UAGB; 5) 2UAGC; 6) 2UAHA; 7) 2UAIA.</v>
          </cell>
          <cell r="N3741" t="str">
            <v>100-240V~; 50/60 Hz; 4A-12,5A; Clase I.</v>
          </cell>
          <cell r="O3741" t="str">
            <v>IEC 60950-1: 2005 + A1: 2009 + A2: 2013 (Ed. 2.2).</v>
          </cell>
          <cell r="P3741" t="str">
            <v>SE Nº 68060.</v>
          </cell>
          <cell r="Q3741" t="str">
            <v>IADEV S.A.</v>
          </cell>
          <cell r="R3741" t="str">
            <v>NA</v>
          </cell>
          <cell r="S3741" t="str">
            <v>NA</v>
          </cell>
          <cell r="T3741" t="str">
            <v>NA</v>
          </cell>
          <cell r="U3741" t="str">
            <v>NA</v>
          </cell>
          <cell r="V3741">
            <v>5</v>
          </cell>
          <cell r="W3741" t="str">
            <v>5.8</v>
          </cell>
          <cell r="X3741" t="str">
            <v>Equipamiento de tecnología de la información y comunicación</v>
          </cell>
          <cell r="Y3741">
            <v>45338</v>
          </cell>
          <cell r="Z3741"/>
          <cell r="AA3741">
            <v>45520</v>
          </cell>
          <cell r="AB3741">
            <v>45362</v>
          </cell>
          <cell r="AC3741" t="str">
            <v>Agregado de modelos comerciales.</v>
          </cell>
          <cell r="AD3741">
            <v>-392</v>
          </cell>
          <cell r="AE3741"/>
          <cell r="AF3741"/>
        </row>
        <row r="3742">
          <cell r="A3742" t="str">
            <v>TCSE-IACSA-0384/012.1</v>
          </cell>
          <cell r="B3742" t="str">
            <v>SOUTH TRADING CORP S.R.L</v>
          </cell>
          <cell r="C3742" t="str">
            <v>Licencia de Tipo (Sistema Nº 4)</v>
          </cell>
          <cell r="D3742" t="str">
            <v>BAJA</v>
          </cell>
          <cell r="E3742"/>
          <cell r="F3742">
            <v>30710363850</v>
          </cell>
          <cell r="G3742" t="str">
            <v>Lavalle 652, Piso 3, Oficina A, C.A.B.A., Argentina.</v>
          </cell>
          <cell r="H3742" t="str">
            <v>Riverbed Technology LLC. // 680 Folsom St, San Francisco, Ca 94107 - Estados Unidos.</v>
          </cell>
          <cell r="I3742" t="str">
            <v>Jabil Inc. // 5238 Lamar Ave, Memphis, TN 38118  Estados Unidos.</v>
          </cell>
          <cell r="J3742" t="str">
            <v>Estados Unidos.</v>
          </cell>
          <cell r="K3742" t="str">
            <v>Servidor.</v>
          </cell>
          <cell r="L3742" t="str">
            <v>RIVERBED.</v>
          </cell>
          <cell r="M3742" t="str">
            <v>1) 1UABA; 2) 1UAHA; 3) 2UAHA; 4) 3UABA; 5) 3UABB.</v>
          </cell>
          <cell r="N3742" t="str">
            <v>100-240V~; 50/60Hz; 8-4A; Clase I.</v>
          </cell>
          <cell r="O3742" t="str">
            <v>IEC 60950-1: 2005 + A1: 2009 + A2: 2013 (Ed. 2.2).</v>
          </cell>
          <cell r="P3742" t="str">
            <v>SE Nº 68061.</v>
          </cell>
          <cell r="Q3742" t="str">
            <v>IADEV S.A.</v>
          </cell>
          <cell r="R3742" t="str">
            <v>NA</v>
          </cell>
          <cell r="S3742" t="str">
            <v>NA</v>
          </cell>
          <cell r="T3742" t="str">
            <v>NA</v>
          </cell>
          <cell r="U3742" t="str">
            <v>NA</v>
          </cell>
          <cell r="V3742">
            <v>5</v>
          </cell>
          <cell r="W3742" t="str">
            <v>5.8</v>
          </cell>
          <cell r="X3742" t="str">
            <v>Equipamiento de tecnología de la información y comunicación</v>
          </cell>
          <cell r="Y3742">
            <v>45338</v>
          </cell>
          <cell r="Z3742"/>
          <cell r="AA3742">
            <v>45520</v>
          </cell>
          <cell r="AB3742"/>
          <cell r="AC3742"/>
          <cell r="AD3742" t="str">
            <v>BAJA</v>
          </cell>
          <cell r="AE3742"/>
          <cell r="AF3742"/>
        </row>
        <row r="3743">
          <cell r="A3743" t="str">
            <v>TCSE-IACSA-0384/014.1</v>
          </cell>
          <cell r="B3743" t="str">
            <v>SOUTH TRADING CORP S.R.L</v>
          </cell>
          <cell r="C3743" t="str">
            <v>Licencia de Tipo (Sistema Nº 4)</v>
          </cell>
          <cell r="D3743" t="str">
            <v>BAJA</v>
          </cell>
          <cell r="E3743"/>
          <cell r="F3743">
            <v>30710363850</v>
          </cell>
          <cell r="G3743" t="str">
            <v>Lavalle 652, Piso 3, Oficina A, C.A.B.A., Argentina.</v>
          </cell>
          <cell r="H3743" t="str">
            <v>Riverbed Technology LLC. // 680 Folsom St, San Francisco, Ca 94107 - Estados Unidos.</v>
          </cell>
          <cell r="I3743" t="str">
            <v>Jabil Inc. // 5238 Lamar Ave, Memphis, TN 38118  Estados Unidos.</v>
          </cell>
          <cell r="J3743" t="str">
            <v>Estados Unidos.</v>
          </cell>
          <cell r="K3743" t="str">
            <v>Servidor.</v>
          </cell>
          <cell r="L3743" t="str">
            <v>RIVERBED.</v>
          </cell>
          <cell r="M3743" t="str">
            <v>1) 2UAIA; 2) 1UAOA; 3) 2UAFA; 4) 4UABA; 5) 5UAAA; 6) 5UAAB; 7) 1UAFA.</v>
          </cell>
          <cell r="N3743" t="str">
            <v>100-240V~; 50/60Hz; Clase I; 1) 10A-5A; 2) 9A-4,5A; 3-6) 8A-4A.; 7) 3,75A-1,75A.</v>
          </cell>
          <cell r="O3743" t="str">
            <v>IEC 60950-1: 2005 + A1: 2009 + A2: 2013 (Ed. 2.2).</v>
          </cell>
          <cell r="P3743" t="str">
            <v>SE Nº 68058.</v>
          </cell>
          <cell r="Q3743" t="str">
            <v>IADEV S.A.</v>
          </cell>
          <cell r="R3743" t="str">
            <v>NA</v>
          </cell>
          <cell r="S3743" t="str">
            <v>NA</v>
          </cell>
          <cell r="T3743" t="str">
            <v>NA</v>
          </cell>
          <cell r="U3743" t="str">
            <v>NA</v>
          </cell>
          <cell r="V3743">
            <v>5</v>
          </cell>
          <cell r="W3743" t="str">
            <v>5.8</v>
          </cell>
          <cell r="X3743" t="str">
            <v>Equipamiento de tecnología de la información y comunicación</v>
          </cell>
          <cell r="Y3743">
            <v>45338</v>
          </cell>
          <cell r="Z3743"/>
          <cell r="AA3743">
            <v>45520</v>
          </cell>
          <cell r="AB3743"/>
          <cell r="AC3743"/>
          <cell r="AD3743" t="str">
            <v>BAJA</v>
          </cell>
          <cell r="AE3743"/>
          <cell r="AF3743"/>
        </row>
        <row r="3744">
          <cell r="A3744" t="str">
            <v>CSE-IACSA-W19-001.1</v>
          </cell>
          <cell r="B3744" t="str">
            <v>WELLA ARGENTINA S.R.L.</v>
          </cell>
          <cell r="C3744" t="str">
            <v>Licencia de Marca (Sistema Nº 5)</v>
          </cell>
          <cell r="D3744" t="str">
            <v>BAJA</v>
          </cell>
          <cell r="E3744"/>
          <cell r="F3744" t="str">
            <v xml:space="preserve">
30716920204
</v>
          </cell>
          <cell r="G3744" t="str">
            <v>Tacuarí 20, Piso 3 Oficina 301, C.A.B.A., Argentina.</v>
          </cell>
          <cell r="H3744" t="str">
            <v>WELLA OPERATIONS US LLC // 4500 Park Granada, Calabasas, CA 91302, Estados Unidos.</v>
          </cell>
          <cell r="I3744" t="str">
            <v>COSMEX CO., LTD. // No. 17, 20th Rd.,Dapumei Precision Machinery Park // Dalin Township, Chiayi County 622, Taiwan.</v>
          </cell>
          <cell r="J3744" t="str">
            <v>Taiwán.</v>
          </cell>
          <cell r="K3744" t="str">
            <v>Seca Uñas.</v>
          </cell>
          <cell r="L3744" t="str">
            <v>OPI.</v>
          </cell>
          <cell r="M3744" t="str">
            <v>GL903.</v>
          </cell>
          <cell r="N3744" t="str">
            <v>12Vcc; 3A Máx.; Clase III.</v>
          </cell>
          <cell r="O3744" t="str">
            <v>IEC 60335-1: 2010 + A1: 2013 + A2: 2016 (Ed. 5.2) + IEC 60335-2-23: 2016 + A1: 2019 (Ed. 6.1).</v>
          </cell>
          <cell r="P3744" t="str">
            <v>210601160GZU-001.</v>
          </cell>
          <cell r="Q3744" t="str">
            <v>Intertek Testing Services Shenzhen Ltd. Guangzhou Branch.</v>
          </cell>
          <cell r="R3744" t="str">
            <v>Intertek Testing Services (Singapore) Pte Ltd.</v>
          </cell>
          <cell r="S3744" t="str">
            <v>SG ITS-26057</v>
          </cell>
          <cell r="T3744">
            <v>44439</v>
          </cell>
          <cell r="U3744" t="str">
            <v>Disposición 238-E/2017</v>
          </cell>
          <cell r="V3744">
            <v>3</v>
          </cell>
          <cell r="W3744" t="str">
            <v>3.6</v>
          </cell>
          <cell r="X3744" t="str">
            <v>Cuidado personal</v>
          </cell>
          <cell r="Y3744">
            <v>45338</v>
          </cell>
          <cell r="Z3744">
            <v>45706</v>
          </cell>
          <cell r="AA3744">
            <v>46066</v>
          </cell>
          <cell r="AB3744">
            <v>45786</v>
          </cell>
          <cell r="AC3744" t="str">
            <v>Adecuación a nuevas resoluciones legales y cambio de esquema de marca a TIPO.</v>
          </cell>
          <cell r="AD3744" t="str">
            <v>BAJA</v>
          </cell>
          <cell r="AE3744"/>
          <cell r="AF3744"/>
        </row>
        <row r="3745">
          <cell r="A3745" t="str">
            <v>CSE-IACSA-W18-003.1</v>
          </cell>
          <cell r="B3745" t="str">
            <v>Web Logist Business S.A</v>
          </cell>
          <cell r="C3745" t="str">
            <v>Licencia de Marca (Sistema Nº 5)</v>
          </cell>
          <cell r="D3745" t="str">
            <v>BAJA</v>
          </cell>
          <cell r="E3745"/>
          <cell r="F3745">
            <v>30711044996</v>
          </cell>
          <cell r="G3745" t="str">
            <v>Itapirú 2553, Lanús, Buenos Aires, Argentina.</v>
          </cell>
          <cell r="H3745" t="str">
            <v>Zhuhai Pantum Electronics Co., Ltd. // Building 02, 06 and 08, No.888 Shengping Avenue, Pingsha Town, Zhuhai, Guangdong, 519000, China.</v>
          </cell>
          <cell r="I3745" t="str">
            <v>Zhuhai Pantum Electronics Co., Ltd. // Building 02, 06 and 08, No.888 Shengping Avenue, Pingsha Town, Zhuhai, Guangdong, 519000, China.</v>
          </cell>
          <cell r="J3745" t="str">
            <v>China.</v>
          </cell>
          <cell r="K3745" t="str">
            <v>Impresora Multifunción Láser Monocromática. // Monochrome Laser Multifunction Printer.</v>
          </cell>
          <cell r="L3745" t="str">
            <v>PANTUM.</v>
          </cell>
          <cell r="M3745"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3745" t="str">
            <v>220-240V~; 50/60Hz; 3,0A Clase I.</v>
          </cell>
          <cell r="O3745" t="str">
            <v>IEC 62368-1: 2018 (Ed. 3.0).</v>
          </cell>
          <cell r="P3745" t="str">
            <v>231110024SZN-001.</v>
          </cell>
          <cell r="Q3745" t="str">
            <v>Intertek Testing Services Shenzhen Ltd. Longhua Branch.</v>
          </cell>
          <cell r="R3745" t="str">
            <v>Intertek Testing Services (Singapore) Pte Ltd</v>
          </cell>
          <cell r="S3745" t="str">
            <v>SG ITS-34384.</v>
          </cell>
          <cell r="T3745" t="str">
            <v>08/01/2024.</v>
          </cell>
          <cell r="U3745" t="str">
            <v>DNCI N° 238-E/2017</v>
          </cell>
          <cell r="V3745">
            <v>5</v>
          </cell>
          <cell r="W3745" t="str">
            <v>5.7</v>
          </cell>
          <cell r="X3745" t="str">
            <v>impresoras / escáner</v>
          </cell>
          <cell r="Y3745">
            <v>45341</v>
          </cell>
          <cell r="Z3745" t="str">
            <v>NA</v>
          </cell>
          <cell r="AA3745">
            <v>45707</v>
          </cell>
          <cell r="AB3745"/>
          <cell r="AC3745"/>
          <cell r="AD3745" t="str">
            <v>BAJA</v>
          </cell>
          <cell r="AE3745"/>
          <cell r="AF3745"/>
        </row>
        <row r="3746">
          <cell r="A3746" t="str">
            <v>CSE-IACSA-C45-044.1</v>
          </cell>
          <cell r="B3746" t="str">
            <v>Coresa Group S.R.L.</v>
          </cell>
          <cell r="C3746" t="str">
            <v>Licencia de Marca (Sistema Nº 5)</v>
          </cell>
          <cell r="D3746" t="str">
            <v>VIGENTE</v>
          </cell>
          <cell r="E3746"/>
          <cell r="F3746">
            <v>30711784469</v>
          </cell>
          <cell r="G3746" t="str">
            <v>Lavalle 2051, 1º 5, Ciudad de Buenos Aires, Argentina.</v>
          </cell>
          <cell r="H3746" t="str">
            <v>Guang Dong Zunny Smart Lighting Technology Co., Ltd. // The 7th Floor, No. 63 of Xinxing Road, CaoYi, Guzhen Town, Zhongshan, Guangdong, China.</v>
          </cell>
          <cell r="I3746" t="str">
            <v>Guang Dong Zunny Smart Lighting Technology Co., Ltd. // The 7th Floor, No. 63 of Xinxing Road, CaoYi, Guzhen Town, Zhongshan, Guangdong, China.</v>
          </cell>
          <cell r="J3746" t="str">
            <v>China.</v>
          </cell>
          <cell r="K3746" t="str">
            <v>Portalámparas.</v>
          </cell>
          <cell r="L3746" t="str">
            <v>MACROLED.</v>
          </cell>
          <cell r="M3746" t="str">
            <v>1) PLV-NAS-E27-CO; 2) PLV-NAS-E27-BR; 3) PLV-NAS-E27-BB; 4) PLV-VIN-E27-CO; 5) PLV-VIN-E27-BR; 6) PLV-VIN-E27-BB; 7) PLV-VIN-P-E27-CO; 8) PLV-VIN-P-E27-BR; 9) PLV-VIN-P-E27-BB; 10) PLV-DIX-E27-CO; 11) PLV-DIX-E27-BR; 12) PLV-DIX-E27-BB; 13) PLV-JER-E27-CO; 14) PLV-JER-E27-BR; 15) PLV-JER-E27-BB; 16) PLV-VAN-E27-NE; 17) PLV-VAN-E27-CR; 18) PLV-VAN-E27-CO.</v>
          </cell>
          <cell r="N3746" t="str">
            <v>AC 250V máx.; 50/60Hz; 4A; E27.</v>
          </cell>
          <cell r="O3746" t="str">
            <v>IEC 60838-1: 2016 (Ed. 5.0).</v>
          </cell>
          <cell r="P3746" t="str">
            <v>JET-12-23-1027.</v>
          </cell>
          <cell r="Q3746" t="str">
            <v>LENOR S.R.L.</v>
          </cell>
          <cell r="R3746" t="str">
            <v>NA</v>
          </cell>
          <cell r="S3746" t="str">
            <v>NA</v>
          </cell>
          <cell r="T3746" t="str">
            <v>NA</v>
          </cell>
          <cell r="U3746" t="str">
            <v>NA</v>
          </cell>
          <cell r="V3746">
            <v>2</v>
          </cell>
          <cell r="W3746" t="str">
            <v>2.2</v>
          </cell>
          <cell r="X3746" t="str">
            <v>Componente</v>
          </cell>
          <cell r="Y3746">
            <v>45342</v>
          </cell>
          <cell r="Z3746">
            <v>45667</v>
          </cell>
          <cell r="AA3746">
            <v>46030</v>
          </cell>
          <cell r="AB3746"/>
          <cell r="AC3746"/>
          <cell r="AD3746">
            <v>118</v>
          </cell>
          <cell r="AE3746"/>
          <cell r="AF3746"/>
        </row>
        <row r="3747">
          <cell r="A3747" t="str">
            <v>TCSE-IACSA-0384/013.1</v>
          </cell>
          <cell r="B3747" t="str">
            <v>SOUTH TRADING CORP S.R.L</v>
          </cell>
          <cell r="C3747" t="str">
            <v>Licencia de Tipo (Sistema Nº 4)</v>
          </cell>
          <cell r="D3747" t="str">
            <v>BAJA</v>
          </cell>
          <cell r="E3747"/>
          <cell r="F3747">
            <v>30710363850</v>
          </cell>
          <cell r="G3747" t="str">
            <v>Lavalle 652, Piso 3, Oficina A, C.A.B.A., Argentina.</v>
          </cell>
          <cell r="H3747" t="str">
            <v>Riverbed Technology LLC. // 680 Folsom St, San Francisco, Ca 94107 - Estados Unidos.</v>
          </cell>
          <cell r="I3747" t="str">
            <v>DELTA ELECTRONICS, Inc. // N°252, Shan Ying Rd., Kuei San District, Taoyuan City 33341, Taiwan.</v>
          </cell>
          <cell r="J3747" t="str">
            <v>Taiwán.</v>
          </cell>
          <cell r="K3747" t="str">
            <v>Puerta de Enlace.</v>
          </cell>
          <cell r="L3747" t="str">
            <v>RIVERBED.</v>
          </cell>
          <cell r="M3747" t="str">
            <v>DTAIA.</v>
          </cell>
          <cell r="N3747" t="str">
            <v>100-240 V~; 50/60Hz; 2,5 A; Clase I.</v>
          </cell>
          <cell r="O3747" t="str">
            <v>IEC 60950-1: 2005 + A1: 2009 + A2: 2013 (Ed. 2.2).</v>
          </cell>
          <cell r="P3747" t="str">
            <v>SE Nº 68062.</v>
          </cell>
          <cell r="Q3747" t="str">
            <v>IADEV S.A.</v>
          </cell>
          <cell r="R3747" t="str">
            <v>NA</v>
          </cell>
          <cell r="S3747" t="str">
            <v>NA</v>
          </cell>
          <cell r="T3747" t="str">
            <v>NA</v>
          </cell>
          <cell r="U3747" t="str">
            <v>NA</v>
          </cell>
          <cell r="V3747">
            <v>5</v>
          </cell>
          <cell r="W3747" t="str">
            <v>5.8</v>
          </cell>
          <cell r="X3747" t="str">
            <v>Equipamiento de tecnología de la información y comunicación</v>
          </cell>
          <cell r="Y3747">
            <v>45342</v>
          </cell>
          <cell r="Z3747"/>
          <cell r="AA3747">
            <v>45524</v>
          </cell>
          <cell r="AB3747"/>
          <cell r="AC3747"/>
          <cell r="AD3747" t="str">
            <v>BAJA</v>
          </cell>
          <cell r="AE3747"/>
          <cell r="AF3747"/>
        </row>
        <row r="3748">
          <cell r="A3748" t="str">
            <v>EX-SE-B13-156.1-S53</v>
          </cell>
          <cell r="B3748" t="str">
            <v>SYEMED SRL</v>
          </cell>
          <cell r="C3748" t="str">
            <v>Extensión de certificado</v>
          </cell>
          <cell r="D3748" t="str">
            <v>BAJA</v>
          </cell>
          <cell r="E3748"/>
          <cell r="F3748">
            <v>30714060232</v>
          </cell>
          <cell r="G3748" t="str">
            <v>Av. Bouchard 468, Piso n° 5, Depto. N° 1, C.A.B.A., Argentina.</v>
          </cell>
          <cell r="H3748" t="str">
            <v>Yuyao Lanqiang Electrical Appliance Co., Ltd. // No.19 Nanzhang New Village,Kaiyuan Village,Mazhu Town, Yuyao city , Ningbo ,Zhejiang , China.</v>
          </cell>
          <cell r="I3748" t="str">
            <v>Yuyao Lanqiang Electrical Appliance Co., Ltd. // No.19 Nanzhang New Village,Kaiyuan Village,Mazhu Town, Yuyao city , Ningbo ,Zhejiang , China.</v>
          </cell>
          <cell r="J3748" t="str">
            <v>China.</v>
          </cell>
          <cell r="K3748" t="str">
            <v>Minitorno para Manicura.</v>
          </cell>
          <cell r="L3748" t="str">
            <v>GADNIC.</v>
          </cell>
          <cell r="M3748" t="str">
            <v>1) 39VMOSK; 2) 43O9DVNN; 3) 88CVSA6A; 4) M5BUP; 5) M.5; 6) UKJ5R; 7) MAN1300; 8) UI719; 9) MORP78; 10) LS83JNVN; 11) I5NSAA20; 12) 27AJJD83; 13) MYTD1; 14) NDR050; 15) 4P8K6R9; 16) K2P8Z7F; 17) Q4C8J67; 18) H4F9L7X.</v>
          </cell>
          <cell r="N3748" t="str">
            <v>12Vcc; 1,05A; 12,1W; Clase III.</v>
          </cell>
          <cell r="O3748" t="str">
            <v>IEC 60335-1: 2010 (Ed. 5.0) + IEC 60335-2-8: 2012 + A1: 2015 + A2: 2018 (Ed. 6.2).</v>
          </cell>
          <cell r="P3748" t="str">
            <v>70677-1527-107094 + 70677-1527-107094 A1.</v>
          </cell>
          <cell r="Q3748" t="str">
            <v>SHITSUKE S.R.L.</v>
          </cell>
          <cell r="R3748" t="str">
            <v>NA</v>
          </cell>
          <cell r="S3748" t="str">
            <v>NA</v>
          </cell>
          <cell r="T3748" t="str">
            <v>NA</v>
          </cell>
          <cell r="U3748" t="str">
            <v>NA</v>
          </cell>
          <cell r="V3748">
            <v>3</v>
          </cell>
          <cell r="W3748" t="str">
            <v>3.6</v>
          </cell>
          <cell r="X3748" t="str">
            <v>Cuidado personal</v>
          </cell>
          <cell r="Y3748">
            <v>45343</v>
          </cell>
          <cell r="Z3748"/>
          <cell r="AA3748">
            <v>45547</v>
          </cell>
          <cell r="AB3748"/>
          <cell r="AC3748"/>
          <cell r="AD3748" t="str">
            <v>BAJA</v>
          </cell>
          <cell r="AE3748"/>
          <cell r="AF3748"/>
        </row>
        <row r="3749">
          <cell r="A3749" t="str">
            <v>CSE-IACSA-U3-015.1R1</v>
          </cell>
          <cell r="B3749" t="str">
            <v>Uriarte Taldea S.A.</v>
          </cell>
          <cell r="C3749" t="str">
            <v>Licencia de Marca (Sistema Nº 5)</v>
          </cell>
          <cell r="D3749" t="str">
            <v>BAJA</v>
          </cell>
          <cell r="E3749"/>
          <cell r="F3749">
            <v>30658325104</v>
          </cell>
          <cell r="G3749" t="str">
            <v>Defensa 2616, El Talar (1618), Buenos Aires, Argentina.</v>
          </cell>
          <cell r="H3749" t="str">
            <v xml:space="preserve">Gree Electric Appliances, Inc. of Zhuhai // West Jinji Road, Qianshan, Zhuhai, Guangdong, China. </v>
          </cell>
          <cell r="I3749" t="str">
            <v>Gree Electric Appliances, Inc. of Zhuhai // West Jinji Road, Qianshan, Zhuhai, Guangdong, China. 519070</v>
          </cell>
          <cell r="J3749" t="str">
            <v>China.</v>
          </cell>
          <cell r="K3749" t="str">
            <v>Bomba de Calor Integral con Tanque de Agua.</v>
          </cell>
          <cell r="L3749" t="str">
            <v>GREE; ASUA.</v>
          </cell>
          <cell r="M3749" t="str">
            <v>GRS-1,5/TD200ANbA-k.</v>
          </cell>
          <cell r="N3749" t="str">
            <v>220-240V~; 50Hz; 2150W; Clase I, IPX4.</v>
          </cell>
          <cell r="O3749" t="str">
            <v>IEC 60335-1: 2010 + A1: 2013 + A2: 2016 (Ed. 5.0) + IEC 60335-2-40: 2013 + A1: 2016 (Ed. 5.1).</v>
          </cell>
          <cell r="P3749" t="str">
            <v>SE Nº 58495</v>
          </cell>
          <cell r="Q3749" t="str">
            <v>IADEV S.A.</v>
          </cell>
          <cell r="R3749" t="str">
            <v>NA</v>
          </cell>
          <cell r="S3749" t="str">
            <v>NA</v>
          </cell>
          <cell r="T3749" t="str">
            <v>NA</v>
          </cell>
          <cell r="U3749" t="str">
            <v>NA</v>
          </cell>
          <cell r="V3749">
            <v>3</v>
          </cell>
          <cell r="W3749" t="str">
            <v>3.7</v>
          </cell>
          <cell r="X3749" t="str">
            <v>Cuidado del hogar</v>
          </cell>
          <cell r="Y3749">
            <v>45344</v>
          </cell>
          <cell r="Z3749"/>
          <cell r="AA3749">
            <v>45820</v>
          </cell>
          <cell r="AB3749">
            <v>45783</v>
          </cell>
          <cell r="AC3749" t="str">
            <v>Adecuación a nuevas resoluciones y pasaje a TIPO.</v>
          </cell>
          <cell r="AD3749" t="str">
            <v>BAJA</v>
          </cell>
          <cell r="AE3749"/>
          <cell r="AF3749"/>
        </row>
        <row r="3750">
          <cell r="A3750" t="str">
            <v>CSE-IACSA-C45-035.1</v>
          </cell>
          <cell r="B3750" t="str">
            <v>Coresa Group S.R.L.</v>
          </cell>
          <cell r="C3750" t="str">
            <v>Licencia de Marca (Sistema Nº 5)</v>
          </cell>
          <cell r="D3750" t="str">
            <v>VIGENTE</v>
          </cell>
          <cell r="E3750"/>
          <cell r="F3750">
            <v>30711784469</v>
          </cell>
          <cell r="G3750" t="str">
            <v>Lavalle 2051, 1º 5, Ciudad de Buenos Aires, Argentina.</v>
          </cell>
          <cell r="H3750" t="str">
            <v>Ningbo Yusing Lighting Co., Ltd. // No. 1199, Mingguang Road, Jiangshan Town , Yinzhou District, Ningbo, Zhejiang, China.</v>
          </cell>
          <cell r="I3750" t="str">
            <v>Ningbo Yusing Lighting Co., Ltd. // No. 1199, Mingguang Road, Jiangshan Town , Yinzhou District, Ningbo, Zhejiang, China.</v>
          </cell>
          <cell r="J3750" t="str">
            <v>China.</v>
          </cell>
          <cell r="K3750" t="str">
            <v>Reflector.</v>
          </cell>
          <cell r="L3750" t="str">
            <v>KING.</v>
          </cell>
          <cell r="M3750" t="str">
            <v>1) KFL20-RGB; 2) KFL50-RGB.</v>
          </cell>
          <cell r="N3750" t="str">
            <v>AC 190-260V; 50-60Hz; IP65; Clase I; 1) 20W; 2) 50W.</v>
          </cell>
          <cell r="O3750" t="str">
            <v>IEC 60598-1: 2008 (Ed. 7.0) + IEC 60598-2-5: 1998 (Ed. 2.0).</v>
          </cell>
          <cell r="P3750" t="str">
            <v>JET-11-23-8825.</v>
          </cell>
          <cell r="Q3750" t="str">
            <v>LENOR S.R.L.</v>
          </cell>
          <cell r="R3750" t="str">
            <v>NA</v>
          </cell>
          <cell r="S3750" t="str">
            <v>NA</v>
          </cell>
          <cell r="T3750" t="str">
            <v>NA</v>
          </cell>
          <cell r="U3750" t="str">
            <v>NA</v>
          </cell>
          <cell r="V3750">
            <v>2</v>
          </cell>
          <cell r="W3750" t="str">
            <v>2.1</v>
          </cell>
          <cell r="X3750" t="str">
            <v xml:space="preserve">Luminaria: artefacto completo </v>
          </cell>
          <cell r="Y3750">
            <v>45345</v>
          </cell>
          <cell r="Z3750">
            <v>45649</v>
          </cell>
          <cell r="AA3750">
            <v>46014</v>
          </cell>
          <cell r="AB3750"/>
          <cell r="AC3750"/>
          <cell r="AD3750">
            <v>102</v>
          </cell>
          <cell r="AE3750"/>
          <cell r="AF3750"/>
        </row>
        <row r="3751">
          <cell r="A3751" t="str">
            <v>CSE-IACSA-C45-046.1</v>
          </cell>
          <cell r="B3751" t="str">
            <v>Coresa Group S.R.L.</v>
          </cell>
          <cell r="C3751" t="str">
            <v>Licencia de Marca (Sistema Nº 5)</v>
          </cell>
          <cell r="D3751" t="str">
            <v>VIGENTE</v>
          </cell>
          <cell r="E3751"/>
          <cell r="F3751">
            <v>30711784469</v>
          </cell>
          <cell r="G3751" t="str">
            <v>Lavalle 2051, 1º 5, Ciudad de Buenos Aires, Argentina.</v>
          </cell>
          <cell r="H3751" t="str">
            <v>Ningbo Xiangrui Lighting CO., LTD // No.88 Kaiyuan Road, Jiangbei District, Ningbo, Zhejiang Province, China.</v>
          </cell>
          <cell r="I3751" t="str">
            <v>Ningbo Xiangrui Lighting CO., LTD // No.88 Kaiyuan Road, Jiangbei District, Ningbo, Zhejiang Province, China.</v>
          </cell>
          <cell r="J3751" t="str">
            <v>China.</v>
          </cell>
          <cell r="K3751" t="str">
            <v>Reflector LED.</v>
          </cell>
          <cell r="L3751" t="str">
            <v>KING</v>
          </cell>
          <cell r="M3751" t="str">
            <v xml:space="preserve">1) KFL10; 2) KFL20; 3) KFL30; 4) KFL50; 5) KFL70; 6) KFL100; 7) KFL150; 8) KFL200; 9) KFL300.
</v>
          </cell>
          <cell r="N3751" t="str">
            <v>AC 180-260V; 50-60Hz; IP65; Clase I; 1) 10W; 2) 20W; 3) 30W; 4) 50W; 5) 70W; 6) 100W; 7)150W; 8) 200W; 9) 300W.</v>
          </cell>
          <cell r="O3751" t="str">
            <v>IEC 62560: 2011 (Ed. 1.0).</v>
          </cell>
          <cell r="P3751" t="str">
            <v>JRT-01-24-4081.</v>
          </cell>
          <cell r="Q3751" t="str">
            <v>LENOR S.R.L.</v>
          </cell>
          <cell r="R3751" t="str">
            <v>NA</v>
          </cell>
          <cell r="S3751" t="str">
            <v>NA</v>
          </cell>
          <cell r="T3751" t="str">
            <v>NA</v>
          </cell>
          <cell r="U3751" t="str">
            <v>NA</v>
          </cell>
          <cell r="V3751">
            <v>2</v>
          </cell>
          <cell r="W3751" t="str">
            <v>2.1</v>
          </cell>
          <cell r="X3751" t="str">
            <v xml:space="preserve">Luminaria: artefacto completo </v>
          </cell>
          <cell r="Y3751">
            <v>45345</v>
          </cell>
          <cell r="Z3751">
            <v>45667</v>
          </cell>
          <cell r="AA3751">
            <v>46021</v>
          </cell>
          <cell r="AB3751"/>
          <cell r="AC3751"/>
          <cell r="AD3751">
            <v>109</v>
          </cell>
          <cell r="AE3751"/>
          <cell r="AF3751"/>
        </row>
        <row r="3752">
          <cell r="A3752" t="str">
            <v>TCSE-IACSA-0146/185.1R1</v>
          </cell>
          <cell r="B3752" t="str">
            <v>BIDCOM S.R.L.</v>
          </cell>
          <cell r="C3752" t="str">
            <v>Licencia de Tipo (Sistema Nº 4)</v>
          </cell>
          <cell r="D3752" t="str">
            <v>BAJA</v>
          </cell>
          <cell r="E3752"/>
          <cell r="F3752">
            <v>30711069360</v>
          </cell>
          <cell r="G3752" t="str">
            <v>Av. Bouchard 468, Piso n° 5, Depto. N° 1, C.A.B.A., Argentina.</v>
          </cell>
          <cell r="H3752" t="str">
            <v>Xiamen Haishengyuan Electronic Technology Co. //  2F, South Gate, Yuanlong Industrial Park, No. 888 Yangming Road, Haicang, Xiamen, China.</v>
          </cell>
          <cell r="I3752" t="str">
            <v>Xiamen Haishengyuan Electronic Technology Co. //  2F, South Gate, Yuanlong Industrial Park, No. 888 Yangming Road, Haicang, Xiamen, China.</v>
          </cell>
          <cell r="J3752" t="str">
            <v>China.</v>
          </cell>
          <cell r="K3752" t="str">
            <v>Termostato.</v>
          </cell>
          <cell r="L3752" t="str">
            <v>GADNIC.</v>
          </cell>
          <cell r="M3752" t="str">
            <v>1) WIFI-TERM-3950; 2) TRM16A; 3) CAL2.0; 4) TEM35R; 5) RAD216; 6) MT-1808; 7) TRM10A; 8) CAL1.0; 9) TEM30R; 10) RAD210.</v>
          </cell>
          <cell r="N3752" t="str">
            <v>200-240V~; 50/60Hz; 16AMax; Clase II.</v>
          </cell>
          <cell r="O3752" t="str">
            <v>IEC 60730-1: 2007  (Ed.3.2).</v>
          </cell>
          <cell r="P3752" t="str">
            <v>71666-1527-108059.</v>
          </cell>
          <cell r="Q3752" t="str">
            <v>SHITSUKE S.R.L.</v>
          </cell>
          <cell r="R3752" t="str">
            <v>NA</v>
          </cell>
          <cell r="S3752" t="str">
            <v>NA</v>
          </cell>
          <cell r="T3752" t="str">
            <v>NA</v>
          </cell>
          <cell r="U3752" t="str">
            <v>NA</v>
          </cell>
          <cell r="V3752">
            <v>1</v>
          </cell>
          <cell r="W3752" t="str">
            <v>1.5</v>
          </cell>
          <cell r="X3752" t="str">
            <v xml:space="preserve">Dispositivos de protección y maniobra </v>
          </cell>
          <cell r="Y3752">
            <v>45348</v>
          </cell>
          <cell r="Z3752"/>
          <cell r="AA3752">
            <v>45478</v>
          </cell>
          <cell r="AB3752"/>
          <cell r="AC3752"/>
          <cell r="AD3752" t="str">
            <v>BAJA</v>
          </cell>
          <cell r="AE3752"/>
          <cell r="AF3752"/>
        </row>
        <row r="3753">
          <cell r="A3753" t="str">
            <v>TCSE-IACSA-0146/199.1</v>
          </cell>
          <cell r="B3753" t="str">
            <v>BIDCOM S.R.L.</v>
          </cell>
          <cell r="C3753" t="str">
            <v>Licencia de Tipo (Sistema Nº 4)</v>
          </cell>
          <cell r="D3753" t="str">
            <v>SUSPENDIDO</v>
          </cell>
          <cell r="E3753"/>
          <cell r="F3753">
            <v>30711069360</v>
          </cell>
          <cell r="G3753" t="str">
            <v>Av. Bouchard 468, Piso n° 5, Depto. N° 1, C.A.B.A., Argentina.</v>
          </cell>
          <cell r="H3753" t="str">
            <v>Zhongshan Shengxin Technology Co., Ltd. // Floor 2-1, Building A, No. 10, Xingtang 1st Road, Baishi Village, Sanxiang Town, China.</v>
          </cell>
          <cell r="I3753" t="str">
            <v>Zhongshan Shengxin Technology Co., Ltd. // Floor 2-1, Building A, No. 10, Xingtang 1st Road, Baishi Village, Sanxiang Town, China.</v>
          </cell>
          <cell r="J3753" t="str">
            <v>China.</v>
          </cell>
          <cell r="K3753" t="str">
            <v>Selladora de Bolsas al Vacío.</v>
          </cell>
          <cell r="L3753" t="str">
            <v>GADNIC.</v>
          </cell>
          <cell r="M3753" t="str">
            <v>NEPTUNO.</v>
          </cell>
          <cell r="N3753" t="str">
            <v>220V~; 50Hz; 110W; Clase II.</v>
          </cell>
          <cell r="O3753" t="str">
            <v>IEC 60335-1: 2010 + A1: 2013 + A2: 2016 (Ed. 5.2) + IEC 60335-2-45: 2002 + A1: 2008 (Ed. 3.1).</v>
          </cell>
          <cell r="P3753" t="str">
            <v>73819-1527-109879.</v>
          </cell>
          <cell r="Q3753" t="str">
            <v>SHITSUKE S.R.L.</v>
          </cell>
          <cell r="R3753" t="str">
            <v>NA</v>
          </cell>
          <cell r="S3753" t="str">
            <v>NA</v>
          </cell>
          <cell r="T3753" t="str">
            <v>NA</v>
          </cell>
          <cell r="U3753" t="str">
            <v>NA</v>
          </cell>
          <cell r="V3753">
            <v>3</v>
          </cell>
          <cell r="W3753" t="str">
            <v>3.2</v>
          </cell>
          <cell r="X3753" t="str">
            <v>Electrodomésticos de uso en la Cocina</v>
          </cell>
          <cell r="Y3753">
            <v>45348</v>
          </cell>
          <cell r="Z3753">
            <v>45595</v>
          </cell>
          <cell r="AA3753">
            <v>45714</v>
          </cell>
          <cell r="AB3753"/>
          <cell r="AC3753"/>
          <cell r="AD3753">
            <v>-198</v>
          </cell>
          <cell r="AE3753"/>
          <cell r="AF3753"/>
        </row>
        <row r="3754">
          <cell r="A3754" t="str">
            <v>CSE-IACSA-B13-152.1</v>
          </cell>
          <cell r="B3754" t="str">
            <v>Bidcom S.R.L.</v>
          </cell>
          <cell r="C3754" t="str">
            <v>Licencia de Marca (Sistema Nº 5)</v>
          </cell>
          <cell r="D3754" t="str">
            <v>BAJA</v>
          </cell>
          <cell r="E3754"/>
          <cell r="F3754">
            <v>30711069360</v>
          </cell>
          <cell r="G3754" t="str">
            <v>Av. Bouchard 468 5º I, C.A.B.A., Argentina.</v>
          </cell>
          <cell r="H3754" t="str">
            <v>Songshu Fitness Equipment Factory // No. 78, Diqian Road, Wanquan Town, Pingyang County, Wenzhou City, Zhejiang Province, China.</v>
          </cell>
          <cell r="I3754" t="str">
            <v>Songshu Fitness Equipment Factory // No. 78, Diqian Road, Wanquan Town, Pingyang County, Wenzhou City, Zhejiang Province, China.</v>
          </cell>
          <cell r="J3754" t="str">
            <v>China.</v>
          </cell>
          <cell r="K3754" t="str">
            <v>Masajeador.</v>
          </cell>
          <cell r="L3754" t="str">
            <v>GADNIC.</v>
          </cell>
          <cell r="M3754" t="str">
            <v>1) M156 ; 2) M402F.</v>
          </cell>
          <cell r="N3754" t="str">
            <v>110-240V~; 50-60Hz; 5,4W-17,4W; Clase II.</v>
          </cell>
          <cell r="O3754" t="str">
            <v>IEC 60335-1: 2010 + A1: 2013 (Ed. 5.1) + IEC 60335-2-32: 2002 + A1: 2008 (Ed. 4.1).</v>
          </cell>
          <cell r="P3754" t="str">
            <v>Nº 230529 15 SE.</v>
          </cell>
          <cell r="Q3754" t="str">
            <v>CES S.A.</v>
          </cell>
          <cell r="R3754" t="str">
            <v>NA</v>
          </cell>
          <cell r="S3754" t="str">
            <v>NA</v>
          </cell>
          <cell r="T3754" t="str">
            <v>NA</v>
          </cell>
          <cell r="U3754" t="str">
            <v>NA</v>
          </cell>
          <cell r="V3754">
            <v>3</v>
          </cell>
          <cell r="W3754" t="str">
            <v>3.6</v>
          </cell>
          <cell r="X3754" t="str">
            <v>Cuidado personal</v>
          </cell>
          <cell r="Y3754">
            <v>45349</v>
          </cell>
          <cell r="Z3754">
            <v>45757</v>
          </cell>
          <cell r="AA3754">
            <v>46430</v>
          </cell>
          <cell r="AB3754">
            <v>45757</v>
          </cell>
          <cell r="AC3754" t="str">
            <v>CAMBIO DE RESOLUCIÓN Y ESQUEMA</v>
          </cell>
          <cell r="AD3754" t="str">
            <v>BAJA</v>
          </cell>
          <cell r="AE3754"/>
          <cell r="AF3754"/>
        </row>
        <row r="3755">
          <cell r="A3755" t="str">
            <v>TCSE-IACSA-0146/201.1</v>
          </cell>
          <cell r="B3755" t="str">
            <v>BIDCOM S.R.L.</v>
          </cell>
          <cell r="C3755" t="str">
            <v>Licencia de Tipo (Sistema Nº 4)</v>
          </cell>
          <cell r="D3755" t="str">
            <v>BAJA</v>
          </cell>
          <cell r="E3755"/>
          <cell r="F3755">
            <v>30711069360</v>
          </cell>
          <cell r="G3755" t="str">
            <v>Av. Bouchard 468, Piso n° 5, Depto. N° 1, C.A.B.A., Argentina.</v>
          </cell>
          <cell r="H3755" t="str">
            <v>Ningbo Wong Hing Handicrafts CO.,LTD // Zhengjia 17 House Settlement, Xiepu Zhenhai Ningbo China.</v>
          </cell>
          <cell r="I3755" t="str">
            <v>Ningbo Wong Hing Handicrafts CO.,LTD // Zhengjia 17 House Settlement, Xiepu Zhenhai Ningbo China.</v>
          </cell>
          <cell r="J3755" t="str">
            <v>China.</v>
          </cell>
          <cell r="K3755" t="str">
            <v>Trituradora de Papel.</v>
          </cell>
          <cell r="L3755" t="str">
            <v>GADNIC.</v>
          </cell>
          <cell r="M3755" t="str">
            <v>1) C-PAPER; 2) T-PAPER.</v>
          </cell>
          <cell r="N3755" t="str">
            <v>220-240V~; 50-60Hz; 0,9A; 180W; Clase II.</v>
          </cell>
          <cell r="O3755" t="str">
            <v>IEC 60950-1: 2005 + A1: 2009 + A2: 2013 (Ed. 2.2).</v>
          </cell>
          <cell r="P3755" t="str">
            <v>MMN-01-24-4438.</v>
          </cell>
          <cell r="Q3755" t="str">
            <v>LENOR S.R.L.</v>
          </cell>
          <cell r="R3755" t="str">
            <v>NA</v>
          </cell>
          <cell r="S3755" t="str">
            <v>NA</v>
          </cell>
          <cell r="T3755" t="str">
            <v>NA</v>
          </cell>
          <cell r="U3755" t="str">
            <v>NA</v>
          </cell>
          <cell r="V3755">
            <v>5</v>
          </cell>
          <cell r="W3755" t="str">
            <v>5.10</v>
          </cell>
          <cell r="X3755" t="str">
            <v>equipamiento para bancos y venta.</v>
          </cell>
          <cell r="Y3755">
            <v>45350</v>
          </cell>
          <cell r="Z3755">
            <v>45709</v>
          </cell>
          <cell r="AA3755">
            <v>45882</v>
          </cell>
          <cell r="AB3755">
            <v>45853</v>
          </cell>
          <cell r="AC3755" t="str">
            <v>REV. POR ADECUACIÓN A NUEVA RES.</v>
          </cell>
          <cell r="AD3755" t="str">
            <v>BAJA</v>
          </cell>
          <cell r="AE3755"/>
          <cell r="AF3755"/>
        </row>
        <row r="3756">
          <cell r="A3756" t="str">
            <v>EX-SE-B13-088.1R2-C47</v>
          </cell>
          <cell r="B3756" t="str">
            <v>CABA INNOVACIONES SRL</v>
          </cell>
          <cell r="C3756" t="str">
            <v>Extensión de certificado</v>
          </cell>
          <cell r="D3756" t="str">
            <v>BAJA</v>
          </cell>
          <cell r="E3756"/>
          <cell r="F3756">
            <v>30716485621</v>
          </cell>
          <cell r="G3756" t="str">
            <v>Av. Bouchard 468, Piso n° 5, Depto. N° 1, C.A.B.A., Argentina.</v>
          </cell>
          <cell r="H3756" t="str">
            <v>Yuyao Lanqiang Electrical Appliance Co., Ltd. // No.19 Nanzhang New Village, Mazhu Town, Yuyao, Zhejiang, China.</v>
          </cell>
          <cell r="I3756" t="str">
            <v>Yuyao Lanqiang Electrical Appliance Co., Ltd. // No.19 Nanzhang New Village, Mazhu Town, Yuyao, Zhejiang, China.</v>
          </cell>
          <cell r="J3756" t="str">
            <v>China.</v>
          </cell>
          <cell r="K3756" t="str">
            <v>Cabina para Uñas.</v>
          </cell>
          <cell r="L3756" t="str">
            <v>GADNIC.</v>
          </cell>
          <cell r="M3756" t="str">
            <v>1) CB41M22; 2) HS6; 3) H2 PLUS ; 4) LOQ4; 5) M7RFBI; 6)  LPAS124; 7) M.7; 8) UK900XD; 9) MAN800; 10) JNF2; 11) M.10; 12) LPAS125 ; 13) CBMN10 ;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54) GD30F2KD; 55) CAB2055.</v>
          </cell>
          <cell r="N3756" t="str">
            <v>24,3Vcc; 0,80A; 18,8W; Clase III.</v>
          </cell>
          <cell r="O3756" t="str">
            <v>IEC 60335-1: 2010 + A1: 2013 + A2: 2016 (Ed. 5.2) + IEC 60335-2-23: 2016 + A1: 2019 (Ed. 6.1).</v>
          </cell>
          <cell r="P3756" t="str">
            <v>MMN-02-23-8728.</v>
          </cell>
          <cell r="Q3756" t="str">
            <v>LENOR S.R.L.</v>
          </cell>
          <cell r="R3756" t="str">
            <v>NA</v>
          </cell>
          <cell r="S3756" t="str">
            <v>NA</v>
          </cell>
          <cell r="T3756" t="str">
            <v>NA</v>
          </cell>
          <cell r="U3756" t="str">
            <v>NA</v>
          </cell>
          <cell r="V3756">
            <v>3</v>
          </cell>
          <cell r="W3756" t="str">
            <v>3.6</v>
          </cell>
          <cell r="X3756" t="str">
            <v>Cuidado personal</v>
          </cell>
          <cell r="Y3756">
            <v>45351</v>
          </cell>
          <cell r="Z3756"/>
          <cell r="AA3756">
            <v>45410</v>
          </cell>
          <cell r="AB3756">
            <v>45537</v>
          </cell>
          <cell r="AC3756" t="str">
            <v>Se emite nueva revisión del titular. R4</v>
          </cell>
          <cell r="AD3756" t="str">
            <v>BAJA</v>
          </cell>
          <cell r="AE3756"/>
          <cell r="AF3756"/>
        </row>
        <row r="3757">
          <cell r="A3757" t="str">
            <v>EX-SE-B13-108.1R2-C47</v>
          </cell>
          <cell r="B3757" t="str">
            <v>CABA INNOVACIONES SRL</v>
          </cell>
          <cell r="C3757" t="str">
            <v>Extensión de certificado</v>
          </cell>
          <cell r="D3757" t="str">
            <v>BAJA</v>
          </cell>
          <cell r="E3757"/>
          <cell r="F3757">
            <v>30716485621</v>
          </cell>
          <cell r="G3757" t="str">
            <v>Av. Bouchard 468 5º I, C.A.B.A., Argentina.</v>
          </cell>
          <cell r="H3757" t="str">
            <v>Yuyao Lanqiang Electrical Appliance Co., Ltd. // No.19 Nanzhang New Village, Mazhu Town, Yuyao, Zhejiang, China.</v>
          </cell>
          <cell r="I3757" t="str">
            <v>Yuyao Lanqiang Electrical Appliance Co., Ltd. // No.19 Nanzhang New Village, Mazhu Town, Yuyao, Zhejiang, China.</v>
          </cell>
          <cell r="J3757" t="str">
            <v>China.</v>
          </cell>
          <cell r="K3757" t="str">
            <v>Cabina para Uñas.</v>
          </cell>
          <cell r="L3757" t="str">
            <v>GADNIC.</v>
          </cell>
          <cell r="M3757" t="str">
            <v xml:space="preserve">1) AJS522; 2) CB24K; 3) MAN12; 4) ACMDK220; 5) CB24K; 6) AJS522; 7) 18UFG; 8) K4N7P6; 9) 9L6K8P4; 10) M.30; 11) M302022; 12) MAN1; 13) M-1; 14) LPAS122; 15) AGZB5; 16) KBL148; 17) CBN122; 18) CBB1010; 19) MNY120; 20) LIU122; 21) KNM1801; 22) MNM1108; 23) MNU5300; 24) NDM55; 25) UM518; 26) MNL3000; 27) GHL355; 28) SIG1400; 29) JUH560; 30) NLS566	</v>
          </cell>
          <cell r="N3757" t="str">
            <v>12,8Vcc; 1,52A; 22W; Clase III.</v>
          </cell>
          <cell r="O3757" t="str">
            <v>IEC 60335-1: 2010 + A1: 2013 + A2: 2016 (Ed. 5.2) + IEC 60335-2-23: 2016 + A1: 2019 (Ed. 6.1).</v>
          </cell>
          <cell r="P3757" t="str">
            <v>MMN-03-23-9900.</v>
          </cell>
          <cell r="Q3757" t="str">
            <v>LENOR S.R.L.</v>
          </cell>
          <cell r="R3757" t="str">
            <v>NA</v>
          </cell>
          <cell r="S3757" t="str">
            <v>NA</v>
          </cell>
          <cell r="T3757" t="str">
            <v>NA</v>
          </cell>
          <cell r="U3757" t="str">
            <v>NA</v>
          </cell>
          <cell r="V3757">
            <v>3</v>
          </cell>
          <cell r="W3757" t="str">
            <v>3.6</v>
          </cell>
          <cell r="X3757" t="str">
            <v>Cuidado personal</v>
          </cell>
          <cell r="Y3757">
            <v>45351</v>
          </cell>
          <cell r="Z3757"/>
          <cell r="AA3757">
            <v>45410</v>
          </cell>
          <cell r="AB3757"/>
          <cell r="AC3757"/>
          <cell r="AD3757" t="str">
            <v>BAJA</v>
          </cell>
          <cell r="AE3757"/>
          <cell r="AF3757"/>
        </row>
        <row r="3758">
          <cell r="A3758" t="str">
            <v>EX-SE-B13-083.1R3-C40</v>
          </cell>
          <cell r="B3758" t="str">
            <v>CALITEC SRL</v>
          </cell>
          <cell r="C3758" t="str">
            <v>Extensión de certificado</v>
          </cell>
          <cell r="D3758" t="str">
            <v>BAJA</v>
          </cell>
          <cell r="E3758"/>
          <cell r="F3758">
            <v>30714941409</v>
          </cell>
          <cell r="G3758" t="str">
            <v>Av. Bouchard 468 5º I, C.A.B.A., Argentina.</v>
          </cell>
          <cell r="H3758" t="str">
            <v>Ningbo Hoford Electrical Appliance Co.,Ltd // Ruhu West Road No.26, Simen Town, Yuyao, Ningbo City, Zhejiang Province, China.</v>
          </cell>
          <cell r="I3758" t="str">
            <v>Ningbo Hoford Electrical Appliance Co.,Ltd // Ruhu West Road No.26, Simen Town, Yuyao, Ningbo City, Zhejiang Province, China.</v>
          </cell>
          <cell r="J3758" t="str">
            <v>China.</v>
          </cell>
          <cell r="K3758" t="str">
            <v>Depiladora.</v>
          </cell>
          <cell r="L3758" t="str">
            <v>GADNIC.</v>
          </cell>
          <cell r="M3758" t="str">
            <v xml:space="preserve">1) DP3022; 2) DIP23; 3) DP3F22; 4) DEPI03; 5) QP310; 6) JUP3100; 7) DEP3; 8) PIL900; 9) LATOR03; 10) ULD831; 11) D12; 12) DE912; 13) HPL1200; 14) CUTT12; 15) D11; 16) PL11B; 17) DEPI11-D11; 18) DRP110; 19) DEP19; 20) DPGTR9; 21) PLTR94.	</v>
          </cell>
          <cell r="N3758" t="str">
            <v>5Vcc; 1A; Clase III.</v>
          </cell>
          <cell r="O3758" t="str">
            <v>IEC 60335-1: 2010 + A1: 2013 (Ed. 5.1) + IEC 60335-2-8: 2012 (Ed. 6.0).</v>
          </cell>
          <cell r="P3758" t="str">
            <v>Nº 230127 13 SE.</v>
          </cell>
          <cell r="Q3758" t="str">
            <v>CES S.A.</v>
          </cell>
          <cell r="R3758" t="str">
            <v>NA</v>
          </cell>
          <cell r="S3758" t="str">
            <v>NA</v>
          </cell>
          <cell r="T3758" t="str">
            <v>NA</v>
          </cell>
          <cell r="U3758" t="str">
            <v>NA</v>
          </cell>
          <cell r="V3758">
            <v>3</v>
          </cell>
          <cell r="W3758" t="str">
            <v>3.6</v>
          </cell>
          <cell r="X3758" t="str">
            <v>Cuidado personal</v>
          </cell>
          <cell r="Y3758">
            <v>45351</v>
          </cell>
          <cell r="Z3758"/>
          <cell r="AA3758">
            <v>45402</v>
          </cell>
          <cell r="AB3758"/>
          <cell r="AC3758"/>
          <cell r="AD3758" t="str">
            <v>BAJA</v>
          </cell>
          <cell r="AE3758"/>
          <cell r="AF3758"/>
        </row>
        <row r="3759">
          <cell r="A3759" t="str">
            <v>CSE-IACSA-C21-012.1</v>
          </cell>
          <cell r="B3759" t="str">
            <v>Conextube S.A.</v>
          </cell>
          <cell r="C3759" t="str">
            <v>Licencia de Marca (Sistema Nº 5)</v>
          </cell>
          <cell r="D3759" t="str">
            <v>BAJA</v>
          </cell>
          <cell r="E3759"/>
          <cell r="F3759">
            <v>30655037248</v>
          </cell>
          <cell r="G3759" t="str">
            <v>Santa Rita N°8220, Loma Hermosa, Buenos Aires, Argentina.</v>
          </cell>
          <cell r="H3759" t="str">
            <v>Zhejiang ETEK Electrical Technology CO,. Ltd. // N°.288 Wei17th Road, Yueqing Economic Development, Zhejiang, China.</v>
          </cell>
          <cell r="I3759" t="str">
            <v>Zhejiang ETEK Electrical Technology CO,. Ltd. // N°.288 Wei17th Road, Yueqing Economic Development, Zhejiang, China.</v>
          </cell>
          <cell r="J3759" t="str">
            <v>China.</v>
          </cell>
          <cell r="K3759" t="str">
            <v>Interruptor para protección por sobrecorriente para instalaciones hogareñas o similares.</v>
          </cell>
          <cell r="L3759" t="str">
            <v>CONEX.ARG.</v>
          </cell>
          <cell r="M3759" t="str">
            <v xml:space="preserve"> CXTA 45 (Ver Anexo I).</v>
          </cell>
          <cell r="N3759" t="str">
            <v>(Ver Anexo I).</v>
          </cell>
          <cell r="O3759" t="str">
            <v>IEC 60898-1: 2015 (Ed. 2.0) + A1: 2019.</v>
          </cell>
          <cell r="P3759" t="str">
            <v>2306A0762SHA-001.</v>
          </cell>
          <cell r="Q3759" t="str">
            <v>Intertek Testing Services Shanghai.</v>
          </cell>
          <cell r="R3759" t="str">
            <v>Intertek Semko AB</v>
          </cell>
          <cell r="S3759" t="str">
            <v>SE-111600</v>
          </cell>
          <cell r="T3759">
            <v>45124</v>
          </cell>
          <cell r="U3759" t="str">
            <v>Disp. 913-E 2017</v>
          </cell>
          <cell r="V3759">
            <v>1</v>
          </cell>
          <cell r="W3759" t="str">
            <v>1.2</v>
          </cell>
          <cell r="X3759" t="str">
            <v>Cajas Y Accesorios</v>
          </cell>
          <cell r="Y3759">
            <v>45352</v>
          </cell>
          <cell r="Z3759">
            <v>45846</v>
          </cell>
          <cell r="AA3759">
            <v>46447</v>
          </cell>
          <cell r="AB3759">
            <v>45846</v>
          </cell>
          <cell r="AC3759" t="str">
            <v>REV. POR ADECUACIÓN A NUEVA RES.</v>
          </cell>
          <cell r="AD3759" t="str">
            <v>BAJA</v>
          </cell>
          <cell r="AE3759"/>
          <cell r="AF3759"/>
        </row>
        <row r="3760">
          <cell r="A3760" t="str">
            <v>CSE-IACSA-C21-013.1</v>
          </cell>
          <cell r="B3760" t="str">
            <v>Conextube S.A.</v>
          </cell>
          <cell r="C3760" t="str">
            <v>Licencia de Marca (Sistema Nº 5)</v>
          </cell>
          <cell r="D3760" t="str">
            <v>BAJA</v>
          </cell>
          <cell r="E3760"/>
          <cell r="F3760">
            <v>30655037248</v>
          </cell>
          <cell r="G3760" t="str">
            <v>Santa Rita N°8220, Loma Hermosa, Buenos Aires, Argentina.</v>
          </cell>
          <cell r="H3760" t="str">
            <v>Zhejiang ETEK Electrical Technology CO,. Ltd. // N°.288 Wei17th Road, Yueqing Economic Development, Zhejiang, China.</v>
          </cell>
          <cell r="I3760" t="str">
            <v>Zhejiang ETEK Electrical Technology CO,. Ltd. // N°.288 Wei17th Road, Yueqing Economic Development, Zhejiang, China.</v>
          </cell>
          <cell r="J3760" t="str">
            <v>China.</v>
          </cell>
          <cell r="K3760" t="str">
            <v>Interruptor para protección por sobrecorriente para instalaciones hogareñas o similares.</v>
          </cell>
          <cell r="L3760" t="str">
            <v>CONEX.ARG.</v>
          </cell>
          <cell r="M3760" t="str">
            <v xml:space="preserve"> CXTA 45 (Ver Anexo I).</v>
          </cell>
          <cell r="N3760" t="str">
            <v>(Ver Anexo I).</v>
          </cell>
          <cell r="O3760" t="str">
            <v>IEC 60898-1: 2015 (Ed. 2.0) + A1: 2019.</v>
          </cell>
          <cell r="P3760" t="str">
            <v>2306A0762SHA-001.</v>
          </cell>
          <cell r="Q3760" t="str">
            <v>Intertek Testing Services Shanghai.</v>
          </cell>
          <cell r="R3760" t="str">
            <v>Intertek Semko AB</v>
          </cell>
          <cell r="S3760" t="str">
            <v>SE-111600</v>
          </cell>
          <cell r="T3760">
            <v>45124</v>
          </cell>
          <cell r="U3760" t="str">
            <v>Disp. 913-E 2017</v>
          </cell>
          <cell r="V3760">
            <v>1</v>
          </cell>
          <cell r="W3760" t="str">
            <v>1.2</v>
          </cell>
          <cell r="X3760" t="str">
            <v>Cajas Y Accesorios</v>
          </cell>
          <cell r="Y3760">
            <v>45352</v>
          </cell>
          <cell r="Z3760">
            <v>45846</v>
          </cell>
          <cell r="AA3760">
            <v>46447</v>
          </cell>
          <cell r="AB3760">
            <v>45846</v>
          </cell>
          <cell r="AC3760" t="str">
            <v>REV. POR ADECUACIÓN A NUEVA RES.</v>
          </cell>
          <cell r="AD3760" t="str">
            <v>BAJA</v>
          </cell>
          <cell r="AE3760"/>
          <cell r="AF3760"/>
        </row>
        <row r="3761">
          <cell r="A3761" t="str">
            <v>CSE-IACSA-B13-066.1R2</v>
          </cell>
          <cell r="B3761" t="str">
            <v>BIDCOM S.R.L.</v>
          </cell>
          <cell r="C3761" t="str">
            <v>Licencia de Marca (Sistema Nº 5)</v>
          </cell>
          <cell r="D3761" t="str">
            <v>BAJA</v>
          </cell>
          <cell r="E3761"/>
          <cell r="F3761">
            <v>30711069360</v>
          </cell>
          <cell r="G3761" t="str">
            <v>Av. Bouchard 468 5º I, C.A.B.A., Argentina.</v>
          </cell>
          <cell r="H3761" t="str">
            <v>Ningbo Lemeijia Electric Equipment Technology Co., Ltd. // No.1819 Xiaolin Road, Xiaolin Town, Cixi City, Zhejiang Province, 315321, China.</v>
          </cell>
          <cell r="I3761" t="str">
            <v>Ningbo Lemeijia Electric Equipment Technology Co., Ltd. // No.1819 Xiaolin Road, Xiaolin Town, Cixi City, Zhejiang Province, 315321, China.</v>
          </cell>
          <cell r="J3761" t="str">
            <v>China.</v>
          </cell>
          <cell r="K3761" t="str">
            <v>Freidora de Aire.</v>
          </cell>
          <cell r="L3761" t="str">
            <v>GADNIC; CUK by GADNIC.</v>
          </cell>
          <cell r="M3761" t="str">
            <v>1) F4.0; 2) F7.0; 3) F700; 4) F4.0 PRO; 5) F40 PRO; 6) F2.0; 7) F3.0; 8) F12.0; 9) F400; 10) F40; 11) F70; 12) F410; 13) F4100; 14) F20; 15) F200; 16) F120; 17) F1200; 18) F350; 19) F3500; 20) F7.0 PLUS; 21) F71 PLUS.</v>
          </cell>
          <cell r="N3761" t="str">
            <v>220-240Vca; 50/60Hz; Clase I;
1-5, 9-13) 1400W; 6, 14-15) 1000W; 7, 18-19) 1600W; 8, 16-17, 20-21) 1700W.</v>
          </cell>
          <cell r="O3761" t="str">
            <v>IEC 60335-1: 2010 + A1: 2013 + A2: 2016 (Ed. 5.2)  + IEC 60335-2-13: 2002 + A1: 2004 (Ed. 5.1).</v>
          </cell>
          <cell r="P3761" t="str">
            <v>68107-1527-103966.</v>
          </cell>
          <cell r="Q3761" t="str">
            <v>SHITSUKE S.R.L.</v>
          </cell>
          <cell r="R3761" t="str">
            <v>NA</v>
          </cell>
          <cell r="S3761" t="str">
            <v>NA</v>
          </cell>
          <cell r="T3761" t="str">
            <v>NA</v>
          </cell>
          <cell r="U3761" t="str">
            <v>NA</v>
          </cell>
          <cell r="V3761">
            <v>3</v>
          </cell>
          <cell r="W3761" t="str">
            <v>3.2</v>
          </cell>
          <cell r="X3761" t="str">
            <v xml:space="preserve">Electrodomésticos de uso en la Cocina </v>
          </cell>
          <cell r="Y3761">
            <v>45355</v>
          </cell>
          <cell r="Z3761">
            <v>45653</v>
          </cell>
          <cell r="AA3761">
            <v>45997</v>
          </cell>
          <cell r="AB3761">
            <v>45826</v>
          </cell>
          <cell r="AC3761" t="str">
            <v>Rev. Por adecuación a la nueva res. Y cambio de esquema.</v>
          </cell>
          <cell r="AD3761" t="str">
            <v>BAJA</v>
          </cell>
          <cell r="AE3761"/>
          <cell r="AF3761"/>
        </row>
        <row r="3762">
          <cell r="A3762" t="str">
            <v>CSE-IACSA-S45-022.1</v>
          </cell>
          <cell r="B3762" t="str">
            <v>SIGNIFY ARGENTINA S.A.</v>
          </cell>
          <cell r="C3762" t="str">
            <v>Licencia de Marca (Sistema Nº 5)</v>
          </cell>
          <cell r="D3762" t="str">
            <v>BAJA</v>
          </cell>
          <cell r="E3762"/>
          <cell r="F3762">
            <v>33714924619</v>
          </cell>
          <cell r="G3762" t="str">
            <v>Nicolas Repetto; N° 3656, Piso 4, Olivos, Buenos Aires, Argentina.</v>
          </cell>
          <cell r="H3762" t="str">
            <v>Signify I.B.R.S./C.C.R.I. // Numero 10461 5600 VB Eindhoven, The Netherlands.</v>
          </cell>
          <cell r="I3762" t="str">
            <v>Elega Garden Solution (Ningbo) CO.,Ltd // No.46 Binhai Ave,Sino-Italy Ningbo Ecological Park, Ningbo, China.</v>
          </cell>
          <cell r="J3762" t="str">
            <v>China.</v>
          </cell>
          <cell r="K3762" t="str">
            <v>Luminarias LED para Exterior.</v>
          </cell>
          <cell r="L3762" t="str">
            <v>PHILLIPS.</v>
          </cell>
          <cell r="M3762" t="str">
            <v>1) 1915005731401; 2)Discover Hue WACA EU; 3) 17435/30/P7.</v>
          </cell>
          <cell r="N3762" t="str">
            <v>220-240V; 50/60Hz; IP44; 30W; Clase I.</v>
          </cell>
          <cell r="O3762" t="str">
            <v>IEC 60598-1: 2008 (Ed. 7.0) + IEC 60598-2-1: 1979 + A1: 1987 (Ed. 1.1).</v>
          </cell>
          <cell r="P3762" t="str">
            <v>NDO-02-24-7025.</v>
          </cell>
          <cell r="Q3762" t="str">
            <v>LENOR S.R.L.</v>
          </cell>
          <cell r="R3762" t="str">
            <v>NA</v>
          </cell>
          <cell r="S3762" t="str">
            <v>NA</v>
          </cell>
          <cell r="T3762" t="str">
            <v>NA</v>
          </cell>
          <cell r="U3762" t="str">
            <v>NA</v>
          </cell>
          <cell r="V3762">
            <v>2</v>
          </cell>
          <cell r="W3762" t="str">
            <v>2.1</v>
          </cell>
          <cell r="X3762" t="str">
            <v xml:space="preserve">Luminaria: artefacto completo </v>
          </cell>
          <cell r="Y3762">
            <v>45355</v>
          </cell>
          <cell r="Z3762">
            <v>45695</v>
          </cell>
          <cell r="AA3762">
            <v>46052</v>
          </cell>
          <cell r="AB3762">
            <v>45821</v>
          </cell>
          <cell r="AC3762" t="str">
            <v>Rev. Por adecuación a la nueva res. y cambio de esquema.</v>
          </cell>
          <cell r="AD3762" t="str">
            <v>BAJA</v>
          </cell>
          <cell r="AE3762"/>
          <cell r="AF3762"/>
        </row>
        <row r="3763">
          <cell r="A3763" t="str">
            <v>CSE-IACSA-S45-021.1</v>
          </cell>
          <cell r="B3763" t="str">
            <v>SIGNIFY ARGENTINA S.A.</v>
          </cell>
          <cell r="C3763" t="str">
            <v>Licencia de Marca (Sistema Nº 5)</v>
          </cell>
          <cell r="D3763" t="str">
            <v>BAJA</v>
          </cell>
          <cell r="E3763"/>
          <cell r="F3763">
            <v>33714924619</v>
          </cell>
          <cell r="G3763" t="str">
            <v>Nicolas Repetto; N° 3656; Piso 4; Olivos; Buenos Aires; Argentina.</v>
          </cell>
          <cell r="H3763" t="str">
            <v>Honor Tone Ltd. // Honor Tone Industrial Park, No.61.Longshan 2nd Road, Western District of Dayawan, Hui zhou City, Guangdong, China.</v>
          </cell>
          <cell r="I3763" t="str">
            <v>Honor Tone Ltd. // Honor Tone Industrial Park, No.61.Longshan 2nd Road, Western District of Dayawan, Hui zhou City, Guangdong, China.</v>
          </cell>
          <cell r="J3763" t="str">
            <v>China.</v>
          </cell>
          <cell r="K3763" t="str">
            <v>Lámpara LED.</v>
          </cell>
          <cell r="L3763" t="str">
            <v>PHILIPS.</v>
          </cell>
          <cell r="M3763" t="str">
            <v>1) 9290024719; 2) Philips HueWA 13W A67 E27 EUR; 3) 9290022944; 4) Philips HueWA 5.2W B39 E14 EU 1p.</v>
          </cell>
          <cell r="N3763" t="str">
            <v>220-240V; 50/60Hz; 1-2) E27; 13W; 3-4) E14; 5,2W.</v>
          </cell>
          <cell r="O3763" t="str">
            <v>IEC 62560: 2011 (Ed. 1.0).</v>
          </cell>
          <cell r="P3763" t="str">
            <v>NDO-01-24-5259 ; NDO-01-24-5258.</v>
          </cell>
          <cell r="Q3763" t="str">
            <v>LENOR S.R.L.</v>
          </cell>
          <cell r="R3763" t="str">
            <v>NA</v>
          </cell>
          <cell r="S3763" t="str">
            <v>NA</v>
          </cell>
          <cell r="T3763" t="str">
            <v>NA</v>
          </cell>
          <cell r="U3763" t="str">
            <v>NA</v>
          </cell>
          <cell r="V3763">
            <v>2</v>
          </cell>
          <cell r="W3763" t="str">
            <v>2.3</v>
          </cell>
          <cell r="X3763" t="str">
            <v>Lámparas</v>
          </cell>
          <cell r="Y3763">
            <v>45355</v>
          </cell>
          <cell r="Z3763">
            <v>45694</v>
          </cell>
          <cell r="AA3763">
            <v>46056</v>
          </cell>
          <cell r="AB3763">
            <v>45783</v>
          </cell>
          <cell r="AC3763" t="str">
            <v>REV POR ADECUACION A LA NUEVA RES Y AGREGADO DE MODELOS</v>
          </cell>
          <cell r="AD3763" t="str">
            <v>BAJA</v>
          </cell>
          <cell r="AE3763"/>
          <cell r="AF3763"/>
        </row>
        <row r="3764">
          <cell r="A3764" t="str">
            <v>CSE-IACSA-A43-011.1</v>
          </cell>
          <cell r="B3764" t="str">
            <v>ACEGAME S.A.</v>
          </cell>
          <cell r="C3764" t="str">
            <v xml:space="preserve">Licencia de Marca (Sistema Nº 5) </v>
          </cell>
          <cell r="D3764" t="str">
            <v>BAJA</v>
          </cell>
          <cell r="E3764"/>
          <cell r="F3764">
            <v>33688512889</v>
          </cell>
          <cell r="G3764" t="str">
            <v>Lamas Andres 1446, C.A.B.A., Argentina.</v>
          </cell>
          <cell r="H3764" t="str">
            <v>Guang Dong Xinbao Electrical Appliances Holdings Co., Ltd. // Zhenghe South Road, Lelia Town, Shunde District, 528322 Foshan City, Guangdong Province, P.R. China.</v>
          </cell>
          <cell r="I3764" t="str">
            <v>Guang Dong Xinbao Electrical Appliances Holdings Co., Ltd. // Zhenghe South Road, Lelia Town, Shunde District, 528322 Foshan City, Guangdong Province, P.R. China.</v>
          </cell>
          <cell r="J3764" t="str">
            <v>China.</v>
          </cell>
          <cell r="K3764" t="str">
            <v>Cafetera Express.</v>
          </cell>
          <cell r="L3764" t="str">
            <v>Smart-Tek.</v>
          </cell>
          <cell r="M3764" t="str">
            <v>CMC-960 Barista.</v>
          </cell>
          <cell r="N3764" t="str">
            <v>220-240Vca; 50-60Hz; 1100W; Clase I.</v>
          </cell>
          <cell r="O3764" t="str">
            <v>IEC 60335-1: 2010 + A1:2013 + A2:2016  (Ed. 5.2) + IEC 60335-2-15: 2012 + A1: 2016 + A2: 2018 (Ed. 6.2).</v>
          </cell>
          <cell r="P3764" t="str">
            <v>211026157GZU-001; 211026157GZU-001 A1; 211026157GZU-001 A2; 211026157GZU-001 A3.</v>
          </cell>
          <cell r="Q3764" t="str">
            <v>Intertek Testing Services Shenzhen Ltd. Guangzhou Branch.</v>
          </cell>
          <cell r="R3764" t="str">
            <v>Intertek Testing Services (Singapore) Pte Ltd.</v>
          </cell>
          <cell r="S3764" t="str">
            <v>SG ITS-25866M3.</v>
          </cell>
          <cell r="T3764" t="str">
            <v>20/09/2022.</v>
          </cell>
          <cell r="U3764" t="str">
            <v>Disposición 238‐E/2017</v>
          </cell>
          <cell r="V3764">
            <v>3</v>
          </cell>
          <cell r="W3764" t="str">
            <v>3.2</v>
          </cell>
          <cell r="X3764" t="str">
            <v>Electrodomésticos de uso en la Cocina</v>
          </cell>
          <cell r="Y3764">
            <v>45356</v>
          </cell>
          <cell r="Z3764"/>
          <cell r="AA3764">
            <v>45721</v>
          </cell>
          <cell r="AB3764">
            <v>45387</v>
          </cell>
          <cell r="AC3764" t="str">
            <v>AGREGADO DE MODELOS</v>
          </cell>
          <cell r="AD3764">
            <v>-191</v>
          </cell>
          <cell r="AE3764"/>
          <cell r="AF3764"/>
        </row>
        <row r="3765">
          <cell r="A3765" t="str">
            <v>TCSE-IACSA-0134/005.1</v>
          </cell>
          <cell r="B3765" t="str">
            <v>Girboy S.R.L.</v>
          </cell>
          <cell r="C3765" t="str">
            <v>Licencia de Tipo (Sistema Nº 4)</v>
          </cell>
          <cell r="D3765" t="str">
            <v>BAJA</v>
          </cell>
          <cell r="E3765"/>
          <cell r="F3765">
            <v>30710133812</v>
          </cell>
          <cell r="G3765" t="str">
            <v>Franklin Delano Roossevelt 1560. 8° Piso D, C.A.B.A., Argentina.</v>
          </cell>
          <cell r="H3765" t="str">
            <v>RVM Systems AB // Torshamnsgatan 35, 9tr, 16440 Kista, Suecia.</v>
          </cell>
          <cell r="I3765" t="str">
            <v>AS Hanza Mechanics Tartu // Puiestee 2, 50203 Tartu, Estonia.</v>
          </cell>
          <cell r="J3765" t="str">
            <v>Estonia.</v>
          </cell>
          <cell r="K3765" t="str">
            <v>Maquina Receptora de Envases.</v>
          </cell>
          <cell r="L3765" t="str">
            <v>RVM Systems.</v>
          </cell>
          <cell r="M3765" t="str">
            <v>1) RVM X Vision; 2) RVM X Vision SDROP; 3) RVM X10; 4) RVM X2.</v>
          </cell>
          <cell r="N3765" t="str">
            <v>230Vca; 50-60Hz; 120W; Clase I.</v>
          </cell>
          <cell r="O3765" t="str">
            <v>IEC 60335-1: 2010 + A1: 2013 + A2: 2016 (Ed. 5.2).</v>
          </cell>
          <cell r="P3765" t="str">
            <v>SE Nº 68193.</v>
          </cell>
          <cell r="Q3765" t="str">
            <v>IADEV S.A.</v>
          </cell>
          <cell r="R3765" t="str">
            <v>NA</v>
          </cell>
          <cell r="S3765" t="str">
            <v>NA</v>
          </cell>
          <cell r="T3765" t="str">
            <v>NA</v>
          </cell>
          <cell r="U3765" t="str">
            <v>NA</v>
          </cell>
          <cell r="V3765">
            <v>5</v>
          </cell>
          <cell r="W3765" t="str">
            <v>5.10</v>
          </cell>
          <cell r="X3765" t="str">
            <v>equipamiento para bancos y venta.</v>
          </cell>
          <cell r="Y3765">
            <v>45356</v>
          </cell>
          <cell r="Z3765">
            <v>45496</v>
          </cell>
          <cell r="AA3765">
            <v>45676</v>
          </cell>
          <cell r="AB3765">
            <v>45532</v>
          </cell>
          <cell r="AC3765" t="str">
            <v>Agregado de modelos</v>
          </cell>
          <cell r="AD3765" t="str">
            <v>BAJA</v>
          </cell>
          <cell r="AE3765"/>
          <cell r="AF3765"/>
        </row>
        <row r="3766">
          <cell r="A3766" t="str">
            <v>TCSE-IACSA-0134/005.1R1</v>
          </cell>
          <cell r="B3766" t="str">
            <v>Girboy S.R.L.</v>
          </cell>
          <cell r="C3766" t="str">
            <v>Licencia de Tipo (Sistema Nº 4)</v>
          </cell>
          <cell r="D3766" t="str">
            <v>BAJA</v>
          </cell>
          <cell r="E3766"/>
          <cell r="F3766">
            <v>30710133812</v>
          </cell>
          <cell r="G3766" t="str">
            <v>Franklin Delano Roossevelt 1560. 8° Piso D, C.A.B.A., Argentina.</v>
          </cell>
          <cell r="H3766" t="str">
            <v>RVM Systems AB // Torshamnsgatan 35, 9tr, 16440 Kista, Suecia.</v>
          </cell>
          <cell r="I3766" t="str">
            <v>AS Hanza Mechanics Tartu // Puiestee 2, 50203 Tartu, Estonia.</v>
          </cell>
          <cell r="J3766" t="str">
            <v>Estonia.</v>
          </cell>
          <cell r="K3766" t="str">
            <v>Maquina Receptora de Envases.</v>
          </cell>
          <cell r="L3766" t="str">
            <v>RVM Systems.</v>
          </cell>
          <cell r="M3766" t="str">
            <v>1) RVM X Vision; 2) RVM X Vision SDROP; 3) RVM X10; 4) RVM X2; 5) RVM RC 2000.</v>
          </cell>
          <cell r="N3766" t="str">
            <v>230Vca; 50-60Hz; 120W; Clase I.</v>
          </cell>
          <cell r="O3766" t="str">
            <v>IEC 60335-1: 2010 + A1: 2013 + A2: 2016 (Ed. 5.2).</v>
          </cell>
          <cell r="P3766" t="str">
            <v>SE Nº 68193.</v>
          </cell>
          <cell r="Q3766" t="str">
            <v>IADEV S.A.</v>
          </cell>
          <cell r="R3766" t="str">
            <v>NA</v>
          </cell>
          <cell r="S3766" t="str">
            <v>NA</v>
          </cell>
          <cell r="T3766" t="str">
            <v>NA</v>
          </cell>
          <cell r="U3766" t="str">
            <v>NA</v>
          </cell>
          <cell r="V3766">
            <v>5</v>
          </cell>
          <cell r="W3766" t="str">
            <v>5.10</v>
          </cell>
          <cell r="X3766" t="str">
            <v>equipamiento para bancos y venta.</v>
          </cell>
          <cell r="Y3766">
            <v>45356</v>
          </cell>
          <cell r="Z3766">
            <v>45667</v>
          </cell>
          <cell r="AA3766">
            <v>45847</v>
          </cell>
          <cell r="AB3766">
            <v>45698</v>
          </cell>
          <cell r="AC3766" t="str">
            <v>Quita y agregado de modelos.</v>
          </cell>
          <cell r="AD3766" t="str">
            <v>BAJA</v>
          </cell>
          <cell r="AE3766"/>
          <cell r="AF3766"/>
        </row>
        <row r="3767">
          <cell r="A3767" t="str">
            <v>CSE-IACSA-E32-004.1R2</v>
          </cell>
          <cell r="B3767" t="str">
            <v>EXTRA POWER S.A.</v>
          </cell>
          <cell r="C3767" t="str">
            <v>Licencia de Marca (Sistema Nº 5)</v>
          </cell>
          <cell r="D3767" t="str">
            <v>BAJA</v>
          </cell>
          <cell r="E3767"/>
          <cell r="F3767">
            <v>30707407006</v>
          </cell>
          <cell r="G3767" t="str">
            <v>Monteagudo 214, C.A.B.A., Argentina.</v>
          </cell>
          <cell r="H3767" t="str">
            <v>Zhejiang Micade Industry And Trade Co. Ltd // Jinheng 2nd Road, Jinyan Mountain Industrial Zone, Wuyi County Zhejiang P.R.China.</v>
          </cell>
          <cell r="I3767" t="str">
            <v>Zhejiang Micade Industry And Trade Co. Ltd // Jinheng 2nd Road, Jinyan Mountain Industrial Zone, Wuyi County Zhejiang P.R.China.</v>
          </cell>
          <cell r="J3767" t="str">
            <v>China.</v>
          </cell>
          <cell r="K3767" t="str">
            <v>Aspiradora.</v>
          </cell>
          <cell r="L3767" t="str">
            <v>1) VERSA; 2) VERSA MAX; 3) VERSA PROFESIONAL; 4) FERRETERIA EXPRESS.</v>
          </cell>
          <cell r="M3767" t="str">
            <v>1) MWD192-800W-12L; 2) MWD192-800W-15L; 3) MWD192-800W-18L; 4) MWD192-800W-22L; 5) MWD192-800W-30L; 6) MWD192-1200W-12L; 7) MWD192-1200W-15L; 8) MWD192-1200W-18L; 9) MWD192-1200W-22L; 10) MWD192-1200W-30L; 11) MWD192-1500W-12L; 12) MWD192-1500W-15L; 13) MWD192-1500W-18L; 14) MWD192-1500W-22L; 15) MWD192-1500W-30L; 16) MWD192-2200W-12L; 17) MWD192-2200W-15L; 18) MWD192-2200W-18L; 19) MWD192-2200W-22L; 20) MWD192-2200W-30L; 21) ASP123-1200W-12L; 22) ASP123-1200W-15L; 23) ASP123-1200W-18L; 24)  ASP123-1200W-22L; 25) ASP123-1200W-30L; 26) ASP123-800W-12L; 27) ASP123-800W-15L; 28) ASP123-800W-18L; 29) ASP123-800W-22L; 30) ASP123-800W-30L.</v>
          </cell>
          <cell r="N3767" t="str">
            <v>220-240V~; 50-60Hz; Clase II + Anexo I.</v>
          </cell>
          <cell r="O3767" t="str">
            <v>IEC 60335-1: 2010 + A1: 2013 + A2: 2016 (Ed. 5.2) + IEC 60335-2-2: 2019 (Ed. 7.0).</v>
          </cell>
          <cell r="P3767" t="str">
            <v>210600944HZH-001; CMF-01-24-4986.</v>
          </cell>
          <cell r="Q3767" t="str">
            <v>Intertek Testing Services Zhejiang Ltd., Hangzhou Branch; Lenor S.R.L.</v>
          </cell>
          <cell r="R3767" t="str">
            <v xml:space="preserve"> Intertek Deutschland GMBH</v>
          </cell>
          <cell r="S3767" t="str">
            <v>21HZH1406-01</v>
          </cell>
          <cell r="T3767">
            <v>44439</v>
          </cell>
          <cell r="U3767" t="str">
            <v>Disposición 761-E/2017</v>
          </cell>
          <cell r="V3767">
            <v>3</v>
          </cell>
          <cell r="W3767" t="str">
            <v>3.7</v>
          </cell>
          <cell r="X3767" t="str">
            <v>Cuidado del hogar</v>
          </cell>
          <cell r="Y3767">
            <v>45357</v>
          </cell>
          <cell r="Z3767"/>
          <cell r="AA3767">
            <v>45423</v>
          </cell>
          <cell r="AB3767">
            <v>45415</v>
          </cell>
          <cell r="AC3767" t="str">
            <v>Cambio en la dirección de fábrica.</v>
          </cell>
          <cell r="AD3767" t="str">
            <v>BAJA</v>
          </cell>
          <cell r="AE3767"/>
          <cell r="AF3767"/>
        </row>
        <row r="3768">
          <cell r="A3768" t="str">
            <v>CSE-IACSA-L22-028.1</v>
          </cell>
          <cell r="B3768" t="str">
            <v>LENOVO ARGENTINA S.R.L.</v>
          </cell>
          <cell r="C3768" t="str">
            <v>Licencia de Marca (Sistema Nº 5)</v>
          </cell>
          <cell r="D3768" t="str">
            <v>SUSPENDIDO</v>
          </cell>
          <cell r="E3768"/>
          <cell r="F3768">
            <v>30714731382</v>
          </cell>
          <cell r="G3768" t="str">
            <v>Av. Del Libertador 7208 6º piso. CABA., Argentina.</v>
          </cell>
          <cell r="H3768" t="str">
            <v>Lenovo (Beijing) Ltd. // 201-H2-6, Floor 2, Building 2, No.6 Shangdi West Road, Haidian District, Beijing 100085, China.</v>
          </cell>
          <cell r="I3768" t="str">
            <v>Lenovo Information Products(Shenzhen) Co., Ltd. // 2F, No.1 Plant, Lenovo Innovation Park, Lidu Road, Loucun Community, Xinhu Street, Guangming District, Shenzhen, Guangdong, China.</v>
          </cell>
          <cell r="J3768" t="str">
            <v>China.</v>
          </cell>
          <cell r="K3768" t="str">
            <v>Computadora Personal.</v>
          </cell>
          <cell r="L3768" t="str">
            <v>Lenovo.</v>
          </cell>
          <cell r="M3768" t="str">
            <v>LOQ Tower 17IRR9, 90WY*******, 90X0*******.</v>
          </cell>
          <cell r="N3768" t="str">
            <v>100-240Vac; 50/60Hz; 4A/5A/7A, Clase I.</v>
          </cell>
          <cell r="O3768" t="str">
            <v>IEC 62368-1: 2018 (Ed. 3.0).</v>
          </cell>
          <cell r="P3768" t="str">
            <v>230900575SHA-002.</v>
          </cell>
          <cell r="Q3768" t="str">
            <v>Intertek Testing Services Shanghai.</v>
          </cell>
          <cell r="R3768" t="str">
            <v>Intertek Semko AB</v>
          </cell>
          <cell r="S3768" t="str">
            <v>SE-113165</v>
          </cell>
          <cell r="T3768">
            <v>45317</v>
          </cell>
          <cell r="U3768" t="str">
            <v>Disp. 913-E/2017 .</v>
          </cell>
          <cell r="V3768">
            <v>5</v>
          </cell>
          <cell r="W3768" t="str">
            <v>5.8</v>
          </cell>
          <cell r="X3768" t="str">
            <v>Equipamiento de tecnología de la información y comunicación</v>
          </cell>
          <cell r="Y3768">
            <v>45357</v>
          </cell>
          <cell r="Z3768"/>
          <cell r="AA3768">
            <v>45722</v>
          </cell>
          <cell r="AB3768"/>
          <cell r="AC3768"/>
          <cell r="AD3768">
            <v>-190</v>
          </cell>
          <cell r="AE3768"/>
          <cell r="AF3768"/>
        </row>
        <row r="3769">
          <cell r="A3769" t="str">
            <v>CSE-IACSA-B13-201.1</v>
          </cell>
          <cell r="B3769" t="str">
            <v>BIDCOM S.R.L.</v>
          </cell>
          <cell r="C3769" t="str">
            <v>Licencia de Marca (Sistema Nº 5)</v>
          </cell>
          <cell r="D3769" t="str">
            <v>VIGENTE</v>
          </cell>
          <cell r="E3769"/>
          <cell r="F3769">
            <v>30711069360</v>
          </cell>
          <cell r="G3769" t="str">
            <v>Av. Bouchard 468 5º I, C.A.B.A., Argentina.</v>
          </cell>
          <cell r="H3769" t="str">
            <v>Yuyao Lanqiang Electrical Appliance Co., Ltd. // No. 25-2 Kaiyuan Road, Kaiyuan Village, Mazhu Town, Yuyao city, Ningbo, Zhejiang, China.</v>
          </cell>
          <cell r="I3769" t="str">
            <v>Yuyao Lanqiang Electrical Appliance Co., Ltd. // No. 25-2 Kaiyuan Road, Kaiyuan Village, Mazhu Town, Yuyao city, Ningbo, Zhejiang, China.</v>
          </cell>
          <cell r="J3769" t="str">
            <v>China.</v>
          </cell>
          <cell r="K3769" t="str">
            <v>Torno para Cosmetica.</v>
          </cell>
          <cell r="L3769" t="str">
            <v>GADNIC.</v>
          </cell>
          <cell r="M3769" t="str">
            <v>1) T202; 2) MNU322; 3) PRO35MR; 4) T35M200; 5) T206; 6) TONT26; 7) RVM3500; 8) DIGM26; 9) T20K; 10) CBG20; 11) TU200V; 12) RPM20M; 13) T605; 14) T6050; 15) DRLLM600; 16) RUH60L.</v>
          </cell>
          <cell r="N3769" t="str">
            <v>220V~; 50/60Hz; Clase II; 1-8) 30W; 9-12) 12W; 13-16) 65W.</v>
          </cell>
          <cell r="O3769" t="str">
            <v>IEC 60335-1: 2010 + A1: 2013 + A2: 2016 (Ed. 5.2) + IEC 60335-2-23 : 2016 + A1: 2019 (Ed. 6.1).</v>
          </cell>
          <cell r="P3769" t="str">
            <v>74450-1527-110191.</v>
          </cell>
          <cell r="Q3769" t="str">
            <v>SHITSUKE S.R.L.</v>
          </cell>
          <cell r="R3769" t="str">
            <v>NA</v>
          </cell>
          <cell r="S3769" t="str">
            <v>NA</v>
          </cell>
          <cell r="T3769" t="str">
            <v>NA</v>
          </cell>
          <cell r="U3769" t="str">
            <v>NA</v>
          </cell>
          <cell r="V3769">
            <v>3</v>
          </cell>
          <cell r="W3769" t="str">
            <v>3.6</v>
          </cell>
          <cell r="X3769" t="str">
            <v>Cuidado personal</v>
          </cell>
          <cell r="Y3769">
            <v>45358</v>
          </cell>
          <cell r="Z3769">
            <v>45713</v>
          </cell>
          <cell r="AA3769">
            <v>46073</v>
          </cell>
          <cell r="AB3769"/>
          <cell r="AC3769"/>
          <cell r="AD3769">
            <v>161</v>
          </cell>
          <cell r="AE3769"/>
          <cell r="AF3769"/>
        </row>
        <row r="3770">
          <cell r="A3770" t="str">
            <v>CSE-IACSA-B13-157.1R1</v>
          </cell>
          <cell r="B3770" t="str">
            <v>BIDCOM S.R.L.</v>
          </cell>
          <cell r="C3770" t="str">
            <v>Licencia de Marca (Sistema Nº 5)</v>
          </cell>
          <cell r="D3770" t="str">
            <v>PREPARAR VIGILANCIA</v>
          </cell>
          <cell r="E3770"/>
          <cell r="F3770">
            <v>30711069360</v>
          </cell>
          <cell r="G3770" t="str">
            <v>Av. Bouchard 468, Piso n° 5, Depto. N° 1, C.A.B.A., Argentina.</v>
          </cell>
          <cell r="H3770" t="str">
            <v>Yuyao Lanqiang Electrical Appliance Co., Ltd. // No.19 Nanzhang New Village,Kaiyuan Village,Mazhu Town, Yuyao, Zhejiang, China.</v>
          </cell>
          <cell r="I3770" t="str">
            <v>Yuyao Lanqiang Electrical Appliance Co., Ltd. // No.19 Nanzhang New Village, Kaiyuan Village, Mazhu Town, Yuyao, Zhejiang, China.</v>
          </cell>
          <cell r="J3770" t="str">
            <v>China.</v>
          </cell>
          <cell r="K3770" t="str">
            <v>Extractores de Polvo de Uñas.</v>
          </cell>
          <cell r="L3770" t="str">
            <v>GADNIC.</v>
          </cell>
          <cell r="M3770" t="str">
            <v>1) MN23K 2) EP32K 3) RKLZ27 4) MANI22 5) KUJ9 6) 3456CVBN 7) M192022; 8) 32OK5A; 9) D18B23; 10) 83NWYN; 11) N34M5; 12) 543NMV9; 13) EP3232A.</v>
          </cell>
          <cell r="N3770" t="str">
            <v>12Vcc; 20W; Clase III.</v>
          </cell>
          <cell r="O3770" t="str">
            <v>IEC 60335-1: 2016 (Ed. 5.2) + IEC 60335-2-23: 2016 + A1: 2019 (Ed. 6.1).</v>
          </cell>
          <cell r="P3770" t="str">
            <v>70697-1527-106848 + 70697-1527-106848 A1.</v>
          </cell>
          <cell r="Q3770" t="str">
            <v>SHITSUKE S.R.L.</v>
          </cell>
          <cell r="R3770" t="str">
            <v>NA</v>
          </cell>
          <cell r="S3770" t="str">
            <v>NA</v>
          </cell>
          <cell r="T3770" t="str">
            <v>NA</v>
          </cell>
          <cell r="U3770" t="str">
            <v>NA</v>
          </cell>
          <cell r="V3770">
            <v>3</v>
          </cell>
          <cell r="W3770" t="str">
            <v>3.6</v>
          </cell>
          <cell r="X3770" t="str">
            <v>Cuidado personal</v>
          </cell>
          <cell r="Y3770">
            <v>45358</v>
          </cell>
          <cell r="Z3770">
            <v>45603</v>
          </cell>
          <cell r="AA3770">
            <v>45966</v>
          </cell>
          <cell r="AB3770" t="str">
            <v> </v>
          </cell>
          <cell r="AC3770" t="str">
            <v> </v>
          </cell>
          <cell r="AD3770">
            <v>54</v>
          </cell>
          <cell r="AE3770" t="str">
            <v> </v>
          </cell>
          <cell r="AF3770"/>
        </row>
        <row r="3771">
          <cell r="A3771" t="str">
            <v>CSE-IACSA-E31-003.1</v>
          </cell>
          <cell r="B3771" t="str">
            <v>Enreidy S.R.L.</v>
          </cell>
          <cell r="C3771" t="str">
            <v>Licencia de Marca (Sistema Nº 5)</v>
          </cell>
          <cell r="D3771" t="str">
            <v>BAJA</v>
          </cell>
          <cell r="E3771"/>
          <cell r="F3771">
            <v>30708576030</v>
          </cell>
          <cell r="G3771" t="str">
            <v>Avenida de Mayo, 822, 2do piso, C.A.B.A, Argentina.</v>
          </cell>
          <cell r="H3771" t="str">
            <v>Andis Company // 1800 Renaissance Blvd., Sturtevant WI 53177, Estados Unidos.</v>
          </cell>
          <cell r="I3771" t="str">
            <v>Ningbo Beiya Electrical Appliance Co.Ltd // No. 56, 17th. House, Qunli Village ,Yangming Street, Yuyao City, Zhejiang Province, China.</v>
          </cell>
          <cell r="J3771" t="str">
            <v>China.</v>
          </cell>
          <cell r="K3771" t="str">
            <v>Cortadora de Pelo // Hair Clipper.</v>
          </cell>
          <cell r="L3771" t="str">
            <v>ANDIS.</v>
          </cell>
          <cell r="M3771" t="str">
            <v>CLC-4.</v>
          </cell>
          <cell r="N3771" t="str">
            <v>5,0Vcc; 1,0A; 5,0W.</v>
          </cell>
          <cell r="O3771" t="str">
            <v>IEC 60335-1: 2010 + A1: 2013 + A2: 2016 (Ed. 5.2) + IEC 60335-2-8: 2012 + A1: 2015 + A2: 2018 (Ed. 6.2).</v>
          </cell>
          <cell r="P3771" t="str">
            <v>231200739HAN-001.</v>
          </cell>
          <cell r="Q3771" t="str">
            <v>Intertek Testing Services Zhejiang Ltd.</v>
          </cell>
          <cell r="R3771" t="str">
            <v>Intertek Testing Services (Singapore) Pte Ltd.</v>
          </cell>
          <cell r="S3771" t="str">
            <v>SG ITS-34606.</v>
          </cell>
          <cell r="T3771">
            <v>45316</v>
          </cell>
          <cell r="U3771" t="str">
            <v>Disposición 238-E/2017</v>
          </cell>
          <cell r="V3771">
            <v>3</v>
          </cell>
          <cell r="W3771" t="str">
            <v>3.6</v>
          </cell>
          <cell r="X3771" t="str">
            <v>Cuidado personal</v>
          </cell>
          <cell r="Y3771">
            <v>45358</v>
          </cell>
          <cell r="Z3771" t="str">
            <v>NA</v>
          </cell>
          <cell r="AA3771">
            <v>45723</v>
          </cell>
          <cell r="AB3771">
            <v>45478</v>
          </cell>
          <cell r="AC3771" t="str">
            <v>Cambio en la dirección del titular del certificado.</v>
          </cell>
          <cell r="AD3771" t="str">
            <v>BAJA</v>
          </cell>
          <cell r="AE3771"/>
          <cell r="AF3771"/>
        </row>
        <row r="3772">
          <cell r="A3772" t="str">
            <v>EX-SE-Z12-002.1-T45</v>
          </cell>
          <cell r="B3772" t="str">
            <v>Telefónica Móviles Argentina S.A.</v>
          </cell>
          <cell r="C3772" t="str">
            <v>Extensión de certificado</v>
          </cell>
          <cell r="D3772" t="str">
            <v>BAJA</v>
          </cell>
          <cell r="E3772"/>
          <cell r="F3772">
            <v>30678814357</v>
          </cell>
          <cell r="G3772" t="str">
            <v>Av. Corrientes 707 PB, CABA, Argentina.</v>
          </cell>
          <cell r="H3772" t="str">
            <v>ZTE CORPORATION // ZTE Plaza, Keji Road South , Hi-Tech, Industrial Park, Nanshan District, Shenzhen, Guangdong, PR C hina.</v>
          </cell>
          <cell r="I3772" t="str">
            <v xml:space="preserve"> ZTE Intelligent Technology (Nanjing) Co. Ltd // N°1, Mulong Middle Road, Jiangning District Nanjing City, Jiangsu, China.</v>
          </cell>
          <cell r="J3772" t="str">
            <v>China.</v>
          </cell>
          <cell r="K3772" t="str">
            <v>Server para Rack</v>
          </cell>
          <cell r="L3772" t="str">
            <v xml:space="preserve"> ZTE.</v>
          </cell>
          <cell r="M3772" t="str">
            <v>R5300 G4X.</v>
          </cell>
          <cell r="N3772" t="str">
            <v>Ver Anexo I.</v>
          </cell>
          <cell r="O3772" t="str">
            <v>IEC 62368-1: 2014 (Ed. 2.0).</v>
          </cell>
          <cell r="P3772" t="str">
            <v>210816037SZN-001.</v>
          </cell>
          <cell r="Q3772" t="str">
            <v>Intertek Testing Services Shenzhen Ltd. Longhua Branch.</v>
          </cell>
          <cell r="R3772" t="str">
            <v>Intertek Testing Services (Singapore) Pte Ltd</v>
          </cell>
          <cell r="S3772" t="str">
            <v>SG ITS-27905</v>
          </cell>
          <cell r="T3772">
            <v>44635</v>
          </cell>
          <cell r="U3772" t="str">
            <v>Disposición 238-E/2017</v>
          </cell>
          <cell r="V3772">
            <v>5</v>
          </cell>
          <cell r="W3772" t="str">
            <v>5.8</v>
          </cell>
          <cell r="X3772" t="str">
            <v>Equipamiento de tecnología de la información y comunicación</v>
          </cell>
          <cell r="Y3772">
            <v>45358</v>
          </cell>
          <cell r="Z3772"/>
          <cell r="AA3772">
            <v>45674</v>
          </cell>
          <cell r="AB3772"/>
          <cell r="AC3772"/>
          <cell r="AD3772" t="str">
            <v>BAJA</v>
          </cell>
          <cell r="AE3772"/>
          <cell r="AF3772"/>
        </row>
        <row r="3773">
          <cell r="A3773" t="str">
            <v>CSE-IACSA-A16-037.1R1</v>
          </cell>
          <cell r="B3773" t="str">
            <v>Ansal Refrigeración S.A.</v>
          </cell>
          <cell r="C3773" t="str">
            <v>Licencia de Marca (Sistema Nº 5)</v>
          </cell>
          <cell r="D3773" t="str">
            <v>BAJA</v>
          </cell>
          <cell r="E3773"/>
          <cell r="F3773">
            <v>30516712593</v>
          </cell>
          <cell r="G3773" t="str">
            <v>Otamendi 530, C.A.B.A., Argentina.</v>
          </cell>
          <cell r="H3773" t="str">
            <v>Gd Midea Heating &amp; Ventilating Equipment Co Ltd // Midea Industrial City, Beijiao, Shunde; Foshan, Guangdong, China.</v>
          </cell>
          <cell r="I3773" t="str">
            <v>Gd Midea Heating &amp; Ventilating Equipment Co Ltd // Midea Industrial City, Beijiao, Shunde; Foshan, Guangdong, China.</v>
          </cell>
          <cell r="J3773" t="str">
            <v>China.</v>
          </cell>
          <cell r="K3773" t="str">
            <v>Unidad Evaporadora Por Agua (FAN COIL).</v>
          </cell>
          <cell r="L3773" t="str">
            <v>TADIRAN.</v>
          </cell>
          <cell r="M3773" t="str">
            <v>1) TKT3-200G30R; 2) TKT3-200G30L; 3) TKT3-200EG30R; 4) TKT3-200EG30L; 5) TKT3-300G30R; 6) TKT3-300G30L; 7) TKT3-300EG30R; 8) TKT3-300EG30L; 9) TKT3-400G30R; 10) TKT3-400G30L; 11) TKT3-400EG30R; 12) TKT3-400EG30L; 13) TKT3-500G30R; 14) TKT3-500G30L; 15) TKT3-500EG30R; 16) TKT3-500EG30L; 17) TKT3-600G30R; 18) TKT3-600G30L; 19) TKT3-600EG30R; 20) TKT3-600EG30L; 21) TKT3-800G30R; 22) TKT3-800G30L; 23) TKT3-800EG30R; 24) TKT3-800EG30L; 25) TKT3-1000G30R; 26) TKT3-1000G30L; 27) TKT3-1000EG30R; 28) TKT3-1000EG30L; 29) TKT3-1200G30R; 30) TKT3-1200G30L; 31) TKT3-1200EG30R; 32) TKT3-1200EG30L; 33) TKT3-1400G30R; 34) TKT3-1400G30L; 35) TKT3-1400EG30R; 36) TKT3-1400EG30L.</v>
          </cell>
          <cell r="N3773" t="str">
            <v>220-240Vac; 50Hz; Clase I; + Ver Anexo I.</v>
          </cell>
          <cell r="O3773" t="str">
            <v>IEC 60335-1: 2010 + A1: 2013 (Ed. 5.1) + IEC 60335-2-40: 2013 (Ed. 5.0).</v>
          </cell>
          <cell r="P3773" t="str">
            <v>AN-05-19-9124.</v>
          </cell>
          <cell r="Q3773" t="str">
            <v>LENOR S.R.L.</v>
          </cell>
          <cell r="R3773" t="str">
            <v>NA</v>
          </cell>
          <cell r="S3773" t="str">
            <v>NA</v>
          </cell>
          <cell r="T3773" t="str">
            <v>NA</v>
          </cell>
          <cell r="U3773" t="str">
            <v>NA</v>
          </cell>
          <cell r="V3773">
            <v>3</v>
          </cell>
          <cell r="W3773" t="str">
            <v>3.1</v>
          </cell>
          <cell r="X3773" t="str">
            <v>Climatización</v>
          </cell>
          <cell r="Y3773">
            <v>45359</v>
          </cell>
          <cell r="Z3773">
            <v>45750</v>
          </cell>
          <cell r="AA3773">
            <v>46474</v>
          </cell>
          <cell r="AB3773">
            <v>45750</v>
          </cell>
          <cell r="AC3773" t="str">
            <v>Actualización de resoluciones legales vigentes.</v>
          </cell>
          <cell r="AD3773" t="str">
            <v>baja</v>
          </cell>
          <cell r="AE3773"/>
          <cell r="AF3773"/>
        </row>
        <row r="3774">
          <cell r="A3774" t="str">
            <v>CSE-IACSA-B13-178.1R1</v>
          </cell>
          <cell r="B3774" t="str">
            <v>BIDCOM S.R.L.</v>
          </cell>
          <cell r="C3774" t="str">
            <v>Licencia de Marca (Sistema Nº 5)</v>
          </cell>
          <cell r="D3774" t="str">
            <v>BAJA</v>
          </cell>
          <cell r="E3774"/>
          <cell r="F3774">
            <v>30711069360</v>
          </cell>
          <cell r="G3774" t="str">
            <v>Av. Bouchard 468 5º I, C.A.B.A., Argentina.</v>
          </cell>
          <cell r="H3774" t="str">
            <v>Shenzhen Xinbao Electric Appliance Co.,Ltd. // Floor 3, NO. 1, Shankeng Road 3, Pinghu Street, Longgang District , Shenzhen, Guandong, China.</v>
          </cell>
          <cell r="I3774" t="str">
            <v>Shenzhen Xinbao Electric Appliance Co.,Ltd. // Floor 3, NO. 1, Shankeng Road 3, Pinghu Street, Longgang District , Shenzhen, Guandong, China.</v>
          </cell>
          <cell r="J3774" t="str">
            <v>China.</v>
          </cell>
          <cell r="K3774" t="str">
            <v>Limpiador Bucal.</v>
          </cell>
          <cell r="L3774" t="str">
            <v>GADNIC.</v>
          </cell>
          <cell r="M3774" t="str">
            <v>1) PSN492 2) DKL1220 3) WAT01 4) KL24 5) KL25 6) WAT02B 7) EFW5; 8) KSLOD9; 9) EY672; 10) WFLS10; 11) AT5-Y6; 12) IT4J2K1; 13) EY674; 14) BCF80; 15) UR008; 16) TUW6; 17) CP4001; 18) DENB4; 19) LBH6; 20) TJ630; 21) 1160TY; 22) LNB70; 23) WT7VUG; 24) UT10L; 25) GF100S; 26) TUG30; 27) LDF205; 28) UQG2; 29) WTF90; 30) RDU99; 31) ABY100; 32) JL210; 33) TUV130; 34) SS299; 35) MP74.</v>
          </cell>
          <cell r="N3774" t="str">
            <v>5Vcc; 1A; Clase III.</v>
          </cell>
          <cell r="O3774" t="str">
            <v>IEC 60335-1: 2010 + A1: 2013 (Ed. 5.1).</v>
          </cell>
          <cell r="P3774" t="str">
            <v>72035-1527-108086</v>
          </cell>
          <cell r="Q3774" t="str">
            <v>SHITSUKE S.R.L.</v>
          </cell>
          <cell r="R3774" t="str">
            <v>NA</v>
          </cell>
          <cell r="S3774" t="str">
            <v>NA</v>
          </cell>
          <cell r="T3774" t="str">
            <v>NA</v>
          </cell>
          <cell r="U3774" t="str">
            <v>NA</v>
          </cell>
          <cell r="V3774">
            <v>3</v>
          </cell>
          <cell r="W3774" t="str">
            <v>3.6</v>
          </cell>
          <cell r="X3774" t="str">
            <v>Cuidado personal</v>
          </cell>
          <cell r="Y3774">
            <v>45359</v>
          </cell>
          <cell r="Z3774"/>
          <cell r="AA3774">
            <v>45618</v>
          </cell>
          <cell r="AB3774">
            <v>45435</v>
          </cell>
          <cell r="AC3774" t="str">
            <v>Agregado de modelos</v>
          </cell>
          <cell r="AD3774">
            <v>-294</v>
          </cell>
          <cell r="AE3774"/>
          <cell r="AF3774"/>
        </row>
        <row r="3775">
          <cell r="A3775" t="str">
            <v>CSE-IACSA-S44-004.1R1</v>
          </cell>
          <cell r="B3775" t="str">
            <v>Stihl Motoimplementos S.A.</v>
          </cell>
          <cell r="C3775" t="str">
            <v>Licencia de Marca (Sistema Nº 5)</v>
          </cell>
          <cell r="D3775" t="str">
            <v>VIGENTE</v>
          </cell>
          <cell r="E3775"/>
          <cell r="F3775">
            <v>30504018845</v>
          </cell>
          <cell r="G3775" t="str">
            <v>Leandro N. Alem 592, 6to piso, C.A.B.A., Argentina.</v>
          </cell>
          <cell r="H3775" t="str">
            <v>Andreas Stihl AG &amp; Co. KG // Badstrasse 115, 71336 Waiblingen, Germany</v>
          </cell>
          <cell r="I3775" t="str">
            <v>Greenworks (Jiangsu) Co.,Ltd  // No. 65 (3-4) Xinggang Rd, Zhonglou Zone, Changzhou, Jiangsu, China.</v>
          </cell>
          <cell r="J3775" t="str">
            <v>China.</v>
          </cell>
          <cell r="K3775" t="str">
            <v>Soplador a Baterias.</v>
          </cell>
          <cell r="L3775" t="str">
            <v>STIHL.</v>
          </cell>
          <cell r="M3775" t="str">
            <v>BGA 45.</v>
          </cell>
          <cell r="N3775" t="str">
            <v>18Vcc.</v>
          </cell>
          <cell r="O3775" t="str">
            <v>IEC 60335-1: 2010 + A1: 2013 + A2: 2016 (Ed. 5.2) + 60335-2-100: 2002 (Ed.1.0).</v>
          </cell>
          <cell r="P3775" t="str">
            <v>210800078SHA-001.</v>
          </cell>
          <cell r="Q3775" t="str">
            <v>Intertek Testing Services Shanghai Limited.</v>
          </cell>
          <cell r="R3775" t="str">
            <v>Intertek semko AB</v>
          </cell>
          <cell r="S3775" t="str">
            <v>SE-106399</v>
          </cell>
          <cell r="T3775">
            <v>44519</v>
          </cell>
          <cell r="U3775" t="str">
            <v>Disp. 913-E/2017</v>
          </cell>
          <cell r="V3775">
            <v>6</v>
          </cell>
          <cell r="W3775" t="str">
            <v>6.1</v>
          </cell>
          <cell r="X3775" t="str">
            <v xml:space="preserve">Herramientas de mano eléctricas </v>
          </cell>
          <cell r="Y3775">
            <v>45359</v>
          </cell>
          <cell r="Z3775">
            <v>45712</v>
          </cell>
          <cell r="AA3775">
            <v>46072</v>
          </cell>
          <cell r="AB3775"/>
          <cell r="AC3775"/>
          <cell r="AD3775">
            <v>160</v>
          </cell>
          <cell r="AE3775"/>
          <cell r="AF3775"/>
        </row>
        <row r="3776">
          <cell r="A3776" t="str">
            <v>CSE-IACSA-S44-003.1R1</v>
          </cell>
          <cell r="B3776" t="str">
            <v>Stihl Motoimplementos S.A.</v>
          </cell>
          <cell r="C3776" t="str">
            <v>Licencia de Marca (Sistema Nº 5)</v>
          </cell>
          <cell r="D3776" t="str">
            <v>BAJA</v>
          </cell>
          <cell r="E3776"/>
          <cell r="F3776">
            <v>30504018845</v>
          </cell>
          <cell r="G3776" t="str">
            <v>Leandro N. Alem 592, 6to piso, C.A.B.A., Argentina.</v>
          </cell>
          <cell r="H3776" t="str">
            <v>Andreas Stihl AG &amp; Co. KG // Badstrasse 115, 71336 Waiblingen, Germany</v>
          </cell>
          <cell r="I3776" t="str">
            <v>Greenworks (Jiangsu) Co.,Ltd  // No. 65 (3-4) Xinggang Rd, Zhonglou Zone, Changzhou, Jiangsu, China.</v>
          </cell>
          <cell r="J3776" t="str">
            <v>China.</v>
          </cell>
          <cell r="K3776" t="str">
            <v>Cortacerco a Baterias.</v>
          </cell>
          <cell r="L3776" t="str">
            <v>STIHL.</v>
          </cell>
          <cell r="M3776" t="str">
            <v>HSA 45.</v>
          </cell>
          <cell r="N3776" t="str">
            <v>18Vcc.</v>
          </cell>
          <cell r="O3776" t="str">
            <v>IEC 62841-1: 2014 (Ed. 1.0) + IEC 62841-4-2: 2017 (Ed. 1.0).</v>
          </cell>
          <cell r="P3776" t="str">
            <v>210703166SHA-001; 210703166SHA-002.</v>
          </cell>
          <cell r="Q3776" t="str">
            <v>Intertek Testing Services Shanghai Limited.</v>
          </cell>
          <cell r="R3776" t="str">
            <v>Intertek semko AB</v>
          </cell>
          <cell r="S3776" t="str">
            <v>SE-106413</v>
          </cell>
          <cell r="T3776">
            <v>44519</v>
          </cell>
          <cell r="U3776" t="str">
            <v>Disp. 913-E/2017</v>
          </cell>
          <cell r="V3776">
            <v>6</v>
          </cell>
          <cell r="W3776" t="str">
            <v>6.1</v>
          </cell>
          <cell r="X3776" t="str">
            <v xml:space="preserve">Herramientas de mano eléctricas </v>
          </cell>
          <cell r="Y3776">
            <v>45359</v>
          </cell>
          <cell r="Z3776">
            <v>45736</v>
          </cell>
          <cell r="AA3776">
            <v>46438</v>
          </cell>
          <cell r="AB3776">
            <v>45736</v>
          </cell>
          <cell r="AC3776" t="str">
            <v>CAMBIO DE RESOLUCIÓN</v>
          </cell>
          <cell r="AD3776" t="str">
            <v>BAJA</v>
          </cell>
          <cell r="AE3776"/>
          <cell r="AF3776"/>
        </row>
        <row r="3777">
          <cell r="A3777" t="str">
            <v>TCSE-IACSA-0384/009.1R1</v>
          </cell>
          <cell r="B3777" t="str">
            <v>SOUTH TRADING CORP S.R.L</v>
          </cell>
          <cell r="C3777" t="str">
            <v>Licencia de Tipo (Sistema Nº 4)</v>
          </cell>
          <cell r="D3777" t="str">
            <v>BAJA</v>
          </cell>
          <cell r="E3777"/>
          <cell r="F3777">
            <v>30710363850</v>
          </cell>
          <cell r="G3777" t="str">
            <v>Lavalle 652, Piso 3, Oficina A, C.A.B.A., Argentina.</v>
          </cell>
          <cell r="H3777" t="str">
            <v>Riverbed Technology LLC. // 680 Folsom St, San Francisco, Ca 94107 - Estados Unidos.</v>
          </cell>
          <cell r="I3777" t="str">
            <v>Jabil Inc. // 5238 Lamar Ave, Memphis, TN 38118  Estados Unidos.</v>
          </cell>
          <cell r="J3777" t="str">
            <v>Estados Unidos.</v>
          </cell>
          <cell r="K3777" t="str">
            <v>Servidor.</v>
          </cell>
          <cell r="L3777" t="str">
            <v>RIVERBED.</v>
          </cell>
          <cell r="M3777" t="str">
            <v>1) 1UABA; 2) 1UAGA; 3) 2UAGA; 4) 2UAGB; 5) 2UAGC.</v>
          </cell>
          <cell r="N3777" t="str">
            <v>100-240V~; 50/60Hz; 4A-2A; Clase I.</v>
          </cell>
          <cell r="O3777" t="str">
            <v>IEC 60950-1: 2005 + A1: 2009 + A2: 2013 (Ed. 2.2).</v>
          </cell>
          <cell r="P3777" t="str">
            <v>SE Nº 68057.</v>
          </cell>
          <cell r="Q3777" t="str">
            <v>IADEV S.A.</v>
          </cell>
          <cell r="R3777" t="str">
            <v>NA</v>
          </cell>
          <cell r="S3777" t="str">
            <v>NA</v>
          </cell>
          <cell r="T3777" t="str">
            <v>NA</v>
          </cell>
          <cell r="U3777" t="str">
            <v>NA</v>
          </cell>
          <cell r="V3777">
            <v>5</v>
          </cell>
          <cell r="W3777" t="str">
            <v>5.8</v>
          </cell>
          <cell r="X3777" t="str">
            <v>Equipamiento de tecnología de la información y comunicación</v>
          </cell>
          <cell r="Y3777">
            <v>45362</v>
          </cell>
          <cell r="Z3777"/>
          <cell r="AA3777">
            <v>45520</v>
          </cell>
          <cell r="AB3777"/>
          <cell r="AC3777"/>
          <cell r="AD3777" t="str">
            <v>BAJA</v>
          </cell>
          <cell r="AE3777"/>
          <cell r="AF3777"/>
        </row>
        <row r="3778">
          <cell r="A3778" t="str">
            <v>TCSE-IACSA-0384/010.1R1</v>
          </cell>
          <cell r="B3778" t="str">
            <v>SOUTH TRADING CORP S.R.L</v>
          </cell>
          <cell r="C3778" t="str">
            <v>Licencia de Tipo (Sistema Nº 4)</v>
          </cell>
          <cell r="D3778" t="str">
            <v>BAJA</v>
          </cell>
          <cell r="E3778"/>
          <cell r="F3778">
            <v>30710363850</v>
          </cell>
          <cell r="G3778" t="str">
            <v>Lavalle 652, Piso 3, Oficina A, C.A.B.A., Argentina.</v>
          </cell>
          <cell r="H3778" t="str">
            <v>Riverbed Technology LLC. // 680 Folsom St, San Francisco, Ca 94107 - Estados Unidos.</v>
          </cell>
          <cell r="I3778" t="str">
            <v>Nexcom International Co., Ltd. //5f, 7f, 8f, 9f, 10f, 12f, N°63 Sec. 1, Sanmin Rd., Banqiao Dist., New Taipei City, Taiwan.</v>
          </cell>
          <cell r="J3778" t="str">
            <v>Taiwán.</v>
          </cell>
          <cell r="K3778" t="str">
            <v>Servidor.</v>
          </cell>
          <cell r="L3778" t="str">
            <v>RIVERBED.</v>
          </cell>
          <cell r="M3778" t="str">
            <v>1) 1UAIA; 2) 1UAMA; 3) 1UAJA; 4) 1UAKA; 5) 1UALA.</v>
          </cell>
          <cell r="N3778" t="str">
            <v>100-240V~; 50/60Hz; 3A-1,5A; Clase I.</v>
          </cell>
          <cell r="O3778" t="str">
            <v>IEC 60950-1: 2005 + A1: 2009 + A2: 2013 (Ed. 2.2).</v>
          </cell>
          <cell r="P3778" t="str">
            <v>SE Nº 68059.</v>
          </cell>
          <cell r="Q3778" t="str">
            <v>IADEV S.A.</v>
          </cell>
          <cell r="R3778" t="str">
            <v>NA</v>
          </cell>
          <cell r="S3778" t="str">
            <v>NA</v>
          </cell>
          <cell r="T3778" t="str">
            <v>NA</v>
          </cell>
          <cell r="U3778" t="str">
            <v>NA</v>
          </cell>
          <cell r="V3778">
            <v>5</v>
          </cell>
          <cell r="W3778" t="str">
            <v>5.8</v>
          </cell>
          <cell r="X3778" t="str">
            <v>Equipamiento de tecnología de la información y comunicación</v>
          </cell>
          <cell r="Y3778">
            <v>45362</v>
          </cell>
          <cell r="Z3778"/>
          <cell r="AA3778">
            <v>45520</v>
          </cell>
          <cell r="AB3778"/>
          <cell r="AC3778"/>
          <cell r="AD3778" t="str">
            <v>BAJA</v>
          </cell>
          <cell r="AE3778"/>
          <cell r="AF3778"/>
        </row>
        <row r="3779">
          <cell r="A3779" t="str">
            <v>TCSE-IACSA-0384/011.1R1</v>
          </cell>
          <cell r="B3779" t="str">
            <v>SOUTH TRADING CORP S.R.L</v>
          </cell>
          <cell r="C3779" t="str">
            <v>Licencia de Tipo (Sistema Nº 4)</v>
          </cell>
          <cell r="D3779" t="str">
            <v>BAJA</v>
          </cell>
          <cell r="E3779"/>
          <cell r="F3779">
            <v>30710363850</v>
          </cell>
          <cell r="G3779" t="str">
            <v>Lavalle 652, Piso 3, Oficina A, C.A.B.A., Argentina.</v>
          </cell>
          <cell r="H3779" t="str">
            <v>Riverbed Technology LLC. // 680 Folsom St, San Francisco, Ca 94107 - Estados Unidos.</v>
          </cell>
          <cell r="I3779" t="str">
            <v>Jabil Inc. // Magyarorzag KFT, Huzar Andor Ut, Tiszaujvaros, 3580, Hungría</v>
          </cell>
          <cell r="J3779" t="str">
            <v>Hungría.</v>
          </cell>
          <cell r="K3779" t="str">
            <v>Servidor.</v>
          </cell>
          <cell r="L3779" t="str">
            <v>RIVERBED.</v>
          </cell>
          <cell r="M3779" t="str">
            <v>1) 1UAGA; 2) 1UAHA; 3) 2UAGA; 4) 2UAGB; 5) 2UAGC; 6) 2UAHA; 7) 2UAIA; 8) 1UAOA.</v>
          </cell>
          <cell r="N3779" t="str">
            <v>100-240V~; 50/60 Hz; 4A-12,5A; Clase I.</v>
          </cell>
          <cell r="O3779" t="str">
            <v>IEC 60950-1: 2005 + A1: 2009 + A2: 2013 (Ed. 2.2).</v>
          </cell>
          <cell r="P3779" t="str">
            <v>SE Nº 68060.</v>
          </cell>
          <cell r="Q3779" t="str">
            <v>IADEV S.A.</v>
          </cell>
          <cell r="R3779" t="str">
            <v>NA</v>
          </cell>
          <cell r="S3779" t="str">
            <v>NA</v>
          </cell>
          <cell r="T3779" t="str">
            <v>NA</v>
          </cell>
          <cell r="U3779" t="str">
            <v>NA</v>
          </cell>
          <cell r="V3779">
            <v>5</v>
          </cell>
          <cell r="W3779" t="str">
            <v>5.8</v>
          </cell>
          <cell r="X3779" t="str">
            <v>Equipamiento de tecnología de la información y comunicación</v>
          </cell>
          <cell r="Y3779">
            <v>45362</v>
          </cell>
          <cell r="Z3779"/>
          <cell r="AA3779">
            <v>45520</v>
          </cell>
          <cell r="AB3779"/>
          <cell r="AC3779"/>
          <cell r="AD3779" t="str">
            <v>BAJA</v>
          </cell>
          <cell r="AE3779"/>
          <cell r="AF3779"/>
        </row>
        <row r="3780">
          <cell r="A3780" t="str">
            <v>TCSE-IACSA-0051/002.1</v>
          </cell>
          <cell r="B3780" t="str">
            <v>ACROSS TRADE SA</v>
          </cell>
          <cell r="C3780" t="str">
            <v>Licencia de Tipo (Sistema Nº 4)</v>
          </cell>
          <cell r="D3780" t="str">
            <v>BAJA</v>
          </cell>
          <cell r="E3780"/>
          <cell r="F3780">
            <v>33715043489</v>
          </cell>
          <cell r="G3780" t="str">
            <v>Juana Manso 1124, Piso 2, Depto. B, C.A.B.A., Argentina.</v>
          </cell>
          <cell r="H3780" t="str">
            <v>Shenzhen Snapmaker Technologies Co., Ltd // 5F, Building 13, Pingshan 1 st Road, Nanshan District, Shenzhen, Guangdong, P.R. China</v>
          </cell>
          <cell r="I3780" t="str">
            <v>Shenzhen Snapmaker Technologies Co., Ltd // 5F, Building 13, Pingshan 1 st Road, Nanshan District, Shenzhen, Guangdong, P.R. China</v>
          </cell>
          <cell r="J3780" t="str">
            <v>China.</v>
          </cell>
          <cell r="K3780" t="str">
            <v>Fuente de Alimentación para Impresora 3D.</v>
          </cell>
          <cell r="L3780" t="str">
            <v>SNAPMAKER</v>
          </cell>
          <cell r="M3780" t="str">
            <v>1) SM2PM; 2) J1; 3) Artisan</v>
          </cell>
          <cell r="N3780" t="str">
            <v>Entrada: 100-240V~; 50/60Hz; Clase I; 1) 4A; 2) 17A; 3) 31,2A; Salida: 24Vcc; 1) 13,4A; 320W máx; 2) 17A; 400W máx; 3) 31,2A; 750W máx.</v>
          </cell>
          <cell r="O3780" t="str">
            <v>IEC 62368-1:2018 (Ed. 3.0)</v>
          </cell>
          <cell r="P3780" t="str">
            <v>RWY-01-24-4829.</v>
          </cell>
          <cell r="Q3780" t="str">
            <v>LENOR S.R.L.</v>
          </cell>
          <cell r="R3780" t="str">
            <v>NA</v>
          </cell>
          <cell r="S3780" t="str">
            <v>NA</v>
          </cell>
          <cell r="T3780" t="str">
            <v>NA</v>
          </cell>
          <cell r="U3780" t="str">
            <v>NA</v>
          </cell>
          <cell r="V3780">
            <v>4</v>
          </cell>
          <cell r="W3780" t="str">
            <v>4.5</v>
          </cell>
          <cell r="X3780" t="str">
            <v xml:space="preserve">Fuente de alimentación para equipos electrónicos de audio / video y tecnología de la información y comunicación </v>
          </cell>
          <cell r="Y3780">
            <v>45364</v>
          </cell>
          <cell r="Z3780"/>
          <cell r="AA3780">
            <v>45548</v>
          </cell>
          <cell r="AB3780"/>
          <cell r="AC3780"/>
          <cell r="AD3780" t="str">
            <v>BAJA</v>
          </cell>
          <cell r="AE3780"/>
          <cell r="AF3780"/>
        </row>
        <row r="3781">
          <cell r="A3781" t="str">
            <v>CSE-IACSA-B13-184.1R1</v>
          </cell>
          <cell r="B3781" t="str">
            <v>BIDCOM S.R.L.</v>
          </cell>
          <cell r="C3781" t="str">
            <v>Licencia de Marca (Sistema Nº 5)</v>
          </cell>
          <cell r="D3781" t="str">
            <v>BAJA</v>
          </cell>
          <cell r="E3781"/>
          <cell r="F3781">
            <v>30711069360</v>
          </cell>
          <cell r="G3781" t="str">
            <v>Av. Bouchard 468 5º I, C.A.B.A., Argentina.</v>
          </cell>
          <cell r="H3781" t="str">
            <v>Shenzhen LiPingHui Electronics Co., Ltd. //  RM502 No. 28 XinHe Industrial North Area, XinHe, Fuhai, BaoAn, ShenZhen, Guangdong, China.</v>
          </cell>
          <cell r="I3781" t="str">
            <v>Shenzhen LiPingHui Electronics Co., Ltd. //  RM502 No. 28 XinHe Industrial North Area, XinHe, Fuhai, BaoAn, ShenZhen, Guangdong, China.</v>
          </cell>
          <cell r="J3781" t="str">
            <v>China.</v>
          </cell>
          <cell r="K3781" t="str">
            <v>Bota Presoterapia Con Controlador</v>
          </cell>
          <cell r="L3781" t="str">
            <v>GADNIC.</v>
          </cell>
          <cell r="M3781" t="str">
            <v>1) G51E6V; 2) FVZDS15; 3) A8LP; 4) DKSW11 ; 5) ACM6 ; 6) AIR3 ; 7) A7TY89; 8) ALS-8913; 9) AIRCOM1-03; 10) AIRMA7 ; 11) LDO-UJE ; 12) DJMFI8 ; 13) AKMS881 ; 14) SLFDKI188; 15) MLR22Y; 16) CM42L; 17) TH155U; 18) ARC10F; 19) 4H5890DK</v>
          </cell>
          <cell r="N3781" t="str">
            <v>12Vcc; 2A; 24W; Clase III.</v>
          </cell>
          <cell r="O3781" t="str">
            <v>IEC 60335-1: 2020 (Ed. 6.0) + IEC 60335-2-32: 2019 (Ed. 5.0).</v>
          </cell>
          <cell r="P3781" t="str">
            <v>MMN-10-13-5884.</v>
          </cell>
          <cell r="Q3781" t="str">
            <v>LENOR S.R.L.</v>
          </cell>
          <cell r="R3781" t="str">
            <v>NA</v>
          </cell>
          <cell r="S3781" t="str">
            <v>NA</v>
          </cell>
          <cell r="T3781" t="str">
            <v>NA</v>
          </cell>
          <cell r="U3781" t="str">
            <v>NA</v>
          </cell>
          <cell r="V3781">
            <v>3</v>
          </cell>
          <cell r="W3781" t="str">
            <v>3.6</v>
          </cell>
          <cell r="X3781" t="str">
            <v>Cuidado personal</v>
          </cell>
          <cell r="Y3781">
            <v>45365</v>
          </cell>
          <cell r="Z3781"/>
          <cell r="AA3781">
            <v>45626</v>
          </cell>
          <cell r="AB3781">
            <v>45454</v>
          </cell>
          <cell r="AC3781" t="str">
            <v>Agregado de modelos.</v>
          </cell>
          <cell r="AD3781" t="str">
            <v>baja</v>
          </cell>
          <cell r="AE3781"/>
          <cell r="AF3781"/>
        </row>
        <row r="3782">
          <cell r="A3782" t="str">
            <v>CSE-IACSA-A56-001.1</v>
          </cell>
          <cell r="B3782" t="str">
            <v>Aliante S.A.</v>
          </cell>
          <cell r="C3782" t="str">
            <v>Licencia de Marca (Sistema Nº 5)</v>
          </cell>
          <cell r="D3782" t="str">
            <v>BAJA</v>
          </cell>
          <cell r="E3782"/>
          <cell r="F3782">
            <v>30715762192</v>
          </cell>
          <cell r="G3782" t="str">
            <v>Avellaneda 56, San Martín, Mendoza, Argentina.</v>
          </cell>
          <cell r="H3782" t="str">
            <v>Zhongshan Jingdian Electrical Appliances Co., Ltd // San Heng Road, Maxin Industrial Zone, Huangpu Town, Zhongshan City, Guangdong Province, China.</v>
          </cell>
          <cell r="I3782" t="str">
            <v>Zhongshan Jingdian Electrical Appliances Co., Ltd // San Heng Road, Maxin Industrial Zone, Huangpu Town, Zhongshan City, Guangdong Province, China.</v>
          </cell>
          <cell r="J3782" t="str">
            <v>China.</v>
          </cell>
          <cell r="K3782" t="str">
            <v>Freidora de Aire.</v>
          </cell>
          <cell r="L3782" t="str">
            <v>Aliante.</v>
          </cell>
          <cell r="M3782" t="str">
            <v>FR-01.</v>
          </cell>
          <cell r="N3782" t="str">
            <v>220Vac; 50Hz; 6,1A; 1400W; Clase I.</v>
          </cell>
          <cell r="O3782" t="str">
            <v>IEC 60335-1: 2020 (Ed. 6.0) + lEC 60335-2-9: 2019 (Ed. 7.0).</v>
          </cell>
          <cell r="P3782" t="str">
            <v>ODP-12-23-9578.</v>
          </cell>
          <cell r="Q3782" t="str">
            <v>LENOR S.R.L.</v>
          </cell>
          <cell r="R3782" t="str">
            <v>NA</v>
          </cell>
          <cell r="S3782" t="str">
            <v>NA</v>
          </cell>
          <cell r="T3782" t="str">
            <v>NA</v>
          </cell>
          <cell r="U3782" t="str">
            <v>NA</v>
          </cell>
          <cell r="V3782">
            <v>3</v>
          </cell>
          <cell r="W3782" t="str">
            <v>3.2</v>
          </cell>
          <cell r="X3782" t="str">
            <v xml:space="preserve">Electrodomésticos de uso en la Cocina </v>
          </cell>
          <cell r="Y3782">
            <v>45366</v>
          </cell>
          <cell r="Z3782" t="str">
            <v>NA</v>
          </cell>
          <cell r="AA3782">
            <v>45731</v>
          </cell>
          <cell r="AB3782">
            <v>45731</v>
          </cell>
          <cell r="AC3782" t="str">
            <v>No se importará mas</v>
          </cell>
          <cell r="AD3782" t="str">
            <v>BAJA</v>
          </cell>
          <cell r="AE3782"/>
          <cell r="AF3782"/>
        </row>
        <row r="3783">
          <cell r="A3783" t="str">
            <v>TCSE-IACSA-0146/180.1R1</v>
          </cell>
          <cell r="B3783" t="str">
            <v>BIDCOM S.R.L.</v>
          </cell>
          <cell r="C3783" t="str">
            <v>Licencia de Tipo (Sistema Nº 4)</v>
          </cell>
          <cell r="D3783" t="str">
            <v>SUSPENDIDO</v>
          </cell>
          <cell r="E3783"/>
          <cell r="F3783">
            <v>30711069360</v>
          </cell>
          <cell r="G3783" t="str">
            <v>Av. Bouchard 468 5º I, C.A.B.A., Argentina.</v>
          </cell>
          <cell r="H3783" t="str">
            <v xml:space="preserve">Changzhou First Rate Industry and Trading CO., LTD  // Room# 1401-1404 , INNO LASER Building,Science and Education City,Hutang Town,Changzhou, Jiangsu, China. </v>
          </cell>
          <cell r="I3783" t="str">
            <v xml:space="preserve">Changzhou First Rate Industry and Trading CO., LTD  // Room# 1401-1404 , INNO LASER Building,Science and Education City,Hutang Town,Changzhou, Jiangsu, China. </v>
          </cell>
          <cell r="J3783" t="str">
            <v>China.</v>
          </cell>
          <cell r="K3783" t="str">
            <v>Fresadora de Madera.</v>
          </cell>
          <cell r="L3783" t="str">
            <v>GADNIC.</v>
          </cell>
          <cell r="M3783" t="str">
            <v>1) ROUT1200; 2) FRESI28.</v>
          </cell>
          <cell r="N3783" t="str">
            <v>220V; 50Hz; 1200W; 12000-30000 min-1; Clase II.</v>
          </cell>
          <cell r="O3783" t="str">
            <v>IEC 60745-1: 2006 (Ed. 4.0) + IEC 60745-2-17: 2010 (Ed. 3.0).</v>
          </cell>
          <cell r="P3783" t="str">
            <v>MMN-08-23-6643.</v>
          </cell>
          <cell r="Q3783" t="str">
            <v>LENOR S.R.L.</v>
          </cell>
          <cell r="R3783" t="str">
            <v>NA</v>
          </cell>
          <cell r="S3783" t="str">
            <v>NA</v>
          </cell>
          <cell r="T3783" t="str">
            <v>NA</v>
          </cell>
          <cell r="U3783" t="str">
            <v>NA</v>
          </cell>
          <cell r="V3783">
            <v>6</v>
          </cell>
          <cell r="W3783" t="str">
            <v>6.1</v>
          </cell>
          <cell r="X3783" t="str">
            <v xml:space="preserve">Herramientas de mano eléctricas </v>
          </cell>
          <cell r="Y3783">
            <v>45366</v>
          </cell>
          <cell r="Z3783">
            <v>45709</v>
          </cell>
          <cell r="AA3783">
            <v>45882</v>
          </cell>
          <cell r="AB3783"/>
          <cell r="AC3783"/>
          <cell r="AD3783">
            <v>-30</v>
          </cell>
          <cell r="AE3783"/>
          <cell r="AF3783"/>
        </row>
        <row r="3784">
          <cell r="A3784" t="str">
            <v>CSE-IACSA-D33-001.1</v>
          </cell>
          <cell r="B3784" t="str">
            <v>DELIVERY HERO E-COMMERCE S.A.</v>
          </cell>
          <cell r="C3784" t="str">
            <v>Licencia de Marca (Sistema Nº 5)</v>
          </cell>
          <cell r="D3784" t="str">
            <v>BAJA</v>
          </cell>
          <cell r="E3784"/>
          <cell r="F3784">
            <v>30711985766</v>
          </cell>
          <cell r="G3784" t="str">
            <v>Av. Del Libertador 7208, 20º piso, C.A.B.A., Argentina.</v>
          </cell>
          <cell r="H3784" t="str">
            <v>Dongguan DOMO Display Co., Ltd. // No. 6, Jinweidong Road, Xiacao Village, Wangniudun Town, Dongguan City, China.</v>
          </cell>
          <cell r="I3784" t="str">
            <v>Dongguan DOMO Display Co., Ltd. // No. 6, Jinweidong Road, Xiacao Village, Wangniudun Town, Dongguan City, China.</v>
          </cell>
          <cell r="J3784" t="str">
            <v>China.</v>
          </cell>
          <cell r="K3784" t="str">
            <v>Cartel Luminoso.</v>
          </cell>
          <cell r="L3784" t="str">
            <v>PEDIDOS YA.</v>
          </cell>
          <cell r="M3784" t="str">
            <v>D-2304-12V.</v>
          </cell>
          <cell r="N3784" t="str">
            <v>220-240V~; 50/60Hz; 24W; 160mA; IP35; ta: 50°C; Clase II.</v>
          </cell>
          <cell r="O3784" t="str">
            <v xml:space="preserve">IEC 60598-1: 2020 (Ed. 9.0) + IEC 60598-2-1: 2020 (Ed. 2.0). </v>
          </cell>
          <cell r="P3784" t="str">
            <v>230919014SZN-001 + 230919014SZN-001 M1.</v>
          </cell>
          <cell r="Q3784" t="str">
            <v>Intertek Testing Services Shenzhen Ltd. Longhua Branch.</v>
          </cell>
          <cell r="R3784" t="str">
            <v>Intertek Testing Services (Singapore) Pte Ltd</v>
          </cell>
          <cell r="S3784" t="str">
            <v>SG ITS-34521A1</v>
          </cell>
          <cell r="T3784">
            <v>45317</v>
          </cell>
          <cell r="U3784" t="str">
            <v>Disposición 238-E/2017</v>
          </cell>
          <cell r="V3784">
            <v>2</v>
          </cell>
          <cell r="W3784" t="str">
            <v>2.1</v>
          </cell>
          <cell r="X3784" t="str">
            <v xml:space="preserve">Luminaria: artefacto completo </v>
          </cell>
          <cell r="Y3784">
            <v>45366</v>
          </cell>
          <cell r="Z3784">
            <v>45729</v>
          </cell>
          <cell r="AA3784">
            <v>45731</v>
          </cell>
          <cell r="AB3784">
            <v>45729</v>
          </cell>
          <cell r="AC3784" t="str">
            <v>CAMBIO DE RESOLUCIÓN</v>
          </cell>
          <cell r="AD3784" t="str">
            <v>BAJA</v>
          </cell>
          <cell r="AE3784"/>
          <cell r="AF3784"/>
        </row>
        <row r="3785">
          <cell r="A3785" t="str">
            <v>TCSE-IACSA-0385/011.1</v>
          </cell>
          <cell r="B3785" t="str">
            <v>SHOW IMPORT S.A.</v>
          </cell>
          <cell r="C3785" t="str">
            <v>Licencia de Tipo (Sistema Nº 4)</v>
          </cell>
          <cell r="D3785" t="str">
            <v>BAJA</v>
          </cell>
          <cell r="E3785"/>
          <cell r="F3785">
            <v>33709080909</v>
          </cell>
          <cell r="G3785" t="str">
            <v>9 De Julio 827 Piso: 2 Dpto: A, (CP.: 5700) Prov. de San Luis, Argentina.</v>
          </cell>
          <cell r="H3785" t="str">
            <v>YPL Lighting Equipment Co., Ltd. // 3nd Floor, A Building, Jiahe Bayi Science Park, Junhe Road, Baiyun District, Guangzhou City, China.</v>
          </cell>
          <cell r="I3785" t="str">
            <v>YPL Lighting Equipment Co., Ltd. // 3nd Floor, A Building, Jiahe Bayi Science Park, Junhe Road, Baiyun District, Guangzhou City, China.</v>
          </cell>
          <cell r="J3785" t="str">
            <v>China.</v>
          </cell>
          <cell r="K3785" t="str">
            <v>Controlador de Iluminación.</v>
          </cell>
          <cell r="L3785" t="str">
            <v>AMPRO.</v>
          </cell>
          <cell r="M3785" t="str">
            <v xml:space="preserve">1) TSC-300; 2) TSC-512PRO; 3) TSC-1612II; 4) TSC-3212; 5) TSC-DM24; 6) TSC-SS48; 7) ANC-D8192; 8) ANC-TTII; 9) ANC-MCW; 10) ANC-2048E; 11) NEO 2048T.
</v>
          </cell>
          <cell r="N3785" t="str">
            <v>100-240Vca; 50/60Hz; Clase I + Anexo I.</v>
          </cell>
          <cell r="O3785" t="str">
            <v>IEC 62368: 2018 (Ed. 3.0).</v>
          </cell>
          <cell r="P3785" t="str">
            <v>SGI-02-24-5842.</v>
          </cell>
          <cell r="Q3785" t="str">
            <v>LENOR S.R.L.</v>
          </cell>
          <cell r="R3785" t="str">
            <v>NA</v>
          </cell>
          <cell r="S3785" t="str">
            <v>NA</v>
          </cell>
          <cell r="T3785" t="str">
            <v>NA</v>
          </cell>
          <cell r="U3785" t="str">
            <v>NA</v>
          </cell>
          <cell r="V3785">
            <v>5</v>
          </cell>
          <cell r="W3785" t="str">
            <v>5.1</v>
          </cell>
          <cell r="X3785" t="str">
            <v>Amplificadores y procesadores de señales</v>
          </cell>
          <cell r="Y3785">
            <v>45369</v>
          </cell>
          <cell r="Z3785">
            <v>45742</v>
          </cell>
          <cell r="AA3785">
            <v>47188</v>
          </cell>
          <cell r="AB3785">
            <v>45742</v>
          </cell>
          <cell r="AC3785" t="str">
            <v>CAMBIO DE RESOLUCIÓN</v>
          </cell>
          <cell r="AD3785" t="str">
            <v>BAJA</v>
          </cell>
          <cell r="AE3785"/>
          <cell r="AF3785"/>
        </row>
        <row r="3786">
          <cell r="A3786" t="str">
            <v>CSE-IACSA-S45-016.1R1</v>
          </cell>
          <cell r="B3786" t="str">
            <v>SIGNIFY ARGENTINA S.A.</v>
          </cell>
          <cell r="C3786" t="str">
            <v>Licencia de Marca (Sistema Nº 5)</v>
          </cell>
          <cell r="D3786" t="str">
            <v>BAJA</v>
          </cell>
          <cell r="E3786"/>
          <cell r="F3786">
            <v>33714924619</v>
          </cell>
          <cell r="G3786" t="str">
            <v>Nicolas Repetto; N° 3656, Piso 4, Olivos, Buenos Aires, Argentina.</v>
          </cell>
          <cell r="H3786" t="str">
            <v>Honor Tone Ltd. // Block 1&amp;2, Honor Tone Industrial Park, No.61.Longshan 2nd Road, Western District of Dayawan; Hui Zhou City, Guangdong, China.</v>
          </cell>
          <cell r="I3786" t="str">
            <v>Honor Tone Ltd. // Block 1&amp;2, Honor Tone Industrial Park, No.61.Longshan 2nd Road, Western District of Dayawan; Hui Zhou City, Guangdong, China.</v>
          </cell>
          <cell r="J3786" t="str">
            <v>China.</v>
          </cell>
          <cell r="K3786" t="str">
            <v>Lámpara LED.</v>
          </cell>
          <cell r="L3786" t="str">
            <v>PHILIPS.</v>
          </cell>
          <cell r="M3786" t="str">
            <v>1) 9290019533; 2) Philips HueWA 5W GU10 EUR; 3) 9290019533A; 4) 9290019531; 5) Philips HueWCA 5.7W GU10 EUR; 6) 9290019531A; 7) 9290019535; 8) Philips HueWCA 5.2W GU10 EUR; 9) 9290019535A.</v>
          </cell>
          <cell r="N3786" t="str">
            <v>220-240V; 50/60Hz; GU10;  1-3) 5W; 350lm; 4-6) 5,7W; 350lm; 7-9) 5,2W; 400lm.</v>
          </cell>
          <cell r="O3786" t="str">
            <v>IEC 62560: 2011 (Ed. 1.0).</v>
          </cell>
          <cell r="P3786" t="str">
            <v>SE Nº 66456</v>
          </cell>
          <cell r="Q3786" t="str">
            <v>IADEV S.A.</v>
          </cell>
          <cell r="R3786" t="str">
            <v>NA</v>
          </cell>
          <cell r="S3786" t="str">
            <v>NA</v>
          </cell>
          <cell r="T3786" t="str">
            <v>NA</v>
          </cell>
          <cell r="U3786" t="str">
            <v>NA</v>
          </cell>
          <cell r="V3786">
            <v>2</v>
          </cell>
          <cell r="W3786" t="str">
            <v>2.3</v>
          </cell>
          <cell r="X3786" t="str">
            <v>Lámparas</v>
          </cell>
          <cell r="Y3786">
            <v>45371</v>
          </cell>
          <cell r="Z3786">
            <v>45861</v>
          </cell>
          <cell r="AA3786">
            <v>46589</v>
          </cell>
          <cell r="AB3786">
            <v>45861</v>
          </cell>
          <cell r="AC3786" t="str">
            <v>REV. POR ADECUACIÓN A NUEVA RES. Y CAMBIO DE ESQUEMA</v>
          </cell>
          <cell r="AD3786" t="str">
            <v>baja</v>
          </cell>
          <cell r="AE3786"/>
          <cell r="AF3786"/>
        </row>
        <row r="3787">
          <cell r="A3787" t="str">
            <v>CSE-IACSA-C45-036.1R1</v>
          </cell>
          <cell r="B3787" t="str">
            <v>Coresa Group S.R.L.</v>
          </cell>
          <cell r="C3787" t="str">
            <v>Licencia de Marca (Sistema Nº 5)</v>
          </cell>
          <cell r="D3787" t="str">
            <v>BAJA</v>
          </cell>
          <cell r="E3787"/>
          <cell r="F3787">
            <v>30711784469</v>
          </cell>
          <cell r="G3787" t="str">
            <v>Lavalle 2051, 1º 5, Ciudad de Buenos Aires, Argentina.</v>
          </cell>
          <cell r="H3787" t="str">
            <v>Shenzhen HONOR Electronic Co., Ltd // Xinghui Industrial Park, Gushu No.2 Road, Xixiang Town, Shenzhen, Guangdong, P.R. China.</v>
          </cell>
          <cell r="I3787" t="str">
            <v>Shenzhen HONOR Electronic Co., Ltd // Xinghui Industrial Park, Gushu No.2 Road, Xixiang Town, Shenzhen, Guangdong, P.R. China.</v>
          </cell>
          <cell r="J3787" t="str">
            <v>China.</v>
          </cell>
          <cell r="K3787" t="str">
            <v>Fuente de Alimentación para Grabadoras de Video y Cámara Digital.</v>
          </cell>
          <cell r="L3787" t="str">
            <v>POWERSWITCH.</v>
          </cell>
          <cell r="M3787" t="str">
            <v>1) ADS-26FSG-12 12024EPA; 2) ADS-12AM-12 12012EPA; 3) TPA-5950100MU; 4) TPA-5950150MU.</v>
          </cell>
          <cell r="N3787" t="str">
            <v>Ver Anexo I.</v>
          </cell>
          <cell r="O3787" t="str">
            <v>IEC 60950-1: 2005 + A1: 2009 + A2: 2013 (Ed. 2.2).</v>
          </cell>
          <cell r="P3787" t="str">
            <v>JET-11-23-8824.</v>
          </cell>
          <cell r="Q3787" t="str">
            <v>LENOR S.R.L.</v>
          </cell>
          <cell r="R3787" t="str">
            <v>NA</v>
          </cell>
          <cell r="S3787" t="str">
            <v>NA</v>
          </cell>
          <cell r="T3787" t="str">
            <v>NA</v>
          </cell>
          <cell r="U3787" t="str">
            <v>NA</v>
          </cell>
          <cell r="V3787">
            <v>4</v>
          </cell>
          <cell r="W3787" t="str">
            <v>4.5</v>
          </cell>
          <cell r="X3787" t="str">
            <v xml:space="preserve">Fuente de alimentación para equipos electrónicos de audio / video y tecnología de la información y comunicación </v>
          </cell>
          <cell r="Y3787">
            <v>45372</v>
          </cell>
          <cell r="Z3787"/>
          <cell r="AA3787">
            <v>45648</v>
          </cell>
          <cell r="AB3787">
            <v>45498</v>
          </cell>
          <cell r="AC3787" t="str">
            <v>Actualización de productos asociados a la fuente de alimentación</v>
          </cell>
          <cell r="AD3787" t="str">
            <v>BAJA</v>
          </cell>
          <cell r="AE3787"/>
          <cell r="AF3787"/>
        </row>
        <row r="3788">
          <cell r="A3788" t="str">
            <v>CSE-IACSA-C45-050.1</v>
          </cell>
          <cell r="B3788" t="str">
            <v>Coresa Group S.R.L.</v>
          </cell>
          <cell r="C3788" t="str">
            <v>Licencia de Marca (Sistema Nº 5)</v>
          </cell>
          <cell r="D3788" t="str">
            <v>BAJA</v>
          </cell>
          <cell r="E3788"/>
          <cell r="F3788">
            <v>30711784469</v>
          </cell>
          <cell r="G3788" t="str">
            <v>Lavalle 2051, 1º 5, Ciudad de Buenos Aires, Argentina.</v>
          </cell>
          <cell r="H3788" t="str">
            <v>Shenzhen HONOR Electronic Co., Ltd // Xinghui Industrial Park, Gushu No.2 Road, Xixiang Town, Shenzhen, Guangdong, P.R. China.</v>
          </cell>
          <cell r="I3788" t="str">
            <v>Shenzhen HONOR Electronic Co., Ltd // Xinghui Industrial Park, Gushu No.2 Road, Xixiang Town, Shenzhen, Guangdong, P.R. China.</v>
          </cell>
          <cell r="J3788" t="str">
            <v>China.</v>
          </cell>
          <cell r="K3788" t="str">
            <v>Fuente de Alimentacion para Grabadora de Video Digital o Conmutador de Red de Datos.</v>
          </cell>
          <cell r="L3788" t="str">
            <v>POWERSWITCH.</v>
          </cell>
          <cell r="M3788" t="str">
            <v>1) ADS-110DL-52-1 520094G; 2) ADS-25NP-12-1 12024E; 3) ADS-40NP-12-1 12036E.</v>
          </cell>
          <cell r="N3788" t="str">
            <v>Entrada: AC 100-240V; 50/60Hz; Clase I + Anexo I.</v>
          </cell>
          <cell r="O3788" t="str">
            <v>IEC 62368-1: 2018 (Ed. 3.0).</v>
          </cell>
          <cell r="P3788" t="str">
            <v>JET-01-24-5003.</v>
          </cell>
          <cell r="Q3788" t="str">
            <v>LENOR S.R.L.</v>
          </cell>
          <cell r="R3788" t="str">
            <v>NA</v>
          </cell>
          <cell r="S3788" t="str">
            <v>NA</v>
          </cell>
          <cell r="T3788" t="str">
            <v>NA</v>
          </cell>
          <cell r="U3788" t="str">
            <v>NA</v>
          </cell>
          <cell r="V3788">
            <v>4</v>
          </cell>
          <cell r="W3788" t="str">
            <v>4.5</v>
          </cell>
          <cell r="X3788" t="str">
            <v xml:space="preserve">Fuente de alimentación para equipos electrónicos de audio / video y tecnología de la información y comunicación </v>
          </cell>
          <cell r="Y3788">
            <v>45372</v>
          </cell>
          <cell r="Z3788"/>
          <cell r="AA3788">
            <v>45737</v>
          </cell>
          <cell r="AB3788">
            <v>45498</v>
          </cell>
          <cell r="AC3788" t="str">
            <v>Actualización de productos asociados a la fuente de alimentación</v>
          </cell>
          <cell r="AD3788">
            <v>-175</v>
          </cell>
          <cell r="AE3788"/>
          <cell r="AF3788"/>
        </row>
        <row r="3789">
          <cell r="A3789" t="str">
            <v>CSE-IACSA-E15-117.1</v>
          </cell>
          <cell r="B3789" t="str">
            <v>EINHELL ARGENTINA S.A.</v>
          </cell>
          <cell r="C3789" t="str">
            <v>Licencia de Marca (Sistema Nº 5)</v>
          </cell>
          <cell r="D3789" t="str">
            <v>VIGENTE</v>
          </cell>
          <cell r="E3789"/>
          <cell r="F3789">
            <v>30711932476</v>
          </cell>
          <cell r="G3789" t="str">
            <v>Av. Corrientes 1463, PISO 3°, Depto. 5,  C.A.B.A., Argentina.</v>
          </cell>
          <cell r="H3789" t="str">
            <v>Ningbo Dotop Mechanical &amp; Electrical Co., Ltd. // No 188 Qishan Road, Yinzhou Economic Development Zone, 315144 Yinzhou District, Ningbo Zhejiang, China.</v>
          </cell>
          <cell r="I3789" t="str">
            <v>Ningbo Dotop Mechanical &amp; Electrical Co., Ltd. // No 188 Qishan Road, Yinzhou Economic Development zone, Yinzhou, Ningbo, Zhejiang, China.</v>
          </cell>
          <cell r="J3789" t="str">
            <v>China.</v>
          </cell>
          <cell r="K3789" t="str">
            <v>Sopla Aspiradora.</v>
          </cell>
          <cell r="L3789" t="str">
            <v>EINHELL.</v>
          </cell>
          <cell r="M3789" t="str">
            <v>GC-EL 3024 E.</v>
          </cell>
          <cell r="N3789" t="str">
            <v>230-240V~; 50Hz; 3000W; IP20; Clase II.</v>
          </cell>
          <cell r="O3789" t="str">
            <v>IEC 60335-1: 2020 (Ed. 6.0) + IEC 60335-2-100: 2002 (Ed 1.0).</v>
          </cell>
          <cell r="P3789" t="str">
            <v>GBC-03-24-8844.</v>
          </cell>
          <cell r="Q3789" t="str">
            <v>LENOR S.R.L.</v>
          </cell>
          <cell r="R3789" t="str">
            <v>NA</v>
          </cell>
          <cell r="S3789" t="str">
            <v>NA</v>
          </cell>
          <cell r="T3789" t="str">
            <v>NA</v>
          </cell>
          <cell r="U3789" t="str">
            <v>NA</v>
          </cell>
          <cell r="V3789">
            <v>6</v>
          </cell>
          <cell r="W3789" t="str">
            <v>6.1</v>
          </cell>
          <cell r="X3789" t="str">
            <v xml:space="preserve">Herramientas de mano eléctricas </v>
          </cell>
          <cell r="Y3789">
            <v>45372</v>
          </cell>
          <cell r="Z3789">
            <v>45733</v>
          </cell>
          <cell r="AA3789">
            <v>46446</v>
          </cell>
          <cell r="AB3789">
            <v>45733</v>
          </cell>
          <cell r="AC3789" t="str">
            <v>CAMBIO DE RESOLUCIÓN</v>
          </cell>
          <cell r="AD3789">
            <v>534</v>
          </cell>
          <cell r="AE3789"/>
          <cell r="AF3789"/>
        </row>
        <row r="3790">
          <cell r="A3790" t="str">
            <v>CSE-IACSA-E15-113.1</v>
          </cell>
          <cell r="B3790" t="str">
            <v xml:space="preserve">EINHELL ARGENTINA S.A.  </v>
          </cell>
          <cell r="C3790" t="str">
            <v>Licencia de Marca (Sistema Nº 5)</v>
          </cell>
          <cell r="D3790" t="str">
            <v>VIGENTE</v>
          </cell>
          <cell r="E3790"/>
          <cell r="F3790">
            <v>30711932476</v>
          </cell>
          <cell r="G3790" t="str">
            <v>Av. Corrientes 1463, PISO 3°, Depto. 5,  C.A.B.A., Argentina.</v>
          </cell>
          <cell r="H3790" t="str">
            <v>Ningbo Dotop Mechanical &amp; Electrical Co., Ltd. // No 188 Qishan Road, Yinzhou Economic Development Zone, 315144 Yinzhou District, Ningbo Zhejiang, China.</v>
          </cell>
          <cell r="I3790" t="str">
            <v>Ningbo Dotop Mechanical &amp; Electrical Co., Ltd. // No 188 Qishan Road, Yinzhou Economic Development zone, Yinzhou, Ningbo, Zhejiang, China.</v>
          </cell>
          <cell r="J3790" t="str">
            <v>China.</v>
          </cell>
          <cell r="K3790" t="str">
            <v>Trituradora Inalámbrica.</v>
          </cell>
          <cell r="L3790" t="str">
            <v>EINHELL.</v>
          </cell>
          <cell r="M3790" t="str">
            <v>REDAXXO 36/25.</v>
          </cell>
          <cell r="N3790" t="str">
            <v>36 Vcc; 3000 min-1.</v>
          </cell>
          <cell r="O3790" t="str">
            <v>IEC 62841-1: 2014 (Ed. 1.0).</v>
          </cell>
          <cell r="P3790" t="str">
            <v>GBC-02-24-7717.</v>
          </cell>
          <cell r="Q3790" t="str">
            <v>LENOR S.R.L.</v>
          </cell>
          <cell r="R3790" t="str">
            <v>NA</v>
          </cell>
          <cell r="S3790" t="str">
            <v>NA</v>
          </cell>
          <cell r="T3790" t="str">
            <v>NA</v>
          </cell>
          <cell r="U3790" t="str">
            <v>NA</v>
          </cell>
          <cell r="V3790">
            <v>6</v>
          </cell>
          <cell r="W3790" t="str">
            <v>6.1</v>
          </cell>
          <cell r="X3790" t="str">
            <v xml:space="preserve">Herramientas de mano eléctricas </v>
          </cell>
          <cell r="Y3790">
            <v>45372</v>
          </cell>
          <cell r="Z3790">
            <v>45715</v>
          </cell>
          <cell r="AA3790">
            <v>46073</v>
          </cell>
          <cell r="AB3790"/>
          <cell r="AC3790"/>
          <cell r="AD3790">
            <v>161</v>
          </cell>
          <cell r="AE3790"/>
          <cell r="AF3790"/>
        </row>
        <row r="3791">
          <cell r="A3791" t="str">
            <v>CSE-IACSA-E15-114.1</v>
          </cell>
          <cell r="B3791" t="str">
            <v xml:space="preserve">EINHELL ARGENTINA S.A.  </v>
          </cell>
          <cell r="C3791" t="str">
            <v>Licencia de Marca (Sistema Nº 5)</v>
          </cell>
          <cell r="D3791" t="str">
            <v>VIGENTE</v>
          </cell>
          <cell r="E3791"/>
          <cell r="F3791">
            <v>30711932476</v>
          </cell>
          <cell r="G3791" t="str">
            <v>Av. Corrientes 1463, PISO 3°, Depto. 5,  C.A.B.A., Argentina.</v>
          </cell>
          <cell r="H3791" t="str">
            <v>Wuyi Yatai Electric Appliances Co., Ltd. // No. 18 Zhenxing West Street, Jiangbin Industrial Zone, Tongqin Town Wuyi, Zhejiang, China.</v>
          </cell>
          <cell r="I3791" t="str">
            <v>Wuyi Yatai Electric Appliances Co., Ltd. // No. 18 Zhenxing West Street, Jiangbin Industrial Zone, Tongqin Town Wuyi, Zhejiang, China.</v>
          </cell>
          <cell r="J3791" t="str">
            <v>China.</v>
          </cell>
          <cell r="K3791" t="str">
            <v>Cepillo.</v>
          </cell>
          <cell r="L3791" t="str">
            <v>EINHELL.</v>
          </cell>
          <cell r="M3791" t="str">
            <v>TE-PL 920.</v>
          </cell>
          <cell r="N3791" t="str">
            <v>230V~; 50Hz; 920 W; n0: 15000 min-1; Clase II.</v>
          </cell>
          <cell r="O3791" t="str">
            <v>IEC 60745-1: 2006 (Ed. 4.0) + IEC 60745-2-14: 2003 + A1:2006 + A2: 2010 (Ed. 2.2).</v>
          </cell>
          <cell r="P3791" t="str">
            <v>GBC-02-24-7719.</v>
          </cell>
          <cell r="Q3791" t="str">
            <v>LENOR S.R.L.</v>
          </cell>
          <cell r="R3791" t="str">
            <v>NA</v>
          </cell>
          <cell r="S3791" t="str">
            <v>NA</v>
          </cell>
          <cell r="T3791" t="str">
            <v>NA</v>
          </cell>
          <cell r="U3791" t="str">
            <v>NA</v>
          </cell>
          <cell r="V3791">
            <v>6</v>
          </cell>
          <cell r="W3791" t="str">
            <v>6.1</v>
          </cell>
          <cell r="X3791" t="str">
            <v xml:space="preserve">Herramientas de mano eléctricas </v>
          </cell>
          <cell r="Y3791">
            <v>45372</v>
          </cell>
          <cell r="Z3791">
            <v>45346</v>
          </cell>
          <cell r="AA3791">
            <v>46071</v>
          </cell>
          <cell r="AB3791"/>
          <cell r="AC3791"/>
          <cell r="AD3791">
            <v>159</v>
          </cell>
          <cell r="AE3791"/>
          <cell r="AF3791"/>
        </row>
        <row r="3792">
          <cell r="A3792" t="str">
            <v>CSE-IACSA-B13-183.1</v>
          </cell>
          <cell r="B3792" t="str">
            <v>BIDCOM S.R.L.</v>
          </cell>
          <cell r="C3792" t="str">
            <v>Licencia de Marca (Sistema Nº 5)</v>
          </cell>
          <cell r="D3792" t="str">
            <v>BAJA</v>
          </cell>
          <cell r="E3792"/>
          <cell r="F3792">
            <v>30711069360</v>
          </cell>
          <cell r="G3792" t="str">
            <v>Av. Bouchard 468 5º I, C.A.B.A., Argentina.</v>
          </cell>
          <cell r="H3792" t="str">
            <v>Guangdong Shinechef Electric Appliance Co., Ltd. // No.180 Bai An South Road, Jin’an Road, Jun’an Town, Shunde, Foshan, Guangdong,China</v>
          </cell>
          <cell r="I3792" t="str">
            <v>Guangdong Shinechef Electric Appliance Co., Ltd. // No.180 Bai An South Road, Jin’an Road, Jun’an Town, Shunde, Foshan, Guangdong,China</v>
          </cell>
          <cell r="J3792" t="str">
            <v>China.</v>
          </cell>
          <cell r="K3792" t="str">
            <v>Batidora de Pie.</v>
          </cell>
          <cell r="L3792" t="str">
            <v>GADNIC.</v>
          </cell>
          <cell r="M3792" t="str">
            <v xml:space="preserve">1) B661; 2) B500 </v>
          </cell>
          <cell r="N3792" t="str">
            <v>220-240V~; 50/60 Hz; 300W; Clase II.</v>
          </cell>
          <cell r="O3792" t="str">
            <v>IEC 60335- 1: 2020 (Ed. 6.0) + IEC 60335-2-14: 2016 + A1: 2019 (Ed. 6.1).</v>
          </cell>
          <cell r="P3792" t="str">
            <v>MMN-10-23-3026.</v>
          </cell>
          <cell r="Q3792" t="str">
            <v>LENOR S.R.L.</v>
          </cell>
          <cell r="R3792" t="str">
            <v>NA</v>
          </cell>
          <cell r="S3792" t="str">
            <v>NA</v>
          </cell>
          <cell r="T3792" t="str">
            <v>NA</v>
          </cell>
          <cell r="U3792" t="str">
            <v>NA</v>
          </cell>
          <cell r="V3792">
            <v>3</v>
          </cell>
          <cell r="W3792" t="str">
            <v>3.2</v>
          </cell>
          <cell r="X3792" t="str">
            <v>Electrodomésticos de uso en la Cocina</v>
          </cell>
          <cell r="Y3792">
            <v>45373</v>
          </cell>
          <cell r="Z3792">
            <v>45709</v>
          </cell>
          <cell r="AA3792">
            <v>46067</v>
          </cell>
          <cell r="AB3792">
            <v>45810</v>
          </cell>
          <cell r="AC3792" t="str">
            <v>rev por adecuación y cambio de esquema</v>
          </cell>
          <cell r="AD3792" t="str">
            <v>BAJA</v>
          </cell>
          <cell r="AE3792"/>
          <cell r="AF3792"/>
        </row>
        <row r="3793">
          <cell r="A3793" t="str">
            <v>CSE-IACSA-L6-001.1</v>
          </cell>
          <cell r="B3793" t="str">
            <v>Liliana S.R.L.</v>
          </cell>
          <cell r="C3793" t="str">
            <v>Licencia de Marca (Sistema Nº 5)</v>
          </cell>
          <cell r="D3793" t="str">
            <v>SUSPENDIDO</v>
          </cell>
          <cell r="E3793"/>
          <cell r="F3793">
            <v>30516877223</v>
          </cell>
          <cell r="G3793" t="str">
            <v>Warnes 1155, Ciudad de Rosario, Provincia de Santa Fé, Argentina.</v>
          </cell>
          <cell r="H3793" t="str">
            <v>Ningbo Qiaopu Electric Co., Ltd. // Xiaoluxia Village, Simen Town, Yuyao City, Zhejiang 315472, China.</v>
          </cell>
          <cell r="I3793" t="str">
            <v>Ningbo Qiaopu Electric Co., Ltd. // Xiaoluxia Village, Simen Town, Yuyao City, Zhejiang 315472, China.</v>
          </cell>
          <cell r="J3793" t="str">
            <v>China.</v>
          </cell>
          <cell r="K3793" t="str">
            <v>Ficha de Alimentación.</v>
          </cell>
          <cell r="L3793" t="str">
            <v>QIAOPU.</v>
          </cell>
          <cell r="M3793" t="str">
            <v>D11-B.</v>
          </cell>
          <cell r="N3793" t="str">
            <v>250V~; 20A; IP20; Clase I;
With flat pin, non-rewirable, comply with standard sheet Figure 2 of IRAM 2073, with longitudinal cord entry, with flexible cable H05VV-F 3G1,5mm2( VDE: 40022054) // Pines planos, no recableable. Formato IRAM 2073. Entrada longitudinal de cordón, con cable flexible "H05VV-F 3G1,5mm²".</v>
          </cell>
          <cell r="O3793" t="str">
            <v>IEC 60884-1: 2002 + A1:2006 + A2:2013 (Ed. 3.2) + IRAM 2073: 2009.</v>
          </cell>
          <cell r="P3793" t="str">
            <v>231101014SHA-001.</v>
          </cell>
          <cell r="Q3793" t="str">
            <v>Intertek Testing Services Shanghai.</v>
          </cell>
          <cell r="R3793" t="str">
            <v>Intertek Semko AB</v>
          </cell>
          <cell r="S3793" t="str">
            <v>SE-113416</v>
          </cell>
          <cell r="T3793">
            <v>45345</v>
          </cell>
          <cell r="U3793" t="str">
            <v>Disp. 913-E 2017</v>
          </cell>
          <cell r="V3793">
            <v>1</v>
          </cell>
          <cell r="W3793" t="str">
            <v>1.5</v>
          </cell>
          <cell r="X3793" t="str">
            <v xml:space="preserve">Dispositivos de protección y maniobra </v>
          </cell>
          <cell r="Y3793">
            <v>45376</v>
          </cell>
          <cell r="Z3793"/>
          <cell r="AA3793">
            <v>45741</v>
          </cell>
          <cell r="AB3793"/>
          <cell r="AC3793"/>
          <cell r="AD3793">
            <v>-171</v>
          </cell>
          <cell r="AE3793"/>
          <cell r="AF3793"/>
        </row>
        <row r="3794">
          <cell r="A3794" t="str">
            <v>TCSE-IACSA-0430/001.1</v>
          </cell>
          <cell r="B3794" t="str">
            <v>SOPHIA INTELLIGENCE S.A.S.</v>
          </cell>
          <cell r="C3794" t="str">
            <v>Licencia de Tipo (Sistema Nº 4)</v>
          </cell>
          <cell r="D3794" t="str">
            <v>BAJA</v>
          </cell>
          <cell r="E3794"/>
          <cell r="F3794">
            <v>30716430738</v>
          </cell>
          <cell r="G3794" t="str">
            <v>Humboldt 2045, piso 8 º, depto. 4, (1414), Ciudad Autónoma de Buenos Aires, Argentina.</v>
          </cell>
          <cell r="H3794" t="str">
            <v>SOPHIA INTELLIGENCE S.A.S. // Humboldt 2045, piso 8 º, depto. 4, (1414), Ciudad Autónoma de Buenos Aires, Argentina.</v>
          </cell>
          <cell r="I3794" t="str">
            <v>SOPHIA INTELLIGENCE S.A.S. // Humboldt 2045, piso 8 º, depto. 4, (1414), Ciudad Autónoma de Buenos Aires, Argentina.</v>
          </cell>
          <cell r="J3794" t="str">
            <v>Argentina.</v>
          </cell>
          <cell r="K3794" t="str">
            <v>Controladora de Cargas Generales.</v>
          </cell>
          <cell r="L3794" t="str">
            <v>SOPHIA.</v>
          </cell>
          <cell r="M3794" t="str">
            <v>SI-RR5A.</v>
          </cell>
          <cell r="N3794" t="str">
            <v>Alimentación 6V-36VCC; Consumo: 1W Máx.; Carga resistiva: 5A Máx.; Carga inductiva: 2A Máx.</v>
          </cell>
          <cell r="O3794" t="str">
            <v>IEC 60730-1: 2013 + A1: 2015 A2: 2020 (Ed. 5.2) + IEC 60730-2-14: 2017 + A1: 2019 + A2: 2021 (Ed. 2.2).</v>
          </cell>
          <cell r="P3794" t="str">
            <v>TGN-02-24-5899.</v>
          </cell>
          <cell r="Q3794" t="str">
            <v>LENOR S.R.L.</v>
          </cell>
          <cell r="R3794" t="str">
            <v>NA</v>
          </cell>
          <cell r="S3794" t="str">
            <v>NA</v>
          </cell>
          <cell r="T3794" t="str">
            <v>NA</v>
          </cell>
          <cell r="U3794" t="str">
            <v>NA</v>
          </cell>
          <cell r="V3794">
            <v>1</v>
          </cell>
          <cell r="W3794" t="str">
            <v>1.5</v>
          </cell>
          <cell r="X3794" t="str">
            <v xml:space="preserve">Dispositivos de protección y maniobra </v>
          </cell>
          <cell r="Y3794">
            <v>45377</v>
          </cell>
          <cell r="Z3794"/>
          <cell r="AA3794">
            <v>45561</v>
          </cell>
          <cell r="AB3794"/>
          <cell r="AC3794"/>
          <cell r="AD3794" t="str">
            <v>BAJA</v>
          </cell>
          <cell r="AE3794"/>
          <cell r="AF3794"/>
        </row>
        <row r="3795">
          <cell r="A3795" t="str">
            <v>TCSE-IACSA-0430/002.1</v>
          </cell>
          <cell r="B3795" t="str">
            <v>SOPHIA INTELLIGENCE S.A.S.</v>
          </cell>
          <cell r="C3795" t="str">
            <v>Licencia de Tipo (Sistema Nº 4)</v>
          </cell>
          <cell r="D3795" t="str">
            <v>BAJA</v>
          </cell>
          <cell r="E3795"/>
          <cell r="F3795">
            <v>30716430738</v>
          </cell>
          <cell r="G3795" t="str">
            <v>Humboldt 2045, piso 8 º, depto. 4, (1414), Ciudad Autónoma de Buenos Aires, Argentina.</v>
          </cell>
          <cell r="H3795" t="str">
            <v>SOPHIA INTELLIGENCE S.A.S. // Humboldt 2045, piso 8 º, depto. 4, (1414), Ciudad Autónoma de Buenos Aires, Argentina.</v>
          </cell>
          <cell r="I3795" t="str">
            <v>SOPHIA INTELLIGENCE S.A.S. // Humboldt 2045, piso 8 º, depto. 4, (1414), Ciudad Autónoma de Buenos Aires, Argentina.</v>
          </cell>
          <cell r="J3795" t="str">
            <v>Argentina.</v>
          </cell>
          <cell r="K3795" t="str">
            <v>Controlador de Ambientes.</v>
          </cell>
          <cell r="L3795" t="str">
            <v>SOPHIA.</v>
          </cell>
          <cell r="M3795" t="str">
            <v>SI-RC88RD.</v>
          </cell>
          <cell r="N3795" t="str">
            <v>24VCA; 50-60Hz; Consumo: 50W Máx; Carga máx. por salida de efecto: 2A; Carga máx. resistiva por relé: 10A; Carga máx. inductiva por relé: 5A.</v>
          </cell>
          <cell r="O3795" t="str">
            <v>IEC 60730-1: 2013 + A1: 2015 A2: 2020 (Ed. 5.2) + IEC 60730-2-9: 2015 + A1: 2018 A2: 2020 (Ed 4.2).</v>
          </cell>
          <cell r="P3795" t="str">
            <v>TGN-01-24-4530.</v>
          </cell>
          <cell r="Q3795" t="str">
            <v>LENOR S.R.L.</v>
          </cell>
          <cell r="R3795" t="str">
            <v>NA</v>
          </cell>
          <cell r="S3795" t="str">
            <v>NA</v>
          </cell>
          <cell r="T3795" t="str">
            <v>NA</v>
          </cell>
          <cell r="U3795" t="str">
            <v>NA</v>
          </cell>
          <cell r="V3795">
            <v>1</v>
          </cell>
          <cell r="W3795" t="str">
            <v>1.5</v>
          </cell>
          <cell r="X3795" t="str">
            <v xml:space="preserve">Dispositivos de protección y maniobra </v>
          </cell>
          <cell r="Y3795">
            <v>45378</v>
          </cell>
          <cell r="Z3795"/>
          <cell r="AA3795">
            <v>45562</v>
          </cell>
          <cell r="AB3795"/>
          <cell r="AC3795"/>
          <cell r="AD3795" t="str">
            <v>BAJA</v>
          </cell>
          <cell r="AE3795"/>
          <cell r="AF3795"/>
        </row>
        <row r="3796">
          <cell r="A3796" t="str">
            <v>CSE-IACSA-B13-058.1</v>
          </cell>
          <cell r="B3796" t="str">
            <v>BIDCOM S.R.L.</v>
          </cell>
          <cell r="C3796" t="str">
            <v>Licencia de Marca (Sistema Nº 5)</v>
          </cell>
          <cell r="D3796" t="str">
            <v>SUSPENDIDO</v>
          </cell>
          <cell r="E3796"/>
          <cell r="F3796">
            <v>30711069360</v>
          </cell>
          <cell r="G3796" t="str">
            <v>Av. Bouchard 468 5º I, C.A.B.A., Argentina.</v>
          </cell>
          <cell r="H3796" t="str">
            <v>Wenzhou Risen Health Product Co.,Ltd.// NO.1 Jinfei Road Ruian Feiyun District, Wenzhou, Zhejiang Province, China.</v>
          </cell>
          <cell r="I3796" t="str">
            <v>Wenzhou Risen Health Product Co.,Ltd.// NO.1 Jinfei Road Ruian Feiyun District, Wenzhou, Zhejiang Province, China.</v>
          </cell>
          <cell r="J3796" t="str">
            <v>China.</v>
          </cell>
          <cell r="K3796" t="str">
            <v>Masajeador.</v>
          </cell>
          <cell r="L3796" t="str">
            <v>GADNIC.</v>
          </cell>
          <cell r="M3796" t="str">
            <v>1) M169V; 2) M1300GHV.</v>
          </cell>
          <cell r="N3796" t="str">
            <v>220V~; 50Hz; 28W; Clase II.</v>
          </cell>
          <cell r="O3796" t="str">
            <v>IEC 60335-1: 2010 + A1: 2013 + A2: 2016 (Ed. 5.2) + IEC 60335-2-32: 2002 + A1: 2008 (Ed. 4.1).</v>
          </cell>
          <cell r="P3796" t="str">
            <v>2211081 S BIDC.</v>
          </cell>
          <cell r="Q3796" t="str">
            <v xml:space="preserve">CONSULTAR S.R.L. </v>
          </cell>
          <cell r="R3796" t="str">
            <v>NA</v>
          </cell>
          <cell r="S3796" t="str">
            <v>NA</v>
          </cell>
          <cell r="T3796" t="str">
            <v>NA</v>
          </cell>
          <cell r="U3796" t="str">
            <v>NA</v>
          </cell>
          <cell r="V3796">
            <v>3</v>
          </cell>
          <cell r="W3796" t="str">
            <v>3.6</v>
          </cell>
          <cell r="X3796" t="str">
            <v>Cuidado personal</v>
          </cell>
          <cell r="Y3796">
            <v>45385</v>
          </cell>
          <cell r="Z3796"/>
          <cell r="AA3796">
            <v>45750</v>
          </cell>
          <cell r="AB3796"/>
          <cell r="AC3796"/>
          <cell r="AD3796">
            <v>-162</v>
          </cell>
          <cell r="AE3796"/>
          <cell r="AF3796"/>
        </row>
        <row r="3797">
          <cell r="A3797" t="str">
            <v>CSE-IACSA-A24-005.1</v>
          </cell>
          <cell r="B3797" t="str">
            <v>AB VENDING S.H. DE BEZNI AMERICO, BEZNI ARIEL MARTIN, BEZNI PABLO SEBASTIAN</v>
          </cell>
          <cell r="C3797" t="str">
            <v>Licencia de Marca (Sistema Nº 5)</v>
          </cell>
          <cell r="D3797" t="str">
            <v>BAJA</v>
          </cell>
          <cell r="E3797"/>
          <cell r="F3797">
            <v>30707462368</v>
          </cell>
          <cell r="G3797" t="str">
            <v>Paraná 4641, Villa Adelina, Buenos Aires, Argentina.</v>
          </cell>
          <cell r="H3797" t="str">
            <v>Jofemar S.A.</v>
          </cell>
          <cell r="I3797" t="str">
            <v>Jofemar S.A. // Ctra. Marcilla Km 2 31350 Peralta, Navarra, España.</v>
          </cell>
          <cell r="J3797" t="str">
            <v>España.</v>
          </cell>
          <cell r="K3797" t="str">
            <v>Maquina Expendedora de Productos Automática con Refrigeración.</v>
          </cell>
          <cell r="L3797" t="str">
            <v>JOFEMAR.</v>
          </cell>
          <cell r="M3797" t="str">
            <v>1) VISION FSP; 2) VISION FASP; 3) VISION FM; 4) VISION FAM; 5) VISION FB; 6) VISION FAB; 7) VISION FT; 8) VISION FAT; 9) VISION FMB; 10) VISION FAMB; 11) VISION FMT; 12) VISION FAMT; 13) VISION FBT; 14) VISION FABT; 15) VISION FMBT; 16) VISION FAMBT; 17) VISION ESF; 18) VISION ESFA.</v>
          </cell>
          <cell r="N3797" t="str">
            <v>220V~; 50Hz; 380W; 2,5A; Clase Climatica N; R-290 (90gr); Clase I.</v>
          </cell>
          <cell r="O3797" t="str">
            <v>IEC 60335-1: 2020 (Ed. 6.0) + IEC 60335-2-75: 2012 + A1: 2015 (Ed. 3.1).</v>
          </cell>
          <cell r="P3797" t="str">
            <v>SCP-02-24-7194.</v>
          </cell>
          <cell r="Q3797" t="str">
            <v>LENOR S.R.L.</v>
          </cell>
          <cell r="R3797" t="str">
            <v>NA</v>
          </cell>
          <cell r="S3797" t="str">
            <v>NA</v>
          </cell>
          <cell r="T3797" t="str">
            <v>NA</v>
          </cell>
          <cell r="U3797" t="str">
            <v>NA</v>
          </cell>
          <cell r="V3797">
            <v>3</v>
          </cell>
          <cell r="W3797" t="str">
            <v>3.3</v>
          </cell>
          <cell r="X3797" t="str">
            <v xml:space="preserve">Heladeras/freezers </v>
          </cell>
          <cell r="Y3797">
            <v>45386</v>
          </cell>
          <cell r="Z3797">
            <v>45756</v>
          </cell>
          <cell r="AA3797">
            <v>46480</v>
          </cell>
          <cell r="AB3797">
            <v>45756</v>
          </cell>
          <cell r="AC3797" t="str">
            <v>ADECUACIÓN A NUEVAS RESOLUCIONES LEGALES</v>
          </cell>
          <cell r="AD3797" t="str">
            <v>BAJA</v>
          </cell>
          <cell r="AE3797"/>
          <cell r="AF3797"/>
        </row>
        <row r="3798">
          <cell r="A3798" t="str">
            <v>TCSE-IACSA-0146/200.1</v>
          </cell>
          <cell r="B3798" t="str">
            <v>BIDCOM S.R.L.</v>
          </cell>
          <cell r="C3798" t="str">
            <v>Licencia de Tipo (Sistema Nº 4)</v>
          </cell>
          <cell r="D3798" t="str">
            <v>BAJA</v>
          </cell>
          <cell r="E3798"/>
          <cell r="F3798">
            <v>30711069360</v>
          </cell>
          <cell r="G3798" t="str">
            <v>Av. Bouchard 468 5º I, C.A.B.A., Argentina.</v>
          </cell>
          <cell r="H3798" t="str">
            <v>Wuyi Kangdi Intelligent Technology Co.,Ltd. // North Side Of Xiangshan Flyover, Baiyang Street, Wuyi, Zhejiang, China.</v>
          </cell>
          <cell r="I3798" t="str">
            <v>Wuyi Kangdi Intelligent Technology Co.,Ltd. // North Side Of Xiangshan Flyover, Baiyang Street, Wuyi, Zhejiang, China.</v>
          </cell>
          <cell r="J3798" t="str">
            <v>China.</v>
          </cell>
          <cell r="K3798" t="str">
            <v>Set de Iluminación para Fotografía.</v>
          </cell>
          <cell r="L3798" t="str">
            <v>GADNIC.</v>
          </cell>
          <cell r="M3798" t="str">
            <v>1) FOTO0017; 2) FOTO0032; 3)FOTO0040.</v>
          </cell>
          <cell r="N3798" t="str">
            <v>110-240V~; 50/60Hz; E27; Clase II; 1-2) 40-50W; 3) 180W.</v>
          </cell>
          <cell r="O3798" t="str">
            <v>IEC 60598-1: 2017 (Ed. 8.1) + IEC 60598-2-17: 1984 + A1: 1987 + A2: 1990 (Ed. 1.2).</v>
          </cell>
          <cell r="P3798" t="str">
            <v>73818-1527-109937.</v>
          </cell>
          <cell r="Q3798" t="str">
            <v>SHITSUKE S.R.L.</v>
          </cell>
          <cell r="R3798" t="str">
            <v>NA</v>
          </cell>
          <cell r="S3798" t="str">
            <v>NA</v>
          </cell>
          <cell r="T3798" t="str">
            <v>NA</v>
          </cell>
          <cell r="U3798" t="str">
            <v>NA</v>
          </cell>
          <cell r="V3798">
            <v>2</v>
          </cell>
          <cell r="W3798" t="str">
            <v>2.1</v>
          </cell>
          <cell r="X3798" t="str">
            <v xml:space="preserve">Luminaria: artefacto completo </v>
          </cell>
          <cell r="Y3798">
            <v>45386</v>
          </cell>
          <cell r="Z3798"/>
          <cell r="AA3798">
            <v>45569</v>
          </cell>
          <cell r="AB3798">
            <v>45540</v>
          </cell>
          <cell r="AC3798" t="str">
            <v>Agregado de modelos.</v>
          </cell>
          <cell r="AD3798">
            <v>-343</v>
          </cell>
          <cell r="AE3798"/>
          <cell r="AF3798"/>
        </row>
        <row r="3799">
          <cell r="A3799" t="str">
            <v>TCSE-IACSA-0146/206.1</v>
          </cell>
          <cell r="B3799" t="str">
            <v>BIDCOM S.R.L.</v>
          </cell>
          <cell r="C3799" t="str">
            <v>Licencia de Tipo (Sistema Nº 4)</v>
          </cell>
          <cell r="D3799" t="str">
            <v>BAJA</v>
          </cell>
          <cell r="E3799"/>
          <cell r="F3799">
            <v>30711069360</v>
          </cell>
          <cell r="G3799" t="str">
            <v>Av. Bouchard 468 5º I, C.A.B.A., Argentina.</v>
          </cell>
          <cell r="H3799" t="str">
            <v>JiangSu YouMay Electric Appliance Co.,Ltd. // No.20 YuLan Road, XuYi Economic Development Zone, XuYi Country, Huaian City, JiangSu Province, China.</v>
          </cell>
          <cell r="I3799" t="str">
            <v>JiangSu YouMay Electric Appliance Co.,Ltd. // No.20 YuLan Road, XuYi Economic Development Zone, XuYi Country, Huaian City, JiangSu Province, China.</v>
          </cell>
          <cell r="J3799" t="str">
            <v>China.</v>
          </cell>
          <cell r="K3799" t="str">
            <v>Inflador de Globos.</v>
          </cell>
          <cell r="L3799" t="str">
            <v>GADNIC.</v>
          </cell>
          <cell r="M3799" t="str">
            <v>1) POWER BALOONS 505; 2) POWER BALOONS 510; 3) POWBALL400; 4) PBLLOONS415; 5) INFL8; 6) INFLA-8; 7) AIRGT80; 8) FLWA8.0; 9) POWER BALOONS 502; 10) PWDAIR5.2; 11) ARFLW20; 12) PBLL2.1GB.</v>
          </cell>
          <cell r="N3799" t="str">
            <v>220-240V~; 50Hz; Clase II; 1-8) 600W; 9-12) 400W.</v>
          </cell>
          <cell r="O3799" t="str">
            <v>IEC 60335-1: 2010 + A1: 2013 + A2: 2016 (Ed. 5.2) .</v>
          </cell>
          <cell r="P3799" t="str">
            <v>74600-1527-110463.</v>
          </cell>
          <cell r="Q3799" t="str">
            <v>SHITSUKE S.R.L.</v>
          </cell>
          <cell r="R3799" t="str">
            <v>NA</v>
          </cell>
          <cell r="S3799" t="str">
            <v>NA</v>
          </cell>
          <cell r="T3799" t="str">
            <v>NA</v>
          </cell>
          <cell r="U3799" t="str">
            <v>NA</v>
          </cell>
          <cell r="V3799">
            <v>3</v>
          </cell>
          <cell r="W3799" t="str">
            <v>3.7</v>
          </cell>
          <cell r="X3799" t="str">
            <v>Cuidado del hogar</v>
          </cell>
          <cell r="Y3799">
            <v>45386</v>
          </cell>
          <cell r="Z3799">
            <v>45565</v>
          </cell>
          <cell r="AA3799">
            <v>45735</v>
          </cell>
          <cell r="AB3799">
            <v>45736</v>
          </cell>
          <cell r="AC3799" t="str">
            <v>Adecuación a nuevas resoluciones legales</v>
          </cell>
          <cell r="AD3799" t="str">
            <v>BAJA</v>
          </cell>
          <cell r="AE3799"/>
          <cell r="AF3799"/>
        </row>
        <row r="3800">
          <cell r="A3800" t="str">
            <v>EX-SE-A52-001.1-M38</v>
          </cell>
          <cell r="B3800" t="str">
            <v>MENTA GRANIZADA S.A.S</v>
          </cell>
          <cell r="C3800" t="str">
            <v>Extensión de certificado</v>
          </cell>
          <cell r="D3800" t="str">
            <v>BAJA</v>
          </cell>
          <cell r="E3800"/>
          <cell r="F3800">
            <v>30716701820</v>
          </cell>
          <cell r="G3800" t="str">
            <v>Vera 1150, C.A.B.A., Argentina.</v>
          </cell>
          <cell r="H3800" t="str">
            <v>Huizhou Byd Electronic Co., Ltd. // Xiangshui River, Economic Development Zone, Daya Bay, Huizhou Guanddong 516083, China.</v>
          </cell>
          <cell r="I3800" t="str">
            <v>Huizhou Byd Electronic Co., Ltd. // Xiangshui River, Economic Development Zone, Daya Bay, Huizhou Guanddong 516083, China.</v>
          </cell>
          <cell r="J3800" t="str">
            <v>China.</v>
          </cell>
          <cell r="K3800" t="str">
            <v>Cargador de Batería para Limpiadora Robot.</v>
          </cell>
          <cell r="L3800" t="str">
            <v>iRobot.</v>
          </cell>
          <cell r="M3800" t="str">
            <v>17070.</v>
          </cell>
          <cell r="N3800" t="str">
            <v>Entrada: 100-240Vca; 50/60Hz; 0,68A; 33W; Salida: 20,5Vcc; 1,25A; Clase II.</v>
          </cell>
          <cell r="O3800" t="str">
            <v>IEC 60335-1: 2010 + A1: 2013 + A2: 2016 (Ed. 5.0) + IEC 60335-2-29: 2016 + A1: 2019 (Ed. 5.1).</v>
          </cell>
          <cell r="P3800" t="str">
            <v>104609955BOX-001.</v>
          </cell>
          <cell r="Q3800" t="str">
            <v>Intertek Testing Services.</v>
          </cell>
          <cell r="R3800" t="str">
            <v>Intertek Semko AB</v>
          </cell>
          <cell r="S3800" t="str">
            <v>SE-104885</v>
          </cell>
          <cell r="T3800" t="str">
            <v>19/05/2021.</v>
          </cell>
          <cell r="U3800" t="str">
            <v>913-E/2017</v>
          </cell>
          <cell r="V3800">
            <v>4</v>
          </cell>
          <cell r="W3800" t="str">
            <v>4.1</v>
          </cell>
          <cell r="X3800" t="str">
            <v>Cargadores de bateria</v>
          </cell>
          <cell r="Y3800">
            <v>45386</v>
          </cell>
          <cell r="Z3800"/>
          <cell r="AA3800">
            <v>45449</v>
          </cell>
          <cell r="AB3800"/>
          <cell r="AC3800"/>
          <cell r="AD3800" t="str">
            <v>BAJA</v>
          </cell>
          <cell r="AE3800"/>
          <cell r="AF3800"/>
        </row>
        <row r="3801">
          <cell r="A3801" t="str">
            <v>CSE-IACSA-A43-011.1R1</v>
          </cell>
          <cell r="B3801" t="str">
            <v>ACEGAME S.A.</v>
          </cell>
          <cell r="C3801" t="str">
            <v xml:space="preserve">Licencia de Marca (Sistema Nº 5) </v>
          </cell>
          <cell r="D3801" t="str">
            <v>VIGENTE</v>
          </cell>
          <cell r="E3801"/>
          <cell r="F3801">
            <v>33688512889</v>
          </cell>
          <cell r="G3801" t="str">
            <v>Lamas Andres 1446, C.A.B.A., Argentina.</v>
          </cell>
          <cell r="H3801" t="str">
            <v>Guang Dong Xinbao Electrical Appliances Holdings Co., Ltd. // Zhenghe South Road, Lelia Town, Shunde District, 528322 Foshan City, Guangdong Province, P.R. China.</v>
          </cell>
          <cell r="I3801" t="str">
            <v>Guang Dong Xinbao Electrical Appliances Holdings Co., Ltd. // Zhenghe South Road, Lelia Town, Shunde District, 528322 Foshan City, Guangdong Province, P.R. China.</v>
          </cell>
          <cell r="J3801" t="str">
            <v>China.</v>
          </cell>
          <cell r="K3801" t="str">
            <v>Cafetera Express.</v>
          </cell>
          <cell r="L3801" t="str">
            <v>1) Smart-Tek; 2) Coop.</v>
          </cell>
          <cell r="M3801" t="str">
            <v>1) CMC-960 Barista; 2) COCF-0003.</v>
          </cell>
          <cell r="N3801" t="str">
            <v>220-240Vca; 50-60Hz; 1100W; Clase I.</v>
          </cell>
          <cell r="O3801" t="str">
            <v>IEC 60335-1: 2010 + A1:2013 + A2:2016  (Ed. 5.2) + IEC 60335-2-15: 2012 + A1: 2016 + A2: 2018 (Ed. 6.2).</v>
          </cell>
          <cell r="P3801" t="str">
            <v>211026157GZU-001; 211026157GZU-001 A1; 211026157GZU-001 A2; 211026157GZU-001 A3.</v>
          </cell>
          <cell r="Q3801" t="str">
            <v>Intertek Testing Services Shenzhen Ltd. Guangzhou Branch.</v>
          </cell>
          <cell r="R3801" t="str">
            <v>Intertek Testing Services (Singapore) Pte Ltd.</v>
          </cell>
          <cell r="S3801" t="str">
            <v>SG ITS-25866M3.</v>
          </cell>
          <cell r="T3801" t="str">
            <v>20/09/2022.</v>
          </cell>
          <cell r="U3801" t="str">
            <v>Disposición 238‐E/2017</v>
          </cell>
          <cell r="V3801">
            <v>3</v>
          </cell>
          <cell r="W3801" t="str">
            <v>3.2</v>
          </cell>
          <cell r="X3801" t="str">
            <v>Electrodomésticos de uso en la Cocina</v>
          </cell>
          <cell r="Y3801">
            <v>45387</v>
          </cell>
          <cell r="Z3801">
            <v>45713</v>
          </cell>
          <cell r="AA3801">
            <v>46071</v>
          </cell>
          <cell r="AB3801"/>
          <cell r="AC3801"/>
          <cell r="AD3801">
            <v>159</v>
          </cell>
          <cell r="AE3801"/>
          <cell r="AF3801"/>
        </row>
        <row r="3802">
          <cell r="A3802" t="str">
            <v>CSE-IACSA-E15-031.1R2</v>
          </cell>
          <cell r="B3802" t="str">
            <v>EINHELL ARGENTINA S.A.</v>
          </cell>
          <cell r="C3802" t="str">
            <v>Licencia de Marca (Sistema Nº 5)</v>
          </cell>
          <cell r="D3802" t="str">
            <v>VIGENTE</v>
          </cell>
          <cell r="E3802"/>
          <cell r="F3802">
            <v>30711932476</v>
          </cell>
          <cell r="G3802" t="str">
            <v>Av. Corrientes 1463, Piso 3, Dpto 5, C.A.B.A., Argentina.</v>
          </cell>
          <cell r="H3802" t="str">
            <v>SuZhou Easicare Electric Co.,Ltd // Building 5,No.20 Science &amp; Tech industry park,Guangfu town,Wuzhong District,Suzhou,China</v>
          </cell>
          <cell r="I3802" t="str">
            <v>SuZhou Easicare Electric Co.,Ltd // Building 5, No.20 Science &amp; Tech industry park, Guangfu town, Wuzhong District, Suzhou, China.</v>
          </cell>
          <cell r="J3802" t="str">
            <v>China.</v>
          </cell>
          <cell r="K3802" t="str">
            <v>Mezcladora de Pintura.</v>
          </cell>
          <cell r="L3802" t="str">
            <v>EINHELL.</v>
          </cell>
          <cell r="M3802" t="str">
            <v>TC-MX 1400-2 E.</v>
          </cell>
          <cell r="N3802" t="str">
            <v>220-240 Vac ; 50Hz ; 1400W ; Clase II.</v>
          </cell>
          <cell r="O3802" t="str">
            <v>IEC 60745-1: 2006 (Ed. 4.0) + IEC 60745-2-7: 1989 (Ed. 1.0).</v>
          </cell>
          <cell r="P3802" t="str">
            <v>GBC-09-20-0654.</v>
          </cell>
          <cell r="Q3802" t="str">
            <v>LENOR S.R.L.</v>
          </cell>
          <cell r="R3802" t="str">
            <v>NA</v>
          </cell>
          <cell r="S3802" t="str">
            <v>NA</v>
          </cell>
          <cell r="T3802" t="str">
            <v>NA</v>
          </cell>
          <cell r="U3802" t="str">
            <v>NA</v>
          </cell>
          <cell r="V3802">
            <v>6</v>
          </cell>
          <cell r="W3802" t="str">
            <v>6.1</v>
          </cell>
          <cell r="X3802" t="str">
            <v xml:space="preserve">Herramientas de mano eléctricas </v>
          </cell>
          <cell r="Y3802">
            <v>45387</v>
          </cell>
          <cell r="Z3802">
            <v>45346</v>
          </cell>
          <cell r="AA3802">
            <v>46060</v>
          </cell>
          <cell r="AB3802"/>
          <cell r="AC3802"/>
          <cell r="AD3802">
            <v>148</v>
          </cell>
          <cell r="AE3802"/>
          <cell r="AF3802"/>
        </row>
        <row r="3803">
          <cell r="A3803" t="str">
            <v>CSE-IACSA-E15-116.1</v>
          </cell>
          <cell r="B3803" t="str">
            <v xml:space="preserve">EINHELL ARGENTINA S.A.  </v>
          </cell>
          <cell r="C3803" t="str">
            <v>Licencia de Marca (Sistema Nº 5)</v>
          </cell>
          <cell r="D3803" t="str">
            <v>BAJA</v>
          </cell>
          <cell r="E3803"/>
          <cell r="F3803">
            <v>30711932476</v>
          </cell>
          <cell r="G3803" t="str">
            <v>Av. Corrientes 1463, Piso 3, Dpto 5, C.A.B.A., Argentina.</v>
          </cell>
          <cell r="H3803" t="str">
            <v>Skybest Electric Appliance (Suzhou) Co., Ltd // No.18, Huahong Street, Suzhou Industrial District, Suzhou Jiangsu, P.R.China.</v>
          </cell>
          <cell r="I3803" t="str">
            <v>Skybest Electric Appliance (Suzhou) Co., Ltd // No.18, Huahong Street, Suzhou Industrial District, Suzhou Jiangsu, P.R.China.</v>
          </cell>
          <cell r="J3803" t="str">
            <v>China.</v>
          </cell>
          <cell r="K3803" t="str">
            <v>Fuente de Alimentacion con Base de Carga.</v>
          </cell>
          <cell r="L3803" t="str">
            <v>EINHELL.</v>
          </cell>
          <cell r="M3803" t="str">
            <v>Fuente: PS 24/1 / Base de carga: LS 24/1</v>
          </cell>
          <cell r="N3803" t="str">
            <v>Fuente: Entrada: 100-240V~; 50/60Hz; 1,0A; IPX4; Clase II; // Salida: 24 Vcc; 1,5 A. Base de carga: 24Vcc; IPX4.</v>
          </cell>
          <cell r="O3803" t="str">
            <v>IEC 60335-1: 2020 (Ed. 6.0) + IEC 60335-2-29: 2016 + A1: 2019 (Ed. 5.1).</v>
          </cell>
          <cell r="P3803" t="str">
            <v>GBC-02-24-7713.</v>
          </cell>
          <cell r="Q3803" t="str">
            <v>LENOR S.R.L.</v>
          </cell>
          <cell r="R3803" t="str">
            <v>NA</v>
          </cell>
          <cell r="S3803" t="str">
            <v>NA</v>
          </cell>
          <cell r="T3803" t="str">
            <v>NA</v>
          </cell>
          <cell r="U3803" t="str">
            <v>NA</v>
          </cell>
          <cell r="V3803">
            <v>4</v>
          </cell>
          <cell r="W3803" t="str">
            <v>4.1</v>
          </cell>
          <cell r="X3803" t="str">
            <v>Cargadores de bateria</v>
          </cell>
          <cell r="Y3803">
            <v>45387</v>
          </cell>
          <cell r="Z3803">
            <v>45750</v>
          </cell>
          <cell r="AA3803">
            <v>46459</v>
          </cell>
          <cell r="AB3803">
            <v>45750</v>
          </cell>
          <cell r="AC3803" t="str">
            <v>CAMBIO DE RESOLUCIÓN</v>
          </cell>
          <cell r="AD3803" t="str">
            <v>BAJA</v>
          </cell>
          <cell r="AE3803"/>
          <cell r="AF3803"/>
        </row>
        <row r="3804">
          <cell r="A3804" t="str">
            <v>CSE-IACSA-E40-002.1</v>
          </cell>
          <cell r="B3804" t="str">
            <v>ELECTROCLICK S.A.</v>
          </cell>
          <cell r="C3804" t="str">
            <v>Licencia de Marca (Sistema Nº 5)</v>
          </cell>
          <cell r="D3804" t="str">
            <v>SUSPENDIDO</v>
          </cell>
          <cell r="E3804"/>
          <cell r="F3804">
            <v>30687799042</v>
          </cell>
          <cell r="G3804" t="str">
            <v>Fray Cayetano Rodriguez 41, 4B, Ciudad Autónoma de Buenos Aires, Argentina.</v>
          </cell>
          <cell r="H3804" t="str">
            <v>Ningbo Qiaopu Electric Co. Ltd. // Xlaoluxia Village, Simen Town, Yuyao City, Zhejiang, China.</v>
          </cell>
          <cell r="I3804" t="str">
            <v>Ningbo Qiaopu Electric Co. Ltd. // Xlaoluxia Village, Simen Town, Yuyao City, Zhejiang, China.</v>
          </cell>
          <cell r="J3804" t="str">
            <v>China.</v>
          </cell>
          <cell r="K3804" t="str">
            <v>Ficha De Alimentacion Bipolar Sin Toma A Tierra Con Cable Inyectado.</v>
          </cell>
          <cell r="L3804" t="str">
            <v>QIAOPU.</v>
          </cell>
          <cell r="M3804" t="str">
            <v>D10.</v>
          </cell>
          <cell r="N3804" t="str">
            <v>250V~; 10A; Cable: 2x1,0 mm².</v>
          </cell>
          <cell r="O3804" t="str">
            <v>IRAM 2063: 2009 (Ed. 4.0) + IRAM-NM 60884-1:2006 (Ed. 1.0).</v>
          </cell>
          <cell r="P3804" t="str">
            <v>TQI-03-24-0720.</v>
          </cell>
          <cell r="Q3804" t="str">
            <v>LENOR S.R.L.</v>
          </cell>
          <cell r="R3804" t="str">
            <v>NA</v>
          </cell>
          <cell r="S3804" t="str">
            <v>NA</v>
          </cell>
          <cell r="T3804" t="str">
            <v>NA</v>
          </cell>
          <cell r="U3804" t="str">
            <v>NA</v>
          </cell>
          <cell r="V3804">
            <v>1</v>
          </cell>
          <cell r="W3804" t="str">
            <v>1.5</v>
          </cell>
          <cell r="X3804" t="str">
            <v xml:space="preserve">Dispositivos de protección y maniobra </v>
          </cell>
          <cell r="Y3804">
            <v>45387</v>
          </cell>
          <cell r="Z3804"/>
          <cell r="AA3804">
            <v>45752</v>
          </cell>
          <cell r="AB3804"/>
          <cell r="AC3804"/>
          <cell r="AD3804">
            <v>-160</v>
          </cell>
          <cell r="AE3804"/>
          <cell r="AF3804"/>
        </row>
        <row r="3805">
          <cell r="A3805" t="str">
            <v>CSE-IACSA-E40-001.1</v>
          </cell>
          <cell r="B3805" t="str">
            <v>ELECTROCLICK S.A.</v>
          </cell>
          <cell r="C3805" t="str">
            <v>Licencia de Marca (Sistema Nº 5)</v>
          </cell>
          <cell r="D3805" t="str">
            <v>SUSPENDIDO</v>
          </cell>
          <cell r="E3805"/>
          <cell r="F3805">
            <v>30687799042</v>
          </cell>
          <cell r="G3805" t="str">
            <v>Fray Cayetano Rodriguez 41, 4B, Ciudad Autónoma de Buenos Aires, Argentina.</v>
          </cell>
          <cell r="H3805" t="str">
            <v>Ningbo Qiaopu Electric Co. Ltd. // Xlaoluxia Village, Simen Town, Yuyao City, Zhejiang, China.</v>
          </cell>
          <cell r="I3805" t="str">
            <v>Ningbo Qiaopu Electric Co. Ltd. // Xlaoluxia Village, Simen Town, Yuyao City, Zhejiang, China.</v>
          </cell>
          <cell r="J3805" t="str">
            <v>China.</v>
          </cell>
          <cell r="K3805" t="str">
            <v>Ficha De Alimentacion Bipolar Con Toma A Tierra Con Cable Inyectado.</v>
          </cell>
          <cell r="L3805" t="str">
            <v>QIAOPU.</v>
          </cell>
          <cell r="M3805" t="str">
            <v>D11.</v>
          </cell>
          <cell r="N3805" t="str">
            <v>250V~; 10A; Cable: 3x0,75 mm².</v>
          </cell>
          <cell r="O3805" t="str">
            <v>IRAM 2073: 2009 (Ed. 3.0) + IRAM-NM 60884-1:2006 (Ed. 1.0).</v>
          </cell>
          <cell r="P3805" t="str">
            <v>TQI-03-24-0721.</v>
          </cell>
          <cell r="Q3805" t="str">
            <v>LENOR S.R.L.</v>
          </cell>
          <cell r="R3805" t="str">
            <v>NA</v>
          </cell>
          <cell r="S3805" t="str">
            <v>NA</v>
          </cell>
          <cell r="T3805" t="str">
            <v>NA</v>
          </cell>
          <cell r="U3805" t="str">
            <v>NA</v>
          </cell>
          <cell r="V3805">
            <v>1</v>
          </cell>
          <cell r="W3805" t="str">
            <v>1.5</v>
          </cell>
          <cell r="X3805" t="str">
            <v xml:space="preserve">Dispositivos de protección y maniobra </v>
          </cell>
          <cell r="Y3805">
            <v>45387</v>
          </cell>
          <cell r="Z3805"/>
          <cell r="AA3805">
            <v>45752</v>
          </cell>
          <cell r="AB3805"/>
          <cell r="AC3805"/>
          <cell r="AD3805">
            <v>-160</v>
          </cell>
          <cell r="AE3805"/>
          <cell r="AF3805"/>
        </row>
        <row r="3806">
          <cell r="A3806" t="str">
            <v>CSE-IACSA-A31-010.1</v>
          </cell>
          <cell r="B3806" t="str">
            <v xml:space="preserve">ARCOS DORADOS ARGENTINA  S.A. </v>
          </cell>
          <cell r="C3806" t="str">
            <v>Licencia de Marca (Sistema Nº 5)</v>
          </cell>
          <cell r="D3806" t="str">
            <v>SUSPENDIDO</v>
          </cell>
          <cell r="E3806"/>
          <cell r="F3806">
            <v>30610252334</v>
          </cell>
          <cell r="G3806" t="str">
            <v>Roque Saenz Peña 432, Olivos, Republica Argentina.</v>
          </cell>
          <cell r="H3806" t="str">
            <v>H&amp;K International. // 2200 Skyline Drive Mesquite Texas 75149.</v>
          </cell>
          <cell r="I3806" t="str">
            <v>Kitchen Equipment de San Luis // EJE 132 y Ave. CFE SN Zona Industrial San Luis Potosi, Mexico 78395.</v>
          </cell>
          <cell r="J3806" t="str">
            <v>México.</v>
          </cell>
          <cell r="K3806" t="str">
            <v>Congelador, Refrigerador de Alta Capacidad.</v>
          </cell>
          <cell r="L3806" t="str">
            <v>H&amp;K INTERNATIONAL.</v>
          </cell>
          <cell r="M3806" t="str">
            <v>HCMF460D-02.</v>
          </cell>
          <cell r="N3806" t="str">
            <v>220-240Vca; 50/60Hz; 8A; Clase I.</v>
          </cell>
          <cell r="O3806" t="str">
            <v>60335-1: 2010 + A1: 2013  (Ed. 5.1) + IEC 60335-2-89: 2010 + A1: 2012 + A2: 2015 (Ed. 2.2).</v>
          </cell>
          <cell r="P3806" t="str">
            <v>102969488DAL-002</v>
          </cell>
          <cell r="Q3806" t="str">
            <v>Intertek Testing Services, NA Inc.</v>
          </cell>
          <cell r="R3806" t="str">
            <v>Intertek Semko AB.</v>
          </cell>
          <cell r="S3806" t="str">
            <v>SE-86561.</v>
          </cell>
          <cell r="T3806" t="str">
            <v>NA</v>
          </cell>
          <cell r="U3806" t="str">
            <v>Disp 913-E 2017.</v>
          </cell>
          <cell r="V3806">
            <v>3</v>
          </cell>
          <cell r="W3806" t="str">
            <v>3.3</v>
          </cell>
          <cell r="X3806" t="str">
            <v xml:space="preserve">Heladeras/freezers </v>
          </cell>
          <cell r="Y3806">
            <v>45390</v>
          </cell>
          <cell r="Z3806"/>
          <cell r="AA3806">
            <v>45755</v>
          </cell>
          <cell r="AB3806"/>
          <cell r="AC3806"/>
          <cell r="AD3806">
            <v>-157</v>
          </cell>
          <cell r="AE3806"/>
          <cell r="AF3806"/>
        </row>
        <row r="3807">
          <cell r="A3807" t="str">
            <v>CSE-IACSA-A31-011.1</v>
          </cell>
          <cell r="B3807" t="str">
            <v xml:space="preserve">ARCOS DORADOS ARGENTINA  S.A. </v>
          </cell>
          <cell r="C3807" t="str">
            <v>Licencia de Marca (Sistema Nº 5)</v>
          </cell>
          <cell r="D3807" t="str">
            <v>SUSPENDIDO</v>
          </cell>
          <cell r="E3807"/>
          <cell r="F3807">
            <v>30610252334</v>
          </cell>
          <cell r="G3807" t="str">
            <v>Roque Saenz Peña 432, Olivos, Republica Argentina.</v>
          </cell>
          <cell r="H3807" t="str">
            <v>H&amp;K International. // 2200 Skyline Drive Mesquite Texas 75149.</v>
          </cell>
          <cell r="I3807" t="str">
            <v>Kitchen Equipment de San Luis // Eje 132 y Av CFE Zona Industrial San Luis Potosí, San Luis Potosí, Mexico</v>
          </cell>
          <cell r="J3807" t="str">
            <v>México.</v>
          </cell>
          <cell r="K3807" t="str">
            <v>Congelador, Refrigerador de Alta Capacidad.</v>
          </cell>
          <cell r="L3807" t="str">
            <v>H&amp;K INTERNATIONAL.</v>
          </cell>
          <cell r="M3807" t="str">
            <v>HCWF1D-02.</v>
          </cell>
          <cell r="N3807" t="str">
            <v>220-240Vca, 50/60Hz, 3A, Clase I.</v>
          </cell>
          <cell r="O3807" t="str">
            <v>60335-1: 2010 + A1: 2013  (Ed. 5.1) + IEC 60335-2-89: 2010 + A1: 2012 + A2: 2015 (Ed. 2.2).</v>
          </cell>
          <cell r="P3807" t="str">
            <v>102969488DAL-001</v>
          </cell>
          <cell r="Q3807" t="str">
            <v>Intertek Testing Services, NA Inc.</v>
          </cell>
          <cell r="R3807" t="str">
            <v>Intertek Semko AB.</v>
          </cell>
          <cell r="S3807" t="str">
            <v>SE-86563 .</v>
          </cell>
          <cell r="T3807" t="str">
            <v>NA</v>
          </cell>
          <cell r="U3807" t="str">
            <v>Disp 913-E 2017.</v>
          </cell>
          <cell r="V3807">
            <v>3</v>
          </cell>
          <cell r="W3807" t="str">
            <v>3.3</v>
          </cell>
          <cell r="X3807" t="str">
            <v xml:space="preserve">Heladeras/freezers </v>
          </cell>
          <cell r="Y3807">
            <v>45390</v>
          </cell>
          <cell r="Z3807"/>
          <cell r="AA3807">
            <v>45755</v>
          </cell>
          <cell r="AB3807"/>
          <cell r="AC3807"/>
          <cell r="AD3807">
            <v>-157</v>
          </cell>
          <cell r="AE3807"/>
          <cell r="AF3807"/>
        </row>
        <row r="3808">
          <cell r="A3808" t="str">
            <v>EX-SE-E15-117.1-C22</v>
          </cell>
          <cell r="B3808" t="str">
            <v>Cencosud S.A.</v>
          </cell>
          <cell r="C3808" t="str">
            <v>Extensión de certificado</v>
          </cell>
          <cell r="D3808" t="str">
            <v>SUSPENDIDO</v>
          </cell>
          <cell r="E3808"/>
          <cell r="F3808">
            <v>30590360763</v>
          </cell>
          <cell r="G3808" t="str">
            <v>Suipacha 1111 Piso 18, C.A.B.A., Argentina.</v>
          </cell>
          <cell r="H3808" t="str">
            <v>Ningbo Dotop Mechanical &amp; Electrical Co., Ltd. // No 188 Qishan Road, Yinzhou Economic Development Zone, 315144 Yinzhou District, Ningbo Zhejiang, China.</v>
          </cell>
          <cell r="I3808" t="str">
            <v>Ningbo Dotop Mechanical &amp; Electrical Co., Ltd. // No 188 Qishan Road, Yinzhou Economic Development Zone, 315144 Yinzhou District, Ningbo Zhejiang, China.</v>
          </cell>
          <cell r="J3808" t="str">
            <v>China.</v>
          </cell>
          <cell r="K3808" t="str">
            <v>Sopla Aspiradora.</v>
          </cell>
          <cell r="L3808" t="str">
            <v>EINHELL.</v>
          </cell>
          <cell r="M3808" t="str">
            <v>GC-EL 3024 E.</v>
          </cell>
          <cell r="N3808" t="str">
            <v>230-240V~; 50Hz; 3000W; IP20; Clase II.</v>
          </cell>
          <cell r="O3808" t="str">
            <v>IEC 60335-1: 2020 (Ed. 6.0) + IEC 60335-2-100: 2002 (Ed 1.0).</v>
          </cell>
          <cell r="P3808" t="str">
            <v>GBC-03-24-8844.</v>
          </cell>
          <cell r="Q3808" t="str">
            <v>LENOR S.R.L.</v>
          </cell>
          <cell r="R3808" t="str">
            <v>NA</v>
          </cell>
          <cell r="S3808" t="str">
            <v>NA</v>
          </cell>
          <cell r="T3808" t="str">
            <v>NA</v>
          </cell>
          <cell r="U3808" t="str">
            <v>NA</v>
          </cell>
          <cell r="V3808">
            <v>6</v>
          </cell>
          <cell r="W3808" t="str">
            <v>6.1</v>
          </cell>
          <cell r="X3808" t="str">
            <v xml:space="preserve">Herramientas de mano eléctricas </v>
          </cell>
          <cell r="Y3808">
            <v>45390</v>
          </cell>
          <cell r="Z3808"/>
          <cell r="AA3808">
            <v>45737</v>
          </cell>
          <cell r="AB3808"/>
          <cell r="AC3808"/>
          <cell r="AD3808">
            <v>-175</v>
          </cell>
          <cell r="AE3808"/>
          <cell r="AF3808"/>
        </row>
        <row r="3809">
          <cell r="A3809" t="str">
            <v>CSE-IACSA-C45-047.1</v>
          </cell>
          <cell r="B3809" t="str">
            <v>Coresa Group S.R.L.</v>
          </cell>
          <cell r="C3809" t="str">
            <v>Licencia de Marca (Sistema Nº 5)</v>
          </cell>
          <cell r="D3809" t="str">
            <v>BAJA</v>
          </cell>
          <cell r="E3809"/>
          <cell r="F3809">
            <v>30711784469</v>
          </cell>
          <cell r="G3809" t="str">
            <v>Lavalle 2051, 1º 5, Ciudad de Buenos Aires, Argentina.</v>
          </cell>
          <cell r="H3809" t="str">
            <v>Zhejiang Setec Lighting Co., Ltd. // Xinjianzhuang, Dongguan City, Shangyu District, Shaoxing, Zhejiang, 321352, P.R. China.</v>
          </cell>
          <cell r="I3809" t="str">
            <v>Zhejiang Setec Lighting Co., Ltd. // Xinjianzhuang, Dongguan City, Shangyu District, Shaoxing, Zhejiang, 321352, P.R. China.</v>
          </cell>
          <cell r="J3809" t="str">
            <v>China.</v>
          </cell>
          <cell r="K3809" t="str">
            <v>Controlador.</v>
          </cell>
          <cell r="L3809" t="str">
            <v>MACROLED.</v>
          </cell>
          <cell r="M3809" t="str">
            <v>1) P40-595-PS-3600LM; 2) P40-1195-PS-3600LM.</v>
          </cell>
          <cell r="N3809" t="str">
            <v>AC 110-260V; 50-60Hz; 0,3A; Salida: DC 50-70V; 600mA; 40W Máx; Clase II.</v>
          </cell>
          <cell r="O3809" t="str">
            <v>IEC 61347-1: 2015 + A1: 2017 (Ed. 3.1) +  IEC 61347-2-13: 2014 + A1: 2016 (Ed. 2.1).</v>
          </cell>
          <cell r="P3809" t="str">
            <v>JET-01-24-5001.</v>
          </cell>
          <cell r="Q3809" t="str">
            <v>LENOR S.R.L.</v>
          </cell>
          <cell r="R3809" t="str">
            <v>NA</v>
          </cell>
          <cell r="S3809" t="str">
            <v>NA</v>
          </cell>
          <cell r="T3809" t="str">
            <v>NA</v>
          </cell>
          <cell r="U3809" t="str">
            <v>NA</v>
          </cell>
          <cell r="V3809">
            <v>2</v>
          </cell>
          <cell r="W3809" t="str">
            <v>2.2</v>
          </cell>
          <cell r="X3809" t="str">
            <v>Componente</v>
          </cell>
          <cell r="Y3809">
            <v>45391</v>
          </cell>
          <cell r="Z3809" t="str">
            <v>NA</v>
          </cell>
          <cell r="AA3809">
            <v>45756</v>
          </cell>
          <cell r="AB3809">
            <v>45755</v>
          </cell>
          <cell r="AC3809" t="str">
            <v>REV POR ADECUACIÓN A NUEVA RES.</v>
          </cell>
          <cell r="AD3809" t="str">
            <v>BAJA</v>
          </cell>
          <cell r="AE3809"/>
          <cell r="AF3809"/>
        </row>
        <row r="3810">
          <cell r="A3810" t="str">
            <v>CSE-IACSA-E15-115.1</v>
          </cell>
          <cell r="B3810" t="str">
            <v xml:space="preserve">EINHELL ARGENTINA S.A.  </v>
          </cell>
          <cell r="C3810" t="str">
            <v>Licencia de Marca (Sistema Nº 5)</v>
          </cell>
          <cell r="D3810" t="str">
            <v>BAJA</v>
          </cell>
          <cell r="E3810"/>
          <cell r="F3810">
            <v>30711932476</v>
          </cell>
          <cell r="G3810" t="str">
            <v>Av. Corrientes 1463, Piso 3, Dpto 5, C.A.B.A., Argentina.</v>
          </cell>
          <cell r="H3810" t="str">
            <v>Skybest Electric Appliance (Suzhou) Co., Ltd // No.18, Huahong Street, Suzhou Industrial District, Suzhou Jiangsu, P.R.China.</v>
          </cell>
          <cell r="I3810" t="str">
            <v>Skybest Electric Appliance (Suzhou) Co., Ltd // No.18, Huahong Street, Suzhou Industrial District, Suzhou Jiangsu, P.R.China.</v>
          </cell>
          <cell r="J3810" t="str">
            <v>China.</v>
          </cell>
          <cell r="K3810" t="str">
            <v>Cortacesped Robot.</v>
          </cell>
          <cell r="L3810" t="str">
            <v>EINHELL.</v>
          </cell>
          <cell r="M3810" t="str">
            <v>1) FREELEXO CAM; 2) FREELEXO LCD BT+.</v>
          </cell>
          <cell r="N3810" t="str">
            <v>18Vcc; n0: 3400 min-1.</v>
          </cell>
          <cell r="O3810" t="str">
            <v>IEC 62841-1: 2014 (Ed. 1.0).</v>
          </cell>
          <cell r="P3810" t="str">
            <v>GBC-02-24-7711.</v>
          </cell>
          <cell r="Q3810" t="str">
            <v>LENOR S.R.L.</v>
          </cell>
          <cell r="R3810" t="str">
            <v>NA</v>
          </cell>
          <cell r="S3810" t="str">
            <v>NA</v>
          </cell>
          <cell r="T3810" t="str">
            <v>NA</v>
          </cell>
          <cell r="U3810" t="str">
            <v>NA</v>
          </cell>
          <cell r="V3810">
            <v>6</v>
          </cell>
          <cell r="W3810" t="str">
            <v>6.3</v>
          </cell>
          <cell r="X3810" t="str">
            <v>Maquinaria de jardín</v>
          </cell>
          <cell r="Y3810">
            <v>45391</v>
          </cell>
          <cell r="Z3810"/>
          <cell r="AA3810">
            <v>45756</v>
          </cell>
          <cell r="AB3810">
            <v>45755</v>
          </cell>
          <cell r="AC3810" t="str">
            <v>REV POR ADECUACION A LA NUEVA RES</v>
          </cell>
          <cell r="AD3810" t="str">
            <v>BAJA</v>
          </cell>
          <cell r="AE3810"/>
          <cell r="AF3810"/>
        </row>
        <row r="3811">
          <cell r="A3811" t="str">
            <v>CSE-IACSA-F25-005.1</v>
          </cell>
          <cell r="B3811" t="str">
            <v>FARMCITY S.A.</v>
          </cell>
          <cell r="C3811" t="str">
            <v>Licencia de Marca (Sistema Nº 5)</v>
          </cell>
          <cell r="D3811" t="str">
            <v>BAJA</v>
          </cell>
          <cell r="E3811"/>
          <cell r="F3811">
            <v>30692138747</v>
          </cell>
          <cell r="G3811" t="str">
            <v>Av. Santa Fé 2830, 1er Piso, C.A.B.A., Argentina.</v>
          </cell>
          <cell r="H3811" t="str">
            <v>Zhejiang Best Hairdressing Equipment Co.,Ltd//81, Shiniu Road, Shuige Industrial Area, Lishui, Zhejiang, China.</v>
          </cell>
          <cell r="I3811" t="str">
            <v>Zhejiang Best Hairdressing Equipment Co.,Ltd//81, Shiniu Road, Shuige Industrial Area, Lishui, Zhejiang, China.</v>
          </cell>
          <cell r="J3811" t="str">
            <v>China.</v>
          </cell>
          <cell r="K3811" t="str">
            <v>Secador de Cabello.</v>
          </cell>
          <cell r="L3811" t="str">
            <v>STUDIO 9 PROFESSIONAL.</v>
          </cell>
          <cell r="M3811" t="str">
            <v>A3086.</v>
          </cell>
          <cell r="N3811" t="str">
            <v>220-240V~; 50/60Hz; 1,035A; 1000-1200W; Clase II.</v>
          </cell>
          <cell r="O3811" t="str">
            <v>IEC 60335-1: 2020 (Ed. 6.0) + IEC 60335-2-23: 2016 + A1: 2019 (Ed. 6.1).</v>
          </cell>
          <cell r="P3811" t="str">
            <v>LXT-10-23-5882.</v>
          </cell>
          <cell r="Q3811" t="str">
            <v>LENOR S.R.L.</v>
          </cell>
          <cell r="R3811" t="str">
            <v>NA</v>
          </cell>
          <cell r="S3811" t="str">
            <v>NA</v>
          </cell>
          <cell r="T3811" t="str">
            <v>NA</v>
          </cell>
          <cell r="U3811" t="str">
            <v>NA</v>
          </cell>
          <cell r="V3811">
            <v>3</v>
          </cell>
          <cell r="W3811" t="str">
            <v>3.6</v>
          </cell>
          <cell r="X3811" t="str">
            <v>Cuidado personal</v>
          </cell>
          <cell r="Y3811">
            <v>45391</v>
          </cell>
          <cell r="Z3811"/>
          <cell r="AA3811">
            <v>45756</v>
          </cell>
          <cell r="AB3811">
            <v>45756</v>
          </cell>
          <cell r="AC3811" t="str">
            <v>Motivos comerciales</v>
          </cell>
          <cell r="AD3811" t="str">
            <v>BAJA</v>
          </cell>
          <cell r="AE3811"/>
          <cell r="AF3811"/>
        </row>
        <row r="3812">
          <cell r="A3812" t="str">
            <v>CSE-IACSA-F25-002.1</v>
          </cell>
          <cell r="B3812" t="str">
            <v>FARMCITY S.A.</v>
          </cell>
          <cell r="C3812" t="str">
            <v>Licencia de Marca (Sistema Nº 5)</v>
          </cell>
          <cell r="D3812" t="str">
            <v>BAJA</v>
          </cell>
          <cell r="E3812"/>
          <cell r="F3812">
            <v>30692138747</v>
          </cell>
          <cell r="G3812" t="str">
            <v>Av. Santa Fé 2830, 1er Piso, C.A.B.A., Argentina.</v>
          </cell>
          <cell r="H3812" t="str">
            <v>Zhejiang Best Hairdressing Equipment Co.,Ltd//81, Shiniu Road, Shuige Industrial Area, Lishui, Zhejiang, China.</v>
          </cell>
          <cell r="I3812" t="str">
            <v>Zhejiang Best Hairdressing Equipment Co.,Ltd//81, Shiniu Road, Shuige Industrial Area, Lishui, Zhejiang, China.</v>
          </cell>
          <cell r="J3812" t="str">
            <v>China.</v>
          </cell>
          <cell r="K3812" t="str">
            <v>Eliminador de Callos.</v>
          </cell>
          <cell r="L3812" t="str">
            <v>STUDIO 9 PROFESSIONAL.</v>
          </cell>
          <cell r="M3812" t="str">
            <v>C6386.</v>
          </cell>
          <cell r="N3812" t="str">
            <v>5Vcc; 50/60Hz; 1A; 5W; Clase III.</v>
          </cell>
          <cell r="O3812" t="str">
            <v>IEC 60335-1: 2020 (Ed. 6.0) + IEC 60335-2-23: 2016 + A1: 2019 (Ed. 6.1).</v>
          </cell>
          <cell r="P3812" t="str">
            <v>LXT-10-23-5878.</v>
          </cell>
          <cell r="Q3812" t="str">
            <v>LENOR S.R.L.</v>
          </cell>
          <cell r="R3812" t="str">
            <v>NA</v>
          </cell>
          <cell r="S3812" t="str">
            <v>NA</v>
          </cell>
          <cell r="T3812" t="str">
            <v>NA</v>
          </cell>
          <cell r="U3812" t="str">
            <v>NA</v>
          </cell>
          <cell r="V3812">
            <v>3</v>
          </cell>
          <cell r="W3812" t="str">
            <v>3.6</v>
          </cell>
          <cell r="X3812" t="str">
            <v>Cuidado personal</v>
          </cell>
          <cell r="Y3812">
            <v>45391</v>
          </cell>
          <cell r="Z3812"/>
          <cell r="AA3812">
            <v>45756</v>
          </cell>
          <cell r="AB3812">
            <v>45756</v>
          </cell>
          <cell r="AC3812" t="str">
            <v>Motivos comerciales</v>
          </cell>
          <cell r="AD3812" t="str">
            <v>BAJA</v>
          </cell>
          <cell r="AE3812"/>
          <cell r="AF3812"/>
        </row>
        <row r="3813">
          <cell r="A3813" t="str">
            <v>CSE-IACSA-F25-001.1</v>
          </cell>
          <cell r="B3813" t="str">
            <v>FARMCITY S.A.</v>
          </cell>
          <cell r="C3813" t="str">
            <v>Licencia de Marca (Sistema Nº 5)</v>
          </cell>
          <cell r="D3813" t="str">
            <v>BAJA</v>
          </cell>
          <cell r="E3813"/>
          <cell r="F3813">
            <v>30692138747</v>
          </cell>
          <cell r="G3813" t="str">
            <v>Av. Santa Fé 2830, 1er Piso, C.A.B.A., Argentina.</v>
          </cell>
          <cell r="H3813" t="str">
            <v>Zhejiang Best Hairdressing Equipment Co.,Ltd//81, Shiniu Road, Shuige Industrial Area, Lishui, Zhejiang, China.</v>
          </cell>
          <cell r="I3813" t="str">
            <v>Zhejiang Best Hairdressing Equipment Co.,Ltd//81, Shiniu Road, Shuige Industrial Area, Lishui, Zhejiang, China.</v>
          </cell>
          <cell r="J3813" t="str">
            <v>China.</v>
          </cell>
          <cell r="K3813" t="str">
            <v>Alisador de Cabello.</v>
          </cell>
          <cell r="L3813" t="str">
            <v>STUDIO 9 PROFESSIONAL.</v>
          </cell>
          <cell r="M3813" t="str">
            <v>A0461.</v>
          </cell>
          <cell r="N3813" t="str">
            <v>110-240V; 50/60Hz; 0,166-0,081A; 20W; Clase II.</v>
          </cell>
          <cell r="O3813" t="str">
            <v>IEC 60335-1: 2020 (Ed. 6.0) + IEC 60335-2-23: 2016 + A1: 2019 (Ed. 6.1).</v>
          </cell>
          <cell r="P3813" t="str">
            <v>RQT-10-23-5822.</v>
          </cell>
          <cell r="Q3813" t="str">
            <v>LENOR S.R.L.</v>
          </cell>
          <cell r="R3813" t="str">
            <v>NA</v>
          </cell>
          <cell r="S3813" t="str">
            <v>NA</v>
          </cell>
          <cell r="T3813" t="str">
            <v>NA</v>
          </cell>
          <cell r="U3813" t="str">
            <v>NA</v>
          </cell>
          <cell r="V3813">
            <v>3</v>
          </cell>
          <cell r="W3813" t="str">
            <v>3.6</v>
          </cell>
          <cell r="X3813" t="str">
            <v>Cuidado personal</v>
          </cell>
          <cell r="Y3813">
            <v>45391</v>
          </cell>
          <cell r="Z3813"/>
          <cell r="AA3813">
            <v>45756</v>
          </cell>
          <cell r="AB3813">
            <v>45756</v>
          </cell>
          <cell r="AC3813" t="str">
            <v>Motivos comerciales</v>
          </cell>
          <cell r="AD3813" t="str">
            <v>BAJA</v>
          </cell>
          <cell r="AE3813"/>
          <cell r="AF3813"/>
        </row>
        <row r="3814">
          <cell r="A3814" t="str">
            <v>TCSE-IACSA-0394/001.1</v>
          </cell>
          <cell r="B3814" t="str">
            <v>HAMILTON SRL</v>
          </cell>
          <cell r="C3814" t="str">
            <v>Licencia de Tipo (Sistema Nº 4)</v>
          </cell>
          <cell r="D3814" t="str">
            <v>BAJA</v>
          </cell>
          <cell r="E3814"/>
          <cell r="F3814">
            <v>30712950508</v>
          </cell>
          <cell r="G3814" t="str">
            <v>Colón 615, Berrotarán, Córdoba, Argentina</v>
          </cell>
          <cell r="H3814" t="str">
            <v>Zhejiang Huafeng Electric Tools Co.,Ltd. //Hhuafeng Road #2111, Jindong Economic Development Zone, Jinhua City, Zhejiang Province, China.</v>
          </cell>
          <cell r="I3814" t="str">
            <v>Zhejiang Huafeng Electric Tools Co.,Ltd. //Hhuafeng Road #2111, Jindong Economic Development Zone, Jinhua City, Zhejiang Province, China.</v>
          </cell>
          <cell r="J3814" t="str">
            <v>China.</v>
          </cell>
          <cell r="K3814" t="str">
            <v>Pulidora.</v>
          </cell>
          <cell r="L3814" t="str">
            <v>1) HAMILTON; 2) YOSEMITE</v>
          </cell>
          <cell r="M3814" t="str">
            <v>HAMILTON: HPE001; YOSEMITE: YSM090</v>
          </cell>
          <cell r="N3814" t="str">
            <v>220-240V~; 50Hz; 1300W; Clase II.</v>
          </cell>
          <cell r="O3814" t="str">
            <v>IEC 60745-1: 2006 (Ed. 4.0) + IEC 60745-2-3: 2006 (Ed. 2.0).</v>
          </cell>
          <cell r="P3814" t="str">
            <v>KWF-02-24-7250.</v>
          </cell>
          <cell r="Q3814" t="str">
            <v>LENOR S.R.L.</v>
          </cell>
          <cell r="R3814" t="str">
            <v>NA</v>
          </cell>
          <cell r="S3814" t="str">
            <v>NA</v>
          </cell>
          <cell r="T3814" t="str">
            <v>NA</v>
          </cell>
          <cell r="U3814" t="str">
            <v>NA</v>
          </cell>
          <cell r="V3814">
            <v>6</v>
          </cell>
          <cell r="W3814" t="str">
            <v>6.1</v>
          </cell>
          <cell r="X3814" t="str">
            <v xml:space="preserve">Herramientas de mano eléctricas </v>
          </cell>
          <cell r="Y3814">
            <v>45391</v>
          </cell>
          <cell r="Z3814"/>
          <cell r="AA3814">
            <v>45574</v>
          </cell>
          <cell r="AB3814">
            <v>45602</v>
          </cell>
          <cell r="AC3814" t="str">
            <v>Se discontinua</v>
          </cell>
          <cell r="AD3814" t="str">
            <v>BAJA</v>
          </cell>
          <cell r="AE3814"/>
          <cell r="AF3814"/>
        </row>
        <row r="3815">
          <cell r="A3815" t="str">
            <v>CSE-IACSA-S47-002.1</v>
          </cell>
          <cell r="B3815" t="str">
            <v>Samsung Electronics Argentina S.A.</v>
          </cell>
          <cell r="C3815" t="str">
            <v>Licencia de Marca (Sistema Nº 5)</v>
          </cell>
          <cell r="D3815" t="str">
            <v>BAJA</v>
          </cell>
          <cell r="E3815"/>
          <cell r="F3815">
            <v>30684125792</v>
          </cell>
          <cell r="G3815" t="str">
            <v>Bouchard 710, Piso 7°, C.A.B.A., Argentina.</v>
          </cell>
          <cell r="H3815" t="str">
            <v>Wuhu Midea Smart Kitchen Appliance Manufacturing Co., Ltd. // East Road Wanchun, East Area Economic &amp; Technological Development Area, China.</v>
          </cell>
          <cell r="I3815" t="str">
            <v>Wuhu Midea Smart Kitchen Appliance Manufacturing Co., Ltd. // East Road Wanchun, East Area Economic &amp; Technological Development Area, China.</v>
          </cell>
          <cell r="J3815" t="str">
            <v>China.</v>
          </cell>
          <cell r="K3815" t="str">
            <v>Anafe a Gas.</v>
          </cell>
          <cell r="L3815" t="str">
            <v>SAMSUNG.</v>
          </cell>
          <cell r="M3815" t="str">
            <v>1) NA64H3000AK; 2) NA64H3000AK/BG; 3) NA64H3010AS; 4) NA64H3010AS/BG; 5) NA75J3030AS; 6) NA75J3030AS/BG.</v>
          </cell>
          <cell r="N3815" t="str">
            <v>220-240V~; 50-60Hz; 1W Máx.; Clase I.</v>
          </cell>
          <cell r="O3815" t="str">
            <v>IEC 60335-1: 2010 + A1: 2013 + A2: 2016 (Ed. 5.2) + IEC 60335-2-102: 2017 (Ed. 2.0).</v>
          </cell>
          <cell r="P3815" t="str">
            <v>220825151GZU-001 M1.</v>
          </cell>
          <cell r="Q3815" t="str">
            <v>Intertek Testing Services Shenzhen Ltd. Guangzhou Branch.</v>
          </cell>
          <cell r="R3815" t="str">
            <v>Intertek Testing Services (Singapore) Pte Ltd.</v>
          </cell>
          <cell r="S3815" t="str">
            <v>SG ITS-29572M1</v>
          </cell>
          <cell r="T3815">
            <v>45308</v>
          </cell>
          <cell r="U3815" t="str">
            <v>Disposición 238‐E/2017</v>
          </cell>
          <cell r="V3815">
            <v>3</v>
          </cell>
          <cell r="W3815" t="str">
            <v>3.2</v>
          </cell>
          <cell r="X3815" t="str">
            <v>Electrodomésticos de uso en la Cocina</v>
          </cell>
          <cell r="Y3815">
            <v>45391</v>
          </cell>
          <cell r="Z3815">
            <v>45750</v>
          </cell>
          <cell r="AA3815">
            <v>46121</v>
          </cell>
          <cell r="AB3815">
            <v>45750</v>
          </cell>
          <cell r="AC3815" t="str">
            <v>Adecuación a nuevas resoluciones legales vigentes.</v>
          </cell>
          <cell r="AD3815" t="str">
            <v>BAJA</v>
          </cell>
          <cell r="AE3815"/>
          <cell r="AF3815"/>
        </row>
        <row r="3816">
          <cell r="A3816" t="str">
            <v>EX-SE-B13-096.1-F21</v>
          </cell>
          <cell r="B3816" t="str">
            <v>FORETEC S.R.L.</v>
          </cell>
          <cell r="C3816" t="str">
            <v>Extensión de certificado</v>
          </cell>
          <cell r="D3816" t="str">
            <v>BAJA</v>
          </cell>
          <cell r="E3816"/>
          <cell r="F3816">
            <v>30712434925</v>
          </cell>
          <cell r="G3816" t="str">
            <v>Av. Bouchard 468 5º I, C.A.B.A., Argentina.</v>
          </cell>
          <cell r="H3816" t="str">
            <v>Guangzhou Konmison Electronic Technology Co., Ltd. // 6th Floor, Building C, No. 1, Taohong West Street, Shima Village, Junhe Street, Baiyun District, Guangzhou City, Guangdong, China.</v>
          </cell>
          <cell r="I3816" t="str">
            <v>Guangzhou Konmison Electronic Technology Co., Ltd. // 6th Floor, Building C, No. 1, Taohong West Street, Shima Village, Junhe Street, Baiyun District, Guangzhou City, Guangdong, China.</v>
          </cell>
          <cell r="J3816" t="str">
            <v>China.</v>
          </cell>
          <cell r="K3816" t="str">
            <v>Máscara Facial LED.</v>
          </cell>
          <cell r="L3816" t="str">
            <v>GADNIC.</v>
          </cell>
          <cell r="M3816" t="str">
            <v>1) LM1010; 2) GRSR75; 3) ETYQ5; 4) LDM1010.</v>
          </cell>
          <cell r="N3816" t="str">
            <v>17,9Vcc; 0,35A; 6,2W; Clase III.</v>
          </cell>
          <cell r="O3816" t="str">
            <v>IEC 60335-1: 2010 + A1: 2013 + A2: 2016 (Ed. 5.2) + IEC 60335-2-27: 2019 (Ed. 6.0).</v>
          </cell>
          <cell r="P3816" t="str">
            <v>MMN-02-23-8732.</v>
          </cell>
          <cell r="Q3816" t="str">
            <v>LENOR S.R.L.</v>
          </cell>
          <cell r="R3816" t="str">
            <v>NA</v>
          </cell>
          <cell r="S3816" t="str">
            <v>NA</v>
          </cell>
          <cell r="T3816" t="str">
            <v>NA</v>
          </cell>
          <cell r="U3816" t="str">
            <v>NA</v>
          </cell>
          <cell r="V3816">
            <v>3</v>
          </cell>
          <cell r="W3816" t="str">
            <v>3.6</v>
          </cell>
          <cell r="X3816" t="str">
            <v>Cuidado personal</v>
          </cell>
          <cell r="Y3816">
            <v>45392</v>
          </cell>
          <cell r="Z3816"/>
          <cell r="AA3816">
            <v>45632</v>
          </cell>
          <cell r="AB3816"/>
          <cell r="AC3816"/>
          <cell r="AD3816" t="str">
            <v>BAJA</v>
          </cell>
          <cell r="AE3816"/>
          <cell r="AF3816"/>
        </row>
        <row r="3817">
          <cell r="A3817" t="str">
            <v>CSE-IACSA-B13-163.1</v>
          </cell>
          <cell r="B3817" t="str">
            <v>BIDCOM S.R.L.</v>
          </cell>
          <cell r="C3817" t="str">
            <v>Licencia de Marca (Sistema Nº 5)</v>
          </cell>
          <cell r="D3817" t="str">
            <v>SUSPENDIDO</v>
          </cell>
          <cell r="E3817"/>
          <cell r="F3817">
            <v>30711069360</v>
          </cell>
          <cell r="G3817" t="str">
            <v>Av. Bouchard 468 5º I, C.A.B.A., Argentina.</v>
          </cell>
          <cell r="H3817" t="str">
            <v>Zhejiang Jintao Electric Co., LTD // Zhejiang Wuyi County Tongqin Town hardware machinery industrial Park Wei Er East Road No. 1, Jinhua City, Zhejiang Province, China.</v>
          </cell>
          <cell r="I3817" t="str">
            <v>Zhejiang Jintao Electric Co., LTD // Zhejiang Wuyi County Tongqin Town hardware machinery industrial Park Wei Er East Road No. 1, Jinhua City, Zhejiang Province, China.</v>
          </cell>
          <cell r="J3817" t="str">
            <v>China.</v>
          </cell>
          <cell r="K3817" t="str">
            <v>Cafetera.</v>
          </cell>
          <cell r="L3817" t="str">
            <v>GADNIC.</v>
          </cell>
          <cell r="M3817" t="str">
            <v>1) CME1200; 2) MAQCF1.2; 3) COFF120; 4) CF1.2MO; 5) MKK12EXP.</v>
          </cell>
          <cell r="N3817" t="str">
            <v>220-240V; 50Hz; 480W; Clase I.</v>
          </cell>
          <cell r="O3817" t="str">
            <v>IEC 60335-1: 2020 (Ed. 6.0) + IEC 60335-2-15: 2012 + A1: 2016 + A2: 2018 (Ed. 6.2).</v>
          </cell>
          <cell r="P3817" t="str">
            <v>MMN-08-23-6645.</v>
          </cell>
          <cell r="Q3817" t="str">
            <v>LENOR S.R.L.</v>
          </cell>
          <cell r="R3817" t="str">
            <v>NA</v>
          </cell>
          <cell r="S3817" t="str">
            <v>NA</v>
          </cell>
          <cell r="T3817" t="str">
            <v>NA</v>
          </cell>
          <cell r="U3817" t="str">
            <v>NA</v>
          </cell>
          <cell r="V3817">
            <v>3</v>
          </cell>
          <cell r="W3817" t="str">
            <v>3.2</v>
          </cell>
          <cell r="X3817" t="str">
            <v>Electrodomésticos de uso en la Cocina</v>
          </cell>
          <cell r="Y3817">
            <v>45393</v>
          </cell>
          <cell r="Z3817"/>
          <cell r="AA3817">
            <v>45758</v>
          </cell>
          <cell r="AB3817"/>
          <cell r="AC3817"/>
          <cell r="AD3817">
            <v>-154</v>
          </cell>
          <cell r="AE3817"/>
          <cell r="AF3817"/>
        </row>
        <row r="3818">
          <cell r="A3818" t="str">
            <v>CSE-IACSA-C34-021.1</v>
          </cell>
          <cell r="B3818" t="str">
            <v>COMPRANDOENGRUPO.NET S.A.</v>
          </cell>
          <cell r="C3818" t="str">
            <v>Licencia de Marca (Sistema Nº 5)</v>
          </cell>
          <cell r="D3818" t="str">
            <v>BAJA</v>
          </cell>
          <cell r="E3818"/>
          <cell r="F3818">
            <v>30712116818</v>
          </cell>
          <cell r="G3818" t="str">
            <v>Francisco de Toledo 1630, Córdoba, Argentina.</v>
          </cell>
          <cell r="H3818" t="str">
            <v>Yongkang Zehui Metal Products Co.,Ltd // No. 16,Beihu Road,Technical Economic Development Area, Yongkang City, Zhejiang Province, China.</v>
          </cell>
          <cell r="I3818" t="str">
            <v>Yongkang Zehui Metal Products Co.,Ltd // No. 16,Beihu Road,Technical Economic Development Area, Yongkang City, Zhejiang Province, China.</v>
          </cell>
          <cell r="J3818" t="str">
            <v>China.</v>
          </cell>
          <cell r="K3818" t="str">
            <v>Freidora de Aire.</v>
          </cell>
          <cell r="L3818" t="str">
            <v>VONNE; KUSHIRO; GLOA; KUEST; MEISO; ETHEOS; MIYAWA; UDOVO.</v>
          </cell>
          <cell r="M3818" t="str">
            <v>1) CFAI-26LB; 2) CFAI-26LN; 3) CFAI-26LB-A; 4) CFAI-26LB-B; 5) CFAI-26LB-C; 6) CFAI-26LB-D; 7) CFAI-25LB; 8) CFAI-25LN; 9) CFAI-25LB-A; 10) CFAI-25LB-B; 11) CFAI-25LB-C; 12) CFAI-25LB-D.</v>
          </cell>
          <cell r="N3818" t="str">
            <v>220V~; 50Hz; Clase I; 1-6) 1400W; 7-12) 1000W.</v>
          </cell>
          <cell r="O3818" t="str">
            <v>IEC 60335-1: 2010 + A1: 2013 + A2: 2016 (Ed. 5.2) + IEC 60335-2-9: 2002 + A1: 2004 + A2: 2006 (Ed. 5.2).</v>
          </cell>
          <cell r="P3818" t="str">
            <v>240301 01 SE.</v>
          </cell>
          <cell r="Q3818" t="str">
            <v>CES S.A.</v>
          </cell>
          <cell r="R3818" t="str">
            <v>NA</v>
          </cell>
          <cell r="S3818" t="str">
            <v>NA</v>
          </cell>
          <cell r="T3818" t="str">
            <v>NA</v>
          </cell>
          <cell r="U3818" t="str">
            <v>NA</v>
          </cell>
          <cell r="V3818">
            <v>3</v>
          </cell>
          <cell r="W3818" t="str">
            <v>3.2</v>
          </cell>
          <cell r="X3818" t="str">
            <v>Electrodomésticos de uso en la Cocina</v>
          </cell>
          <cell r="Y3818">
            <v>45393</v>
          </cell>
          <cell r="Z3818">
            <v>45791</v>
          </cell>
          <cell r="AA3818">
            <v>46488</v>
          </cell>
          <cell r="AB3818">
            <v>45791</v>
          </cell>
          <cell r="AC3818" t="str">
            <v>Adecuación a nuevas resoluciones legales vigentes.</v>
          </cell>
          <cell r="AD3818" t="str">
            <v>BAJA</v>
          </cell>
          <cell r="AE3818"/>
          <cell r="AF3818"/>
        </row>
        <row r="3819">
          <cell r="A3819" t="str">
            <v>EX-SE-B13-096.1-C40</v>
          </cell>
          <cell r="B3819" t="str">
            <v>CALITEC S.R.L.</v>
          </cell>
          <cell r="C3819" t="str">
            <v>Extensión de certificado</v>
          </cell>
          <cell r="D3819" t="str">
            <v>BAJA</v>
          </cell>
          <cell r="E3819"/>
          <cell r="F3819">
            <v>30714941409</v>
          </cell>
          <cell r="G3819" t="str">
            <v>Av. Bouchard 468 5º I, C.A.B.A., Argentina.</v>
          </cell>
          <cell r="H3819" t="str">
            <v>Guangzhou Konmison Electronic Technology Co., Ltd. // 6th Floor, Building C, No. 1, Taohong West Street, Shima Village, Junhe Street, Baiyun District, Guangzhou City, Guangdong, China.</v>
          </cell>
          <cell r="I3819" t="str">
            <v>Guangzhou Konmison Electronic Technology Co., Ltd. // 6th Floor, Building C, No. 1, Taohong West Street, Shima Village, Junhe Street, Baiyun District, Guangzhou City, Guangdong, China.</v>
          </cell>
          <cell r="J3819" t="str">
            <v>China.</v>
          </cell>
          <cell r="K3819" t="str">
            <v>Máscara Facial LED.</v>
          </cell>
          <cell r="L3819" t="str">
            <v>GADNIC.</v>
          </cell>
          <cell r="M3819" t="str">
            <v>1) LM1010; 2) GRSR75; 3) ETYQ5; 4) LDM1010.</v>
          </cell>
          <cell r="N3819" t="str">
            <v>17,9Vcc; 0,35A; 6,2W; Clase III.</v>
          </cell>
          <cell r="O3819" t="str">
            <v>IEC 60335-1: 2010 + A1: 2013 + A2: 2016 (Ed. 5.2) + IEC 60335-2-27: 2019 (Ed. 6.0).</v>
          </cell>
          <cell r="P3819" t="str">
            <v>MMN-02-23-8732.</v>
          </cell>
          <cell r="Q3819" t="str">
            <v>LENOR S.R.L.</v>
          </cell>
          <cell r="R3819" t="str">
            <v>NA</v>
          </cell>
          <cell r="S3819" t="str">
            <v>NA</v>
          </cell>
          <cell r="T3819" t="str">
            <v>NA</v>
          </cell>
          <cell r="U3819" t="str">
            <v>NA</v>
          </cell>
          <cell r="V3819">
            <v>3</v>
          </cell>
          <cell r="W3819" t="str">
            <v>3.6</v>
          </cell>
          <cell r="X3819" t="str">
            <v>Cuidado personal</v>
          </cell>
          <cell r="Y3819">
            <v>45397</v>
          </cell>
          <cell r="Z3819"/>
          <cell r="AA3819">
            <v>45632</v>
          </cell>
          <cell r="AB3819"/>
          <cell r="AC3819"/>
          <cell r="AD3819" t="str">
            <v>BAJA</v>
          </cell>
          <cell r="AE3819"/>
          <cell r="AF3819"/>
        </row>
        <row r="3820">
          <cell r="A3820" t="str">
            <v>EX-SE-B13-157.1R1-C40</v>
          </cell>
          <cell r="B3820" t="str">
            <v>CALITEC S.R.L.</v>
          </cell>
          <cell r="C3820" t="str">
            <v>Extensión de certificado</v>
          </cell>
          <cell r="D3820" t="str">
            <v>PREPARAR VIGILANCIA</v>
          </cell>
          <cell r="E3820"/>
          <cell r="F3820">
            <v>30714941409</v>
          </cell>
          <cell r="G3820" t="str">
            <v>Av. Bouchard 468 5º I, C.A.B.A., Argentina.</v>
          </cell>
          <cell r="H3820" t="str">
            <v>Yuyao Lanqiang Electrical Appliance Co., Ltd. // No.19 Nanzhang New Village,Kaiyuan Village,Mazhu Town, Yuyao, Zhejiang, China.</v>
          </cell>
          <cell r="I3820" t="str">
            <v>Yuyao Lanqiang Electrical Appliance Co., Ltd. // No.19 Nanzhang New Village, Kaiyuan Village, Mazhu Town, Yuyao, Zhejiang, China.</v>
          </cell>
          <cell r="J3820" t="str">
            <v>China.</v>
          </cell>
          <cell r="K3820" t="str">
            <v>Extractores de Polvo de Uñas.</v>
          </cell>
          <cell r="L3820" t="str">
            <v>GADNIC.</v>
          </cell>
          <cell r="M3820" t="str">
            <v>1) MN23K 2) EP32K 3) RKLZ27 4) MANI22 5) KUJ9 6) 3456CVBN 7) M192022; 8) 32OK5A; 9) D18B23; 10) 83NWYN; 11) N34M5; 12) 543NMV9; 13) EP3232A.</v>
          </cell>
          <cell r="N3820" t="str">
            <v>12Vcc; 20W; Clase III.</v>
          </cell>
          <cell r="O3820" t="str">
            <v>IEC 60335-1: 2016 (Ed. 5.2) + IEC 60335-2-23: 2016 + A1: 2019 (Ed. 6.1).</v>
          </cell>
          <cell r="P3820" t="str">
            <v>70697-1527-106848 + 70697-1527-106848 A1.</v>
          </cell>
          <cell r="Q3820" t="str">
            <v>SHITSUKE S.R.L.</v>
          </cell>
          <cell r="R3820" t="str">
            <v>NA</v>
          </cell>
          <cell r="S3820" t="str">
            <v>NA</v>
          </cell>
          <cell r="T3820" t="str">
            <v>NA</v>
          </cell>
          <cell r="U3820" t="str">
            <v>NA</v>
          </cell>
          <cell r="V3820">
            <v>3</v>
          </cell>
          <cell r="W3820" t="str">
            <v>3.6</v>
          </cell>
          <cell r="X3820" t="str">
            <v>Cuidado personal</v>
          </cell>
          <cell r="Y3820">
            <v>45397</v>
          </cell>
          <cell r="Z3820">
            <v>45670</v>
          </cell>
          <cell r="AA3820">
            <v>45966</v>
          </cell>
          <cell r="AB3820" t="str">
            <v> </v>
          </cell>
          <cell r="AC3820" t="str">
            <v> </v>
          </cell>
          <cell r="AD3820">
            <v>54</v>
          </cell>
          <cell r="AE3820" t="str">
            <v> </v>
          </cell>
          <cell r="AF3820"/>
        </row>
        <row r="3821">
          <cell r="A3821" t="str">
            <v>EX-SE-B13-126.1R1-C40</v>
          </cell>
          <cell r="B3821" t="str">
            <v>CALITEC S.R.L.</v>
          </cell>
          <cell r="C3821" t="str">
            <v>Extensión de certificado</v>
          </cell>
          <cell r="D3821" t="str">
            <v>BAJA</v>
          </cell>
          <cell r="E3821"/>
          <cell r="F3821">
            <v>30714941409</v>
          </cell>
          <cell r="G3821" t="str">
            <v>Av. Bouchard 468 5º I, C.A.B.A., Argentina.</v>
          </cell>
          <cell r="H3821" t="str">
            <v> Shenzhen Xinbao Electric Appliance Co.,Ltd //  Floor 3, NO. 1, Shankeng Road 3, Pinghu Street, Longgang District , Shenzhen, Guandong, China.</v>
          </cell>
          <cell r="I3821" t="str">
            <v> Shenzhen Xinbao Electric Appliance Co.,Ltd //  Floor 3, NO. 1, Shankeng Road 3, Pinghu Street, Longgang District , Shenzhen, Guandong, China.</v>
          </cell>
          <cell r="J3821" t="str">
            <v>China.</v>
          </cell>
          <cell r="K3821" t="str">
            <v>Depiladora Definitiva Láser.</v>
          </cell>
          <cell r="L3821" t="str">
            <v>GADNIC.</v>
          </cell>
          <cell r="M3821" t="str">
            <v>1) WLRT30; 2) KFVLS2; 3) TEVA5; 4) YEHET4; 5) TD13; 6) LFASX102; 7) KFFMC12; 8) KFFMC13; 9) 999KC; 10) IPL990KP; 11) 999KR.</v>
          </cell>
          <cell r="N3821" t="str">
            <v xml:space="preserve"> 12,0Vcc;  2600mA; Clase III.</v>
          </cell>
          <cell r="O3821" t="str">
            <v>IEC 60335-1: 2020 (Ed. 6.0) + IEC 60335-2-27: 2019 (Ed. 6.0).</v>
          </cell>
          <cell r="P3821" t="str">
            <v>MMN-05-23-8376.</v>
          </cell>
          <cell r="Q3821" t="str">
            <v>LENOR S.R.L.</v>
          </cell>
          <cell r="R3821" t="str">
            <v>NA</v>
          </cell>
          <cell r="S3821" t="str">
            <v>NA</v>
          </cell>
          <cell r="T3821" t="str">
            <v>NA</v>
          </cell>
          <cell r="U3821" t="str">
            <v>NA</v>
          </cell>
          <cell r="V3821">
            <v>3</v>
          </cell>
          <cell r="W3821" t="str">
            <v>3.6</v>
          </cell>
          <cell r="X3821" t="str">
            <v>Cuidado personal</v>
          </cell>
          <cell r="Y3821">
            <v>45397</v>
          </cell>
          <cell r="Z3821"/>
          <cell r="AA3821">
            <v>45466</v>
          </cell>
          <cell r="AB3821"/>
          <cell r="AC3821"/>
          <cell r="AD3821" t="str">
            <v>BAJA</v>
          </cell>
          <cell r="AE3821"/>
          <cell r="AF3821"/>
        </row>
        <row r="3822">
          <cell r="A3822" t="str">
            <v>EX-SE-B13-116.1-C40</v>
          </cell>
          <cell r="B3822" t="str">
            <v>CALITEC S.R.L.</v>
          </cell>
          <cell r="C3822" t="str">
            <v>Extensión de certificado</v>
          </cell>
          <cell r="D3822" t="str">
            <v>BAJA</v>
          </cell>
          <cell r="E3822"/>
          <cell r="F3822">
            <v>30714941409</v>
          </cell>
          <cell r="G3822" t="str">
            <v>Av. Bouchard 468 5º I, C.A.B.A., Argentina.</v>
          </cell>
          <cell r="H3822" t="str">
            <v>Yuyao Pulang Electrical Appliance Co., Ltd. // Next to Zhennan Village Committee, Simen Town, Yuyao, Ningbo City, Zhejiang Province, China.</v>
          </cell>
          <cell r="I3822" t="str">
            <v>Yuyao Pulang Electrical Appliance Co., Ltd. // Next to Zhennan Village Committee, Simen Town, Yuyao, Ningbo City, Zhejiang Province, China.</v>
          </cell>
          <cell r="J3822" t="str">
            <v>China.</v>
          </cell>
          <cell r="K3822" t="str">
            <v>Cortadora de Pelo.</v>
          </cell>
          <cell r="L3822" t="str">
            <v>GADNIC.</v>
          </cell>
          <cell r="M3822" t="str">
            <v>1) CLP400; 2) C4MK; 3) TKLA223; 4) CORTP4; 5) CO04; 6) FODKS002; 7) T8000; 8) HAIRFE476; 9) COR11; 10) DI4H566; 11) GUTNG78; 12) GHJD3321; 13) CP390 ; 14) CP39 ; 15) CP3900; 16) CP390+; 17) CP39+; 18) CP3900+.</v>
          </cell>
          <cell r="N3822" t="str">
            <v>5Vcc; Clase III; 1-6) 0,55A; 2,7W; 7-12) 0,5A; 2,5W; 13-18) 1A; 3W.</v>
          </cell>
          <cell r="O3822" t="str">
            <v>IEC 60335-1: 2020 (Ed. 6.0) + IEC 60335-2-8: 2022 (Ed. 7.0).</v>
          </cell>
          <cell r="P3822" t="str">
            <v>MMN-05-23-8389.</v>
          </cell>
          <cell r="Q3822" t="str">
            <v>LENOR S.R.L.</v>
          </cell>
          <cell r="R3822" t="str">
            <v>NA</v>
          </cell>
          <cell r="S3822" t="str">
            <v>NA</v>
          </cell>
          <cell r="T3822" t="str">
            <v>NA</v>
          </cell>
          <cell r="U3822" t="str">
            <v>NA</v>
          </cell>
          <cell r="V3822">
            <v>3</v>
          </cell>
          <cell r="W3822" t="str">
            <v>3.6</v>
          </cell>
          <cell r="X3822" t="str">
            <v>Cuidado personal</v>
          </cell>
          <cell r="Y3822">
            <v>45397</v>
          </cell>
          <cell r="Z3822"/>
          <cell r="AA3822">
            <v>45470</v>
          </cell>
          <cell r="AB3822"/>
          <cell r="AC3822"/>
          <cell r="AD3822" t="str">
            <v>BAJA</v>
          </cell>
          <cell r="AE3822"/>
          <cell r="AF3822"/>
        </row>
        <row r="3823">
          <cell r="A3823" t="str">
            <v>EX-SE-B13-108.1R2-C40</v>
          </cell>
          <cell r="B3823" t="str">
            <v>CALITEC S.R.L.</v>
          </cell>
          <cell r="C3823" t="str">
            <v>Extensión de certificado</v>
          </cell>
          <cell r="D3823" t="str">
            <v>BAJA</v>
          </cell>
          <cell r="E3823"/>
          <cell r="F3823">
            <v>30714941409</v>
          </cell>
          <cell r="G3823" t="str">
            <v>Av. Bouchard 468 5º I, C.A.B.A., Argentina.</v>
          </cell>
          <cell r="H3823" t="str">
            <v>Yuyao Lanqiang Electrical Appliance Co., Ltd. // No.19 Nanzhang New Village, Mazhu Town, Yuyao, Zhejiang, China.</v>
          </cell>
          <cell r="I3823" t="str">
            <v>Yuyao Lanqiang Electrical Appliance Co., Ltd. // No.19 Nanzhang New Village, Mazhu Town, Yuyao, Zhejiang, China.</v>
          </cell>
          <cell r="J3823" t="str">
            <v>China.</v>
          </cell>
          <cell r="K3823" t="str">
            <v>Cabina para Uñas.</v>
          </cell>
          <cell r="L3823" t="str">
            <v>GADNIC.</v>
          </cell>
          <cell r="M3823" t="str">
            <v xml:space="preserve">1) AJS522; 2) CB24K; 3) MAN12; 4) ACMDK220; 5) CB24K; 6) AJS522; 7) 18UFG; 8) K4N7P6; 9) 9L6K8P4; 10) M.30; 11) M302022; 12) MAN1; 13) M-1; 14) LPAS122; 15) AGZB5; 16) KBL148; 17) CBN122; 18) CBB1010; 19) MNY120; 20) LIU122; 21) KNM1801; 22) MNM1108; 23) MNU5300; 24) NDM55; 25) UM518; 26) MNL3000; 27) GHL355; 28) SIG1400; 29) JUH560; 30) NLS566	</v>
          </cell>
          <cell r="N3823" t="str">
            <v>12,8Vcc; 1,52A; 22W; Clase III.</v>
          </cell>
          <cell r="O3823" t="str">
            <v>IEC 60335-1: 2010 + A1: 2013 + A2: 2016 (Ed. 5.2) + IEC 60335-2-23: 2016 + A1: 2019 (Ed. 6.1).</v>
          </cell>
          <cell r="P3823" t="str">
            <v>MMN-03-23-9900.</v>
          </cell>
          <cell r="Q3823" t="str">
            <v>LENOR S.R.L.</v>
          </cell>
          <cell r="R3823" t="str">
            <v>NA</v>
          </cell>
          <cell r="S3823" t="str">
            <v>NA</v>
          </cell>
          <cell r="T3823" t="str">
            <v>NA</v>
          </cell>
          <cell r="U3823" t="str">
            <v>NA</v>
          </cell>
          <cell r="V3823">
            <v>3</v>
          </cell>
          <cell r="W3823" t="str">
            <v>3.6</v>
          </cell>
          <cell r="X3823" t="str">
            <v>Cuidado personal</v>
          </cell>
          <cell r="Y3823">
            <v>45397</v>
          </cell>
          <cell r="Z3823"/>
          <cell r="AA3823">
            <v>45741</v>
          </cell>
          <cell r="AB3823"/>
          <cell r="AC3823"/>
          <cell r="AD3823" t="str">
            <v>BAJA</v>
          </cell>
          <cell r="AE3823"/>
          <cell r="AF3823"/>
        </row>
        <row r="3824">
          <cell r="A3824" t="str">
            <v>EX-SE-B13-088.1R2-C40</v>
          </cell>
          <cell r="B3824" t="str">
            <v>CALITEC S.R.L.</v>
          </cell>
          <cell r="C3824" t="str">
            <v>Extensión de certificado</v>
          </cell>
          <cell r="D3824" t="str">
            <v>BAJA</v>
          </cell>
          <cell r="E3824"/>
          <cell r="F3824">
            <v>30714941409</v>
          </cell>
          <cell r="G3824" t="str">
            <v>Av. Bouchard 468 5º I, C.A.B.A., Argentina.</v>
          </cell>
          <cell r="H3824" t="str">
            <v>Yuyao Lanqiang Electrical Appliance Co., Ltd. // No.19 Nanzhang New Village, Mazhu Town, Yuyao, Zhejiang, China.</v>
          </cell>
          <cell r="I3824" t="str">
            <v>Yuyao Lanqiang Electrical Appliance Co., Ltd. // No.19 Nanzhang New Village, Mazhu Town, Yuyao, Zhejiang, China.</v>
          </cell>
          <cell r="J3824" t="str">
            <v>China.</v>
          </cell>
          <cell r="K3824" t="str">
            <v>Cabina para Uñas.</v>
          </cell>
          <cell r="L3824" t="str">
            <v>GADNIC.</v>
          </cell>
          <cell r="M3824" t="str">
            <v>1) CB41M22; 2) HS6; 3) H2 PLUS ; 4) LOQ4; 5) M7RFBI; 6)  LPAS124; 7) M.7; 8) UK900XD; 9) MAN800; 10) JNF2; 11) M.10; 12) LPAS125 ; 13) CBMN10 ;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54) GD30F2KD; 55) CAB2055.</v>
          </cell>
          <cell r="N3824" t="str">
            <v>24,3Vcc; 0,80A; 18,8W; Clase III.</v>
          </cell>
          <cell r="O3824" t="str">
            <v>IEC 60335-1: 2010 + A1: 2013 + A2: 2016 (Ed. 5.2) + IEC 60335-2-23: 2016 + A1: 2019 (Ed. 6.1).</v>
          </cell>
          <cell r="P3824" t="str">
            <v>MMN-02-23-8728.</v>
          </cell>
          <cell r="Q3824" t="str">
            <v>LENOR S.R.L.</v>
          </cell>
          <cell r="R3824" t="str">
            <v>NA</v>
          </cell>
          <cell r="S3824" t="str">
            <v>NA</v>
          </cell>
          <cell r="T3824" t="str">
            <v>NA</v>
          </cell>
          <cell r="U3824" t="str">
            <v>NA</v>
          </cell>
          <cell r="V3824">
            <v>3</v>
          </cell>
          <cell r="W3824" t="str">
            <v>3.6</v>
          </cell>
          <cell r="X3824" t="str">
            <v>Cuidado personal</v>
          </cell>
          <cell r="Y3824">
            <v>45397</v>
          </cell>
          <cell r="Z3824"/>
          <cell r="AA3824">
            <v>45741</v>
          </cell>
          <cell r="AB3824">
            <v>45537</v>
          </cell>
          <cell r="AC3824" t="str">
            <v>Se emite nueva revisión del titular. R4</v>
          </cell>
          <cell r="AD3824" t="str">
            <v>BAJA</v>
          </cell>
          <cell r="AE3824"/>
          <cell r="AF3824"/>
        </row>
        <row r="3825">
          <cell r="A3825" t="str">
            <v>EX-SE-B13-084.1R1-B34</v>
          </cell>
          <cell r="B3825" t="str">
            <v>BEMOTEC S.R.L.</v>
          </cell>
          <cell r="C3825" t="str">
            <v>Extensión de certificado</v>
          </cell>
          <cell r="D3825" t="str">
            <v>BAJA</v>
          </cell>
          <cell r="E3825"/>
          <cell r="F3825">
            <v>30715045113</v>
          </cell>
          <cell r="G3825" t="str">
            <v>Av. Bouchard 468, Piso n° 5, Depto. N° 1, C.A.B.A., Argentina.</v>
          </cell>
          <cell r="H3825" t="str">
            <v>Zhejiang Luyao Electronics Technology Co., Ltd. // Wei 1st Road,Mechanical Park,Wanquan Light Industrial Base, Pingyang, Wenzhou, Zhejiang, China.</v>
          </cell>
          <cell r="I3825" t="str">
            <v>Zhejiang Luyao Electronics Technology Co., Ltd. // Wei 1st Road,Mechanical Park,Wanquan Light Industrial Base, Pingyang, Wenzhou, Zhejiang, China.</v>
          </cell>
          <cell r="J3825" t="str">
            <v>China.</v>
          </cell>
          <cell r="K3825" t="str">
            <v>Masajeador.</v>
          </cell>
          <cell r="L3825" t="str">
            <v>GADNIC.</v>
          </cell>
          <cell r="M3825" t="str">
            <v>1) ROBLE; 2) MPT32P; 3) F5G4J; 4) MSJ123; 5) KLP49; 6) MSG1T; 7) MAS90452; 8) LSPJ659; 9) M859FJS; 10) M52RT; 11) MASAJ025; 12) MGP300; 13) ASA904520; 14) CSA34F; 15) MASNECK80; 16) 51GH; 17) MSJ3G; 18) 56DGF4; 19) MRT45SFJ; 20) ER58T4J; 21) GJFU83; 22) FBR77; 23) MMAS01-004; 24) KLP48; 25) GS444; 26) SLOD91; 27) MSJ004; 28) M1530; 29) MRXF5; 30) M3040B; 31) MSJ15; 32) MSJ19; 33) KLP52; 34) SLO99; 35) POAT5; 36) MSJ21; 37) MDF555; 38) MSG4T; 39) JKDG349; 40) DV51V; 41) M154XDF; 42) CEP4; 43) OLSIY77; 44) SYHET14; 45) DUDI278.</v>
          </cell>
          <cell r="N3825" t="str">
            <v>12Vcc; 1A; Clase III.</v>
          </cell>
          <cell r="O3825" t="str">
            <v>IEC 60335-1: 2010 + A1: 2013 (Ed. 5.1) + IEC 60335-2-32: 2002 + A1: 2008 (Ed. 4.1).</v>
          </cell>
          <cell r="P3825" t="str">
            <v>69096-1527-105145.</v>
          </cell>
          <cell r="Q3825" t="str">
            <v>SHITSUKE S.R.L.</v>
          </cell>
          <cell r="R3825" t="str">
            <v>NA</v>
          </cell>
          <cell r="S3825" t="str">
            <v>NA</v>
          </cell>
          <cell r="T3825" t="str">
            <v>NA</v>
          </cell>
          <cell r="U3825" t="str">
            <v>NA</v>
          </cell>
          <cell r="V3825">
            <v>3</v>
          </cell>
          <cell r="W3825" t="str">
            <v>3.6</v>
          </cell>
          <cell r="X3825" t="str">
            <v>Cuidado personal</v>
          </cell>
          <cell r="Y3825">
            <v>45398</v>
          </cell>
          <cell r="Z3825"/>
          <cell r="AA3825">
            <v>45736</v>
          </cell>
          <cell r="AB3825">
            <v>45422</v>
          </cell>
          <cell r="AC3825" t="str">
            <v>Baja del certificado titular por revisión.</v>
          </cell>
          <cell r="AD3825" t="str">
            <v>BAJA</v>
          </cell>
          <cell r="AE3825"/>
          <cell r="AF3825"/>
        </row>
        <row r="3826">
          <cell r="A3826" t="str">
            <v>EX-SE-B13-082.1R2-C40</v>
          </cell>
          <cell r="B3826" t="str">
            <v>CALITEC S.R.L.</v>
          </cell>
          <cell r="C3826" t="str">
            <v>Extensión de certificado</v>
          </cell>
          <cell r="D3826" t="str">
            <v>BAJA</v>
          </cell>
          <cell r="E3826"/>
          <cell r="F3826">
            <v>30714941409</v>
          </cell>
          <cell r="G3826" t="str">
            <v>Av. Bouchard 468 5º I, C.A.B.A., Argentina.</v>
          </cell>
          <cell r="H3826" t="str">
            <v>Zhejiang Luyao Electronics Technology Co., Ltd. // Wei 1st Road,Mechanical Park,Wanquan Light Industrial Base, Pingyang, Wenzhou, Zhejiang, China.</v>
          </cell>
          <cell r="I3826" t="str">
            <v>Zhejiang Luyao Electronics Technology Co., Ltd. // Wei 1st Road,Mechanical Park,Wanquan Light Industrial Base, Pingyang, Wenzhou, Zhejiang, China.</v>
          </cell>
          <cell r="J3826" t="str">
            <v>China.</v>
          </cell>
          <cell r="K3826" t="str">
            <v>Masajeador.</v>
          </cell>
          <cell r="L3826" t="str">
            <v>GADNIC.</v>
          </cell>
          <cell r="M3826" t="str">
            <v>1) MPS57; 2) RELAX-M60SJ; 3) GUNAX; 4) 48392NGN; 5) GJFU82; 6) MSJ3; 7) RELAX-M144SJ; 8) S3H7N5D1Z; 9) EM23878; 10) RELAX-M23SJ; 11) IT4J2K5; 12) KSL-199; 13) VU178; 14) SLKEI9920; 15) MMN35GK; 16) JSU8817; 17) MSJ141; 18) MP904; 19) MRT567; 20) GJFU84; 21) CEPF1000; 22) CF1010; 23) CEP1; 24) SJSIE91; 25) 5F4; 26) RDTH5; 27) DK-11; 28) RELAX; 29) CP1010.</v>
          </cell>
          <cell r="N3826" t="str">
            <v>5Vcc; 2A; Clase III.</v>
          </cell>
          <cell r="O3826" t="str">
            <v>IEC 60335-1: 2010 + A1: 2013 (Ed. 5.1) + IEC 60335-2-32: 2002 + A1: 2008 (Ed. 4.1).</v>
          </cell>
          <cell r="P3826" t="str">
            <v>69094-1527-104953.</v>
          </cell>
          <cell r="Q3826" t="str">
            <v>SHITSUKE S.R.L.</v>
          </cell>
          <cell r="R3826" t="str">
            <v>NA</v>
          </cell>
          <cell r="S3826" t="str">
            <v>NA</v>
          </cell>
          <cell r="T3826" t="str">
            <v>NA</v>
          </cell>
          <cell r="U3826" t="str">
            <v>NA</v>
          </cell>
          <cell r="V3826">
            <v>3</v>
          </cell>
          <cell r="W3826" t="str">
            <v>3.6</v>
          </cell>
          <cell r="X3826" t="str">
            <v>Cuidado personal</v>
          </cell>
          <cell r="Y3826">
            <v>45398</v>
          </cell>
          <cell r="Z3826"/>
          <cell r="AA3826">
            <v>45379</v>
          </cell>
          <cell r="AB3826"/>
          <cell r="AC3826"/>
          <cell r="AD3826" t="str">
            <v>BAJA</v>
          </cell>
          <cell r="AE3826"/>
          <cell r="AF3826"/>
        </row>
        <row r="3827">
          <cell r="A3827" t="str">
            <v>EX-SE-B13-084.1R1-C51</v>
          </cell>
          <cell r="B3827" t="str">
            <v>COMPRA RAPIDO S.R.L</v>
          </cell>
          <cell r="C3827" t="str">
            <v>Extensión de certificado</v>
          </cell>
          <cell r="D3827" t="str">
            <v>BAJA</v>
          </cell>
          <cell r="E3827"/>
          <cell r="F3827">
            <v>30716491354</v>
          </cell>
          <cell r="G3827" t="str">
            <v>Av. Bouchard 468, C.A.B.A., Argentina.</v>
          </cell>
          <cell r="H3827" t="str">
            <v>Zhejiang Luyao Electronics Technology Co., Ltd. // Wei 1st Road,Mechanical Park,Wanquan Light Industrial Base, Pingyang, Wenzhou, Zhejiang, China.</v>
          </cell>
          <cell r="I3827" t="str">
            <v>Zhejiang Luyao Electronics Technology Co., Ltd. // Wei 1st Road,Mechanical Park,Wanquan Light Industrial Base, Pingyang, Wenzhou, Zhejiang, China.</v>
          </cell>
          <cell r="J3827" t="str">
            <v>China.</v>
          </cell>
          <cell r="K3827" t="str">
            <v>Masajeador.</v>
          </cell>
          <cell r="L3827" t="str">
            <v>GADNIC.</v>
          </cell>
          <cell r="M3827" t="str">
            <v>1) ROBLE; 2) MPT32P; 3) F5G4J; 4) MSJ123; 5) KLP49; 6) MSG1T; 7) MAS90452; 8) LSPJ659; 9) M859FJS; 10) M52RT; 11) MASAJ025; 12) MGP300; 13) ASA904520; 14) CSA34F; 15) MASNECK80; 16) 51GH; 17) MSJ3G; 18) 56DGF4; 19) MRT45SFJ; 20) ER58T4J; 21) GJFU83; 22) FBR77; 23) MMAS01-004; 24) KLP48; 25) GS444; 26) SLOD91; 27) MSJ004; 28) M1530; 29) MRXF5; 30) M3040B; 31) MSJ15; 32) MSJ19; 33) KLP52; 34) SLO99; 35) POAT5; 36) MSJ21; 37) MDF555; 38) MSG4T; 39) JKDG349; 40) DV51V; 41) M154XDF; 42) CEP4; 43) OLSIY77; 44) SYHET14; 45) DUDI278.</v>
          </cell>
          <cell r="N3827" t="str">
            <v>12Vcc; 1A; Clase III.</v>
          </cell>
          <cell r="O3827" t="str">
            <v>IEC 60335-1: 2010 + A1: 2013 (Ed. 5.1) + IEC 60335-2-32: 2002 + A1: 2008 (Ed. 4.1).</v>
          </cell>
          <cell r="P3827" t="str">
            <v>69096-1527-105145.</v>
          </cell>
          <cell r="Q3827" t="str">
            <v>SHITSUKE S.R.L.</v>
          </cell>
          <cell r="R3827" t="str">
            <v>NA</v>
          </cell>
          <cell r="S3827" t="str">
            <v>NA</v>
          </cell>
          <cell r="T3827" t="str">
            <v>NA</v>
          </cell>
          <cell r="U3827" t="str">
            <v>NA</v>
          </cell>
          <cell r="V3827">
            <v>3</v>
          </cell>
          <cell r="W3827" t="str">
            <v>3.6</v>
          </cell>
          <cell r="X3827" t="str">
            <v>Cuidado personal</v>
          </cell>
          <cell r="Y3827">
            <v>45398</v>
          </cell>
          <cell r="Z3827"/>
          <cell r="AA3827">
            <v>45736</v>
          </cell>
          <cell r="AB3827">
            <v>45422</v>
          </cell>
          <cell r="AC3827" t="str">
            <v>Baja del certificado titular por revisión.</v>
          </cell>
          <cell r="AD3827" t="str">
            <v>BAJA</v>
          </cell>
          <cell r="AE3827"/>
          <cell r="AF3827"/>
        </row>
        <row r="3828">
          <cell r="A3828" t="str">
            <v>EX-SE-B13-108.1R2-C51</v>
          </cell>
          <cell r="B3828" t="str">
            <v>COMPRA RAPIDO S.R.L</v>
          </cell>
          <cell r="C3828" t="str">
            <v>Extensión de certificado</v>
          </cell>
          <cell r="D3828" t="str">
            <v>BAJA</v>
          </cell>
          <cell r="E3828"/>
          <cell r="F3828">
            <v>30716491354</v>
          </cell>
          <cell r="G3828" t="str">
            <v>Av. Bouchard 468, C.A.B.A., Argentina.</v>
          </cell>
          <cell r="H3828" t="str">
            <v>Yuyao Lanqiang Electrical Appliance Co., Ltd. // No.19 Nanzhang New Village, Mazhu Town, Yuyao, Zhejiang, China.</v>
          </cell>
          <cell r="I3828" t="str">
            <v>Yuyao Lanqiang Electrical Appliance Co., Ltd. // No.19 Nanzhang New Village, Mazhu Town, Yuyao, Zhejiang, China.</v>
          </cell>
          <cell r="J3828" t="str">
            <v>China.</v>
          </cell>
          <cell r="K3828" t="str">
            <v>Cabina para Uñas.</v>
          </cell>
          <cell r="L3828" t="str">
            <v>GADNIC.</v>
          </cell>
          <cell r="M3828" t="str">
            <v xml:space="preserve">1) AJS522; 2) CB24K; 3) MAN12; 4) ACMDK220; 5) CB24K; 6) AJS522; 7) 18UFG; 8) K4N7P6; 9) 9L6K8P4; 10) M.30; 11) M302022; 12) MAN1; 13) M-1; 14) LPAS122; 15) AGZB5; 16) KBL148; 17) CBN122; 18) CBB1010; 19) MNY120; 20) LIU122; 21) KNM1801; 22) MNM1108; 23) MNU5300; 24) NDM55; 25) UM518; 26) MNL3000; 27) GHL355; 28) SIG1400; 29) JUH560; 30) NLS566	</v>
          </cell>
          <cell r="N3828" t="str">
            <v>12,8Vcc; 1,52A; 22W; Clase III.</v>
          </cell>
          <cell r="O3828" t="str">
            <v>IEC 60335-1: 2010 + A1: 2013 + A2: 2016 (Ed. 5.2) + IEC 60335-2-23: 2016 + A1: 2019 (Ed. 6.1).</v>
          </cell>
          <cell r="P3828" t="str">
            <v>MMN-03-23-9900.</v>
          </cell>
          <cell r="Q3828" t="str">
            <v>LENOR S.R.L.</v>
          </cell>
          <cell r="R3828" t="str">
            <v>NA</v>
          </cell>
          <cell r="S3828" t="str">
            <v>NA</v>
          </cell>
          <cell r="T3828" t="str">
            <v>NA</v>
          </cell>
          <cell r="U3828" t="str">
            <v>NA</v>
          </cell>
          <cell r="V3828">
            <v>3</v>
          </cell>
          <cell r="W3828" t="str">
            <v>3.6</v>
          </cell>
          <cell r="X3828" t="str">
            <v>Cuidado personal</v>
          </cell>
          <cell r="Y3828">
            <v>45398</v>
          </cell>
          <cell r="Z3828"/>
          <cell r="AA3828">
            <v>45741</v>
          </cell>
          <cell r="AB3828"/>
          <cell r="AC3828"/>
          <cell r="AD3828" t="str">
            <v>BAJA</v>
          </cell>
          <cell r="AE3828"/>
          <cell r="AF3828"/>
        </row>
        <row r="3829">
          <cell r="A3829" t="str">
            <v>EX-SE-B13-088.1R2-C51</v>
          </cell>
          <cell r="B3829" t="str">
            <v>COMPRA RAPIDO S.R.L</v>
          </cell>
          <cell r="C3829" t="str">
            <v>Extensión de certificado</v>
          </cell>
          <cell r="D3829" t="str">
            <v>BAJA</v>
          </cell>
          <cell r="E3829"/>
          <cell r="F3829">
            <v>30716491354</v>
          </cell>
          <cell r="G3829" t="str">
            <v>Av. Bouchard 468, C.A.B.A., Argentina.</v>
          </cell>
          <cell r="H3829" t="str">
            <v>Yuyao Lanqiang Electrical Appliance Co., Ltd. // No.19 Nanzhang New Village, Mazhu Town, Yuyao, Zhejiang, China.</v>
          </cell>
          <cell r="I3829" t="str">
            <v>Yuyao Lanqiang Electrical Appliance Co., Ltd. // No.19 Nanzhang New Village, Mazhu Town, Yuyao, Zhejiang, China.</v>
          </cell>
          <cell r="J3829" t="str">
            <v>China.</v>
          </cell>
          <cell r="K3829" t="str">
            <v>Cabina para Uñas.</v>
          </cell>
          <cell r="L3829" t="str">
            <v>GADNIC.</v>
          </cell>
          <cell r="M3829" t="str">
            <v>1) CB41M22; 2) HS6; 3) H2 PLUS ; 4) LOQ4; 5) M7RFBI; 6)  LPAS124; 7) M.7; 8) UK900XD; 9) MAN800; 10) JNF2; 11) M.10; 12) LPAS125 ; 13) CBMN10 ;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54) GD30F2KD; 55) CAB2055.</v>
          </cell>
          <cell r="N3829" t="str">
            <v>24,3Vcc; 0,80A; 18,8W; Clase III.</v>
          </cell>
          <cell r="O3829" t="str">
            <v>IEC 60335-1: 2010 + A1: 2013 + A2: 2016 (Ed. 5.2) + IEC 60335-2-23: 2016 + A1: 2019 (Ed. 6.1).</v>
          </cell>
          <cell r="P3829" t="str">
            <v>MMN-02-23-8728.</v>
          </cell>
          <cell r="Q3829" t="str">
            <v>LENOR S.R.L.</v>
          </cell>
          <cell r="R3829" t="str">
            <v>NA</v>
          </cell>
          <cell r="S3829" t="str">
            <v>NA</v>
          </cell>
          <cell r="T3829" t="str">
            <v>NA</v>
          </cell>
          <cell r="U3829" t="str">
            <v>NA</v>
          </cell>
          <cell r="V3829">
            <v>3</v>
          </cell>
          <cell r="W3829" t="str">
            <v>3.6</v>
          </cell>
          <cell r="X3829" t="str">
            <v>Cuidado personal</v>
          </cell>
          <cell r="Y3829">
            <v>45398</v>
          </cell>
          <cell r="Z3829"/>
          <cell r="AA3829">
            <v>45741</v>
          </cell>
          <cell r="AB3829">
            <v>45537</v>
          </cell>
          <cell r="AC3829" t="str">
            <v>Se emite nueva revisión del titular. R4</v>
          </cell>
          <cell r="AD3829" t="str">
            <v>BAJA</v>
          </cell>
          <cell r="AE3829"/>
          <cell r="AF3829"/>
        </row>
        <row r="3830">
          <cell r="A3830" t="str">
            <v>EX-SE-B13-145.1R1-F21</v>
          </cell>
          <cell r="B3830" t="str">
            <v>FORETEC S.R.L.</v>
          </cell>
          <cell r="C3830" t="str">
            <v>Extensión de certificado</v>
          </cell>
          <cell r="D3830" t="str">
            <v>BAJA</v>
          </cell>
          <cell r="E3830"/>
          <cell r="F3830">
            <v>30712434925</v>
          </cell>
          <cell r="G3830" t="str">
            <v>Av. Bouchard 468 5º I, C.A.B.A., Argentina.</v>
          </cell>
          <cell r="H3830" t="str">
            <v>Yuyao Lanqiang Electrical Appliance Co., Ud. // No.19 Nanzhang New Village, Kaiyuan Village ,Mazhu Town , Yuyao ,Zhejiang, China.</v>
          </cell>
          <cell r="I3830" t="str">
            <v>Yuyao Lanqiang Electrical Appliance Co., Ud. // No.19 Nanzhang New Village, Kaiyuan Village ,Mazhu Town , Yuyao ,Zhejiang, China.</v>
          </cell>
          <cell r="J3830" t="str">
            <v>China.</v>
          </cell>
          <cell r="K3830" t="str">
            <v>Torno de Manicura.</v>
          </cell>
          <cell r="L3830" t="str">
            <v>GADNIC.</v>
          </cell>
          <cell r="M3830" t="str">
            <v>1) MAN25; 2) 5B6C8P; 3) X9L4F6J; 4) F2K6P7X; 5) N7C4J5Q; 6) 9N5C83J; 7) MN39K; 8) Q8F6K3; 9) E5R9T7F; 10) L2K9P4; 11) J7H6D4K; 12) M.39; 13) MN3622; 14) CL45; 15) B6D4P2; 16) F6J9D2L; 17) H7K3T6; 18) MANI.360.</v>
          </cell>
          <cell r="N3830" t="str">
            <v>1-6) 5Vcc; 1A; 5W; 20,000/min; Clase III; 7-12) 5Vcc; 1A; 5W; 35.000/min; Clase III; 13-18) 5Vcc; 0,5A; 2,5W, 15.000/min; Clase III.</v>
          </cell>
          <cell r="O3830" t="str">
            <v>IEC 60335-1: 2010 + A1: 2013 + A2: 2016 (Ed. 5.2) + IEC 60335-2-23: 2016 + A1: 2019 (Ed. 6.1).</v>
          </cell>
          <cell r="P3830" t="str">
            <v>MMN-06-23-0215.</v>
          </cell>
          <cell r="Q3830" t="str">
            <v>LENOR S.R.L.</v>
          </cell>
          <cell r="R3830" t="str">
            <v>NA</v>
          </cell>
          <cell r="S3830" t="str">
            <v>NA</v>
          </cell>
          <cell r="T3830" t="str">
            <v>NA</v>
          </cell>
          <cell r="U3830" t="str">
            <v>NA</v>
          </cell>
          <cell r="V3830">
            <v>3</v>
          </cell>
          <cell r="W3830" t="str">
            <v>3.6</v>
          </cell>
          <cell r="X3830" t="str">
            <v>Cuidado personal</v>
          </cell>
          <cell r="Y3830">
            <v>45398</v>
          </cell>
          <cell r="Z3830"/>
          <cell r="AA3830">
            <v>45490</v>
          </cell>
          <cell r="AB3830"/>
          <cell r="AC3830"/>
          <cell r="AD3830" t="str">
            <v>baja</v>
          </cell>
          <cell r="AE3830"/>
          <cell r="AF3830"/>
        </row>
        <row r="3831">
          <cell r="A3831" t="str">
            <v>EX-SE-B13-084.1R1-F21</v>
          </cell>
          <cell r="B3831" t="str">
            <v>FORETEC S.R.L.</v>
          </cell>
          <cell r="C3831" t="str">
            <v>Extensión de certificado</v>
          </cell>
          <cell r="D3831" t="str">
            <v>BAJA</v>
          </cell>
          <cell r="E3831"/>
          <cell r="F3831">
            <v>30712434925</v>
          </cell>
          <cell r="G3831" t="str">
            <v>Av. Bouchard 468 5º I, C.A.B.A., Argentina.</v>
          </cell>
          <cell r="H3831" t="str">
            <v>Zhejiang Luyao Electronics Technology Co., Ltd. // Wei 1st Road,Mechanical Park,Wanquan Light Industrial Base, Pingyang, Wenzhou, Zhejiang, China.</v>
          </cell>
          <cell r="I3831" t="str">
            <v>Zhejiang Luyao Electronics Technology Co., Ltd. // Wei 1st Road,Mechanical Park,Wanquan Light Industrial Base, Pingyang, Wenzhou, Zhejiang, China.</v>
          </cell>
          <cell r="J3831" t="str">
            <v>China.</v>
          </cell>
          <cell r="K3831" t="str">
            <v>Masajeador.</v>
          </cell>
          <cell r="L3831" t="str">
            <v>GADNIC.</v>
          </cell>
          <cell r="M3831" t="str">
            <v>1) ROBLE; 2) MPT32P; 3) F5G4J; 4) MSJ123; 5) KLP49; 6) MSG1T; 7) MAS90452; 8) LSPJ659; 9) M859FJS; 10) M52RT; 11) MASAJ025; 12) MGP300; 13) ASA904520; 14) CSA34F; 15) MASNECK80; 16) 51GH; 17) MSJ3G; 18) 56DGF4; 19) MRT45SFJ; 20) ER58T4J; 21) GJFU83; 22) FBR77; 23) MMAS01-004; 24) KLP48; 25) GS444; 26) SLOD91; 27) MSJ004; 28) M1530; 29) MRXF5; 30) M3040B; 31) MSJ15; 32) MSJ19; 33) KLP52; 34) SLO99; 35) POAT5; 36) MSJ21; 37) MDF555; 38) MSG4T; 39) JKDG349; 40) DV51V; 41) M154XDF; 42) CEP4; 43) OLSIY77; 44) SYHET14; 45) DUDI278.</v>
          </cell>
          <cell r="N3831" t="str">
            <v>12Vcc; 1A; Clase III.</v>
          </cell>
          <cell r="O3831" t="str">
            <v>IEC 60335-1: 2010 + A1: 2013 (Ed. 5.1) + IEC 60335-2-32: 2002 + A1: 2008 (Ed. 4.1).</v>
          </cell>
          <cell r="P3831" t="str">
            <v>69096-1527-105145.</v>
          </cell>
          <cell r="Q3831" t="str">
            <v>SHITSUKE S.R.L.</v>
          </cell>
          <cell r="R3831" t="str">
            <v>NA</v>
          </cell>
          <cell r="S3831" t="str">
            <v>NA</v>
          </cell>
          <cell r="T3831" t="str">
            <v>NA</v>
          </cell>
          <cell r="U3831" t="str">
            <v>NA</v>
          </cell>
          <cell r="V3831">
            <v>3</v>
          </cell>
          <cell r="W3831" t="str">
            <v>3.6</v>
          </cell>
          <cell r="X3831" t="str">
            <v>Cuidado personal</v>
          </cell>
          <cell r="Y3831">
            <v>45398</v>
          </cell>
          <cell r="Z3831"/>
          <cell r="AA3831">
            <v>45736</v>
          </cell>
          <cell r="AB3831">
            <v>45422</v>
          </cell>
          <cell r="AC3831" t="str">
            <v>Baja del certificado titular por revisión.</v>
          </cell>
          <cell r="AD3831" t="str">
            <v>BAJA</v>
          </cell>
          <cell r="AE3831"/>
          <cell r="AF3831"/>
        </row>
        <row r="3832">
          <cell r="A3832" t="str">
            <v>EX-SE-B13-178.1R1-F21</v>
          </cell>
          <cell r="B3832" t="str">
            <v>FORETEC S.R.L.</v>
          </cell>
          <cell r="C3832" t="str">
            <v>Extensión de certificado</v>
          </cell>
          <cell r="D3832" t="str">
            <v>BAJA</v>
          </cell>
          <cell r="E3832"/>
          <cell r="F3832">
            <v>30712434925</v>
          </cell>
          <cell r="G3832" t="str">
            <v>Av. Bouchard 468 5º I, C.A.B.A., Argentina.</v>
          </cell>
          <cell r="H3832" t="str">
            <v>Shenzhen Xinbao Electric Appliance Co.,Ltd. // Floor 3, NO. 1, Shankeng Road 3, Pinghu Street, Longgang District , Shenzhen, Guandong, China.</v>
          </cell>
          <cell r="I3832" t="str">
            <v>Shenzhen Xinbao Electric Appliance Co.,Ltd. // Floor 3, NO. 1, Shankeng Road 3, Pinghu Street, Longgang District , Shenzhen, Guandong, China.</v>
          </cell>
          <cell r="J3832" t="str">
            <v>China.</v>
          </cell>
          <cell r="K3832" t="str">
            <v>Limpiador Bucal.</v>
          </cell>
          <cell r="L3832" t="str">
            <v>GADNIC.</v>
          </cell>
          <cell r="M3832" t="str">
            <v>1) PSN492 2) DKL1220 3) WAT01 4) KL24 5) KL25 6) WAT02B 7) EFW5; 8) KSLOD9; 9) EY672; 10) WFLS10; 11) AT5-Y6; 12) IT4J2K1; 13) EY674; 14) BCF80; 15) UR008; 16) TUW6; 17) CP4001; 18) DENB4; 19) LBH6; 20) TJ630; 21) 1160TY; 22) LNB70; 23) WT7VUG; 24) UT10L; 25) GF100S; 26) TUG30; 27) LDF205; 28) UQG2; 29) WTF90; 30) RDU99; 31) ABY100; 32) JL210; 33) TUV130; 34) SS299; 35) MP74.</v>
          </cell>
          <cell r="N3832" t="str">
            <v>5Vcc; 1A; Clase III.</v>
          </cell>
          <cell r="O3832" t="str">
            <v>IEC 60335-1: 2010 + A1: 2013 (Ed. 5.1).</v>
          </cell>
          <cell r="P3832" t="str">
            <v>72035-1527-108086</v>
          </cell>
          <cell r="Q3832" t="str">
            <v>SHITSUKE S.R.L.</v>
          </cell>
          <cell r="R3832" t="str">
            <v>NA</v>
          </cell>
          <cell r="S3832" t="str">
            <v>NA</v>
          </cell>
          <cell r="T3832" t="str">
            <v>NA</v>
          </cell>
          <cell r="U3832" t="str">
            <v>NA</v>
          </cell>
          <cell r="V3832">
            <v>3</v>
          </cell>
          <cell r="W3832" t="str">
            <v>3.6</v>
          </cell>
          <cell r="X3832" t="str">
            <v>Cuidado personal</v>
          </cell>
          <cell r="Y3832">
            <v>45398</v>
          </cell>
          <cell r="Z3832"/>
          <cell r="AA3832">
            <v>45618</v>
          </cell>
          <cell r="AB3832"/>
          <cell r="AC3832"/>
          <cell r="AD3832" t="str">
            <v>BAJA</v>
          </cell>
          <cell r="AE3832"/>
          <cell r="AF3832"/>
        </row>
        <row r="3833">
          <cell r="A3833" t="str">
            <v>EX-SE-B13-083.1R3-F21</v>
          </cell>
          <cell r="B3833" t="str">
            <v>FORETEC S.R.L.</v>
          </cell>
          <cell r="C3833" t="str">
            <v>Extensión de certificado</v>
          </cell>
          <cell r="D3833" t="str">
            <v>SUSPENDIDO</v>
          </cell>
          <cell r="E3833"/>
          <cell r="F3833">
            <v>30712434925</v>
          </cell>
          <cell r="G3833" t="str">
            <v>Av. Bouchard 468 5º I, C.A.B.A., Argentina.</v>
          </cell>
          <cell r="H3833" t="str">
            <v>Ningbo Hoford Electrical Appliance Co.,Ltd // Ruhu West Road No.26, Simen Town, Yuyao, Ningbo City, Zhejiang Province, China.</v>
          </cell>
          <cell r="I3833" t="str">
            <v>Ningbo Hoford Electrical Appliance Co.,Ltd // Ruhu West Road No.26, Simen Town, Yuyao, Ningbo City, Zhejiang Province, China.</v>
          </cell>
          <cell r="J3833" t="str">
            <v>China.</v>
          </cell>
          <cell r="K3833" t="str">
            <v>Depiladora.</v>
          </cell>
          <cell r="L3833" t="str">
            <v>GADNIC.</v>
          </cell>
          <cell r="M3833" t="str">
            <v xml:space="preserve">1) DP3022; 2) DIP23; 3) DP3F22; 4) DEPI03; 5) QP310; 6) JUP3100; 7) DEP3; 8) PIL900; 9) LATOR03; 10) ULD831; 11) D12; 12) DE912; 13) HPL1200; 14) CUTT12; 15) D11; 16) PL11B; 17) DEPI11-D11; 18) DRP110; 19) DEP19; 20) DPGTR9; 21) PLTR94.	</v>
          </cell>
          <cell r="N3833" t="str">
            <v>5Vcc; 1A; Clase III.</v>
          </cell>
          <cell r="O3833" t="str">
            <v>IEC 60335-1: 2010 + A1: 2013 (Ed. 5.1) + IEC 60335-2-8: 2012 (Ed. 6.0).</v>
          </cell>
          <cell r="P3833" t="str">
            <v>Nº 230127 13 SE.</v>
          </cell>
          <cell r="Q3833" t="str">
            <v>CES S.A.</v>
          </cell>
          <cell r="R3833" t="str">
            <v>NA</v>
          </cell>
          <cell r="S3833" t="str">
            <v>NA</v>
          </cell>
          <cell r="T3833" t="str">
            <v>NA</v>
          </cell>
          <cell r="U3833" t="str">
            <v>NA</v>
          </cell>
          <cell r="V3833">
            <v>3</v>
          </cell>
          <cell r="W3833" t="str">
            <v>3.6</v>
          </cell>
          <cell r="X3833" t="str">
            <v>Cuidado personal</v>
          </cell>
          <cell r="Y3833">
            <v>45398</v>
          </cell>
          <cell r="Z3833"/>
          <cell r="AA3833">
            <v>45737</v>
          </cell>
          <cell r="AB3833"/>
          <cell r="AC3833"/>
          <cell r="AD3833">
            <v>-175</v>
          </cell>
          <cell r="AE3833"/>
          <cell r="AF3833"/>
        </row>
        <row r="3834">
          <cell r="A3834" t="str">
            <v>EX-SE-B13-126.1R1-F21</v>
          </cell>
          <cell r="B3834" t="str">
            <v>FORETEC S.R.L.</v>
          </cell>
          <cell r="C3834" t="str">
            <v>Extensión de certificado</v>
          </cell>
          <cell r="D3834" t="str">
            <v>BAJA</v>
          </cell>
          <cell r="E3834"/>
          <cell r="F3834">
            <v>30712434925</v>
          </cell>
          <cell r="G3834" t="str">
            <v>Av. Bouchard 468 5º I, C.A.B.A., Argentina.</v>
          </cell>
          <cell r="H3834" t="str">
            <v> Shenzhen Xinbao Electric Appliance Co.,Ltd //  Floor 3, NO. 1, Shankeng Road 3, Pinghu Street, Longgang District , Shenzhen, Guandong, China.</v>
          </cell>
          <cell r="I3834" t="str">
            <v> Shenzhen Xinbao Electric Appliance Co.,Ltd //  Floor 3, NO. 1, Shankeng Road 3, Pinghu Street, Longgang District , Shenzhen, Guandong, China.</v>
          </cell>
          <cell r="J3834" t="str">
            <v>China.</v>
          </cell>
          <cell r="K3834" t="str">
            <v>Depiladora Definitiva Láser.</v>
          </cell>
          <cell r="L3834" t="str">
            <v>GADNIC.</v>
          </cell>
          <cell r="M3834" t="str">
            <v>1) WLRT30; 2) KFVLS2; 3) TEVA5; 4) YEHET4; 5) TD13; 6) LFASX102; 7) KFFMC12; 8) KFFMC13; 9) 999KC; 10) IPL990KP; 11) 999KR.</v>
          </cell>
          <cell r="N3834" t="str">
            <v xml:space="preserve"> 12,0Vcc;  2600mA; Clase III.</v>
          </cell>
          <cell r="O3834" t="str">
            <v>IEC 60335-1: 2020 (Ed. 6.0) + IEC 60335-2-27: 2019 (Ed. 6.0).</v>
          </cell>
          <cell r="P3834" t="str">
            <v>MMN-05-23-8376.</v>
          </cell>
          <cell r="Q3834" t="str">
            <v>LENOR S.R.L.</v>
          </cell>
          <cell r="R3834" t="str">
            <v>NA</v>
          </cell>
          <cell r="S3834" t="str">
            <v>NA</v>
          </cell>
          <cell r="T3834" t="str">
            <v>NA</v>
          </cell>
          <cell r="U3834" t="str">
            <v>NA</v>
          </cell>
          <cell r="V3834">
            <v>3</v>
          </cell>
          <cell r="W3834" t="str">
            <v>3.6</v>
          </cell>
          <cell r="X3834" t="str">
            <v>Cuidado personal</v>
          </cell>
          <cell r="Y3834">
            <v>45398</v>
          </cell>
          <cell r="Z3834"/>
          <cell r="AA3834">
            <v>45466</v>
          </cell>
          <cell r="AB3834"/>
          <cell r="AC3834"/>
          <cell r="AD3834" t="str">
            <v>BAJA</v>
          </cell>
          <cell r="AE3834"/>
          <cell r="AF3834"/>
        </row>
        <row r="3835">
          <cell r="A3835" t="str">
            <v>EX-SE-B13-088.1R2-F21</v>
          </cell>
          <cell r="B3835" t="str">
            <v>FORETEC S.R.L.</v>
          </cell>
          <cell r="C3835" t="str">
            <v>Extensión de certificado</v>
          </cell>
          <cell r="D3835" t="str">
            <v>BAJA</v>
          </cell>
          <cell r="E3835"/>
          <cell r="F3835">
            <v>30712434925</v>
          </cell>
          <cell r="G3835" t="str">
            <v>Av. Bouchard 468 5º I, C.A.B.A., Argentina.</v>
          </cell>
          <cell r="H3835" t="str">
            <v>Yuyao Lanqiang Electrical Appliance Co., Ltd. // No.19 Nanzhang New Village, Mazhu Town, Yuyao, Zhejiang, China.</v>
          </cell>
          <cell r="I3835" t="str">
            <v>Yuyao Lanqiang Electrical Appliance Co., Ltd. // No.19 Nanzhang New Village, Mazhu Town, Yuyao, Zhejiang, China.</v>
          </cell>
          <cell r="J3835" t="str">
            <v>China.</v>
          </cell>
          <cell r="K3835" t="str">
            <v>Cabina para Uñas.</v>
          </cell>
          <cell r="L3835" t="str">
            <v>GADNIC.</v>
          </cell>
          <cell r="M3835" t="str">
            <v>1) CB41M22; 2) HS6; 3) H2 PLUS ; 4) LOQ4; 5) M7RFBI; 6)  LPAS124; 7) M.7; 8) UK900XD; 9) MAN800; 10) JNF2; 11) M.10; 12) LPAS125 ; 13) CBMN10 ;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54) GD30F2KD; 55) CAB2055.</v>
          </cell>
          <cell r="N3835" t="str">
            <v>24,3Vcc; 0,80A; 18,8W; Clase III.</v>
          </cell>
          <cell r="O3835" t="str">
            <v>IEC 60335-1: 2010 + A1: 2013 + A2: 2016 (Ed. 5.2) + IEC 60335-2-23: 2016 + A1: 2019 (Ed. 6.1).</v>
          </cell>
          <cell r="P3835" t="str">
            <v>MMN-02-23-8728.</v>
          </cell>
          <cell r="Q3835" t="str">
            <v>LENOR S.R.L.</v>
          </cell>
          <cell r="R3835" t="str">
            <v>NA</v>
          </cell>
          <cell r="S3835" t="str">
            <v>NA</v>
          </cell>
          <cell r="T3835" t="str">
            <v>NA</v>
          </cell>
          <cell r="U3835" t="str">
            <v>NA</v>
          </cell>
          <cell r="V3835">
            <v>3</v>
          </cell>
          <cell r="W3835" t="str">
            <v>3.6</v>
          </cell>
          <cell r="X3835" t="str">
            <v>Cuidado personal</v>
          </cell>
          <cell r="Y3835">
            <v>45398</v>
          </cell>
          <cell r="Z3835"/>
          <cell r="AA3835">
            <v>45741</v>
          </cell>
          <cell r="AB3835">
            <v>45537</v>
          </cell>
          <cell r="AC3835" t="str">
            <v>Se emite nueva revisión del titular. R4</v>
          </cell>
          <cell r="AD3835" t="str">
            <v>BAJA</v>
          </cell>
          <cell r="AE3835"/>
          <cell r="AF3835"/>
        </row>
        <row r="3836">
          <cell r="A3836" t="str">
            <v>TCSE-IACSA-0430/003.1</v>
          </cell>
          <cell r="B3836" t="str">
            <v>SOPHIA INTELLIGENCE S.A.S.</v>
          </cell>
          <cell r="C3836" t="str">
            <v>Licencia de Tipo (Sistema Nº 4)</v>
          </cell>
          <cell r="D3836" t="str">
            <v>BAJA</v>
          </cell>
          <cell r="E3836"/>
          <cell r="F3836">
            <v>30716430738</v>
          </cell>
          <cell r="G3836" t="str">
            <v>Humboldt 2045, piso 8 º, depto. 4, (1414), Ciudad Autónoma de Buenos Aires, Argentina.</v>
          </cell>
          <cell r="H3836" t="str">
            <v>SOPHIA INTELLIGENCE S.A.S. // Humboldt 2045, piso 8 º, depto. 4, (1414), Ciudad Autónoma de Buenos Aires, Argentina.</v>
          </cell>
          <cell r="I3836" t="str">
            <v>SOPHIA INTELLIGENCE S.A.S. // Humboldt 2045, piso 8 º, depto. 4, (1414), Ciudad Autónoma de Buenos Aires, Argentina.</v>
          </cell>
          <cell r="J3836" t="str">
            <v>Argentina.</v>
          </cell>
          <cell r="K3836" t="str">
            <v>Dimerizador Remoto.</v>
          </cell>
          <cell r="L3836" t="str">
            <v>SOPHIA.</v>
          </cell>
          <cell r="M3836" t="str">
            <v>SI-RT244.</v>
          </cell>
          <cell r="N3836" t="str">
            <v>220VCA 50-60Hz; Consumo: 1W Máx; Carga máx. por salida de efecto: 2A; Carga máx. resistiva por relé: 10A; Carga máx. inductiva por relé: 5A.</v>
          </cell>
          <cell r="O3836" t="str">
            <v>IEC 60730-1: 2013 + A1: 2015 A2: 2020 (Ed. 5.2) + IEC 60730-2-11: 2019 (Ed. 3.0).</v>
          </cell>
          <cell r="P3836" t="str">
            <v>TGN-01-24-4531.</v>
          </cell>
          <cell r="Q3836" t="str">
            <v>LENOR S.R.L.</v>
          </cell>
          <cell r="R3836" t="str">
            <v>NA</v>
          </cell>
          <cell r="S3836" t="str">
            <v>NA</v>
          </cell>
          <cell r="T3836" t="str">
            <v>NA</v>
          </cell>
          <cell r="U3836" t="str">
            <v>NA</v>
          </cell>
          <cell r="V3836">
            <v>1</v>
          </cell>
          <cell r="W3836" t="str">
            <v>1.5</v>
          </cell>
          <cell r="X3836" t="str">
            <v xml:space="preserve">Dispositivos de protección y maniobra </v>
          </cell>
          <cell r="Y3836">
            <v>45398</v>
          </cell>
          <cell r="Z3836"/>
          <cell r="AA3836">
            <v>45581</v>
          </cell>
          <cell r="AB3836"/>
          <cell r="AC3836"/>
          <cell r="AD3836" t="str">
            <v>baja</v>
          </cell>
          <cell r="AE3836"/>
          <cell r="AF3836"/>
        </row>
        <row r="3837">
          <cell r="A3837" t="str">
            <v>CSE-IACSA-D30-008.1</v>
          </cell>
          <cell r="B3837" t="str">
            <v>DISTRIBUIDORA INTERELEC S.A.</v>
          </cell>
          <cell r="C3837" t="str">
            <v>Licencia de Marca (Sistema Nº 5)</v>
          </cell>
          <cell r="D3837" t="str">
            <v>BAJA</v>
          </cell>
          <cell r="E3837"/>
          <cell r="F3837">
            <v>30690376527</v>
          </cell>
          <cell r="G3837" t="str">
            <v>General Manuel A. Rodriguez 2452, C.A.B.A., Argentina.</v>
          </cell>
          <cell r="H3837" t="str">
            <v>ZheJiang SETEC Lighting Co., Ltd. // Xinjianzhuang, Dongguan, Shangyu District, Shaoxing, Zhejiang,P. R. China.</v>
          </cell>
          <cell r="I3837" t="str">
            <v>ZheJiang SETEC Lighting Co., Ltd. // Xinjianzhuang, Dongguan, Shangyu District, Shaoxing, Zhejiang,P. R. China.</v>
          </cell>
          <cell r="J3837" t="str">
            <v>China.</v>
          </cell>
          <cell r="K3837" t="str">
            <v>Luminaria de Emergencia.</v>
          </cell>
          <cell r="L3837" t="str">
            <v>INTERELEC.</v>
          </cell>
          <cell r="M3837" t="str">
            <v>1) 30LEDS; 2) 60LEDS; 3) EL40-INT.</v>
          </cell>
          <cell r="N3837" t="str">
            <v>220-240V; 50Hz; IP20; Clase II; 1-2) 2W; 3) 3W.</v>
          </cell>
          <cell r="O3837" t="str">
            <v>IEC 60598-1: 2008 (Ed. 7.0) + IEC 60598-2-22: 1997 + A1: 2002 + A2: 2008 (Ed. 3.2).</v>
          </cell>
          <cell r="P3837" t="str">
            <v>SE Nº 66455.</v>
          </cell>
          <cell r="Q3837" t="str">
            <v>IADEV S.A.</v>
          </cell>
          <cell r="R3837" t="str">
            <v>NA</v>
          </cell>
          <cell r="S3837" t="str">
            <v>NA</v>
          </cell>
          <cell r="T3837" t="str">
            <v>NA</v>
          </cell>
          <cell r="U3837" t="str">
            <v>NA</v>
          </cell>
          <cell r="V3837">
            <v>2</v>
          </cell>
          <cell r="W3837" t="str">
            <v>2.1</v>
          </cell>
          <cell r="X3837" t="str">
            <v xml:space="preserve">Luminaria: artefacto completo </v>
          </cell>
          <cell r="Y3837">
            <v>45399</v>
          </cell>
          <cell r="Z3837">
            <v>45796</v>
          </cell>
          <cell r="AA3837">
            <v>46491</v>
          </cell>
          <cell r="AB3837">
            <v>45796</v>
          </cell>
          <cell r="AC3837" t="str">
            <v>Adecuación a nuevas resoluciones legales.</v>
          </cell>
          <cell r="AD3837" t="str">
            <v>BAJA</v>
          </cell>
          <cell r="AE3837"/>
          <cell r="AF3837"/>
        </row>
        <row r="3838">
          <cell r="A3838" t="str">
            <v>EX-SE-W18-003.1-E18</v>
          </cell>
          <cell r="B3838" t="str">
            <v>ELIT S.A.</v>
          </cell>
          <cell r="C3838" t="str">
            <v>Extensión de certificado</v>
          </cell>
          <cell r="D3838" t="str">
            <v>SUSPENDIDO</v>
          </cell>
          <cell r="E3838"/>
          <cell r="F3838">
            <v>30651655516</v>
          </cell>
          <cell r="G3838" t="str">
            <v>San Luis 2659, Santa Fe CP 3000, Provincia de Santa Fe, Argentina.</v>
          </cell>
          <cell r="H3838" t="str">
            <v>Zhuhai Pantum Electronics Co., Ltd. // Building 02, 06 and 08, No.888 Shengping Avenue, Pingsha Town, Zhuhai, Guangdong, 519000, China.</v>
          </cell>
          <cell r="I3838" t="str">
            <v>Zhuhai Pantum Electronics Co., Ltd. // Building 02, 06 and 08, No.888 Shengping Avenue, Pingsha Town, Zhuhai, Guangdong, 519000, China.</v>
          </cell>
          <cell r="J3838" t="str">
            <v>China.</v>
          </cell>
          <cell r="K3838" t="str">
            <v>Impresora Multifunción Láser Monocromática. // Monochrome Laser Multifunction Printer.</v>
          </cell>
          <cell r="L3838" t="str">
            <v>PANTUM.</v>
          </cell>
          <cell r="M3838"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3838" t="str">
            <v>220-240V~; 50/60Hz; 3,0A Clase I.</v>
          </cell>
          <cell r="O3838" t="str">
            <v>IEC 62368-1: 2018 (Ed. 3.0).</v>
          </cell>
          <cell r="P3838" t="str">
            <v>231110024SZN-001.</v>
          </cell>
          <cell r="Q3838" t="str">
            <v>Intertek Testing Services Shenzhen Ltd. Longhua Branch.</v>
          </cell>
          <cell r="R3838" t="str">
            <v>Intertek Testing Services (Singapore) Pte Ltd</v>
          </cell>
          <cell r="S3838" t="str">
            <v>SG ITS-34384.</v>
          </cell>
          <cell r="T3838" t="str">
            <v>08/01/2024.</v>
          </cell>
          <cell r="U3838" t="str">
            <v>DNCI N° 238-E/2017</v>
          </cell>
          <cell r="V3838">
            <v>5</v>
          </cell>
          <cell r="W3838" t="str">
            <v>5.7</v>
          </cell>
          <cell r="X3838" t="str">
            <v>impresoras / escáner</v>
          </cell>
          <cell r="Y3838">
            <v>45399</v>
          </cell>
          <cell r="Z3838" t="str">
            <v>NA</v>
          </cell>
          <cell r="AA3838">
            <v>45707</v>
          </cell>
          <cell r="AB3838"/>
          <cell r="AC3838"/>
          <cell r="AD3838">
            <v>-205</v>
          </cell>
          <cell r="AE3838"/>
          <cell r="AF3838"/>
        </row>
        <row r="3839">
          <cell r="A3839" t="str">
            <v>EX-SE-W18-003.1-F7</v>
          </cell>
          <cell r="B3839" t="str">
            <v>FRAVEGA S.A.C.I.e I.</v>
          </cell>
          <cell r="C3839" t="str">
            <v>Extensión de certificado</v>
          </cell>
          <cell r="D3839" t="str">
            <v>SUSPENDIDO</v>
          </cell>
          <cell r="E3839"/>
          <cell r="F3839">
            <v>30526874249</v>
          </cell>
          <cell r="G3839" t="str">
            <v>Valentin Gómez 2813, C.A.B.A., Argentina.</v>
          </cell>
          <cell r="H3839" t="str">
            <v>Zhuhai Pantum Electronics Co., Ltd. // Building 02, 06 and 08, No.888 Shengping Avenue, Pingsha Town, Zhuhai, Guangdong, 519000, China.</v>
          </cell>
          <cell r="I3839" t="str">
            <v>Zhuhai Pantum Electronics Co., Ltd. // Building 02, 06 and 08, No.888 Shengping Avenue, Pingsha Town, Zhuhai, Guangdong, 519000, China.</v>
          </cell>
          <cell r="J3839" t="str">
            <v>China.</v>
          </cell>
          <cell r="K3839" t="str">
            <v>Impresora Multifunción Láser Monocromática. // Monochrome Laser Multifunction Printer.</v>
          </cell>
          <cell r="L3839" t="str">
            <v>PANTUM.</v>
          </cell>
          <cell r="M3839"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3839" t="str">
            <v>220-240V~; 50/60Hz; 3,0A Clase I.</v>
          </cell>
          <cell r="O3839" t="str">
            <v>IEC 62368-1: 2018 (Ed. 3.0).</v>
          </cell>
          <cell r="P3839" t="str">
            <v>231110024SZN-001.</v>
          </cell>
          <cell r="Q3839" t="str">
            <v>Intertek Testing Services Shenzhen Ltd. Longhua Branch.</v>
          </cell>
          <cell r="R3839" t="str">
            <v>Intertek Testing Services (Singapore) Pte Ltd</v>
          </cell>
          <cell r="S3839" t="str">
            <v>SG ITS-34384.</v>
          </cell>
          <cell r="T3839" t="str">
            <v>08/01/2024.</v>
          </cell>
          <cell r="U3839" t="str">
            <v>DNCI N° 238-E/2017</v>
          </cell>
          <cell r="V3839">
            <v>5</v>
          </cell>
          <cell r="W3839" t="str">
            <v>5.7</v>
          </cell>
          <cell r="X3839" t="str">
            <v>impresoras / escáner</v>
          </cell>
          <cell r="Y3839">
            <v>45399</v>
          </cell>
          <cell r="Z3839" t="str">
            <v>NA</v>
          </cell>
          <cell r="AA3839">
            <v>45707</v>
          </cell>
          <cell r="AB3839"/>
          <cell r="AC3839"/>
          <cell r="AD3839">
            <v>-205</v>
          </cell>
          <cell r="AE3839"/>
          <cell r="AF3839"/>
        </row>
        <row r="3840">
          <cell r="A3840" t="str">
            <v>EX-SE-W18-003.1-G12</v>
          </cell>
          <cell r="B3840" t="str">
            <v>Grupo Nucleo S.A</v>
          </cell>
          <cell r="C3840" t="str">
            <v>Extensión de certificado</v>
          </cell>
          <cell r="D3840" t="str">
            <v>SUSPENDIDO</v>
          </cell>
          <cell r="E3840"/>
          <cell r="F3840">
            <v>30709332445</v>
          </cell>
          <cell r="G3840" t="str">
            <v>Chaco 1670, Mar del Plata, Bs As, Argentina</v>
          </cell>
          <cell r="H3840" t="str">
            <v>Zhuhai Pantum Electronics Co., Ltd. // Building 02, 06 and 08, No.888 Shengping Avenue, Pingsha Town, Zhuhai, Guangdong, 519000, China.</v>
          </cell>
          <cell r="I3840" t="str">
            <v>Zhuhai Pantum Electronics Co., Ltd. // Building 02, 06 and 08, No.888 Shengping Avenue, Pingsha Town, Zhuhai, Guangdong, 519000, China.</v>
          </cell>
          <cell r="J3840" t="str">
            <v>China.</v>
          </cell>
          <cell r="K3840" t="str">
            <v>Impresora Multifunción Láser Monocromática. // Monochrome Laser Multifunction Printer.</v>
          </cell>
          <cell r="L3840" t="str">
            <v>PANTUM.</v>
          </cell>
          <cell r="M3840"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3840" t="str">
            <v>220-240V~; 50/60Hz; 3,0A Clase I.</v>
          </cell>
          <cell r="O3840" t="str">
            <v>IEC 62368-1: 2018 (Ed. 3.0).</v>
          </cell>
          <cell r="P3840" t="str">
            <v>231110024SZN-001.</v>
          </cell>
          <cell r="Q3840" t="str">
            <v>Intertek Testing Services Shenzhen Ltd. Longhua Branch.</v>
          </cell>
          <cell r="R3840" t="str">
            <v>Intertek Testing Services (Singapore) Pte Ltd</v>
          </cell>
          <cell r="S3840" t="str">
            <v>SG ITS-34384.</v>
          </cell>
          <cell r="T3840" t="str">
            <v>08/01/2024.</v>
          </cell>
          <cell r="U3840" t="str">
            <v>DNCI N° 238-E/2017</v>
          </cell>
          <cell r="V3840">
            <v>5</v>
          </cell>
          <cell r="W3840" t="str">
            <v>5.7</v>
          </cell>
          <cell r="X3840" t="str">
            <v>impresoras / escáner</v>
          </cell>
          <cell r="Y3840">
            <v>45399</v>
          </cell>
          <cell r="Z3840" t="str">
            <v>NA</v>
          </cell>
          <cell r="AA3840">
            <v>45707</v>
          </cell>
          <cell r="AB3840"/>
          <cell r="AC3840"/>
          <cell r="AD3840">
            <v>-205</v>
          </cell>
          <cell r="AE3840"/>
          <cell r="AF3840"/>
        </row>
        <row r="3841">
          <cell r="A3841" t="str">
            <v>CSE-IACSA-P21-007.1</v>
          </cell>
          <cell r="B3841" t="str">
            <v>PILISAR S.A.</v>
          </cell>
          <cell r="C3841" t="str">
            <v>Licencia de Marca (Sistema Nº 5)</v>
          </cell>
          <cell r="D3841" t="str">
            <v>BAJA</v>
          </cell>
          <cell r="E3841" t="str">
            <v>X</v>
          </cell>
          <cell r="F3841">
            <v>33709180849</v>
          </cell>
          <cell r="G3841" t="str">
            <v>Roque Pérez 3650 (C1430FBX), Buenos Aires, Argentina.</v>
          </cell>
          <cell r="H3841" t="str">
            <v>Dongguan Aohai Technology Co., Ltd. // Zhenlong East Road No.6, Jiaoyitang, Tangxia Town, Dongguan, Guangdong, P. R. China,523723</v>
          </cell>
          <cell r="I3841" t="str">
            <v>Jiangxi Jian Aohai Technology Co., Ltd. // Xietian, Quanjiang Town, Suichuan, Jian City, Jiangxi, 343900, P. R. China.</v>
          </cell>
          <cell r="J3841" t="str">
            <v>China.</v>
          </cell>
          <cell r="K3841" t="str">
            <v>Fuente de alimentación para equipo de audio.</v>
          </cell>
          <cell r="L3841" t="str">
            <v>LG.</v>
          </cell>
          <cell r="M3841" t="str">
            <v>1) A702-230131W-M21.</v>
          </cell>
          <cell r="N3841" t="str">
            <v>Entrada: 100-240V~; 50/60Hz; 1.0A; Clase II / Salida: 23.0VDC; 1.31A; 30.13W;</v>
          </cell>
          <cell r="O3841" t="str">
            <v>IEC 62368-1: 2018 (Ed. 3.0).</v>
          </cell>
          <cell r="P3841" t="str">
            <v>230912080GZU-001 M1.</v>
          </cell>
          <cell r="Q3841" t="str">
            <v>Intertek Testing Services Shenzhen Ltd. Guangzhou Branch.</v>
          </cell>
          <cell r="R3841" t="str">
            <v>Intertek Testing Services (Singapore) Pte Ltd.</v>
          </cell>
          <cell r="S3841" t="str">
            <v>SG ITS-33523M1.</v>
          </cell>
          <cell r="T3841">
            <v>45246</v>
          </cell>
          <cell r="U3841" t="str">
            <v>238-E/2017</v>
          </cell>
          <cell r="V3841">
            <v>4</v>
          </cell>
          <cell r="W3841" t="str">
            <v>4.1</v>
          </cell>
          <cell r="X3841" t="str">
            <v>Cargadores de bateria</v>
          </cell>
          <cell r="Y3841">
            <v>45399</v>
          </cell>
          <cell r="Z3841">
            <v>45744</v>
          </cell>
          <cell r="AA3841">
            <v>46457</v>
          </cell>
          <cell r="AB3841">
            <v>45744</v>
          </cell>
          <cell r="AC3841" t="str">
            <v>CAMBIO DE RESOLUCIÓN</v>
          </cell>
          <cell r="AD3841" t="str">
            <v>BAJA</v>
          </cell>
          <cell r="AE3841"/>
          <cell r="AF3841"/>
        </row>
        <row r="3842">
          <cell r="A3842" t="str">
            <v>TCSE-IACSA-0214/003.1</v>
          </cell>
          <cell r="B3842" t="str">
            <v>VIYILANT S.R.L.</v>
          </cell>
          <cell r="C3842" t="str">
            <v>Licencia de Tipo (Sistema Nº 4)</v>
          </cell>
          <cell r="D3842" t="str">
            <v>BAJA</v>
          </cell>
          <cell r="E3842"/>
          <cell r="F3842">
            <v>30680297408</v>
          </cell>
          <cell r="G3842" t="str">
            <v>Gualeguaychu 866, Ciudad Autónoma de Buenos Aires, Argentina.</v>
          </cell>
          <cell r="H3842" t="str">
            <v>VIYILANT S.R.L. // Pje. Logroño 5761, Villa Lugano, Ciudad Autónoma de Buenos Aires, Argentina.</v>
          </cell>
          <cell r="I3842" t="str">
            <v>VIYILANT S.R.L. // Pje. Logroño 5761, Villa Lugano, Ciudad Autónoma de Buenos Aires, Argentina.</v>
          </cell>
          <cell r="J3842" t="str">
            <v>China.</v>
          </cell>
          <cell r="K3842" t="str">
            <v>Control de Nivel Hermético.</v>
          </cell>
          <cell r="L3842" t="str">
            <v>VIYILANT; PLUVIUS.</v>
          </cell>
          <cell r="M3842" t="str">
            <v>VIYILANT: 1)  TI; 2) TF. // PLUVIUS: CAN.</v>
          </cell>
          <cell r="N3842" t="str">
            <v>110-250Vca; 10(4)A; 50/60Hz; IP68; Clase II.</v>
          </cell>
          <cell r="O3842" t="str">
            <v>IEC 60730-1: 2013 + A1: 2015 (Ed. 5.1) + IEC 60730-2-15: 2017 (Ed. 3.0).</v>
          </cell>
          <cell r="P3842" t="str">
            <v>SE Nº 68304.</v>
          </cell>
          <cell r="Q3842" t="str">
            <v>IADEV S.A.</v>
          </cell>
          <cell r="R3842" t="str">
            <v>NA</v>
          </cell>
          <cell r="S3842" t="str">
            <v>NA</v>
          </cell>
          <cell r="T3842" t="str">
            <v>NA</v>
          </cell>
          <cell r="U3842" t="str">
            <v>NA</v>
          </cell>
          <cell r="V3842">
            <v>3</v>
          </cell>
          <cell r="W3842" t="str">
            <v>3.8</v>
          </cell>
          <cell r="X3842" t="str">
            <v>Componentes</v>
          </cell>
          <cell r="Y3842">
            <v>45399</v>
          </cell>
          <cell r="Z3842"/>
          <cell r="AA3842">
            <v>45582</v>
          </cell>
          <cell r="AB3842"/>
          <cell r="AC3842"/>
          <cell r="AD3842" t="str">
            <v>BAJA</v>
          </cell>
          <cell r="AE3842"/>
          <cell r="AF3842"/>
        </row>
        <row r="3843">
          <cell r="A3843" t="str">
            <v>CSE-IACSA-B13-192.1</v>
          </cell>
          <cell r="B3843" t="str">
            <v>BIDCOM S.R.L.</v>
          </cell>
          <cell r="C3843" t="str">
            <v>Licencia de Marca (Sistema Nº 5)</v>
          </cell>
          <cell r="D3843" t="str">
            <v>BAJA</v>
          </cell>
          <cell r="E3843"/>
          <cell r="F3843">
            <v>30711069360</v>
          </cell>
          <cell r="G3843" t="str">
            <v>Av. Bouchard 468 5º I, C.A.B.A., Argentina.</v>
          </cell>
          <cell r="H3843" t="str">
            <v>Ningbo Meirou Electric Appliance Co. Ltd. // No.29 Tangtou Lingjia Road, Zhouxiang Town, Cixi, Ningbo, Zhejiang, China.</v>
          </cell>
          <cell r="I3843" t="str">
            <v>Ningbo Meirou Electric Appliance Co. Ltd. // No.29 Tangtou Lingjia Road, Zhouxiang Town, Cixi, Ningbo, Zhejiang, China.</v>
          </cell>
          <cell r="J3843" t="str">
            <v>China.</v>
          </cell>
          <cell r="K3843" t="str">
            <v>Secador de Cabello.</v>
          </cell>
          <cell r="L3843" t="str">
            <v>GADNIC.</v>
          </cell>
          <cell r="M3843" t="str">
            <v>1) S2100 PRO; 2) S2400 PRO; 3) S2400 PRO 2050W; 4) SC600; 5) DRHAIR13; 6) DRY013; 7) HDY013; 8) DRYER13; 9) SPELO013; 10) SC6000; 11) AIRDRYER6; 12) SECADRY6; 13) SSKL9; 14) HRDRY90; 15) SC900; 16) DR1600W; 17) SSLX4; 18) BLDRY40; 19) SB400K; 20) TP1400W; 21) SSNY3; 22) TWDRY30; 23) SD300A; 24) F1200W; 25) S7M12U.</v>
          </cell>
          <cell r="N3843" t="str">
            <v>220-240V~; 50/60Hz; Clase II + Anexo I.</v>
          </cell>
          <cell r="O3843" t="str">
            <v>IEC 60335-1: 2010 + A1: 2013 + A2: 2016 (Ed. 5.2) + IEC 60335-2-23 : 2016 + A1: 2019 (Ed. 6.1).</v>
          </cell>
          <cell r="P3843" t="str">
            <v>73940-1527-109857.</v>
          </cell>
          <cell r="Q3843" t="str">
            <v>LENOR S.R.L.</v>
          </cell>
          <cell r="R3843" t="str">
            <v>NA</v>
          </cell>
          <cell r="S3843" t="str">
            <v>NA</v>
          </cell>
          <cell r="T3843" t="str">
            <v>NA</v>
          </cell>
          <cell r="U3843" t="str">
            <v>NA</v>
          </cell>
          <cell r="V3843">
            <v>3</v>
          </cell>
          <cell r="W3843" t="str">
            <v>3.6</v>
          </cell>
          <cell r="X3843" t="str">
            <v>Cuidado personal</v>
          </cell>
          <cell r="Y3843">
            <v>45400</v>
          </cell>
          <cell r="Z3843"/>
          <cell r="AA3843">
            <v>45765</v>
          </cell>
          <cell r="AB3843">
            <v>45758</v>
          </cell>
          <cell r="AC3843" t="str">
            <v>CAMBIO DE RESOLUCIÓN Y ESQUEMA</v>
          </cell>
          <cell r="AD3843" t="str">
            <v>BAJA</v>
          </cell>
          <cell r="AE3843"/>
          <cell r="AF3843"/>
        </row>
        <row r="3844">
          <cell r="A3844" t="str">
            <v>TCSE-IACSA-0146/202.1</v>
          </cell>
          <cell r="B3844" t="str">
            <v>BIDCOM S.R.L.</v>
          </cell>
          <cell r="C3844" t="str">
            <v>Licencia de Tipo (Sistema Nº 4)</v>
          </cell>
          <cell r="D3844" t="str">
            <v>SUSPENDIDO</v>
          </cell>
          <cell r="E3844"/>
          <cell r="F3844">
            <v>30711069360</v>
          </cell>
          <cell r="G3844" t="str">
            <v>Av. Bouchard 468 5º I, C.A.B.A., Argentina.</v>
          </cell>
          <cell r="H3844" t="str">
            <v>Guangzhou Baiyun District Baiyun Lake Analyze Beauty Lighting Factory // Orchid Street No. 46, First floor, Dagang Village, Baiyun District, Guangzhou City, Canton Province, China.</v>
          </cell>
          <cell r="I3844" t="str">
            <v>Guangzhou Baiyun District Baiyun Lake Analyze Beauty Lighting Factory // Orchid Street No. 46, First floor, Dagang Village, Baiyun District, Guangzhou City, Canton Province, China.</v>
          </cell>
          <cell r="J3844" t="str">
            <v>China.</v>
          </cell>
          <cell r="K3844" t="str">
            <v>Cartel Luminoso para Barbería.</v>
          </cell>
          <cell r="L3844" t="str">
            <v>GADNIC.</v>
          </cell>
          <cell r="M3844" t="str">
            <v xml:space="preserve">1) POLE10; 2) POLE100; 3) CP3500CT; 4) CTTL35; 5) BRB22W.
</v>
          </cell>
          <cell r="N3844" t="str">
            <v>220V~; 50/60 Hz; 22W; Clase II.</v>
          </cell>
          <cell r="O3844" t="str">
            <v>IEC 60598-1: 2008 (Ed 7.0) + IEC 60598-2-1:1979 + A1: 1987 (Ed 1.0).</v>
          </cell>
          <cell r="P3844" t="str">
            <v>MMN-01-24-4439.</v>
          </cell>
          <cell r="Q3844" t="str">
            <v>LENOR S.R.L.</v>
          </cell>
          <cell r="R3844" t="str">
            <v>NA</v>
          </cell>
          <cell r="S3844" t="str">
            <v>NA</v>
          </cell>
          <cell r="T3844" t="str">
            <v>NA</v>
          </cell>
          <cell r="U3844" t="str">
            <v>NA</v>
          </cell>
          <cell r="V3844">
            <v>2</v>
          </cell>
          <cell r="W3844" t="str">
            <v>2.1</v>
          </cell>
          <cell r="X3844" t="str">
            <v xml:space="preserve">Luminaria: artefacto completo </v>
          </cell>
          <cell r="Y3844">
            <v>45400</v>
          </cell>
          <cell r="Z3844">
            <v>45575</v>
          </cell>
          <cell r="AA3844">
            <v>45750</v>
          </cell>
          <cell r="AB3844"/>
          <cell r="AC3844"/>
          <cell r="AD3844">
            <v>-162</v>
          </cell>
          <cell r="AE3844"/>
          <cell r="AF3844"/>
        </row>
        <row r="3845">
          <cell r="A3845" t="str">
            <v>CSE-IACSA-C45-055.1</v>
          </cell>
          <cell r="B3845" t="str">
            <v>Coresa Group S.R.L.</v>
          </cell>
          <cell r="C3845" t="str">
            <v>Licencia de Marca (Sistema Nº 5)</v>
          </cell>
          <cell r="D3845" t="str">
            <v>BAJA</v>
          </cell>
          <cell r="E3845"/>
          <cell r="F3845">
            <v>30711784469</v>
          </cell>
          <cell r="G3845" t="str">
            <v>Lavalle 2051, 1º 5, Ciudad de Buenos Aires, Argentina.</v>
          </cell>
          <cell r="H3845" t="str">
            <v>Channel Well Technology (Guangzhou) Co., Ltd. // Bld. B, Eastern Hi-Tech Industrial Base, Zengjiang Street, Zengcheng, Guangzhou, Guangdong, 511300, P.R. China.</v>
          </cell>
          <cell r="I3845" t="str">
            <v>Channel Well Technology (Guangzhou) Co., Ltd. // Bld. B, Eastern Hi-Tech Industrial Base, Zengjiang Street, Zengcheng, Guangzhou, Guangdong, 511300, P.R. China.</v>
          </cell>
          <cell r="J3845" t="str">
            <v>China.</v>
          </cell>
          <cell r="K3845" t="str">
            <v>Fuente de Alimentacion Grabadora de Video Digital y Conmutador de Red de Datos.</v>
          </cell>
          <cell r="L3845" t="str">
            <v>POWERSWITCH.</v>
          </cell>
          <cell r="M3845" t="str">
            <v>1) KPL-065S-VI; 2) KPL-040F-VI; 3) OEP-SP11.</v>
          </cell>
          <cell r="N3845" t="str">
            <v>Entrada: AC 100-240V; 50/60Hz; Clase I + Anexo I.</v>
          </cell>
          <cell r="O3845" t="str">
            <v>IEC 62368-1: 2018 (Ed. 3.0).</v>
          </cell>
          <cell r="P3845" t="str">
            <v>JET-03-24-0482.</v>
          </cell>
          <cell r="Q3845" t="str">
            <v>LENOR S.R.L.</v>
          </cell>
          <cell r="R3845" t="str">
            <v>NA</v>
          </cell>
          <cell r="S3845" t="str">
            <v>NA</v>
          </cell>
          <cell r="T3845" t="str">
            <v>NA</v>
          </cell>
          <cell r="U3845" t="str">
            <v>NA</v>
          </cell>
          <cell r="V3845">
            <v>4</v>
          </cell>
          <cell r="W3845" t="str">
            <v>4.5</v>
          </cell>
          <cell r="X3845" t="str">
            <v xml:space="preserve">Fuente de alimentación para equipos electrónicos de audio / video y tecnología de la información y comunicación </v>
          </cell>
          <cell r="Y3845">
            <v>45400</v>
          </cell>
          <cell r="Z3845"/>
          <cell r="AA3845">
            <v>45765</v>
          </cell>
          <cell r="AB3845">
            <v>45498</v>
          </cell>
          <cell r="AC3845" t="str">
            <v>Actualización de productos asociados a la fuente de alimentación</v>
          </cell>
          <cell r="AD3845">
            <v>-147</v>
          </cell>
          <cell r="AE3845"/>
          <cell r="AF3845"/>
        </row>
        <row r="3846">
          <cell r="A3846" t="str">
            <v>CSE-IACSA-C45-048.1</v>
          </cell>
          <cell r="B3846" t="str">
            <v>Coresa Group S.R.L.</v>
          </cell>
          <cell r="C3846" t="str">
            <v>Licencia de Marca (Sistema Nº 5)</v>
          </cell>
          <cell r="D3846" t="str">
            <v>BAJA</v>
          </cell>
          <cell r="E3846"/>
          <cell r="F3846">
            <v>30711784469</v>
          </cell>
          <cell r="G3846" t="str">
            <v>Lavalle 2051, 1º 5, Ciudad de Buenos Aires, Argentina.</v>
          </cell>
          <cell r="H3846" t="str">
            <v>Zhejiang Setec Lighting Co., Ltd. // Dongguan Town, Shangyu City, Zhejiang Province China.</v>
          </cell>
          <cell r="I3846" t="str">
            <v>Zhejiang Setec Lighting Co., Ltd. // Dongguan Town, Shangyu City, Zhejiang Province China.</v>
          </cell>
          <cell r="J3846" t="str">
            <v>China.</v>
          </cell>
          <cell r="K3846" t="str">
            <v>Controlador.</v>
          </cell>
          <cell r="L3846" t="str">
            <v>MACROLED.</v>
          </cell>
          <cell r="M3846" t="str">
            <v>1) P48-605-PMMA-4800LM; 2) P48-1205-PMMA-4800LM	.</v>
          </cell>
          <cell r="N3846" t="str">
            <v>Entrada: AC 100-260V; 50-60Hz; 0,2A; Salida: DC 60-80V; 600mA; 48WMáx; Uout: DC 103V; Clase II.</v>
          </cell>
          <cell r="O3846" t="str">
            <v>IEC 61347-1: 2015 + A1: 2017 (Ed. 3.1) +  IEC 61347-2-13: 2014 + A1: 2016 (Ed. 2.1)</v>
          </cell>
          <cell r="P3846" t="str">
            <v>JET-01-24-5000.</v>
          </cell>
          <cell r="Q3846" t="str">
            <v>LENOR S.R.L.</v>
          </cell>
          <cell r="R3846" t="str">
            <v>NA</v>
          </cell>
          <cell r="S3846" t="str">
            <v>NA</v>
          </cell>
          <cell r="T3846" t="str">
            <v>NA</v>
          </cell>
          <cell r="U3846" t="str">
            <v>NA</v>
          </cell>
          <cell r="V3846">
            <v>2</v>
          </cell>
          <cell r="W3846" t="str">
            <v>2.2</v>
          </cell>
          <cell r="X3846" t="str">
            <v>Componente</v>
          </cell>
          <cell r="Y3846">
            <v>45400</v>
          </cell>
          <cell r="Z3846"/>
          <cell r="AA3846">
            <v>45765</v>
          </cell>
          <cell r="AB3846">
            <v>45763</v>
          </cell>
          <cell r="AC3846" t="str">
            <v>Rev por adecuación a nueva res.</v>
          </cell>
          <cell r="AD3846" t="str">
            <v>BAJA</v>
          </cell>
          <cell r="AE3846"/>
          <cell r="AF3846"/>
        </row>
        <row r="3847">
          <cell r="A3847" t="str">
            <v>CSE-IACSA-R9-014.1</v>
          </cell>
          <cell r="B3847" t="str">
            <v>Red Bull Argentina S.R.L.</v>
          </cell>
          <cell r="C3847" t="str">
            <v>Licencia de Marca (Sistema Nº 5)</v>
          </cell>
          <cell r="D3847" t="str">
            <v>BAJA</v>
          </cell>
          <cell r="E3847"/>
          <cell r="F3847">
            <v>30707962573</v>
          </cell>
          <cell r="G3847" t="str">
            <v>Tucuman 1 , Piso 4, C.A.B.A., Argentina.</v>
          </cell>
          <cell r="H3847" t="str">
            <v>Suzhou Seitek Co., Ltd. // 19 Lianfeng Road, 1st District, Yushan Industrial Park, Changshu, Jiangsu, P. R. China.</v>
          </cell>
          <cell r="I3847" t="str">
            <v>Suzhou Seitek Co., Ltd. // 19 Lianfeng Road, 1st District, Yushan Industrial Park, Changshu, Jiangsu, P. R. China.</v>
          </cell>
          <cell r="J3847" t="str">
            <v>China.</v>
          </cell>
          <cell r="K3847" t="str">
            <v>Heladera Exhibidora.</v>
          </cell>
          <cell r="L3847" t="str">
            <v>RED BULL.</v>
          </cell>
          <cell r="M3847" t="str">
            <v>RB-QSR GDC ECO LED HotCtry.</v>
          </cell>
          <cell r="N3847" t="str">
            <v>220-240V; 50Hz; 0,55A; 85W; R600a/13g; Clase climática: 5; Clase I.</v>
          </cell>
          <cell r="O3847" t="str">
            <v>IEC 60335-1: 2010 + A1: 2013 + A2: 2016 (Ed. 5.2) + IEC 60335-2-89: 2010 + A1: 2012 + A2: 2015 (Ed. 2.2).</v>
          </cell>
          <cell r="P3847" t="str">
            <v>180400495HZH-001 + 180400495HZH-001 M1.</v>
          </cell>
          <cell r="Q3847" t="str">
            <v>Intertek Testing Services Shanghai Limited.</v>
          </cell>
          <cell r="R3847" t="str">
            <v>Intertek Testing Services (Singapore) Pte Ltd</v>
          </cell>
          <cell r="S3847" t="str">
            <v>SG ITS-15175M1.</v>
          </cell>
          <cell r="T3847" t="str">
            <v>09/10/2022.</v>
          </cell>
          <cell r="U3847" t="str">
            <v>DNCI N° 238-E/2017</v>
          </cell>
          <cell r="V3847">
            <v>3</v>
          </cell>
          <cell r="W3847" t="str">
            <v>3.3</v>
          </cell>
          <cell r="X3847" t="str">
            <v xml:space="preserve">Heladeras/freezers </v>
          </cell>
          <cell r="Y3847">
            <v>45400</v>
          </cell>
          <cell r="Z3847"/>
          <cell r="AA3847">
            <v>45765</v>
          </cell>
          <cell r="AB3847">
            <v>45756</v>
          </cell>
          <cell r="AC3847" t="str">
            <v>Producto Discontinuado</v>
          </cell>
          <cell r="AD3847" t="str">
            <v>BAJA</v>
          </cell>
          <cell r="AE3847"/>
          <cell r="AF3847"/>
        </row>
        <row r="3848">
          <cell r="A3848" t="str">
            <v>EX-SE-B13-184.1R1-C47</v>
          </cell>
          <cell r="B3848" t="str">
            <v>CABA INNOVACIONES SRL</v>
          </cell>
          <cell r="C3848" t="str">
            <v>Extensión de certificado</v>
          </cell>
          <cell r="D3848" t="str">
            <v>BAJA</v>
          </cell>
          <cell r="E3848"/>
          <cell r="F3848">
            <v>30716485621</v>
          </cell>
          <cell r="G3848" t="str">
            <v>Av. Bouchard 468 5º I, C.A.B.A., Argentina.</v>
          </cell>
          <cell r="H3848" t="str">
            <v>Shenzhen LiPingHui Electronics Co., Ltd. //  RM502 No. 28 XinHe Industrial North Area, XinHe, Fuhai, BaoAn, ShenZhen, Guangdong, China.</v>
          </cell>
          <cell r="I3848" t="str">
            <v>Shenzhen LiPingHui Electronics Co., Ltd. //  RM502 No. 28 XinHe Industrial North Area, XinHe, Fuhai, BaoAn, ShenZhen, Guangdong, China.</v>
          </cell>
          <cell r="J3848" t="str">
            <v>China.</v>
          </cell>
          <cell r="K3848" t="str">
            <v>Bota Presoterapia Con Controlador</v>
          </cell>
          <cell r="L3848" t="str">
            <v>GADNIC.</v>
          </cell>
          <cell r="M3848" t="str">
            <v>1) G51E6V; 2) FVZDS15; 3) A8LP; 4) DKSW11 ; 5) ACM6 ; 6) AIR3 ; 7) A7TY89; 8) ALS-8913; 9) AIRCOM1-03; 10) AIRMA7 ; 11) LDO-UJE ; 12) DJMFI8 ; 13) AKMS881 ; 14) SLFDKI188; 15) MLR22Y; 16) CM42L; 17) TH155U; 18) ARC10F; 19) 4H5890DK</v>
          </cell>
          <cell r="N3848" t="str">
            <v>12Vcc; 2A; 24W; Clase III.</v>
          </cell>
          <cell r="O3848" t="str">
            <v>IEC 60335-1: 2020 (Ed. 6.0) + IEC 60335-2-32: 2019 (Ed. 5.0).</v>
          </cell>
          <cell r="P3848" t="str">
            <v>MMN-10-13-5884.</v>
          </cell>
          <cell r="Q3848" t="str">
            <v>LENOR S.R.L.</v>
          </cell>
          <cell r="R3848" t="str">
            <v>NA</v>
          </cell>
          <cell r="S3848" t="str">
            <v>NA</v>
          </cell>
          <cell r="T3848" t="str">
            <v>NA</v>
          </cell>
          <cell r="U3848" t="str">
            <v>NA</v>
          </cell>
          <cell r="V3848">
            <v>3</v>
          </cell>
          <cell r="W3848" t="str">
            <v>3.6</v>
          </cell>
          <cell r="X3848" t="str">
            <v>Cuidado personal</v>
          </cell>
          <cell r="Y3848">
            <v>45401</v>
          </cell>
          <cell r="Z3848"/>
          <cell r="AA3848">
            <v>45602</v>
          </cell>
          <cell r="AB3848"/>
          <cell r="AC3848"/>
          <cell r="AD3848" t="str">
            <v>BAJA</v>
          </cell>
          <cell r="AE3848"/>
          <cell r="AF3848"/>
        </row>
        <row r="3849">
          <cell r="A3849" t="str">
            <v>EX-SE-B13-184.1R1-C51</v>
          </cell>
          <cell r="B3849" t="str">
            <v>COMPRA RAPIDO S.R.L</v>
          </cell>
          <cell r="C3849" t="str">
            <v>Extensión de certificado</v>
          </cell>
          <cell r="D3849" t="str">
            <v>BAJA</v>
          </cell>
          <cell r="E3849"/>
          <cell r="F3849">
            <v>30716491354</v>
          </cell>
          <cell r="G3849" t="str">
            <v>Av. Bouchard 468, C.A.B.A., Argentina.</v>
          </cell>
          <cell r="H3849" t="str">
            <v>Shenzhen LiPingHui Electronics Co., Ltd. //  RM502 No. 28 XinHe Industrial North Area, XinHe, Fuhai, BaoAn, ShenZhen, Guangdong, China.</v>
          </cell>
          <cell r="I3849" t="str">
            <v>Shenzhen LiPingHui Electronics Co., Ltd. //  RM502 No. 28 XinHe Industrial North Area, XinHe, Fuhai, BaoAn, ShenZhen, Guangdong, China.</v>
          </cell>
          <cell r="J3849" t="str">
            <v>China.</v>
          </cell>
          <cell r="K3849" t="str">
            <v>Bota Presoterapia Con Controlador</v>
          </cell>
          <cell r="L3849" t="str">
            <v>GADNIC.</v>
          </cell>
          <cell r="M3849" t="str">
            <v>1) G51E6V; 2) FVZDS15; 3) A8LP; 4) DKSW11 ; 5) ACM6 ; 6) AIR3 ; 7) A7TY89; 8) ALS-8913; 9) AIRCOM1-03; 10) AIRMA7 ; 11) LDO-UJE ; 12) DJMFI8 ; 13) AKMS881 ; 14) SLFDKI188; 15) MLR22Y; 16) CM42L; 17) TH155U; 18) ARC10F; 19) 4H5890DK</v>
          </cell>
          <cell r="N3849" t="str">
            <v>12Vcc; 2A; 24W; Clase III.</v>
          </cell>
          <cell r="O3849" t="str">
            <v>IEC 60335-1: 2020 (Ed. 6.0) + IEC 60335-2-32: 2019 (Ed. 5.0).</v>
          </cell>
          <cell r="P3849" t="str">
            <v>MMN-10-13-5884.</v>
          </cell>
          <cell r="Q3849" t="str">
            <v>LENOR S.R.L.</v>
          </cell>
          <cell r="R3849" t="str">
            <v>NA</v>
          </cell>
          <cell r="S3849" t="str">
            <v>NA</v>
          </cell>
          <cell r="T3849" t="str">
            <v>NA</v>
          </cell>
          <cell r="U3849" t="str">
            <v>NA</v>
          </cell>
          <cell r="V3849">
            <v>3</v>
          </cell>
          <cell r="W3849" t="str">
            <v>3.6</v>
          </cell>
          <cell r="X3849" t="str">
            <v>Cuidado personal</v>
          </cell>
          <cell r="Y3849">
            <v>45401</v>
          </cell>
          <cell r="Z3849"/>
          <cell r="AA3849">
            <v>45626</v>
          </cell>
          <cell r="AB3849"/>
          <cell r="AC3849"/>
          <cell r="AD3849" t="str">
            <v>BAJA</v>
          </cell>
          <cell r="AE3849"/>
          <cell r="AF3849"/>
        </row>
        <row r="3850">
          <cell r="A3850" t="str">
            <v>EX-SE-S47-002.1-V9</v>
          </cell>
          <cell r="B3850" t="str">
            <v>VISUAR S.A.</v>
          </cell>
          <cell r="C3850" t="str">
            <v>Extensión de certificado</v>
          </cell>
          <cell r="D3850" t="str">
            <v>BAJA</v>
          </cell>
          <cell r="E3850"/>
          <cell r="F3850">
            <v>30655534462</v>
          </cell>
          <cell r="G3850" t="str">
            <v>Benito Quinquela Martin 1942, C.A.B.A., Argentina.</v>
          </cell>
          <cell r="H3850" t="str">
            <v>Wuhu Midea Smart Kitchen Appliance Manufacturing Co., Ltd. // East Road Wanchun, East Area Economic &amp; Technological Development Area, China.</v>
          </cell>
          <cell r="I3850" t="str">
            <v>Wuhu Midea Smart Kitchen Appliance Manufacturing Co., Ltd. // East Road Wanchun, East Area Economic &amp; Technological Development Area, China.</v>
          </cell>
          <cell r="J3850" t="str">
            <v>China.</v>
          </cell>
          <cell r="K3850" t="str">
            <v>Anafe a Gas.</v>
          </cell>
          <cell r="L3850" t="str">
            <v>SAMSUNG.</v>
          </cell>
          <cell r="M3850" t="str">
            <v>1) NA64H3000AK; 2) NA64H3000AK/BG; 3) NA64H3010AS; 4) NA64H3010AS/BG; 5) NA75J3030AS; 6) NA75J3030AS/BG.</v>
          </cell>
          <cell r="N3850" t="str">
            <v>220-240V~; 50-60Hz; 1W Máx.; Clase I.</v>
          </cell>
          <cell r="O3850" t="str">
            <v>IEC 60335-1: 2010 + A1: 2013 + A2: 2016 (Ed. 5.2) + IEC 60335-2-102: 2017 (Ed. 2.0).</v>
          </cell>
          <cell r="P3850" t="str">
            <v>220825151GZU-001 M1.</v>
          </cell>
          <cell r="Q3850" t="str">
            <v>Intertek Testing Services Shenzhen Ltd. Guangzhou Branch.</v>
          </cell>
          <cell r="R3850" t="str">
            <v>Intertek Testing Services (Singapore) Pte Ltd.</v>
          </cell>
          <cell r="S3850" t="str">
            <v>SG ITS-29572M1</v>
          </cell>
          <cell r="T3850">
            <v>45308</v>
          </cell>
          <cell r="U3850" t="str">
            <v>Disposición 238‐E/2017</v>
          </cell>
          <cell r="V3850">
            <v>3</v>
          </cell>
          <cell r="W3850" t="str">
            <v>3.2</v>
          </cell>
          <cell r="X3850" t="str">
            <v>Electrodomésticos de uso en la Cocina</v>
          </cell>
          <cell r="Y3850">
            <v>45401</v>
          </cell>
          <cell r="Z3850"/>
          <cell r="AA3850">
            <v>45756</v>
          </cell>
          <cell r="AB3850"/>
          <cell r="AC3850"/>
          <cell r="AD3850" t="str">
            <v>BAJA</v>
          </cell>
          <cell r="AE3850"/>
          <cell r="AF3850"/>
        </row>
        <row r="3851">
          <cell r="A3851" t="str">
            <v>CSE-IACSA-B13-199.1</v>
          </cell>
          <cell r="B3851" t="str">
            <v>BIDCOM S.R.L.</v>
          </cell>
          <cell r="C3851" t="str">
            <v>Licencia de Marca (Sistema Nº 5)</v>
          </cell>
          <cell r="D3851" t="str">
            <v>BAJA</v>
          </cell>
          <cell r="E3851"/>
          <cell r="F3851">
            <v>30711069360</v>
          </cell>
          <cell r="G3851" t="str">
            <v>Av. Bouchard 468 5º I, C.A.B.A., Argentina.</v>
          </cell>
          <cell r="H3851" t="str">
            <v>Zhejiang Yili Machinery And Electric Co., Ltd // No.111 Lingxiu Road, Luoxing Street, Jiashan Country, Jiaxing City, Zhejiang Province, 314100 China</v>
          </cell>
          <cell r="I3851" t="str">
            <v>Zhejiang Yili Machinery And Electric Co., Ltd // No.111 Lingxiu Road, Luoxing Street, Jiashan Country, Jiaxing City, Zhejiang Province, 314100 China</v>
          </cell>
          <cell r="J3851" t="str">
            <v>China.</v>
          </cell>
          <cell r="K3851" t="str">
            <v>Aspiradora.</v>
          </cell>
          <cell r="L3851" t="str">
            <v>GADNIC.</v>
          </cell>
          <cell r="M3851" t="str">
            <v>1) FKN700; 2) FKN70; 3) FKN75; 4) FKN750; 5) FKN760; 6) MCA650; 7) MCA65; 8) MCA400; 9) MCA450; 10) MCA40; 11) LVS540; 12) LVS54; 13) LVS400; 14) LVS50; 15) LVS80.</v>
          </cell>
          <cell r="N3851" t="str">
            <v>220V~; 50Hz; IPX4; Clase I; 1-5) 700W; 6-10) 450W; 11-15) 400W.</v>
          </cell>
          <cell r="O3851" t="str">
            <v>IEC 60335-1: 2020 (Ed. 6.0) + IEC 60335-2-2: 2019 (Ed. 7.0).</v>
          </cell>
          <cell r="P3851" t="str">
            <v>MMN-02-24-7265.</v>
          </cell>
          <cell r="Q3851" t="str">
            <v>LENOR S.R.L.</v>
          </cell>
          <cell r="R3851" t="str">
            <v>NA</v>
          </cell>
          <cell r="S3851" t="str">
            <v>NA</v>
          </cell>
          <cell r="T3851" t="str">
            <v>NA</v>
          </cell>
          <cell r="U3851" t="str">
            <v>NA</v>
          </cell>
          <cell r="V3851">
            <v>3</v>
          </cell>
          <cell r="W3851" t="str">
            <v>3.7</v>
          </cell>
          <cell r="X3851" t="str">
            <v>Cuidado del hogar</v>
          </cell>
          <cell r="Y3851">
            <v>45404</v>
          </cell>
          <cell r="Z3851" t="str">
            <v>NA</v>
          </cell>
          <cell r="AA3851">
            <v>45769</v>
          </cell>
          <cell r="AB3851">
            <v>45769</v>
          </cell>
          <cell r="AC3851" t="str">
            <v>Rev. Por adecuación a la nueva res., y cambio de esquema</v>
          </cell>
          <cell r="AD3851" t="str">
            <v>BAJA</v>
          </cell>
          <cell r="AE3851"/>
          <cell r="AF3851"/>
        </row>
        <row r="3852">
          <cell r="A3852" t="str">
            <v>TCSE-IACSA-0277/007.1</v>
          </cell>
          <cell r="B3852" t="str">
            <v>COMPRANDOENGRUPO.NET S.A.</v>
          </cell>
          <cell r="C3852" t="str">
            <v>Licencia de Tipo (Sistema Nº 4)</v>
          </cell>
          <cell r="D3852" t="str">
            <v>BAJA</v>
          </cell>
          <cell r="E3852"/>
          <cell r="F3852">
            <v>30712116818</v>
          </cell>
          <cell r="G3852" t="str">
            <v>Francisco de Toledo 1630, Córdoba, Argentina.</v>
          </cell>
          <cell r="H3852" t="str">
            <v>Hangzhou Joins Import &amp; Export Co., Ltd. // Room 809, No.1451, Binxing Road, Changhe Street, Binjiang District, Hangzhou, China.</v>
          </cell>
          <cell r="I3852" t="str">
            <v>Hangzhou Joins Import &amp; Export Co., Ltd. // Room 809, No.1451, Binxing Road, Changhe Street, Binjiang District, Hangzhou, China.</v>
          </cell>
          <cell r="J3852" t="str">
            <v>China.</v>
          </cell>
          <cell r="K3852" t="str">
            <v>Estaca para Jardín.</v>
          </cell>
          <cell r="L3852" t="str">
            <v>ETHEOS; JIELI; E ILUMINACION; ADI9; GLOSS; UDOVO; MIYAWA.</v>
          </cell>
          <cell r="M3852" t="str">
            <v>1) GEEI-GU1OP; 2) GEEI-GU1OP-A; 3) GEEI-GU1OP-B; 4) GEEI-GU1OP-C; 5) GEEI-GU1OP-D; 6) GEEI-GU1OP-E.</v>
          </cell>
          <cell r="N3852" t="str">
            <v>220V~; 50Hz; 10W Max; IP54; GU10; Clase II.</v>
          </cell>
          <cell r="O3852" t="str">
            <v>IEC 60598-1: 2008 (Ed. 7.0) + IEC 60598-2-7: 1982 + A1: 1987 + A2: 1994 (Ed. 1.2).</v>
          </cell>
          <cell r="P3852" t="str">
            <v>Nº 240301 03 SE.</v>
          </cell>
          <cell r="Q3852" t="str">
            <v>CES S.A.</v>
          </cell>
          <cell r="R3852" t="str">
            <v>NA</v>
          </cell>
          <cell r="S3852" t="str">
            <v>NA</v>
          </cell>
          <cell r="T3852" t="str">
            <v>NA</v>
          </cell>
          <cell r="U3852" t="str">
            <v>NA</v>
          </cell>
          <cell r="V3852">
            <v>2</v>
          </cell>
          <cell r="W3852" t="str">
            <v>2.1</v>
          </cell>
          <cell r="X3852" t="str">
            <v xml:space="preserve">Luminaria: artefacto completo </v>
          </cell>
          <cell r="Y3852">
            <v>45404</v>
          </cell>
          <cell r="Z3852">
            <v>45589</v>
          </cell>
          <cell r="AA3852">
            <v>45764</v>
          </cell>
          <cell r="AB3852">
            <v>45782</v>
          </cell>
          <cell r="AC3852" t="str">
            <v>Adecuación a nuevas resoluciones legales</v>
          </cell>
          <cell r="AD3852" t="str">
            <v>BAJA</v>
          </cell>
          <cell r="AE3852"/>
          <cell r="AF3852"/>
        </row>
        <row r="3853">
          <cell r="A3853" t="str">
            <v>TCSE-IACSA-0133/026.1</v>
          </cell>
          <cell r="B3853" t="str">
            <v>Importadora JA S.A.</v>
          </cell>
          <cell r="C3853" t="str">
            <v>Licencia de Tipo (Sistema Nº 4)</v>
          </cell>
          <cell r="D3853" t="str">
            <v>BAJA</v>
          </cell>
          <cell r="E3853"/>
          <cell r="F3853">
            <v>30708901500</v>
          </cell>
          <cell r="G3853" t="str">
            <v>Jose A. Cabrera 6047, 2°P, C.A.B.A., Argentina.</v>
          </cell>
          <cell r="H3853" t="str">
            <v>Foshan Kaicheng Lighting Co.,Ltd // Nº 16 Xingye West Road, Shishan Town, district, Foshan City, Guangdong Province, China.</v>
          </cell>
          <cell r="I3853" t="str">
            <v>Foshan Kaicheng Lighting Co.,Ltd // Nº 16 Xingye West Road, Shishan Town, district, Foshan City, Guangdong Province, China.</v>
          </cell>
          <cell r="J3853" t="str">
            <v>China.</v>
          </cell>
          <cell r="K3853" t="str">
            <v>Luz de Calle.</v>
          </cell>
          <cell r="L3853" t="str">
            <v>JA.</v>
          </cell>
          <cell r="M3853" t="str">
            <v>LKY049B.</v>
          </cell>
          <cell r="N3853" t="str">
            <v>AC 160-230V; 50/60Hz; 50W; IP65; Clase I.</v>
          </cell>
          <cell r="O3853" t="str">
            <v>IEC 60598-1: 2008 (Ed. 7.0) + IEC 60598-2-3: 2002 + A1: 2011 (Ed. 3.1).</v>
          </cell>
          <cell r="P3853" t="str">
            <v>DZU-02-24-7016</v>
          </cell>
          <cell r="Q3853" t="str">
            <v>LENOR S.R.L.</v>
          </cell>
          <cell r="R3853" t="str">
            <v>NA</v>
          </cell>
          <cell r="S3853" t="str">
            <v>NA</v>
          </cell>
          <cell r="T3853" t="str">
            <v>NA</v>
          </cell>
          <cell r="U3853" t="str">
            <v>NA</v>
          </cell>
          <cell r="V3853">
            <v>2</v>
          </cell>
          <cell r="W3853" t="str">
            <v>2.1</v>
          </cell>
          <cell r="X3853" t="str">
            <v xml:space="preserve">Luminaria: artefacto completo </v>
          </cell>
          <cell r="Y3853">
            <v>45405</v>
          </cell>
          <cell r="Z3853">
            <v>45548</v>
          </cell>
          <cell r="AA3853">
            <v>45725</v>
          </cell>
          <cell r="AB3853">
            <v>45712</v>
          </cell>
          <cell r="AC3853" t="str">
            <v>Agregado de modelos</v>
          </cell>
          <cell r="AD3853" t="str">
            <v>BAJA</v>
          </cell>
          <cell r="AE3853"/>
          <cell r="AF3853"/>
        </row>
        <row r="3854">
          <cell r="A3854" t="str">
            <v>EX-SE-C42-001.1-M15</v>
          </cell>
          <cell r="B3854" t="str">
            <v>Multipoint S.A.</v>
          </cell>
          <cell r="C3854" t="str">
            <v>Extensión de certificado</v>
          </cell>
          <cell r="D3854" t="str">
            <v>BAJA</v>
          </cell>
          <cell r="E3854"/>
          <cell r="F3854">
            <v>33677414419</v>
          </cell>
          <cell r="G3854" t="str">
            <v>Av. Cordoba 4860, Capital Federal, Ciudad Autonoma de Buenos Aires, Argentina.</v>
          </cell>
          <cell r="H3854" t="str">
            <v>Zhuhai Pantum Electronics Co., Ltd. // Building 2, 6&amp;8, NO. 888 Shengping Avenue, Pingsha Town, Zhuhia, Guangdong, China.</v>
          </cell>
          <cell r="I3854" t="str">
            <v>Zhuhai Pantum Electronics Co., Ltd. // Building 2, 6&amp;8, NO. 888 Shengping Avenue, Pingsha Town, Zhuhia, Guangdong, China.</v>
          </cell>
          <cell r="J3854" t="str">
            <v>China.</v>
          </cell>
          <cell r="K3854" t="str">
            <v>Impresora Multifunción Láser Monocromática. // Monochrome Laser Multifunction Printer.</v>
          </cell>
          <cell r="L3854" t="str">
            <v>PANTUM.</v>
          </cell>
          <cell r="M3854"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3854" t="str">
            <v>220-240V~; 50/60Hz; 3,0A; Clase I.</v>
          </cell>
          <cell r="O3854" t="str">
            <v>IEC 62368-1: 2018 (Ed. 3.0).</v>
          </cell>
          <cell r="P3854" t="str">
            <v>210708007SZN-001 + A1.</v>
          </cell>
          <cell r="Q3854" t="str">
            <v>Intertek Testing Services Shenzhen Ltd. Guangzhou Branch.</v>
          </cell>
          <cell r="R3854" t="str">
            <v xml:space="preserve"> Intertek Testing Services (Singapore) Pte Ltd.</v>
          </cell>
          <cell r="S3854" t="str">
            <v>SG ITS-25679M1</v>
          </cell>
          <cell r="T3854" t="str">
            <v>16/12/2021.</v>
          </cell>
          <cell r="U3854" t="str">
            <v>DNCI N° 238-E/2017</v>
          </cell>
          <cell r="V3854">
            <v>5</v>
          </cell>
          <cell r="W3854" t="str">
            <v>5.7</v>
          </cell>
          <cell r="X3854" t="str">
            <v>impresoras / escáner</v>
          </cell>
          <cell r="Y3854">
            <v>45405</v>
          </cell>
          <cell r="Z3854">
            <v>45492</v>
          </cell>
          <cell r="AA3854">
            <v>45855</v>
          </cell>
          <cell r="AB3854">
            <v>45855</v>
          </cell>
          <cell r="AC3854" t="str">
            <v>El cliente no renueva el certificado.</v>
          </cell>
          <cell r="AD3854" t="str">
            <v>BAJA</v>
          </cell>
          <cell r="AE3854"/>
          <cell r="AF3854"/>
        </row>
        <row r="3855">
          <cell r="A3855" t="str">
            <v>EX-SE-C42-001.1-N28</v>
          </cell>
          <cell r="B3855" t="str">
            <v>Nexina S.A.</v>
          </cell>
          <cell r="C3855" t="str">
            <v>Extensión de certificado</v>
          </cell>
          <cell r="D3855" t="str">
            <v>BAJA</v>
          </cell>
          <cell r="E3855"/>
          <cell r="F3855">
            <v>30714765627</v>
          </cell>
          <cell r="G3855" t="str">
            <v>Tedin 363, Benavidez, Buenos Aires, Argentina.</v>
          </cell>
          <cell r="H3855" t="str">
            <v>Zhuhai Pantum Electronics Co., Ltd. // Building 2, 6&amp;8, NO. 888 Shengping Avenue, Pingsha Town, Zhuhia, Guangdong, China.</v>
          </cell>
          <cell r="I3855" t="str">
            <v>Zhuhai Pantum Electronics Co., Ltd. // Building 2, 6&amp;8, NO. 888 Shengping Avenue, Pingsha Town, Zhuhia, Guangdong, China.</v>
          </cell>
          <cell r="J3855" t="str">
            <v>China.</v>
          </cell>
          <cell r="K3855" t="str">
            <v>Impresora Multifunción Láser Monocromática. // Monochrome Laser Multifunction Printer.</v>
          </cell>
          <cell r="L3855" t="str">
            <v>PANTUM.</v>
          </cell>
          <cell r="M3855"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3855" t="str">
            <v>220-240V~; 50/60Hz; 3,0A; Clase I.</v>
          </cell>
          <cell r="O3855" t="str">
            <v>IEC 62368-1: 2018 (Ed. 3.0).</v>
          </cell>
          <cell r="P3855" t="str">
            <v>210708007SZN-001 + A1.</v>
          </cell>
          <cell r="Q3855" t="str">
            <v>Intertek Testing Services Shenzhen Ltd. Guangzhou Branch.</v>
          </cell>
          <cell r="R3855" t="str">
            <v xml:space="preserve"> Intertek Testing Services (Singapore) Pte Ltd.</v>
          </cell>
          <cell r="S3855" t="str">
            <v>SG ITS-25679M1</v>
          </cell>
          <cell r="T3855" t="str">
            <v>16/12/2021.</v>
          </cell>
          <cell r="U3855" t="str">
            <v>DNCI N° 238-E/2017</v>
          </cell>
          <cell r="V3855">
            <v>5</v>
          </cell>
          <cell r="W3855" t="str">
            <v>5.7</v>
          </cell>
          <cell r="X3855" t="str">
            <v>impresoras / escáner</v>
          </cell>
          <cell r="Y3855">
            <v>45405</v>
          </cell>
          <cell r="Z3855">
            <v>45492</v>
          </cell>
          <cell r="AA3855">
            <v>45855</v>
          </cell>
          <cell r="AB3855">
            <v>45855</v>
          </cell>
          <cell r="AC3855" t="str">
            <v>El cliente no renueva el certificado.</v>
          </cell>
          <cell r="AD3855" t="str">
            <v>BAJA</v>
          </cell>
          <cell r="AE3855"/>
          <cell r="AF3855"/>
        </row>
        <row r="3856">
          <cell r="A3856" t="str">
            <v>CSE-IACSA-E15-119.1</v>
          </cell>
          <cell r="B3856" t="str">
            <v xml:space="preserve">EINHELL ARGENTINA S.A.  </v>
          </cell>
          <cell r="C3856" t="str">
            <v>Licencia de Marca (Sistema Nº 5)</v>
          </cell>
          <cell r="D3856" t="str">
            <v>BAJA</v>
          </cell>
          <cell r="E3856"/>
          <cell r="F3856">
            <v>30711932476</v>
          </cell>
          <cell r="G3856" t="str">
            <v>Av. Corrientes 1463, Piso 3, Dpto 5, C.A.B.A., Argentina.</v>
          </cell>
          <cell r="H3856" t="str">
            <v>Suzhou Jinshan Power Tools Co., Ltd. // Huazhuang Road, Group 12 of xi'nanVillage, group 9 and 13 of Zhuangping Village, Shengze Town, Wujiang District, China.</v>
          </cell>
          <cell r="I3856" t="str">
            <v>Suzhou Jinshan Power Tools Co., Ltd. // Huazhuang Road, Group 12 of xi'nanVillage, group 9 and 13 of Zhuangping Village, Shengze Town, Wujiang District, China.</v>
          </cell>
          <cell r="J3856" t="str">
            <v>China.</v>
          </cell>
          <cell r="K3856" t="str">
            <v>Cepillo para Superficies Inalámbrico.</v>
          </cell>
          <cell r="L3856" t="str">
            <v>EINHELL.</v>
          </cell>
          <cell r="M3856" t="str">
            <v>PICOBELLA 18/90.</v>
          </cell>
          <cell r="N3856" t="str">
            <v>18Vcc; 190/350 min-1.</v>
          </cell>
          <cell r="O3856" t="str">
            <v>IEC 62841-1: 2014 (Ed. 1.0).</v>
          </cell>
          <cell r="P3856" t="str">
            <v>GBC-04-24-1960.</v>
          </cell>
          <cell r="Q3856" t="str">
            <v>LENOR S.R.L.</v>
          </cell>
          <cell r="R3856" t="str">
            <v>NA</v>
          </cell>
          <cell r="S3856" t="str">
            <v>NA</v>
          </cell>
          <cell r="T3856" t="str">
            <v>NA</v>
          </cell>
          <cell r="U3856" t="str">
            <v>NA</v>
          </cell>
          <cell r="V3856">
            <v>6</v>
          </cell>
          <cell r="W3856" t="str">
            <v>6.1</v>
          </cell>
          <cell r="X3856" t="str">
            <v>Herramientas de mano eléctricas</v>
          </cell>
          <cell r="Y3856">
            <v>45407</v>
          </cell>
          <cell r="Z3856">
            <v>45743</v>
          </cell>
          <cell r="AA3856">
            <v>46459</v>
          </cell>
          <cell r="AB3856">
            <v>45743</v>
          </cell>
          <cell r="AC3856" t="str">
            <v>CAMBIO DE RESOLUCIÓN</v>
          </cell>
          <cell r="AD3856" t="str">
            <v>BAJA</v>
          </cell>
          <cell r="AE3856"/>
          <cell r="AF3856"/>
        </row>
        <row r="3857">
          <cell r="A3857" t="str">
            <v>CSE-IACSA-E15-118.1</v>
          </cell>
          <cell r="B3857" t="str">
            <v xml:space="preserve">EINHELL ARGENTINA S.A.  </v>
          </cell>
          <cell r="C3857" t="str">
            <v>Licencia de Marca (Sistema Nº 5)</v>
          </cell>
          <cell r="D3857" t="str">
            <v>BAJA</v>
          </cell>
          <cell r="E3857"/>
          <cell r="F3857">
            <v>30711932476</v>
          </cell>
          <cell r="G3857" t="str">
            <v>Av. Corrientes 1463, Piso 3, Dpto 5, C.A.B.A., Argentina.</v>
          </cell>
          <cell r="H3857" t="str">
            <v>Ningbo Energy Power Tools Co., Ltd. //  No.50 Dongbei Road, Dongqiao Industrial Zone,Haishu District, Ningbo, 315157, P. R. China</v>
          </cell>
          <cell r="I3857" t="str">
            <v>Ningbo Energy Power Tools Co., Ltd. // No,50 Dongbei Road, Dongqiao Industrial Zone, Haishu District, 315157 Ningbo, Zhejiang, China.</v>
          </cell>
          <cell r="J3857" t="str">
            <v>China.</v>
          </cell>
          <cell r="K3857" t="str">
            <v>Cepillo para Superficies Inalámbrico.</v>
          </cell>
          <cell r="L3857" t="str">
            <v>EINHELL.</v>
          </cell>
          <cell r="M3857" t="str">
            <v>PICOBELLA 18/215.</v>
          </cell>
          <cell r="N3857" t="str">
            <v>18Vcc; 800-1400 min-1.</v>
          </cell>
          <cell r="O3857" t="str">
            <v>IEC 62841-1: 2014 (Ed. 1.0).</v>
          </cell>
          <cell r="P3857" t="str">
            <v>GBC-04-24-1959.</v>
          </cell>
          <cell r="Q3857" t="str">
            <v>LENOR S.R.L.</v>
          </cell>
          <cell r="R3857" t="str">
            <v>NA</v>
          </cell>
          <cell r="S3857" t="str">
            <v>NA</v>
          </cell>
          <cell r="T3857" t="str">
            <v>NA</v>
          </cell>
          <cell r="U3857" t="str">
            <v>NA</v>
          </cell>
          <cell r="V3857">
            <v>6</v>
          </cell>
          <cell r="W3857" t="str">
            <v>6.1</v>
          </cell>
          <cell r="X3857" t="str">
            <v>Herramientas de mano eléctricas</v>
          </cell>
          <cell r="Y3857">
            <v>45407</v>
          </cell>
          <cell r="Z3857"/>
          <cell r="AA3857">
            <v>45772</v>
          </cell>
          <cell r="AB3857">
            <v>45790</v>
          </cell>
          <cell r="AC3857" t="str">
            <v>El producto dejó de comercializarse.</v>
          </cell>
          <cell r="AD3857" t="str">
            <v>BAJA</v>
          </cell>
          <cell r="AE3857"/>
          <cell r="AF3857"/>
        </row>
        <row r="3858">
          <cell r="A3858" t="str">
            <v>CSE-IACSA-B33-001.1</v>
          </cell>
          <cell r="B3858" t="str">
            <v>SERVICIOS BIOAGUAS SRL</v>
          </cell>
          <cell r="C3858" t="str">
            <v>Licencia de Marca (Sistema Nº 5)</v>
          </cell>
          <cell r="D3858" t="str">
            <v>BAJA</v>
          </cell>
          <cell r="E3858"/>
          <cell r="F3858">
            <v>30692292932</v>
          </cell>
          <cell r="G3858" t="str">
            <v>Septiembre 151, CP 1625, Belen de Escobar,  Buenos Aires, Argentina.</v>
          </cell>
          <cell r="H3858" t="str">
            <v>Zodiac Pool Systems LLC DBA FLUIDRA // 2882 Whiptail Loop East #100 Carlsbad, CA, 92010 United States of America</v>
          </cell>
          <cell r="I3858" t="str">
            <v>V.S. Plus Sdn. Bhd // VSP28, PLO4, Senai Industrial Estate, (Phase 1), 81400 Senai, Johor Malaysia</v>
          </cell>
          <cell r="J3858" t="str">
            <v>Malasia.</v>
          </cell>
          <cell r="K3858" t="str">
            <v>Controlador de Robot limpiador.</v>
          </cell>
          <cell r="L3858" t="str">
            <v>ZODIAC</v>
          </cell>
          <cell r="M3858" t="str">
            <v>EX3101.</v>
          </cell>
          <cell r="N3858" t="str">
            <v>100-240V~; 50/60 Hz; 1.9A; Clase II; IP45; Salida: 30Vcc; 150W.</v>
          </cell>
          <cell r="O3858" t="str">
            <v>IEC 62368-1:2018 (Ed. 3.0).</v>
          </cell>
          <cell r="P3858" t="str">
            <v>105107192LAX-002.</v>
          </cell>
          <cell r="Q3858" t="str">
            <v>Intertek Testing Services N.A., Inc.</v>
          </cell>
          <cell r="R3858" t="str">
            <v>Intertek Testing Services N.A., Inc.</v>
          </cell>
          <cell r="S3858" t="str">
            <v>US/9705/ITS.</v>
          </cell>
          <cell r="T3858" t="str">
            <v>30/11/2022.</v>
          </cell>
          <cell r="U3858" t="str">
            <v>760-E/2017</v>
          </cell>
          <cell r="V3858">
            <v>3</v>
          </cell>
          <cell r="W3858" t="str">
            <v>3.7</v>
          </cell>
          <cell r="X3858" t="str">
            <v>Cuidado del hogar</v>
          </cell>
          <cell r="Y3858">
            <v>45407</v>
          </cell>
          <cell r="Z3858"/>
          <cell r="AA3858">
            <v>45772</v>
          </cell>
          <cell r="AB3858">
            <v>45624</v>
          </cell>
          <cell r="AC3858" t="str">
            <v>Error de tipeo</v>
          </cell>
          <cell r="AD3858" t="str">
            <v>baja</v>
          </cell>
          <cell r="AE3858"/>
          <cell r="AF3858"/>
        </row>
        <row r="3859">
          <cell r="A3859" t="str">
            <v>CSE-IACSA-B33-002.1</v>
          </cell>
          <cell r="B3859" t="str">
            <v>SERVICIOS BIOAGUAS SRL</v>
          </cell>
          <cell r="C3859" t="str">
            <v>Licencia de Marca (Sistema Nº 5)</v>
          </cell>
          <cell r="D3859" t="str">
            <v>BAJA</v>
          </cell>
          <cell r="E3859"/>
          <cell r="F3859">
            <v>30692292932</v>
          </cell>
          <cell r="G3859" t="str">
            <v>Septiembre 151, CP 1625, Belen de Escobar,  Buenos Aires, Argentina.</v>
          </cell>
          <cell r="H3859" t="str">
            <v>Zodiac Pool Systems LLC DBA FLUIDRA // 2882 Whiptail Loop East #100 Carlsbad, CA, 92010 United States of America</v>
          </cell>
          <cell r="I3859" t="str">
            <v>V.S. Plus Sdn. Bhd // VSP28, PLO4, Senai Industrial Estate, (Phase 1), 81400 Senai, Johor Malaysia</v>
          </cell>
          <cell r="J3859" t="str">
            <v>Malasia.</v>
          </cell>
          <cell r="K3859" t="str">
            <v>Controlador de Robot limpiador.</v>
          </cell>
          <cell r="L3859" t="str">
            <v>ZODIAC</v>
          </cell>
          <cell r="M3859" t="str">
            <v>EY1102.</v>
          </cell>
          <cell r="N3859" t="str">
            <v>220-240V~; 50/60 Hz; 1.9A; Clase II; IP45; Salida: 30Vcc; 150W.</v>
          </cell>
          <cell r="O3859" t="str">
            <v>IEC 62368-1:2018 (Ed. 3.0).</v>
          </cell>
          <cell r="P3859" t="str">
            <v>105107192LAX-002.</v>
          </cell>
          <cell r="Q3859" t="str">
            <v>Intertek Testing Services N.A., Inc.</v>
          </cell>
          <cell r="R3859" t="str">
            <v>Intertek Testing Services N.A., Inc.</v>
          </cell>
          <cell r="S3859" t="str">
            <v>US/9705/ITS.</v>
          </cell>
          <cell r="T3859" t="str">
            <v>30/11/2022.</v>
          </cell>
          <cell r="U3859" t="str">
            <v>760-E/2017</v>
          </cell>
          <cell r="V3859">
            <v>3</v>
          </cell>
          <cell r="W3859" t="str">
            <v>3.7</v>
          </cell>
          <cell r="X3859" t="str">
            <v>Cuidado del hogar</v>
          </cell>
          <cell r="Y3859">
            <v>45407</v>
          </cell>
          <cell r="Z3859"/>
          <cell r="AA3859">
            <v>45772</v>
          </cell>
          <cell r="AB3859">
            <v>45797</v>
          </cell>
          <cell r="AC3859" t="str">
            <v>Ya no se importarán más estos productos</v>
          </cell>
          <cell r="AD3859" t="str">
            <v>BAJA</v>
          </cell>
          <cell r="AE3859"/>
          <cell r="AF3859"/>
        </row>
        <row r="3860">
          <cell r="A3860" t="str">
            <v>TCSE-IACSA-0277/009.1</v>
          </cell>
          <cell r="B3860" t="str">
            <v>COMPRANDOENGRUPO.NET S.A.</v>
          </cell>
          <cell r="C3860" t="str">
            <v>Licencia de Tipo (Sistema Nº 4)</v>
          </cell>
          <cell r="D3860" t="str">
            <v>BAJA</v>
          </cell>
          <cell r="E3860"/>
          <cell r="F3860">
            <v>30712116818</v>
          </cell>
          <cell r="G3860" t="str">
            <v>Francisco de Toledo 1630, Córdoba, Argentina.</v>
          </cell>
          <cell r="H3860" t="str">
            <v>Hangzhou Joins Import &amp; Export Co., Ltd. // Room 809, No.1451, Binxing Road, Changhe Street, Binjiang District, Hangzhou, China.</v>
          </cell>
          <cell r="I3860" t="str">
            <v>Hangzhou Joins Import &amp; Export Co., Ltd. // Room 809, No.1451, Binxing Road, Changhe Street, Binjiang District, Hangzhou, China.</v>
          </cell>
          <cell r="J3860" t="str">
            <v>China.</v>
          </cell>
          <cell r="K3860" t="str">
            <v>Luminaria Colgante de LED integrado.</v>
          </cell>
          <cell r="L3860" t="str">
            <v>ETHEOS, JIELI, E ILUMINACION, ADI9, GLOSS, UDOVO, MIYAWA</v>
          </cell>
          <cell r="M3860" t="str">
            <v>1) GLCI-2ALI; 2) GLCI-3ALI; 3) GLCI-2ALI-A; 4) GLCI-3ALI-A; 5) GLCI-2ALI-B; 6) GLCI-3ALI-B.</v>
          </cell>
          <cell r="N3860" t="str">
            <v>220V~; 50Hz; 40W max; Clase II.</v>
          </cell>
          <cell r="O3860" t="str">
            <v>IEC 60598-1: 2008 (Ed. 7.0) + IEC 60598-2-1: 1979 + A1: 1987 (Ed. 1.1).</v>
          </cell>
          <cell r="P3860" t="str">
            <v>Nº 240301 02 SE.</v>
          </cell>
          <cell r="Q3860" t="str">
            <v>CES S.A.</v>
          </cell>
          <cell r="R3860" t="str">
            <v>NA</v>
          </cell>
          <cell r="S3860" t="str">
            <v>NA</v>
          </cell>
          <cell r="T3860" t="str">
            <v>NA</v>
          </cell>
          <cell r="U3860" t="str">
            <v>NA</v>
          </cell>
          <cell r="V3860">
            <v>2</v>
          </cell>
          <cell r="W3860" t="str">
            <v>2.1</v>
          </cell>
          <cell r="X3860" t="str">
            <v xml:space="preserve">Luminaria: artefacto completo </v>
          </cell>
          <cell r="Y3860">
            <v>45411</v>
          </cell>
          <cell r="Z3860">
            <v>45590</v>
          </cell>
          <cell r="AA3860">
            <v>45772</v>
          </cell>
          <cell r="AB3860">
            <v>45645</v>
          </cell>
          <cell r="AC3860" t="str">
            <v>Agregado de modelos</v>
          </cell>
          <cell r="AD3860" t="str">
            <v>BAJA</v>
          </cell>
          <cell r="AE3860"/>
          <cell r="AF3860"/>
        </row>
        <row r="3861">
          <cell r="A3861" t="str">
            <v>TCSE-IACSA-0164/007.1</v>
          </cell>
          <cell r="B3861" t="str">
            <v>EINHELL ARGENTINA S.A.</v>
          </cell>
          <cell r="C3861" t="str">
            <v>Licencia de Tipo (Sistema Nº 4)</v>
          </cell>
          <cell r="D3861" t="str">
            <v>BAJA</v>
          </cell>
          <cell r="E3861"/>
          <cell r="F3861">
            <v>30711932476</v>
          </cell>
          <cell r="G3861" t="str">
            <v>Av. Corrientes 1463, Piso 3, Dpto 5, C.A.B.A., Argentina.</v>
          </cell>
          <cell r="H3861" t="str">
            <v>Changzhou Create Electric Appliance Co., Ltd. // No.1 Wuyi Road, Zhanbei Estate, Qinshuyan, Changzou, Jiangsu, P.R. China.</v>
          </cell>
          <cell r="I3861" t="str">
            <v>Changzhou Create Electric Appliance Co., Ltd. // No.1 Wuyi Road, Zhanbei Estate, Qinshuyan, Changzou, Jiangsu, P.R. China.</v>
          </cell>
          <cell r="J3861" t="str">
            <v>China.</v>
          </cell>
          <cell r="K3861" t="str">
            <v>Lijadora Roto Orbital Inalámbrica.</v>
          </cell>
          <cell r="L3861" t="str">
            <v>EINHELL.</v>
          </cell>
          <cell r="M3861" t="str">
            <v>TP-RS 18/32 Li BL.</v>
          </cell>
          <cell r="N3861" t="str">
            <v>18Vcc; n: 3000-12000 min-1; Orb.: 6000-24000 min-1.</v>
          </cell>
          <cell r="O3861" t="str">
            <v>IEC 60745-1: 2006 (Ed. 4.0) + IEC 60745-2-3: 2006 + A1: 2010 + A2: 2012 (Ed. 2.2).</v>
          </cell>
          <cell r="P3861" t="str">
            <v>GBC-02-24-6972.</v>
          </cell>
          <cell r="Q3861" t="str">
            <v>LENOR S.R.L.</v>
          </cell>
          <cell r="R3861" t="str">
            <v>NA</v>
          </cell>
          <cell r="S3861" t="str">
            <v>NA</v>
          </cell>
          <cell r="T3861" t="str">
            <v>NA</v>
          </cell>
          <cell r="U3861" t="str">
            <v>NA</v>
          </cell>
          <cell r="V3861">
            <v>6</v>
          </cell>
          <cell r="W3861" t="str">
            <v>6.1</v>
          </cell>
          <cell r="X3861" t="str">
            <v>Herramientas de mano eléctricas</v>
          </cell>
          <cell r="Y3861">
            <v>45412</v>
          </cell>
          <cell r="Z3861">
            <v>45743</v>
          </cell>
          <cell r="AA3861">
            <v>46459</v>
          </cell>
          <cell r="AB3861">
            <v>45743</v>
          </cell>
          <cell r="AC3861" t="str">
            <v>CAMBIO DE RESOLUCIÓN</v>
          </cell>
          <cell r="AD3861" t="str">
            <v>baja</v>
          </cell>
          <cell r="AE3861"/>
          <cell r="AF3861"/>
        </row>
        <row r="3862">
          <cell r="A3862" t="str">
            <v>TCSE-IACSA-0146/204.1</v>
          </cell>
          <cell r="B3862" t="str">
            <v>BIDCOM S.R.L.</v>
          </cell>
          <cell r="C3862" t="str">
            <v>Licencia de Tipo (Sistema Nº 4)</v>
          </cell>
          <cell r="D3862" t="str">
            <v>BAJA</v>
          </cell>
          <cell r="E3862"/>
          <cell r="F3862">
            <v>30711069360</v>
          </cell>
          <cell r="G3862" t="str">
            <v>Av. Bouchard 468 5º I, C.A.B.A., Argentina.</v>
          </cell>
          <cell r="H3862" t="str">
            <v>Shenzhen Tianzheng United Technology Co., Ltd // Building 8, District 1, Dawang Industrial Park, Pinghu Street, Longgang District, Shenzhen, China.</v>
          </cell>
          <cell r="I3862" t="str">
            <v>Shenzhen Tianzheng United Technology Co., Ltd // Building 8, District 1, Dawang Industrial Park, Pinghu Street, Longgang District, Shenzhen, China.</v>
          </cell>
          <cell r="J3862" t="str">
            <v>China.</v>
          </cell>
          <cell r="K3862" t="str">
            <v>Ozonizador de Aire.</v>
          </cell>
          <cell r="L3862" t="str">
            <v>GADNIC.</v>
          </cell>
          <cell r="M3862" t="str">
            <v>1) OZ8000; 2) OZI0080.</v>
          </cell>
          <cell r="N3862" t="str">
            <v>110-220V~;  50Hz; 5W; Clase II.</v>
          </cell>
          <cell r="O3862" t="str">
            <v>IEC 60335-1: 2020 (Ed. 6.0) + IEC 60335-2-65: 2002 + A1: 2008 + A2: 2015 (Ed. 2.2) .</v>
          </cell>
          <cell r="P3862" t="str">
            <v>MMN-02-24-7267.</v>
          </cell>
          <cell r="Q3862" t="str">
            <v>LENOR S.R.L.</v>
          </cell>
          <cell r="R3862" t="str">
            <v>NA</v>
          </cell>
          <cell r="S3862" t="str">
            <v>NA</v>
          </cell>
          <cell r="T3862" t="str">
            <v>NA</v>
          </cell>
          <cell r="U3862" t="str">
            <v>NA</v>
          </cell>
          <cell r="V3862">
            <v>3</v>
          </cell>
          <cell r="W3862" t="str">
            <v>3.1</v>
          </cell>
          <cell r="X3862" t="str">
            <v>Climatización</v>
          </cell>
          <cell r="Y3862">
            <v>45414</v>
          </cell>
          <cell r="Z3862" t="str">
            <v>NA</v>
          </cell>
          <cell r="AA3862">
            <v>45598</v>
          </cell>
          <cell r="AB3862"/>
          <cell r="AC3862"/>
          <cell r="AD3862" t="str">
            <v>BAJA</v>
          </cell>
          <cell r="AE3862"/>
          <cell r="AF3862"/>
        </row>
        <row r="3863">
          <cell r="A3863" t="str">
            <v>TCSE-IACSA-0402/007.1</v>
          </cell>
          <cell r="B3863" t="str">
            <v>Color Cálido S.A.</v>
          </cell>
          <cell r="C3863" t="str">
            <v>Licencia de Tipo (Sistema Nº 4)</v>
          </cell>
          <cell r="D3863" t="str">
            <v>BAJA</v>
          </cell>
          <cell r="E3863"/>
          <cell r="F3863">
            <v>30709549932</v>
          </cell>
          <cell r="G3863" t="str">
            <v>Int. Rafael Amato 1050, El Palomar, Morón, Bs.As., Argentina.</v>
          </cell>
          <cell r="H3863" t="str">
            <v>Zhongshan Kaen Hardware Lighting CO., LTD // 3 Floor, Bldg.C, Shengqiu Industrial Park, No.1, Henglong Road, Guzhen Town, Zhongshan City, Guangdong Province, China.</v>
          </cell>
          <cell r="I3863" t="str">
            <v>Zhongshan Kaen Hardware Lighting CO., LTD // 3 Floor, Bldg.C, Shengqiu Industrial Park, No.1, Henglong Road, Guzhen Town, Zhongshan City, Guangdong Province, China.</v>
          </cell>
          <cell r="J3863" t="str">
            <v>China.</v>
          </cell>
          <cell r="K3863" t="str">
            <v>Luminaria de Sobreponer.</v>
          </cell>
          <cell r="L3863" t="str">
            <v>Color Cálido; LUMIAM</v>
          </cell>
          <cell r="M3863" t="str">
            <v>1) 6W 3000K; 2) 6W 4000K; 3) 6W 6500K; 4) 12W 3000K; 5) 12W 4000K; 6) 12W 6500K; 7) 18W 3000K; 8) 18W 4000K; 9) 18W 6500K; 10) 24W 3000K; 11) 24W 4000K; 12) 24W 6500K; 13) 6W 3000K CUAD; 14) 6W 4000K CUAD; 15) 6W 6500K CUAD; 16) 12W 3000K CUAD; 17) 12W 4000K CUAD; 18) 12W 6500K CUAD; 19) 18W 3000K CUAD; 20) 18W 4000K CUAD; 21) 18W 6500K CUAD; 22) 24W 3000K CUAD; 23) 24W 4000K CUAD; 24) 24W 6500K CUAD.</v>
          </cell>
          <cell r="N3863" t="str">
            <v>170-265Vac 50-60Hz Clase II + Anexo I.</v>
          </cell>
          <cell r="O3863" t="str">
            <v>IEC 60598-1: 2008 (Ed. 7.0)  + IEC  60598-2-1: 1979 + A1: 1987 + A2: 1990 (Ed 1.2)</v>
          </cell>
          <cell r="P3863" t="str">
            <v>MDA-03-24-9008.</v>
          </cell>
          <cell r="Q3863" t="str">
            <v>LENOR S.R.L.</v>
          </cell>
          <cell r="R3863" t="str">
            <v>NA</v>
          </cell>
          <cell r="S3863" t="str">
            <v>NA</v>
          </cell>
          <cell r="T3863" t="str">
            <v>NA</v>
          </cell>
          <cell r="U3863" t="str">
            <v>NA</v>
          </cell>
          <cell r="V3863">
            <v>2</v>
          </cell>
          <cell r="W3863" t="str">
            <v>2.1</v>
          </cell>
          <cell r="X3863" t="str">
            <v xml:space="preserve">Luminaria: artefacto completo </v>
          </cell>
          <cell r="Y3863">
            <v>45414</v>
          </cell>
          <cell r="Z3863">
            <v>45618</v>
          </cell>
          <cell r="AA3863">
            <v>45778</v>
          </cell>
          <cell r="AB3863">
            <v>45691</v>
          </cell>
          <cell r="AC3863" t="str">
            <v>Cambio en la denominación de los modelos.</v>
          </cell>
          <cell r="AD3863" t="str">
            <v>baja</v>
          </cell>
          <cell r="AE3863"/>
          <cell r="AF3863"/>
        </row>
        <row r="3864">
          <cell r="A3864" t="str">
            <v>TCSE-IACSA-0402/006.1</v>
          </cell>
          <cell r="B3864" t="str">
            <v>Color Cálido S.A.</v>
          </cell>
          <cell r="C3864" t="str">
            <v>Licencia de Tipo (Sistema Nº 4)</v>
          </cell>
          <cell r="D3864" t="str">
            <v>BAJA</v>
          </cell>
          <cell r="E3864"/>
          <cell r="F3864">
            <v>30709549932</v>
          </cell>
          <cell r="G3864" t="str">
            <v>Int. Rafael Amato 1050, El Palomar, Morón, Bs.As., Argentina.</v>
          </cell>
          <cell r="H3864" t="str">
            <v>Zhongshan Kaen Hardware Lighting CO., LTD // 3 Floor, Bldg.C, Shengqiu Industrial Park, No.1, Henglong Road, Guzhen Town, Zhongshan City, Guangdong Province, China.</v>
          </cell>
          <cell r="I3864" t="str">
            <v>Zhongshan Kaen Hardware Lighting CO., LTD // 3 Floor, Bldg.C, Shengqiu Industrial Park, No.1, Henglong Road, Guzhen Town, Zhongshan City, Guangdong Province, China.</v>
          </cell>
          <cell r="J3864" t="str">
            <v>China.</v>
          </cell>
          <cell r="K3864" t="str">
            <v>Luminaria de Embutir.</v>
          </cell>
          <cell r="L3864" t="str">
            <v>Color Cálido; LUMIAM</v>
          </cell>
          <cell r="M3864" t="str">
            <v>1) 6W 3000K; 2) 6W 4000K; 3) 6W 6500K; 4) 12W 3000K; 5) 12W 4000K; 6) 12W 6500K; 7) 18W 3000K; 8) 18W 4000K; 9) 18W 6500K; 10) 24W 3000K; 11) 24W 4000K; 12) 24W 6500K; 13) 6W 3000K CUAD; 14) 6W 4000K CUAD; 15) 6W 6500K CUAD; 16) 12W 3000K CUAD; 17) 12W 4000K CUAD; 18) 12W 6500K CUAD; 19) 18W 3000K CUAD; 20) 18W 4000K CUAD; 21) 18W 6500K CUAD; 22) 24W 3000K CUAD; 23) 24W 4000K CUAD; 24) 24W 6500K CUAD.</v>
          </cell>
          <cell r="N3864" t="str">
            <v>170-265Vac 50-60Hz Clase II + Anexo I.</v>
          </cell>
          <cell r="O3864" t="str">
            <v>IEC 60598-1: 2008 (Ed. 7.0)  + IEC 60598-2-2: 2011 (Ed. 3.0)</v>
          </cell>
          <cell r="P3864" t="str">
            <v>MDA-03-24-9009.</v>
          </cell>
          <cell r="Q3864" t="str">
            <v>LENOR S.R.L.</v>
          </cell>
          <cell r="R3864" t="str">
            <v>NA</v>
          </cell>
          <cell r="S3864" t="str">
            <v>NA</v>
          </cell>
          <cell r="T3864" t="str">
            <v>NA</v>
          </cell>
          <cell r="U3864" t="str">
            <v>NA</v>
          </cell>
          <cell r="V3864">
            <v>2</v>
          </cell>
          <cell r="W3864" t="str">
            <v>2.1</v>
          </cell>
          <cell r="X3864" t="str">
            <v xml:space="preserve">Luminaria: artefacto completo </v>
          </cell>
          <cell r="Y3864">
            <v>45414</v>
          </cell>
          <cell r="Z3864">
            <v>45618</v>
          </cell>
          <cell r="AA3864">
            <v>45778</v>
          </cell>
          <cell r="AB3864">
            <v>45691</v>
          </cell>
          <cell r="AC3864" t="str">
            <v>Cambio en la denominación de los modelos.</v>
          </cell>
          <cell r="AD3864" t="str">
            <v>baja</v>
          </cell>
          <cell r="AE3864"/>
          <cell r="AF3864"/>
        </row>
        <row r="3865">
          <cell r="A3865" t="str">
            <v>TCSE-IACSA-0277/010.1</v>
          </cell>
          <cell r="B3865" t="str">
            <v>COMPRANDOENGRUPO.NET S.A.</v>
          </cell>
          <cell r="C3865" t="str">
            <v>Licencia de Tipo (Sistema Nº 4)</v>
          </cell>
          <cell r="D3865" t="str">
            <v>BAJA</v>
          </cell>
          <cell r="E3865"/>
          <cell r="F3865">
            <v>30712116818</v>
          </cell>
          <cell r="G3865" t="str">
            <v>Francisco de Toledo 1630, Córdoba, Argentina.</v>
          </cell>
          <cell r="H3865" t="str">
            <v>Hangzhou Joins Import &amp; Export Co., Ltd. // Room 809, No.1451, Binxing Road, Changhe Street, Binjiang District, Hangzhou, China.</v>
          </cell>
          <cell r="I3865" t="str">
            <v>Hangzhou Joins Import &amp; Export Co., Ltd. // Room 809, No.1451, Binxing Road, Changhe Street, Binjiang District, Hangzhou, China.</v>
          </cell>
          <cell r="J3865" t="str">
            <v>China.</v>
          </cell>
          <cell r="K3865" t="str">
            <v>Luminaria Portatil E14.</v>
          </cell>
          <cell r="L3865" t="str">
            <v>ETHEOS, JIELI, E ILUMINACION, ADI9, GLOSS, UDOVO, MIYAWA.</v>
          </cell>
          <cell r="M3865" t="str">
            <v>1) GLMI-E14C; 2) GLMI-E14J; 3) GLMI-E14V; 4) GLMI-E14T; 5) GLMI-E14A; 6) GLMI-E14C-A; 7) GLMI-E14J-A; 8) GLMI-E14V-A; 9) GLMI-E14T-A; 10) GLMI-E14A-A; 11) GLMI-E14C-B; 12) GLMI-E14J-B; 13) GLMI-E14V-B; 14) GLMI-E14T-B; 15) GLMI-E14A-B.</v>
          </cell>
          <cell r="N3865" t="str">
            <v>220V~; 50Hz; 40W Max; E14; Clase II.</v>
          </cell>
          <cell r="O3865" t="str">
            <v>IEC 60598-1: 2014 (Ed. 8.0) + IEC 60598-2-4: 2017 (Ed. 3.0).</v>
          </cell>
          <cell r="P3865" t="str">
            <v>GUP-03-24-9316.</v>
          </cell>
          <cell r="Q3865" t="str">
            <v>LENOR S.R.L.</v>
          </cell>
          <cell r="R3865" t="str">
            <v>NA</v>
          </cell>
          <cell r="S3865" t="str">
            <v>NA</v>
          </cell>
          <cell r="T3865" t="str">
            <v>NA</v>
          </cell>
          <cell r="U3865" t="str">
            <v>NA</v>
          </cell>
          <cell r="V3865">
            <v>2</v>
          </cell>
          <cell r="W3865" t="str">
            <v>2.1</v>
          </cell>
          <cell r="X3865" t="str">
            <v xml:space="preserve">Luminaria: artefacto completo </v>
          </cell>
          <cell r="Y3865">
            <v>45414</v>
          </cell>
          <cell r="Z3865">
            <v>45785</v>
          </cell>
          <cell r="AA3865">
            <v>46498</v>
          </cell>
          <cell r="AB3865">
            <v>45785</v>
          </cell>
          <cell r="AC3865" t="str">
            <v>REV POR NUEVA RES</v>
          </cell>
          <cell r="AD3865" t="str">
            <v>BAJA</v>
          </cell>
          <cell r="AE3865"/>
          <cell r="AF3865"/>
        </row>
        <row r="3866">
          <cell r="A3866" t="str">
            <v>TCSE-IACSA-0277/004.1</v>
          </cell>
          <cell r="B3866" t="str">
            <v>COMPRANDOENGRUPO.NET S.A.</v>
          </cell>
          <cell r="C3866" t="str">
            <v>Licencia de Tipo (Sistema Nº 4)</v>
          </cell>
          <cell r="D3866" t="str">
            <v>BAJA</v>
          </cell>
          <cell r="E3866"/>
          <cell r="F3866">
            <v>30712116818</v>
          </cell>
          <cell r="G3866" t="str">
            <v>Francisco de Toledo 1630, Córdoba, Argentina.</v>
          </cell>
          <cell r="H3866" t="str">
            <v>Hangzhou Joins Import &amp; Export Co., Ltd. // Room 809, No.1451, Binxing Road, Changhe Street, Binjiang District, Hangzhou, China.</v>
          </cell>
          <cell r="I3866" t="str">
            <v>Hangzhou Joins Import &amp; Export Co., Ltd. // Room 809, No.1451, Binxing Road, Changhe Street, Binjiang District, Hangzhou, China.</v>
          </cell>
          <cell r="J3866" t="str">
            <v>China.</v>
          </cell>
          <cell r="K3866" t="str">
            <v>Aplique de Interior con LED Integrado.</v>
          </cell>
          <cell r="L3866" t="str">
            <v>ETHEOS, JIELI, E ILUMINACION, ADI9, GLOSS, UDOVO, MIYAWA.</v>
          </cell>
          <cell r="M3866" t="str">
            <v>1) GAII-1SCI; 2) GAII-2SCI; 3) GAII-3SCI; 4) GAII-1SCU; 5) GAII-2SCU; 6) GAII-3SCU; 7) GAII-1SCI-A; 8) GAII-2SCI-A; 9) GAII-3SCI-A; 10) GAII-1SCU-A; 11) GAII-2SCU-A; 12) GAII-3SCU-A; 13)GAII-1SCI-B; 14)GAII-2SCI-B; 15)GAII-3SCI-B; 16)GAII-1SCU-B; 17)GAII-2SCU-B; 18)GAII-3SCU-B.</v>
          </cell>
          <cell r="N3866" t="str">
            <v>220V~; 50Hz; Clase I + Ver Anexo I.</v>
          </cell>
          <cell r="O3866" t="str">
            <v>IEC 60598-1: 2008 (Ed. 7.0) + IEC 60598-2-1: 1979 + A1: 1987 (Ed. 1.1).</v>
          </cell>
          <cell r="P3866" t="str">
            <v>GUP-03-24-9315.</v>
          </cell>
          <cell r="Q3866" t="str">
            <v>LENOR S.R.L.</v>
          </cell>
          <cell r="R3866" t="str">
            <v>NA</v>
          </cell>
          <cell r="S3866" t="str">
            <v>NA</v>
          </cell>
          <cell r="T3866" t="str">
            <v>NA</v>
          </cell>
          <cell r="U3866" t="str">
            <v>NA</v>
          </cell>
          <cell r="V3866">
            <v>2</v>
          </cell>
          <cell r="W3866" t="str">
            <v>2.1</v>
          </cell>
          <cell r="X3866" t="str">
            <v xml:space="preserve">Luminaria: artefacto completo </v>
          </cell>
          <cell r="Y3866">
            <v>45414</v>
          </cell>
          <cell r="Z3866">
            <v>45590</v>
          </cell>
          <cell r="AA3866">
            <v>45771</v>
          </cell>
          <cell r="AB3866">
            <v>45771</v>
          </cell>
          <cell r="AC3866" t="str">
            <v>Adecuación a nuevas resoluciones legales</v>
          </cell>
          <cell r="AD3866" t="str">
            <v>BAJA</v>
          </cell>
          <cell r="AE3866"/>
          <cell r="AF3866"/>
        </row>
        <row r="3867">
          <cell r="A3867" t="str">
            <v>CSE-IACSA-A29-003.1</v>
          </cell>
          <cell r="B3867" t="str">
            <v>ADM Group S.R.L.</v>
          </cell>
          <cell r="C3867" t="str">
            <v>Licencia de Marca (Sistema Nº 5)</v>
          </cell>
          <cell r="D3867" t="str">
            <v>BAJA</v>
          </cell>
          <cell r="E3867"/>
          <cell r="F3867">
            <v>30712915605</v>
          </cell>
          <cell r="G3867" t="str">
            <v>Güemes 1456, Avellaneda, Pcia. de Buenos Aires, Argentina.</v>
          </cell>
          <cell r="H3867" t="str">
            <v>Wenzhou Tosun Electric Co., Ltd. // Room No.1001, Fortune Center, Station Road, Wenzhou, China</v>
          </cell>
          <cell r="I3867" t="str">
            <v>Wenzhou Tosun Electric Co., Ltd. // No.1 Huashan Road, Wenzhou Bridge Industrial Zone, Baixiang, Yueqing, Zhejiang, China.</v>
          </cell>
          <cell r="J3867" t="str">
            <v>China.</v>
          </cell>
          <cell r="K3867" t="str">
            <v>Guardamotor.</v>
          </cell>
          <cell r="L3867" t="str">
            <v>SANDERSON.</v>
          </cell>
          <cell r="M3867" t="str">
            <v>1) MP2-M01 2) MP2-M02 3) MP2-M03 4) MP2-M04 5) MP2-M05 6) MP2-M06. 7) MP2-M07; 8) MP2M08; 9) MP2-M10; 10) MP2-M14; 11) MP2-M16; 12) MP2-M20; 13) MP2-M21; 14) MP2-M22; 15) MP2-M32.</v>
          </cell>
          <cell r="N3867" t="str">
            <v>Ue= AC400/415V; Ui= 690V; Uimp= 6kV; Cat.A; 3P;  Clase de disparo: 10A; Ver Anexo 1</v>
          </cell>
          <cell r="O3867" t="str">
            <v>IEC 60947-2: 2016 + A1: 2019 (Ed. 5.1) + IEC 60947-4-1: 2018 (Ed. 4.0)</v>
          </cell>
          <cell r="P3867" t="str">
            <v>220100860SHA-001; 220100860SHA-002</v>
          </cell>
          <cell r="Q3867" t="str">
            <v>Intertek Testing Services Shanghai</v>
          </cell>
          <cell r="R3867" t="str">
            <v>Intertek Testing Services Shanghai</v>
          </cell>
          <cell r="S3867" t="str">
            <v>SE-111198</v>
          </cell>
          <cell r="T3867">
            <v>45076</v>
          </cell>
          <cell r="U3867" t="str">
            <v>Disp. 913-E/2017</v>
          </cell>
          <cell r="V3867">
            <v>1</v>
          </cell>
          <cell r="W3867" t="str">
            <v>1.5</v>
          </cell>
          <cell r="X3867" t="str">
            <v xml:space="preserve">Dispositivos de protección y maniobra </v>
          </cell>
          <cell r="Y3867">
            <v>45415</v>
          </cell>
          <cell r="Z3867"/>
          <cell r="AA3867">
            <v>45780</v>
          </cell>
          <cell r="AB3867">
            <v>45797</v>
          </cell>
          <cell r="AC3867" t="str">
            <v>Adecuación a nuevas resoluciones legales.</v>
          </cell>
          <cell r="AD3867" t="str">
            <v>BAJA</v>
          </cell>
          <cell r="AE3867"/>
          <cell r="AF3867"/>
        </row>
        <row r="3868">
          <cell r="A3868" t="str">
            <v>TCSE-IACSA-0146/203.1</v>
          </cell>
          <cell r="B3868" t="str">
            <v>BIDCOM S.R.L.</v>
          </cell>
          <cell r="C3868" t="str">
            <v>Licencia de Tipo (Sistema Nº 4)</v>
          </cell>
          <cell r="D3868" t="str">
            <v>BAJA</v>
          </cell>
          <cell r="E3868"/>
          <cell r="F3868">
            <v>30711069360</v>
          </cell>
          <cell r="G3868" t="str">
            <v>Av. Bouchard 468 5º I, C.A.B.A., Argentina.</v>
          </cell>
          <cell r="H3868" t="str">
            <v>Zhongshan Risheng Electrical Products Co., Ltd. // N0.2, North of Taihong Road, Xiaolan Industrial Zone, Zhongshan City, Guangdong, China.</v>
          </cell>
          <cell r="I3868" t="str">
            <v>Zhongshan Risheng Electrical Products Co., Ltd. // N0.2, North of Taihong Road, Xiaolan Industrial Zone, Zhongshan City, Guangdong, China.</v>
          </cell>
          <cell r="J3868" t="str">
            <v>China.</v>
          </cell>
          <cell r="K3868" t="str">
            <v>Bomba Filtradora de Aire para Pecera.</v>
          </cell>
          <cell r="L3868" t="str">
            <v>GADNIC.</v>
          </cell>
          <cell r="M3868" t="str">
            <v>1) AIRP1 ; 2) WF2000 ; 3) BP36W ; 4) PUW1 ; 5) PECE10 ; 6) AIRP2; 7) BPC1; 8) BPCW2; 9) PBGM2; 10) PECE20; 11) AIRP3; 12) WLH160; 13) BPFW33; 14) PUJR1.3; 15) PECE30; 16) WP800 ; 17) BPC2; 18) BPC7; 19) BOPEC007 ; 20) AQPUMP7 ; 21) ERS-700.</v>
          </cell>
          <cell r="N3868" t="str">
            <v>220V; 50Hz; IPX8; Clase II + Anexo I.</v>
          </cell>
          <cell r="O3868" t="str">
            <v>IEC 60335-1: 2010 + A1: 2013 + A2: 2016 (Ed. 5.2) + IEC 60335-2-41: 2012 (Ed. 4.0).</v>
          </cell>
          <cell r="P3868" t="str">
            <v>74286-1527-110178</v>
          </cell>
          <cell r="Q3868" t="str">
            <v>SHITSUKE S.R.L.</v>
          </cell>
          <cell r="R3868" t="str">
            <v>NA</v>
          </cell>
          <cell r="S3868" t="str">
            <v>NA</v>
          </cell>
          <cell r="T3868" t="str">
            <v>NA</v>
          </cell>
          <cell r="U3868" t="str">
            <v>NA</v>
          </cell>
          <cell r="V3868">
            <v>6</v>
          </cell>
          <cell r="W3868" t="str">
            <v>6.5</v>
          </cell>
          <cell r="X3868" t="str">
            <v>Motores</v>
          </cell>
          <cell r="Y3868">
            <v>45415</v>
          </cell>
          <cell r="Z3868" t="str">
            <v>NA</v>
          </cell>
          <cell r="AA3868">
            <v>45599</v>
          </cell>
          <cell r="AB3868">
            <v>45495</v>
          </cell>
          <cell r="AC3868" t="str">
            <v>Agregado de modelos.</v>
          </cell>
          <cell r="AD3868" t="str">
            <v>BAJA</v>
          </cell>
          <cell r="AE3868"/>
          <cell r="AF3868"/>
        </row>
        <row r="3869">
          <cell r="A3869" t="str">
            <v>CSE-IACSA-E32-004.1R3</v>
          </cell>
          <cell r="B3869" t="str">
            <v>EXTRA POWER S.A.</v>
          </cell>
          <cell r="C3869" t="str">
            <v>Licencia de Marca (Sistema Nº 5)</v>
          </cell>
          <cell r="D3869" t="str">
            <v>BAJA</v>
          </cell>
          <cell r="E3869"/>
          <cell r="F3869">
            <v>30707407006</v>
          </cell>
          <cell r="G3869" t="str">
            <v>Monteagudo 214, C.A.B.A., Argentina.</v>
          </cell>
          <cell r="H3869" t="str">
            <v>Zhejiang Micade Industry And Trade Co. Ltd // No° 24 Jinsan Road, Jinyan Mountain Industrial Zone, Wuyi County Zhejiang P.R.China.</v>
          </cell>
          <cell r="I3869" t="str">
            <v>Zhejiang Micade Industry And Trade Co. Ltd // No° 24 Jinsan Road, Jinyan Mountain Industrial Zone, Wuyi County Zhejiang P.R.China.</v>
          </cell>
          <cell r="J3869" t="str">
            <v>China.</v>
          </cell>
          <cell r="K3869" t="str">
            <v>Aspiradora.</v>
          </cell>
          <cell r="L3869" t="str">
            <v>1) VERSA; 2) VERSA MAX; 3) VERSA PROFESIONAL; 4) FERRETERIA EXPRESS.</v>
          </cell>
          <cell r="M3869" t="str">
            <v>1) MWD192-800W-12L; 2) MWD192-800W-15L; 3) MWD192-800W-18L; 4) MWD192-800W-22L; 5) MWD192-800W-30L; 6) MWD192-1200W-12L; 7) MWD192-1200W-15L; 8) MWD192-1200W-18L; 9) MWD192-1200W-22L; 10) MWD192-1200W-30L; 11) MWD192-1500W-12L; 12) MWD192-1500W-15L; 13) MWD192-1500W-18L; 14) MWD192-1500W-22L; 15) MWD192-1500W-30L; 16) MWD192-2200W-12L; 17) MWD192-2200W-15L; 18) MWD192-2200W-18L; 19) MWD192-2200W-22L; 20) MWD192-2200W-30L; 21) ASP123-1200W-12L; 22) ASP123-1200W-15L; 23) ASP123-1200W-18L; 24)  ASP123-1200W-22L; 25) ASP123-1200W-30L; 26) ASP123-800W-12L; 27) ASP123-800W-15L; 28) ASP123-800W-18L; 29) ASP123-800W-22L; 30) ASP123-800W-30L.</v>
          </cell>
          <cell r="N3869" t="str">
            <v>220-240V~; 50-60Hz; Clase II + Anexo I.</v>
          </cell>
          <cell r="O3869" t="str">
            <v>IEC 60335-1: 2010 + A1: 2013 + A2: 2016 (Ed. 5.2) + IEC 60335-2-2: 2019 (Ed. 7.0).</v>
          </cell>
          <cell r="P3869" t="str">
            <v>210600944HZH-001; CMF-01-24-4986.</v>
          </cell>
          <cell r="Q3869" t="str">
            <v>Intertek Testing Services Zhejiang Ltd., Hangzhou Branch; Lenor S.R.L.</v>
          </cell>
          <cell r="R3869" t="str">
            <v xml:space="preserve"> Intertek Deutschland GMBH</v>
          </cell>
          <cell r="S3869" t="str">
            <v>21HZH1406-01</v>
          </cell>
          <cell r="T3869">
            <v>44439</v>
          </cell>
          <cell r="U3869" t="str">
            <v>Disposición 761-E/2017</v>
          </cell>
          <cell r="V3869">
            <v>3</v>
          </cell>
          <cell r="W3869" t="str">
            <v>3.7</v>
          </cell>
          <cell r="X3869" t="str">
            <v>Cuidado del hogar</v>
          </cell>
          <cell r="Y3869">
            <v>45415</v>
          </cell>
          <cell r="Z3869">
            <v>45838</v>
          </cell>
          <cell r="AA3869">
            <v>46512</v>
          </cell>
          <cell r="AB3869">
            <v>45838</v>
          </cell>
          <cell r="AC3869" t="str">
            <v>Rev por adecuación a la nueva Res. Y cambio de dirección de fábrica.</v>
          </cell>
          <cell r="AD3869" t="str">
            <v>BAJA</v>
          </cell>
          <cell r="AE3869"/>
          <cell r="AF3869"/>
        </row>
        <row r="3870">
          <cell r="A3870" t="str">
            <v>CSE-IACSA-B13-055.1R1</v>
          </cell>
          <cell r="B3870" t="str">
            <v>BIDCOM S.R.L.</v>
          </cell>
          <cell r="C3870" t="str">
            <v>Licencia de Marca (Sistema Nº 5)</v>
          </cell>
          <cell r="D3870" t="str">
            <v>BAJA</v>
          </cell>
          <cell r="E3870"/>
          <cell r="F3870">
            <v>30711069360</v>
          </cell>
          <cell r="G3870" t="str">
            <v>Av. Bouchard 468 5º I, C.A.B.A., Argentina.</v>
          </cell>
          <cell r="H3870" t="str">
            <v>Foshan City Shunde District Donlim Intelligent Electrical Appliances Technology Co., Ltd. // No.26 Shunye East Road, Xingtan Town, Shunde District, Foshan, Guandong, China.</v>
          </cell>
          <cell r="I3870" t="str">
            <v>Foshan City Shunde District Donlim Intelligent Electrical Appliances Technology Co., Ltd. // No.26 Shunye East Road, Xingtan Town, Shunde District, Foshan, Guandong, China.</v>
          </cell>
          <cell r="J3870" t="str">
            <v>China.</v>
          </cell>
          <cell r="K3870" t="str">
            <v>Máquina Automática de Café Expresso.</v>
          </cell>
          <cell r="L3870" t="str">
            <v>Gadnic; Cuk by Gadnic.</v>
          </cell>
          <cell r="M3870" t="str">
            <v>1) CME11; 2) CME110; 3) CME04; 4) CME40; 5) CME08; 6) CME80; 7) CME01; 8) CME10; 9) CME07; 10) CME70, 11) CMPC208.</v>
          </cell>
          <cell r="N3870" t="str">
            <v>220-240Vca, 50/60Hz; Clase I; 
1,2,9,10,11) 1350W; 3,4,7,8) 850W; 5,6) 1050W</v>
          </cell>
          <cell r="O3870" t="str">
            <v>IEC 60335-1: 2010 + A1: 2013 + A2: 2016 + IEC 60335-2-15: 2002 (Ed. 5.0) + A1: 2005 + A2: 2008.</v>
          </cell>
          <cell r="P3870" t="str">
            <v>66855-1527-101802.</v>
          </cell>
          <cell r="Q3870" t="str">
            <v>SHITSUKE S.R.L.</v>
          </cell>
          <cell r="R3870" t="str">
            <v>NA</v>
          </cell>
          <cell r="S3870" t="str">
            <v>NA</v>
          </cell>
          <cell r="T3870" t="str">
            <v>NA</v>
          </cell>
          <cell r="U3870" t="str">
            <v>NA</v>
          </cell>
          <cell r="V3870">
            <v>3</v>
          </cell>
          <cell r="W3870" t="str">
            <v>3.2</v>
          </cell>
          <cell r="X3870" t="str">
            <v>Electrodomésticos de uso en la Cocina</v>
          </cell>
          <cell r="Y3870">
            <v>45418</v>
          </cell>
          <cell r="Z3870">
            <v>45568</v>
          </cell>
          <cell r="AA3870">
            <v>45920</v>
          </cell>
          <cell r="AB3870">
            <v>45894</v>
          </cell>
          <cell r="AC3870" t="str">
            <v>REV. POR ADECUACIÓN A NUEVA RES. Y CAMBIO DE ESQUEMA</v>
          </cell>
          <cell r="AD3870" t="str">
            <v>BAJA</v>
          </cell>
          <cell r="AE3870"/>
          <cell r="AF3870"/>
        </row>
        <row r="3871">
          <cell r="A3871" t="str">
            <v>CSE-IACSA-D30-018.1</v>
          </cell>
          <cell r="B3871" t="str">
            <v>DISTRIBUIDORA INTERELEC S.A.</v>
          </cell>
          <cell r="C3871" t="str">
            <v>Licencia de Marca (Sistema Nº 5)</v>
          </cell>
          <cell r="D3871" t="str">
            <v>BAJA</v>
          </cell>
          <cell r="E3871"/>
          <cell r="F3871">
            <v>30690376527</v>
          </cell>
          <cell r="G3871" t="str">
            <v>General Manuel A. Rodriguez 2452, C.A.B.A., Argentina.</v>
          </cell>
          <cell r="H3871" t="str">
            <v>Guangdong Kangrong High-tech New Material Co., Ltd. // Industry Road, Langsha District, Luocun Town, Nanhai, 528226, Foshan, Guangdong, China.</v>
          </cell>
          <cell r="I3871" t="str">
            <v>Guangdong Kangrong High-tech New Material Co., Ltd. // Industry Road, Langsha District, Luocun Town, Nanhai, 528226, Foshan, Guangdong, China.</v>
          </cell>
          <cell r="J3871" t="str">
            <v>China.</v>
          </cell>
          <cell r="K3871" t="str">
            <v>Portalámparas.</v>
          </cell>
          <cell r="L3871" t="str">
            <v>INTERELEC.</v>
          </cell>
          <cell r="M3871" t="str">
            <v>1) INTER-K512; 2) INTER-K540A.</v>
          </cell>
          <cell r="N3871" t="str">
            <v>250V~; 2A; 250°C 1) 100W; GU10; 2) 500W; G9.</v>
          </cell>
          <cell r="O3871" t="str">
            <v>IEC 60838-1: 2016 (Ed. 5.0).</v>
          </cell>
          <cell r="P3871" t="str">
            <v>Nº 240318 01 SE; Nº 240318 02 SE.</v>
          </cell>
          <cell r="Q3871" t="str">
            <v>CES S.A.</v>
          </cell>
          <cell r="R3871" t="str">
            <v>NA</v>
          </cell>
          <cell r="S3871" t="str">
            <v>NA</v>
          </cell>
          <cell r="T3871" t="str">
            <v>NA</v>
          </cell>
          <cell r="U3871" t="str">
            <v>NA</v>
          </cell>
          <cell r="V3871">
            <v>2</v>
          </cell>
          <cell r="W3871" t="str">
            <v>2.2</v>
          </cell>
          <cell r="X3871" t="str">
            <v>Componente</v>
          </cell>
          <cell r="Y3871">
            <v>45418</v>
          </cell>
          <cell r="Z3871" t="str">
            <v>NA</v>
          </cell>
          <cell r="AA3871">
            <v>45783</v>
          </cell>
          <cell r="AB3871">
            <v>45754</v>
          </cell>
          <cell r="AC3871" t="str">
            <v>Adecuación a nuevas resoluciones legales vigentes.</v>
          </cell>
          <cell r="AD3871" t="str">
            <v>BAJA</v>
          </cell>
          <cell r="AE3871"/>
          <cell r="AF3871"/>
        </row>
        <row r="3872">
          <cell r="A3872" t="str">
            <v>TCSE-IACSA-0146/210.1</v>
          </cell>
          <cell r="B3872" t="str">
            <v>BIDCOM S.R.L.</v>
          </cell>
          <cell r="C3872" t="str">
            <v>Licencia de Tipo (Sistema Nº 4)</v>
          </cell>
          <cell r="D3872" t="str">
            <v>BAJA</v>
          </cell>
          <cell r="E3872"/>
          <cell r="F3872">
            <v>30711069360</v>
          </cell>
          <cell r="G3872" t="str">
            <v>Av. Bouchard 468 5º I, C.A.B.A., Argentina.</v>
          </cell>
          <cell r="H3872" t="str">
            <v>Zhejiang Luyao Electronics Technology Co., Ltd. // Wei 1 St Road, Mechanical Park, Wanquan Light Industrial Base, Pingyang County, Wenzhou City, Zhejiang, China</v>
          </cell>
          <cell r="I3872" t="str">
            <v>Zhejiang Luyao Electronics Technology Co., Ltd. // Wei 1 St Road, Mechanical Park, Wanquan Light Industrial Base, Pingyang County, Wenzhou City, Zhejiang, China</v>
          </cell>
          <cell r="J3872" t="str">
            <v>China.</v>
          </cell>
          <cell r="K3872" t="str">
            <v>Pulidora Lijadora.</v>
          </cell>
          <cell r="L3872" t="str">
            <v>GADNIC.</v>
          </cell>
          <cell r="M3872" t="str">
            <v>1) PL1050; 2) P2500.</v>
          </cell>
          <cell r="N3872" t="str">
            <v>220V~; 50Hz; 1050W; Clase II; 500-1900/min</v>
          </cell>
          <cell r="O3872" t="str">
            <v>IEC 60745-1: 2006 (Ed. 4.0) + IEC 60745-2-3: 2006 + A1: 2010 + A2: 2012 (Ed 2.2).</v>
          </cell>
          <cell r="P3872" t="str">
            <v>MMN-03-24-0126.</v>
          </cell>
          <cell r="Q3872" t="str">
            <v>LENOR S.R.L.</v>
          </cell>
          <cell r="R3872" t="str">
            <v>NA</v>
          </cell>
          <cell r="S3872" t="str">
            <v>NA</v>
          </cell>
          <cell r="T3872" t="str">
            <v>NA</v>
          </cell>
          <cell r="U3872" t="str">
            <v>NA</v>
          </cell>
          <cell r="V3872">
            <v>6</v>
          </cell>
          <cell r="W3872" t="str">
            <v>6.1</v>
          </cell>
          <cell r="X3872" t="str">
            <v xml:space="preserve">Herramientas de mano eléctricas </v>
          </cell>
          <cell r="Y3872">
            <v>45419</v>
          </cell>
          <cell r="Z3872">
            <v>45736</v>
          </cell>
          <cell r="AA3872">
            <v>45770</v>
          </cell>
          <cell r="AB3872">
            <v>45736</v>
          </cell>
          <cell r="AC3872" t="str">
            <v>Adecuación a nuevas resoluciones legales</v>
          </cell>
          <cell r="AD3872" t="str">
            <v>baja</v>
          </cell>
          <cell r="AE3872"/>
          <cell r="AF3872"/>
        </row>
        <row r="3873">
          <cell r="A3873" t="str">
            <v>TCSE-IACSA-0146/207.1</v>
          </cell>
          <cell r="B3873" t="str">
            <v>BIDCOM S.R.L.</v>
          </cell>
          <cell r="C3873" t="str">
            <v>Licencia de Tipo (Sistema Nº 4)</v>
          </cell>
          <cell r="D3873" t="str">
            <v>BAJA</v>
          </cell>
          <cell r="E3873"/>
          <cell r="F3873">
            <v>30711069360</v>
          </cell>
          <cell r="G3873" t="str">
            <v>Av. Bouchard 468 5º I, C.A.B.A., Argentina.</v>
          </cell>
          <cell r="H3873" t="str">
            <v>Ningbo Kinway Electronic Technology Co., Ltd. // 3F, Building 2, Aierni Group , Xiaogao West Road, Shounan Street, Yinzhou District, Ningbo, Zhejiang, China.</v>
          </cell>
          <cell r="I3873" t="str">
            <v>Ningbo Kinway Electronic Technology Co., Ltd. // 3F, Building 2, Aierni Group , Xiaogao West Road, Shounan Street, Yinzhou District, Ningbo, Zhejiang, China.</v>
          </cell>
          <cell r="J3873" t="str">
            <v>China.</v>
          </cell>
          <cell r="K3873" t="str">
            <v>Llave de Impacto.</v>
          </cell>
          <cell r="L3873" t="str">
            <v>GADNIC.</v>
          </cell>
          <cell r="M3873" t="str">
            <v>1) AJS671R; 2) H5W8N6J9X; 3) Y9C8J6T3B; 4) T4F7D6V8G; 5) M1N9L6X4H.</v>
          </cell>
          <cell r="N3873" t="str">
            <v>20Vcc; 2A; Clase III.</v>
          </cell>
          <cell r="O3873" t="str">
            <v xml:space="preserve">IEC 60745-1: 2006 (Ed. 4.0) + IEC 60745-2-2: 2008 (Ed. 2.1). </v>
          </cell>
          <cell r="P3873" t="str">
            <v>MMM-03-24-0125.</v>
          </cell>
          <cell r="Q3873" t="str">
            <v>LENOR S.R.L.</v>
          </cell>
          <cell r="R3873" t="str">
            <v>NA</v>
          </cell>
          <cell r="S3873" t="str">
            <v>NA</v>
          </cell>
          <cell r="T3873" t="str">
            <v>NA</v>
          </cell>
          <cell r="U3873" t="str">
            <v>NA</v>
          </cell>
          <cell r="V3873">
            <v>6</v>
          </cell>
          <cell r="W3873" t="str">
            <v>6.1</v>
          </cell>
          <cell r="X3873" t="str">
            <v xml:space="preserve">Herramientas de mano eléctricas </v>
          </cell>
          <cell r="Y3873">
            <v>45419</v>
          </cell>
          <cell r="Z3873">
            <v>45600</v>
          </cell>
          <cell r="AA3873">
            <v>46472</v>
          </cell>
          <cell r="AB3873">
            <v>45748</v>
          </cell>
          <cell r="AC3873" t="str">
            <v>CAMBIO DE RESOLUCIÓN</v>
          </cell>
          <cell r="AD3873" t="str">
            <v>BAJA</v>
          </cell>
          <cell r="AE3873"/>
          <cell r="AF3873"/>
        </row>
        <row r="3874">
          <cell r="A3874" t="str">
            <v>TCSE-IACSA-0146/211.1</v>
          </cell>
          <cell r="B3874" t="str">
            <v>BIDCOM S.R.L.</v>
          </cell>
          <cell r="C3874" t="str">
            <v>Licencia de Tipo (Sistema Nº 4)</v>
          </cell>
          <cell r="D3874" t="str">
            <v>SUSPENDIDO</v>
          </cell>
          <cell r="E3874"/>
          <cell r="F3874">
            <v>30711069360</v>
          </cell>
          <cell r="G3874" t="str">
            <v>Av. Bouchard 468 5º I, C.A.B.A., Argentina.</v>
          </cell>
          <cell r="H3874" t="str">
            <v>Dongguan Qipump Plastic Products Co., Ltd. // Room 205, Building B, No. 2, Zhen'an East Road, Chang'an Town, Dongguan, Guangdong, China.</v>
          </cell>
          <cell r="I3874" t="str">
            <v>Dongguan Qipump Plastic Products Co., Ltd. // Room 205, Building B, No. 2, Zhen'an East Road, Chang'an Town, Dongguan, Guangdong, China.</v>
          </cell>
          <cell r="J3874" t="str">
            <v>China.</v>
          </cell>
          <cell r="K3874" t="str">
            <v>Inflador de Globos.</v>
          </cell>
          <cell r="L3874" t="str">
            <v>GADNIC.</v>
          </cell>
          <cell r="M3874" t="str">
            <v>1) INFL8; 2) INFLA-8.</v>
          </cell>
          <cell r="N3874" t="str">
            <v>220V~; 50Hz; 600W; Clase I.</v>
          </cell>
          <cell r="O3874" t="str">
            <v xml:space="preserve">IEC 60335-1: 2020 (Ed. 6.0). </v>
          </cell>
          <cell r="P3874" t="str">
            <v>MMN-03-24-0127.</v>
          </cell>
          <cell r="Q3874" t="str">
            <v>LENOR S.R.L.</v>
          </cell>
          <cell r="R3874" t="str">
            <v>NA</v>
          </cell>
          <cell r="S3874" t="str">
            <v>NA</v>
          </cell>
          <cell r="T3874" t="str">
            <v>NA</v>
          </cell>
          <cell r="U3874" t="str">
            <v>NA</v>
          </cell>
          <cell r="V3874">
            <v>3</v>
          </cell>
          <cell r="W3874" t="str">
            <v>3.7</v>
          </cell>
          <cell r="X3874" t="str">
            <v>Cuidado del hogar</v>
          </cell>
          <cell r="Y3874">
            <v>45419</v>
          </cell>
          <cell r="Z3874">
            <v>45600</v>
          </cell>
          <cell r="AA3874">
            <v>45770</v>
          </cell>
          <cell r="AB3874"/>
          <cell r="AC3874"/>
          <cell r="AD3874">
            <v>-142</v>
          </cell>
          <cell r="AE3874"/>
          <cell r="AF3874"/>
        </row>
        <row r="3875">
          <cell r="A3875" t="str">
            <v>TCSE-IACSA-0146/205.1</v>
          </cell>
          <cell r="B3875" t="str">
            <v>BIDCOM S.R.L.</v>
          </cell>
          <cell r="C3875" t="str">
            <v>Licencia de Tipo (Sistema Nº 4)</v>
          </cell>
          <cell r="D3875" t="str">
            <v>BAJA</v>
          </cell>
          <cell r="E3875"/>
          <cell r="F3875">
            <v>30711069360</v>
          </cell>
          <cell r="G3875" t="str">
            <v>Av. Bouchard 468 5º I, C.A.B.A., Argentina.</v>
          </cell>
          <cell r="H3875" t="str">
            <v>Shenzhen Two Trees Technology Co. // 4/F, Building 11, No.9, Kirin Road, Nankeng Community, Bantian Street, Longgang District, Shenzhen City, Guangdong Province, China.</v>
          </cell>
          <cell r="I3875" t="str">
            <v>Shenzhen Two Trees Technology Co. // 4/F, Building 11, No.9, Kirin Road, Nankeng Community, Bantian Street, Longgang District, Shenzhen City, Guangdong Province, China.</v>
          </cell>
          <cell r="J3875" t="str">
            <v>China.</v>
          </cell>
          <cell r="K3875" t="str">
            <v>Impresora 3D.</v>
          </cell>
          <cell r="L3875" t="str">
            <v>GADNIC; TWO TREES.</v>
          </cell>
          <cell r="M3875" t="str">
            <v>1) PR3DBLU; 2) BLU-3 V2; 3) 3DTTBL9; 4) PNT3DTT; 5) BLUFDM3; 6) BLU-5; 7) BP-3D5; 8) PRINT3D-5; 9) PTT-BLU5; 10) FDM-BLU5.</v>
          </cell>
          <cell r="N3875" t="str">
            <v>110-220V~; 50/60Hz; 240W; Clase I.</v>
          </cell>
          <cell r="O3875" t="str">
            <v>IEC 62368-1: 2018 (Ed. 3.0).</v>
          </cell>
          <cell r="P3875" t="str">
            <v>MMN-02-24-7268.</v>
          </cell>
          <cell r="Q3875" t="str">
            <v>LENOR S.R.L.</v>
          </cell>
          <cell r="R3875" t="str">
            <v>NA</v>
          </cell>
          <cell r="S3875" t="str">
            <v>NA</v>
          </cell>
          <cell r="T3875" t="str">
            <v>NA</v>
          </cell>
          <cell r="U3875" t="str">
            <v>NA</v>
          </cell>
          <cell r="V3875">
            <v>5</v>
          </cell>
          <cell r="W3875" t="str">
            <v>5.7</v>
          </cell>
          <cell r="X3875" t="str">
            <v>impresoras / escáner</v>
          </cell>
          <cell r="Y3875">
            <v>45419</v>
          </cell>
          <cell r="Z3875" t="str">
            <v>NA</v>
          </cell>
          <cell r="AA3875">
            <v>45603</v>
          </cell>
          <cell r="AB3875"/>
          <cell r="AC3875"/>
          <cell r="AD3875" t="str">
            <v>BAJA</v>
          </cell>
          <cell r="AE3875"/>
          <cell r="AF3875"/>
        </row>
        <row r="3876">
          <cell r="A3876" t="str">
            <v>CSE-IACSA-C45-057.1</v>
          </cell>
          <cell r="B3876" t="str">
            <v>Coresa Group S.R.L.</v>
          </cell>
          <cell r="C3876" t="str">
            <v>Licencia de Marca (Sistema Nº 5)</v>
          </cell>
          <cell r="D3876" t="str">
            <v>BAJA</v>
          </cell>
          <cell r="E3876"/>
          <cell r="F3876">
            <v>30711784469</v>
          </cell>
          <cell r="G3876" t="str">
            <v>Lavalle 2051, 1º 5, Ciudad de Buenos Aires, Argentina.</v>
          </cell>
          <cell r="H3876" t="str">
            <v>Ganzhou Zhongheng Optoelectronics Tecnology Co., Ltd. // West District of Residential Committee, Industrial Park, Xinfeng County, Ganzhou City, Jiangxi Province, China.</v>
          </cell>
          <cell r="I3876" t="str">
            <v>Ganzhou Zhongheng Optoelectronics Tecnology Co., Ltd. // West District of Residential Committee, Industrial Park, Xinfeng County, Ganzhou City, Jiangxi Province, China.</v>
          </cell>
          <cell r="J3876" t="str">
            <v>China.</v>
          </cell>
          <cell r="K3876" t="str">
            <v>Reflector.</v>
          </cell>
          <cell r="L3876" t="str">
            <v>MACROLED.</v>
          </cell>
          <cell r="M3876" t="str">
            <v>1) FLSV2-10 ; 2) SFLSV2-10 ; 3) BFLSV2-10 ; 4) FLSV2-20 ; 5) SFLSV2-20 ; 6) BFLSV2-20 ; 7) SMA-FLSV2-20RGBWW ; 8) FLSV2-30 ; 9) SFLSV2-30 ; 10) BFLSV2-30 ; 11) FLSV2-50 ; 12) SFLSV2-50 ; 13) BFLSV2-50 ; 14) SMA-FLSV2-50RGBWW ; 15) SFLSV2-70 ; 16) BFLSV2-70 ; 17) FLSV2-100 ; 18) SFLSV2-100 ; 19) BFLSV2-100 ; 20) FLSV2-150 ; 21) SFLSV2-150 ; 22) BFLSV2-150 ; 23) FLSV2-200 ; 24) SFLSV2-200 ; 25) BFLSV2-200.</v>
          </cell>
          <cell r="N3876" t="str">
            <v>AC 100-240V; 50-60Hz; IP65; Clase I + Anexo I.</v>
          </cell>
          <cell r="O3876" t="str">
            <v>IEC 60598-1: 2008 (Ed. 7.0) + IEC 60598-2-5: 1998 (Ed. 2.0).</v>
          </cell>
          <cell r="P3876" t="str">
            <v>JET-03-24-0481.</v>
          </cell>
          <cell r="Q3876" t="str">
            <v>LENOR S.R.L.</v>
          </cell>
          <cell r="R3876" t="str">
            <v>NA</v>
          </cell>
          <cell r="S3876" t="str">
            <v>NA</v>
          </cell>
          <cell r="T3876" t="str">
            <v>NA</v>
          </cell>
          <cell r="U3876" t="str">
            <v>NA</v>
          </cell>
          <cell r="V3876">
            <v>2</v>
          </cell>
          <cell r="W3876" t="str">
            <v>2.1</v>
          </cell>
          <cell r="X3876" t="str">
            <v xml:space="preserve">Luminaria: artefacto completo </v>
          </cell>
          <cell r="Y3876">
            <v>45419</v>
          </cell>
          <cell r="Z3876" t="str">
            <v>NA</v>
          </cell>
          <cell r="AA3876">
            <v>46514</v>
          </cell>
          <cell r="AB3876">
            <v>45814</v>
          </cell>
          <cell r="AC3876" t="str">
            <v>Rev por cambio de esquema y resolución</v>
          </cell>
          <cell r="AD3876" t="str">
            <v>BAJA</v>
          </cell>
          <cell r="AE3876"/>
          <cell r="AF3876"/>
        </row>
        <row r="3877">
          <cell r="A3877" t="str">
            <v>CSE-IACSA-D30-031.1</v>
          </cell>
          <cell r="B3877" t="str">
            <v>DISTRIBUIDORA INTERELEC S.A.</v>
          </cell>
          <cell r="C3877" t="str">
            <v>Licencia de Marca (Sistema Nº 5)</v>
          </cell>
          <cell r="D3877" t="str">
            <v>BAJA</v>
          </cell>
          <cell r="E3877"/>
          <cell r="F3877">
            <v>30690376527</v>
          </cell>
          <cell r="G3877" t="str">
            <v>General Manuel A. Rodriguez 2452, C.A.B.A., Argentina.</v>
          </cell>
          <cell r="H3877" t="str">
            <v>Ningbo Yusing Lighting Co., Ltd. // No. 1199, Mingguang Road, Jiangshan Town , Yinzhou District, Ningbo, Zhejiang, China.</v>
          </cell>
          <cell r="I3877" t="str">
            <v>Ningbo Yusing Lighting Co., Ltd. // No. 1199, Mingguang Road, Jiangshan Town , Yinzhou District, Ningbo, Zhejiang, China.</v>
          </cell>
          <cell r="J3877" t="str">
            <v>China.</v>
          </cell>
          <cell r="K3877" t="str">
            <v>Luminaria de Alumbrado Público.</v>
          </cell>
          <cell r="L3877" t="str">
            <v>INTERELEC.</v>
          </cell>
          <cell r="M3877" t="str">
            <v>1) SL100W(6500K); 2) SL150W(6500K).</v>
          </cell>
          <cell r="N3877" t="str">
            <v>100-240Vac; 50Hz; 6500K; Clase I; IP65; 1) 1,1A; 100W; 2) 1,7A; 150W.</v>
          </cell>
          <cell r="O3877" t="str">
            <v>IEC 60598-1: 2008 (Ed. 7.0) + IEC 60598-2-3: 2002 + A1: 2011 (Ed. 3.1).</v>
          </cell>
          <cell r="P3877" t="str">
            <v>Nº 240318 05 SE.</v>
          </cell>
          <cell r="Q3877" t="str">
            <v>CES S.A.</v>
          </cell>
          <cell r="R3877" t="str">
            <v>NA</v>
          </cell>
          <cell r="S3877" t="str">
            <v>NA</v>
          </cell>
          <cell r="T3877" t="str">
            <v>NA</v>
          </cell>
          <cell r="U3877" t="str">
            <v>NA</v>
          </cell>
          <cell r="V3877">
            <v>2</v>
          </cell>
          <cell r="W3877" t="str">
            <v>2.1</v>
          </cell>
          <cell r="X3877" t="str">
            <v xml:space="preserve">Luminaria: artefacto completo </v>
          </cell>
          <cell r="Y3877">
            <v>45419</v>
          </cell>
          <cell r="Z3877" t="str">
            <v>NA</v>
          </cell>
          <cell r="AA3877">
            <v>45784</v>
          </cell>
          <cell r="AB3877">
            <v>45754</v>
          </cell>
          <cell r="AC3877" t="str">
            <v>Adecuación a nuevas resoluciones legales vigentes.</v>
          </cell>
          <cell r="AD3877" t="str">
            <v>BAJA</v>
          </cell>
          <cell r="AE3877"/>
          <cell r="AF3877"/>
        </row>
        <row r="3878">
          <cell r="A3878" t="str">
            <v>CSE-IACSA-E15-120.1</v>
          </cell>
          <cell r="B3878" t="str">
            <v>EINHELL ARGENTINA S.A.</v>
          </cell>
          <cell r="C3878" t="str">
            <v>Licencia de Marca (Sistema Nº 5)</v>
          </cell>
          <cell r="D3878" t="str">
            <v>BAJA</v>
          </cell>
          <cell r="E3878"/>
          <cell r="F3878">
            <v>30711932476</v>
          </cell>
          <cell r="G3878" t="str">
            <v>Av. Corrientes 1463, Piso 3, Dpto 5, C.A.B.A., Argentina.</v>
          </cell>
          <cell r="H3878" t="str">
            <v>Zhengyang Technology Co.,Ltd. // No.558,Great Wall East Road Economic Development Zone,Yongkang 321300 Jinhua, Zhejiang, China.</v>
          </cell>
          <cell r="I3878" t="str">
            <v>Zhengyang Technology Co.,Ltd. // No.558, Great Wall East Road Economic Development Zone, Yongkang 321300 Jinhua, Zhejiang, China.</v>
          </cell>
          <cell r="J3878" t="str">
            <v>China.</v>
          </cell>
          <cell r="K3878" t="str">
            <v>Engalletadora.</v>
          </cell>
          <cell r="L3878" t="str">
            <v>EINHELL.</v>
          </cell>
          <cell r="M3878" t="str">
            <v>1) TE-BJ 900.</v>
          </cell>
          <cell r="N3878" t="str">
            <v>220-240 V~; 50 Hz; 900W; n0 11.000 min-1; Ø 100 x Ø 22 mm x 4,0 mm; Clase II.</v>
          </cell>
          <cell r="O3878" t="str">
            <v xml:space="preserve">IEC 60745-1: 2006 (Ed. 4.0) + IEC 60745-2-19: 2005 + A1: 2010 (Ed. 1.1). </v>
          </cell>
          <cell r="P3878" t="str">
            <v>GBC-04-24-1958.</v>
          </cell>
          <cell r="Q3878" t="str">
            <v>LENOR S.R.L.</v>
          </cell>
          <cell r="R3878" t="str">
            <v>NA</v>
          </cell>
          <cell r="S3878" t="str">
            <v>NA</v>
          </cell>
          <cell r="T3878" t="str">
            <v>NA</v>
          </cell>
          <cell r="U3878" t="str">
            <v>NA</v>
          </cell>
          <cell r="V3878">
            <v>6</v>
          </cell>
          <cell r="W3878" t="str">
            <v>6.1</v>
          </cell>
          <cell r="X3878" t="str">
            <v>Herramientas de mano eléctricas</v>
          </cell>
          <cell r="Y3878">
            <v>45419</v>
          </cell>
          <cell r="Z3878" t="str">
            <v>NA</v>
          </cell>
          <cell r="AA3878">
            <v>45784</v>
          </cell>
          <cell r="AB3878">
            <v>45776</v>
          </cell>
          <cell r="AC3878" t="str">
            <v>REV POR ADECUACION A LA NUEVA RES</v>
          </cell>
          <cell r="AD3878" t="str">
            <v>BAJA</v>
          </cell>
          <cell r="AE3878"/>
          <cell r="AF3878"/>
        </row>
        <row r="3879">
          <cell r="A3879" t="str">
            <v>CSE-IACSA-M24-016.1</v>
          </cell>
          <cell r="B3879" t="str">
            <v>MERCADO LIBRE S.R.L.</v>
          </cell>
          <cell r="C3879" t="str">
            <v>Licencia de Marca (Sistema Nº 5)</v>
          </cell>
          <cell r="D3879" t="str">
            <v>BAJA</v>
          </cell>
          <cell r="E3879"/>
          <cell r="F3879">
            <v>30703088534</v>
          </cell>
          <cell r="G3879" t="str">
            <v>Av. Caseros, 3039, Piso 2, C.A.B.A., Argentina.</v>
          </cell>
          <cell r="H3879" t="str">
            <v>Shenzhen Honor Electronic Co., Ltd // Xinghui Industrial Park, Gushu No.2 Road, Xixiang Town, Shenzhen, Guangdong, P.R. China.</v>
          </cell>
          <cell r="I3879" t="str">
            <v>Shenzhen Honor Electronic Co., Ltd // Xinghui Industrial Park, Gushu No.2 Road, Xixiang Town, Shenzhen, Guangdong, P.R. China.</v>
          </cell>
          <cell r="J3879" t="str">
            <v>China.</v>
          </cell>
          <cell r="K3879" t="str">
            <v>Fuente de Alimentación.</v>
          </cell>
          <cell r="L3879" t="str">
            <v>HONOTO.</v>
          </cell>
          <cell r="M3879" t="str">
            <v>ADS-12B-06 05010E.</v>
          </cell>
          <cell r="N3879" t="str">
            <v>Entrada: 100-240 Vac; 50/60 Hz; 0,3A; Clase II; Salida: 5Vcc; 2A; 10W.</v>
          </cell>
          <cell r="O3879" t="str">
            <v>IEC 62368: 2014 (Ed. 2.0)</v>
          </cell>
          <cell r="P3879" t="str">
            <v>SE Nº 68889.</v>
          </cell>
          <cell r="Q3879" t="str">
            <v>IADEV S.A.</v>
          </cell>
          <cell r="R3879" t="str">
            <v>NA</v>
          </cell>
          <cell r="S3879" t="str">
            <v>NA</v>
          </cell>
          <cell r="T3879" t="str">
            <v>NA</v>
          </cell>
          <cell r="U3879" t="str">
            <v>NA</v>
          </cell>
          <cell r="V3879">
            <v>4</v>
          </cell>
          <cell r="W3879" t="str">
            <v>4.1</v>
          </cell>
          <cell r="X3879" t="str">
            <v>Cargadores de bateria</v>
          </cell>
          <cell r="Y3879">
            <v>45419</v>
          </cell>
          <cell r="Z3879" t="str">
            <v>NA</v>
          </cell>
          <cell r="AA3879">
            <v>45784</v>
          </cell>
          <cell r="AB3879">
            <v>45782</v>
          </cell>
          <cell r="AC3879" t="str">
            <v>Adecuacion a las nuevas resoluciones legales vigentes.</v>
          </cell>
          <cell r="AD3879" t="str">
            <v>BAJA</v>
          </cell>
          <cell r="AE3879"/>
          <cell r="AF3879"/>
        </row>
        <row r="3880">
          <cell r="A3880" t="str">
            <v>TCSE-IACSA-0146/208.1</v>
          </cell>
          <cell r="B3880" t="str">
            <v>BIDCOM S.R.L.</v>
          </cell>
          <cell r="C3880" t="str">
            <v>Licencia de Tipo (Sistema Nº 4)</v>
          </cell>
          <cell r="D3880" t="str">
            <v>BAJA</v>
          </cell>
          <cell r="E3880"/>
          <cell r="F3880">
            <v>30711069360</v>
          </cell>
          <cell r="G3880" t="str">
            <v>Av. Bouchard 468 5º I, C.A.B.A., Argentina.</v>
          </cell>
          <cell r="H3880" t="str">
            <v>ShenZhen JiaWei HengXin Technology Co., Ltd. // No. 49 Education North road, GaoQiao Community, Pingdi Street, Longgang, Shenzhen, China.</v>
          </cell>
          <cell r="I3880" t="str">
            <v>ShenZhen JiaWei HengXin Technology Co., Ltd. // No. 49 Education North road, GaoQiao Community, Pingdi Street, Longgang, Shenzhen, China.</v>
          </cell>
          <cell r="J3880" t="str">
            <v>China.</v>
          </cell>
          <cell r="K3880" t="str">
            <v>Cargador de Batería</v>
          </cell>
          <cell r="L3880" t="str">
            <v>Gadnic; Konnwei</v>
          </cell>
          <cell r="M3880" t="str">
            <v>1) KW520 2) KW510 PLUS  3) TESK10 4) TSTR36 5) RC-10 6) KWRC1 7) CAREKWRC10; 8) BATKONRC10; 9) CHARKNW1; 10) RF45T; 11) SII8-1; 12) CBG12; 13) CARG012; 14) KW510; 15) KW510 PLUS ; 16) TESK10; 17) TSTR36; 18) AV000026; 19) 45YHXC; 20) CBG26; 21) CARG026; 22) BSC12V; 23) CHG405; 24) BTTLDR5; 25) VTL612V; 26) AV4055; 27) CHN612V; 28) UGH122A; 29) GY60312; 30) VTV2000; 31) BATT7J; 32) BTRL12; 33) WTB1012; 34) ULD720.</v>
          </cell>
          <cell r="N3880" t="str">
            <v>Entrada: 100-240V~; 50-60Hz; Clase II; 1-9) 150W; 10-13) 130W; 14-17) 80W; 18-21) 75W; 22-34) 22W;Salida: 1-9) 12Vcc; 10A / 24Vcc; 5A; 10-13) 12Vcc; 8A / 24Vcc; 4A; 14-17) 12Vcc; 5A / 24Vcc; 2A; 18-21) 12Vcc ; 5A / 24Vcc; 2A; 22-26) 6Vcc; 2A / 12Vcc; 2A; 27-34) 12Vcc ; 2A / 24Vcc; 2A.</v>
          </cell>
          <cell r="O3880" t="str">
            <v>IEC 60335-1: 2010 + A1: 2013 + A2: 2016 (Ed. 5.2) + IEC 60335-2-29: 2016 + A1: 2019 (Ed. 5.1).</v>
          </cell>
          <cell r="P3880" t="str">
            <v>74619-1527-110973.</v>
          </cell>
          <cell r="Q3880" t="str">
            <v>Shitsuke S.R.L.</v>
          </cell>
          <cell r="R3880" t="str">
            <v>NA</v>
          </cell>
          <cell r="S3880" t="str">
            <v>NA</v>
          </cell>
          <cell r="T3880" t="str">
            <v>NA</v>
          </cell>
          <cell r="U3880" t="str">
            <v>NA</v>
          </cell>
          <cell r="V3880">
            <v>4</v>
          </cell>
          <cell r="W3880" t="str">
            <v>4.1</v>
          </cell>
          <cell r="X3880" t="str">
            <v>Cargadores de bateria</v>
          </cell>
          <cell r="Y3880">
            <v>45420</v>
          </cell>
          <cell r="Z3880">
            <v>45637</v>
          </cell>
          <cell r="AA3880">
            <v>45781</v>
          </cell>
          <cell r="AB3880">
            <v>45414</v>
          </cell>
          <cell r="AC3880" t="str">
            <v>REV. POR ADECUACIÓN A LA NUEVA RES.</v>
          </cell>
          <cell r="AD3880" t="str">
            <v>baja</v>
          </cell>
          <cell r="AE3880"/>
          <cell r="AF3880"/>
        </row>
        <row r="3881">
          <cell r="A3881" t="str">
            <v>TCSE-IACSA-0146/212.1</v>
          </cell>
          <cell r="B3881" t="str">
            <v>BIDCOM S.R.L.</v>
          </cell>
          <cell r="C3881" t="str">
            <v>Licencia de Tipo (Sistema Nº 4)</v>
          </cell>
          <cell r="D3881" t="str">
            <v>BAJA</v>
          </cell>
          <cell r="E3881"/>
          <cell r="F3881">
            <v>30711069360</v>
          </cell>
          <cell r="G3881" t="str">
            <v>Av. Bouchard 468 5º I, C.A.B.A., Argentina.</v>
          </cell>
          <cell r="H3881" t="str">
            <v>Zhongshan Risheng Electrical Products Co.,Ltd. // N0.2,North of Taihong Road, Xiaolan Industiral Zone, Zhongshan City, Guangdong, China.</v>
          </cell>
          <cell r="I3881" t="str">
            <v>Zhongshan Risheng Electrical Products Co.,Ltd. // N0.2,North of Taihong Road, Xiaolan Industiral Zone, Zhongshan City, Guangdong, China.</v>
          </cell>
          <cell r="J3881" t="str">
            <v>China.</v>
          </cell>
          <cell r="K3881" t="str">
            <v>Aireador.</v>
          </cell>
          <cell r="L3881" t="str">
            <v>GADNIC.</v>
          </cell>
          <cell r="M3881" t="str">
            <v>1) ERS-400 2) LMP-300 3) URT-200 4) ERS-401 5) LMP-301 6) URT-20.</v>
          </cell>
          <cell r="N3881" t="str">
            <v>220V~; 50Hz; Clase II; 1-3) 10W; 10L/min; 4-6) 5W; 4,5L/min.</v>
          </cell>
          <cell r="O3881" t="str">
            <v>IEC 60335-1: 2020 (Ed. 6.0) + IEC 60335-2-55: 2002 + A1: 2008 (Ed. 3.1).</v>
          </cell>
          <cell r="P3881" t="str">
            <v>MMN-03-24-1116.</v>
          </cell>
          <cell r="Q3881" t="str">
            <v>LENOR S.R.L.</v>
          </cell>
          <cell r="R3881" t="str">
            <v>NA</v>
          </cell>
          <cell r="S3881" t="str">
            <v>NA</v>
          </cell>
          <cell r="T3881" t="str">
            <v>NA</v>
          </cell>
          <cell r="U3881" t="str">
            <v>NA</v>
          </cell>
          <cell r="V3881">
            <v>3</v>
          </cell>
          <cell r="W3881" t="str">
            <v>3.7</v>
          </cell>
          <cell r="X3881" t="str">
            <v>Cuidado del hogar</v>
          </cell>
          <cell r="Y3881">
            <v>45420</v>
          </cell>
          <cell r="Z3881">
            <v>45600</v>
          </cell>
          <cell r="AA3881">
            <v>46472</v>
          </cell>
          <cell r="AB3881">
            <v>45748</v>
          </cell>
          <cell r="AC3881" t="str">
            <v>CAMBIO DE RESOLUCIÓN</v>
          </cell>
          <cell r="AD3881" t="str">
            <v>BAJA</v>
          </cell>
          <cell r="AE3881"/>
          <cell r="AF3881"/>
        </row>
        <row r="3882">
          <cell r="A3882" t="str">
            <v>TCSE-IACSA-0222/001.1R1</v>
          </cell>
          <cell r="B3882" t="str">
            <v>PRESMAR S.A.</v>
          </cell>
          <cell r="C3882" t="str">
            <v>Licencia de Tipo (Sistema Nº 4)</v>
          </cell>
          <cell r="D3882" t="str">
            <v>BAJA</v>
          </cell>
          <cell r="E3882"/>
          <cell r="F3882">
            <v>30532880773</v>
          </cell>
          <cell r="G3882" t="str">
            <v>Independencia 4401, Mar del Plata, Partido de General Pueyrredon, Provincia de Buenos Aires, Argentina.</v>
          </cell>
          <cell r="H3882" t="str">
            <v>Guangzhou Mintong Trading Co., Ltd.  // 907,908,909 of Building 2, No.179 Yingbin Road, 510800, Huadu, Guangzhou, Guangdong, China.</v>
          </cell>
          <cell r="I3882" t="str">
            <v>Guangzhou Mintong Trading Co., Ltd.  // 907,908,909 of Building 2, No.179 Yingbin Road, 510800, Huadu, Guangzhou, Guangdong, China.</v>
          </cell>
          <cell r="J3882" t="str">
            <v>China.</v>
          </cell>
          <cell r="K3882" t="str">
            <v>Cargador de bateria</v>
          </cell>
          <cell r="L3882" t="str">
            <v>MOTOBATT</v>
          </cell>
          <cell r="M3882" t="str">
            <v>1) PDCWB; 2) PDCLB; 3) PDCFB; 4) PDC2X2A; 5) PDC4X2A</v>
          </cell>
          <cell r="N3882" t="str">
            <v>Entrada: 100-240Vac; 50/60Hz; IP20; Clase II; 1,2) 19W; 3) 36W; 4) 72W; 5) 144W;
Salida: 1,2) 6/12Vcc; 1.0A; 3) 12Vcc; 2.0A; 4) 12Vcc; 2.0A; Dos Salidas; 5) 12Vcc; 2.0A; Cuatro Salidas.</v>
          </cell>
          <cell r="O3882" t="str">
            <v>IEC 60335-1: 2010 (Ed 5.0); IEC 60335-2-29: 2004 (Ed 4.1)</v>
          </cell>
          <cell r="P3882" t="str">
            <v>SE Nº 50842</v>
          </cell>
          <cell r="Q3882" t="str">
            <v>IADEV S.A.</v>
          </cell>
          <cell r="R3882" t="str">
            <v>NA</v>
          </cell>
          <cell r="S3882" t="str">
            <v>NA</v>
          </cell>
          <cell r="T3882" t="str">
            <v>NA</v>
          </cell>
          <cell r="U3882" t="str">
            <v>NA</v>
          </cell>
          <cell r="V3882">
            <v>4</v>
          </cell>
          <cell r="W3882" t="str">
            <v>4.1</v>
          </cell>
          <cell r="X3882" t="str">
            <v>Cargadores de bateria</v>
          </cell>
          <cell r="Y3882">
            <v>45420</v>
          </cell>
          <cell r="Z3882">
            <v>45875</v>
          </cell>
          <cell r="AA3882">
            <v>46597</v>
          </cell>
          <cell r="AB3882">
            <v>45875</v>
          </cell>
          <cell r="AC3882" t="str">
            <v>REV. POR ADECUACIÓN A NUEVA RES.</v>
          </cell>
          <cell r="AD3882" t="str">
            <v>BAJA</v>
          </cell>
          <cell r="AE3882"/>
          <cell r="AF3882"/>
        </row>
        <row r="3883">
          <cell r="A3883" t="str">
            <v>CSE-IACSA-S37-005.1R1</v>
          </cell>
          <cell r="B3883" t="str">
            <v>SOIFER HERMANOS SAIC</v>
          </cell>
          <cell r="C3883" t="str">
            <v>Licencia de Marca (Sistema Nº 5)</v>
          </cell>
          <cell r="D3883" t="str">
            <v>SUSPENDIDO</v>
          </cell>
          <cell r="E3883"/>
          <cell r="F3883">
            <v>33515641829</v>
          </cell>
          <cell r="G3883" t="str">
            <v>Bahía Blanca 1445, CABA, Argentina.</v>
          </cell>
          <cell r="H3883" t="str">
            <v>Cuori Electrical Appliances (Group) Co., Ltd. // No.1088 Zhouzhi Road, Zhouxiang Town, 315324, Cixi City, Zhejiang, China.</v>
          </cell>
          <cell r="I3883" t="str">
            <v>Cuori Electrical Appliances (Group) Co., Ltd. // No.1088 Zhouzhi Road, Zhouxiang Town, 315324, Cixi City, Zhejiang, China.</v>
          </cell>
          <cell r="J3883" t="str">
            <v>China.</v>
          </cell>
          <cell r="K3883" t="str">
            <v>Sandwichera.</v>
          </cell>
          <cell r="L3883" t="str">
            <v>THE KITCHEN LIFE.</v>
          </cell>
          <cell r="M3883" t="str">
            <v>1) S6333; 2)S6334.</v>
          </cell>
          <cell r="N3883" t="str">
            <v>220-240V~; 50Hz; 900W; Clase I.</v>
          </cell>
          <cell r="O3883" t="str">
            <v>IEC 60335-1: 2010 (Ed. 5.0) + IEC 60335-2-14: 2002 + A1: 2008 + A2: 2012 (Ed. 5.0).</v>
          </cell>
          <cell r="P3883" t="str">
            <v>SE 22031101.</v>
          </cell>
          <cell r="Q3883" t="str">
            <v>LADET S.A.</v>
          </cell>
          <cell r="R3883" t="str">
            <v>NA</v>
          </cell>
          <cell r="S3883" t="str">
            <v>NA</v>
          </cell>
          <cell r="T3883" t="str">
            <v>NA</v>
          </cell>
          <cell r="U3883" t="str">
            <v>NA</v>
          </cell>
          <cell r="V3883">
            <v>3</v>
          </cell>
          <cell r="W3883" t="str">
            <v>3.2</v>
          </cell>
          <cell r="X3883" t="str">
            <v>Electrodomésticos de uso en la Cocina</v>
          </cell>
          <cell r="Y3883">
            <v>45420</v>
          </cell>
          <cell r="Z3883">
            <v>45457</v>
          </cell>
          <cell r="AA3883">
            <v>45796</v>
          </cell>
          <cell r="AB3883"/>
          <cell r="AC3883"/>
          <cell r="AD3883">
            <v>-116</v>
          </cell>
          <cell r="AE3883"/>
          <cell r="AF3883"/>
        </row>
        <row r="3884">
          <cell r="A3884" t="str">
            <v>CSE-IACSA-A37-007.1</v>
          </cell>
          <cell r="B3884" t="str">
            <v>All In Home S.A.</v>
          </cell>
          <cell r="C3884" t="str">
            <v>Licencia de Marca (Sistema Nº 5)</v>
          </cell>
          <cell r="D3884" t="str">
            <v>SUSPENDIDO</v>
          </cell>
          <cell r="E3884"/>
          <cell r="F3884">
            <v>30709695017</v>
          </cell>
          <cell r="G3884" t="str">
            <v>Esteban Echeverría 3750, Piso PB, Depto 1, Munro, Buenos Aires, Argentina.</v>
          </cell>
          <cell r="H3884" t="str">
            <v>Zhongshan Yehos Electrical Appliance Co., Ltd. //   No.9, Yuan lin Rd, Nantou Town, Zhongshan city, Guangdong province, China.</v>
          </cell>
          <cell r="I3884" t="str">
            <v>Zhongshan Yehos Electrical Appliance Co., Ltd. //   No.9, Yuan lin Rd, Nantou Town, Zhongshan city, Guangdong province, China.</v>
          </cell>
          <cell r="J3884" t="str">
            <v>China.</v>
          </cell>
          <cell r="K3884" t="str">
            <v>Cava de Vinos.</v>
          </cell>
          <cell r="L3884" t="str">
            <v>LA SOMMELIERE.</v>
          </cell>
          <cell r="M3884" t="str">
            <v>LSBU51DB2-AR.</v>
          </cell>
          <cell r="N3884" t="str">
            <v>220-240V; 50Hz; 1,2A; N/ST; R600a/38g ; Clase I.</v>
          </cell>
          <cell r="O3884" t="str">
            <v>IEC 60335-1: 2010 + A1: 2013 + A2: 2016 (Ed. 5.2)  + IEC 60335-2-24: 2020 (Ed. 8.0).</v>
          </cell>
          <cell r="P3884" t="str">
            <v>231017008GZU-001.</v>
          </cell>
          <cell r="Q3884" t="str">
            <v>Intertek Testing Services Shenzhen Ltd. Guangzhou Branch.</v>
          </cell>
          <cell r="R3884" t="str">
            <v>Intertek Testing Services (Singapore) Pte Ltd.</v>
          </cell>
          <cell r="S3884" t="str">
            <v>SG ITS-33673.</v>
          </cell>
          <cell r="T3884">
            <v>45236</v>
          </cell>
          <cell r="U3884" t="str">
            <v>Dispocición 918-E/2017</v>
          </cell>
          <cell r="V3884">
            <v>3</v>
          </cell>
          <cell r="W3884" t="str">
            <v>3.3</v>
          </cell>
          <cell r="X3884" t="str">
            <v xml:space="preserve">Heladeras/freezers </v>
          </cell>
          <cell r="Y3884">
            <v>45421</v>
          </cell>
          <cell r="Z3884"/>
          <cell r="AA3884">
            <v>45786</v>
          </cell>
          <cell r="AB3884" t="str">
            <v>BAJA</v>
          </cell>
          <cell r="AC3884" t="str">
            <v>el producto no se comercializará más en Argentina</v>
          </cell>
          <cell r="AD3884">
            <v>-126</v>
          </cell>
          <cell r="AE3884"/>
          <cell r="AF3884"/>
        </row>
        <row r="3885">
          <cell r="A3885" t="str">
            <v>CSE-IACSA-D30-025.1</v>
          </cell>
          <cell r="B3885" t="str">
            <v>DISTRIBUIDORA INTERELEC S.A.</v>
          </cell>
          <cell r="C3885" t="str">
            <v>Licencia de Marca (Sistema Nº 5)</v>
          </cell>
          <cell r="D3885" t="str">
            <v>BAJA</v>
          </cell>
          <cell r="E3885"/>
          <cell r="F3885">
            <v>30690376527</v>
          </cell>
          <cell r="G3885" t="str">
            <v>General Manuel A. Rodriguez 2452, C.A.B.A., Argentina.</v>
          </cell>
          <cell r="H3885" t="str">
            <v>ZheJiang SETEC Lighting Co., Ltd. // Xinjianzhuang, Dongguan, Shangyu District, Shaoxing, Zhejiang, P. R. China.</v>
          </cell>
          <cell r="I3885" t="str">
            <v>ZheJiang SETEC Lighting Co., Ltd. // Xinjianzhuang, Dongguan, Shangyu District, Shaoxing, Zhejiang, P. R. China.</v>
          </cell>
          <cell r="J3885" t="str">
            <v>China.</v>
          </cell>
          <cell r="K3885" t="str">
            <v>Señalizador de Emergencia.</v>
          </cell>
          <cell r="L3885" t="str">
            <v>INTERELEC.</v>
          </cell>
          <cell r="M3885" t="str">
            <v>1) SALIDA; 2) SALIDAEME.</v>
          </cell>
          <cell r="N3885" t="str">
            <v>220-240V; 50/60Hz; 10mA; 1,2W; Autonomía: 6HS, Batería: LITIO 3,7V; 500mAh, Clase II; IP 20, Señalización: 1) "SALIDA"; 2) "SALIDA DE EMERGENCIA".</v>
          </cell>
          <cell r="O3885" t="str">
            <v>IEC 60598-1: 2008 (Ed. 7.0) + IEC 60598-2-22: 2014 (Ed 4.0).</v>
          </cell>
          <cell r="P3885" t="str">
            <v>Nº 240318 04 SE.</v>
          </cell>
          <cell r="Q3885" t="str">
            <v>CES S.A.</v>
          </cell>
          <cell r="R3885" t="str">
            <v>NA</v>
          </cell>
          <cell r="S3885" t="str">
            <v>NA</v>
          </cell>
          <cell r="T3885" t="str">
            <v>NA</v>
          </cell>
          <cell r="U3885" t="str">
            <v>NA</v>
          </cell>
          <cell r="V3885">
            <v>2</v>
          </cell>
          <cell r="W3885" t="str">
            <v>2.1</v>
          </cell>
          <cell r="X3885" t="str">
            <v xml:space="preserve">Luminaria: artefacto completo </v>
          </cell>
          <cell r="Y3885">
            <v>45421</v>
          </cell>
          <cell r="Z3885" t="str">
            <v>NA</v>
          </cell>
          <cell r="AA3885">
            <v>45786</v>
          </cell>
          <cell r="AB3885">
            <v>45754</v>
          </cell>
          <cell r="AC3885" t="str">
            <v>Adecuación a nuevas resoluciones legales vigentes.</v>
          </cell>
          <cell r="AD3885" t="str">
            <v>BAJA</v>
          </cell>
          <cell r="AE3885"/>
          <cell r="AF3885"/>
        </row>
        <row r="3886">
          <cell r="A3886" t="str">
            <v>TCSE-IACSA-0403/005.1</v>
          </cell>
          <cell r="B3886" t="str">
            <v>DISTRIBUIDORA INTERELEC S.A.</v>
          </cell>
          <cell r="C3886" t="str">
            <v>Licencia de Tipo (Sistema Nº 4)</v>
          </cell>
          <cell r="D3886" t="str">
            <v>BAJA</v>
          </cell>
          <cell r="E3886"/>
          <cell r="F3886">
            <v>30690376527</v>
          </cell>
          <cell r="G3886" t="str">
            <v>General Manuel A. Rodriguez 2452, C.A.B.A., Argentina.</v>
          </cell>
          <cell r="H3886" t="str">
            <v>Shaoxing Shangyu Oudi Electrical Co, Ltd. // Ludong Industrial Zone, Baiguan Street, Shangyu, District, Shaoxing City, Zhejiang Province, P.R. China.</v>
          </cell>
          <cell r="I3886" t="str">
            <v>Shaoxing Shangyu Oudi Electrical Co, Ltd. // Ludong Industrial Zone, Baiguan Street, Shangyu, District, Shaoxing City, Zhejiang Province, P.R. China.</v>
          </cell>
          <cell r="J3886" t="str">
            <v>China.</v>
          </cell>
          <cell r="K3886" t="str">
            <v>Luminaria para Escritorio.</v>
          </cell>
          <cell r="L3886" t="str">
            <v>INTERELEC.</v>
          </cell>
          <cell r="M3886" t="str">
            <v>1) DIBUJO-N; 2) DIBUJO-B .</v>
          </cell>
          <cell r="N3886" t="str">
            <v>220-240V; 50Hz; 60W max; E27; Clase II; 1) Negro; 2) Blanco.</v>
          </cell>
          <cell r="O3886" t="str">
            <v>IEC 60598-1: 2008 (Ed. 7.0) + IEC 60598-2-4: 1997 (Ed. 2.0).</v>
          </cell>
          <cell r="P3886" t="str">
            <v>Nº 240403 06 SE.</v>
          </cell>
          <cell r="Q3886" t="str">
            <v>CES S.A.</v>
          </cell>
          <cell r="R3886" t="str">
            <v>NA</v>
          </cell>
          <cell r="S3886" t="str">
            <v>NA</v>
          </cell>
          <cell r="T3886" t="str">
            <v>NA</v>
          </cell>
          <cell r="U3886" t="str">
            <v>NA</v>
          </cell>
          <cell r="V3886">
            <v>2</v>
          </cell>
          <cell r="W3886" t="str">
            <v>2.1</v>
          </cell>
          <cell r="X3886" t="str">
            <v xml:space="preserve">Luminaria: artefacto completo </v>
          </cell>
          <cell r="Y3886">
            <v>45421</v>
          </cell>
          <cell r="Z3886">
            <v>45603</v>
          </cell>
          <cell r="AA3886">
            <v>45781</v>
          </cell>
          <cell r="AB3886">
            <v>45754</v>
          </cell>
          <cell r="AC3886" t="str">
            <v xml:space="preserve">Adecuación a nuevas resoluciones legales </v>
          </cell>
          <cell r="AD3886" t="str">
            <v>BAJA</v>
          </cell>
          <cell r="AE3886"/>
          <cell r="AF3886"/>
        </row>
        <row r="3887">
          <cell r="A3887" t="str">
            <v>CSE-IACSA-D30-020.1</v>
          </cell>
          <cell r="B3887" t="str">
            <v>DISTRIBUIDORA INTERELEC S.A.</v>
          </cell>
          <cell r="C3887" t="str">
            <v>Licencia de Marca (Sistema Nº 5)</v>
          </cell>
          <cell r="D3887" t="str">
            <v>BAJA</v>
          </cell>
          <cell r="E3887"/>
          <cell r="F3887">
            <v>30690376527</v>
          </cell>
          <cell r="G3887" t="str">
            <v>General Manuel A. Rodriguez 2452, C.A.B.A., Argentina.</v>
          </cell>
          <cell r="H3887" t="str">
            <v>Jiansu Shenghui Optoelectronic CO., LTD. // North Side of Weiwu Road, Dongtai Economic &amp; Development Zone 224222, Dongtai, Jiangsu Province, China</v>
          </cell>
          <cell r="I3887" t="str">
            <v>Jiansu Shenghui Optoelectronic CO., LTD. // North Side of Weiwu Road, Dongtai Economic &amp; Development Zone 224222, Dongtai, Jiangsu Province, China</v>
          </cell>
          <cell r="J3887" t="str">
            <v>China.</v>
          </cell>
          <cell r="K3887" t="str">
            <v>Luminaria LED.</v>
          </cell>
          <cell r="L3887" t="str">
            <v>INTERELEC.</v>
          </cell>
          <cell r="M3887" t="str">
            <v xml:space="preserve">1) BLP6060(40W)6500K; 2) BLP6060(40W)4000K; 3) BLP6060(40W)3000K; 4) BLP1200(40W)6500K; 5) BLP1200(40W)4000K; 6) BLP1200(40W)3000K.
</v>
          </cell>
          <cell r="N3887" t="str">
            <v>200-240V; 50Hz; 40W; 0,22A; Clase I; IP20; + Anexo I.</v>
          </cell>
          <cell r="O3887" t="str">
            <v>IEC 60598-1: 2008 (Ed. 7.0) + IEC 60598-2-1:1979 + A1: 1987 (Ed. 1.1).</v>
          </cell>
          <cell r="P3887" t="str">
            <v>Nº 240318 03 SE.</v>
          </cell>
          <cell r="Q3887" t="str">
            <v>CES S.A.</v>
          </cell>
          <cell r="R3887" t="str">
            <v>NA</v>
          </cell>
          <cell r="S3887" t="str">
            <v>NA</v>
          </cell>
          <cell r="T3887" t="str">
            <v>NA</v>
          </cell>
          <cell r="U3887" t="str">
            <v>NA</v>
          </cell>
          <cell r="V3887">
            <v>2</v>
          </cell>
          <cell r="W3887" t="str">
            <v>2.1</v>
          </cell>
          <cell r="X3887" t="str">
            <v xml:space="preserve">Luminaria: artefacto completo </v>
          </cell>
          <cell r="Y3887">
            <v>45421</v>
          </cell>
          <cell r="Z3887" t="str">
            <v>NA</v>
          </cell>
          <cell r="AA3887">
            <v>45786</v>
          </cell>
          <cell r="AB3887">
            <v>45754</v>
          </cell>
          <cell r="AC3887" t="str">
            <v>Adecuación a nuevas resoluciones legales vigentes.</v>
          </cell>
          <cell r="AD3887" t="str">
            <v>BAJA</v>
          </cell>
          <cell r="AE3887"/>
          <cell r="AF3887"/>
        </row>
        <row r="3888">
          <cell r="A3888" t="str">
            <v>TCSE-IACSA-0403/004.1</v>
          </cell>
          <cell r="B3888" t="str">
            <v>DISTRIBUIDORA INTERELEC S.A.</v>
          </cell>
          <cell r="C3888" t="str">
            <v>Licencia de Tipo (Sistema Nº 4)</v>
          </cell>
          <cell r="D3888" t="str">
            <v>BAJA</v>
          </cell>
          <cell r="E3888"/>
          <cell r="F3888">
            <v>30690376527</v>
          </cell>
          <cell r="G3888" t="str">
            <v>General Manuel A. Rodriguez 2452, C.A.B.A., Argentina.</v>
          </cell>
          <cell r="H3888" t="str">
            <v xml:space="preserve">Zhongshan Shuoweida Lighting Co., LTD, // Factory Add:No.8, Southeast Road 1,Gusan Industrial Avenue, Guzhen, Guangdong, P.R. China. </v>
          </cell>
          <cell r="I3888" t="str">
            <v xml:space="preserve">Zhongshan Shuoweida Lighting Co., LTD, // Factory Add:No.8, Southeast Road 1,Gusan Industrial Avenue, Guzhen, Guangdong, P.R. China. </v>
          </cell>
          <cell r="J3888" t="str">
            <v>China.</v>
          </cell>
          <cell r="K3888" t="str">
            <v>Luminaria Colgante Fija.</v>
          </cell>
          <cell r="L3888" t="str">
            <v>INTERELEC.</v>
          </cell>
          <cell r="M3888" t="str">
            <v xml:space="preserve">1) INTER-TY112; 2) INTER-TY004; 3) INTER-TY052; 4) INTER-TY113A; 5) INTER-2052D1A; 6) INTER-2052D1B	.
</v>
          </cell>
          <cell r="N3888" t="str">
            <v>100-250V; 50Hz; 40W max; E27; Clase II; Metal + Anexo I.</v>
          </cell>
          <cell r="O3888" t="str">
            <v>IEC 60598-1: 2008 (Ed. 7.0) + IEC 60598-2-1: 1979 + A1: 1987 (Ed. 1.1).</v>
          </cell>
          <cell r="P3888" t="str">
            <v>Nº 240403 05 SE.</v>
          </cell>
          <cell r="Q3888" t="str">
            <v>CES S.A.</v>
          </cell>
          <cell r="R3888" t="str">
            <v>NA</v>
          </cell>
          <cell r="S3888" t="str">
            <v>NA</v>
          </cell>
          <cell r="T3888" t="str">
            <v>NA</v>
          </cell>
          <cell r="U3888" t="str">
            <v>NA</v>
          </cell>
          <cell r="V3888">
            <v>2</v>
          </cell>
          <cell r="W3888" t="str">
            <v>2.1</v>
          </cell>
          <cell r="X3888" t="str">
            <v xml:space="preserve">Luminaria: artefacto completo </v>
          </cell>
          <cell r="Y3888">
            <v>45421</v>
          </cell>
          <cell r="Z3888">
            <v>45603</v>
          </cell>
          <cell r="AA3888">
            <v>45781</v>
          </cell>
          <cell r="AB3888">
            <v>45754</v>
          </cell>
          <cell r="AC3888" t="str">
            <v xml:space="preserve">Adecuación a nuevas resoluciones legales </v>
          </cell>
          <cell r="AD3888" t="str">
            <v>BAJA</v>
          </cell>
          <cell r="AE3888"/>
          <cell r="AF3888"/>
        </row>
        <row r="3889">
          <cell r="A3889" t="str">
            <v>CSE-IACSA-E15-121.1</v>
          </cell>
          <cell r="B3889" t="str">
            <v xml:space="preserve">EINHELL ARGENTINA S.A.  </v>
          </cell>
          <cell r="C3889" t="str">
            <v>Licencia de Marca (Sistema Nº 5)</v>
          </cell>
          <cell r="D3889" t="str">
            <v>BAJA</v>
          </cell>
          <cell r="E3889"/>
          <cell r="F3889">
            <v>30711932476</v>
          </cell>
          <cell r="G3889" t="str">
            <v>Av. Corrientes 1463, Piso 3, Dpto 5, C.A.B.A., Argentina.</v>
          </cell>
          <cell r="H3889" t="str">
            <v>Zhejiang Prulde Electric Appliance Co., Ltd. // Industry Development Zone of Xiaoshun Town, Jinhua City, P. R. China</v>
          </cell>
          <cell r="I3889" t="str">
            <v>Zhejiang Prulde Electric Appliance Co., Ltd. // Industry Development Zone of Xiaoshun Town, Jinhua City, P. R. China</v>
          </cell>
          <cell r="J3889" t="str">
            <v>China.</v>
          </cell>
          <cell r="K3889" t="str">
            <v>Pulverizador de Pintura Inalámbrico</v>
          </cell>
          <cell r="L3889" t="str">
            <v>EINHELL.</v>
          </cell>
          <cell r="M3889" t="str">
            <v>TE-SY 18/90 Li</v>
          </cell>
          <cell r="N3889" t="str">
            <v>18 V cc.</v>
          </cell>
          <cell r="O3889" t="str">
            <v>IEC 62841-1: 2014 (Ed. 1.0).</v>
          </cell>
          <cell r="P3889" t="str">
            <v>230700737HZH-001</v>
          </cell>
          <cell r="Q3889" t="str">
            <v>Intertek Testing Services Zhejiang Ltd.</v>
          </cell>
          <cell r="R3889" t="str">
            <v>Intertek Testing Services (Singapore) Pte Ltd</v>
          </cell>
          <cell r="S3889" t="str">
            <v>SG ITS-32916</v>
          </cell>
          <cell r="T3889">
            <v>45146</v>
          </cell>
          <cell r="U3889" t="str">
            <v>238-E/2017</v>
          </cell>
          <cell r="V3889">
            <v>6</v>
          </cell>
          <cell r="W3889" t="str">
            <v>6.1</v>
          </cell>
          <cell r="X3889" t="str">
            <v>Herramientas de mano eléctricas</v>
          </cell>
          <cell r="Y3889">
            <v>45421</v>
          </cell>
          <cell r="Z3889"/>
          <cell r="AA3889">
            <v>45786</v>
          </cell>
          <cell r="AB3889">
            <v>45776</v>
          </cell>
          <cell r="AC3889" t="str">
            <v>REV POR ADECUACION A LA NUEVA RES</v>
          </cell>
          <cell r="AD3889" t="str">
            <v>BAJA</v>
          </cell>
          <cell r="AE3889"/>
          <cell r="AF3889"/>
        </row>
        <row r="3890">
          <cell r="A3890" t="str">
            <v>CSE-IACSA-U3-018.1</v>
          </cell>
          <cell r="B3890" t="str">
            <v>Uriarte Taldea S.A.</v>
          </cell>
          <cell r="C3890" t="str">
            <v>Licencia de Marca (Sistema Nº 5)</v>
          </cell>
          <cell r="D3890" t="str">
            <v>BAJA</v>
          </cell>
          <cell r="E3890"/>
          <cell r="F3890">
            <v>30658325104</v>
          </cell>
          <cell r="G3890" t="str">
            <v>Defensa 2616, El Talar (1618), Buenos Aires, Argentina.</v>
          </cell>
          <cell r="H3890" t="str">
            <v>Gree Electric Appliances, Inc. of Zhuhai // West Jinji Road, Qianshan, Zhuhai, Guangdong, China. 519070</v>
          </cell>
          <cell r="I3890" t="str">
            <v>Gree Electric Appliances, Inc. of Zhuhai // West Jinji Road, Qianshan, Zhuhai, Guangdong, China. 519070</v>
          </cell>
          <cell r="J3890" t="str">
            <v>China.</v>
          </cell>
          <cell r="K3890" t="str">
            <v>Condensadora.</v>
          </cell>
          <cell r="L3890" t="str">
            <v>GREE.</v>
          </cell>
          <cell r="M3890" t="str">
            <v>1) GWHD(28)NK3QO; 2) GWHD(36)NK3QO; 3) GWHD(42)NK3QO.</v>
          </cell>
          <cell r="N3890" t="str">
            <v>1) 220-240V~; 50Hz; 1750W (Frio); 2100W (Calor); 2,5MPa/4,3MPa; IPX4; R410A; 2,20Kg; Clase I.
2) 220-240V~; 50Hz; 2400W (Frio); 2200W (Calor); 2,5MPa/4MPa; IPX4; R410A; 2,20Kg; Clase I.
3) 220-240V~; 50Hz; 2900W (Frio); 3100W (Calor); 2,5MPa/4,3MPa; IPX4; R410A; 3,10Kg; Clase I.</v>
          </cell>
          <cell r="O3890" t="str">
            <v>IEC 60335-1: 2020 (Ed. 6.0) + IEC 60335-2-40: IEC 60335-2-40: 2013 + A1: 2016 (Ed. 5.1).</v>
          </cell>
          <cell r="P3890" t="str">
            <v>EÑI-04-24-1831.</v>
          </cell>
          <cell r="Q3890" t="str">
            <v>LENOR S.R.L.</v>
          </cell>
          <cell r="R3890" t="str">
            <v>NA</v>
          </cell>
          <cell r="S3890" t="str">
            <v>NA</v>
          </cell>
          <cell r="T3890" t="str">
            <v>NA</v>
          </cell>
          <cell r="U3890" t="str">
            <v>NA</v>
          </cell>
          <cell r="V3890">
            <v>3</v>
          </cell>
          <cell r="W3890" t="str">
            <v>3.7</v>
          </cell>
          <cell r="X3890" t="str">
            <v>Cuidado del hogar</v>
          </cell>
          <cell r="Y3890">
            <v>45421</v>
          </cell>
          <cell r="Z3890" t="str">
            <v>NA</v>
          </cell>
          <cell r="AA3890">
            <v>45786</v>
          </cell>
          <cell r="AB3890">
            <v>45782</v>
          </cell>
          <cell r="AC3890" t="str">
            <v>Adecuación a nuevas resoluciones legales.</v>
          </cell>
          <cell r="AD3890" t="str">
            <v>baja</v>
          </cell>
          <cell r="AE3890"/>
          <cell r="AF3890"/>
        </row>
        <row r="3891">
          <cell r="A3891" t="str">
            <v>CSE-IACSA-B13-084.1R2</v>
          </cell>
          <cell r="B3891" t="str">
            <v>BIDCOM S.R.L.</v>
          </cell>
          <cell r="C3891" t="str">
            <v>Licencia de Marca (Sistema Nº 5)</v>
          </cell>
          <cell r="D3891" t="str">
            <v>BAJA</v>
          </cell>
          <cell r="E3891"/>
          <cell r="F3891">
            <v>30711069360</v>
          </cell>
          <cell r="G3891" t="str">
            <v>Av. Bouchard 468 5º I, C.A.B.A., Argentina.</v>
          </cell>
          <cell r="H3891" t="str">
            <v>Zhejiang Luyao Electronics Technology Co., Ltd. // Wei 1st Road,Mechanical Park,Wanquan Light Industrial Base, Pingyang, Wenzhou, Zhejiang, China.</v>
          </cell>
          <cell r="I3891" t="str">
            <v>Zhejiang Luyao Electronics Technology Co., Ltd. // Wei 1st Road,Mechanical Park,Wanquan Light Industrial Base, Pingyang, Wenzhou, Zhejiang, China.</v>
          </cell>
          <cell r="J3891" t="str">
            <v>China.</v>
          </cell>
          <cell r="K3891" t="str">
            <v>Masajeador.</v>
          </cell>
          <cell r="L3891" t="str">
            <v>GADNIC.</v>
          </cell>
          <cell r="M3891" t="str">
            <v>1) ROBLE 2) MPT32P  3) F5G4J  4) MSJ123  5) KLP49  6) MSG1T  7) MAS90452 ; 8) LSPJ659 ; 9) M859FJS ; 10) M52RT ; 11) MASAJ025 ; 12) MGP300 ; 13) MASA904520 ; 14) CSA34F ; 15) MASNECK80 ; 16) 51GH ; 17) MSJ3G ; 18) 56DGF4 ; 19) MRT45SFJ ; 20) ER58T4J ; 21) GJFU83 ; 22) FBR77 ; 23) MMAS01-004; 24) KLP48 ; 25) MGS444 ; 26) SLOD91 ; 27) MSJ004 ; 28) M1530 ; 29) MRXF5 ; 30) M3040B ; 31) MSJ15 ; 32) MSJ19 ; 33) KLP52 ; 34) SLO99 ; 35) POAT5 ; 36) MSJ21 ; 37) MDF555 ; 38) MSG4T ; 39) JKDG349 ; 40) DV51V ; 41) M154XDF ; 42) CEP4 ; 43) OLSIY77 ; 44) SYHET14 ; 45) DUDI278; 46) GFDHK123 ; 47) FHMGJ3X ; 48) 5UJGEX3; 49) MSG329OP; 50) MVCA329; 51) MSG52PL ; 52) KLXCM52; 53) MGGER15IO ; 54) KLXCM52; 55) MSGGER6UL ; 56) MKFF06; 57) MASA904520 ; 58) DK93KD142; 59) MSJJ3PDN004 ; 60) FSLLM44 ; 61) GFJKD19N ; 62) GKLFJ21N ; 63) JGKD21N; 64) JKDG349 ; 65) VJJMG14; 66) JRHEG001 ; 67) GHJDGER1; 68) MJDOR25 ; 69) GGER25KF; 70) EUGNR49 ; 71) FHJDGER49; 72) F5G4J ; 73) GFDHK123; 74) GTRFGM154 ; 75) GJPNU154; 76) FCBRSH4 ; 77) BRSHFCI04; 78) 51GH ; 79) 56DGF4 ; 80) ER58T4J; 81) SDJ167 ; 82) KCVM167; 83) SAYHHF168 ; 84) CJXN168.</v>
          </cell>
          <cell r="N3891" t="str">
            <v>12Vcc; 1A; Clase III.</v>
          </cell>
          <cell r="O3891" t="str">
            <v>IEC 60335-1: 2010 + A1: 2013 (Ed. 5.1) + IEC 60335-2-32: 2002 + A1: 2008 (Ed. 4.1).</v>
          </cell>
          <cell r="P3891" t="str">
            <v>69096-1527-105145.</v>
          </cell>
          <cell r="Q3891" t="str">
            <v>SHITSUKE S.R.L.</v>
          </cell>
          <cell r="R3891" t="str">
            <v>NA</v>
          </cell>
          <cell r="S3891" t="str">
            <v>NA</v>
          </cell>
          <cell r="T3891" t="str">
            <v>NA</v>
          </cell>
          <cell r="U3891" t="str">
            <v>NA</v>
          </cell>
          <cell r="V3891">
            <v>3</v>
          </cell>
          <cell r="W3891" t="str">
            <v>3.6</v>
          </cell>
          <cell r="X3891" t="str">
            <v>Cuidado personal</v>
          </cell>
          <cell r="Y3891">
            <v>45422</v>
          </cell>
          <cell r="Z3891" t="str">
            <v>NA</v>
          </cell>
          <cell r="AA3891">
            <v>45736</v>
          </cell>
          <cell r="AB3891"/>
          <cell r="AC3891" t="str">
            <v>Revisión por agregado de modelos.</v>
          </cell>
          <cell r="AD3891" t="str">
            <v>BAJA</v>
          </cell>
          <cell r="AE3891"/>
          <cell r="AF3891"/>
        </row>
        <row r="3892">
          <cell r="A3892" t="str">
            <v>CSE-IACSA-O6-008.1</v>
          </cell>
          <cell r="B3892" t="str">
            <v>Oracle Argentina S.R.L.</v>
          </cell>
          <cell r="C3892" t="str">
            <v>Licencia de Marca (Sistema Nº 5)</v>
          </cell>
          <cell r="D3892" t="str">
            <v>SUSPENDIDO</v>
          </cell>
          <cell r="E3892"/>
          <cell r="F3892">
            <v>30640142673</v>
          </cell>
          <cell r="G3892" t="str">
            <v>Juana Manso 1069, Piso 7, Ciudad de Buenos Aires, C1107CBS, Argentina.</v>
          </cell>
          <cell r="H3892" t="str">
            <v>Oracle America, Inc. // 500 Oracle Parkway Redwood City, CA 94065 US.</v>
          </cell>
          <cell r="I3892" t="str">
            <v>GES Manufacturing Services (M) SDN BHD // Plo 34 Fasa 2, Kawasan Perindustrian, Senai 81400, Johor, Malasia.</v>
          </cell>
          <cell r="J3892" t="str">
            <v>Malasia.</v>
          </cell>
          <cell r="K3892" t="str">
            <v>POS Docking Station / Estación de Conexión de Punto de Venta.</v>
          </cell>
          <cell r="L3892" t="str">
            <v>ORACLE.</v>
          </cell>
          <cell r="M3892" t="str">
            <v>MICROS Workstation 6 Adj. Stand</v>
          </cell>
          <cell r="N3892" t="str">
            <v>Entrada: 100-240Vac 50/60Hz 2A; Salida: 12 Vdc 4.2A Clase 1.</v>
          </cell>
          <cell r="O3892" t="str">
            <v>IEC 62368-1: 2018 (Ed. 3.0).</v>
          </cell>
          <cell r="P3892" t="str">
            <v>220600310SHA-001</v>
          </cell>
          <cell r="Q3892" t="str">
            <v>Intertek Testing Services Shanghai.</v>
          </cell>
          <cell r="R3892" t="str">
            <v>Intertek Semko AB</v>
          </cell>
          <cell r="S3892" t="str">
            <v>SE-108603</v>
          </cell>
          <cell r="T3892">
            <v>44756</v>
          </cell>
          <cell r="U3892" t="str">
            <v>Disposición 913-E/2017.</v>
          </cell>
          <cell r="V3892">
            <v>5</v>
          </cell>
          <cell r="W3892" t="str">
            <v>5.6</v>
          </cell>
          <cell r="X3892" t="str">
            <v>Monitores de informática y video s/sintonizador</v>
          </cell>
          <cell r="Y3892">
            <v>45422</v>
          </cell>
          <cell r="Z3892"/>
          <cell r="AA3892">
            <v>45787</v>
          </cell>
          <cell r="AB3892"/>
          <cell r="AC3892"/>
          <cell r="AD3892">
            <v>-125</v>
          </cell>
          <cell r="AE3892"/>
          <cell r="AF3892"/>
        </row>
        <row r="3893">
          <cell r="A3893" t="str">
            <v>CSE-IACSA-O6-007.1</v>
          </cell>
          <cell r="B3893" t="str">
            <v>Oracle Argentina S.R.L.</v>
          </cell>
          <cell r="C3893" t="str">
            <v>Licencia de Marca (Sistema Nº 5)</v>
          </cell>
          <cell r="D3893" t="str">
            <v>SUSPENDIDO</v>
          </cell>
          <cell r="E3893"/>
          <cell r="F3893">
            <v>30640142673</v>
          </cell>
          <cell r="G3893" t="str">
            <v>Juana Manso 1069, Piso 7, Ciudad de Buenos Aires, C1107CBS, Argentina.</v>
          </cell>
          <cell r="H3893" t="str">
            <v>Oracle America, Inc. // 500 Oracle Parkway Redwood City, CA 94065 US.</v>
          </cell>
          <cell r="I3893" t="str">
            <v>GES Manufacturing Services (M) SDN BHD // Plo 34 Fasa 2, Kawasan Perindustrian, Senai 81400, Johor, Malasia.</v>
          </cell>
          <cell r="J3893" t="str">
            <v>Malasia.</v>
          </cell>
          <cell r="K3893" t="str">
            <v>Express Station / Estación Express.</v>
          </cell>
          <cell r="L3893" t="str">
            <v>ORACLE.</v>
          </cell>
          <cell r="M3893" t="str">
            <v>MICROS Express Station 4</v>
          </cell>
          <cell r="N3893" t="str">
            <v>100-240Vca; 1,7A-0,8A; 50-60Hz; Clase I.</v>
          </cell>
          <cell r="O3893" t="str">
            <v>IEC 62368-1: 2014 (Ed. 2.0).</v>
          </cell>
          <cell r="P3893" t="str">
            <v>200200562SHA-001</v>
          </cell>
          <cell r="Q3893" t="str">
            <v>Intertek Testing Services Shanghai.</v>
          </cell>
          <cell r="R3893" t="str">
            <v>Intertek Semko AB</v>
          </cell>
          <cell r="S3893" t="str">
            <v>SE-100680.</v>
          </cell>
          <cell r="T3893">
            <v>43929</v>
          </cell>
          <cell r="U3893" t="str">
            <v>Disposición 913-E/2017.</v>
          </cell>
          <cell r="V3893">
            <v>5</v>
          </cell>
          <cell r="W3893" t="str">
            <v>5.1</v>
          </cell>
          <cell r="X3893" t="str">
            <v>Amplificadores y procesadores de señales</v>
          </cell>
          <cell r="Y3893">
            <v>45422</v>
          </cell>
          <cell r="Z3893"/>
          <cell r="AA3893">
            <v>45787</v>
          </cell>
          <cell r="AB3893"/>
          <cell r="AC3893"/>
          <cell r="AD3893">
            <v>-125</v>
          </cell>
          <cell r="AE3893"/>
          <cell r="AF3893"/>
        </row>
        <row r="3894">
          <cell r="A3894" t="str">
            <v>TCSE-IACSA-0402/010.1</v>
          </cell>
          <cell r="B3894" t="str">
            <v>Color Cálido S.A.</v>
          </cell>
          <cell r="C3894" t="str">
            <v>Licencia de Tipo (Sistema Nº 4)</v>
          </cell>
          <cell r="D3894" t="str">
            <v>BAJA</v>
          </cell>
          <cell r="E3894"/>
          <cell r="F3894">
            <v>30709549932</v>
          </cell>
          <cell r="G3894" t="str">
            <v>Int. Rafael Amato 1050, El Palomar, Morón, Bs.As., Argentina.</v>
          </cell>
          <cell r="H3894" t="str">
            <v>Zhongshan Kaen Hardware Lighting CO., LTD // 3 Floor, Bldg.C, Shengqiu Industrial Park, No.1, Henglong Road, Guzhen Town, Zhongshan City, Guangdong Province, China.</v>
          </cell>
          <cell r="I3894" t="str">
            <v>Zhongshan Kaen Hardware Lighting CO., LTD // 3 Floor, Bldg.C, Shengqiu Industrial Park, No.1, Henglong Road, Guzhen Town, Zhongshan City, Guangdong Province, China.</v>
          </cell>
          <cell r="J3894" t="str">
            <v>China.</v>
          </cell>
          <cell r="K3894" t="str">
            <v>Luminaria Fija.</v>
          </cell>
          <cell r="L3894" t="str">
            <v>LUMIAM.</v>
          </cell>
          <cell r="M3894" t="str">
            <v>1) 1*12W LED; 2) 3*5W LED; 3) 5*3W LED; 4) 5*4,2W LE.</v>
          </cell>
          <cell r="N3894" t="str">
            <v>170-265Vac; 50-60Hz; LED; Clase I;
1) 12W; 2) 15W; 3) 21W.
1) 96W; 2) 48W; 3) 72W.</v>
          </cell>
          <cell r="O3894" t="str">
            <v>IEC 60598-1: 2008 (Ed 7.0) + IEC 60598-2-1: 1979 + A1:1987 (Ed. 1.1)</v>
          </cell>
          <cell r="P3894" t="str">
            <v>SCZ-04-24-2883</v>
          </cell>
          <cell r="Q3894" t="str">
            <v>LENOR S.R.L.</v>
          </cell>
          <cell r="R3894" t="str">
            <v>NA</v>
          </cell>
          <cell r="S3894" t="str">
            <v>NA</v>
          </cell>
          <cell r="T3894" t="str">
            <v>NA</v>
          </cell>
          <cell r="U3894" t="str">
            <v>NA</v>
          </cell>
          <cell r="V3894">
            <v>2</v>
          </cell>
          <cell r="W3894" t="str">
            <v>2.1</v>
          </cell>
          <cell r="X3894" t="str">
            <v xml:space="preserve">Luminaria: artefacto completo </v>
          </cell>
          <cell r="Y3894">
            <v>45425</v>
          </cell>
          <cell r="Z3894" t="str">
            <v>NA</v>
          </cell>
          <cell r="AA3894">
            <v>45609</v>
          </cell>
          <cell r="AB3894"/>
          <cell r="AC3894" t="str">
            <v>Agregado y remoción de modelos.</v>
          </cell>
          <cell r="AD3894">
            <v>-303</v>
          </cell>
          <cell r="AE3894"/>
          <cell r="AF3894"/>
        </row>
        <row r="3895">
          <cell r="A3895" t="str">
            <v>TCSE-IACSA-0402/009.1</v>
          </cell>
          <cell r="B3895" t="str">
            <v>Color Cálido S.A.</v>
          </cell>
          <cell r="C3895" t="str">
            <v>Licencia de Tipo (Sistema Nº 4)</v>
          </cell>
          <cell r="D3895" t="str">
            <v>BAJA</v>
          </cell>
          <cell r="E3895"/>
          <cell r="F3895">
            <v>30709549932</v>
          </cell>
          <cell r="G3895" t="str">
            <v>Int. Rafael Amato 1050, El Palomar, Morón, Bs.As., Argentina.</v>
          </cell>
          <cell r="H3895" t="str">
            <v>Zhongshan Kaen Hardware Lighting CO., LTD // 3 Floor, Bldg.C, Shengqiu Industrial Park, No.1, Henglong Road, Guzhen Town, Zhongshan City, Guangdong Province, China.</v>
          </cell>
          <cell r="I3895" t="str">
            <v>Zhongshan Kaen Hardware Lighting CO., LTD // 3 Floor, Bldg.C, Shengqiu Industrial Park, No.1, Henglong Road, Guzhen Town, Zhongshan City, Guangdong Province, China.</v>
          </cell>
          <cell r="J3895" t="str">
            <v>China.</v>
          </cell>
          <cell r="K3895" t="str">
            <v>Luminaria de Sobreponer.</v>
          </cell>
          <cell r="L3895" t="str">
            <v>LUMIAM.</v>
          </cell>
          <cell r="M3895" t="str">
            <v>1) MC1004; 2) MC1005; 3) MC1006; 4)MC1007; 5) MC1008; 6) MC1009; 7) MC1010.</v>
          </cell>
          <cell r="N3895" t="str">
            <v>220-230Vac; 50-60Hz; Clase I; LED;
1) 96W; 2, 4, 6) 48W; 3, 5, 7) 72W.</v>
          </cell>
          <cell r="O3895" t="str">
            <v>IEC 60598-1: 2008 (Ed 7.0) + IEC 60598-2-1: 1979 + A1:1987 (Ed. 1.1)</v>
          </cell>
          <cell r="P3895" t="str">
            <v>SCZ-04-24-2884</v>
          </cell>
          <cell r="Q3895" t="str">
            <v>LENOR S.R.L.</v>
          </cell>
          <cell r="R3895" t="str">
            <v>NA</v>
          </cell>
          <cell r="S3895" t="str">
            <v>NA</v>
          </cell>
          <cell r="T3895" t="str">
            <v>NA</v>
          </cell>
          <cell r="U3895" t="str">
            <v>NA</v>
          </cell>
          <cell r="V3895">
            <v>2</v>
          </cell>
          <cell r="W3895" t="str">
            <v>2.1</v>
          </cell>
          <cell r="X3895" t="str">
            <v xml:space="preserve">Luminaria: artefacto completo </v>
          </cell>
          <cell r="Y3895">
            <v>45425</v>
          </cell>
          <cell r="Z3895" t="str">
            <v>NA</v>
          </cell>
          <cell r="AA3895">
            <v>45609</v>
          </cell>
          <cell r="AB3895"/>
          <cell r="AC3895"/>
          <cell r="AD3895" t="str">
            <v>BAJA</v>
          </cell>
          <cell r="AE3895"/>
          <cell r="AF3895"/>
        </row>
        <row r="3896">
          <cell r="A3896" t="str">
            <v>CSE-IACSA-C45-058.1</v>
          </cell>
          <cell r="B3896" t="str">
            <v>Coresa Group S.R.L.</v>
          </cell>
          <cell r="C3896" t="str">
            <v>Licencia de Marca (Sistema Nº 5)</v>
          </cell>
          <cell r="D3896" t="str">
            <v>BAJA</v>
          </cell>
          <cell r="E3896"/>
          <cell r="F3896">
            <v>30711784469</v>
          </cell>
          <cell r="G3896" t="str">
            <v>Lavalle 2051, 1º 5, Ciudad de Buenos Aires, Argentina.</v>
          </cell>
          <cell r="H3896" t="str">
            <v>Ganzhou Zhongheng Optoelectronics Tecnology Co., Ltd. // West District of Residential Committee, Industrial Park, Xinfeng County, Ganzhou City, Jiangxi Province, China.</v>
          </cell>
          <cell r="I3896" t="str">
            <v>Ganzhou Zhongheng Optoelectronics Tecnology Co., Ltd. // West District of Residential Committee, Industrial Park, Xinfeng County, Ganzhou City, Jiangxi Province, China.</v>
          </cell>
          <cell r="J3896" t="str">
            <v>China.</v>
          </cell>
          <cell r="K3896" t="str">
            <v>Reflector.</v>
          </cell>
          <cell r="L3896" t="str">
            <v>MACROLED.</v>
          </cell>
          <cell r="M3896" t="str">
            <v>1) FLSV2-300; 2) FLSV2-400.</v>
          </cell>
          <cell r="N3896" t="str">
            <v>AC 100-240V; 50-60Hz; IP66; Clase I; 1) 300W; 2) 400W.</v>
          </cell>
          <cell r="O3896" t="str">
            <v>IEC 60598-1: 2008 (Ed. 7.0) + IEC 60598-2-5: 1998 (Ed. 2.0).</v>
          </cell>
          <cell r="P3896" t="str">
            <v>JET-03-24-0479.</v>
          </cell>
          <cell r="Q3896" t="str">
            <v>LENOR S.R.L.</v>
          </cell>
          <cell r="R3896" t="str">
            <v>NA</v>
          </cell>
          <cell r="S3896" t="str">
            <v>NA</v>
          </cell>
          <cell r="T3896" t="str">
            <v>NA</v>
          </cell>
          <cell r="U3896" t="str">
            <v>NA</v>
          </cell>
          <cell r="V3896">
            <v>2</v>
          </cell>
          <cell r="W3896" t="str">
            <v>2.1</v>
          </cell>
          <cell r="X3896" t="str">
            <v xml:space="preserve">Luminaria: artefacto completo </v>
          </cell>
          <cell r="Y3896">
            <v>45425</v>
          </cell>
          <cell r="Z3896" t="str">
            <v>NA</v>
          </cell>
          <cell r="AA3896">
            <v>45790</v>
          </cell>
          <cell r="AB3896">
            <v>45524</v>
          </cell>
          <cell r="AC3896" t="str">
            <v>Agregado de modelos.</v>
          </cell>
          <cell r="AD3896">
            <v>-122</v>
          </cell>
          <cell r="AE3896"/>
          <cell r="AF3896"/>
        </row>
        <row r="3897">
          <cell r="A3897" t="str">
            <v>CSE-IACSA-C45-062.1</v>
          </cell>
          <cell r="B3897" t="str">
            <v>Coresa Group S.R.L.</v>
          </cell>
          <cell r="C3897" t="str">
            <v>Licencia de Marca (Sistema Nº 5)</v>
          </cell>
          <cell r="D3897" t="str">
            <v>BAJA</v>
          </cell>
          <cell r="E3897"/>
          <cell r="F3897">
            <v>30711784469</v>
          </cell>
          <cell r="G3897" t="str">
            <v>Lavalle 2051, 1º 5, Ciudad de Buenos Aires, Argentina.</v>
          </cell>
          <cell r="H3897" t="str">
            <v>Yuyao Fulidi Electric Co., LTD. // No 90 Zhenxing Road(W) Lianghui Economy Development Zone, Yuyao City Zhejiang, China.</v>
          </cell>
          <cell r="I3897" t="str">
            <v>Yuyao Fulidi Electric Co., LTD. // No 90 Zhenxing Road(W) Lianghui Economy Development Zone, Yuyao City Zhejiang, China.</v>
          </cell>
          <cell r="J3897" t="str">
            <v>China.</v>
          </cell>
          <cell r="K3897" t="str">
            <v>Luminaria Fija.</v>
          </cell>
          <cell r="L3897" t="str">
            <v>MACROLED.</v>
          </cell>
          <cell r="M3897" t="str">
            <v>1) AECN-X1 2) AECB-X1 3) AERN-X1 4) AERB-X1 5) AECN-X2 6) AECB-X2 7) AERN-X2; 8) AERB-X2.</v>
          </cell>
          <cell r="N3897" t="str">
            <v>AC 100-240V, 50-60Hz; Clase II; IP54; GU10; 1-4) 1x9W; 5-8) 2x9W.</v>
          </cell>
          <cell r="O3897" t="str">
            <v>IEC 60598-1: 2014 (Ed. 8.0) + IEC 60598-2-1: 1979 + A1:1987 (Ed. 1.1).</v>
          </cell>
          <cell r="P3897" t="str">
            <v>JET-04-24-1973.</v>
          </cell>
          <cell r="Q3897" t="str">
            <v>LENOR S.R.L.</v>
          </cell>
          <cell r="R3897" t="str">
            <v>NA</v>
          </cell>
          <cell r="S3897" t="str">
            <v>NA</v>
          </cell>
          <cell r="T3897" t="str">
            <v>NA</v>
          </cell>
          <cell r="U3897" t="str">
            <v>NA</v>
          </cell>
          <cell r="V3897">
            <v>2</v>
          </cell>
          <cell r="W3897" t="str">
            <v>2.1</v>
          </cell>
          <cell r="X3897" t="str">
            <v xml:space="preserve">Luminaria: artefacto completo </v>
          </cell>
          <cell r="Y3897">
            <v>45425</v>
          </cell>
          <cell r="Z3897" t="str">
            <v>NA</v>
          </cell>
          <cell r="AA3897">
            <v>45790</v>
          </cell>
          <cell r="AB3897">
            <v>45789</v>
          </cell>
          <cell r="AC3897" t="str">
            <v>REV. POR ADECUACIÓN A NUEVA RES.</v>
          </cell>
          <cell r="AD3897" t="str">
            <v>BAJA</v>
          </cell>
          <cell r="AE3897"/>
          <cell r="AF3897"/>
        </row>
        <row r="3898">
          <cell r="A3898" t="str">
            <v>CSE-IACSA-C45-063.1</v>
          </cell>
          <cell r="B3898" t="str">
            <v>Coresa Group S.R.L.</v>
          </cell>
          <cell r="C3898" t="str">
            <v>Licencia de Marca (Sistema Nº 5)</v>
          </cell>
          <cell r="D3898" t="str">
            <v>BAJA</v>
          </cell>
          <cell r="E3898"/>
          <cell r="F3898">
            <v>30711784469</v>
          </cell>
          <cell r="G3898" t="str">
            <v>Lavalle 2051, 1º 5, Ciudad de Buenos Aires, Argentina.</v>
          </cell>
          <cell r="H3898" t="str">
            <v>Yuyao Fulidi Electric Co., LTD. // No 90 Zhenxing Road(W) Lianghui Economy Development Zone, Yuyao City Zhejiang, China.</v>
          </cell>
          <cell r="I3898" t="str">
            <v>Yuyao Fulidi Electric Co., LTD. // No 90 Zhenxing Road(W) Lianghui Economy Development Zone, Yuyao City Zhejiang, China.</v>
          </cell>
          <cell r="J3898" t="str">
            <v>China.</v>
          </cell>
          <cell r="K3898" t="str">
            <v>Luminaria Fija.</v>
          </cell>
          <cell r="L3898" t="str">
            <v>MACROLED.</v>
          </cell>
          <cell r="M3898" t="str">
            <v>1) AECN-3W ; 2) AECB-3W.</v>
          </cell>
          <cell r="N3898" t="str">
            <v>AC 100-240V, 50-60Hz; 3W; Clase II; IP65.</v>
          </cell>
          <cell r="O3898" t="str">
            <v>IEC 60598-1: 2014 (Ed. 8.0) + IEC 60598-2-1: 1979 + A1:1987 (Ed. 1.1).</v>
          </cell>
          <cell r="P3898" t="str">
            <v>JET-04-24-1974.</v>
          </cell>
          <cell r="Q3898" t="str">
            <v>LENOR S.R.L.</v>
          </cell>
          <cell r="R3898" t="str">
            <v>NA</v>
          </cell>
          <cell r="S3898" t="str">
            <v>NA</v>
          </cell>
          <cell r="T3898" t="str">
            <v>NA</v>
          </cell>
          <cell r="U3898" t="str">
            <v>NA</v>
          </cell>
          <cell r="V3898">
            <v>2</v>
          </cell>
          <cell r="W3898" t="str">
            <v>2.1</v>
          </cell>
          <cell r="X3898" t="str">
            <v xml:space="preserve">Luminaria: artefacto completo </v>
          </cell>
          <cell r="Y3898">
            <v>45425</v>
          </cell>
          <cell r="Z3898" t="str">
            <v>NA</v>
          </cell>
          <cell r="AA3898">
            <v>45790</v>
          </cell>
          <cell r="AB3898">
            <v>45789</v>
          </cell>
          <cell r="AC3898" t="str">
            <v>REV. POR ADECUACIÓN A NUEVA RES.</v>
          </cell>
          <cell r="AD3898" t="str">
            <v>BAJA</v>
          </cell>
          <cell r="AE3898"/>
          <cell r="AF3898"/>
        </row>
        <row r="3899">
          <cell r="A3899" t="str">
            <v>CSE-IACSA-C45-064.1</v>
          </cell>
          <cell r="B3899" t="str">
            <v>Coresa Group S.R.L.</v>
          </cell>
          <cell r="C3899" t="str">
            <v>Licencia de Marca (Sistema Nº 5)</v>
          </cell>
          <cell r="D3899" t="str">
            <v>BAJA</v>
          </cell>
          <cell r="E3899"/>
          <cell r="F3899">
            <v>30711784469</v>
          </cell>
          <cell r="G3899" t="str">
            <v>Lavalle 2051, 1º 5, Ciudad de Buenos Aires, Argentina.</v>
          </cell>
          <cell r="H3899" t="str">
            <v>Ningbo Yusing Lighting Co., Ltd. // No. 1199, Mingguang Road, Jiangshan Town , Yinzhou District, Ningbo, Zhejiang, China.</v>
          </cell>
          <cell r="I3899" t="str">
            <v>Ningbo Yusing Lighting Co., Ltd. // No. 1199, Mingguang Road, Jiangshan Town , Yinzhou District, Ningbo, Zhejiang, China.</v>
          </cell>
          <cell r="J3899" t="str">
            <v>China.</v>
          </cell>
          <cell r="K3899" t="str">
            <v>Luminaria de Pie Portatil.</v>
          </cell>
          <cell r="L3899" t="str">
            <v>MACROLED.</v>
          </cell>
          <cell r="M3899" t="str">
            <v>Febo.</v>
          </cell>
          <cell r="N3899" t="str">
            <v>AC 100-240V; 50-60Hz; 20W Máx.; Clase II.</v>
          </cell>
          <cell r="O3899" t="str">
            <v>IEC 60598-1: 2014 (Ed. 8.0) +  IEC 60598-2-4: 2017 (Ed. 4.0).</v>
          </cell>
          <cell r="P3899" t="str">
            <v>JET-04-24-1975.</v>
          </cell>
          <cell r="Q3899" t="str">
            <v>LENOR S.R.L.</v>
          </cell>
          <cell r="R3899" t="str">
            <v>NA</v>
          </cell>
          <cell r="S3899" t="str">
            <v>NA</v>
          </cell>
          <cell r="T3899" t="str">
            <v>NA</v>
          </cell>
          <cell r="U3899" t="str">
            <v>NA</v>
          </cell>
          <cell r="V3899">
            <v>2</v>
          </cell>
          <cell r="W3899" t="str">
            <v>2.1</v>
          </cell>
          <cell r="X3899" t="str">
            <v xml:space="preserve">Luminaria: artefacto completo </v>
          </cell>
          <cell r="Y3899">
            <v>45425</v>
          </cell>
          <cell r="Z3899" t="str">
            <v>NA</v>
          </cell>
          <cell r="AA3899">
            <v>45790</v>
          </cell>
          <cell r="AB3899">
            <v>45790</v>
          </cell>
          <cell r="AC3899" t="str">
            <v>REV. POR ADECUACIÓN A LA NUEVA RES.</v>
          </cell>
          <cell r="AD3899" t="str">
            <v>BAJA</v>
          </cell>
          <cell r="AE3899"/>
          <cell r="AF3899"/>
        </row>
        <row r="3900">
          <cell r="A3900" t="str">
            <v>TCSE-IACSA-0403/002.1</v>
          </cell>
          <cell r="B3900" t="str">
            <v>DISTRIBUIDORA INTERELEC S.A.</v>
          </cell>
          <cell r="C3900" t="str">
            <v>Licencia de Tipo (Sistema Nº 4)</v>
          </cell>
          <cell r="D3900" t="str">
            <v>BAJA</v>
          </cell>
          <cell r="E3900"/>
          <cell r="F3900">
            <v>30690376527</v>
          </cell>
          <cell r="G3900" t="str">
            <v>General Manuel A. Rodriguez 2452, C.A.B.A., Argentina.</v>
          </cell>
          <cell r="H3900" t="str">
            <v xml:space="preserve">Zhongshan Shuoweida Lighting Co., Ltd, // Factory Add:No.8, Southeast Road 1,Gusan Industrial Avenue, Guzhen, Guangdong, P.R. China. </v>
          </cell>
          <cell r="I3900" t="str">
            <v xml:space="preserve">Zhongshan Shuoweida Lighting Co., Ltd, // Factory Add:No.8, Southeast Road 1,Gusan Industrial Avenue, Guzhen, Guangdong, P.R. China. </v>
          </cell>
          <cell r="J3900" t="str">
            <v>China.</v>
          </cell>
          <cell r="K3900" t="str">
            <v>Luminaria Colgante Fija.</v>
          </cell>
          <cell r="L3900" t="str">
            <v>INTERELEC.</v>
          </cell>
          <cell r="M3900" t="str">
            <v xml:space="preserve">1) INTER-LE27P-R; 2) INTER-LE27P-A; 3) INTER-LE27P-V; 4) INTER-LE27P-N; 5) INTER-LE27P-B; 6) INTER-LE27P-Az.	</v>
          </cell>
          <cell r="N3900" t="str">
            <v>100-250Vca; 50Hz; 40W max; E27; Clase II; Silicona; 1) Rojo; 2) Amarillo; 3) Verde; 4) Negro; 5) Blanco; 6) Azul.</v>
          </cell>
          <cell r="O3900" t="str">
            <v>IEC 60598-1: 2008 (Ed. 7.0) + IEC 60598-2-1: 1979 + A1: 1987 (Ed. 1.1).</v>
          </cell>
          <cell r="P3900" t="str">
            <v>Nº 240403 03 SE.</v>
          </cell>
          <cell r="Q3900" t="str">
            <v>CES S.A.</v>
          </cell>
          <cell r="R3900" t="str">
            <v>NA</v>
          </cell>
          <cell r="S3900" t="str">
            <v>NA</v>
          </cell>
          <cell r="T3900" t="str">
            <v>NA</v>
          </cell>
          <cell r="U3900" t="str">
            <v>NA</v>
          </cell>
          <cell r="V3900">
            <v>2</v>
          </cell>
          <cell r="W3900" t="str">
            <v>2.1</v>
          </cell>
          <cell r="X3900" t="str">
            <v xml:space="preserve">Luminaria: artefacto completo </v>
          </cell>
          <cell r="Y3900">
            <v>45425</v>
          </cell>
          <cell r="Z3900">
            <v>45608</v>
          </cell>
          <cell r="AA3900">
            <v>45792</v>
          </cell>
          <cell r="AB3900">
            <v>45754</v>
          </cell>
          <cell r="AC3900" t="str">
            <v xml:space="preserve">Adecuación a nuevas resoluciones legales </v>
          </cell>
          <cell r="AD3900" t="str">
            <v>BAJA</v>
          </cell>
          <cell r="AE3900"/>
          <cell r="AF3900"/>
        </row>
        <row r="3901">
          <cell r="A3901" t="str">
            <v>EX-SE-B13-084.1R2-S53</v>
          </cell>
          <cell r="B3901" t="str">
            <v>Syemed S.R.L.</v>
          </cell>
          <cell r="C3901" t="str">
            <v>Extensión de certificado</v>
          </cell>
          <cell r="D3901" t="str">
            <v>BAJA</v>
          </cell>
          <cell r="E3901"/>
          <cell r="F3901">
            <v>30714060232</v>
          </cell>
          <cell r="G3901" t="str">
            <v>Av. Bouchard 468 5º I, C.A.B.A., Argentina.</v>
          </cell>
          <cell r="H3901" t="str">
            <v>Zhejiang Luyao Electronics Technology Co., Ltd. // Wei 1st Road,Mechanical Park,Wanquan Light Industrial Base, Pingyang, Wenzhou, Zhejiang, China.</v>
          </cell>
          <cell r="I3901" t="str">
            <v>Zhejiang Luyao Electronics Technology Co., Ltd. // Wei 1st Road,Mechanical Park,Wanquan Light Industrial Base, Pingyang, Wenzhou, Zhejiang, China.</v>
          </cell>
          <cell r="J3901" t="str">
            <v>China.</v>
          </cell>
          <cell r="K3901" t="str">
            <v>Masajeador.</v>
          </cell>
          <cell r="L3901" t="str">
            <v>GADNIC.</v>
          </cell>
          <cell r="M3901" t="str">
            <v>1) ROBLE 2) MPT32P  3) F5G4J  4) MSJ123  5) KLP49  6) MSG1T  7) MAS90452 ; 8) LSPJ659 ; 9) M859FJS ; 10) M52RT ; 11) MASAJ025 ; 12) MGP300 ; 13) MASA904520 ; 14) CSA34F ; 15) MASNECK80 ; 16) 51GH ; 17) MSJ3G ; 18) 56DGF4 ; 19) MRT45SFJ ; 20) ER58T4J ; 21) GJFU83 ; 22) FBR77 ; 23) MMAS01-004; 24) KLP48 ; 25) MGS444 ; 26) SLOD91 ; 27) MSJ004 ; 28) M1530 ; 29) MRXF5 ; 30) M3040B ; 31) MSJ15 ; 32) MSJ19 ; 33) KLP52 ; 34) SLO99 ; 35) POAT5 ; 36) MSJ21 ; 37) MDF555 ; 38) MSG4T ; 39) JKDG349 ; 40) DV51V ; 41) M154XDF ; 42) CEP4 ; 43) OLSIY77 ; 44) SYHET14 ; 45) DUDI278; 46) GFDHK123 ; 47) FHMGJ3X ; 48) 5UJGEX3; 49) MSG329OP; 50) MVCA329; 51) MSG52PL ; 52) KLXCM52; 53) MGGER15IO ; 54) KLXCM52; 55) MSGGER6UL ; 56) MKFF06; 57) MASA904520 ; 58) DK93KD142; 59) MSJJ3PDN004 ; 60) FSLLM44 ; 61) GFJKD19N ; 62) GKLFJ21N ; 63) JGKD21N; 64) JKDG349 ; 65) VJJMG14; 66) JRHEG001 ; 67) GHJDGER1; 68) MJDOR25 ; 69) GGER25KF; 70) EUGNR49 ; 71) FHJDGER49; 72) F5G4J ; 73) GFDHK123; 74) GTRFGM154 ; 75) GJPNU154; 76) FCBRSH4 ; 77) BRSHFCI04; 78) 51GH ; 79) 56DGF4 ; 80) ER58T4J; 81) SDJ167 ; 82) KCVM167; 83) SAYHHF168 ; 84) CJXN168.</v>
          </cell>
          <cell r="N3901" t="str">
            <v>12Vcc; 1A; Clase III.</v>
          </cell>
          <cell r="O3901" t="str">
            <v>IEC 60335-1: 2010 + A1: 2013 (Ed. 5.1) + IEC 60335-2-32: 2002 + A1: 2008 (Ed. 4.1).</v>
          </cell>
          <cell r="P3901" t="str">
            <v>69096-1527-105145.</v>
          </cell>
          <cell r="Q3901" t="str">
            <v>SHITSUKE S.R.L.</v>
          </cell>
          <cell r="R3901" t="str">
            <v>NA</v>
          </cell>
          <cell r="S3901" t="str">
            <v>NA</v>
          </cell>
          <cell r="T3901" t="str">
            <v>NA</v>
          </cell>
          <cell r="U3901" t="str">
            <v>NA</v>
          </cell>
          <cell r="V3901">
            <v>3</v>
          </cell>
          <cell r="W3901" t="str">
            <v>3.6</v>
          </cell>
          <cell r="X3901" t="str">
            <v>Cuidado personal</v>
          </cell>
          <cell r="Y3901">
            <v>45425</v>
          </cell>
          <cell r="Z3901" t="str">
            <v>NA</v>
          </cell>
          <cell r="AA3901">
            <v>45736</v>
          </cell>
          <cell r="AB3901"/>
          <cell r="AC3901" t="str">
            <v>Baja del certificado titular por revisión.</v>
          </cell>
          <cell r="AD3901" t="str">
            <v>BAJA</v>
          </cell>
          <cell r="AE3901"/>
          <cell r="AF3901"/>
        </row>
        <row r="3902">
          <cell r="A3902" t="str">
            <v>TCSE-IACSA-0403/009.1</v>
          </cell>
          <cell r="B3902" t="str">
            <v>DISTRIBUIDORA INTERELEC S.A.</v>
          </cell>
          <cell r="C3902" t="str">
            <v>Licencia de Tipo (Sistema Nº 4)</v>
          </cell>
          <cell r="D3902" t="str">
            <v>BAJA</v>
          </cell>
          <cell r="E3902"/>
          <cell r="F3902">
            <v>30690376527</v>
          </cell>
          <cell r="G3902" t="str">
            <v>General Manuel A. Rodriguez 2452, C.A.B.A., Argentina.</v>
          </cell>
          <cell r="H3902" t="str">
            <v xml:space="preserve">Ningbo Chinyo Lighting Appliance Co., Ltd. // No. 7 Ketai Road, Wangchun Industrial Park, Haishu District, Ningbo, Zhejiang, 315171, P.R. China </v>
          </cell>
          <cell r="I3902" t="str">
            <v xml:space="preserve">Ningbo Chinyo Lighting Appliance Co., Ltd. // No. 7 Ketai Road, Wangchun Industrial Park, Haishu District, Ningbo, Zhejiang, 315171, P.R. China </v>
          </cell>
          <cell r="J3902" t="str">
            <v>China.</v>
          </cell>
          <cell r="K3902" t="str">
            <v>Luminaria LED.</v>
          </cell>
          <cell r="L3902" t="str">
            <v>INTERELEC.</v>
          </cell>
          <cell r="M3902" t="str">
            <v>1) LUMX1-4,2W-N; 2) LUMX1-4,2W-N2; 3) LUMX1-4,2W-B; 4) LUMX1-4,2W-B2; 5) LUMX2-8,4W-N; 6) LUMX2-8,4W-N2; 7) LUMX2-8,4W-B; 8) LUMX2-8,4W-B2; 9) SPOT-4,2W-N; 19) SPOT-4,2W-N2; 11) SPOT-4,2W-B; 12) SPOT-4,2W-B2; 13) SPOT-8,4W-N; 14) SPOT-8,4W-N2; 15) SPOT-8,4W-B; 16) SPOT-8,4W-B2; 17) TULX1-4,2W-N; 18) TULX1-4,2W-N2; 19) TULX1-4,2W-B; 20) TULX1-4,2W-B2; 21) TULX2-8,4W-N; 22) TULX2-8,4W-N2; 23) TULX2-8,4W-B; 24) TULX2-8,4W-B2.</v>
          </cell>
          <cell r="N3902" t="str">
            <v>100-240V; 50/60Hz; Clase I + Anexo I.</v>
          </cell>
          <cell r="O3902" t="str">
            <v>IEC 60598-1: 2008 (Ed. 7.0) + IEC 60598-2-1: 1979 + A1: 1987 (Ed. 1.1).</v>
          </cell>
          <cell r="P3902" t="str">
            <v>Nº 240403 10 SE.</v>
          </cell>
          <cell r="Q3902" t="str">
            <v>CES S.A.</v>
          </cell>
          <cell r="R3902" t="str">
            <v>NA</v>
          </cell>
          <cell r="S3902" t="str">
            <v>NA</v>
          </cell>
          <cell r="T3902" t="str">
            <v>NA</v>
          </cell>
          <cell r="U3902" t="str">
            <v>NA</v>
          </cell>
          <cell r="V3902">
            <v>2</v>
          </cell>
          <cell r="W3902" t="str">
            <v>2.1</v>
          </cell>
          <cell r="X3902" t="str">
            <v xml:space="preserve">Luminaria: artefacto completo </v>
          </cell>
          <cell r="Y3902">
            <v>45426</v>
          </cell>
          <cell r="Z3902">
            <v>45609</v>
          </cell>
          <cell r="AA3902">
            <v>45788</v>
          </cell>
          <cell r="AB3902">
            <v>45754</v>
          </cell>
          <cell r="AC3902" t="str">
            <v xml:space="preserve">Adecuación a nuevas resoluciones legales </v>
          </cell>
          <cell r="AD3902" t="str">
            <v>BAJA</v>
          </cell>
          <cell r="AE3902"/>
          <cell r="AF3902"/>
        </row>
        <row r="3903">
          <cell r="A3903" t="str">
            <v>CSE-IACSA-S49-008.1</v>
          </cell>
          <cell r="B3903" t="str">
            <v>SUSTENTATOR S.A.</v>
          </cell>
          <cell r="C3903" t="str">
            <v>Licencia de Marca (Sistema Nº 5)</v>
          </cell>
          <cell r="D3903" t="str">
            <v>BAJA</v>
          </cell>
          <cell r="E3903"/>
          <cell r="F3903">
            <v>33711172829</v>
          </cell>
          <cell r="G3903" t="str">
            <v>Tapalque 6260, C.A.B.A., Argentina.</v>
          </cell>
          <cell r="H3903" t="str">
            <v>Guangdong Growatt New Energy Co., Ltd.  // Growatt Industrial Park, No.17 Pingheng Road Pingtan Town, Huiyang District, Huizhou, Guangdong, China.</v>
          </cell>
          <cell r="I3903" t="str">
            <v>Guangdong Growatt New Energy Co., Ltd.  // Growatt Industrial Park, No.17 Pingheng Road Pingtan Town, Huiyang District, Huizhou, Guangdong, China.</v>
          </cell>
          <cell r="J3903" t="str">
            <v>China.</v>
          </cell>
          <cell r="K3903" t="str">
            <v>Inversor Fotovoltaico.</v>
          </cell>
          <cell r="L3903" t="str">
            <v>GROWATT.</v>
          </cell>
          <cell r="M3903" t="str">
            <v>1) MIN 2500 TL-X 2) MIN 3000 TL-X 3) MIN 3600 TL-X 4) MIN4200 TL-X 5) MIN 4600 TL-X 6) MIN 5000 TL-X 7) MIN 6000 TL-X.</v>
          </cell>
          <cell r="N3903" t="str">
            <v>Ver Anexo I.</v>
          </cell>
          <cell r="O3903" t="str">
            <v>IEC 62109-1: 2010 (Ed. 1.0) + IEC 62109-2: 2011 (Ed. 1.0).</v>
          </cell>
          <cell r="P3903" t="str">
            <v>230403058GZU-001 + 230403058GZU-002.</v>
          </cell>
          <cell r="Q3903" t="str">
            <v>Intertek Testing Services Shenzhen Ltd. Guangzhou Branch.</v>
          </cell>
          <cell r="R3903" t="str">
            <v>Intertek Testing Services Ltd. Shanghai.</v>
          </cell>
          <cell r="S3903" t="str">
            <v>CN-PV-210073R1.</v>
          </cell>
          <cell r="T3903" t="str">
            <v>27/9/2023.</v>
          </cell>
          <cell r="U3903" t="str">
            <v>Disp. 1067-E/2017</v>
          </cell>
          <cell r="V3903">
            <v>4</v>
          </cell>
          <cell r="W3903" t="str">
            <v>4.1</v>
          </cell>
          <cell r="X3903" t="str">
            <v>Cargadores de bateria</v>
          </cell>
          <cell r="Y3903">
            <v>45426</v>
          </cell>
          <cell r="Z3903" t="str">
            <v>NA</v>
          </cell>
          <cell r="AA3903">
            <v>45791</v>
          </cell>
          <cell r="AB3903">
            <v>45855</v>
          </cell>
          <cell r="AC3903" t="str">
            <v>Los certifi cados ya no se renovaron. Y se reemplazaron por DDJJ de conformidad.</v>
          </cell>
          <cell r="AD3903" t="str">
            <v>BAJA</v>
          </cell>
          <cell r="AE3903"/>
          <cell r="AF3903"/>
        </row>
        <row r="3904">
          <cell r="A3904" t="str">
            <v>CSE-IACSA-S49-009.1</v>
          </cell>
          <cell r="B3904" t="str">
            <v>SUSTENTATOR S.A.</v>
          </cell>
          <cell r="C3904" t="str">
            <v>Licencia de Marca (Sistema Nº 5)</v>
          </cell>
          <cell r="D3904" t="str">
            <v>BAJA</v>
          </cell>
          <cell r="E3904"/>
          <cell r="F3904">
            <v>33711172829</v>
          </cell>
          <cell r="G3904" t="str">
            <v>Tapalque 6260, C.A.B.A., Argentina.</v>
          </cell>
          <cell r="H3904" t="str">
            <v>Guangdong Growatt New Energy Co., Ltd.  // Growatt Industrial Park, No.17 Pingheng Road Pingtan Town, Huiyang District, Huizhou, Guangdong, China.</v>
          </cell>
          <cell r="I3904" t="str">
            <v>Guangdong Growatt New Energy Co., Ltd.  // Growatt Industrial Park, No.17 Pingheng Road Pingtan Town, Huiyang District, Huizhou, Guangdong, China.</v>
          </cell>
          <cell r="J3904" t="str">
            <v>China.</v>
          </cell>
          <cell r="K3904" t="str">
            <v>Inversor Fotovoltaico.</v>
          </cell>
          <cell r="L3904" t="str">
            <v>GROWATT.</v>
          </cell>
          <cell r="M3904" t="str">
            <v>1) MIC 600 TL-X; 2) MIC 750 TL-X; 3) MIC 800 TL-X; 4) MIC 1000 TL-X; 5) MIC 1500 TL-X; 6) MIC 2000 TL-X; 7) MIC 2500 TL-X; 8) MIC 3000 TL-X; 9) MIC 3300 TL-X.</v>
          </cell>
          <cell r="N3904" t="str">
            <v>Ver Anexo I.</v>
          </cell>
          <cell r="O3904" t="str">
            <v>IEC 62109-1: 2010 (Ed. 1.0) + IEC 62109-2: 2011 (Ed. 1.0).</v>
          </cell>
          <cell r="P3904" t="str">
            <v>230403060GZU-003 + 230403060GZU-004.</v>
          </cell>
          <cell r="Q3904" t="str">
            <v>Intertek Testing Services Shenzhen Ltd. Guangzhou Branch.</v>
          </cell>
          <cell r="R3904" t="str">
            <v>Intertek Testing Services Ltd. Shanghai.</v>
          </cell>
          <cell r="S3904" t="str">
            <v>CN-PV-200142R1.</v>
          </cell>
          <cell r="T3904" t="str">
            <v>19/10/2023.</v>
          </cell>
          <cell r="U3904" t="str">
            <v>Disp. 1067-E/2017</v>
          </cell>
          <cell r="V3904">
            <v>4</v>
          </cell>
          <cell r="W3904" t="str">
            <v>4.1</v>
          </cell>
          <cell r="X3904" t="str">
            <v>Cargadores de bateria</v>
          </cell>
          <cell r="Y3904">
            <v>45426</v>
          </cell>
          <cell r="Z3904" t="str">
            <v>NA</v>
          </cell>
          <cell r="AA3904">
            <v>45791</v>
          </cell>
          <cell r="AB3904">
            <v>45855</v>
          </cell>
          <cell r="AC3904" t="str">
            <v>Los certifi cados ya no se renovaron. Y se reemplazaron por DDJJ de conformidad.</v>
          </cell>
          <cell r="AD3904" t="str">
            <v>BAJA</v>
          </cell>
          <cell r="AE3904"/>
          <cell r="AF3904"/>
        </row>
        <row r="3905">
          <cell r="A3905" t="str">
            <v>TCSE-IACSA-0403/011.1</v>
          </cell>
          <cell r="B3905" t="str">
            <v>DISTRIBUIDORA INTERELEC S.A.</v>
          </cell>
          <cell r="C3905" t="str">
            <v>Licencia de Tipo (Sistema Nº 4)</v>
          </cell>
          <cell r="D3905" t="str">
            <v>BAJA</v>
          </cell>
          <cell r="E3905"/>
          <cell r="F3905">
            <v>30690376527</v>
          </cell>
          <cell r="G3905" t="str">
            <v>General Manuel A. Rodriguez 2452, C.A.B.A., Argentina.</v>
          </cell>
          <cell r="H3905" t="str">
            <v>Ningbo Sinyo Lighting Technology Co, Ltd // No 456 Kemao Road, Jishigang Town, Haishu District, Ningbo City, 315171, P.R. China.</v>
          </cell>
          <cell r="I3905" t="str">
            <v>Ningbo Sinyo Lighting Technology Co, Ltd // No 456 Kemao Road, Jishigang Town, Haishu District, Ningbo City, 315171, P.R. China.</v>
          </cell>
          <cell r="J3905" t="str">
            <v>China.</v>
          </cell>
          <cell r="K3905" t="str">
            <v>Luminaria Fija LED.</v>
          </cell>
          <cell r="L3905" t="str">
            <v>INTERELEC.</v>
          </cell>
          <cell r="M3905" t="str">
            <v>1) PAREDUSB-BL; 2) PAREDUSB-NE.</v>
          </cell>
          <cell r="N3905" t="str">
            <v xml:space="preserve"> 220-240V; 50Hz; 5W; 0,036A; 3000K; Clase II; IP20; con USB; 1) Blanco; 2) Negro.</v>
          </cell>
          <cell r="O3905" t="str">
            <v>IEC 60598-1: 2008 (Ed. 7.0) + IEC 60598-2-1: 1979 + A1: 1987 (Ed. 1.1) + IEC 60950-1: 2005 + A1: 2009 (Ed. 2.1) (Clausulas: 1.7; 2.1; 2.6; 3.3; 4.5.5; 4.7; 5.1; 5.2 + Calentamiento).</v>
          </cell>
          <cell r="P3905" t="str">
            <v>Nº 240403 12 SE; Nº 240403 13 SE.</v>
          </cell>
          <cell r="Q3905" t="str">
            <v>CES S.A.</v>
          </cell>
          <cell r="R3905" t="str">
            <v>NA</v>
          </cell>
          <cell r="S3905" t="str">
            <v>NA</v>
          </cell>
          <cell r="T3905" t="str">
            <v>NA</v>
          </cell>
          <cell r="U3905" t="str">
            <v>NA</v>
          </cell>
          <cell r="V3905">
            <v>2</v>
          </cell>
          <cell r="W3905" t="str">
            <v>2.1</v>
          </cell>
          <cell r="X3905" t="str">
            <v xml:space="preserve">Luminaria: artefacto completo </v>
          </cell>
          <cell r="Y3905">
            <v>45428</v>
          </cell>
          <cell r="Z3905">
            <v>45608</v>
          </cell>
          <cell r="AA3905">
            <v>45788</v>
          </cell>
          <cell r="AB3905">
            <v>45754</v>
          </cell>
          <cell r="AC3905" t="str">
            <v xml:space="preserve">Adecuación a nuevas resoluciones legales </v>
          </cell>
          <cell r="AD3905" t="str">
            <v>baja</v>
          </cell>
          <cell r="AE3905"/>
          <cell r="AF3905"/>
        </row>
        <row r="3906">
          <cell r="A3906" t="str">
            <v>TCSE-IACSA-0277/006.1</v>
          </cell>
          <cell r="B3906" t="str">
            <v>COMPRANDOENGRUPO.NET S.A.</v>
          </cell>
          <cell r="C3906" t="str">
            <v>Licencia de Tipo (Sistema Nº 4)</v>
          </cell>
          <cell r="D3906" t="str">
            <v>BAJA</v>
          </cell>
          <cell r="E3906"/>
          <cell r="F3906">
            <v>30712116818</v>
          </cell>
          <cell r="G3906" t="str">
            <v>Francisco de Toledo 1630, Córdoba, Argentina.</v>
          </cell>
          <cell r="H3906" t="str">
            <v>Hangzhou Joins Import &amp; Export Co., Ltd. // Room 809, No.1451, Binxing Road, Changhe Street, Binjiang District, Hangzhou, China.</v>
          </cell>
          <cell r="I3906" t="str">
            <v>Hangzhou Joins Import &amp; Export Co., Ltd. // Room 809, No.1451, Binxing Road, Changhe Street, Binjiang District, Hangzhou, China.</v>
          </cell>
          <cell r="J3906" t="str">
            <v>China.</v>
          </cell>
          <cell r="K3906" t="str">
            <v>Estaca para Jardín con LED Integrado.</v>
          </cell>
          <cell r="L3906" t="str">
            <v>ETHEOS, JIELI, E ILUMINACION, ADI9, GLOSS, UDOVO, MIYAWA.</v>
          </cell>
          <cell r="M3906" t="str">
            <v>1) GEEI-COBC; 2) GEEI-COBN; 3) GEEI-COBF; 4) GEEI-COBC-A; 5) GEEI-COBN-A; 6) GEEI-COBF-A; 7) GEEI-COBC-B; 8) GEEI-COBN-B; 9) GEEI-COBF-B.</v>
          </cell>
          <cell r="N3906" t="str">
            <v>220V~; 50Hz; 7W;  IP65; Clase I.</v>
          </cell>
          <cell r="O3906" t="str">
            <v>IEC 60598-1: 2008 (Ed. 7.0) + IEC 60598-2-7: 1982 + A1: 1987 + A2: 1994 (Ed. 1.2).</v>
          </cell>
          <cell r="P3906" t="str">
            <v>GUP-03-24-9412.</v>
          </cell>
          <cell r="Q3906" t="str">
            <v>LENOR S.R.L.</v>
          </cell>
          <cell r="R3906" t="str">
            <v>NA</v>
          </cell>
          <cell r="S3906" t="str">
            <v>NA</v>
          </cell>
          <cell r="T3906" t="str">
            <v>NA</v>
          </cell>
          <cell r="U3906" t="str">
            <v>NA</v>
          </cell>
          <cell r="V3906">
            <v>2</v>
          </cell>
          <cell r="W3906" t="str">
            <v>2.1</v>
          </cell>
          <cell r="X3906" t="str">
            <v xml:space="preserve">Luminaria: artefacto completo </v>
          </cell>
          <cell r="Y3906">
            <v>45429</v>
          </cell>
          <cell r="Z3906">
            <v>45610</v>
          </cell>
          <cell r="AA3906">
            <v>45789</v>
          </cell>
          <cell r="AB3906">
            <v>45776</v>
          </cell>
          <cell r="AC3906" t="str">
            <v>REV POR ADECUACION A LA NUEVA RES</v>
          </cell>
          <cell r="AD3906" t="str">
            <v>BAJA</v>
          </cell>
          <cell r="AE3906"/>
          <cell r="AF3906"/>
        </row>
        <row r="3907">
          <cell r="A3907" t="str">
            <v>CSE-IACSA-G18-006.1R1</v>
          </cell>
          <cell r="B3907" t="str">
            <v>GACINOL S.R.L.</v>
          </cell>
          <cell r="C3907" t="str">
            <v>Licencia de Marca (Sistema Nº 5)</v>
          </cell>
          <cell r="D3907" t="str">
            <v>SUSPENDIDO</v>
          </cell>
          <cell r="E3907"/>
          <cell r="F3907">
            <v>30711420327</v>
          </cell>
          <cell r="G3907" t="str">
            <v>Sarmiento 757, Berrotaran, Córdoba, Argentina.</v>
          </cell>
          <cell r="H3907" t="str">
            <v>Dafu Intelligent Technology Co., Ltd. // No.3 Gongfu Road, (Qurao) Demonstration Hightech Zone, Yushan County, Shangrao, Jiangxi, China.</v>
          </cell>
          <cell r="I3907" t="str">
            <v>Dafu Intelligent Technology Co., Ltd. // No.3 Gongfu Road, (Qurao) Demonstration Hightech Zone, Yushan County, Shangrao, Jiangxi, China.</v>
          </cell>
          <cell r="J3907" t="str">
            <v>China.</v>
          </cell>
          <cell r="K3907" t="str">
            <v>Bomba Centrífuga.</v>
          </cell>
          <cell r="L3907" t="str">
            <v>1) 3) 5) HAMILTON;  2) 4) 6)YOSEMITE.</v>
          </cell>
          <cell r="M3907" t="str">
            <v>1) HBC130; 2) YSM130C; 3) HBC146; 4) YSM146; 5) HBC158; 6) YSM158.</v>
          </cell>
          <cell r="N3907" t="str">
            <v>220V~; 50Hz; IP44; Clase I; Tc: 35°C; Altura máxima: 30m; 1" x 1"; 1) 2) Caudal máximo: 80 l/min; 0,5HP; 370W;  3) 4) 100 l/min; 0,75HP; 550W; 5) 6) 118 l/min; 1HP; 750W.</v>
          </cell>
          <cell r="O3907" t="str">
            <v>IEC 60335-1: 2010 (Ed. 5.0) + A1: 2013 + A2: 2016 + IEC 60335-2-41: 2002 (Ed. 3.0) + A1: 2004.</v>
          </cell>
          <cell r="P3907" t="str">
            <v>LDS-06-21-8740.</v>
          </cell>
          <cell r="Q3907" t="str">
            <v>LENOR S.R.L.</v>
          </cell>
          <cell r="R3907" t="str">
            <v>NA</v>
          </cell>
          <cell r="S3907" t="str">
            <v>NA</v>
          </cell>
          <cell r="T3907" t="str">
            <v>NA</v>
          </cell>
          <cell r="U3907" t="str">
            <v>NA</v>
          </cell>
          <cell r="V3907">
            <v>3</v>
          </cell>
          <cell r="W3907" t="str">
            <v>3.8</v>
          </cell>
          <cell r="X3907" t="str">
            <v>Componente</v>
          </cell>
          <cell r="Y3907">
            <v>45432</v>
          </cell>
          <cell r="Z3907" t="str">
            <v>NA</v>
          </cell>
          <cell r="AA3907">
            <v>45716</v>
          </cell>
          <cell r="AB3907"/>
          <cell r="AC3907"/>
          <cell r="AD3907">
            <v>-196</v>
          </cell>
          <cell r="AE3907"/>
          <cell r="AF3907"/>
        </row>
        <row r="3908">
          <cell r="A3908" t="str">
            <v>CSE-IACSA-S45-007.2</v>
          </cell>
          <cell r="B3908" t="str">
            <v>SIGNIFY ARGENTINA S.A.</v>
          </cell>
          <cell r="C3908" t="str">
            <v>Licencia de Marca (Sistema Nº 5)</v>
          </cell>
          <cell r="D3908" t="str">
            <v>BAJA</v>
          </cell>
          <cell r="E3908"/>
          <cell r="F3908">
            <v>33714924619</v>
          </cell>
          <cell r="G3908" t="str">
            <v>Nicolas Repetto; N° 3656, Piso 4, Olivos, Buenos Aires, Argentina.</v>
          </cell>
          <cell r="H3908" t="str">
            <v>Honor Tone Ltd. // Honor Tone Industrial Park, No.61.Longshan 2nd Road, Western District of Dayawan, Hui zhou City, Guangdong, China.</v>
          </cell>
          <cell r="I3908" t="str">
            <v>Honor Tone Ltd. // Honor Tone Industrial Park, No.61.Longshan 2nd Road, Western District of Dayawan, Hui zhou City, Guangdong, China.</v>
          </cell>
          <cell r="J3908" t="str">
            <v>China.</v>
          </cell>
          <cell r="K3908" t="str">
            <v>Lámpara de LED.</v>
          </cell>
          <cell r="L3908" t="str">
            <v>PHILIPS.</v>
          </cell>
          <cell r="M3908" t="str">
            <v>1) 9290019531; 2) Philips HueWCA 4.3W GU10 EUR; 3) 9290019533; 4) Philips HueWA 4.3W GU10 EUR; 5) 9290019535; 6) Philips HueW 5.2W GU10 EU.</v>
          </cell>
          <cell r="N3908" t="str">
            <v>220-240Vac; 50/60Hz; GU10;
1-4) 4.3W; 5-6) 5.2W.</v>
          </cell>
          <cell r="O3908" t="str">
            <v>IEC 62560: 2011 (Ed. 1.0).</v>
          </cell>
          <cell r="P3908" t="str">
            <v>NDO-04-24-2204</v>
          </cell>
          <cell r="Q3908" t="str">
            <v>LENOR S.R.L.</v>
          </cell>
          <cell r="R3908" t="str">
            <v>NA</v>
          </cell>
          <cell r="S3908" t="str">
            <v>NA</v>
          </cell>
          <cell r="T3908" t="str">
            <v>NA</v>
          </cell>
          <cell r="U3908" t="str">
            <v>NA</v>
          </cell>
          <cell r="V3908">
            <v>2</v>
          </cell>
          <cell r="W3908" t="str">
            <v>2.3</v>
          </cell>
          <cell r="X3908" t="str">
            <v>Lámparas</v>
          </cell>
          <cell r="Y3908">
            <v>45433</v>
          </cell>
          <cell r="Z3908">
            <v>45776</v>
          </cell>
          <cell r="AA3908">
            <v>46451</v>
          </cell>
          <cell r="AB3908">
            <v>45776</v>
          </cell>
          <cell r="AC3908" t="str">
            <v>Adecuación y nuevas resoluciones legales y pasaje a TIPO.</v>
          </cell>
          <cell r="AD3908" t="str">
            <v>BAJA</v>
          </cell>
          <cell r="AE3908"/>
          <cell r="AF3908"/>
        </row>
        <row r="3909">
          <cell r="A3909" t="str">
            <v>CSE-IACSA-G18-010.1R1</v>
          </cell>
          <cell r="B3909" t="str">
            <v>GACINOL S.R.L.</v>
          </cell>
          <cell r="C3909" t="str">
            <v>Licencia de Marca (Sistema Nº 5)</v>
          </cell>
          <cell r="D3909" t="str">
            <v>BAJA</v>
          </cell>
          <cell r="E3909"/>
          <cell r="F3909">
            <v>30711420327</v>
          </cell>
          <cell r="G3909" t="str">
            <v>Sarmiento 757, Berrotaran, Córdoba, Argentina.</v>
          </cell>
          <cell r="H3909" t="str">
            <v>Dafu Intelligent Technology Co., Ltd. // No.3 Gongfu Road, (Qurao) Demonstration Hightech Zone, Yushan County, Shangrao, Jiangxi, China.</v>
          </cell>
          <cell r="I3909" t="str">
            <v>Dafu Intelligent Technology Co., Ltd. // No.3 Gongfu Road, (Qurao) Demonstration Hightech Zone, Yushan County, Shangrao, Jiangxi, China.</v>
          </cell>
          <cell r="J3909" t="str">
            <v>China.</v>
          </cell>
          <cell r="K3909" t="str">
            <v>Bomba Presurizadora.</v>
          </cell>
          <cell r="L3909" t="str">
            <v>HAMILTON / YOSEMITE.</v>
          </cell>
          <cell r="M3909" t="str">
            <v>HAMILTON: 1) HBPR120; 2) HBP001; 3) HBP002; 4) HBPR245; 5) HBPR270.
YOSEMITE: 6) YSM209; 7) YSM212; 8) YSM214.</v>
          </cell>
          <cell r="N3909" t="str">
            <v>220V~; 50Hz; IP44; Clase I;
1,2,6) 120W; 0,54A; 3,4,7) 245W; 1,1A; 5,8) 270W; 2,1A.</v>
          </cell>
          <cell r="O3909" t="str">
            <v>IEC 60335-1: 2010 + A1: 2013 + A2: 2016 (Ed. 5.2) + IEC 60335-2-41: 2012 (Ed. 4.0).</v>
          </cell>
          <cell r="P3909" t="str">
            <v>LDS-04-22-3031.</v>
          </cell>
          <cell r="Q3909" t="str">
            <v>LENOR S.R.L.</v>
          </cell>
          <cell r="R3909" t="str">
            <v>NA</v>
          </cell>
          <cell r="S3909" t="str">
            <v>NA</v>
          </cell>
          <cell r="T3909" t="str">
            <v>NA</v>
          </cell>
          <cell r="U3909" t="str">
            <v>NA</v>
          </cell>
          <cell r="V3909">
            <v>6</v>
          </cell>
          <cell r="W3909" t="str">
            <v>6.5</v>
          </cell>
          <cell r="X3909" t="str">
            <v>Motores</v>
          </cell>
          <cell r="Y3909">
            <v>45434</v>
          </cell>
          <cell r="Z3909">
            <v>45481</v>
          </cell>
          <cell r="AA3909">
            <v>45836</v>
          </cell>
          <cell r="AB3909">
            <v>45793</v>
          </cell>
          <cell r="AC3909" t="str">
            <v>REV POR ADECUACIÓN A LA NUEVA RESOLUCIÓN Y CAMBIO DE ESQUEMA</v>
          </cell>
          <cell r="AD3909" t="str">
            <v>BAJA</v>
          </cell>
          <cell r="AE3909"/>
          <cell r="AF3909"/>
        </row>
        <row r="3910">
          <cell r="A3910" t="str">
            <v>CSE-IACSA-B13-022.1R1</v>
          </cell>
          <cell r="B3910" t="str">
            <v>BIDCOM S.R.L.</v>
          </cell>
          <cell r="C3910" t="str">
            <v>Licencia de Marca (Sistema Nº 5)</v>
          </cell>
          <cell r="D3910" t="str">
            <v>BAJA</v>
          </cell>
          <cell r="E3910"/>
          <cell r="F3910">
            <v>30711069360</v>
          </cell>
          <cell r="G3910" t="str">
            <v>Av. Bouchard 468 5º I, C.A.B.A., Argentina.</v>
          </cell>
          <cell r="H3910" t="str">
            <v xml:space="preserve">Zhongshan Huichu Electrical Appliance CO.,LTD // No.110 Western Donghai Road,Anle Village,Dongfeng Town,Zhongshan City,Guangdong Province,China.      </v>
          </cell>
          <cell r="I3910" t="str">
            <v xml:space="preserve">Zhongshan Huichu Electrical Appliance CO.,LTD // No.110 Western Donghai Road,Anle Village,Dongfeng Town,Zhongshan City,Guangdong Province,China.      </v>
          </cell>
          <cell r="J3910" t="str">
            <v>China.</v>
          </cell>
          <cell r="K3910" t="str">
            <v>Olla a presión eléctrica</v>
          </cell>
          <cell r="L3910" t="str">
            <v>GADNIC.</v>
          </cell>
          <cell r="M3910" t="str">
            <v>1) HD100 PLUS; 2) HD 1000 PLUS; 3) HD100; 4) HD1000; 5) OL897AR.</v>
          </cell>
          <cell r="N3910" t="str">
            <v>220-240V~; 50/60Hz; 1000W; CLASE I.</v>
          </cell>
          <cell r="O3910" t="str">
            <v>IEC 60335-1: 2010 (Ed. 5.0) + A1: 2013 + A2: 2016 + IEC 60335-2-15: 2002 (Ed. 5.0) + A1: 2005 + A2: 2008</v>
          </cell>
          <cell r="P3910" t="str">
            <v>58638-1527-93137.</v>
          </cell>
          <cell r="Q3910" t="str">
            <v>SHITSUKE S.R.L.</v>
          </cell>
          <cell r="R3910" t="str">
            <v>NA</v>
          </cell>
          <cell r="S3910" t="str">
            <v>NA</v>
          </cell>
          <cell r="T3910" t="str">
            <v>NA</v>
          </cell>
          <cell r="U3910" t="str">
            <v>NA</v>
          </cell>
          <cell r="V3910">
            <v>3</v>
          </cell>
          <cell r="W3910" t="str">
            <v>3.7</v>
          </cell>
          <cell r="X3910" t="str">
            <v>Cuidado del hogar</v>
          </cell>
          <cell r="Y3910">
            <v>45435</v>
          </cell>
          <cell r="Z3910">
            <v>45608</v>
          </cell>
          <cell r="AA3910">
            <v>45969</v>
          </cell>
          <cell r="AB3910">
            <v>45623</v>
          </cell>
          <cell r="AC3910" t="str">
            <v>Agregado de modelos comerciales.</v>
          </cell>
          <cell r="AD3910" t="str">
            <v>BAJA</v>
          </cell>
          <cell r="AE3910"/>
          <cell r="AF3910"/>
        </row>
        <row r="3911">
          <cell r="A3911" t="str">
            <v>CSE-IACSA-B13-178.1R2</v>
          </cell>
          <cell r="B3911" t="str">
            <v>BIDCOM S.R.L.</v>
          </cell>
          <cell r="C3911" t="str">
            <v>Licencia de Marca (Sistema Nº 5)</v>
          </cell>
          <cell r="D3911" t="str">
            <v>PREPARAR VIGILANCIA</v>
          </cell>
          <cell r="E3911"/>
          <cell r="F3911">
            <v>30711069360</v>
          </cell>
          <cell r="G3911" t="str">
            <v>Av. Bouchard 468 5º I, C.A.B.A., Argentina.</v>
          </cell>
          <cell r="H3911" t="str">
            <v>Shenzhen Xinbao Electric Appliance Co.,Ltd. // Floor 3, NO. 1, Shankeng Road 3, Pinghu Street, Longgang District , Shenzhen, Guandong, China.</v>
          </cell>
          <cell r="I3911" t="str">
            <v>Shenzhen Xinbao Electric Appliance Co.,Ltd. // Floor 3, NO. 1, Shankeng Road 3, Pinghu Street, Longgang District , Shenzhen, Guandong, China.</v>
          </cell>
          <cell r="J3911" t="str">
            <v>China.</v>
          </cell>
          <cell r="K3911" t="str">
            <v>Limpiador Bucal.</v>
          </cell>
          <cell r="L3911" t="str">
            <v>GADNIC.</v>
          </cell>
          <cell r="M3911" t="str">
            <v>1) PSN492 2) DKL1220 3) WAT01 4) KL24 5) KL25 6) WAT02B 7) EFW5; 8) KSLOD9; 9) EY672; 10) WFLS10; 11) AT5-Y6; 12) IT4J2K1; 13) EY674; 14) BCF80; 15) UR008; 16) TUW6; 17) CP4001; 18) DENB4; 19) LBH6; 20) TJ630; 21) 1160TY; 22) LNB70; 23) WT7VUG; 24) UT10L; 25) GF100S; 26) TUG30; 27) LDF205; 28) UQG2; 29) WTF90; 30) RDU99; 31) ABY100; 32) JL210; 33) TUV130; 34) SS299; 35) MP74; 36) 1G7; 37) WTR19; 38) W1900; 39) CCLN9; 40) 80Y8F.</v>
          </cell>
          <cell r="N3911" t="str">
            <v>5Vcc; 1A; Clase III.</v>
          </cell>
          <cell r="O3911" t="str">
            <v>IEC 60335-1: 2010 + A1: 2013 (Ed. 5.1).</v>
          </cell>
          <cell r="P3911" t="str">
            <v>72035-1527-108086</v>
          </cell>
          <cell r="Q3911" t="str">
            <v>SHITSUKE S.R.L.</v>
          </cell>
          <cell r="R3911" t="str">
            <v>NA</v>
          </cell>
          <cell r="S3911" t="str">
            <v>NA</v>
          </cell>
          <cell r="T3911" t="str">
            <v>NA</v>
          </cell>
          <cell r="U3911" t="str">
            <v>NA</v>
          </cell>
          <cell r="V3911">
            <v>3</v>
          </cell>
          <cell r="W3911" t="str">
            <v>3.6</v>
          </cell>
          <cell r="X3911" t="str">
            <v>Cuidado personal</v>
          </cell>
          <cell r="Y3911">
            <v>45435</v>
          </cell>
          <cell r="Z3911">
            <v>45603</v>
          </cell>
          <cell r="AA3911">
            <v>45967</v>
          </cell>
          <cell r="AB3911"/>
          <cell r="AC3911"/>
          <cell r="AD3911">
            <v>55</v>
          </cell>
          <cell r="AE3911"/>
          <cell r="AF3911"/>
        </row>
        <row r="3912">
          <cell r="A3912" t="str">
            <v>TCSE-IACSA-0146/063.1R1</v>
          </cell>
          <cell r="B3912" t="str">
            <v>BIDCOM S.R.L.</v>
          </cell>
          <cell r="C3912" t="str">
            <v>Licencia de Tipo (Sistema Nº 4)</v>
          </cell>
          <cell r="D3912" t="str">
            <v>BAJA</v>
          </cell>
          <cell r="E3912"/>
          <cell r="F3912">
            <v>30711069360</v>
          </cell>
          <cell r="G3912" t="str">
            <v>Av. Bouchard 468, Piso n° 5, Depto. N° 1, C.A.B.A., Argentina.</v>
          </cell>
          <cell r="H3912" t="str">
            <v>Ningbo Yusing Lighting Co., Ltd. // No. 1199, Mingguang Road, Jiangshan Town, Yinzhou District, Ningbo, Zheijian, China..</v>
          </cell>
          <cell r="I3912" t="str">
            <v>Ningbo Yusing Lighting Co., Ltd. // No. 1199, Mingguang Road, Jiangshan Town, Yinzhou District, Ningbo, Zheijian, China.</v>
          </cell>
          <cell r="J3912" t="str">
            <v>China.</v>
          </cell>
          <cell r="K3912" t="str">
            <v>Reflector Led.</v>
          </cell>
          <cell r="L3912" t="str">
            <v>GADNIC.</v>
          </cell>
          <cell r="M3912" t="str">
            <v>1) RL200 2) RL2000 3) RL100 4) RL1000 5) RL50 6) RL500 7) RL30; 8) RL300; 9) RL20; 10) RL200; 11) PEXTRGB3; 12) REFRGB3.</v>
          </cell>
          <cell r="N3912" t="str">
            <v>220-240Vac, 50Hz, IP65, Clase I;
1, 2) 200W; 3, 4, 12) 100W; 5, 6) 50W; 7, 8) 30W; 9, 10, 11) 20W.</v>
          </cell>
          <cell r="O3912" t="str">
            <v>IEC 60598-1: 2014 (Ed. 8.0) + IEC 60598-2-5: 1998 (Ed. 2.0).</v>
          </cell>
          <cell r="P3912" t="str">
            <v>61609-1527-96010</v>
          </cell>
          <cell r="Q3912" t="str">
            <v>SHITSUKE S.R.L.</v>
          </cell>
          <cell r="R3912" t="str">
            <v>NA</v>
          </cell>
          <cell r="S3912" t="str">
            <v>NA</v>
          </cell>
          <cell r="T3912" t="str">
            <v>NA</v>
          </cell>
          <cell r="U3912" t="str">
            <v>NA</v>
          </cell>
          <cell r="V3912">
            <v>2</v>
          </cell>
          <cell r="W3912" t="str">
            <v>2.1</v>
          </cell>
          <cell r="X3912" t="str">
            <v xml:space="preserve">Luminaria: artefacto completo </v>
          </cell>
          <cell r="Y3912">
            <v>45436</v>
          </cell>
          <cell r="Z3912">
            <v>45798</v>
          </cell>
          <cell r="AA3912">
            <v>45852</v>
          </cell>
          <cell r="AB3912">
            <v>45838</v>
          </cell>
          <cell r="AC3912" t="str">
            <v>REV. POR ADECUACIÓN A NUEVA RES.</v>
          </cell>
          <cell r="AD3912" t="str">
            <v>BAJA</v>
          </cell>
          <cell r="AE3912"/>
          <cell r="AF3912"/>
        </row>
        <row r="3913">
          <cell r="A3913" t="str">
            <v>CSE-IACSA-P21-008.1</v>
          </cell>
          <cell r="B3913" t="str">
            <v>PILISAR S.A.</v>
          </cell>
          <cell r="C3913" t="str">
            <v>Licencia de Marca (Sistema Nº 5)</v>
          </cell>
          <cell r="D3913" t="str">
            <v>BAJA</v>
          </cell>
          <cell r="E3913"/>
          <cell r="F3913">
            <v>33709180849</v>
          </cell>
          <cell r="G3913" t="str">
            <v>Roque Pérez 3650 (C1430FBX), Buenos Aires, Argentina.</v>
          </cell>
          <cell r="H3913" t="str">
            <v>Hisense International Co., Ltd. // Hisense Tower, 17 Donghai Xi Road, Qingdao, Shandong, China.</v>
          </cell>
          <cell r="I3913" t="str">
            <v>Zhongshan City Richsound Electronic Industrial Ltd // No.16, East Shagang Road, Gangkou, Zhongshan, Guangdong, China.</v>
          </cell>
          <cell r="J3913" t="str">
            <v>China.</v>
          </cell>
          <cell r="K3913" t="str">
            <v>Barra de Sonido 5.1.2 Canales con Subwoofer Inalámbrico.</v>
          </cell>
          <cell r="L3913" t="str">
            <v>HISENSE.</v>
          </cell>
          <cell r="M3913" t="str">
            <v>AX5120G.</v>
          </cell>
          <cell r="N3913" t="str">
            <v>Para Barra de Sonido: 100-240V~; 50/60Hz; 20W; Clase II.  Salida USB: 5Vcc; 500mA max. 
 Para Subwoofer Inalámbrico: 100-240V~; 50/60Hz; 15W; Clase II.
 Para parlante envolvente trasero:   100-240V~; 50/60Hz; 10W; Clase II.</v>
          </cell>
          <cell r="O3913" t="str">
            <v>IEC 62368-1: 2018 (Ed. 3.0).</v>
          </cell>
          <cell r="P3913" t="str">
            <v>230724025SZN-001.</v>
          </cell>
          <cell r="Q3913" t="str">
            <v>Intertek Testing Services Shenzhen Ltd. Longhua Branch.</v>
          </cell>
          <cell r="R3913" t="str">
            <v>Intertek Testing Services (Singapore) Pte Ltd.</v>
          </cell>
          <cell r="S3913" t="str">
            <v>SG ITS-33335.</v>
          </cell>
          <cell r="T3913">
            <v>45256</v>
          </cell>
          <cell r="U3913" t="str">
            <v>238-E/2017</v>
          </cell>
          <cell r="V3913">
            <v>5</v>
          </cell>
          <cell r="W3913" t="str">
            <v>5.1</v>
          </cell>
          <cell r="X3913" t="str">
            <v>Amplificadores y procesadores de señales</v>
          </cell>
          <cell r="Y3913">
            <v>45436</v>
          </cell>
          <cell r="Z3913"/>
          <cell r="AA3913">
            <v>45801</v>
          </cell>
          <cell r="AB3913">
            <v>45800</v>
          </cell>
          <cell r="AC3913" t="str">
            <v>REV. POR ADECUACIÓN A NUEVA RES.</v>
          </cell>
          <cell r="AD3913" t="str">
            <v>BAJA</v>
          </cell>
          <cell r="AE3913"/>
          <cell r="AF3913"/>
        </row>
        <row r="3914">
          <cell r="A3914" t="str">
            <v>CSE-IACSA-P21-009.1</v>
          </cell>
          <cell r="B3914" t="str">
            <v>PILISAR S.A.</v>
          </cell>
          <cell r="C3914" t="str">
            <v>Licencia de Marca (Sistema Nº 5)</v>
          </cell>
          <cell r="D3914" t="str">
            <v>BAJA</v>
          </cell>
          <cell r="E3914"/>
          <cell r="F3914">
            <v>33709180849</v>
          </cell>
          <cell r="G3914" t="str">
            <v>Roque Pérez 3650 (C1430FBX), Buenos Aires, Argentina.</v>
          </cell>
          <cell r="H3914" t="str">
            <v>Hisense International Co., Ltd. // Hisense Tower, 17 Donghai Xi Road, Qingdao, Shandong, China.</v>
          </cell>
          <cell r="I3914" t="str">
            <v>Zhongshan City Richsound Electronic Industrial Ltd // No.16, East Shagang Road, Gangkou, Zhongshan, Guangdong, China.</v>
          </cell>
          <cell r="J3914" t="str">
            <v>China.</v>
          </cell>
          <cell r="K3914" t="str">
            <v>Barra de Sonido 2.1 Canales con Subwoofer Inalámbrico.</v>
          </cell>
          <cell r="L3914" t="str">
            <v>HISENSE.</v>
          </cell>
          <cell r="M3914" t="str">
            <v>HS2100.</v>
          </cell>
          <cell r="N3914" t="str">
            <v>Para Barra de Sonido: 100-240V~; 50/60Hz; 20W; Clase II. Salida USB:  5Vcc; 500mA max. 
Para Subwoofer Inalámbrico: 100-240V~; 50/60Hz; 20W; Clase II.</v>
          </cell>
          <cell r="O3914" t="str">
            <v>IEC 62368-1: 2018 (Ed. 3.0).</v>
          </cell>
          <cell r="P3914" t="str">
            <v>230414049SZN-001</v>
          </cell>
          <cell r="Q3914" t="str">
            <v>Intertek Testing Services Shenzhen Ltd. Longhua Branch.</v>
          </cell>
          <cell r="R3914" t="str">
            <v>Intertek Testing Services (Singapore) Pte Ltd.</v>
          </cell>
          <cell r="S3914" t="str">
            <v>SG ITS-32298</v>
          </cell>
          <cell r="T3914">
            <v>45083</v>
          </cell>
          <cell r="U3914" t="str">
            <v>238-E/2017</v>
          </cell>
          <cell r="V3914">
            <v>5</v>
          </cell>
          <cell r="W3914" t="str">
            <v>5.1</v>
          </cell>
          <cell r="X3914" t="str">
            <v>Amplificadores y procesadores de señales</v>
          </cell>
          <cell r="Y3914">
            <v>45436</v>
          </cell>
          <cell r="Z3914">
            <v>45797</v>
          </cell>
          <cell r="AA3914">
            <v>47245</v>
          </cell>
          <cell r="AB3914">
            <v>45797</v>
          </cell>
          <cell r="AC3914" t="str">
            <v>ADECUACIÓN A LA NUEVA RES</v>
          </cell>
          <cell r="AD3914" t="str">
            <v>BAJA</v>
          </cell>
          <cell r="AE3914"/>
          <cell r="AF3914"/>
        </row>
        <row r="3915">
          <cell r="A3915" t="str">
            <v>CSE-IACSA-B13-191.1</v>
          </cell>
          <cell r="B3915" t="str">
            <v>BIDCOM S.R.L.</v>
          </cell>
          <cell r="C3915" t="str">
            <v>Licencia de Marca (Sistema Nº 5)</v>
          </cell>
          <cell r="D3915" t="str">
            <v>BAJA</v>
          </cell>
          <cell r="E3915"/>
          <cell r="F3915">
            <v>30711069360</v>
          </cell>
          <cell r="G3915" t="str">
            <v>Av. Bouchard 468 5º I, C.A.B.A., Argentina.</v>
          </cell>
          <cell r="H3915" t="str">
            <v>Hangzhou XiangHe Electric Appliance Co., Ltd. // South Industrial Zone, Meicheng Town, Jiande, Hangzhou City, Zhejiang Province, China.</v>
          </cell>
          <cell r="I3915" t="str">
            <v>Hangzhou XiangHe Electric Appliance Co., Ltd. // South Industrial Zone, Meicheng Town, Jiande, Hangzhou City, Zhejiang Province, China.</v>
          </cell>
          <cell r="J3915" t="str">
            <v>China.</v>
          </cell>
          <cell r="K3915" t="str">
            <v>Zapatillas Eléctricas Prolongadores.</v>
          </cell>
          <cell r="L3915" t="str">
            <v>GADNIC.</v>
          </cell>
          <cell r="M3915" t="str">
            <v>1) ZP500; 2) MLTRLX5; 3) TS5080; 4) MW500JL; 5) ZL3400; 6) MLTYX45; 7) TK4060; 8) ME400NL; 9) ZP100; 10) MLTRLX1; 11) TS1020; 12) MW100JL; 13) TYR2210; 14) ZP600LM; 15) ZYTR8; 16) UL33ZP; 17) KS211U</v>
          </cell>
          <cell r="N3915" t="str">
            <v>250V~; 50/60Hz; 2500W; 10A; USB 5Vcc; 2,1A Máx; Clase I.</v>
          </cell>
          <cell r="O3915" t="str">
            <v>IEC 60950-1:2005 + A1: 2009 + A2: 2013 (Ed. 2.2.) + IRAM 2239: 2004.</v>
          </cell>
          <cell r="P3915" t="str">
            <v>MMN-12-23-1593; MMN-02-24-8087.</v>
          </cell>
          <cell r="Q3915" t="str">
            <v>LENOR S.R.L.</v>
          </cell>
          <cell r="R3915" t="str">
            <v>NA</v>
          </cell>
          <cell r="S3915" t="str">
            <v>NA</v>
          </cell>
          <cell r="T3915" t="str">
            <v>NA</v>
          </cell>
          <cell r="U3915" t="str">
            <v>NA</v>
          </cell>
          <cell r="V3915">
            <v>1</v>
          </cell>
          <cell r="W3915" t="str">
            <v>1.5</v>
          </cell>
          <cell r="X3915" t="str">
            <v xml:space="preserve">Dispositivos de protección y maniobra </v>
          </cell>
          <cell r="Y3915">
            <v>45439</v>
          </cell>
          <cell r="Z3915" t="str">
            <v>NA</v>
          </cell>
          <cell r="AA3915">
            <v>45804</v>
          </cell>
          <cell r="AB3915">
            <v>45854</v>
          </cell>
          <cell r="AC3915" t="str">
            <v>No cuenta con ningún dispositivo limitador como marca la resolución 236</v>
          </cell>
          <cell r="AD3915" t="str">
            <v>BAJA</v>
          </cell>
          <cell r="AE3915"/>
          <cell r="AF3915"/>
        </row>
        <row r="3916">
          <cell r="A3916" t="str">
            <v>CSE-IACSA-B13-200.1</v>
          </cell>
          <cell r="B3916" t="str">
            <v>BIDCOM S.R.L.</v>
          </cell>
          <cell r="C3916" t="str">
            <v>Licencia de Marca (Sistema Nº 5)</v>
          </cell>
          <cell r="D3916" t="str">
            <v>BAJA</v>
          </cell>
          <cell r="E3916"/>
          <cell r="F3916">
            <v>30711069360</v>
          </cell>
          <cell r="G3916" t="str">
            <v>Av. Bouchard 468, Piso n° 5, Depto. N° 1, C.A.B.A., Argentina.</v>
          </cell>
          <cell r="H3916" t="str">
            <v>Hangzhou XiangHe Electric Appliance Co., Ltd. // South Industrial Zone, Meicheng Town, Jiande, Hangzhou City, Zhejiang Province, China.</v>
          </cell>
          <cell r="I3916" t="str">
            <v>Hangzhou XiangHe Electric Appliance Co., Ltd. // South Industrial Zone, Meicheng Town, Jiande, Hangzhou City, Zhejiang Province, China.</v>
          </cell>
          <cell r="J3916" t="str">
            <v>China.</v>
          </cell>
          <cell r="K3916" t="str">
            <v>Prolongador Multiple.</v>
          </cell>
          <cell r="L3916" t="str">
            <v>GADNIC.</v>
          </cell>
          <cell r="M3916" t="str">
            <v>1) ZPL20; 2) MLTPX2; 3) TR2030; 4) MN200TL; 5) ZPL335; 6) MLHKX3; 7) TM3050; 8) MN300FL; 9) DPZ544; 10) WDZ800; 11) PZ3000; 12) UTYLP3.</v>
          </cell>
          <cell r="N3916" t="str">
            <v>250V~; 50/60Hz; 2500W; 10A; Clase I.</v>
          </cell>
          <cell r="O3916" t="str">
            <v>IRAM 2239: 2004.</v>
          </cell>
          <cell r="P3916" t="str">
            <v>MMN-02-24-7266.</v>
          </cell>
          <cell r="Q3916" t="str">
            <v>LENOR S.R.L.</v>
          </cell>
          <cell r="R3916" t="str">
            <v>NA</v>
          </cell>
          <cell r="S3916" t="str">
            <v>NA</v>
          </cell>
          <cell r="T3916" t="str">
            <v>NA</v>
          </cell>
          <cell r="U3916" t="str">
            <v>NA</v>
          </cell>
          <cell r="V3916">
            <v>1</v>
          </cell>
          <cell r="W3916" t="str">
            <v>1.5</v>
          </cell>
          <cell r="X3916" t="str">
            <v xml:space="preserve">Dispositivos de protección y maniobra </v>
          </cell>
          <cell r="Y3916">
            <v>45439</v>
          </cell>
          <cell r="Z3916" t="str">
            <v>NA</v>
          </cell>
          <cell r="AA3916">
            <v>45804</v>
          </cell>
          <cell r="AB3916">
            <v>45854</v>
          </cell>
          <cell r="AC3916" t="str">
            <v>No cuenta con ningún dispositivo limitador como marca la resolución 236</v>
          </cell>
          <cell r="AD3916" t="str">
            <v>BAJA</v>
          </cell>
          <cell r="AE3916"/>
          <cell r="AF3916"/>
        </row>
        <row r="3917">
          <cell r="A3917" t="str">
            <v>TCSE-IACSA-0389/001.1R1</v>
          </cell>
          <cell r="B3917" t="str">
            <v>DOUBLE G S.A.</v>
          </cell>
          <cell r="C3917" t="str">
            <v>Licencia de Tipo (Sistema Nº 4)</v>
          </cell>
          <cell r="D3917" t="str">
            <v>BAJA</v>
          </cell>
          <cell r="E3917"/>
          <cell r="F3917">
            <v>30716831066</v>
          </cell>
          <cell r="G3917" t="str">
            <v>Campichuelo 103 Piso 8 Dpto. A (1403), C.A.B.A., Argentina.</v>
          </cell>
          <cell r="H3917" t="str">
            <v>Longgang Weihong Electronic Co., Ltd. // No. 70, Zhanhou Street, Huqian, Longgang City, Wenzhou City, Zheijiang Province, China.</v>
          </cell>
          <cell r="I3917" t="str">
            <v>Longgang Weihong Electronic Co., Ltd. // No. 70, Zhanhou Street, Huqian, Longgang City, Wenzhou City, Zheijiang Province, China.</v>
          </cell>
          <cell r="J3917" t="str">
            <v>China.</v>
          </cell>
          <cell r="K3917" t="str">
            <v>Contadora de Billetes.</v>
          </cell>
          <cell r="L3917" t="str">
            <v>GG; Waggs.</v>
          </cell>
          <cell r="M3917" t="str">
            <v>1) DBC002; 2) DBC-002.</v>
          </cell>
          <cell r="N3917" t="str">
            <v>220V~; 50Hz; 80W; 0,5A; Clase I.</v>
          </cell>
          <cell r="O3917" t="str">
            <v>IEC 60950-1: 2005 + A1: 2009 + A2: 2013 (Ed. 2.2.)</v>
          </cell>
          <cell r="P3917" t="str">
            <v>67974-2399-103835.</v>
          </cell>
          <cell r="Q3917" t="str">
            <v>SHITSUKE S.R.L.</v>
          </cell>
          <cell r="R3917" t="str">
            <v>NA</v>
          </cell>
          <cell r="S3917" t="str">
            <v>NA</v>
          </cell>
          <cell r="T3917" t="str">
            <v>NA</v>
          </cell>
          <cell r="U3917" t="str">
            <v>NA</v>
          </cell>
          <cell r="V3917">
            <v>5</v>
          </cell>
          <cell r="W3917" t="str">
            <v>5.10</v>
          </cell>
          <cell r="X3917" t="str">
            <v>equipamiento para bancos y venta.</v>
          </cell>
          <cell r="Y3917">
            <v>45439</v>
          </cell>
          <cell r="Z3917">
            <v>45567</v>
          </cell>
          <cell r="AA3917">
            <v>45734</v>
          </cell>
          <cell r="AB3917">
            <v>45589</v>
          </cell>
          <cell r="AC3917" t="str">
            <v>Agregado de modelos por razones comerciales.</v>
          </cell>
          <cell r="AD3917" t="str">
            <v>BAJA</v>
          </cell>
          <cell r="AE3917"/>
          <cell r="AF3917"/>
        </row>
        <row r="3918">
          <cell r="A3918" t="str">
            <v>TCSE-IACSA-0442/002.1</v>
          </cell>
          <cell r="B3918" t="str">
            <v>GRILLI GISELA NATACHA.</v>
          </cell>
          <cell r="C3918" t="str">
            <v>Licencia de Tipo (Sistema Nº 4)</v>
          </cell>
          <cell r="D3918" t="str">
            <v>BAJA</v>
          </cell>
          <cell r="E3918"/>
          <cell r="F3918">
            <v>27220708301</v>
          </cell>
          <cell r="G3918" t="str">
            <v>Av. Peñaloza 5888, Santa Fé, Argentina.</v>
          </cell>
          <cell r="H3918" t="str">
            <v>Minglei Tools Industy Co.,Ltd // N0.188, Yingdong North Road, Yinzhou Binhai Investment &amp; Business Incubation, Ningbo, China.</v>
          </cell>
          <cell r="I3918" t="str">
            <v>Minglei Tools Industy Co.,Ltd // N0.188, Yingdong North Road, Yinzhou Binhai Investment &amp; Business Incubation, Ningbo, China.</v>
          </cell>
          <cell r="J3918" t="str">
            <v>China.</v>
          </cell>
          <cell r="K3918" t="str">
            <v>Taladro Percutor Inalámbrico.</v>
          </cell>
          <cell r="L3918" t="str">
            <v>FIXART.</v>
          </cell>
          <cell r="M3918" t="str">
            <v>CD169-200KSC.</v>
          </cell>
          <cell r="N3918" t="str">
            <v>20Vcc; 0-400/0-1500 min-1; Clase III.</v>
          </cell>
          <cell r="O3918" t="str">
            <v>IEC 60745-1: 2006 (Ed. 4.0) + IEC 60745-2-1: 2003 + A1: 2008 (Ed. 2.1).</v>
          </cell>
          <cell r="P3918" t="str">
            <v>TQK-04-24-2696.</v>
          </cell>
          <cell r="Q3918" t="str">
            <v>LENOR S.R.L.</v>
          </cell>
          <cell r="R3918" t="str">
            <v>NA</v>
          </cell>
          <cell r="S3918" t="str">
            <v>NA</v>
          </cell>
          <cell r="T3918" t="str">
            <v>NA</v>
          </cell>
          <cell r="U3918" t="str">
            <v>NA</v>
          </cell>
          <cell r="V3918">
            <v>6</v>
          </cell>
          <cell r="W3918" t="str">
            <v>6.1</v>
          </cell>
          <cell r="X3918" t="str">
            <v xml:space="preserve">Herramientas de mano eléctricas </v>
          </cell>
          <cell r="Y3918">
            <v>45439</v>
          </cell>
          <cell r="Z3918" t="str">
            <v>NA</v>
          </cell>
          <cell r="AA3918">
            <v>45623</v>
          </cell>
          <cell r="AB3918"/>
          <cell r="AC3918"/>
          <cell r="AD3918" t="str">
            <v>BAJA</v>
          </cell>
          <cell r="AE3918"/>
          <cell r="AF3918"/>
        </row>
        <row r="3919">
          <cell r="A3919" t="str">
            <v>TCSE-IACSA-0442/001.1</v>
          </cell>
          <cell r="B3919" t="str">
            <v>GRILLI GISELA NATACHA.</v>
          </cell>
          <cell r="C3919" t="str">
            <v>Licencia de Tipo (Sistema Nº 4)</v>
          </cell>
          <cell r="D3919" t="str">
            <v>BAJA</v>
          </cell>
          <cell r="E3919"/>
          <cell r="F3919">
            <v>27220708301</v>
          </cell>
          <cell r="G3919" t="str">
            <v>Av. Peñaloza 5888, Santa Fé, Argentina.</v>
          </cell>
          <cell r="H3919" t="str">
            <v>Minglei Tools Industy Co.,Ltd // N0.188, Yingdong North Road, Yinzhou Binhai Investment &amp; Business Incubation, Ningbo, China.</v>
          </cell>
          <cell r="I3919" t="str">
            <v>Minglei Tools Industy Co.,Ltd // N0.188, Yingdong North Road, Yinzhou Binhai Investment &amp; Business Incubation, Ningbo, China.</v>
          </cell>
          <cell r="J3919" t="str">
            <v>China.</v>
          </cell>
          <cell r="K3919" t="str">
            <v>Cargador de Baterias de Ion Litio</v>
          </cell>
          <cell r="L3919" t="str">
            <v>FIXART.</v>
          </cell>
          <cell r="M3919" t="str">
            <v>CD169-20CAR.</v>
          </cell>
          <cell r="N3919" t="str">
            <v>Entrada: 220-240V; 50-60Hz; 60W; Clase II; Salida: 20Vcc; 2A.</v>
          </cell>
          <cell r="O3919" t="str">
            <v>IEC 60335-1: 2020 (Ed. 6.0) + IEC60335-2-29: 2016 + A1: 2019 (Ed. 5.1).</v>
          </cell>
          <cell r="P3919" t="str">
            <v>TQK-04-24-2697.</v>
          </cell>
          <cell r="Q3919" t="str">
            <v>LENOR S.R.L.</v>
          </cell>
          <cell r="R3919" t="str">
            <v>NA</v>
          </cell>
          <cell r="S3919" t="str">
            <v>NA</v>
          </cell>
          <cell r="T3919" t="str">
            <v>NA</v>
          </cell>
          <cell r="U3919" t="str">
            <v>NA</v>
          </cell>
          <cell r="V3919">
            <v>4</v>
          </cell>
          <cell r="W3919" t="str">
            <v>4.1</v>
          </cell>
          <cell r="X3919" t="str">
            <v>Cargadores de bateria</v>
          </cell>
          <cell r="Y3919">
            <v>45439</v>
          </cell>
          <cell r="Z3919" t="str">
            <v>NA</v>
          </cell>
          <cell r="AA3919">
            <v>45623</v>
          </cell>
          <cell r="AB3919"/>
          <cell r="AC3919"/>
          <cell r="AD3919" t="str">
            <v>BAJA</v>
          </cell>
          <cell r="AE3919"/>
          <cell r="AF3919"/>
        </row>
        <row r="3920">
          <cell r="A3920" t="str">
            <v>TCSE-IACSA-0146/004.1R1</v>
          </cell>
          <cell r="B3920" t="str">
            <v>BIDCOM S.R.L.</v>
          </cell>
          <cell r="C3920" t="str">
            <v>Licencia de Tipo (Sistema Nº 4)</v>
          </cell>
          <cell r="D3920" t="str">
            <v>BAJA</v>
          </cell>
          <cell r="E3920"/>
          <cell r="F3920">
            <v>30711069360</v>
          </cell>
          <cell r="G3920" t="str">
            <v>Av. Bouchard 468 5º I, C.A.B.A., Argentina.</v>
          </cell>
          <cell r="H3920" t="str">
            <v>Changzhou Firstrate Electrical Appliance Co.,Ltd. // Room# 3D201-1,R&amp;D HUB,Science and Education City,Hutang Town, Changzhou, Jiangsu, China. 213161.</v>
          </cell>
          <cell r="I3920" t="str">
            <v>Changzhou Firstrate Electrical Appliance Co.,Ltd. // Room# 3D201-1,R&amp;D HUB,Science and Education City,Hutang Town, Changzhou, Jiangsu, China. 213161.</v>
          </cell>
          <cell r="J3920" t="str">
            <v>China.</v>
          </cell>
          <cell r="K3920" t="str">
            <v>Lijadora Eléctrica</v>
          </cell>
          <cell r="L3920" t="str">
            <v>1) GADNIC; 2) GADNIC TOOLS.</v>
          </cell>
          <cell r="M3920" t="str">
            <v>1) L2521; 2) L25210; 3) TW409M.</v>
          </cell>
          <cell r="N3920" t="str">
            <v>220Vac, 50Hz, 350W, Clase II.</v>
          </cell>
          <cell r="O3920" t="str">
            <v>IEC 60745-1: 2006 (Ed. 4.0) + IEC 60745-2-4: 2002 (Ed. 2.0) + A1: 2008.</v>
          </cell>
          <cell r="P3920" t="str">
            <v>57932-1527-91796.</v>
          </cell>
          <cell r="Q3920" t="str">
            <v>SHITSUKE S.R.L.</v>
          </cell>
          <cell r="R3920" t="str">
            <v>NA</v>
          </cell>
          <cell r="S3920" t="str">
            <v>NA</v>
          </cell>
          <cell r="T3920" t="str">
            <v>NA</v>
          </cell>
          <cell r="U3920" t="str">
            <v>NA</v>
          </cell>
          <cell r="V3920">
            <v>6</v>
          </cell>
          <cell r="W3920" t="str">
            <v>6.1</v>
          </cell>
          <cell r="X3920" t="str">
            <v xml:space="preserve">Herramientas de mano eléctricas </v>
          </cell>
          <cell r="Y3920">
            <v>45440</v>
          </cell>
          <cell r="Z3920" t="str">
            <v>NA</v>
          </cell>
          <cell r="AA3920">
            <v>45618</v>
          </cell>
          <cell r="AB3920">
            <v>45582</v>
          </cell>
          <cell r="AC3920" t="str">
            <v>Agregado de modelos por razones comerciales.</v>
          </cell>
          <cell r="AD3920" t="str">
            <v>BAJA</v>
          </cell>
          <cell r="AE3920"/>
          <cell r="AF3920"/>
        </row>
        <row r="3921">
          <cell r="A3921" t="str">
            <v>CSE-IACSA-C45-015.1</v>
          </cell>
          <cell r="B3921" t="str">
            <v>Coresa Group S.R.L.</v>
          </cell>
          <cell r="C3921" t="str">
            <v>Licencia de Marca (Sistema Nº 5)</v>
          </cell>
          <cell r="D3921" t="str">
            <v>BAJA</v>
          </cell>
          <cell r="E3921"/>
          <cell r="F3921">
            <v>30711784469</v>
          </cell>
          <cell r="G3921" t="str">
            <v>Lavalle 2051, 1º 5, Ciudad de Buenos Aires, Argentina.</v>
          </cell>
          <cell r="H3921" t="str">
            <v>Ningbo Yusing Lighting Co., Ltd. // No. 1199, Mingguang Road, Jiangshan Town , Yinzhou District, Ningbo, Zhejiang, China.</v>
          </cell>
          <cell r="I3921" t="str">
            <v>Ningbo Yusing Lighting Co., Ltd. // No. 1199, Mingguang Road, Jiangshan Town , Yinzhou District, Ningbo, Zhejiang, China.</v>
          </cell>
          <cell r="J3921" t="str">
            <v>China.</v>
          </cell>
          <cell r="K3921" t="str">
            <v>Luminaria LED.</v>
          </cell>
          <cell r="L3921" t="str">
            <v>MACROLED.</v>
          </cell>
          <cell r="M3921" t="str">
            <v>ELAC-7W-IP65.</v>
          </cell>
          <cell r="N3921" t="str">
            <v>AC 100-240V~; 50-60Hz; 7W; IP65; Clase I.</v>
          </cell>
          <cell r="O3921" t="str">
            <v>IEC 60598-1: 2008 (Ed. 7.0) + IEC 60598-2-7: 1982 + A1: 1987 + A2: 1994 (Ed. 1.2).</v>
          </cell>
          <cell r="P3921" t="str">
            <v>JET-09-23-0774.</v>
          </cell>
          <cell r="Q3921" t="str">
            <v>LENOR S.R.L.</v>
          </cell>
          <cell r="R3921" t="str">
            <v>NA</v>
          </cell>
          <cell r="S3921" t="str">
            <v>NA</v>
          </cell>
          <cell r="T3921" t="str">
            <v>NA</v>
          </cell>
          <cell r="U3921" t="str">
            <v>NA</v>
          </cell>
          <cell r="V3921">
            <v>2</v>
          </cell>
          <cell r="W3921" t="str">
            <v>2.1</v>
          </cell>
          <cell r="X3921" t="str">
            <v xml:space="preserve">Luminaria: artefacto completo </v>
          </cell>
          <cell r="Y3921">
            <v>45440</v>
          </cell>
          <cell r="Z3921" t="str">
            <v>NA</v>
          </cell>
          <cell r="AA3921">
            <v>45805</v>
          </cell>
          <cell r="AB3921">
            <v>45804</v>
          </cell>
          <cell r="AC3921" t="str">
            <v>REV. POR ADECUACIÓN A NUEVA RES.</v>
          </cell>
          <cell r="AD3921" t="str">
            <v>BAJA</v>
          </cell>
          <cell r="AE3921"/>
          <cell r="AF3921"/>
        </row>
        <row r="3922">
          <cell r="A3922" t="str">
            <v>CSE-IACSA-D30-029.1</v>
          </cell>
          <cell r="B3922" t="str">
            <v>DISTRIBUIDORA INTERELEC S.A.</v>
          </cell>
          <cell r="C3922" t="str">
            <v>Licencia de Marca (Sistema Nº 5)</v>
          </cell>
          <cell r="D3922" t="str">
            <v>BAJA</v>
          </cell>
          <cell r="E3922"/>
          <cell r="F3922">
            <v>30690376527</v>
          </cell>
          <cell r="G3922" t="str">
            <v>General Manuel A. Rodriguez 2452, C.A.B.A., Argentina.</v>
          </cell>
          <cell r="H3922" t="str">
            <v>Hangzhou Xianghe Electric Appliance Co. Ltd. // 3 Floor, No. 1 Plant, South Industrial Zone, Meicheng Town, Jiande, Hagzhou, Zhejiang, 311604, China.</v>
          </cell>
          <cell r="I3922" t="str">
            <v>Hangzhou Xianghe Electric Appliance Co. Ltd. // 3 Floor, No. 1 Plant, South Industrial Zone, Meicheng Town, Jiande, Hagzhou, Zhejiang, 311604, China.</v>
          </cell>
          <cell r="J3922" t="str">
            <v>China.</v>
          </cell>
          <cell r="K3922" t="str">
            <v>Prolongador Multiple.</v>
          </cell>
          <cell r="L3922" t="str">
            <v>INTERELEC.</v>
          </cell>
          <cell r="M3922" t="str">
            <v>1) TM-5W-1,5M; 2) TM-5W-3M; 3) TM-5W-5M.</v>
          </cell>
          <cell r="N3922" t="str">
            <v>250V~; 50Hz; 10A máx.; Clase I; IP20; Cable: 1) 1,5m; 2) 3m; 3) 5m; (3x0,75mm²).</v>
          </cell>
          <cell r="O3922" t="str">
            <v>IRAM 2239: 2004.</v>
          </cell>
          <cell r="P3922" t="str">
            <v>XU-03-24-1154.</v>
          </cell>
          <cell r="Q3922" t="str">
            <v>LENOR S.R.L.</v>
          </cell>
          <cell r="R3922" t="str">
            <v>NA</v>
          </cell>
          <cell r="S3922" t="str">
            <v>NA</v>
          </cell>
          <cell r="T3922" t="str">
            <v>NA</v>
          </cell>
          <cell r="U3922" t="str">
            <v>NA</v>
          </cell>
          <cell r="V3922">
            <v>1</v>
          </cell>
          <cell r="W3922" t="str">
            <v>1.5</v>
          </cell>
          <cell r="X3922" t="str">
            <v xml:space="preserve">Dispositivos de protección y maniobra </v>
          </cell>
          <cell r="Y3922">
            <v>45440</v>
          </cell>
          <cell r="Z3922" t="str">
            <v>NA</v>
          </cell>
          <cell r="AA3922">
            <v>45805</v>
          </cell>
          <cell r="AB3922">
            <v>45754</v>
          </cell>
          <cell r="AC3922" t="str">
            <v>Adecuación a nuevas resoluciones legales vigentes.</v>
          </cell>
          <cell r="AD3922" t="str">
            <v>BAJA</v>
          </cell>
          <cell r="AE3922"/>
          <cell r="AF3922"/>
        </row>
        <row r="3923">
          <cell r="A3923" t="str">
            <v>CSE-IACSA-G32-002.1</v>
          </cell>
          <cell r="B3923" t="str">
            <v>GEDOS TECHNOLOGY S.R.L.</v>
          </cell>
          <cell r="C3923" t="str">
            <v>Licencia de Marca (Sistema Nº 5)</v>
          </cell>
          <cell r="D3923" t="str">
            <v>BAJA</v>
          </cell>
          <cell r="E3923"/>
          <cell r="F3923">
            <v>30715174304</v>
          </cell>
          <cell r="G3923" t="str">
            <v>Av. Del Libertador 5990, C.A.B.A., Argentina.</v>
          </cell>
          <cell r="H3923" t="str">
            <v>Ningbo Zhonghong Intelligent Technology Co.,Ltd // No.3, Zhihecheng,Sunjiajing Village,Henghe Town,Cixi City, Zhejiang Province, China.</v>
          </cell>
          <cell r="I3923" t="str">
            <v>Ningbo Zhonghong Intelligent Technology Co.,Ltd // No.3, Zhihecheng,Sunjiajing Village,Henghe Town,Cixi City,Zhejiang Province, China.</v>
          </cell>
          <cell r="J3923" t="str">
            <v>China.</v>
          </cell>
          <cell r="K3923" t="str">
            <v>Freidora de Aire Caliente para uso Doméstico.</v>
          </cell>
          <cell r="L3923" t="str">
            <v>UNNIC.</v>
          </cell>
          <cell r="M3923" t="str">
            <v>UC-FREI65.</v>
          </cell>
          <cell r="N3923" t="str">
            <v>220-240V~; 50-60Hz; Clase I; 1600W.</v>
          </cell>
          <cell r="O3923" t="str">
            <v>IEC 60335-1: 2010 + A1: 2013 + A2: 2016 (Ed. 5.2) + IEC 60335-2-9: 2019 (Ed. 7.0).</v>
          </cell>
          <cell r="P3923" t="str">
            <v>221200247HAN-001; 221200247HAN-001 M1; 221200247HAN-001 M2; 221200247HAN-001 M3.</v>
          </cell>
          <cell r="Q3923" t="str">
            <v>Intertek Testing Services Zhejiang Ltd.</v>
          </cell>
          <cell r="R3923" t="str">
            <v>Intertek Testing Services (Singapore) Pte Ltd</v>
          </cell>
          <cell r="S3923" t="str">
            <v>SG ITS-31143M3.</v>
          </cell>
          <cell r="T3923">
            <v>45301</v>
          </cell>
          <cell r="U3923" t="str">
            <v>Disposición 238-E/2017</v>
          </cell>
          <cell r="V3923">
            <v>3</v>
          </cell>
          <cell r="W3923" t="str">
            <v>3.2</v>
          </cell>
          <cell r="X3923" t="str">
            <v>Electrodomésticos de uso en la Cocina</v>
          </cell>
          <cell r="Y3923">
            <v>45440</v>
          </cell>
          <cell r="Z3923"/>
          <cell r="AA3923">
            <v>45805</v>
          </cell>
          <cell r="AB3923"/>
          <cell r="AC3923" t="str">
            <v>pedido del cliente</v>
          </cell>
          <cell r="AD3923" t="str">
            <v>BAJA</v>
          </cell>
          <cell r="AE3923"/>
          <cell r="AF3923"/>
        </row>
        <row r="3924">
          <cell r="A3924" t="str">
            <v>CSE-IACSA-A58-001.1</v>
          </cell>
          <cell r="B3924" t="str">
            <v>Atlas Copco Argentina</v>
          </cell>
          <cell r="C3924" t="str">
            <v>Licencia de Marca (Sistema Nº 5)</v>
          </cell>
          <cell r="D3924" t="str">
            <v>BAJA</v>
          </cell>
          <cell r="E3924"/>
          <cell r="F3924">
            <v>30515666148</v>
          </cell>
          <cell r="G3924" t="str">
            <v>25 de Mayo 516, Piso 15, C.A.B.A., Argentina.</v>
          </cell>
          <cell r="H3924" t="str">
            <v>Atlas Copco Industrial Technique AB // SE-105 23 STOCKHOLM, Sweden.</v>
          </cell>
          <cell r="I3924" t="str">
            <v>GPV Slovakia (Nova) s.r.o. // Trencianska 19 , 01851 Nova Dubnica , Slovakia.</v>
          </cell>
          <cell r="J3924" t="str">
            <v>China.</v>
          </cell>
          <cell r="K3924" t="str">
            <v>Sistema de montaje eléctrico con unidad portadora, controlador, unidad motriz y herramienta, provisto de medición de par y ángulo.</v>
          </cell>
          <cell r="L3924" t="str">
            <v>ATLAS COPCO.</v>
          </cell>
          <cell r="M3924" t="str">
            <v>PF6 FLEXSYSTEM.</v>
          </cell>
          <cell r="N3924" t="str">
            <v>FlexCarrier: 380-480V; 3AC; 50-60Hz; 4 kW;  FlexDrive: 380-480V; 3AC; 50-60Hz; FlexController: 24Vcc.; FlexFan: 24Vcc; 48W; Sistema completo: IP54; Clase I.</v>
          </cell>
          <cell r="O3924" t="str">
            <v>IEC 61010-1: 2010 + A1: 2016 (Ed. 3.1) + IEC 61010-2-201: 2017 (Ed. 2.0).</v>
          </cell>
          <cell r="P3924" t="str">
            <v>2310422STO-001 + 2200933STO-001 + 2200933STO-002.</v>
          </cell>
          <cell r="Q3924" t="str">
            <v>Intertek Semko AB.</v>
          </cell>
          <cell r="R3924" t="str">
            <v>Intertek Semko AB</v>
          </cell>
          <cell r="S3924" t="str">
            <v>SE-112592A1</v>
          </cell>
          <cell r="T3924">
            <v>45316</v>
          </cell>
          <cell r="U3924" t="str">
            <v>Disp 913-E 2017.</v>
          </cell>
          <cell r="V3924">
            <v>5</v>
          </cell>
          <cell r="W3924" t="str">
            <v>5.8</v>
          </cell>
          <cell r="X3924" t="str">
            <v>Equipamiento de tecnología de la información y comunicación</v>
          </cell>
          <cell r="Y3924">
            <v>45441</v>
          </cell>
          <cell r="Z3924" t="str">
            <v>NA</v>
          </cell>
          <cell r="AA3924">
            <v>45806</v>
          </cell>
          <cell r="AB3924">
            <v>45450</v>
          </cell>
          <cell r="AC3924" t="str">
            <v>Error de tipeo en nombre de cliente.</v>
          </cell>
          <cell r="AD3924" t="str">
            <v>BAJA</v>
          </cell>
          <cell r="AE3924"/>
          <cell r="AF3924"/>
        </row>
        <row r="3925">
          <cell r="A3925" t="str">
            <v>CSE-IACSA-B13-211.1</v>
          </cell>
          <cell r="B3925" t="str">
            <v>BIDCOM S.R.L.</v>
          </cell>
          <cell r="C3925" t="str">
            <v>Licencia de Marca (Sistema Nº 5)</v>
          </cell>
          <cell r="D3925" t="str">
            <v>BAJA</v>
          </cell>
          <cell r="E3925"/>
          <cell r="F3925">
            <v>30711069360</v>
          </cell>
          <cell r="G3925" t="str">
            <v>Av. Bouchard 468, Piso n° 5, Depto. N° 1, C.A.B.A., Argentina.</v>
          </cell>
          <cell r="H3925" t="str">
            <v>Ningbo Vasion Electric Appliance Co., Ltd // No.3, Sitang Jiang Road, Gaoqiao Village, Xinpu Town, Cixi, Zhejiang, China.</v>
          </cell>
          <cell r="I3925" t="str">
            <v>Ningbo Vasion Electric Appliance Co., Ltd // No.3, Sitang Jiang Road, Gaoqiao Village, Xinpu Town, Cixi, Zhejiang, China.</v>
          </cell>
          <cell r="J3925" t="str">
            <v>China.</v>
          </cell>
          <cell r="K3925" t="str">
            <v>Molinillo de Cafe.</v>
          </cell>
          <cell r="L3925" t="str">
            <v>GADNIC.</v>
          </cell>
          <cell r="M3925" t="str">
            <v>1) GRLPOA1; 2) GRND5; 3) REDFEE8; 4) MOL15W2; 5) CFFW50; 6) GR1800; 7) FFLW60; 8) CML75.</v>
          </cell>
          <cell r="N3925" t="str">
            <v>5Vcc; 2A; Clase III.</v>
          </cell>
          <cell r="O3925" t="str">
            <v xml:space="preserve">IEC 60335-1: 2010 + A1: 2013 + A2: 2016 (Ed. 5.2) + IEC 60335-2-14: 2016 + A1: 2019 (Ed. 6.1). </v>
          </cell>
          <cell r="P3925" t="str">
            <v>75620-1527-111286</v>
          </cell>
          <cell r="Q3925" t="str">
            <v>SHITSUKE S.R.L.</v>
          </cell>
          <cell r="R3925" t="str">
            <v>NA</v>
          </cell>
          <cell r="S3925" t="str">
            <v>NA</v>
          </cell>
          <cell r="T3925" t="str">
            <v>NA</v>
          </cell>
          <cell r="U3925" t="str">
            <v>NA</v>
          </cell>
          <cell r="V3925">
            <v>3</v>
          </cell>
          <cell r="W3925" t="str">
            <v>3.2</v>
          </cell>
          <cell r="X3925" t="str">
            <v>Electrodomésticos de uso en la Cocina</v>
          </cell>
          <cell r="Y3925">
            <v>45441</v>
          </cell>
          <cell r="Z3925" t="str">
            <v>NA</v>
          </cell>
          <cell r="AA3925">
            <v>45806</v>
          </cell>
          <cell r="AB3925">
            <v>45804</v>
          </cell>
          <cell r="AC3925" t="str">
            <v>REV. POR ADECUACIÓN A NUEVA RES. Y CAMBIO DE ESQUEMA</v>
          </cell>
          <cell r="AD3925" t="str">
            <v>BAJA</v>
          </cell>
          <cell r="AE3925"/>
          <cell r="AF3925"/>
        </row>
        <row r="3926">
          <cell r="A3926" t="str">
            <v>CSE-IACSA-B13-212.1</v>
          </cell>
          <cell r="B3926" t="str">
            <v>BIDCOM S.R.L.</v>
          </cell>
          <cell r="C3926" t="str">
            <v>Licencia de Marca (Sistema Nº 5)</v>
          </cell>
          <cell r="D3926" t="str">
            <v>BAJA</v>
          </cell>
          <cell r="E3926"/>
          <cell r="F3926">
            <v>30711069360</v>
          </cell>
          <cell r="G3926" t="str">
            <v>Av. Bouchard 468, Piso n° 5, Depto. N° 1, C.A.B.A., Argentina.</v>
          </cell>
          <cell r="H3926" t="str">
            <v>Yongkang Jiubang Industry and Trade Co., Ltd. // No. 17, Qunbang Road, Zhiying Phase II Industrial Zone, Yongkang City, Zhejiang Province, China.</v>
          </cell>
          <cell r="I3926" t="str">
            <v>Yongkang Jiubang Industry and Trade Co., Ltd. // No. 17, Qunbang Road, Zhiying Phase II Industrial Zone, Yongkang City, Zhejiang Province, China.</v>
          </cell>
          <cell r="J3926" t="str">
            <v>China.</v>
          </cell>
          <cell r="K3926" t="str">
            <v>Masajeador de Pies.</v>
          </cell>
          <cell r="L3926" t="str">
            <v>GADNIC.</v>
          </cell>
          <cell r="M3926" t="str">
            <v>1) FM603P 2) RT808 3) FM604P 4) RT809 5) FM605P 6) RT810 7) FM606P; 8) RT811; 9) CEREZO; 10) M161DJG ; 11) FTMGG161 ; 12) GER161 ; 13) MSG161.</v>
          </cell>
          <cell r="N3926" t="str">
            <v>220V~; 50Hz; Clase II;
1-8) 50W; 9-13) 31W.</v>
          </cell>
          <cell r="O3926" t="str">
            <v xml:space="preserve">IEC 60335-1: 2010 + A1: 2013 + A2: 2016 (Ed. 5.2) + IEC 60335-2-32: 2002 + A1: 2008 (Ed. 4.1). </v>
          </cell>
          <cell r="P3926" t="str">
            <v>75623-1527-111299</v>
          </cell>
          <cell r="Q3926" t="str">
            <v>SHITSUKE S.R.L.</v>
          </cell>
          <cell r="R3926" t="str">
            <v>NA</v>
          </cell>
          <cell r="S3926" t="str">
            <v>NA</v>
          </cell>
          <cell r="T3926" t="str">
            <v>NA</v>
          </cell>
          <cell r="U3926" t="str">
            <v>NA</v>
          </cell>
          <cell r="V3926">
            <v>3</v>
          </cell>
          <cell r="W3926" t="str">
            <v>3.6</v>
          </cell>
          <cell r="X3926" t="str">
            <v>Cuidado personal</v>
          </cell>
          <cell r="Y3926">
            <v>45441</v>
          </cell>
          <cell r="Z3926" t="str">
            <v>NA</v>
          </cell>
          <cell r="AA3926">
            <v>45806</v>
          </cell>
          <cell r="AB3926">
            <v>45797</v>
          </cell>
          <cell r="AC3926" t="str">
            <v>REV. POR ADECUACIÓN A LA NUEVA RES. Y CAMBIO DE ESQUEMA</v>
          </cell>
          <cell r="AD3926" t="str">
            <v>BAJA</v>
          </cell>
          <cell r="AE3926"/>
          <cell r="AF3926"/>
        </row>
        <row r="3927">
          <cell r="A3927" t="str">
            <v>TCSE-IACSA-0402/010.1R1</v>
          </cell>
          <cell r="B3927" t="str">
            <v>Color Cálido S.A.</v>
          </cell>
          <cell r="C3927" t="str">
            <v>Licencia de Tipo (Sistema Nº 4)</v>
          </cell>
          <cell r="D3927" t="str">
            <v>BAJA</v>
          </cell>
          <cell r="E3927"/>
          <cell r="F3927">
            <v>30709549932</v>
          </cell>
          <cell r="G3927" t="str">
            <v>Int. Rafael Amato 1050, El Palomar, Morón, Bs.As., Argentina.</v>
          </cell>
          <cell r="H3927" t="str">
            <v>Zhongshan Kaen Hardware Lighting CO., LTD // 3 Floor, Bldg.C, Shengqiu Industrial Park, No.1, Henglong Road, Guzhen Town, Zhongshan City, Guangdong Province, China.</v>
          </cell>
          <cell r="I3927" t="str">
            <v>Zhongshan Kaen Hardware Lighting CO., LTD // 3 Floor, Bldg.C, Shengqiu Industrial Park, No.1, Henglong Road, Guzhen Town, Zhongshan City, Guangdong Province, China.</v>
          </cell>
          <cell r="J3927" t="str">
            <v>China.</v>
          </cell>
          <cell r="K3927" t="str">
            <v>Luminaria Fija.</v>
          </cell>
          <cell r="L3927" t="str">
            <v>LUMIAM.</v>
          </cell>
          <cell r="M3927" t="str">
            <v>1) MC1011-1; 2) MC1012-1; 3) MW1013-1; 4) MW1014-3; 5) MW1015-5; 6) 5*4,2W LED</v>
          </cell>
          <cell r="N3927" t="str">
            <v>170-265Vac; 50-60Hz; LED; Clase I;
1, 2, 3) 12W; 4, 5) 15W; 6) 21W.</v>
          </cell>
          <cell r="O3927" t="str">
            <v>IEC 60598-1: 2008 (Ed 7.0) + IEC 60598-2-1: 1979 + A1:1987 (Ed. 1.1)</v>
          </cell>
          <cell r="P3927" t="str">
            <v>SCZ-04-24-2883</v>
          </cell>
          <cell r="Q3927" t="str">
            <v>LENOR S.R.L.</v>
          </cell>
          <cell r="R3927" t="str">
            <v>NA</v>
          </cell>
          <cell r="S3927" t="str">
            <v>NA</v>
          </cell>
          <cell r="T3927" t="str">
            <v>NA</v>
          </cell>
          <cell r="U3927" t="str">
            <v>NA</v>
          </cell>
          <cell r="V3927">
            <v>2</v>
          </cell>
          <cell r="W3927" t="str">
            <v>2.1</v>
          </cell>
          <cell r="X3927" t="str">
            <v xml:space="preserve">Luminaria: artefacto completo </v>
          </cell>
          <cell r="Y3927">
            <v>45441</v>
          </cell>
          <cell r="Z3927">
            <v>45799</v>
          </cell>
          <cell r="AA3927">
            <v>46520</v>
          </cell>
          <cell r="AB3927">
            <v>45799</v>
          </cell>
          <cell r="AC3927"/>
          <cell r="AD3927" t="str">
            <v>BAJA</v>
          </cell>
          <cell r="AE3927"/>
          <cell r="AF3927"/>
        </row>
        <row r="3928">
          <cell r="A3928" t="str">
            <v>TCSE-IACSA-0403/006.1</v>
          </cell>
          <cell r="B3928" t="str">
            <v>DISTRIBUIDORA INTERELEC S.A.</v>
          </cell>
          <cell r="C3928" t="str">
            <v>Licencia de Tipo (Sistema Nº 4)</v>
          </cell>
          <cell r="D3928" t="str">
            <v>BAJA</v>
          </cell>
          <cell r="E3928"/>
          <cell r="F3928">
            <v>30690376527</v>
          </cell>
          <cell r="G3928" t="str">
            <v>General Manuel A. Rodriguez 2452, C.A.B.A., Argentina.</v>
          </cell>
          <cell r="H3928" t="str">
            <v>Shaoxing Shangyu Oudi Electrical Co, Ltd. // Ludong Industrial Zone, Baiguan Street, Shangyu, District, Shaoxing City, Zhejiang Province, P.R. China.</v>
          </cell>
          <cell r="I3928" t="str">
            <v>Shaoxing Shangyu Oudi Electrical Co, Ltd. // Ludong Industrial Zone, Baiguan Street, Shangyu, District, Shaoxing City, Zhejiang Province, P.R. China.</v>
          </cell>
          <cell r="J3928" t="str">
            <v>China.</v>
          </cell>
          <cell r="K3928" t="str">
            <v>Luminaria para Escritorio.</v>
          </cell>
          <cell r="L3928" t="str">
            <v>INTERELEC.</v>
          </cell>
          <cell r="M3928" t="str">
            <v>1) PINZA-N; 2) PINZA-B.</v>
          </cell>
          <cell r="N3928" t="str">
            <v>220-240V; 50Hz; 60W max; E27; Clase II; 1) Negro; 2) Blanco.</v>
          </cell>
          <cell r="O3928" t="str">
            <v>IEC 60598-1: 2008 (Ed. 7.0) + IEC 60598-2-4: 1997 (Ed. 2.0).</v>
          </cell>
          <cell r="P3928" t="str">
            <v>Nº 240403 07 SE.</v>
          </cell>
          <cell r="Q3928" t="str">
            <v>CES S.A.</v>
          </cell>
          <cell r="R3928" t="str">
            <v>NA</v>
          </cell>
          <cell r="S3928" t="str">
            <v>NA</v>
          </cell>
          <cell r="T3928" t="str">
            <v>NA</v>
          </cell>
          <cell r="U3928" t="str">
            <v>NA</v>
          </cell>
          <cell r="V3928">
            <v>2</v>
          </cell>
          <cell r="W3928" t="str">
            <v>2.1</v>
          </cell>
          <cell r="X3928" t="str">
            <v xml:space="preserve">Luminaria: artefacto completo </v>
          </cell>
          <cell r="Y3928">
            <v>45441</v>
          </cell>
          <cell r="Z3928">
            <v>45622</v>
          </cell>
          <cell r="AA3928">
            <v>45802</v>
          </cell>
          <cell r="AB3928">
            <v>45754</v>
          </cell>
          <cell r="AC3928" t="str">
            <v xml:space="preserve">Adecuación a nuevas resoluciones legales </v>
          </cell>
          <cell r="AD3928" t="str">
            <v>BAJA</v>
          </cell>
          <cell r="AE3928"/>
          <cell r="AF3928"/>
        </row>
        <row r="3929">
          <cell r="A3929" t="str">
            <v>TCSE-IACSA-0403/010.1</v>
          </cell>
          <cell r="B3929" t="str">
            <v>DISTRIBUIDORA INTERELEC S.A.</v>
          </cell>
          <cell r="C3929" t="str">
            <v>Licencia de Tipo (Sistema Nº 4)</v>
          </cell>
          <cell r="D3929" t="str">
            <v>BAJA</v>
          </cell>
          <cell r="E3929"/>
          <cell r="F3929">
            <v>30690376527</v>
          </cell>
          <cell r="G3929" t="str">
            <v>General Manuel A. Rodriguez 2452, C.A.B.A., Argentina.</v>
          </cell>
          <cell r="H3929" t="str">
            <v>Ningbo Sinyo Lighting Technology Co, Ltd // No 456 Kemao Road, Jishigang Town, Haishu District, Ningbo City, 315171, P.R. China.</v>
          </cell>
          <cell r="I3929" t="str">
            <v>Ningbo Sinyo Lighting Technology Co, Ltd // No 456 Kemao Road, Jishigang Town, Haishu District, Ningbo City, 315171, P.R. China.</v>
          </cell>
          <cell r="J3929" t="str">
            <v>China.</v>
          </cell>
          <cell r="K3929" t="str">
            <v>Luminaria Fija LED.</v>
          </cell>
          <cell r="L3929" t="str">
            <v>INTERELEC.</v>
          </cell>
          <cell r="M3929" t="str">
            <v>1) PAREDLED-BL; 2) PAREDLED-NE.</v>
          </cell>
          <cell r="N3929" t="str">
            <v xml:space="preserve"> 220-240V; 50Hz; 5W; 0,036A; 3000K; Clase II; IP20; 1) Blanco; 2) Negro.</v>
          </cell>
          <cell r="O3929" t="str">
            <v>IEC 60598-1: 2008 (Ed. 7.0) + IEC 60598-2-1: 1979 + A1: 1987 (Ed. 1.1).</v>
          </cell>
          <cell r="P3929" t="str">
            <v>Nº 240403 11 SE.</v>
          </cell>
          <cell r="Q3929" t="str">
            <v>CES S.A.</v>
          </cell>
          <cell r="R3929" t="str">
            <v>NA</v>
          </cell>
          <cell r="S3929" t="str">
            <v>NA</v>
          </cell>
          <cell r="T3929" t="str">
            <v>NA</v>
          </cell>
          <cell r="U3929" t="str">
            <v>NA</v>
          </cell>
          <cell r="V3929">
            <v>2</v>
          </cell>
          <cell r="W3929" t="str">
            <v>2.1</v>
          </cell>
          <cell r="X3929" t="str">
            <v xml:space="preserve">Luminaria: artefacto completo </v>
          </cell>
          <cell r="Y3929">
            <v>45441</v>
          </cell>
          <cell r="Z3929">
            <v>45622</v>
          </cell>
          <cell r="AA3929">
            <v>45802</v>
          </cell>
          <cell r="AB3929">
            <v>45754</v>
          </cell>
          <cell r="AC3929" t="str">
            <v xml:space="preserve">Adecuación a nuevas resoluciones legales </v>
          </cell>
          <cell r="AD3929" t="str">
            <v>BAJA</v>
          </cell>
          <cell r="AE3929"/>
          <cell r="AF3929"/>
        </row>
        <row r="3930">
          <cell r="A3930" t="str">
            <v>CSE-IACSA-D30-030.1</v>
          </cell>
          <cell r="B3930" t="str">
            <v>DISTRIBUIDORA INTERELEC S.A.</v>
          </cell>
          <cell r="C3930" t="str">
            <v>Licencia de Marca (Sistema Nº 5)</v>
          </cell>
          <cell r="D3930" t="str">
            <v>BAJA</v>
          </cell>
          <cell r="E3930"/>
          <cell r="F3930">
            <v>30690376527</v>
          </cell>
          <cell r="G3930" t="str">
            <v>General Manuel A. Rodriguez 2452, C.A.B.A., Argentina.</v>
          </cell>
          <cell r="H3930" t="str">
            <v>Ningbo Yusing Lighting Co., Ltd. // No. 1199, Mingguang Road, Jiangshan Town , Yinzhou District, Ningbo, Zhejiang, China.</v>
          </cell>
          <cell r="I3930" t="str">
            <v>Ningbo Yusing Lighting Co., Ltd. // No. 1199, Mingguang Road, Jiangshan Town , Yinzhou District, Ningbo, Zhejiang, China.</v>
          </cell>
          <cell r="J3930" t="str">
            <v>China.</v>
          </cell>
          <cell r="K3930" t="str">
            <v>Luminaria fija LED.</v>
          </cell>
          <cell r="L3930" t="str">
            <v>INTERELEC.</v>
          </cell>
          <cell r="M3930" t="str">
            <v xml:space="preserve">1) BLR8W(6500K)BL; 2) BLR8W(6500K)NE; 3) BLR15W(6500K)BL; 4) BLR15W(6500K)NE; 5) BLR24W(6500K)BL; 6) BLR24W(6500K)NE; 7) BLO8W(6500K)BL; 8) BLO8W(6500K)NE; 9) BLO15W(6500K)BL; 10) BLO15W(6500K)NE.
</v>
          </cell>
          <cell r="N3930" t="str">
            <v>220-240V; 50Hz; Clase II; IP54 + Anexo I.</v>
          </cell>
          <cell r="O3930" t="str">
            <v>IEC 60598-1: 2008 (Ed. 7.0) + IEC 60598-2-1: 1979 + A1: 1987 (Ed. 1.1).</v>
          </cell>
          <cell r="P3930" t="str">
            <v>Nº 240326 19 SE</v>
          </cell>
          <cell r="Q3930" t="str">
            <v>CES S.A.</v>
          </cell>
          <cell r="R3930" t="str">
            <v>NA</v>
          </cell>
          <cell r="S3930" t="str">
            <v>NA</v>
          </cell>
          <cell r="T3930" t="str">
            <v>NA</v>
          </cell>
          <cell r="U3930" t="str">
            <v>NA</v>
          </cell>
          <cell r="V3930">
            <v>2</v>
          </cell>
          <cell r="W3930" t="str">
            <v>2.1</v>
          </cell>
          <cell r="X3930" t="str">
            <v xml:space="preserve">Luminaria: artefacto completo </v>
          </cell>
          <cell r="Y3930">
            <v>45441</v>
          </cell>
          <cell r="Z3930" t="str">
            <v>NA</v>
          </cell>
          <cell r="AA3930">
            <v>45806</v>
          </cell>
          <cell r="AB3930">
            <v>45754</v>
          </cell>
          <cell r="AC3930" t="str">
            <v>Adecuación a nuevas resoluciones legales vigentes.</v>
          </cell>
          <cell r="AD3930" t="str">
            <v>BAJA</v>
          </cell>
          <cell r="AE3930"/>
          <cell r="AF3930"/>
        </row>
        <row r="3931">
          <cell r="A3931" t="str">
            <v>CSE-IACSA-D30-021.1</v>
          </cell>
          <cell r="B3931" t="str">
            <v>DISTRIBUIDORA INTERELEC S.A.</v>
          </cell>
          <cell r="C3931" t="str">
            <v>Licencia de Marca (Sistema Nº 5)</v>
          </cell>
          <cell r="D3931" t="str">
            <v>BAJA</v>
          </cell>
          <cell r="E3931"/>
          <cell r="F3931">
            <v>30690376527</v>
          </cell>
          <cell r="G3931" t="str">
            <v>General Manuel A. Rodriguez 2452, C.A.B.A., Argentina.</v>
          </cell>
          <cell r="H3931" t="str">
            <v xml:space="preserve"> Zhejiang SETEC Lighting Co., Ltd // No. 1, Chunchao Road, Dongguan Town, Shangyu City, Zhejiang Province, China.</v>
          </cell>
          <cell r="I3931" t="str">
            <v xml:space="preserve"> Zhejiang SETEC Lighting Co., Ltd // No. 1, Chunchao Road, Dongguan Town, Shangyu City, Zhejiang Province, China.</v>
          </cell>
          <cell r="J3931" t="str">
            <v>China.</v>
          </cell>
          <cell r="K3931" t="str">
            <v>Luminaria Fija a LED.</v>
          </cell>
          <cell r="L3931" t="str">
            <v>INTERELEC.</v>
          </cell>
          <cell r="M3931" t="str">
            <v>1) FRN-6W(3000K); 2) FRN-6W(6500K); 3) FRN-12W(3000K); 4) FRN-12W(6500K); 5) FRN-18W(3000K); 6) FRN-18W(6500K); 7) FRN-24W(3000K); 8) FRN-24W(6500K); 9) FCN-6W(3000K); 10) FCN-6W(6500K); 11) FCN-12W(3000K); 12) FCN-12W(6500K); 13) FCN-18W(3000K); 14) FCN-18W(6500K); 15) FCN-24W(3000K); 16) FCN-24W(6500K); 17) FRP-6W(3000K); 18) FRP-6W(6500K); 19) FRP-12W(3000K); 20) FRP-12W(6500K); 21) FRP-18W(3000K); 22) FRP-18W(6500K); 23) FRP-24W(3000K); 24) FRP-24W(6500K); 25) FCP-6W(3000K); 26) FCP-6W(6500K); 27) FCP-12W(3000K); 28)  FCP-12W(6500K); 29) FCP-18W(3000K); 30) FCP-18W(6500K); 31) FCP-24W(3000K): 32) FCP-24W(6500K); 33) FRB-6W(3000K); 34) FRB-6W(6500K); 35) FRB-12W(3000K); 36) FRB-12W(6500K); 37) FRB-18W(3000K); 38) FRB-18W(6500K); 39) FRB-24W(3000K); 40) FRB-24W(6500K); 41) FCB-6W(3000K); 42) FCB-6W(6500K); 43) FCB-12W(3000K); 44) FCB-12W(6500K); 45) FCB-18W(3000K); 46) FCB-18W(6500K); 47) FCB-24W(3000K); 48) FCB-24W(6500K).</v>
          </cell>
          <cell r="N3931" t="str">
            <v>100-240V; 50Hz; Clase II + Anexo I.</v>
          </cell>
          <cell r="O3931" t="str">
            <v>IEC 60598-1: 2008 (Ed. 7.0) + IEC 60598-2-1: 1979 + A1: 1987 (Ed. 1.1).</v>
          </cell>
          <cell r="P3931" t="str">
            <v>Nº 240326 16 SE</v>
          </cell>
          <cell r="Q3931" t="str">
            <v>CES S.A.</v>
          </cell>
          <cell r="R3931" t="str">
            <v>NA</v>
          </cell>
          <cell r="S3931" t="str">
            <v>NA</v>
          </cell>
          <cell r="T3931" t="str">
            <v>NA</v>
          </cell>
          <cell r="U3931" t="str">
            <v>NA</v>
          </cell>
          <cell r="V3931">
            <v>2</v>
          </cell>
          <cell r="W3931" t="str">
            <v>2.1</v>
          </cell>
          <cell r="X3931" t="str">
            <v xml:space="preserve">Luminaria: artefacto completo </v>
          </cell>
          <cell r="Y3931">
            <v>45441</v>
          </cell>
          <cell r="Z3931" t="str">
            <v>NA</v>
          </cell>
          <cell r="AA3931">
            <v>45806</v>
          </cell>
          <cell r="AB3931">
            <v>45754</v>
          </cell>
          <cell r="AC3931" t="str">
            <v>Adecuación a nuevas resoluciones legales vigentes.</v>
          </cell>
          <cell r="AD3931" t="str">
            <v>BAJA</v>
          </cell>
          <cell r="AE3931"/>
          <cell r="AF3931"/>
        </row>
        <row r="3932">
          <cell r="A3932" t="str">
            <v>CSE-IACSA-D30-022.1</v>
          </cell>
          <cell r="B3932" t="str">
            <v>DISTRIBUIDORA INTERELEC S.A.</v>
          </cell>
          <cell r="C3932" t="str">
            <v>Licencia de Marca (Sistema Nº 5)</v>
          </cell>
          <cell r="D3932" t="str">
            <v>BAJA</v>
          </cell>
          <cell r="E3932"/>
          <cell r="F3932">
            <v>30690376527</v>
          </cell>
          <cell r="G3932" t="str">
            <v>General Manuel A. Rodriguez 2452, C.A.B.A., Argentina.</v>
          </cell>
          <cell r="H3932" t="str">
            <v xml:space="preserve"> Zhejiang SETEC Lighting Co., Ltd // No. 1, Chunchao Road, Dongguan Town, Shangyu City, Zhejiang Province, China.</v>
          </cell>
          <cell r="I3932" t="str">
            <v xml:space="preserve"> Zhejiang SETEC Lighting Co., Ltd // No. 1, Chunchao Road, Dongguan Town, Shangyu City, Zhejiang Province, China.</v>
          </cell>
          <cell r="J3932" t="str">
            <v>China.</v>
          </cell>
          <cell r="K3932" t="str">
            <v>Luminaria de Embutir a LED.</v>
          </cell>
          <cell r="L3932" t="str">
            <v>INTERELEC.</v>
          </cell>
          <cell r="M3932" t="str">
            <v>1) ERB-6W(3000K); 2) ERB-6W(6500K); 3) ERB-12W(3000K); 4) ERB-12W(6500K); 5) ERB-18W(3000K); 6) ERB-18W(6500K); 7) ERB-24W(3000K); 8) ERB-24W(6500K); 9) ECB-6W(3000K); 10) ECB-6W(6500K); 11) ECB-12W(3000K); 12) ECB-12W(6500K); 13) ECB-18W(3000K); 14) ECB-18W(6500K); 15) ECB-24W(3000K); 16) ECB-24W(6500K); 17) ERN-6W(3000K); 18) ERN-6W(6500K); 19) ERN-12W(3000K); 20) ERN-12W(6500K); 21) ERN-18W(3000K); 22) ERN-18W(6500K); 22) ERN-24W(3000K); 23) ERN-24W(6500K); 24) ECN-6W(3000K); 25) ECN-6W(6500K); 26) ECN-12W(3000K); 27) ECN-12W(6500K); 28) ECN-18W(3000K); 29) ECN-18W(6500K); 30) ECN-24W(3000K); 31) ECN-24W(6500K); 32) ERP-6W(3000K); 33) ERP-6W(6500K); 34) ERP-12W(3000K); 35) ERP-12W(6500K); 36) ERP-18W(3000K); 37) ERP-18W(6500K); 38) ERP-24W(3000K); 39) ERP-24W(6500K); 40) ECP-6W(3000K); 41) ECP-6W(6500K); 42) ECP-12W(3000K); 43) ECP-12W(6500K); 44) ECP-18W(3000K); 45) ECP-18W(6500K); 46) ECP-24W(3000K); 47) ECP-24W(6500K).</v>
          </cell>
          <cell r="N3932" t="str">
            <v>100-240V; 50Hz; Clase II + Anexo I.</v>
          </cell>
          <cell r="O3932" t="str">
            <v>IEC 60598-1: 2008 (Ed. 7.0) + IEC 60598-2-2: 2011 (Ed. 3.0).</v>
          </cell>
          <cell r="P3932" t="str">
            <v>Nº 240326 17 SE</v>
          </cell>
          <cell r="Q3932" t="str">
            <v>CES S.A.</v>
          </cell>
          <cell r="R3932" t="str">
            <v>NA</v>
          </cell>
          <cell r="S3932" t="str">
            <v>NA</v>
          </cell>
          <cell r="T3932" t="str">
            <v>NA</v>
          </cell>
          <cell r="U3932" t="str">
            <v>NA</v>
          </cell>
          <cell r="V3932">
            <v>2</v>
          </cell>
          <cell r="W3932" t="str">
            <v>2.1</v>
          </cell>
          <cell r="X3932" t="str">
            <v xml:space="preserve">Luminaria: artefacto completo </v>
          </cell>
          <cell r="Y3932">
            <v>45441</v>
          </cell>
          <cell r="Z3932" t="str">
            <v>NA</v>
          </cell>
          <cell r="AA3932">
            <v>45806</v>
          </cell>
          <cell r="AB3932">
            <v>45754</v>
          </cell>
          <cell r="AC3932" t="str">
            <v>Adecuación a nuevas resoluciones legales vigentes.</v>
          </cell>
          <cell r="AD3932" t="str">
            <v>BAJA</v>
          </cell>
          <cell r="AE3932"/>
          <cell r="AF3932"/>
        </row>
        <row r="3933">
          <cell r="A3933" t="str">
            <v>TCSE-IACSA-0403/003.1</v>
          </cell>
          <cell r="B3933" t="str">
            <v>DISTRIBUIDORA INTERELEC S.A.</v>
          </cell>
          <cell r="C3933" t="str">
            <v>Licencia de Tipo (Sistema Nº 4)</v>
          </cell>
          <cell r="D3933" t="str">
            <v>BAJA</v>
          </cell>
          <cell r="E3933"/>
          <cell r="F3933">
            <v>30690376527</v>
          </cell>
          <cell r="G3933" t="str">
            <v>General Manuel A. Rodriguez 2452, C.A.B.A., Argentina.</v>
          </cell>
          <cell r="H3933" t="str">
            <v>Zhongshan Shuoweida Lighting Co., Ltd, // Factory Add:No.8, Southeast Road 1,Gusan Industrial Avenue, Guzhen, Guangdong, P.R. China.</v>
          </cell>
          <cell r="I3933" t="str">
            <v>Zhongshan Shuoweida Lighting Co., Ltd, // Factory Add:No.8, Southeast Road 1,Gusan Industrial Avenue, Guzhen, Guangdong, P.R. China.</v>
          </cell>
          <cell r="J3933" t="str">
            <v>China.</v>
          </cell>
          <cell r="K3933" t="str">
            <v>Luminaria Colgante Fija.</v>
          </cell>
          <cell r="L3933" t="str">
            <v>INTERELEC.</v>
          </cell>
          <cell r="M3933" t="str">
            <v xml:space="preserve">1) INTER-LE27G03; 2) INTER-LE27G06.	</v>
          </cell>
          <cell r="N3933" t="str">
            <v xml:space="preserve"> 100-250V; 50 Hz; 40W max; E27; Clase II; Metal; 1) Negro; 2) Cobre.</v>
          </cell>
          <cell r="O3933" t="str">
            <v>IEC 60598-1: 2008 (Ed. 7.0) + IEC 60598-2-1: 1979 + A1: 1987 (Ed. 1.1).</v>
          </cell>
          <cell r="P3933" t="str">
            <v>Nº 240403 04 SE.</v>
          </cell>
          <cell r="Q3933" t="str">
            <v>CES S.A.</v>
          </cell>
          <cell r="R3933" t="str">
            <v>NA</v>
          </cell>
          <cell r="S3933" t="str">
            <v>NA</v>
          </cell>
          <cell r="T3933" t="str">
            <v>NA</v>
          </cell>
          <cell r="U3933" t="str">
            <v>NA</v>
          </cell>
          <cell r="V3933">
            <v>2</v>
          </cell>
          <cell r="W3933" t="str">
            <v>2.1</v>
          </cell>
          <cell r="X3933" t="str">
            <v xml:space="preserve">Luminaria: artefacto completo </v>
          </cell>
          <cell r="Y3933">
            <v>45441</v>
          </cell>
          <cell r="Z3933">
            <v>45624</v>
          </cell>
          <cell r="AA3933">
            <v>45802</v>
          </cell>
          <cell r="AB3933">
            <v>45754</v>
          </cell>
          <cell r="AC3933" t="str">
            <v xml:space="preserve">Adecuación a nuevas resoluciones legales </v>
          </cell>
          <cell r="AD3933" t="str">
            <v>BAJA</v>
          </cell>
          <cell r="AE3933"/>
          <cell r="AF3933"/>
        </row>
        <row r="3934">
          <cell r="A3934" t="str">
            <v>CSE-IACSA-D30-023.1</v>
          </cell>
          <cell r="B3934" t="str">
            <v>DISTRIBUIDORA INTERELEC S.A.</v>
          </cell>
          <cell r="C3934" t="str">
            <v>Licencia de Marca (Sistema Nº 5)</v>
          </cell>
          <cell r="D3934" t="str">
            <v>BAJA</v>
          </cell>
          <cell r="E3934"/>
          <cell r="F3934">
            <v>30690376527</v>
          </cell>
          <cell r="G3934" t="str">
            <v>General Manuel A. Rodriguez 2452, C.A.B.A., Argentina.</v>
          </cell>
          <cell r="H3934" t="str">
            <v xml:space="preserve"> Zhejiang SETEC Lighting Co., Ltd // No. 1, Chunchao Road, Dongguan Town, Shangyu City, Zhejiang Province, China.</v>
          </cell>
          <cell r="I3934" t="str">
            <v xml:space="preserve"> Zhejiang SETEC Lighting Co., Ltd // No. 1, Chunchao Road, Dongguan Town, Shangyu City, Zhejiang Province, China.</v>
          </cell>
          <cell r="J3934" t="str">
            <v>China.</v>
          </cell>
          <cell r="K3934" t="str">
            <v>Controlador.</v>
          </cell>
          <cell r="L3934" t="str">
            <v>INTERELEC.</v>
          </cell>
          <cell r="M3934" t="str">
            <v>1) INTER-6W; 2) INTER-12W; 3) INTER-18W; 4) INTER-24W.</v>
          </cell>
          <cell r="N3934" t="str">
            <v>Entrada: 100-240Vca; 50Hz; Clase II + Anexo I.</v>
          </cell>
          <cell r="O3934" t="str">
            <v>IEC 61347-1: 2007 + A1: 2010 + A2: 2012 (Ed. 2.2) + IEC 61347-2-13: 2006 (Ed. 1.0).</v>
          </cell>
          <cell r="P3934" t="str">
            <v>Nº 240326 18 SE</v>
          </cell>
          <cell r="Q3934" t="str">
            <v>CES S.A.</v>
          </cell>
          <cell r="R3934" t="str">
            <v>NA</v>
          </cell>
          <cell r="S3934" t="str">
            <v>NA</v>
          </cell>
          <cell r="T3934" t="str">
            <v>NA</v>
          </cell>
          <cell r="U3934" t="str">
            <v>NA</v>
          </cell>
          <cell r="V3934">
            <v>2</v>
          </cell>
          <cell r="W3934" t="str">
            <v>2.2</v>
          </cell>
          <cell r="X3934" t="str">
            <v>Componente</v>
          </cell>
          <cell r="Y3934">
            <v>45441</v>
          </cell>
          <cell r="Z3934" t="str">
            <v>NA</v>
          </cell>
          <cell r="AA3934">
            <v>45806</v>
          </cell>
          <cell r="AB3934">
            <v>45754</v>
          </cell>
          <cell r="AC3934" t="str">
            <v>Adecuación a nuevas resoluciones legales vigentes.</v>
          </cell>
          <cell r="AD3934" t="str">
            <v>BAJA</v>
          </cell>
          <cell r="AE3934"/>
          <cell r="AF3934"/>
        </row>
        <row r="3935">
          <cell r="A3935" t="str">
            <v>TCSE-IACSA-0258/041.1</v>
          </cell>
          <cell r="B3935" t="str">
            <v>GACINOL S.R.L.</v>
          </cell>
          <cell r="C3935" t="str">
            <v>Licencia de Tipo (Sistema Nº 4)</v>
          </cell>
          <cell r="D3935" t="str">
            <v>SUSPENDIDO</v>
          </cell>
          <cell r="E3935"/>
          <cell r="F3935">
            <v>30711420327</v>
          </cell>
          <cell r="G3935" t="str">
            <v>Sarmiento 757, Berrotaran, Córdoba, Argentina.</v>
          </cell>
          <cell r="H3935" t="str">
            <v>Renqiu Wanhua Lifting Machinery Co., Ltd. // Zhangcun Industrial Zone, Renqiu City, Hebei Province, China.</v>
          </cell>
          <cell r="I3935" t="str">
            <v>Renqiu Wanhua Lifting Machinery Co., Ltd. // Zhangcun Industrial Zone, Renqiu City, Hebei Province, China.</v>
          </cell>
          <cell r="J3935" t="str">
            <v>China.</v>
          </cell>
          <cell r="K3935" t="str">
            <v>Aparejo Electrico.</v>
          </cell>
          <cell r="L3935" t="str">
            <v>HAMILTON; KUPER.</v>
          </cell>
          <cell r="M3935" t="str">
            <v>HAMILTON: 1) HAE250; 2) HAE250M; 3) HAE250A; 4) HAE500; 5) HAE500M; 6) HAE500A; 7) HAE1000; 8) HAE1000M; 9) HAE1000A.
KUPER: 1) KAE250; 2) KAE250A; 3) KAE250M; 4) KAE500; 5) KAE500A; 6) KAE500M; 7) KAE1000; 8) KAE1000A; 9) KAE1000M.</v>
          </cell>
          <cell r="N3935" t="str">
            <v>220V~; 50Hz; IP54; Clase I;
1-3) 550W; 4-6) 1200W; 7-9) 1700W.</v>
          </cell>
          <cell r="O3935" t="str">
            <v>IEC 60204-1: 2005 + A1: 2008 (Ed. 5.1) + IEC 60204-32: 2008 (Ed. 2.0).</v>
          </cell>
          <cell r="P3935" t="str">
            <v>LDS-05-24-7120.</v>
          </cell>
          <cell r="Q3935" t="str">
            <v>LENOR S.R.L.</v>
          </cell>
          <cell r="R3935" t="str">
            <v>NA</v>
          </cell>
          <cell r="S3935" t="str">
            <v>NA</v>
          </cell>
          <cell r="T3935" t="str">
            <v>NA</v>
          </cell>
          <cell r="U3935" t="str">
            <v>NA</v>
          </cell>
          <cell r="V3935">
            <v>6</v>
          </cell>
          <cell r="W3935" t="str">
            <v>6.7</v>
          </cell>
          <cell r="X3935" t="str">
            <v>Máquinas Industriales y equipamiento para máquinas</v>
          </cell>
          <cell r="Y3935">
            <v>45441</v>
          </cell>
          <cell r="Z3935">
            <v>45603</v>
          </cell>
          <cell r="AA3935">
            <v>45783</v>
          </cell>
          <cell r="AB3935"/>
          <cell r="AC3935"/>
          <cell r="AD3935">
            <v>-129</v>
          </cell>
          <cell r="AE3935"/>
          <cell r="AF3935"/>
        </row>
        <row r="3936">
          <cell r="A3936" t="str">
            <v>CSE-IACSA-L22-029.1</v>
          </cell>
          <cell r="B3936" t="str">
            <v>LENOVO ARGENTINA S.R.L.</v>
          </cell>
          <cell r="C3936" t="str">
            <v>Licencia de Marca (Sistema Nº 5)</v>
          </cell>
          <cell r="D3936" t="str">
            <v>BAJA</v>
          </cell>
          <cell r="E3936"/>
          <cell r="F3936">
            <v>30714731382</v>
          </cell>
          <cell r="G3936" t="str">
            <v>Av. Del Libertador 7208 6º piso. CABA., Argentina.</v>
          </cell>
          <cell r="H3936" t="str">
            <v>Lenovo (Beijing) Ltd. // 201-H2-6, Floor 2, Building 2, No.6 Shangdi West Road, Haidian District, Beijing 100085, China.</v>
          </cell>
          <cell r="I3936" t="str">
            <v>Lenovo Information Products(Shenzhen) Co., Ltd. // 2F, No.1 Plant, Lenovo Innovation Park, Lidu Road, Loucun Community, Xinhu Street, Guangming District, Shenzhen, Guangdong, China.</v>
          </cell>
          <cell r="J3936" t="str">
            <v>China.</v>
          </cell>
          <cell r="K3936" t="str">
            <v>Computadora Personal.</v>
          </cell>
          <cell r="L3936" t="str">
            <v>Lenovo.</v>
          </cell>
          <cell r="M3936" t="str">
            <v>ThinkCentre neo 50t Gen 5, 12UA*******, 12UB*******, 12UC*******, 12UD*******.</v>
          </cell>
          <cell r="N3936" t="str">
            <v>100-240Vac; 50/60Hz; 3A/4A/5A; Clase I.</v>
          </cell>
          <cell r="O3936" t="str">
            <v>IEC 62368-1: 2018 (Ed. 3.0).</v>
          </cell>
          <cell r="P3936" t="str">
            <v>240100535SHA-002</v>
          </cell>
          <cell r="Q3936" t="str">
            <v>Intertek Testing Services Shanghai.</v>
          </cell>
          <cell r="R3936" t="str">
            <v>Intertek Semko AB</v>
          </cell>
          <cell r="S3936" t="str">
            <v>SE-113640</v>
          </cell>
          <cell r="T3936">
            <v>45376</v>
          </cell>
          <cell r="U3936" t="str">
            <v>Disp. 913-E/2017 .</v>
          </cell>
          <cell r="V3936">
            <v>5</v>
          </cell>
          <cell r="W3936" t="str">
            <v>5.8</v>
          </cell>
          <cell r="X3936" t="str">
            <v>Equipamiento de tecnología de la información y comunicación</v>
          </cell>
          <cell r="Y3936">
            <v>45441</v>
          </cell>
          <cell r="Z3936"/>
          <cell r="AA3936">
            <v>45806</v>
          </cell>
          <cell r="AB3936">
            <v>45771</v>
          </cell>
          <cell r="AC3936" t="str">
            <v>Pedido del cliente</v>
          </cell>
          <cell r="AD3936" t="str">
            <v>BAJA</v>
          </cell>
          <cell r="AE3936"/>
          <cell r="AF3936"/>
        </row>
        <row r="3937">
          <cell r="A3937" t="str">
            <v>CSE-IACSA-A37-006.1</v>
          </cell>
          <cell r="B3937" t="str">
            <v>All In Home S.A.</v>
          </cell>
          <cell r="C3937" t="str">
            <v>Licencia de Marca (Sistema Nº 5)</v>
          </cell>
          <cell r="D3937" t="str">
            <v>BAJA</v>
          </cell>
          <cell r="E3937"/>
          <cell r="F3937">
            <v>30709695017</v>
          </cell>
          <cell r="G3937" t="str">
            <v>Esteban Echeverría 3750, Piso PB, Depto 1, Munro, Buenos Aires, Argentina.</v>
          </cell>
          <cell r="H3937" t="str">
            <v>Guangdong Kerong Electrical Appliances Co., Ltd. // No.8 Huatian Road Tianjiuwei Industrial Zone Huakou, Ronggui, Shunde, Foshan, Guangdong, China</v>
          </cell>
          <cell r="I3937" t="str">
            <v>Guangdong Kerong Electrical Appliances Co., Ltd. // No.8 Huatian Road Tianjiuwei Industrial Zone Huakou, Ronggui, Shunde, Foshan, Guangdong, China.</v>
          </cell>
          <cell r="J3937" t="str">
            <v>China.</v>
          </cell>
          <cell r="K3937" t="str">
            <v>Cava de Vinos.</v>
          </cell>
          <cell r="L3937" t="str">
            <v>LA SOMMELIERE.</v>
          </cell>
          <cell r="M3937" t="str">
            <v>MT145TZ-AR.</v>
          </cell>
          <cell r="N3937" t="str">
            <v>220-240V; 50Hz; 1,2A; 120W; N-ST; R600a/38g; Clase I.</v>
          </cell>
          <cell r="O3937" t="str">
            <v>IEC 60335-1: 2010 + A1: 2013 + A2: 2016 (Ed. 5.2)  + IEC 60335-2-24: 2020 (Ed. 8.0).</v>
          </cell>
          <cell r="P3937" t="str">
            <v>RSI-04-24-4768</v>
          </cell>
          <cell r="Q3937" t="str">
            <v>Lenor S.R.L.</v>
          </cell>
          <cell r="R3937" t="str">
            <v>NA</v>
          </cell>
          <cell r="S3937" t="str">
            <v>NA</v>
          </cell>
          <cell r="T3937" t="str">
            <v>NA</v>
          </cell>
          <cell r="U3937" t="str">
            <v>NA</v>
          </cell>
          <cell r="V3937">
            <v>3</v>
          </cell>
          <cell r="W3937" t="str">
            <v>3.3</v>
          </cell>
          <cell r="X3937" t="str">
            <v xml:space="preserve">Heladeras/freezers </v>
          </cell>
          <cell r="Y3937">
            <v>45442</v>
          </cell>
          <cell r="Z3937" t="str">
            <v>NA</v>
          </cell>
          <cell r="AA3937">
            <v>45807</v>
          </cell>
          <cell r="AB3937">
            <v>45772</v>
          </cell>
          <cell r="AC3937" t="str">
            <v>Pedido del cliente</v>
          </cell>
          <cell r="AD3937" t="str">
            <v>BAJA</v>
          </cell>
          <cell r="AE3937"/>
          <cell r="AF3937"/>
        </row>
        <row r="3938">
          <cell r="A3938" t="str">
            <v>CSE-IACSA-A37-009.1</v>
          </cell>
          <cell r="B3938" t="str">
            <v>All In Home S.A.</v>
          </cell>
          <cell r="C3938" t="str">
            <v>Licencia de Marca (Sistema Nº 5)</v>
          </cell>
          <cell r="D3938" t="str">
            <v>BAJA</v>
          </cell>
          <cell r="E3938"/>
          <cell r="F3938">
            <v>30709695017</v>
          </cell>
          <cell r="G3938" t="str">
            <v>Esteban Echeverría 3750, Piso PB, Depto 1, Munro, Buenos Aires, Argentina.</v>
          </cell>
          <cell r="H3938" t="str">
            <v>Guangdong Kerong Electrical Appliances Co., Ltd. // No.8 Huatian Road Tianjiuwei Industrial Zone Huakou, Ronggui, Shunde, Foshan, Guangdong, China</v>
          </cell>
          <cell r="I3938" t="str">
            <v>Guangdong Kerong Electrical Appliances Co., Ltd. // No.8 Huatian Road Tianjiuwei Industrial Zone Huakou, Ronggui, Shunde, Foshan, Guangdong, China.</v>
          </cell>
          <cell r="J3938" t="str">
            <v>China.</v>
          </cell>
          <cell r="K3938" t="str">
            <v>Cava de Vinos.</v>
          </cell>
          <cell r="L3938" t="str">
            <v>LA SOMMELIERE.</v>
          </cell>
          <cell r="M3938" t="str">
            <v xml:space="preserve">1) LS102DZBLACK-AR; 2) LS51.2ZBLACK-AR </v>
          </cell>
          <cell r="N3938" t="str">
            <v>220-240V; 50Hz; SN-N-ST; Clase I;
1) 1A; 175W; R600a/34g; 2) 1A; 100; R600a/28g.</v>
          </cell>
          <cell r="O3938" t="str">
            <v>IEC 60335-1: 2010 + A1: 2013 + A2: 2016 (Ed. 5.2)  + IEC 60335-2-24: 2020 (Ed. 8.0).</v>
          </cell>
          <cell r="P3938" t="str">
            <v>RSI-04-24-4770</v>
          </cell>
          <cell r="Q3938" t="str">
            <v>Lenor S.R.L.</v>
          </cell>
          <cell r="R3938" t="str">
            <v>NA</v>
          </cell>
          <cell r="S3938" t="str">
            <v>NA</v>
          </cell>
          <cell r="T3938" t="str">
            <v>NA</v>
          </cell>
          <cell r="U3938" t="str">
            <v>NA</v>
          </cell>
          <cell r="V3938">
            <v>3</v>
          </cell>
          <cell r="W3938" t="str">
            <v>3.3</v>
          </cell>
          <cell r="X3938" t="str">
            <v xml:space="preserve">Heladeras/freezers </v>
          </cell>
          <cell r="Y3938">
            <v>45442</v>
          </cell>
          <cell r="Z3938" t="str">
            <v>NA</v>
          </cell>
          <cell r="AA3938">
            <v>45807</v>
          </cell>
          <cell r="AB3938">
            <v>45772</v>
          </cell>
          <cell r="AC3938" t="str">
            <v>Pedido del cliente</v>
          </cell>
          <cell r="AD3938" t="str">
            <v>BAJA</v>
          </cell>
          <cell r="AE3938"/>
          <cell r="AF3938"/>
        </row>
        <row r="3939">
          <cell r="A3939" t="str">
            <v>CSE-IACSA-A37-008.1</v>
          </cell>
          <cell r="B3939" t="str">
            <v>All In Home S.A.</v>
          </cell>
          <cell r="C3939" t="str">
            <v>Licencia de Marca (Sistema Nº 5)</v>
          </cell>
          <cell r="D3939" t="str">
            <v>BAJA</v>
          </cell>
          <cell r="E3939"/>
          <cell r="F3939">
            <v>30709695017</v>
          </cell>
          <cell r="G3939" t="str">
            <v>Esteban Echeverría 3750, Piso PB, Depto 1, Munro, Buenos Aires, Argentina.</v>
          </cell>
          <cell r="H3939" t="str">
            <v>Guangdong ATLAN Electronic Appliance Manufacture Co, Ltd. // No 29-1 Fuan Industrial Park, Yuyuan Village Committee, Leliu Subdistrict Office, Shunde, Foshan, Guangdong, China.</v>
          </cell>
          <cell r="I3939" t="str">
            <v>Guangdong ATLAN Electronic Appliance Manufacture Co, Ltd. // No 29-1 Fuan Industrial Park, Yuyuan Village Committee, Leliu Subdistrict Office, Shunde, Foshan, Guangdong, China.</v>
          </cell>
          <cell r="J3939" t="str">
            <v>China.</v>
          </cell>
          <cell r="K3939" t="str">
            <v>Cava de Vinos.</v>
          </cell>
          <cell r="L3939" t="str">
            <v>LA SOMMELIERE.</v>
          </cell>
          <cell r="M3939" t="str">
            <v>LSBI40DB1-AR.</v>
          </cell>
          <cell r="N3939" t="str">
            <v>220-240V; 50Hz; 0,80A; 145W; SN/N/ST; R600a/25g; Clase I.</v>
          </cell>
          <cell r="O3939" t="str">
            <v>IEC 60335-1: 2010 + A1: 2013 + A2: 2016 (Ed. 5.2)  + IEC 60335-2-24: 2020 (Ed. 8.0).</v>
          </cell>
          <cell r="P3939" t="str">
            <v>RSI-04-24-4769</v>
          </cell>
          <cell r="Q3939" t="str">
            <v>Lenor S.R.L.</v>
          </cell>
          <cell r="R3939" t="str">
            <v>NA</v>
          </cell>
          <cell r="S3939" t="str">
            <v>NA</v>
          </cell>
          <cell r="T3939" t="str">
            <v>NA</v>
          </cell>
          <cell r="U3939" t="str">
            <v>NA</v>
          </cell>
          <cell r="V3939">
            <v>3</v>
          </cell>
          <cell r="W3939" t="str">
            <v>3.3</v>
          </cell>
          <cell r="X3939" t="str">
            <v xml:space="preserve">Heladeras/freezers </v>
          </cell>
          <cell r="Y3939">
            <v>45442</v>
          </cell>
          <cell r="Z3939" t="str">
            <v>NA</v>
          </cell>
          <cell r="AA3939">
            <v>45807</v>
          </cell>
          <cell r="AB3939">
            <v>45772</v>
          </cell>
          <cell r="AC3939" t="str">
            <v>Pedido del cliente</v>
          </cell>
          <cell r="AD3939" t="str">
            <v>BAJA</v>
          </cell>
          <cell r="AE3939"/>
          <cell r="AF3939"/>
        </row>
        <row r="3940">
          <cell r="A3940" t="str">
            <v>CSE-IACSA-A16-053.1</v>
          </cell>
          <cell r="B3940" t="str">
            <v>Ansal Refrigeración S.A.</v>
          </cell>
          <cell r="C3940" t="str">
            <v>Licencia de Marca (Sistema Nº 5)</v>
          </cell>
          <cell r="D3940" t="str">
            <v>BAJA</v>
          </cell>
          <cell r="E3940"/>
          <cell r="F3940">
            <v>30516712593</v>
          </cell>
          <cell r="G3940" t="str">
            <v>Otamendi 530, C.A.B.A., Argentina.</v>
          </cell>
          <cell r="H3940" t="str">
            <v>Zhejiang Value Mechanical And Electrical Products Co Ltd // Nº 5, 3RD Street, East Ind. Park, Wenling, Zhejiang, China.</v>
          </cell>
          <cell r="I3940" t="str">
            <v>Zhejiang Value Mechanical And Electrical Products Co Ltd // Nº 5, 3RD Street, East Ind. Park, Wenling, Zhejiang, China.</v>
          </cell>
          <cell r="J3940" t="str">
            <v>China.</v>
          </cell>
          <cell r="K3940" t="str">
            <v>Recuperador de gas</v>
          </cell>
          <cell r="L3940" t="str">
            <v>VALUE</v>
          </cell>
          <cell r="M3940" t="str">
            <v>VRR24L</v>
          </cell>
          <cell r="N3940" t="str">
            <v>220-240V~; 50/60Hz; 745W; Clase I;
Rango de recuperación  de vapor: 0,46kg/min – 0,52kg/min;
Rango de recuperación de líquido: 2,73kg/min – 3,38kg/min</v>
          </cell>
          <cell r="O3940" t="str">
            <v>IEC 60335-1:2013 (Ed. 5.1)</v>
          </cell>
          <cell r="P3940" t="str">
            <v>AN -10-18-6552.</v>
          </cell>
          <cell r="Q3940" t="str">
            <v>LENOR S.R.L.</v>
          </cell>
          <cell r="R3940" t="str">
            <v>NA</v>
          </cell>
          <cell r="S3940" t="str">
            <v>NA</v>
          </cell>
          <cell r="T3940" t="str">
            <v>NA</v>
          </cell>
          <cell r="U3940" t="str">
            <v>NA</v>
          </cell>
          <cell r="V3940">
            <v>3</v>
          </cell>
          <cell r="W3940" t="str">
            <v>3.1</v>
          </cell>
          <cell r="X3940" t="str">
            <v>Climatización</v>
          </cell>
          <cell r="Y3940">
            <v>45442</v>
          </cell>
          <cell r="Z3940">
            <v>45505</v>
          </cell>
          <cell r="AA3940">
            <v>45860</v>
          </cell>
          <cell r="AB3940">
            <v>45834</v>
          </cell>
          <cell r="AC3940" t="str">
            <v>Adecuación a Res. 237/2024 &amp; 16/2025</v>
          </cell>
          <cell r="AD3940" t="str">
            <v>baja</v>
          </cell>
          <cell r="AE3940"/>
          <cell r="AF3940"/>
        </row>
        <row r="3941">
          <cell r="A3941" t="str">
            <v>CSE-IACSA-A16-054.1</v>
          </cell>
          <cell r="B3941" t="str">
            <v>Ansal Refrigeración S.A.</v>
          </cell>
          <cell r="C3941" t="str">
            <v>Licencia de Marca (Sistema Nº 5)</v>
          </cell>
          <cell r="D3941" t="str">
            <v>BAJA</v>
          </cell>
          <cell r="E3941"/>
          <cell r="F3941">
            <v>30516712593</v>
          </cell>
          <cell r="G3941" t="str">
            <v>Otamendi 530, C.A.B.A, Argentina.</v>
          </cell>
          <cell r="H3941" t="str">
            <v>Zhejiang Value Mechanical And Electrical Products Co Ltd // Nº 5, 3RD Street, East Ind. Park, Wenling, Zhejiang, China.</v>
          </cell>
          <cell r="I3941" t="str">
            <v>Zhejiang Value Mechanical And Electrical Products Co Ltd // Nº 5, 3RD Street, East Ind. Park, Wenling, Zhejiang, China.</v>
          </cell>
          <cell r="J3941" t="str">
            <v>China.</v>
          </cell>
          <cell r="K3941" t="str">
            <v>Bomba de Vacío.</v>
          </cell>
          <cell r="L3941" t="str">
            <v>VALUE.</v>
          </cell>
          <cell r="M3941" t="str">
            <v>1) VE225N-PRO; 2) VE245N-PRO; 3) VE260N-PRO; 4) VE2100N-PRO.</v>
          </cell>
          <cell r="N3941" t="str">
            <v>220V~; 50Hz; Clase I;
1) 1/4HP; 70L/min 2) 1/3HP; 128L/min 3) 1/2HP; 170l/min 4) 1HP; 283L/min.</v>
          </cell>
          <cell r="O3941" t="str">
            <v>IEC 60034-1: 2010 (Ed. 12.0) + IEC 60335-1: 2010 (Ed. 5.0) Cl. 8, 13, 27, 28, 30.</v>
          </cell>
          <cell r="P3941" t="str">
            <v>AN -06-22-8095.</v>
          </cell>
          <cell r="Q3941" t="str">
            <v>LENOR S.R.L.</v>
          </cell>
          <cell r="R3941" t="str">
            <v>NA</v>
          </cell>
          <cell r="S3941" t="str">
            <v>NA</v>
          </cell>
          <cell r="T3941" t="str">
            <v>NA</v>
          </cell>
          <cell r="U3941" t="str">
            <v>NA</v>
          </cell>
          <cell r="V3941">
            <v>6</v>
          </cell>
          <cell r="W3941" t="str">
            <v>6.5</v>
          </cell>
          <cell r="X3941" t="str">
            <v>Motores</v>
          </cell>
          <cell r="Y3941">
            <v>45442</v>
          </cell>
          <cell r="Z3941">
            <v>45505</v>
          </cell>
          <cell r="AA3941">
            <v>45867</v>
          </cell>
          <cell r="AB3941">
            <v>45834</v>
          </cell>
          <cell r="AC3941" t="str">
            <v>Adecuación a Res. 237/2024 &amp; 16/2025</v>
          </cell>
          <cell r="AD3941" t="str">
            <v>BAJA</v>
          </cell>
          <cell r="AE3941"/>
          <cell r="AF3941"/>
        </row>
        <row r="3942">
          <cell r="A3942" t="str">
            <v>CSE-IACSA-A16-051.1</v>
          </cell>
          <cell r="B3942" t="str">
            <v>Ansal Refrigeración S.A.</v>
          </cell>
          <cell r="C3942" t="str">
            <v>Licencia de Marca (Sistema Nº 5)</v>
          </cell>
          <cell r="D3942" t="str">
            <v>BAJA</v>
          </cell>
          <cell r="E3942"/>
          <cell r="F3942">
            <v>30516712593</v>
          </cell>
          <cell r="G3942" t="str">
            <v>Otamendi 530, Ciudad Autónoma de Buenos Aires, Argentina</v>
          </cell>
          <cell r="H3942" t="str">
            <v>Zhejiang Value Mechanical And Electrical Products Co Ltd // Nº 5, 3RD Street, East Ind. Park, Wenling, Zhejiang, China.</v>
          </cell>
          <cell r="I3942" t="str">
            <v>Zhejiang Value Mechanical And Electrical Products Co Ltd // Nº 5, 3RD Street, East Ind. Park, Wenling, Zhejiang, China.</v>
          </cell>
          <cell r="J3942" t="str">
            <v>China.</v>
          </cell>
          <cell r="K3942" t="str">
            <v>Bomba de vacío</v>
          </cell>
          <cell r="L3942" t="str">
            <v>VALUE</v>
          </cell>
          <cell r="M3942" t="str">
            <v>(1) V-i280SV (2) V-i260SV (3) V-i240SV (4) V-i220SV</v>
          </cell>
          <cell r="N3942" t="str">
            <v>(1) 220Vca, 50Hz, 1HP, CLASE I
(2) 220Vca, 50Hz, 3/4HP, CLASE I
(3) 220Vca, 50Hz, 1/2HP, CLASE I
(4) 220Vca, 50Hz, 1/3HP, CLASE I</v>
          </cell>
          <cell r="O3942" t="str">
            <v>IEC 60034‐1:2010 (Ed. 12.0) en conjunto con IEC 60335-1: 2010 (Ed.5.0) cláusulas 8, 13, 27, 28, 30.</v>
          </cell>
          <cell r="P3942" t="str">
            <v xml:space="preserve">AN-09-14-2733; AN-09-14-2734.
</v>
          </cell>
          <cell r="Q3942" t="str">
            <v>LENOR S.R.L.</v>
          </cell>
          <cell r="R3942" t="str">
            <v>NA</v>
          </cell>
          <cell r="S3942" t="str">
            <v>NA</v>
          </cell>
          <cell r="T3942" t="str">
            <v>NA</v>
          </cell>
          <cell r="U3942" t="str">
            <v>NA</v>
          </cell>
          <cell r="V3942">
            <v>6</v>
          </cell>
          <cell r="W3942" t="str">
            <v>6.5</v>
          </cell>
          <cell r="X3942" t="str">
            <v>Motores</v>
          </cell>
          <cell r="Y3942">
            <v>45442</v>
          </cell>
          <cell r="Z3942">
            <v>45894</v>
          </cell>
          <cell r="AA3942">
            <v>46619</v>
          </cell>
          <cell r="AB3942">
            <v>45894</v>
          </cell>
          <cell r="AC3942" t="str">
            <v>REV. POR ADECUACIÓN A NUEVA RES. Y CAMBIO DE ESQUEMA</v>
          </cell>
          <cell r="AD3942" t="str">
            <v>BAJA</v>
          </cell>
          <cell r="AE3942"/>
          <cell r="AF3942"/>
        </row>
        <row r="3943">
          <cell r="A3943" t="str">
            <v>CSE-IACSA-A16-052.1</v>
          </cell>
          <cell r="B3943" t="str">
            <v>Ansal Refrigeración S.A.</v>
          </cell>
          <cell r="C3943" t="str">
            <v>Licencia de Marca (Sistema Nº 5)</v>
          </cell>
          <cell r="D3943" t="str">
            <v>EN PROCESO DE RENOVACIÓN</v>
          </cell>
          <cell r="E3943" t="str">
            <v>X</v>
          </cell>
          <cell r="F3943">
            <v>30516712593</v>
          </cell>
          <cell r="G3943" t="str">
            <v>Otamendi 530, Ciudad Autónoma de Buenos Aires, Argentina.</v>
          </cell>
          <cell r="H3943" t="str">
            <v>Zhejiang Value Mechanical And Electrical Products Co Ltd // Nº 5, 3RD Street, East Ind. Park, Wenling, Zhejiang, China.</v>
          </cell>
          <cell r="I3943" t="str">
            <v>Zhejiang Value Mechanical And Electrical Products Co Ltd // Nº 5, 3RD Street, East Ind. Park, Wenling, Zhejiang, China.</v>
          </cell>
          <cell r="J3943" t="str">
            <v>China.</v>
          </cell>
          <cell r="K3943" t="str">
            <v>Balanza Electrónica y Cargador Para Gases De Refrigeración.</v>
          </cell>
          <cell r="L3943" t="str">
            <v>VALUE.</v>
          </cell>
          <cell r="M3943" t="str">
            <v>1) VES100B; 2) VES-50B.</v>
          </cell>
          <cell r="N3943" t="str">
            <v>220V, 50Hz, 0.13A, Clase I.</v>
          </cell>
          <cell r="O3943" t="str">
            <v>IEC 61010: 2010 (Ed. 3.0).</v>
          </cell>
          <cell r="P3943" t="str">
            <v>AN-12-15-0135 + AN-10-19-0651.</v>
          </cell>
          <cell r="Q3943" t="str">
            <v>LENOR S.R.L.</v>
          </cell>
          <cell r="R3943" t="str">
            <v>NA</v>
          </cell>
          <cell r="S3943" t="str">
            <v>NA</v>
          </cell>
          <cell r="T3943" t="str">
            <v>NA</v>
          </cell>
          <cell r="U3943" t="str">
            <v>NA</v>
          </cell>
          <cell r="V3943">
            <v>6</v>
          </cell>
          <cell r="W3943" t="str">
            <v>6.2</v>
          </cell>
          <cell r="X3943" t="str">
            <v xml:space="preserve">Herramientas eléctricas de banco </v>
          </cell>
          <cell r="Y3943">
            <v>45442</v>
          </cell>
          <cell r="Z3943">
            <v>45912</v>
          </cell>
          <cell r="AA3943">
            <v>47371</v>
          </cell>
          <cell r="AB3943"/>
          <cell r="AC3943"/>
          <cell r="AD3943">
            <v>1459</v>
          </cell>
          <cell r="AE3943"/>
          <cell r="AF3943"/>
        </row>
        <row r="3944">
          <cell r="A3944" t="str">
            <v>CSE-IACSA-B32-001.1R1</v>
          </cell>
          <cell r="B3944" t="str">
            <v>BDL3K S.R.L.</v>
          </cell>
          <cell r="C3944" t="str">
            <v>Licencia de Marca (Sistema Nº 5)</v>
          </cell>
          <cell r="D3944" t="str">
            <v>PREPARAR VIGILANCIA</v>
          </cell>
          <cell r="E3944"/>
          <cell r="F3944">
            <v>30715096982</v>
          </cell>
          <cell r="G3944" t="str">
            <v>Blarritz 2228, C.A.B.A., Argentina</v>
          </cell>
          <cell r="H3944" t="str">
            <v>BDL3K S.R.L. // Anahí 1157, Ingeniero Maschwitz, Escobar, Buenos Aires, Argentina.</v>
          </cell>
          <cell r="I3944" t="str">
            <v>BDL3K S.R.L. // Anahí 1157, Ingeniero Maschwitz, Escobar, Buenos Aires, Argentina.</v>
          </cell>
          <cell r="J3944" t="str">
            <v>Argentina.</v>
          </cell>
          <cell r="K3944" t="str">
            <v xml:space="preserve">Parrilla Eléctrica. </v>
          </cell>
          <cell r="L3944" t="str">
            <v>KOKKEN.</v>
          </cell>
          <cell r="M3944" t="str">
            <v>1)KEG35; 2)KEG67; 3) KEG60.</v>
          </cell>
          <cell r="N3944" t="str">
            <v>220V~; 50Hz; Clase I;
1, 3) 2200W; 10A; 2) 4400W; 20A.</v>
          </cell>
          <cell r="O3944" t="str">
            <v>IEC 60335-1: 2010 (Ed.5.0) + A1: 2013 + A2: 2016 + IEC 60335-2-9: 2008 (Ed. 6.0) + A1: 2012 + A2: 2016.</v>
          </cell>
          <cell r="P3944" t="str">
            <v>SE Nº 65421.</v>
          </cell>
          <cell r="Q3944" t="str">
            <v>IADEV S.A.</v>
          </cell>
          <cell r="R3944" t="str">
            <v>NA</v>
          </cell>
          <cell r="S3944" t="str">
            <v>NA</v>
          </cell>
          <cell r="T3944" t="str">
            <v>NA</v>
          </cell>
          <cell r="U3944" t="str">
            <v>NA</v>
          </cell>
          <cell r="V3944">
            <v>3</v>
          </cell>
          <cell r="W3944" t="str">
            <v>3.2</v>
          </cell>
          <cell r="X3944" t="str">
            <v>Electrodomésticos de uso en la Cocina.</v>
          </cell>
          <cell r="Y3944">
            <v>45442</v>
          </cell>
          <cell r="Z3944">
            <v>45589</v>
          </cell>
          <cell r="AA3944">
            <v>45951</v>
          </cell>
          <cell r="AB3944"/>
          <cell r="AC3944"/>
          <cell r="AD3944">
            <v>39</v>
          </cell>
          <cell r="AE3944"/>
          <cell r="AF3944"/>
        </row>
        <row r="3945">
          <cell r="A3945" t="str">
            <v>CSE-IACSA-E15-112.1</v>
          </cell>
          <cell r="B3945" t="str">
            <v>EINHELL ARGENTINA S.A.</v>
          </cell>
          <cell r="C3945" t="str">
            <v>Licencia de Marca (Sistema Nº 5)</v>
          </cell>
          <cell r="D3945" t="str">
            <v>BAJA</v>
          </cell>
          <cell r="E3945"/>
          <cell r="F3945">
            <v>30711932476</v>
          </cell>
          <cell r="G3945" t="str">
            <v>Av. Corrientes 1463, Piso 3, Dpto 5, C.A.B.A., Argentina.</v>
          </cell>
          <cell r="H3945" t="str">
            <v>Zhengyang Technology Co.,Ltd. // No.558,Great Wall East Road Economic Development Zone,Yongkang 321300 Jinhua, Zhejiang, China.</v>
          </cell>
          <cell r="I3945" t="str">
            <v>Zhengyang Technology Co.,Ltd. // No.558, Great Wall East Road Economic Development Zone, Yongkang 321300 Jinhua, Zhejiang, China.</v>
          </cell>
          <cell r="J3945" t="str">
            <v>China.</v>
          </cell>
          <cell r="K3945" t="str">
            <v>Lijadora Roto Orbital</v>
          </cell>
          <cell r="L3945" t="str">
            <v>EINHELL.</v>
          </cell>
          <cell r="M3945" t="str">
            <v>TC-RS 38 E.</v>
          </cell>
          <cell r="N3945" t="str">
            <v>230-240V~; 50Hz; Clase II; 420W.</v>
          </cell>
          <cell r="O3945" t="str">
            <v>IEC 62841-1: 2014 (Ed. 1.0) + IEC 62841-2-4 2014 (Ed. 1.0).</v>
          </cell>
          <cell r="P3945" t="str">
            <v>210803180SHA-001; 210803180SHA-002.</v>
          </cell>
          <cell r="Q3945" t="str">
            <v>Intertek Testing Services Shanghai Limited.</v>
          </cell>
          <cell r="R3945" t="str">
            <v>Intertek Deutschland GmbH</v>
          </cell>
          <cell r="S3945" t="str">
            <v>22SHW0041-01</v>
          </cell>
          <cell r="T3945">
            <v>44575</v>
          </cell>
          <cell r="U3945" t="str">
            <v>Disp. 761-E/2017</v>
          </cell>
          <cell r="V3945">
            <v>6</v>
          </cell>
          <cell r="W3945" t="str">
            <v>6.1</v>
          </cell>
          <cell r="X3945" t="str">
            <v>Herramientas de mano eléctricas</v>
          </cell>
          <cell r="Y3945">
            <v>45442</v>
          </cell>
          <cell r="Z3945"/>
          <cell r="AA3945">
            <v>45807</v>
          </cell>
          <cell r="AB3945">
            <v>45776</v>
          </cell>
          <cell r="AC3945" t="str">
            <v>REV POR ADECUACION A LA NUEVA RES</v>
          </cell>
          <cell r="AD3945" t="str">
            <v>BAJA</v>
          </cell>
          <cell r="AE3945"/>
          <cell r="AF3945"/>
        </row>
        <row r="3946">
          <cell r="A3946" t="str">
            <v>CSE-IACSA-F25-008.1</v>
          </cell>
          <cell r="B3946" t="str">
            <v>FARMCITY S.A.</v>
          </cell>
          <cell r="C3946" t="str">
            <v>Licencia de Marca (Sistema Nº 5)</v>
          </cell>
          <cell r="D3946" t="str">
            <v>BAJA</v>
          </cell>
          <cell r="E3946"/>
          <cell r="F3946">
            <v>30692138747</v>
          </cell>
          <cell r="G3946" t="str">
            <v>Av. Santa Fé 2830, 1er Piso, C.A.B.A., Argentina.</v>
          </cell>
          <cell r="H3946" t="str">
            <v>Cixi Xun Tuo Electrical Appliance Co.Ltd. // No 358 Zhoutang Road,Zhouxiang Town, Cixi City, Zhejiang Province , China.</v>
          </cell>
          <cell r="I3946" t="str">
            <v>Cixi Xun Tuo Electrical Appliance Co.Ltd. // No 358 Zhoutang Road,Zhouxiang Town, Cixi City, Zhejiang Province , China.</v>
          </cell>
          <cell r="J3946" t="str">
            <v>China.</v>
          </cell>
          <cell r="K3946" t="str">
            <v>Secador de Pelo.</v>
          </cell>
          <cell r="L3946" t="str">
            <v>STUDIO 9 PROFESSIONAL.</v>
          </cell>
          <cell r="M3946" t="str">
            <v>MK-602.</v>
          </cell>
          <cell r="N3946" t="str">
            <v>220-240Vca; 50/60Hz; 5,6A; 1400W; Clase II.</v>
          </cell>
          <cell r="O3946" t="str">
            <v>IEC 60335-1: 2020 (Ed. 6.0) + IEC 60335-2-23: 2016 + A1: 2019 (Ed. 6.1).</v>
          </cell>
          <cell r="P3946" t="str">
            <v>RQT-05-24-5491.</v>
          </cell>
          <cell r="Q3946" t="str">
            <v>LENOR S.R.L.</v>
          </cell>
          <cell r="R3946" t="str">
            <v>NA</v>
          </cell>
          <cell r="S3946" t="str">
            <v>NA</v>
          </cell>
          <cell r="T3946" t="str">
            <v>NA</v>
          </cell>
          <cell r="U3946" t="str">
            <v>NA</v>
          </cell>
          <cell r="V3946">
            <v>3</v>
          </cell>
          <cell r="W3946" t="str">
            <v>3.6</v>
          </cell>
          <cell r="X3946" t="str">
            <v>Cuidado personal</v>
          </cell>
          <cell r="Y3946">
            <v>45442</v>
          </cell>
          <cell r="Z3946">
            <v>45797</v>
          </cell>
          <cell r="AA3946">
            <v>46516</v>
          </cell>
          <cell r="AB3946">
            <v>45798</v>
          </cell>
          <cell r="AC3946" t="str">
            <v>Rev por adecuación a la nueva res</v>
          </cell>
          <cell r="AD3946" t="str">
            <v>BAJA</v>
          </cell>
          <cell r="AE3946"/>
          <cell r="AF3946"/>
        </row>
        <row r="3947">
          <cell r="A3947" t="str">
            <v>CSE-IACSA-F25-013.1</v>
          </cell>
          <cell r="B3947" t="str">
            <v>FARMCITY S.A.</v>
          </cell>
          <cell r="C3947" t="str">
            <v>Licencia de Marca (Sistema Nº 5)</v>
          </cell>
          <cell r="D3947" t="str">
            <v>BAJA</v>
          </cell>
          <cell r="E3947"/>
          <cell r="F3947">
            <v>30692138747</v>
          </cell>
          <cell r="G3947" t="str">
            <v>Av. Santa Fé 2830, 1er Piso, C.A.B.A., Argentina.</v>
          </cell>
          <cell r="H3947" t="str">
            <v>Cixi Xun Tuo Electrical Appliance Co.Ltd. // No 358 Zhoutang Road,Zhouxiang Town, Cixi City, Zhejiang Province , China.</v>
          </cell>
          <cell r="I3947" t="str">
            <v>Cixi Xun Tuo Electrical Appliance Co.Ltd. // No 358 Zhoutang Road,Zhouxiang Town, Cixi City, Zhejiang Province , China.</v>
          </cell>
          <cell r="J3947" t="str">
            <v>China.</v>
          </cell>
          <cell r="K3947" t="str">
            <v>Secador de Pelo.</v>
          </cell>
          <cell r="L3947" t="str">
            <v>STUDIO 9 PROFESSIONAL.</v>
          </cell>
          <cell r="M3947" t="str">
            <v>MK-710</v>
          </cell>
          <cell r="N3947" t="str">
            <v>220-240Vca; 50/60Hz; 4,82A; 1200W; Clase II.</v>
          </cell>
          <cell r="O3947" t="str">
            <v>IEC 60335-1: 2020 (Ed. 6.0) + IEC 60335-2-23: 2016 + A1: 2019 (Ed. 6.1).</v>
          </cell>
          <cell r="P3947" t="str">
            <v xml:space="preserve"> RQT-05-24-5490.</v>
          </cell>
          <cell r="Q3947" t="str">
            <v>LENOR S.R.L.</v>
          </cell>
          <cell r="R3947" t="str">
            <v>NA</v>
          </cell>
          <cell r="S3947" t="str">
            <v>NA</v>
          </cell>
          <cell r="T3947" t="str">
            <v>NA</v>
          </cell>
          <cell r="U3947" t="str">
            <v>NA</v>
          </cell>
          <cell r="V3947">
            <v>3</v>
          </cell>
          <cell r="W3947" t="str">
            <v>3.6</v>
          </cell>
          <cell r="X3947" t="str">
            <v>Cuidado personal</v>
          </cell>
          <cell r="Y3947">
            <v>45442</v>
          </cell>
          <cell r="Z3947">
            <v>45797</v>
          </cell>
          <cell r="AA3947">
            <v>46516</v>
          </cell>
          <cell r="AB3947">
            <v>45798</v>
          </cell>
          <cell r="AC3947" t="str">
            <v>Rev por adecuación a la nueva res</v>
          </cell>
          <cell r="AD3947" t="str">
            <v>BAJA</v>
          </cell>
          <cell r="AE3947"/>
          <cell r="AF3947"/>
        </row>
        <row r="3948">
          <cell r="A3948" t="str">
            <v>CSE-IACSA-F25-014.1</v>
          </cell>
          <cell r="B3948" t="str">
            <v>FARMCITY S.A.</v>
          </cell>
          <cell r="C3948" t="str">
            <v>Licencia de Marca (Sistema Nº 5)</v>
          </cell>
          <cell r="D3948" t="str">
            <v>BAJA</v>
          </cell>
          <cell r="E3948"/>
          <cell r="F3948">
            <v>30692138747</v>
          </cell>
          <cell r="G3948" t="str">
            <v>Av. Santa Fé 2830, 1er Piso, C.A.B.A., Argentina.</v>
          </cell>
          <cell r="H3948" t="str">
            <v>Ningbo Taili Electric Appliances Co., Ltd. // Xiaxiang Development Zone, West of Tanjialing Road, Lanjiang Street, Yuyao, China</v>
          </cell>
          <cell r="I3948" t="str">
            <v>Cixi Xun Tuo Electrical Appliance Co.Ltd. // No 358 Zhoutang Road,Zhouxiang Town, Cixi City, Zhejiang Province , China.</v>
          </cell>
          <cell r="J3948" t="str">
            <v>China.</v>
          </cell>
          <cell r="K3948" t="str">
            <v>Planchita.</v>
          </cell>
          <cell r="L3948" t="str">
            <v>STUDIO 9 PROFESSIONAL.</v>
          </cell>
          <cell r="M3948" t="str">
            <v>TL 3150.</v>
          </cell>
          <cell r="N3948" t="str">
            <v>110-240V~; 50/60Hz; 20W; Clase II.</v>
          </cell>
          <cell r="O3948" t="str">
            <v>IEC 60335-1: 2020 (Ed. 6.0) + IEC 60335-2-23: 2016 + A1: 2019 (Ed. 6.1).</v>
          </cell>
          <cell r="P3948" t="str">
            <v>RQT-05-24-5488.</v>
          </cell>
          <cell r="Q3948" t="str">
            <v>LENOR S.R.L.</v>
          </cell>
          <cell r="R3948" t="str">
            <v>NA</v>
          </cell>
          <cell r="S3948" t="str">
            <v>NA</v>
          </cell>
          <cell r="T3948" t="str">
            <v>NA</v>
          </cell>
          <cell r="U3948" t="str">
            <v>NA</v>
          </cell>
          <cell r="V3948">
            <v>3</v>
          </cell>
          <cell r="W3948" t="str">
            <v>3.6</v>
          </cell>
          <cell r="X3948" t="str">
            <v>Cuidado personal</v>
          </cell>
          <cell r="Y3948" t="str">
            <v>30/5/2024</v>
          </cell>
          <cell r="Z3948" t="str">
            <v>NA</v>
          </cell>
          <cell r="AA3948" t="str">
            <v>30/5/2026</v>
          </cell>
          <cell r="AB3948">
            <v>45786</v>
          </cell>
          <cell r="AC3948" t="str">
            <v>REV POR ADECUACIÓN A LA NUEVA RESOLUCIÓN</v>
          </cell>
          <cell r="AD3948" t="str">
            <v>BAJA</v>
          </cell>
          <cell r="AE3948"/>
          <cell r="AF3948"/>
        </row>
        <row r="3949">
          <cell r="A3949" t="str">
            <v>EX-SE-B13-201.1-S53</v>
          </cell>
          <cell r="B3949" t="str">
            <v>SYEMED S.R.L.</v>
          </cell>
          <cell r="C3949" t="str">
            <v>Extensión de certificado</v>
          </cell>
          <cell r="D3949" t="str">
            <v>SUSPENDIDO</v>
          </cell>
          <cell r="E3949"/>
          <cell r="F3949">
            <v>30714060232</v>
          </cell>
          <cell r="G3949" t="str">
            <v>Av. Bouchard 468, Piso n° 5, Depto. N° 1, C.A.B.A., Argentina.</v>
          </cell>
          <cell r="H3949" t="str">
            <v>Yuyao Lanqiang Electrical Appliance Co., Ltd. // No. 25-2 Kaiyuan Road, Kaiyuan Village, Mazhu Town, Yuyao city, Ningbo, Zhejiang, China.</v>
          </cell>
          <cell r="I3949" t="str">
            <v>Yuyao Lanqiang Electrical Appliance Co., Ltd. // No. 25-2 Kaiyuan Road, Kaiyuan Village, Mazhu Town, Yuyao city, Ningbo, Zhejiang, China.</v>
          </cell>
          <cell r="J3949" t="str">
            <v>China.</v>
          </cell>
          <cell r="K3949" t="str">
            <v>Torno para Cosmetica.</v>
          </cell>
          <cell r="L3949" t="str">
            <v>GADNIC.</v>
          </cell>
          <cell r="M3949" t="str">
            <v>1) T202; 2) MNU322; 3) PRO35MR; 4) T35M200; 5) T206; 6) TONT26; 7) RVM3500; 8) DIGM26; 9) T20K; 10) CBG20; 11) TU200V; 12) RPM20M; 13) T605; 14) T6050; 15) DRLLM600; 16) RUH60L.</v>
          </cell>
          <cell r="N3949" t="str">
            <v>220V~; 50/60Hz; Clase II; 1-8) 30W; 9-12) 12W; 13-16) 65W.</v>
          </cell>
          <cell r="O3949" t="str">
            <v>IEC 60335-1: 2010 + A1: 2013 + A2: 2016 (Ed. 5.2) + IEC 60335-2-23 : 2016 + A1: 2019 (Ed. 6.1).</v>
          </cell>
          <cell r="P3949" t="str">
            <v>74450-1527-110191.</v>
          </cell>
          <cell r="Q3949" t="str">
            <v>SHITSUKE S.R.L.</v>
          </cell>
          <cell r="R3949" t="str">
            <v>NA</v>
          </cell>
          <cell r="S3949" t="str">
            <v>NA</v>
          </cell>
          <cell r="T3949" t="str">
            <v>NA</v>
          </cell>
          <cell r="U3949" t="str">
            <v>NA</v>
          </cell>
          <cell r="V3949">
            <v>3</v>
          </cell>
          <cell r="W3949" t="str">
            <v>3.6</v>
          </cell>
          <cell r="X3949" t="str">
            <v>Cuidado personal</v>
          </cell>
          <cell r="Y3949">
            <v>45442</v>
          </cell>
          <cell r="Z3949" t="str">
            <v>NA</v>
          </cell>
          <cell r="AA3949">
            <v>45723</v>
          </cell>
          <cell r="AB3949"/>
          <cell r="AC3949"/>
          <cell r="AD3949">
            <v>-189</v>
          </cell>
          <cell r="AE3949"/>
          <cell r="AF3949"/>
        </row>
        <row r="3950">
          <cell r="A3950" t="str">
            <v>EX-SE-B13-184.1R1-S53</v>
          </cell>
          <cell r="B3950" t="str">
            <v>SYEMED S.R.L.</v>
          </cell>
          <cell r="C3950" t="str">
            <v>Extensión de certificado</v>
          </cell>
          <cell r="D3950" t="str">
            <v>BAJA</v>
          </cell>
          <cell r="E3950"/>
          <cell r="F3950">
            <v>30714060232</v>
          </cell>
          <cell r="G3950" t="str">
            <v>Av. Bouchard 468, Piso n° 5, Depto. N° 1, C.A.B.A., Argentina.</v>
          </cell>
          <cell r="H3950" t="str">
            <v>Shenzhen LiPingHui Electronics Co., Ltd. //  RM502 No. 28 XinHe Industrial North Area, XinHe, Fuhai, BaoAn, ShenZhen, Guangdong, China.</v>
          </cell>
          <cell r="I3950" t="str">
            <v>Shenzhen LiPingHui Electronics Co., Ltd. //  RM502 No. 28 XinHe Industrial North Area, XinHe, Fuhai, BaoAn, ShenZhen, Guangdong, China.</v>
          </cell>
          <cell r="J3950" t="str">
            <v>China.</v>
          </cell>
          <cell r="K3950" t="str">
            <v>Bota Presoterapia Con Controlador</v>
          </cell>
          <cell r="L3950" t="str">
            <v>GADNIC.</v>
          </cell>
          <cell r="M3950" t="str">
            <v>1) G51E6V; 2) FVZDS15; 3) A8LP; 4) DKSW11 ; 5) ACM6 ; 6) AIR3 ; 7) A7TY89; 8) ALS-8913; 9) AIRCOM1-03; 10) AIRMA7 ; 11) LDO-UJE ; 12) DJMFI8 ; 13) AKMS881 ; 14) SLFDKI188; 15) MLR22Y; 16) CM42L; 17) TH155U; 18) ARC10F; 19) 4H5890DK</v>
          </cell>
          <cell r="N3950" t="str">
            <v>12Vcc; 2A; 24W; Clase III.</v>
          </cell>
          <cell r="O3950" t="str">
            <v>IEC 60335-1: 2020 (Ed. 6.0) + IEC 60335-2-32: 2019 (Ed. 5.0).</v>
          </cell>
          <cell r="P3950" t="str">
            <v>MMN-10-13-5884.</v>
          </cell>
          <cell r="Q3950" t="str">
            <v>LENOR S.R.L.</v>
          </cell>
          <cell r="R3950" t="str">
            <v>NA</v>
          </cell>
          <cell r="S3950" t="str">
            <v>NA</v>
          </cell>
          <cell r="T3950" t="str">
            <v>NA</v>
          </cell>
          <cell r="U3950" t="str">
            <v>NA</v>
          </cell>
          <cell r="V3950">
            <v>3</v>
          </cell>
          <cell r="W3950" t="str">
            <v>3.6</v>
          </cell>
          <cell r="X3950" t="str">
            <v>Cuidado personal</v>
          </cell>
          <cell r="Y3950">
            <v>45442</v>
          </cell>
          <cell r="Z3950" t="str">
            <v>NA</v>
          </cell>
          <cell r="AA3950">
            <v>45626</v>
          </cell>
          <cell r="AB3950"/>
          <cell r="AC3950"/>
          <cell r="AD3950" t="str">
            <v>BAJA</v>
          </cell>
          <cell r="AE3950"/>
          <cell r="AF3950"/>
        </row>
        <row r="3951">
          <cell r="A3951" t="str">
            <v>CSE-IACSA-W18-004.1</v>
          </cell>
          <cell r="B3951" t="str">
            <v>Web Logist Business S.A</v>
          </cell>
          <cell r="C3951" t="str">
            <v>Licencia de Marca (Sistema Nº 5)</v>
          </cell>
          <cell r="D3951" t="str">
            <v>BAJA</v>
          </cell>
          <cell r="E3951"/>
          <cell r="F3951">
            <v>30711044996</v>
          </cell>
          <cell r="G3951" t="str">
            <v>Itapirú 2553, Lanús, Buenos Aires, Argentina.</v>
          </cell>
          <cell r="H3951" t="str">
            <v>Zhuhai Pantum Electronics Co., Ltd. // Building 02, 06 and 08, No.888 Shengping Avenue, Pingsha Town, Zhuhai, Guangdong, 519000, China.</v>
          </cell>
          <cell r="I3951" t="str">
            <v>Zhuhai Pantum Electronics Co., Ltd. // Building 02, 06 and 08, No.888 Shengping Avenue, Pingsha Town, Zhuhai, Guangdong, 519000, China.</v>
          </cell>
          <cell r="J3951" t="str">
            <v>China.</v>
          </cell>
          <cell r="K3951" t="str">
            <v>Impresora Multifunción Láser Monocromática.</v>
          </cell>
          <cell r="L3951" t="str">
            <v>PANTUM.</v>
          </cell>
          <cell r="M3951"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3951" t="str">
            <v>220-240V~; 50/60Hz; 4,5A; Clase I.</v>
          </cell>
          <cell r="O3951" t="str">
            <v>IEC 62368-1: 2018 (Ed. 3.0).</v>
          </cell>
          <cell r="P3951" t="str">
            <v>211115042SZN-001 A1.</v>
          </cell>
          <cell r="Q3951" t="str">
            <v>Intertek Testing Services Shenzhen Ltd. Longhua Branch</v>
          </cell>
          <cell r="R3951" t="str">
            <v>Intertek Testing Services (Singapore) Pte Ltd</v>
          </cell>
          <cell r="S3951" t="str">
            <v>SG ITS-27060M1</v>
          </cell>
          <cell r="T3951" t="str">
            <v>05/09/2023.</v>
          </cell>
          <cell r="U3951" t="str">
            <v>DNCI N° 238-E/2017</v>
          </cell>
          <cell r="V3951">
            <v>5</v>
          </cell>
          <cell r="W3951" t="str">
            <v>5.7</v>
          </cell>
          <cell r="X3951" t="str">
            <v>impresoras / escáner</v>
          </cell>
          <cell r="Y3951">
            <v>45442</v>
          </cell>
          <cell r="Z3951" t="str">
            <v>NA</v>
          </cell>
          <cell r="AA3951">
            <v>45807</v>
          </cell>
          <cell r="AB3951">
            <v>45818</v>
          </cell>
          <cell r="AC3951" t="str">
            <v>CLIENTE DECIDE NO AVANZAR CON LA RENOVACION</v>
          </cell>
          <cell r="AD3951" t="str">
            <v>BAJA</v>
          </cell>
          <cell r="AE3951"/>
          <cell r="AF3951"/>
        </row>
        <row r="3952">
          <cell r="A3952" t="str">
            <v>CSE-IACSA-W18-005.1</v>
          </cell>
          <cell r="B3952" t="str">
            <v>Web Logist Business S.A</v>
          </cell>
          <cell r="C3952" t="str">
            <v>Licencia de Marca (Sistema Nº 5)</v>
          </cell>
          <cell r="D3952" t="str">
            <v>BAJA</v>
          </cell>
          <cell r="E3952"/>
          <cell r="F3952">
            <v>30711044996</v>
          </cell>
          <cell r="G3952" t="str">
            <v>Itapirú 2553, Lanús, Buenos Aires, Argentina.</v>
          </cell>
          <cell r="H3952" t="str">
            <v>Zhuhai Pantum Electronics Co., Ltd. // Building 02, 06 and 08, No.888 Shengping Avenue, Pingsha Town, Zhuhai, Guangdong, 519000, China.</v>
          </cell>
          <cell r="I3952" t="str">
            <v>Zhuhai Pantum Electronics Co., Ltd. // Building 02, 06 and 08, No.888 Shengping Avenue, Pingsha Town, Zhuhai, Guangdong, 519000, China.</v>
          </cell>
          <cell r="J3952" t="str">
            <v>China.</v>
          </cell>
          <cell r="K3952" t="str">
            <v>Impresora Láser a Color.</v>
          </cell>
          <cell r="L3952" t="str">
            <v>PANTUM.</v>
          </cell>
          <cell r="M3952"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v>
          </cell>
          <cell r="N3952" t="str">
            <v>220-240V~; 50/60Hz; 4A; Clase I.</v>
          </cell>
          <cell r="O3952" t="str">
            <v>IEC 62368-1: 2018 (Ed. 3.0).</v>
          </cell>
          <cell r="P3952" t="str">
            <v>230627013SZN-001.</v>
          </cell>
          <cell r="Q3952" t="str">
            <v>Intertek Testing Services Shenzhen Ltd. Longhua Branch</v>
          </cell>
          <cell r="R3952" t="str">
            <v>Intertek Testing Services (Singapore) Pte Ltd</v>
          </cell>
          <cell r="S3952" t="str">
            <v>SG ITS-33597</v>
          </cell>
          <cell r="T3952">
            <v>45261</v>
          </cell>
          <cell r="U3952" t="str">
            <v>DNCI N° 238-E/2017</v>
          </cell>
          <cell r="V3952">
            <v>5</v>
          </cell>
          <cell r="W3952" t="str">
            <v>5.7</v>
          </cell>
          <cell r="X3952" t="str">
            <v>impresoras / escáner</v>
          </cell>
          <cell r="Y3952">
            <v>45442</v>
          </cell>
          <cell r="Z3952" t="str">
            <v>NA</v>
          </cell>
          <cell r="AA3952">
            <v>45807</v>
          </cell>
          <cell r="AB3952">
            <v>45818</v>
          </cell>
          <cell r="AC3952" t="str">
            <v>CLIENTE DECIDE NO AVANZAR CON LA RENOVACION</v>
          </cell>
          <cell r="AD3952" t="str">
            <v>BAJA</v>
          </cell>
          <cell r="AE3952"/>
          <cell r="AF3952"/>
        </row>
        <row r="3953">
          <cell r="A3953" t="str">
            <v>TCSE-IACSA-0403/007.1</v>
          </cell>
          <cell r="B3953" t="str">
            <v>DISTRIBUIDORA INTERELEC S.A.</v>
          </cell>
          <cell r="C3953" t="str">
            <v>Licencia de Tipo (Sistema Nº 4)</v>
          </cell>
          <cell r="D3953" t="str">
            <v>BAJA</v>
          </cell>
          <cell r="E3953"/>
          <cell r="F3953">
            <v>30690376527</v>
          </cell>
          <cell r="G3953" t="str">
            <v>General Manuel A. Rodriguez 2452, C.A.B.A., Argentina.</v>
          </cell>
          <cell r="H3953" t="str">
            <v>Shaoxing Shangyu Oudi Electrical Co, Ltd. // Ludong Industrial Zone, Baiguan Street, Shangyu, District, Shaoxing City, Zhejiang Province, P.R. China.</v>
          </cell>
          <cell r="I3953" t="str">
            <v>Shaoxing Shangyu Oudi Electrical Co, Ltd. // Ludong Industrial Zone, Baiguan Street, Shangyu, District, Shaoxing City, Zhejiang Province, P.R. China.</v>
          </cell>
          <cell r="J3953" t="str">
            <v>China.</v>
          </cell>
          <cell r="K3953" t="str">
            <v>Luminaria para Escritorio..</v>
          </cell>
          <cell r="L3953" t="str">
            <v>INTERELEC.</v>
          </cell>
          <cell r="M3953" t="str">
            <v>1) BASE-N; 2) BASE-B.</v>
          </cell>
          <cell r="N3953" t="str">
            <v>220-240V; 50Hz; 60W máx; E27; Clase II; 1) Negro; 2) Blanco.</v>
          </cell>
          <cell r="O3953" t="str">
            <v>IEC 60598-1: 2008 (Ed. 7.0) + IEC 60598-2-4: 1997 (Ed. 2.0).</v>
          </cell>
          <cell r="P3953" t="str">
            <v>Nº 240403 08 SE.</v>
          </cell>
          <cell r="Q3953" t="str">
            <v>CES S.A.</v>
          </cell>
          <cell r="R3953" t="str">
            <v>NA</v>
          </cell>
          <cell r="S3953" t="str">
            <v>NA</v>
          </cell>
          <cell r="T3953" t="str">
            <v>NA</v>
          </cell>
          <cell r="U3953" t="str">
            <v>NA</v>
          </cell>
          <cell r="V3953">
            <v>2</v>
          </cell>
          <cell r="W3953" t="str">
            <v>2.1</v>
          </cell>
          <cell r="X3953" t="str">
            <v xml:space="preserve">Luminaria: artefacto completo </v>
          </cell>
          <cell r="Y3953">
            <v>45443</v>
          </cell>
          <cell r="Z3953">
            <v>45622</v>
          </cell>
          <cell r="AA3953">
            <v>45802</v>
          </cell>
          <cell r="AB3953">
            <v>45754</v>
          </cell>
          <cell r="AC3953" t="str">
            <v xml:space="preserve">Adecuación a nuevas resoluciones legales </v>
          </cell>
          <cell r="AD3953" t="str">
            <v>BAJA</v>
          </cell>
          <cell r="AE3953"/>
          <cell r="AF3953"/>
        </row>
        <row r="3954">
          <cell r="A3954" t="str">
            <v>CSE-IACSA-F25-010.1</v>
          </cell>
          <cell r="B3954" t="str">
            <v>FARMCITY S.A.</v>
          </cell>
          <cell r="C3954" t="str">
            <v>Licencia de Marca (Sistema Nº 5)</v>
          </cell>
          <cell r="D3954" t="str">
            <v>BAJA</v>
          </cell>
          <cell r="E3954"/>
          <cell r="F3954">
            <v>30692138747</v>
          </cell>
          <cell r="G3954" t="str">
            <v>Av. Santa Fé 2830, 1er Piso, C.A.B.A., Argentina.</v>
          </cell>
          <cell r="H3954" t="str">
            <v>Cixi Xun Tuo Electrical Appliance Co.Ltd. // No 358 Zhoutang Road,Zhouxiang Town, Cixi City, Zhejiang Province , China.</v>
          </cell>
          <cell r="I3954" t="str">
            <v>Cixi Xun Tuo Electrical Appliance Co.Ltd. // No 358 Zhoutang Road,Zhouxiang Town, Cixi City, Zhejiang Province , China.</v>
          </cell>
          <cell r="J3954" t="str">
            <v>China.</v>
          </cell>
          <cell r="K3954" t="str">
            <v>Planchita.</v>
          </cell>
          <cell r="L3954" t="str">
            <v>STUDIO 9 PROFESSIONAL.</v>
          </cell>
          <cell r="M3954" t="str">
            <v>TA-2549.</v>
          </cell>
          <cell r="N3954" t="str">
            <v>100-240V~; 50/60Hz; 32W; Clase II.</v>
          </cell>
          <cell r="O3954" t="str">
            <v>IEC 60335-1: 2020 (Ed. 6.0) + IEC 60335-2-23: 2016 + A1: 2019 (Ed. 6.1).</v>
          </cell>
          <cell r="P3954" t="str">
            <v>RQT-05-24-5489.</v>
          </cell>
          <cell r="Q3954" t="str">
            <v>LENOR S.R.L.</v>
          </cell>
          <cell r="R3954" t="str">
            <v>NA</v>
          </cell>
          <cell r="S3954" t="str">
            <v>NA</v>
          </cell>
          <cell r="T3954" t="str">
            <v>NA</v>
          </cell>
          <cell r="U3954" t="str">
            <v>NA</v>
          </cell>
          <cell r="V3954">
            <v>3</v>
          </cell>
          <cell r="W3954" t="str">
            <v>3.6</v>
          </cell>
          <cell r="X3954" t="str">
            <v>Cuidado personal</v>
          </cell>
          <cell r="Y3954">
            <v>45443</v>
          </cell>
          <cell r="Z3954">
            <v>45798</v>
          </cell>
          <cell r="AA3954">
            <v>46516</v>
          </cell>
          <cell r="AB3954">
            <v>45798</v>
          </cell>
          <cell r="AC3954" t="str">
            <v>Rev por adecuación a la nueva res</v>
          </cell>
          <cell r="AD3954" t="str">
            <v>baja</v>
          </cell>
          <cell r="AE3954"/>
          <cell r="AF3954"/>
        </row>
        <row r="3955">
          <cell r="A3955" t="str">
            <v>CSE-IACSA-R9-012.1</v>
          </cell>
          <cell r="B3955" t="str">
            <v>Red Bull Argentina S.R.L.</v>
          </cell>
          <cell r="C3955" t="str">
            <v>Licencia de Marca (Sistema Nº 5)</v>
          </cell>
          <cell r="D3955" t="str">
            <v>BAJA</v>
          </cell>
          <cell r="E3955"/>
          <cell r="F3955">
            <v>30707962573</v>
          </cell>
          <cell r="G3955" t="str">
            <v>Tucuman 1 , Piso 4, C.A.B.A., Argentina.</v>
          </cell>
          <cell r="H3955" t="str">
            <v xml:space="preserve">Epta S.p.A // Via A. Grandi 43 , 15033 Casale Monferrato (AL), Italia. </v>
          </cell>
          <cell r="I3955" t="str">
            <v>IARP ASIA Co., Ltd. //  231 Moo 6, Khao Yai, Cha-am – Phetchaburi 76120, Tailandia.</v>
          </cell>
          <cell r="J3955" t="str">
            <v>Tailandia.</v>
          </cell>
          <cell r="K3955" t="str">
            <v>Heladera Exhibidora.</v>
          </cell>
          <cell r="L3955" t="str">
            <v>EPTA; IARP.</v>
          </cell>
          <cell r="M3955" t="str">
            <v>1) BRANDED COOLER MEDIUM VC241447010; 2) BRANDED COOLER SMALL VC241446012.</v>
          </cell>
          <cell r="N3955" t="str">
            <v>220-240V~; 50Hz; Clase I; 1) 105W; 0,6A; Clase climática 3; Luz LED: 8,5W; R600a 0,013kg; 2) 70W; 0,5A; Clase climática 3; Luz LED: 5W; R600a 0,09kg.</v>
          </cell>
          <cell r="O3955" t="str">
            <v>IEC 60335-1: 2010 + A1: 2013 + A2: 2016 (Ed. 5.2) + IEC 60335-2-89: 2019 (Ed. 3.0).</v>
          </cell>
          <cell r="P3955" t="str">
            <v>200038894UDIc-CBS.</v>
          </cell>
          <cell r="Q3955" t="str">
            <v>INTERTEK ITALIA S.p.A.</v>
          </cell>
          <cell r="R3955" t="str">
            <v>Intertek Semko AB</v>
          </cell>
          <cell r="S3955" t="str">
            <v>SE-113505.</v>
          </cell>
          <cell r="T3955">
            <v>45357</v>
          </cell>
          <cell r="U3955" t="str">
            <v>913-E/2017</v>
          </cell>
          <cell r="V3955">
            <v>3</v>
          </cell>
          <cell r="W3955" t="str">
            <v>3.3</v>
          </cell>
          <cell r="X3955" t="str">
            <v xml:space="preserve">Heladeras/freezers </v>
          </cell>
          <cell r="Y3955">
            <v>45443</v>
          </cell>
          <cell r="Z3955" t="str">
            <v>NA</v>
          </cell>
          <cell r="AA3955">
            <v>45808</v>
          </cell>
          <cell r="AB3955">
            <v>45805</v>
          </cell>
          <cell r="AC3955" t="str">
            <v>REV. POR ADECUACIÓN A NUEVA RES.</v>
          </cell>
          <cell r="AD3955" t="str">
            <v>BAJA</v>
          </cell>
          <cell r="AE3955"/>
          <cell r="AF3955"/>
        </row>
        <row r="3956">
          <cell r="A3956" t="str">
            <v>CSE-IACSA-B35-001.1</v>
          </cell>
          <cell r="B3956" t="str">
            <v>BM WEB S.A.</v>
          </cell>
          <cell r="C3956" t="str">
            <v>Licencia de Marca (Sistema Nº 5)</v>
          </cell>
          <cell r="D3956" t="str">
            <v>BAJA</v>
          </cell>
          <cell r="E3956"/>
          <cell r="F3956">
            <v>30715012835</v>
          </cell>
          <cell r="G3956" t="str">
            <v>Av. Raul Scalabrini Ortiz 215, CP 1414, CABA, Argentina.</v>
          </cell>
          <cell r="H3956" t="str">
            <v>Ningbo Runchen Intelligent Technology Co., Ltd. // No. 518, Huanyuan South Road, Andong Industrial Park, Andong Town, Cixi, Ningbo 315300, Zhejiang, China.</v>
          </cell>
          <cell r="I3956" t="str">
            <v>Ningbo Runchen Intelligent Technology Co., Ltd. // No. 518, Huanyuan South Road, Andong Industrial Park, Andong Town, Cixi, Ningbo 315300, Zhejiang, China.</v>
          </cell>
          <cell r="J3956" t="str">
            <v>China.</v>
          </cell>
          <cell r="K3956" t="str">
            <v>Horno para Uso General  (Hogareño).</v>
          </cell>
          <cell r="L3956" t="str">
            <v>UNNIC.</v>
          </cell>
          <cell r="M3956" t="str">
            <v>UC-FREI120</v>
          </cell>
          <cell r="N3956" t="str">
            <v>220-240V~; 50-60Hz; 1800W; Clase I.</v>
          </cell>
          <cell r="O3956" t="str">
            <v>IEC 60335-1: 2010 + A1: 2013 + A2: 2016 (Ed. 5.2) + IEC 60335-2-9: 2019 (Ed. 7.0).</v>
          </cell>
          <cell r="P3956" t="str">
            <v>221000544HAN-001 ; 221000544HAN-001 M1.</v>
          </cell>
          <cell r="Q3956" t="str">
            <v>Intertek Testing Services Zhejiang Ltd.</v>
          </cell>
          <cell r="R3956" t="str">
            <v>Intertek Testing Services (Singapore) Pte Ltd</v>
          </cell>
          <cell r="S3956" t="str">
            <v>SG ITS-30605M1</v>
          </cell>
          <cell r="T3956">
            <v>45197</v>
          </cell>
          <cell r="U3956" t="str">
            <v>Disp 238-E/2017</v>
          </cell>
          <cell r="V3956">
            <v>3</v>
          </cell>
          <cell r="W3956" t="str">
            <v>3.2</v>
          </cell>
          <cell r="X3956" t="str">
            <v>Electrodomésticos de uso en la Cocina.</v>
          </cell>
          <cell r="Y3956">
            <v>45446</v>
          </cell>
          <cell r="Z3956" t="str">
            <v>NA</v>
          </cell>
          <cell r="AA3956">
            <v>45811</v>
          </cell>
          <cell r="AB3956">
            <v>45810</v>
          </cell>
          <cell r="AC3956" t="str">
            <v>Rev. por adecuación a nueva res.</v>
          </cell>
          <cell r="AD3956" t="str">
            <v>BAJA</v>
          </cell>
          <cell r="AE3956"/>
          <cell r="AF3956"/>
        </row>
        <row r="3957">
          <cell r="A3957" t="str">
            <v>TCSE-IACSA-0403/008.1</v>
          </cell>
          <cell r="B3957" t="str">
            <v>DISTRIBUIDORA INTERELEC S.A.</v>
          </cell>
          <cell r="C3957" t="str">
            <v>Licencia de Tipo (Sistema Nº 4)</v>
          </cell>
          <cell r="D3957" t="str">
            <v>BAJA</v>
          </cell>
          <cell r="E3957"/>
          <cell r="F3957">
            <v>30690376527</v>
          </cell>
          <cell r="G3957" t="str">
            <v>General Manuel A. Rodriguez 2452, C.A.B.A., Argentina.</v>
          </cell>
          <cell r="H3957" t="str">
            <v>Ningbo Trontop Optoelectronic Technology Co.,Ltd // No.336 Tongning Road, Ningbo, Zhejiang., 315033, P.R. China.</v>
          </cell>
          <cell r="I3957" t="str">
            <v>Ningbo Trontop Optoelectronic Technology Co.,Ltd // No.336 Tongning Road, Ningbo, Zhejiang., 315033, P.R. China.</v>
          </cell>
          <cell r="J3957" t="str">
            <v>China.</v>
          </cell>
          <cell r="K3957" t="str">
            <v>Luminaria de Alumbrado Público.</v>
          </cell>
          <cell r="L3957" t="str">
            <v>INTERELEC.</v>
          </cell>
          <cell r="M3957" t="str">
            <v xml:space="preserve">1) AP-F-100W(6500K)-G; 2) AP-F-100W(6500K)-N; 3) SL-100W(6500K)-G; 4) SL-100W(6500K)-N; 5) AP-F-150W(6500K)-G; 6) AP-F-150W(6500K)-N; 7) SL-150W(6500K)-G; 8) SL-150W(6500K)-N .
</v>
          </cell>
          <cell r="N3957" t="str">
            <v>180-265V; 50/60Hz; IP65; Clase I; + Anexo I.</v>
          </cell>
          <cell r="O3957" t="str">
            <v>IEC 60598-1: 2008 (Ed. 7.0) + IEC 60598-2-3: 2002 + A1: 2011 (Ed. 3.1).</v>
          </cell>
          <cell r="P3957" t="str">
            <v>Nº 240403 09 SE.</v>
          </cell>
          <cell r="Q3957" t="str">
            <v>CES S.A.</v>
          </cell>
          <cell r="R3957" t="str">
            <v>NA</v>
          </cell>
          <cell r="S3957" t="str">
            <v>NA</v>
          </cell>
          <cell r="T3957" t="str">
            <v>NA</v>
          </cell>
          <cell r="U3957" t="str">
            <v>NA</v>
          </cell>
          <cell r="V3957">
            <v>2</v>
          </cell>
          <cell r="W3957" t="str">
            <v>2.1</v>
          </cell>
          <cell r="X3957" t="str">
            <v xml:space="preserve">Luminaria: artefacto completo </v>
          </cell>
          <cell r="Y3957">
            <v>45446</v>
          </cell>
          <cell r="Z3957">
            <v>45622</v>
          </cell>
          <cell r="AA3957">
            <v>45802</v>
          </cell>
          <cell r="AB3957">
            <v>45754</v>
          </cell>
          <cell r="AC3957" t="str">
            <v xml:space="preserve">Adecuación a nuevas resoluciones legales </v>
          </cell>
          <cell r="AD3957" t="str">
            <v>BAJA</v>
          </cell>
          <cell r="AE3957"/>
          <cell r="AF3957"/>
        </row>
        <row r="3958">
          <cell r="A3958" t="str">
            <v>CSE-IACSA-C45-067.1</v>
          </cell>
          <cell r="B3958" t="str">
            <v>Coresa Group S.R.L.</v>
          </cell>
          <cell r="C3958" t="str">
            <v>Licencia de Marca (Sistema Nº 5)</v>
          </cell>
          <cell r="D3958" t="str">
            <v>BAJA</v>
          </cell>
          <cell r="E3958"/>
          <cell r="F3958">
            <v>30711784469</v>
          </cell>
          <cell r="G3958" t="str">
            <v>Lavalle 2051, 1º 5, Ciudad de Buenos Aires, Argentina.</v>
          </cell>
          <cell r="H3958" t="str">
            <v>Zhejiang Setec Lighting Co., Ltd. // Dongguan Town, Shangyu City, Zhejiang Province China.</v>
          </cell>
          <cell r="I3958" t="str">
            <v>Zhejiang Setec Lighting Co., Ltd. // Dongguan Town, Shangyu City, Zhejiang Province China.</v>
          </cell>
          <cell r="J3958" t="str">
            <v>China.</v>
          </cell>
          <cell r="K3958" t="str">
            <v>Luminaria para Embutir LED.</v>
          </cell>
          <cell r="L3958" t="str">
            <v>MACROLED.</v>
          </cell>
          <cell r="M3958" t="str">
            <v>1) P48-605-PMMA-4800LM ; 2) P48-1205-PMMA-4800LM.</v>
          </cell>
          <cell r="N3958" t="str">
            <v>AC 100-260V; 50-60Hz; 48W; Clase II.</v>
          </cell>
          <cell r="O3958" t="str">
            <v>IEC 60598-1: 2008 (Ed. 7.0)  + IEC 60598-2-2: 2011 (Ed. 3.0).</v>
          </cell>
          <cell r="P3958" t="str">
            <v>JET-04-24-3076.</v>
          </cell>
          <cell r="Q3958" t="str">
            <v>LENOR S.R.L.</v>
          </cell>
          <cell r="R3958" t="str">
            <v>NA</v>
          </cell>
          <cell r="S3958" t="str">
            <v>NA</v>
          </cell>
          <cell r="T3958" t="str">
            <v>NA</v>
          </cell>
          <cell r="U3958" t="str">
            <v>NA</v>
          </cell>
          <cell r="V3958">
            <v>2</v>
          </cell>
          <cell r="W3958" t="str">
            <v>2.1</v>
          </cell>
          <cell r="X3958" t="str">
            <v xml:space="preserve">Luminaria: artefacto completo </v>
          </cell>
          <cell r="Y3958">
            <v>45447</v>
          </cell>
          <cell r="Z3958" t="str">
            <v>NA</v>
          </cell>
          <cell r="AA3958">
            <v>45812</v>
          </cell>
          <cell r="AB3958">
            <v>45805</v>
          </cell>
          <cell r="AC3958" t="str">
            <v>Rev. Por adecuación a la nueva res.</v>
          </cell>
          <cell r="AD3958" t="str">
            <v>BAJA</v>
          </cell>
          <cell r="AE3958"/>
          <cell r="AF3958"/>
        </row>
        <row r="3959">
          <cell r="A3959" t="str">
            <v>CSE-IACSA-D30-053.1</v>
          </cell>
          <cell r="B3959" t="str">
            <v>DISTRIBUIDORA INTERELEC S.A.</v>
          </cell>
          <cell r="C3959" t="str">
            <v>Licencia de Marca (Sistema Nº 5)</v>
          </cell>
          <cell r="D3959" t="str">
            <v>BAJA</v>
          </cell>
          <cell r="E3959"/>
          <cell r="F3959">
            <v>30690376527</v>
          </cell>
          <cell r="G3959" t="str">
            <v>General Manuel A. Rodriguez 2452, C.A.B.A., Argentina.</v>
          </cell>
          <cell r="H3959" t="str">
            <v>Haining Xinguangyuan Lighting Technology Co., Ltd. // No. 5 Fenghuang Road, Dingqiao Town, 314413, Haining, Zhejiang, China.</v>
          </cell>
          <cell r="I3959" t="str">
            <v>Haining Xinguangyuan Lighting Technology Co., Ltd. // No. 5 Fenghuang Road, Dingqiao Town, 314413, Haining, Zhejiang, China.</v>
          </cell>
          <cell r="J3959" t="str">
            <v>China.</v>
          </cell>
          <cell r="K3959" t="str">
            <v>Guirnalda de Iluminación.</v>
          </cell>
          <cell r="L3959" t="str">
            <v>INTERELEC.</v>
          </cell>
          <cell r="M3959" t="str">
            <v>1) INT5M10PM; 2) INT10M20PM; 3) INT15M30PM.</v>
          </cell>
          <cell r="N3959" t="str">
            <v>220-240V; 50Hz; 10A MAX.; IP65; Clase II; E27; 1) 5 metros; 10x25W Máx.; 2) 10 metros; 20x25W Máx.; 3) 15 metros; 30x25W Máx.</v>
          </cell>
          <cell r="O3959" t="str">
            <v>IEC 60598- 1: 2008 (Ed. 7.0)  + IEC 60598-2-20:  1996 + A1: 1998 + A2: 2002 (Ed. 2.2).</v>
          </cell>
          <cell r="P3959" t="str">
            <v>SE Nº 70058.</v>
          </cell>
          <cell r="Q3959" t="str">
            <v>IADEV S.A.</v>
          </cell>
          <cell r="R3959" t="str">
            <v>NA</v>
          </cell>
          <cell r="S3959" t="str">
            <v>NA</v>
          </cell>
          <cell r="T3959" t="str">
            <v>NA</v>
          </cell>
          <cell r="U3959" t="str">
            <v>NA</v>
          </cell>
          <cell r="V3959">
            <v>2</v>
          </cell>
          <cell r="W3959" t="str">
            <v>2.1</v>
          </cell>
          <cell r="X3959" t="str">
            <v xml:space="preserve">Luminaria: artefacto completo </v>
          </cell>
          <cell r="Y3959">
            <v>45447</v>
          </cell>
          <cell r="Z3959" t="str">
            <v>NA</v>
          </cell>
          <cell r="AA3959">
            <v>45812</v>
          </cell>
          <cell r="AB3959">
            <v>45803</v>
          </cell>
          <cell r="AC3959" t="str">
            <v>REV. POR ADECUACIÓN A NUEVA RES.</v>
          </cell>
          <cell r="AD3959" t="str">
            <v>baja</v>
          </cell>
          <cell r="AE3959"/>
          <cell r="AF3959"/>
        </row>
        <row r="3960">
          <cell r="A3960" t="str">
            <v>CSE-IACSA-B13-209.1</v>
          </cell>
          <cell r="B3960" t="str">
            <v>BIDCOM S.R.L.</v>
          </cell>
          <cell r="C3960" t="str">
            <v>Licencia de Marca (Sistema Nº 5)</v>
          </cell>
          <cell r="D3960" t="str">
            <v>BAJA</v>
          </cell>
          <cell r="E3960"/>
          <cell r="F3960">
            <v>30711069360</v>
          </cell>
          <cell r="G3960" t="str">
            <v>Av. Bouchard 468, Piso n° 5, Depto. N° 1, C.A.B.A., Argentina.</v>
          </cell>
          <cell r="H3960" t="str">
            <v>Eternal (Guangdong) Tech Electric Co., Ltd.  // B5 South of Longzhou Road, Longjiang Residential Committee, Longjiang Town, Shunde District, Foshan City, Guangdong Province, China.</v>
          </cell>
          <cell r="I3960" t="str">
            <v>Eternal (Guangdong) Tech Electric Co., Ltd.  // B5 South of Longzhou Road, Longjiang Residential Committee, Longjiang Town, Shunde District, Foshan City, Guangdong Province, China.</v>
          </cell>
          <cell r="J3960" t="str">
            <v>China.</v>
          </cell>
          <cell r="K3960" t="str">
            <v>Máquina Automática de Café Expresso.</v>
          </cell>
          <cell r="L3960" t="str">
            <v>Cuk by Gadnic.</v>
          </cell>
          <cell r="M3960" t="str">
            <v>1) CMP208; 2) CMP280; 3) CMPC208 ; 4) CMPC280 ; 5) CMS89 ; 6) CMS890 ; 7) CMSC89 ; 8) CMSC890; 9) CMCQ71 ; 10) CMCQ710 ; 11) CMQ71 ; 12) CMQ710; 13) CMP206 ; 14) CMP260 ; 15) CME11 ; 16) CME110 ; 17) KFX10U ; 18) FEK10H; 19) CME07 ; 20) CME70 ; 21) GER700 ; 22) KF360 ; 23) CME08 ; 24) CME80 ; 25) KFCTO3 ; 26) JD1050; 27) CME04 ; 28) CME40 ; 29) CAFX20 ; 30) TRRD2.0; 31) CFHY4 ; 32) CTPF40 ; 33) FX4.0QP ; 34) COFFE4; 35) CME01 ; 36) CME10 ; 37) FEX50 ; 38) KOFF850.</v>
          </cell>
          <cell r="N3960" t="str">
            <v>220-240V~; 50-60Hz; Clase I + Anexo I.</v>
          </cell>
          <cell r="O3960" t="str">
            <v>IEC 60335-1: 2010 + A1: 2013 + A2: 2016 (Ed. 5.2) + IEC 60335-2-15: 2002 + A1: 2005 + A2: 2008 (Ed 5.2).</v>
          </cell>
          <cell r="P3960" t="str">
            <v>75622-1527-111427.</v>
          </cell>
          <cell r="Q3960" t="str">
            <v>SHITSUKE S.R.L.</v>
          </cell>
          <cell r="R3960" t="str">
            <v>NA</v>
          </cell>
          <cell r="S3960" t="str">
            <v>NA</v>
          </cell>
          <cell r="T3960" t="str">
            <v>NA</v>
          </cell>
          <cell r="U3960" t="str">
            <v>NA</v>
          </cell>
          <cell r="V3960">
            <v>3</v>
          </cell>
          <cell r="W3960" t="str">
            <v>3.2</v>
          </cell>
          <cell r="X3960" t="str">
            <v>Electrodomésticos de uso en la Cocina</v>
          </cell>
          <cell r="Y3960">
            <v>45448</v>
          </cell>
          <cell r="Z3960" t="str">
            <v>NA</v>
          </cell>
          <cell r="AA3960">
            <v>45813</v>
          </cell>
          <cell r="AB3960">
            <v>45804</v>
          </cell>
          <cell r="AC3960" t="str">
            <v>REV. POR ADECUACIÓN A NUEVA RES. Y CAMBIO DE ESQUEMA</v>
          </cell>
          <cell r="AD3960" t="str">
            <v>BAJA</v>
          </cell>
          <cell r="AE3960"/>
          <cell r="AF3960"/>
        </row>
        <row r="3961">
          <cell r="A3961" t="str">
            <v>CSE-IACSA-C34-020.1</v>
          </cell>
          <cell r="B3961" t="str">
            <v>COMPRANDOENGRUPO.NET S.A.</v>
          </cell>
          <cell r="C3961" t="str">
            <v>Licencia de Marca (Sistema Nº 5)</v>
          </cell>
          <cell r="D3961" t="str">
            <v>BAJA</v>
          </cell>
          <cell r="E3961"/>
          <cell r="F3961">
            <v>30712116818</v>
          </cell>
          <cell r="G3961" t="str">
            <v>Francisco de Toledo 1630, Córdoba, Argentina.</v>
          </cell>
          <cell r="H3961" t="str">
            <v>Anhui Shilin lighting Co., LTD. //NO.1 Shilin Road, Economic and Development Zone, Huoshan, Anhui Province, China.</v>
          </cell>
          <cell r="I3961" t="str">
            <v>Anhui Shilin lighting Co., LTD. //NO.1 Shilin Road, Economic and Development Zone, Huoshan, Anhui Province, China.</v>
          </cell>
          <cell r="J3961" t="str">
            <v>China.</v>
          </cell>
          <cell r="K3961" t="str">
            <v>Tira LED.</v>
          </cell>
          <cell r="L3961" t="str">
            <v>KUSHIRO; MIYAWA; CHAMPION; SHYTSI; YUKOMI; FIWAKI; BAROVO; UDOVO; FORO; MICHELIN; ETHEOS; JIELI; E ILUMINACION.</v>
          </cell>
          <cell r="M3961" t="str">
            <v>1) GTLI-RGB5; 2) GTLI-RGB5A; 3) GTLI-RGB5B; 4) GTLI-RGB5C.</v>
          </cell>
          <cell r="N3961" t="str">
            <v>12Vcc; 30W; IP54; Clase III.</v>
          </cell>
          <cell r="O3961" t="str">
            <v xml:space="preserve"> IEC 62031: 2018 (Ed. 2.0).</v>
          </cell>
          <cell r="P3961" t="str">
            <v>GUP-02-24-5514.</v>
          </cell>
          <cell r="Q3961" t="str">
            <v>LENOR S.R.L.</v>
          </cell>
          <cell r="R3961" t="str">
            <v>NA</v>
          </cell>
          <cell r="S3961" t="str">
            <v>NA</v>
          </cell>
          <cell r="T3961" t="str">
            <v>NA</v>
          </cell>
          <cell r="U3961" t="str">
            <v>NA</v>
          </cell>
          <cell r="V3961">
            <v>2</v>
          </cell>
          <cell r="W3961" t="str">
            <v>2.3</v>
          </cell>
          <cell r="X3961" t="str">
            <v>Lámparas</v>
          </cell>
          <cell r="Y3961">
            <v>45448</v>
          </cell>
          <cell r="Z3961" t="str">
            <v>NA</v>
          </cell>
          <cell r="AA3961">
            <v>45813</v>
          </cell>
          <cell r="AB3961">
            <v>45776</v>
          </cell>
          <cell r="AC3961" t="str">
            <v>REV POR ADECUACION A LA NUEVA RES</v>
          </cell>
          <cell r="AD3961" t="str">
            <v>BAJA</v>
          </cell>
          <cell r="AE3961"/>
          <cell r="AF3961"/>
        </row>
        <row r="3962">
          <cell r="A3962" t="str">
            <v>CSE-IACSA-C34-019.1</v>
          </cell>
          <cell r="B3962" t="str">
            <v>COMPRANDOENGRUPO.NET S.A.</v>
          </cell>
          <cell r="C3962" t="str">
            <v>Licencia de Marca (Sistema Nº 5)</v>
          </cell>
          <cell r="D3962" t="str">
            <v>BAJA</v>
          </cell>
          <cell r="E3962"/>
          <cell r="F3962">
            <v>30712116818</v>
          </cell>
          <cell r="G3962" t="str">
            <v>Francisco de Toledo 1630, Córdoba, Argentina.</v>
          </cell>
          <cell r="H3962" t="str">
            <v>Anhui Shilin lighting Co., LTD. //NO.1 Shilin Road, Economic and Development Zone, Huoshan, Anhui Province, China.</v>
          </cell>
          <cell r="I3962" t="str">
            <v>Anhui Shilin lighting Co., LTD. //NO.1 Shilin Road, Economic and Development Zone, Huoshan, Anhui Province, China.</v>
          </cell>
          <cell r="J3962" t="str">
            <v>China.</v>
          </cell>
          <cell r="K3962" t="str">
            <v>Tira LED.</v>
          </cell>
          <cell r="L3962" t="str">
            <v>KUSHIRO; MIYAWA; CHAMPION; SHYTSI; YUKOMI; FIWAKI; BAROVO; UDOVO; FORO; MICHELIN; ETHEOS; JIELI; E ILUMINACION.</v>
          </cell>
          <cell r="M3962" t="str">
            <v>1) GTLI-180C; 2) GTLI-180CA; 3) GTLI180CB; 4) GTLI180CC; 5) GTLI-180F; 6) GTLI-180FA; 7) GTLI-180FB; 8) GTLI-180FC; 9) GTLI-60C2; 10) GTLI-60C2A; 11) GTLI-60C2B; 12) GTLI-60C2C; 13) GTLI-60F2; 14) GTLI-60F2A; 15) GTLI-60F2B; 16) GTLI-60F2C.</v>
          </cell>
          <cell r="N3962" t="str">
            <v>12Vcc; IP20; Clase III; 1-8) 40W; 9-16) 15W.</v>
          </cell>
          <cell r="O3962" t="str">
            <v xml:space="preserve"> IEC 62031: 2018 (Ed. 2.0).</v>
          </cell>
          <cell r="P3962" t="str">
            <v>GUP-02-24-5513.</v>
          </cell>
          <cell r="Q3962" t="str">
            <v>LENOR S.R.L.</v>
          </cell>
          <cell r="R3962" t="str">
            <v>NA</v>
          </cell>
          <cell r="S3962" t="str">
            <v>NA</v>
          </cell>
          <cell r="T3962" t="str">
            <v>NA</v>
          </cell>
          <cell r="U3962" t="str">
            <v>NA</v>
          </cell>
          <cell r="V3962">
            <v>2</v>
          </cell>
          <cell r="W3962" t="str">
            <v>2.3</v>
          </cell>
          <cell r="X3962" t="str">
            <v>Lámparas</v>
          </cell>
          <cell r="Y3962">
            <v>45448</v>
          </cell>
          <cell r="Z3962" t="str">
            <v>NA</v>
          </cell>
          <cell r="AA3962">
            <v>45813</v>
          </cell>
          <cell r="AB3962">
            <v>45776</v>
          </cell>
          <cell r="AC3962" t="str">
            <v>REV POR ADECUACION A LA NUEVA RES</v>
          </cell>
          <cell r="AD3962" t="str">
            <v>BAJA</v>
          </cell>
          <cell r="AE3962"/>
          <cell r="AF3962"/>
        </row>
        <row r="3963">
          <cell r="A3963" t="str">
            <v>CSE-IACSA-I35-001.1</v>
          </cell>
          <cell r="B3963" t="str">
            <v>INDUSTRIAS SICA SAIC.</v>
          </cell>
          <cell r="C3963" t="str">
            <v>Licencia de Marca (Sistema Nº 5)</v>
          </cell>
          <cell r="D3963" t="str">
            <v>BAJA</v>
          </cell>
          <cell r="E3963"/>
          <cell r="F3963">
            <v>30502891584</v>
          </cell>
          <cell r="G3963" t="str">
            <v>25 de mayo 1200, Lanus Oeste, BsAs, Argentina.</v>
          </cell>
          <cell r="H3963" t="str">
            <v>Wenzhou Aoelec Electrical Co.,Ltd // No.7, Zhenxing Road, Xinguang Industrial Zone, Liushi, Yueqing, Zhejiang, China.</v>
          </cell>
          <cell r="I3963" t="str">
            <v>Wenzhou Aoelec Electrical Co.,Ltd // No.7, Zhenxing Road, Xinguang Industrial Zone, Liushi, Yueqing, Zhejiang, China.</v>
          </cell>
          <cell r="J3963" t="str">
            <v>China.</v>
          </cell>
          <cell r="K3963" t="str">
            <v>Contactor y Arrancador de Motor (Relé de Sobrecarga Térmica).</v>
          </cell>
          <cell r="L3963" t="str">
            <v>SICA.</v>
          </cell>
          <cell r="M3963" t="str">
            <v>1) 752506; 2) 752507; 3) 752508; 4) 752509; 5) 752510; 6) 752511; 7) 752512; 8) 752513; 9) 752514; 10) 753615; 11) 753616; 12) 759319; 13) 759320.</v>
          </cell>
          <cell r="N3963" t="str">
            <v>Ue: 415V; 50/60Hz; Ui: 690V; Uimp: 6kV; Ie: Ver Anexo I. Contacto Aux: Ith: 6A; Ie(415V): 0,95A; Ie(240V): 0,23A.</v>
          </cell>
          <cell r="O3963" t="str">
            <v>IEC 60947-4-1: 2018 (Ed. 4.0)</v>
          </cell>
          <cell r="P3963" t="str">
            <v>200400414SHA-001; 200400414SHA-002; 200400414SHA-003.</v>
          </cell>
          <cell r="Q3963" t="str">
            <v>Intertek Testing Services Shanghai.</v>
          </cell>
          <cell r="R3963" t="str">
            <v>Intertek Semko AB</v>
          </cell>
          <cell r="S3963" t="str">
            <v>SE-101323</v>
          </cell>
          <cell r="T3963">
            <v>43986</v>
          </cell>
          <cell r="U3963" t="str">
            <v>Disp. 913-E/2017.</v>
          </cell>
          <cell r="V3963">
            <v>1</v>
          </cell>
          <cell r="W3963" t="str">
            <v>1.5</v>
          </cell>
          <cell r="X3963" t="str">
            <v xml:space="preserve">Dispositivos de protección y maniobra </v>
          </cell>
          <cell r="Y3963">
            <v>45448</v>
          </cell>
          <cell r="Z3963" t="str">
            <v>NA</v>
          </cell>
          <cell r="AA3963">
            <v>45813</v>
          </cell>
          <cell r="AB3963">
            <v>45797</v>
          </cell>
          <cell r="AC3963" t="str">
            <v>REV POR ADECUACIÓN A LA NUEVA RES</v>
          </cell>
          <cell r="AD3963" t="str">
            <v>BAJA</v>
          </cell>
          <cell r="AE3963"/>
          <cell r="AF3963"/>
        </row>
        <row r="3964">
          <cell r="A3964" t="str">
            <v>CSE-IACSA-A58-001.1R1</v>
          </cell>
          <cell r="B3964" t="str">
            <v>Atlas Copco Argentina S.A.C.I.</v>
          </cell>
          <cell r="C3964" t="str">
            <v>Licencia de Marca (Sistema Nº 5)</v>
          </cell>
          <cell r="D3964" t="str">
            <v>BAJA</v>
          </cell>
          <cell r="E3964"/>
          <cell r="F3964">
            <v>30515666148</v>
          </cell>
          <cell r="G3964" t="str">
            <v>25 de Mayo 516, Piso 15, C.A.B.A., Argentina.</v>
          </cell>
          <cell r="H3964" t="str">
            <v>Atlas Copco Industrial Technique AB // SE-105 23 STOCKHOLM, Sweden.</v>
          </cell>
          <cell r="I3964" t="str">
            <v>GPV Slovakia (Nova) s.r.o. // Trencianska 19 , 01851 Nova Dubnica , Slovakia.</v>
          </cell>
          <cell r="J3964" t="str">
            <v>China.</v>
          </cell>
          <cell r="K3964" t="str">
            <v>Sistema de montaje eléctrico con unidad portadora, controlador, unidad motriz y herramienta, provisto de medición de par y ángulo.</v>
          </cell>
          <cell r="L3964" t="str">
            <v>ATLAS COPCO.</v>
          </cell>
          <cell r="M3964" t="str">
            <v>PF6 FLEXSYSTEM.</v>
          </cell>
          <cell r="N3964" t="str">
            <v>FlexCarrier: 380-480V; 3AC; 50-60Hz; 4 kW;  FlexDrive: 380-480V; 3AC; 50-60Hz; FlexController: 24Vcc.; FlexFan: 24Vcc; 48W; Sistema completo: IP54; Clase I.</v>
          </cell>
          <cell r="O3964" t="str">
            <v>IEC 61010-1: 2010 + A1: 2016 (Ed. 3.1) + IEC 61010-2-201: 2017 (Ed. 2.0).</v>
          </cell>
          <cell r="P3964" t="str">
            <v>2310422STO-001 + 2200933STO-001 + 2200933STO-002.</v>
          </cell>
          <cell r="Q3964" t="str">
            <v>Intertek Semko AB.</v>
          </cell>
          <cell r="R3964" t="str">
            <v>Intertek Semko AB</v>
          </cell>
          <cell r="S3964" t="str">
            <v>SE-112592A1</v>
          </cell>
          <cell r="T3964">
            <v>45316</v>
          </cell>
          <cell r="U3964" t="str">
            <v>Disp 913-E 2017.</v>
          </cell>
          <cell r="V3964">
            <v>5</v>
          </cell>
          <cell r="W3964" t="str">
            <v>5.8</v>
          </cell>
          <cell r="X3964" t="str">
            <v>Equipamiento de tecnología de la información y comunicación</v>
          </cell>
          <cell r="Y3964">
            <v>45450</v>
          </cell>
          <cell r="Z3964" t="str">
            <v>NA</v>
          </cell>
          <cell r="AA3964">
            <v>45806</v>
          </cell>
          <cell r="AB3964">
            <v>45813</v>
          </cell>
          <cell r="AC3964"/>
          <cell r="AD3964" t="str">
            <v>BAJA</v>
          </cell>
          <cell r="AE3964"/>
          <cell r="AF3964"/>
        </row>
        <row r="3965">
          <cell r="A3965" t="str">
            <v>CSE-IACSA-B13-213.1</v>
          </cell>
          <cell r="B3965" t="str">
            <v>BIDCOM S.R.L.</v>
          </cell>
          <cell r="C3965" t="str">
            <v>Licencia de Marca (Sistema Nº 5)</v>
          </cell>
          <cell r="D3965" t="str">
            <v>BAJA</v>
          </cell>
          <cell r="E3965"/>
          <cell r="F3965">
            <v>30711069360</v>
          </cell>
          <cell r="G3965" t="str">
            <v>Av. Bouchard 468, Piso n° 5, Depto. N° 1, C.A.B.A., Argentina.</v>
          </cell>
          <cell r="H3965" t="str">
            <v>Ningbo Meirou Electric Appliance Co. Ltd. // No.29 Tangtou Lingjia Road, Zhouxiang Town, Cixi, Ningbo, Zhejiang, China.</v>
          </cell>
          <cell r="I3965" t="str">
            <v>Ningbo Meirou Electric Appliance Co. Ltd. // No.29 Tangtou Lingjia Road, Zhouxiang Town, Cixi, Ningbo, Zhejiang, China.</v>
          </cell>
          <cell r="J3965" t="str">
            <v>China.</v>
          </cell>
          <cell r="K3965" t="str">
            <v>Cepillo Alisador de Cabello.</v>
          </cell>
          <cell r="L3965" t="str">
            <v>GADNIC.</v>
          </cell>
          <cell r="M3965" t="str">
            <v>1) S1200 PRO; 2) SS12K.</v>
          </cell>
          <cell r="N3965" t="str">
            <v>220-240V~; 50-60Hz; 1200W; Clase II.</v>
          </cell>
          <cell r="O3965" t="str">
            <v>IEC 60335-1: 2016 + A1: 2013 (Ed. 5.1) + IEC 60335-2-23: 2016 + A1: 2019 (Ed. 6.1).</v>
          </cell>
          <cell r="P3965" t="str">
            <v>75494-1527-111484.</v>
          </cell>
          <cell r="Q3965" t="str">
            <v>SHITSUKE S.R.L.</v>
          </cell>
          <cell r="R3965" t="str">
            <v>NA</v>
          </cell>
          <cell r="S3965" t="str">
            <v>NA</v>
          </cell>
          <cell r="T3965" t="str">
            <v>NA</v>
          </cell>
          <cell r="U3965" t="str">
            <v>NA</v>
          </cell>
          <cell r="V3965">
            <v>3</v>
          </cell>
          <cell r="W3965" t="str">
            <v>3.6</v>
          </cell>
          <cell r="X3965" t="str">
            <v>Cuidado personal</v>
          </cell>
          <cell r="Y3965">
            <v>45453</v>
          </cell>
          <cell r="Z3965">
            <v>45796</v>
          </cell>
          <cell r="AA3965">
            <v>46486</v>
          </cell>
          <cell r="AB3965">
            <v>45796</v>
          </cell>
          <cell r="AC3965" t="str">
            <v>CAMBIO DE ESQUEMA Y ADECUACIÓN A LA NUEVA RES.</v>
          </cell>
          <cell r="AD3965" t="str">
            <v>BAJA</v>
          </cell>
          <cell r="AE3965"/>
          <cell r="AF3965"/>
        </row>
        <row r="3966">
          <cell r="A3966" t="str">
            <v>CSE-IACSA-C45-069.1</v>
          </cell>
          <cell r="B3966" t="str">
            <v>Coresa Group S.R.L.</v>
          </cell>
          <cell r="C3966" t="str">
            <v>Licencia de Marca (Sistema Nº 5)</v>
          </cell>
          <cell r="D3966" t="str">
            <v>BAJA</v>
          </cell>
          <cell r="E3966"/>
          <cell r="F3966">
            <v>30711784469</v>
          </cell>
          <cell r="G3966" t="str">
            <v>Lavalle 2051, 1º 5, Ciudad de Buenos Aires, Argentina.</v>
          </cell>
          <cell r="H3966" t="str">
            <v>Zhejiang MEKA Electric Co., Ltd // No.8 Canghai Road,Lihai Town,Binhai New City, Shaoxing, Zhejiang Province, P.R.China.</v>
          </cell>
          <cell r="I3966" t="str">
            <v>Zhejiang MEKA Electric Co., Ltd // No.8 Canghai Road,Lihai Town,Binhai New City, Shaoxing, Zhejiang Province, P.R.China.</v>
          </cell>
          <cell r="J3966" t="str">
            <v>China.</v>
          </cell>
          <cell r="K3966" t="str">
            <v>Reflector LED.</v>
          </cell>
          <cell r="L3966" t="str">
            <v>MACROLED.</v>
          </cell>
          <cell r="M3966" t="str">
            <v>1) FOCUS-1000W; 2) FOCUS-250W-ASIM; 3) FOCUS-250W-20G; 4) FOCUS-250W-40G; 5) FOCUS-250W-60G 6) FOCUS-250W-90.</v>
          </cell>
          <cell r="N3966" t="str">
            <v>AC 100-240V; 50-60Hz; Clase I; IP66 + Anexo I.</v>
          </cell>
          <cell r="O3966" t="str">
            <v>IEC 60598-1: 2008 (Ed. 7.0) + IEC 60598-2-5: 1998 (Ed. 2.0).</v>
          </cell>
          <cell r="P3966" t="str">
            <v>JET-04-24-4788.</v>
          </cell>
          <cell r="Q3966" t="str">
            <v>LENOR S.R.L.</v>
          </cell>
          <cell r="R3966" t="str">
            <v>NA</v>
          </cell>
          <cell r="S3966" t="str">
            <v>NA</v>
          </cell>
          <cell r="T3966" t="str">
            <v>NA</v>
          </cell>
          <cell r="U3966" t="str">
            <v>NA</v>
          </cell>
          <cell r="V3966">
            <v>2</v>
          </cell>
          <cell r="W3966" t="str">
            <v>2.1</v>
          </cell>
          <cell r="X3966" t="str">
            <v xml:space="preserve">Luminaria: artefacto completo </v>
          </cell>
          <cell r="Y3966">
            <v>45453</v>
          </cell>
          <cell r="Z3966" t="str">
            <v>NA</v>
          </cell>
          <cell r="AA3966">
            <v>45818</v>
          </cell>
          <cell r="AB3966">
            <v>45673</v>
          </cell>
          <cell r="AC3966" t="str">
            <v>Cambio de dirección y nombre de la fabrica</v>
          </cell>
          <cell r="AD3966" t="str">
            <v>BAJA</v>
          </cell>
          <cell r="AE3966"/>
          <cell r="AF3966"/>
        </row>
        <row r="3967">
          <cell r="A3967" t="str">
            <v>CSE-IACSA-D30-028.1</v>
          </cell>
          <cell r="B3967" t="str">
            <v>DISTRIBUIDORA INTERELEC S.A.</v>
          </cell>
          <cell r="C3967" t="str">
            <v>Licencia de Marca (Sistema Nº 5)</v>
          </cell>
          <cell r="D3967" t="str">
            <v>BAJA</v>
          </cell>
          <cell r="E3967"/>
          <cell r="F3967">
            <v>30690376527</v>
          </cell>
          <cell r="G3967" t="str">
            <v>General Manuel A. Rodriguez 2452, C.A.B.A., Argentina.</v>
          </cell>
          <cell r="H3967" t="str">
            <v>Zhongshan Happylight Electric Appliance Co. LTD. // No.19, Shunxing North Rd, Henglan Town, Zhongshan, Guangdong, China.</v>
          </cell>
          <cell r="I3967" t="str">
            <v>Zhongshan Happylight Electric Appliance Co. LTD. // No.19, Shunxing North Rd, Henglan Town, Zhongshan, Guangdong, China.</v>
          </cell>
          <cell r="J3967" t="str">
            <v>China.</v>
          </cell>
          <cell r="K3967" t="str">
            <v>Controlador.</v>
          </cell>
          <cell r="L3967" t="str">
            <v>INTERELEC.</v>
          </cell>
          <cell r="M3967" t="str">
            <v>1) INTER-6W; 2) INTER-12W; 3) INTER-18W; 4) INTER-24W.</v>
          </cell>
          <cell r="N3967" t="str">
            <v>Entrada: 100-240V; 50Hz; Clase II + Anexo I.</v>
          </cell>
          <cell r="O3967" t="str">
            <v>IEC 61347-1: 2007 + A1: 2010 + A2: 2012 (Ed. 2.2) + IEC 61347-2-13: 2006 (Ed. 1.0).</v>
          </cell>
          <cell r="P3967" t="str">
            <v>N° 240416 03 SE.</v>
          </cell>
          <cell r="Q3967" t="str">
            <v>CES S.A.</v>
          </cell>
          <cell r="R3967" t="str">
            <v>NA</v>
          </cell>
          <cell r="S3967" t="str">
            <v>NA</v>
          </cell>
          <cell r="T3967" t="str">
            <v>NA</v>
          </cell>
          <cell r="U3967" t="str">
            <v>NA</v>
          </cell>
          <cell r="V3967">
            <v>2</v>
          </cell>
          <cell r="W3967" t="str">
            <v>2.2</v>
          </cell>
          <cell r="X3967" t="str">
            <v>Componente</v>
          </cell>
          <cell r="Y3967">
            <v>45453</v>
          </cell>
          <cell r="Z3967" t="str">
            <v>NA</v>
          </cell>
          <cell r="AA3967">
            <v>45818</v>
          </cell>
          <cell r="AB3967">
            <v>45803</v>
          </cell>
          <cell r="AC3967" t="str">
            <v>REV. POR ADECUACIÓN A NUEVA RES.</v>
          </cell>
          <cell r="AD3967" t="str">
            <v>BAJA</v>
          </cell>
          <cell r="AE3967"/>
          <cell r="AF3967"/>
        </row>
        <row r="3968">
          <cell r="A3968" t="str">
            <v>CSE-IACSA-K8-003.1</v>
          </cell>
          <cell r="B3968" t="str">
            <v>KEE &amp; GO S.A.</v>
          </cell>
          <cell r="C3968" t="str">
            <v>Licencia de Marca (Sistema Nº 5)</v>
          </cell>
          <cell r="D3968" t="str">
            <v>SUSPENDIDO</v>
          </cell>
          <cell r="E3968"/>
          <cell r="F3968">
            <v>30714981265</v>
          </cell>
          <cell r="G3968" t="str">
            <v>Gallo 1519, 3er piso, C.A.B.A., Buenos Aires, Argentina.</v>
          </cell>
          <cell r="H3968" t="str">
            <v>Ninghai Kaiteli Electronic Appliance Co., Ltd.  // No. 6, Jinlong Road, Taoyuan Street, Ninghai, Zhejiang Province, 315600, P. R. China</v>
          </cell>
          <cell r="I3968" t="str">
            <v>Ninghai Kaiteli Electronic Appliance Co., Ltd.  // No. 6, Jinlong Road, Taoyuan Street, Ninghai, Zhejiang Province, 315600, P. R. China</v>
          </cell>
          <cell r="J3968" t="str">
            <v>China.</v>
          </cell>
          <cell r="K3968" t="str">
            <v>Aspiradora de Polvo y Líquido.</v>
          </cell>
          <cell r="L3968" t="str">
            <v>1) GOODYEAR; 2) MIRALBUENO.</v>
          </cell>
          <cell r="M3968" t="str">
            <v>1) GY121VC; 2) K-402D.</v>
          </cell>
          <cell r="N3968" t="str">
            <v>220-240V~; 50-60Hz; 1200W; IP24; Clase I.</v>
          </cell>
          <cell r="O3968" t="str">
            <v>IEC 60335-1: 2010 + A1:2013 + A2:2016 (Ed. 5.2) + IEC 60335-2-2: 2019 (Ed. 2019).</v>
          </cell>
          <cell r="P3968" t="str">
            <v>231200046HAN-001.</v>
          </cell>
          <cell r="Q3968" t="str">
            <v>Intertek Testing Services Zhejiang Ltd.</v>
          </cell>
          <cell r="R3968" t="str">
            <v>Intertek Testing Services (Singapore) Pte Ltd</v>
          </cell>
          <cell r="S3968" t="str">
            <v>SG ITS-25511M2.</v>
          </cell>
          <cell r="T3968">
            <v>45372</v>
          </cell>
          <cell r="U3968" t="str">
            <v>DNCI N° 238-E/2017</v>
          </cell>
          <cell r="V3968">
            <v>3</v>
          </cell>
          <cell r="W3968" t="str">
            <v>3.7</v>
          </cell>
          <cell r="X3968" t="str">
            <v>Cuidado del hogar</v>
          </cell>
          <cell r="Y3968">
            <v>45453</v>
          </cell>
          <cell r="Z3968"/>
          <cell r="AA3968">
            <v>45818</v>
          </cell>
          <cell r="AB3968">
            <v>45797</v>
          </cell>
          <cell r="AC3968" t="str">
            <v>REV POR ADECUACIÓN A LA NUEVA RES.</v>
          </cell>
          <cell r="AD3968">
            <v>-94</v>
          </cell>
          <cell r="AE3968"/>
          <cell r="AF3968"/>
        </row>
        <row r="3969">
          <cell r="A3969" t="str">
            <v>CSE-IACSA-K8-004.1</v>
          </cell>
          <cell r="B3969" t="str">
            <v>KEE &amp; GO S.A.</v>
          </cell>
          <cell r="C3969" t="str">
            <v>Licencia de Marca (Sistema Nº 5)</v>
          </cell>
          <cell r="D3969" t="str">
            <v>SUSPENDIDO</v>
          </cell>
          <cell r="E3969"/>
          <cell r="F3969">
            <v>30714981265</v>
          </cell>
          <cell r="G3969" t="str">
            <v>Gallo 1519, 3er piso, C.A.B.A., Buenos Aires, Argentina.</v>
          </cell>
          <cell r="H3969" t="str">
            <v>Ninghai Kaiteli Electronic Appliance Co., Ltd.  // No. 6, Jinlong Road, Taoyuan Street, Ninghai, Zhejiang Province, 315600, P. R. China.</v>
          </cell>
          <cell r="I3969" t="str">
            <v>Ninghai Kaiteli Electronic Appliance Co., Ltd.  // No. 6, Jinlong Road, Taoyuan Street, Ninghai, Zhejiang Province, 315600, P. R. China.</v>
          </cell>
          <cell r="J3969" t="str">
            <v>China.</v>
          </cell>
          <cell r="K3969" t="str">
            <v>Aspiradora de Polvo y Líquido.</v>
          </cell>
          <cell r="L3969" t="str">
            <v>1) GOODYEAR ; 2) MIRALBUENO.</v>
          </cell>
          <cell r="M3969" t="str">
            <v>1) GY10VC; 2) K-411.</v>
          </cell>
          <cell r="N3969" t="str">
            <v xml:space="preserve">220-240V~; 50-60Hz; IP24; 1000W; Clase II. </v>
          </cell>
          <cell r="O3969" t="str">
            <v>IEC 60335-1: 2010 + A1:2013 + A2:2016 (Ed. 5.2) + IEC 60335-2-2: 2019 (Ed. 2019).</v>
          </cell>
          <cell r="P3969" t="str">
            <v>231200043HAN-001.</v>
          </cell>
          <cell r="Q3969" t="str">
            <v>Intertek Testing Services Zhejiang Ltd.</v>
          </cell>
          <cell r="R3969" t="str">
            <v>Intertek Testing Services (Singapore) Pte Ltd</v>
          </cell>
          <cell r="S3969" t="str">
            <v>SG ITS-22087M3.</v>
          </cell>
          <cell r="T3969">
            <v>45323</v>
          </cell>
          <cell r="U3969" t="str">
            <v>DNCI N° 238-E/2017</v>
          </cell>
          <cell r="V3969">
            <v>3</v>
          </cell>
          <cell r="W3969" t="str">
            <v>3.7</v>
          </cell>
          <cell r="X3969" t="str">
            <v>Cuidado del hogar</v>
          </cell>
          <cell r="Y3969">
            <v>45453</v>
          </cell>
          <cell r="Z3969"/>
          <cell r="AA3969">
            <v>45818</v>
          </cell>
          <cell r="AB3969">
            <v>45797</v>
          </cell>
          <cell r="AC3969" t="str">
            <v>REV. POR ADECUACIÓN A LA NUEVA RES.</v>
          </cell>
          <cell r="AD3969">
            <v>-94</v>
          </cell>
          <cell r="AE3969"/>
          <cell r="AF3969"/>
        </row>
        <row r="3970">
          <cell r="A3970" t="str">
            <v>CSE-IACSA-L22-030.1</v>
          </cell>
          <cell r="B3970" t="str">
            <v>LENOVO ARGENTINA S.R.L.</v>
          </cell>
          <cell r="C3970" t="str">
            <v>Licencia de Marca (Sistema Nº 5)</v>
          </cell>
          <cell r="D3970" t="str">
            <v>BAJA</v>
          </cell>
          <cell r="E3970"/>
          <cell r="F3970">
            <v>30714731382</v>
          </cell>
          <cell r="G3970" t="str">
            <v>Av. Del Libertador 7208 6º piso. CABA., Argentina.</v>
          </cell>
          <cell r="H3970" t="str">
            <v>Lenovo (Beijing) Ltd. // 201-H2-6, Floor 2, Building 2, No.6 Shangdi West Road, Haidian District, Beijing 100085, China.</v>
          </cell>
          <cell r="I3970" t="str">
            <v>Lenovo Centro Tecnologico S DE RL DE CV. // Apodaca Technology Park, Boulevard Escobedo #316, Apodaca, Nuevo Leon Mexico CP 66600, México.</v>
          </cell>
          <cell r="J3970" t="str">
            <v>México.</v>
          </cell>
          <cell r="K3970" t="str">
            <v>Servidor.</v>
          </cell>
          <cell r="L3970" t="str">
            <v>Lenovo.</v>
          </cell>
          <cell r="M3970" t="str">
            <v>Lenovo ThinkSystem SR550, 7X03**********, 7X04*********. (“*” puede ser 0-9 , a-z, A-Z, cualquier simbolo o en blanco, es solo por fines comerciales y no tiene implicancia en la seguridad eléctrica).</v>
          </cell>
          <cell r="N3970" t="str">
            <v>200-240 Vac; 50/60 Hz; 4.0 A; Clase I.</v>
          </cell>
          <cell r="O3970" t="str">
            <v>IEC 62368-1: 2018 (Ed. 3.0).</v>
          </cell>
          <cell r="P3970" t="str">
            <v>210502654SHA-001; 210502654SHA-001 A1.</v>
          </cell>
          <cell r="Q3970" t="str">
            <v>Intertek Testing Services Shanghai.</v>
          </cell>
          <cell r="R3970" t="str">
            <v>Intertek Semko AB</v>
          </cell>
          <cell r="S3970" t="str">
            <v>SE-105136A1</v>
          </cell>
          <cell r="T3970">
            <v>44712</v>
          </cell>
          <cell r="U3970" t="str">
            <v>Disp. 913-E/2017 .</v>
          </cell>
          <cell r="V3970">
            <v>5</v>
          </cell>
          <cell r="W3970" t="str">
            <v>5.8</v>
          </cell>
          <cell r="X3970" t="str">
            <v>Equipamiento de tecnología de la información y comunicación</v>
          </cell>
          <cell r="Y3970">
            <v>45453</v>
          </cell>
          <cell r="Z3970"/>
          <cell r="AA3970">
            <v>45818</v>
          </cell>
          <cell r="AB3970">
            <v>45789</v>
          </cell>
          <cell r="AC3970" t="str">
            <v>pedido del cliente</v>
          </cell>
          <cell r="AD3970" t="str">
            <v>BAJA</v>
          </cell>
          <cell r="AE3970"/>
          <cell r="AF3970"/>
        </row>
        <row r="3971">
          <cell r="A3971" t="str">
            <v>CSE-IACSA-U3-006.1R2</v>
          </cell>
          <cell r="B3971" t="str">
            <v>Uriarte Taldea S.A.</v>
          </cell>
          <cell r="C3971" t="str">
            <v>Licencia de Marca (Sistema Nº 5)</v>
          </cell>
          <cell r="D3971" t="str">
            <v>BAJA</v>
          </cell>
          <cell r="E3971"/>
          <cell r="F3971">
            <v>30658325104</v>
          </cell>
          <cell r="G3971" t="str">
            <v>Defensa 2616, El Talar (1618), Buenos Aires, Argentina.</v>
          </cell>
          <cell r="H3971" t="str">
            <v>Gree Electric Appliances, Inc. of Zhuhai. // West Jinji Road, Qianshan, Zhuhai, Guangdong, China. 519070</v>
          </cell>
          <cell r="I3971" t="str">
            <v>Gree Electric Appliances, Inc. of Zhuhai. // West Jinji Road, Qianshan, Zhuhai, Guangdong, China. 519070</v>
          </cell>
          <cell r="J3971" t="str">
            <v>China.</v>
          </cell>
          <cell r="K3971" t="str">
            <v>EVAPORADORAS piso y techo</v>
          </cell>
          <cell r="L3971" t="str">
            <v>GREE</v>
          </cell>
          <cell r="M3971" t="str">
            <v>1) GTH(09)BA-K3DNA1A/I; 2) GTH(12)CA-D3DNA1A/I; 3) GTH(18)BA-K3DNA1A/I; 4) GTH(24)CB-K3DNA2A/I.</v>
          </cell>
          <cell r="N3971" t="str">
            <v>220-240V~ ; 50Hz + Ver Anexo I</v>
          </cell>
          <cell r="O3971" t="str">
            <v>IEC 60335-1: 2010 (Ed. 5.0) + A1: 2013 + A2: 2016 + IEC 60335-2-40: 2013 (Ed. 5.0) + A1: 2016</v>
          </cell>
          <cell r="P3971" t="str">
            <v>EÑI-08-20-7580.</v>
          </cell>
          <cell r="Q3971" t="str">
            <v>LENOR S.R.L.</v>
          </cell>
          <cell r="R3971" t="str">
            <v>NA</v>
          </cell>
          <cell r="S3971" t="str">
            <v>NA</v>
          </cell>
          <cell r="T3971" t="str">
            <v>NA</v>
          </cell>
          <cell r="U3971" t="str">
            <v>NA</v>
          </cell>
          <cell r="V3971">
            <v>3</v>
          </cell>
          <cell r="W3971" t="str">
            <v>3.1</v>
          </cell>
          <cell r="X3971" t="str">
            <v>Climatización</v>
          </cell>
          <cell r="Y3971">
            <v>45453</v>
          </cell>
          <cell r="Z3971" t="str">
            <v>NA</v>
          </cell>
          <cell r="AA3971">
            <v>45808</v>
          </cell>
          <cell r="AB3971">
            <v>45785</v>
          </cell>
          <cell r="AC3971" t="str">
            <v>Adecuación a nuevas resoluciones legales y cambio de esquema de marca a TIPO.</v>
          </cell>
          <cell r="AD3971" t="str">
            <v>BAJA</v>
          </cell>
          <cell r="AE3971"/>
          <cell r="AF3971"/>
        </row>
        <row r="3972">
          <cell r="A3972" t="str">
            <v>CSE-IACSA-A56-002.1</v>
          </cell>
          <cell r="B3972" t="str">
            <v>Aliante S.A.</v>
          </cell>
          <cell r="C3972" t="str">
            <v>Licencia de Marca (Sistema Nº 5)</v>
          </cell>
          <cell r="D3972" t="str">
            <v>BAJA</v>
          </cell>
          <cell r="E3972"/>
          <cell r="F3972">
            <v>30715762192</v>
          </cell>
          <cell r="G3972" t="str">
            <v>Avellaneda 56, San Martín, Mendoza, Argentina.</v>
          </cell>
          <cell r="H3972" t="str">
            <v>Foshan KAKOOL Electrical Appliances Co., Ltd // No.5 Tongan Avenue, Rich Industrial Zone, Leliu Street Shunde, Foshan, Guagdong, China.</v>
          </cell>
          <cell r="I3972" t="str">
            <v>Foshan KAKOOL Electrical Appliances Co., Ltd // No.5 Tongan Avenue, Rich Industrial Zone, Leliu Street Shunde, Foshan, Guagdong, China.</v>
          </cell>
          <cell r="J3972" t="str">
            <v>China.</v>
          </cell>
          <cell r="K3972" t="str">
            <v>Deshidratador de Alimentos.</v>
          </cell>
          <cell r="L3972" t="str">
            <v>ALIANTE.</v>
          </cell>
          <cell r="M3972" t="str">
            <v>AL-01.</v>
          </cell>
          <cell r="N3972" t="str">
            <v>220-240V; 50Hz; 350W; Clase II.</v>
          </cell>
          <cell r="O3972" t="str">
            <v>IEC 60335-1: 2010 + A1: 2013 + A2: 2016 (Ed. 5.2) + lEC 60335-2-9: 2008 + A1: 2012 + A2: 2016 (Ed. 6.2).</v>
          </cell>
          <cell r="P3972" t="str">
            <v>ODP-06-22-6236.</v>
          </cell>
          <cell r="Q3972" t="str">
            <v>LENOR S.R.L.</v>
          </cell>
          <cell r="R3972" t="str">
            <v>NA</v>
          </cell>
          <cell r="S3972" t="str">
            <v>NA</v>
          </cell>
          <cell r="T3972" t="str">
            <v>NA</v>
          </cell>
          <cell r="U3972" t="str">
            <v>NA</v>
          </cell>
          <cell r="V3972">
            <v>3</v>
          </cell>
          <cell r="W3972" t="str">
            <v>3.2</v>
          </cell>
          <cell r="X3972" t="str">
            <v>Electrodomésticos de uso en la Cocina</v>
          </cell>
          <cell r="Y3972">
            <v>45454</v>
          </cell>
          <cell r="Z3972">
            <v>45485</v>
          </cell>
          <cell r="AA3972">
            <v>45843</v>
          </cell>
          <cell r="AB3972">
            <v>45882</v>
          </cell>
          <cell r="AC3972" t="str">
            <v>no cumplió con los plazos de facturación de FEE ni vigilancia de mercado</v>
          </cell>
          <cell r="AD3972" t="str">
            <v>BAJA</v>
          </cell>
          <cell r="AE3972"/>
          <cell r="AF3972"/>
        </row>
        <row r="3973">
          <cell r="A3973" t="str">
            <v>CSE-IACSA-B13-184.1R2</v>
          </cell>
          <cell r="B3973" t="str">
            <v>BIDCOM S.R.L.</v>
          </cell>
          <cell r="C3973" t="str">
            <v>Licencia de Marca (Sistema Nº 5)</v>
          </cell>
          <cell r="D3973" t="str">
            <v>BAJA</v>
          </cell>
          <cell r="E3973"/>
          <cell r="F3973">
            <v>30711069360</v>
          </cell>
          <cell r="G3973" t="str">
            <v>Av. Bouchard 468 5º I, C.A.B.A., Argentina.</v>
          </cell>
          <cell r="H3973" t="str">
            <v>Shenzhen LiPingHui Electronics Co., Ltd. //  RM502 No. 28 XinHe Industrial North Area, XinHe, Fuhai, BaoAn, ShenZhen, Guangdong, China.</v>
          </cell>
          <cell r="I3973" t="str">
            <v>Shenzhen LiPingHui Electronics Co., Ltd. //  RM502 No. 28 XinHe Industrial North Area, XinHe, Fuhai, BaoAn, ShenZhen, Guangdong, China.</v>
          </cell>
          <cell r="J3973" t="str">
            <v>China.</v>
          </cell>
          <cell r="K3973" t="str">
            <v>Bota Presoterapia Con Controlador</v>
          </cell>
          <cell r="L3973" t="str">
            <v>GADNIC.</v>
          </cell>
          <cell r="M3973" t="str">
            <v>1) G51E6V 2) FVZDS15 3) A8LP 4) DKSW11  5) ACM6  6) AIR3  7) A7TY89; 8) ALS-8913; 9) AIRCOM1-03; 10) AIRMA7 ; 11) LDO-UJE ; 12) DJMFI8 ; 13) AKMS881 ; 14) SLFDKI188; 15) MLR22Y; 16) CM42L; 17) TH155U; 18) ARC10F; 19) 4H5890DK; 20) FG64HJ1.</v>
          </cell>
          <cell r="N3973" t="str">
            <v>12Vcc; 2A; 24W; Clase III.</v>
          </cell>
          <cell r="O3973" t="str">
            <v>IEC 60335-1: 2020 (Ed. 6.0) + IEC 60335-2-32: 2019 (Ed. 5.0).</v>
          </cell>
          <cell r="P3973" t="str">
            <v>MMN-10-13-5884.</v>
          </cell>
          <cell r="Q3973" t="str">
            <v>LENOR S.R.L.</v>
          </cell>
          <cell r="R3973" t="str">
            <v>NA</v>
          </cell>
          <cell r="S3973" t="str">
            <v>NA</v>
          </cell>
          <cell r="T3973" t="str">
            <v>NA</v>
          </cell>
          <cell r="U3973" t="str">
            <v>NA</v>
          </cell>
          <cell r="V3973">
            <v>3</v>
          </cell>
          <cell r="W3973" t="str">
            <v>3.6</v>
          </cell>
          <cell r="X3973" t="str">
            <v>Cuidado personal</v>
          </cell>
          <cell r="Y3973">
            <v>45454</v>
          </cell>
          <cell r="Z3973" t="str">
            <v>NA</v>
          </cell>
          <cell r="AA3973">
            <v>45626</v>
          </cell>
          <cell r="AB3973">
            <v>45532</v>
          </cell>
          <cell r="AC3973" t="str">
            <v>Agregado de modelos</v>
          </cell>
          <cell r="AD3973" t="str">
            <v>BAJA</v>
          </cell>
          <cell r="AE3973"/>
          <cell r="AF3973"/>
        </row>
        <row r="3974">
          <cell r="A3974" t="str">
            <v>CSE-IACSA-C51-001.1</v>
          </cell>
          <cell r="B3974" t="str">
            <v>Coppel S.A.</v>
          </cell>
          <cell r="C3974" t="str">
            <v>Licencia de Marca (Sistema Nº 5)</v>
          </cell>
          <cell r="D3974" t="str">
            <v>BAJA</v>
          </cell>
          <cell r="E3974"/>
          <cell r="F3974">
            <v>30710411502</v>
          </cell>
          <cell r="G3974" t="str">
            <v>Viamonte 1145, Piso 8, C.A.B.A, Argentina.</v>
          </cell>
          <cell r="H3974" t="str">
            <v>Shenzhen Mingxin Power Technologies Co., Ltd // 409, building D, No. 6373, Bao'an Avenue, Tangwei community, Fuhai street, Bao'an District, Shenzhen, Guangdong 518103, China.</v>
          </cell>
          <cell r="I3974" t="str">
            <v>Guangdong Mingxin Power Technologies Co.,Ltd. // Room 501, building 2, No.100, Changping section, Dongshen Road, Changping Town, Dongguan City, Guangdong Province 523570, China.</v>
          </cell>
          <cell r="J3974" t="str">
            <v>China.</v>
          </cell>
          <cell r="K3974" t="str">
            <v>Fuente de Alimentación.</v>
          </cell>
          <cell r="L3974" t="str">
            <v>MINGXIN POWER.</v>
          </cell>
          <cell r="M3974" t="str">
            <v>MX24W1-1202000AR.</v>
          </cell>
          <cell r="N3974" t="str">
            <v>Entrada: 100-240Vac; 50-60Hz; 0,7A; Clase II; IP20.
Salida: 12Vcc; 2,0A; 27W.</v>
          </cell>
          <cell r="O3974" t="str">
            <v>IEC 61558-1: 2017 (Ed. 3.0) + IEC 61558-2-16: 2009 + A1: 2013 (Ed 1.1).</v>
          </cell>
          <cell r="P3974" t="str">
            <v>22040883HKG-001.</v>
          </cell>
          <cell r="Q3974" t="str">
            <v>Intertek Testing Services (Singapore) Pte Ltd.</v>
          </cell>
          <cell r="R3974" t="str">
            <v>Intertek Testing Services (Singapore) Pte Ltd.</v>
          </cell>
          <cell r="S3974" t="str">
            <v>SG ITS-28440</v>
          </cell>
          <cell r="T3974">
            <v>44692</v>
          </cell>
          <cell r="U3974" t="str">
            <v>DNCI N° 238-E/2017</v>
          </cell>
          <cell r="V3974">
            <v>4</v>
          </cell>
          <cell r="W3974" t="str">
            <v>4.5</v>
          </cell>
          <cell r="X3974" t="str">
            <v xml:space="preserve">Fuente de alimentación para equipos electrónicos de audio / video y tecnología de la información y comunicación </v>
          </cell>
          <cell r="Y3974">
            <v>45454</v>
          </cell>
          <cell r="Z3974" t="str">
            <v>NA</v>
          </cell>
          <cell r="AA3974">
            <v>45819</v>
          </cell>
          <cell r="AB3974">
            <v>45882</v>
          </cell>
          <cell r="AC3974" t="str">
            <v>no cumplió con los plazos de facturación de FEE ni vigilancia de mercado</v>
          </cell>
          <cell r="AD3974" t="str">
            <v>BAJA</v>
          </cell>
          <cell r="AE3974"/>
          <cell r="AF3974"/>
        </row>
        <row r="3975">
          <cell r="A3975" t="str">
            <v>CSE-IACSA-C45-052.1</v>
          </cell>
          <cell r="B3975" t="str">
            <v>Coresa Group S.R.L.</v>
          </cell>
          <cell r="C3975" t="str">
            <v>Licencia de Marca (Sistema Nº 5)</v>
          </cell>
          <cell r="D3975" t="str">
            <v>BAJA</v>
          </cell>
          <cell r="E3975"/>
          <cell r="F3975">
            <v>30711784469</v>
          </cell>
          <cell r="G3975" t="str">
            <v>Lavalle 2051, 1º 5, Ciudad de Buenos Aires, Argentina.</v>
          </cell>
          <cell r="H3975" t="str">
            <v>Zhejiang Uniview Technologies Co., LTD. // No.1277, South Qingfeng Road,Tongxiang Economic Development Zone, Tongxiang, Jiaxing, Zhejiang, P.R.China.</v>
          </cell>
          <cell r="I3975" t="str">
            <v>Zhejiang Uniview Technologies Co., LTD. // No.1277, South Qingfeng Road,Tongxiang Economic Development Zone, Tongxiang, Jiaxing, Zhejiang, P.R.China.</v>
          </cell>
          <cell r="J3975" t="str">
            <v>China.</v>
          </cell>
          <cell r="K3975" t="str">
            <v>Router Ethernet.</v>
          </cell>
          <cell r="L3975" t="str">
            <v>UNIVIEW.</v>
          </cell>
          <cell r="M3975" t="str">
            <v>NSW5110-24GT4GP-IN.</v>
          </cell>
          <cell r="N3975" t="str">
            <v>AC100-240V; 50/60Hz; 1A; Clase I.</v>
          </cell>
          <cell r="O3975" t="str">
            <v>IEC 62368: 2018 (Ed. 3.0).</v>
          </cell>
          <cell r="P3975" t="str">
            <v>JET-03-24-9249.</v>
          </cell>
          <cell r="Q3975" t="str">
            <v>LENOR S.R.L.</v>
          </cell>
          <cell r="R3975" t="str">
            <v>NA</v>
          </cell>
          <cell r="S3975" t="str">
            <v>NA</v>
          </cell>
          <cell r="T3975" t="str">
            <v>NA</v>
          </cell>
          <cell r="U3975" t="str">
            <v>NA</v>
          </cell>
          <cell r="V3975">
            <v>5</v>
          </cell>
          <cell r="W3975" t="str">
            <v>5.8</v>
          </cell>
          <cell r="X3975" t="str">
            <v>Equipamiento de tecnología de la información y comunicación</v>
          </cell>
          <cell r="Y3975">
            <v>45454</v>
          </cell>
          <cell r="Z3975" t="str">
            <v>NA</v>
          </cell>
          <cell r="AA3975">
            <v>45819</v>
          </cell>
          <cell r="AB3975">
            <v>45814</v>
          </cell>
          <cell r="AC3975" t="str">
            <v>Rev por adecuación a la nueva res</v>
          </cell>
          <cell r="AD3975" t="str">
            <v>BAJA</v>
          </cell>
          <cell r="AE3975"/>
          <cell r="AF3975"/>
        </row>
        <row r="3976">
          <cell r="A3976" t="str">
            <v>TCSE-IACSA-0146/215.1</v>
          </cell>
          <cell r="B3976" t="str">
            <v>BIDCOM S.R.L.</v>
          </cell>
          <cell r="C3976" t="str">
            <v>Licencia de Tipo (Sistema Nº 4)</v>
          </cell>
          <cell r="D3976" t="str">
            <v>BAJA</v>
          </cell>
          <cell r="E3976"/>
          <cell r="F3976">
            <v>30711069360</v>
          </cell>
          <cell r="G3976" t="str">
            <v>Av. Bouchard 468 5º I, C.A.B.A., Argentina.</v>
          </cell>
          <cell r="H3976" t="str">
            <v>Yongkang Xindai Technology Co. ,Ltd. // Second Floor, Building 2, 167 Lingshi Road, Yongkang City, Zhejiang Province, China.</v>
          </cell>
          <cell r="I3976" t="str">
            <v>Yongkang Xindai Technology Co. ,Ltd. // Second Floor, Building 2, 167 Lingshi Road, Yongkang City, Zhejiang Province, China.</v>
          </cell>
          <cell r="J3976" t="str">
            <v>China.</v>
          </cell>
          <cell r="K3976" t="str">
            <v>Mini Motosierra.</v>
          </cell>
          <cell r="L3976" t="str">
            <v>GADNIC.</v>
          </cell>
          <cell r="M3976" t="str">
            <v>1) AUI71 2) MS2400 3) JKAY918 4) CSW10 5) CHN100 6) MTR1000 7) UGH50; 8) TNB12; 9) CHW30; 10) JTY45; 11) FRSR4; 12) UPTL2; 13) QFY5.</v>
          </cell>
          <cell r="N3976" t="str">
            <v>24Vcc; 1,5A; Clase III.</v>
          </cell>
          <cell r="O3976" t="str">
            <v xml:space="preserve"> IEC 60745-1: 2006 (Ed. 4.0) + IEC 60745-2-13: 2006 + A1: 2009 (Ed. 2.1).</v>
          </cell>
          <cell r="P3976" t="str">
            <v>MMN-05-24-6787.</v>
          </cell>
          <cell r="Q3976" t="str">
            <v>LENOR S.R.L.</v>
          </cell>
          <cell r="R3976" t="str">
            <v>NA</v>
          </cell>
          <cell r="S3976" t="str">
            <v>NA</v>
          </cell>
          <cell r="T3976" t="str">
            <v>NA</v>
          </cell>
          <cell r="U3976" t="str">
            <v>NA</v>
          </cell>
          <cell r="V3976">
            <v>6</v>
          </cell>
          <cell r="W3976" t="str">
            <v>6.1</v>
          </cell>
          <cell r="X3976" t="str">
            <v xml:space="preserve">Herramientas de mano eléctricas </v>
          </cell>
          <cell r="Y3976">
            <v>45455</v>
          </cell>
          <cell r="Z3976">
            <v>45742</v>
          </cell>
          <cell r="AA3976">
            <v>46446</v>
          </cell>
          <cell r="AB3976">
            <v>45742</v>
          </cell>
          <cell r="AC3976" t="str">
            <v>Adecuación a nuevas resoluciones legales vigentes.</v>
          </cell>
          <cell r="AD3976" t="str">
            <v>BAJA</v>
          </cell>
          <cell r="AE3976"/>
          <cell r="AF3976"/>
        </row>
        <row r="3977">
          <cell r="A3977" t="str">
            <v>TCSE-IACSA-0146/183.1</v>
          </cell>
          <cell r="B3977" t="str">
            <v>BIDCOM S.R.L.</v>
          </cell>
          <cell r="C3977" t="str">
            <v>Licencia de Tipo (Sistema Nº 4)</v>
          </cell>
          <cell r="D3977" t="str">
            <v>SUSPENDIDO</v>
          </cell>
          <cell r="E3977"/>
          <cell r="F3977">
            <v>30711069360</v>
          </cell>
          <cell r="G3977" t="str">
            <v>Av. Bouchard 468, Piso n° 5, Depto. N° 1, C.A.B.A., Argentina.</v>
          </cell>
          <cell r="H3977" t="str">
            <v>Guangzhou Yingxiu Stage Lighting Equipment Co., Ltd. // Building A3, Gaopu Industrial Zone, Shijing Town, Baiyun District Guangzhou, China.</v>
          </cell>
          <cell r="I3977" t="str">
            <v>Guangzhou Yingxiu Stage Lighting Equipment Co., Ltd. // Building A3, Gaopu Industrial Zone, Shijing Town, Baiyun District Guangzhou, China.</v>
          </cell>
          <cell r="J3977" t="str">
            <v>China.</v>
          </cell>
          <cell r="K3977" t="str">
            <v>Equipo de Luces LED de Escenario Profesional.</v>
          </cell>
          <cell r="L3977" t="str">
            <v>GADNIC.</v>
          </cell>
          <cell r="M3977" t="str">
            <v>1) LH40RGB; 2) LR40RGB.</v>
          </cell>
          <cell r="N3977" t="str">
            <v>110-220V~; 50/60Hz; 40W; Clase I.</v>
          </cell>
          <cell r="O3977" t="str">
            <v>IEC 60598-1: 2008 (Ed 7.0) + IEC 60598-2-17: 1984 + A1: 1987 + A2: 1990 (Ed. 1.2).</v>
          </cell>
          <cell r="P3977" t="str">
            <v>71959-1527-108427 + 71959-1527-108427 A1.</v>
          </cell>
          <cell r="Q3977" t="str">
            <v>SHITSUKE S.R.L.</v>
          </cell>
          <cell r="R3977" t="str">
            <v>NA</v>
          </cell>
          <cell r="S3977" t="str">
            <v>NA</v>
          </cell>
          <cell r="T3977" t="str">
            <v>NA</v>
          </cell>
          <cell r="U3977" t="str">
            <v>NA</v>
          </cell>
          <cell r="V3977">
            <v>2</v>
          </cell>
          <cell r="W3977" t="str">
            <v>2.1</v>
          </cell>
          <cell r="X3977" t="str">
            <v xml:space="preserve">Luminaria: artefacto completo </v>
          </cell>
          <cell r="Y3977">
            <v>45455</v>
          </cell>
          <cell r="Z3977">
            <v>45615</v>
          </cell>
          <cell r="AA3977">
            <v>45788</v>
          </cell>
          <cell r="AB3977"/>
          <cell r="AC3977"/>
          <cell r="AD3977">
            <v>-124</v>
          </cell>
          <cell r="AE3977"/>
          <cell r="AF3977"/>
        </row>
        <row r="3978">
          <cell r="A3978" t="str">
            <v>CSE-IACSA-A59-001.1</v>
          </cell>
          <cell r="B3978" t="str">
            <v>AUTOSERVICIO MAYORISTA DIARCO S.A</v>
          </cell>
          <cell r="C3978" t="str">
            <v>Licencia de Marca (Sistema Nº 5)</v>
          </cell>
          <cell r="D3978" t="str">
            <v>BAJA</v>
          </cell>
          <cell r="E3978"/>
          <cell r="F3978">
            <v>30607371799</v>
          </cell>
          <cell r="G3978" t="str">
            <v>Esmeralda 920, Piso 7, Oficina 5, CABA, Argentina.</v>
          </cell>
          <cell r="H3978" t="str">
            <v>Lutian Machinery Co., Ltd. // No. 299 Xinxing Road, Hengjie, Luqiao, 318056, Taizhou, Zhejiang China.</v>
          </cell>
          <cell r="I3978" t="str">
            <v>Lutian Machinery Co., Ltd. // No. 299 Xinxing Road, Hengjie, Luqiao, 318056, Taizhou, Zhejiang China.</v>
          </cell>
          <cell r="J3978" t="str">
            <v>China.</v>
          </cell>
          <cell r="K3978" t="str">
            <v>Hidrolavadora.</v>
          </cell>
          <cell r="L3978" t="str">
            <v>KANSAI.</v>
          </cell>
          <cell r="M3978" t="str">
            <v>LT201-1200.</v>
          </cell>
          <cell r="N3978" t="str">
            <v>220-240V~; 50/60Hz; 1200W; IPX5; Clase II.</v>
          </cell>
          <cell r="O3978" t="str">
            <v>IEC 60335-1: 2010 + A1: 2013 + A2: 2016 (Ed. 5.2) + IEC 60335-2-79: 2016 (Ed. 4.0).</v>
          </cell>
          <cell r="P3978" t="str">
            <v>LBZ-04-24-456.</v>
          </cell>
          <cell r="Q3978" t="str">
            <v>LENOR S.R.L.</v>
          </cell>
          <cell r="R3978" t="str">
            <v>NA</v>
          </cell>
          <cell r="S3978" t="str">
            <v>NA</v>
          </cell>
          <cell r="T3978" t="str">
            <v>NA</v>
          </cell>
          <cell r="U3978" t="str">
            <v>NA</v>
          </cell>
          <cell r="V3978">
            <v>3</v>
          </cell>
          <cell r="W3978" t="str">
            <v>3.7</v>
          </cell>
          <cell r="X3978" t="str">
            <v>Cuidado del hogar</v>
          </cell>
          <cell r="Y3978">
            <v>45456</v>
          </cell>
          <cell r="Z3978">
            <v>45806</v>
          </cell>
          <cell r="AA3978">
            <v>46533</v>
          </cell>
          <cell r="AB3978">
            <v>45806</v>
          </cell>
          <cell r="AC3978" t="str">
            <v>Adecuación a nuevas resoluciones legales y cambio de esquema de marca a TIPO.</v>
          </cell>
          <cell r="AD3978" t="str">
            <v>BAJA</v>
          </cell>
          <cell r="AE3978"/>
          <cell r="AF3978"/>
        </row>
        <row r="3979">
          <cell r="A3979" t="str">
            <v>TCSE-IACSA-0146/216.1</v>
          </cell>
          <cell r="B3979" t="str">
            <v>BIDCOM S.R.L.</v>
          </cell>
          <cell r="C3979" t="str">
            <v>Licencia de Tipo (Sistema Nº 4)</v>
          </cell>
          <cell r="D3979" t="str">
            <v>BAJA</v>
          </cell>
          <cell r="E3979"/>
          <cell r="F3979">
            <v>30711069360</v>
          </cell>
          <cell r="G3979" t="str">
            <v>Av. Bouchard 468, Piso n° 5, Depto. N° 1, C.A.B.A., Argentina.</v>
          </cell>
          <cell r="H3979" t="str">
            <v>DJI technology Co. LTD // DJI Sky City,No.55 Xianyuan Road,Nanshan District,Shenzhen, China.</v>
          </cell>
          <cell r="I3979" t="str">
            <v>DJI technology Co. LTD // DJI Sky City,No.55 Xianyuan Road,Nanshan District,Shenzhen, China.</v>
          </cell>
          <cell r="J3979" t="str">
            <v>China.</v>
          </cell>
          <cell r="K3979" t="str">
            <v>Fuente de Alimentación.</v>
          </cell>
          <cell r="L3979" t="str">
            <v>DJI</v>
          </cell>
          <cell r="M3979" t="str">
            <v>CDX265-100.</v>
          </cell>
          <cell r="N3979" t="str">
            <v>Entrada 100-240V~50-60Hz; 2.5A; Clase II; Salida: Ver Anexo I.</v>
          </cell>
          <cell r="O3979" t="str">
            <v>IEC 62368-1: 2018 (Ed. 3.0).</v>
          </cell>
          <cell r="P3979" t="str">
            <v>MMN-05-24-6788.</v>
          </cell>
          <cell r="Q3979" t="str">
            <v>LENOR S.R.L.</v>
          </cell>
          <cell r="R3979" t="str">
            <v>NA</v>
          </cell>
          <cell r="S3979" t="str">
            <v>NA</v>
          </cell>
          <cell r="T3979" t="str">
            <v>NA</v>
          </cell>
          <cell r="U3979" t="str">
            <v>NA</v>
          </cell>
          <cell r="V3979">
            <v>4</v>
          </cell>
          <cell r="W3979" t="str">
            <v>4.5</v>
          </cell>
          <cell r="X3979" t="str">
            <v xml:space="preserve">Fuente de alimentación para equipos electrónicos de audio / video y tecnología de la información y comunicación </v>
          </cell>
          <cell r="Y3979">
            <v>45456</v>
          </cell>
          <cell r="Z3979">
            <v>45684</v>
          </cell>
          <cell r="AA3979">
            <v>45821</v>
          </cell>
          <cell r="AB3979">
            <v>45804</v>
          </cell>
          <cell r="AC3979" t="str">
            <v>Rev. Por adecuación a la nueva res.</v>
          </cell>
          <cell r="AD3979" t="str">
            <v>BAJA</v>
          </cell>
          <cell r="AE3979"/>
          <cell r="AF3979"/>
        </row>
        <row r="3980">
          <cell r="A3980" t="str">
            <v>CSE-IACSA-C13-032.1</v>
          </cell>
          <cell r="B3980" t="str">
            <v>COTO C.I.C.S.A.</v>
          </cell>
          <cell r="C3980" t="str">
            <v>Licencia de Marca (Sistema Nº 5)</v>
          </cell>
          <cell r="D3980" t="str">
            <v>BAJA</v>
          </cell>
          <cell r="E3980"/>
          <cell r="F3980">
            <v>30548083156</v>
          </cell>
          <cell r="G3980" t="str">
            <v>Paysandú 1842, Ciudad Autonoma de Buenos Aires, Republica Argentina.</v>
          </cell>
          <cell r="H3980" t="str">
            <v>NINGBO BORINE ELECTRIC APPLIANCE CO.,LTD. // NO. 11 Tianmushan Road Dagang Industry Zone,Beilun Ningbo,315800,China</v>
          </cell>
          <cell r="I3980" t="str">
            <v>Ningbo Borine Electric Appliance Co., Ltd. // No. 11 Tianmushan Road Dagang Industry Zone, Beilun Ningbo, 315800, China.</v>
          </cell>
          <cell r="J3980" t="str">
            <v>China.</v>
          </cell>
          <cell r="K3980" t="str">
            <v>Rallador Eléctrico.</v>
          </cell>
          <cell r="L3980" t="str">
            <v>TOP HOUSE.</v>
          </cell>
          <cell r="M3980" t="str">
            <v>FP7715.</v>
          </cell>
          <cell r="N3980" t="str">
            <v>220-240V~, 50-60Hz, 150W, Clase II.</v>
          </cell>
          <cell r="O3980" t="str">
            <v>IEC 60335-1: 2010 + A1: 2013 + A2: 2016 (Ed. 5.2) + IEC 60335-2-14: 2006 + A1: 2008 (Ed. 5.1).</v>
          </cell>
          <cell r="P3980" t="str">
            <v>SE Nº 56795.</v>
          </cell>
          <cell r="Q3980" t="str">
            <v>IADEV S.A.</v>
          </cell>
          <cell r="R3980" t="str">
            <v>NA</v>
          </cell>
          <cell r="S3980" t="str">
            <v>NA</v>
          </cell>
          <cell r="T3980" t="str">
            <v>NA</v>
          </cell>
          <cell r="U3980" t="str">
            <v>NA</v>
          </cell>
          <cell r="V3980">
            <v>3</v>
          </cell>
          <cell r="W3980" t="str">
            <v>3.2</v>
          </cell>
          <cell r="X3980" t="str">
            <v>Electrodomésticos de uso en la cocina</v>
          </cell>
          <cell r="Y3980">
            <v>45456</v>
          </cell>
          <cell r="Z3980"/>
          <cell r="AA3980">
            <v>45836</v>
          </cell>
          <cell r="AB3980">
            <v>45814</v>
          </cell>
          <cell r="AC3980" t="str">
            <v>REV. POR ADECUACIÓN A NUEVA RES. Y CAMBIO DE ESQUEMA</v>
          </cell>
          <cell r="AD3980" t="str">
            <v>BAJA</v>
          </cell>
          <cell r="AE3980"/>
          <cell r="AF3980"/>
        </row>
        <row r="3981">
          <cell r="A3981" t="str">
            <v>TCSE-IACSA-0443/002.1</v>
          </cell>
          <cell r="B3981" t="str">
            <v>TODOMAQ S.R.L.</v>
          </cell>
          <cell r="C3981" t="str">
            <v>Licencia de Tipo (Sistema Nº 4)</v>
          </cell>
          <cell r="D3981" t="str">
            <v>SUSPENDIDO</v>
          </cell>
          <cell r="E3981"/>
          <cell r="F3981">
            <v>33712504299</v>
          </cell>
          <cell r="G3981" t="str">
            <v>BV. Los Andes 1575, Córdoba, Argentina.</v>
          </cell>
          <cell r="H3981" t="str">
            <v>YIDA // No. 1359, Songshi West Road, Chengxi Industrial Zone, Yongkang, Zhejiang, China.</v>
          </cell>
          <cell r="I3981" t="str">
            <v>YIDA // No. 1359, Songshi West Road, Chengxi Industrial Zone, Yongkang, Zhejiang, China.</v>
          </cell>
          <cell r="J3981" t="str">
            <v>China.</v>
          </cell>
          <cell r="K3981" t="str">
            <v>Taladro de Impacto.</v>
          </cell>
          <cell r="L3981" t="str">
            <v>LUXTER.</v>
          </cell>
          <cell r="M3981" t="str">
            <v>1) LX-ID13-550; 2) LX-ID13-650; 3) LX-ID13-750.</v>
          </cell>
          <cell r="N3981" t="str">
            <v>220-240V~; 50Hz; 0-3000min-1; 13mm; Clase II; 1) 550W; 2) 650W; 3) 750W.</v>
          </cell>
          <cell r="O3981" t="str">
            <v>IEC 60745-1: 2006 (Ed. 4.0) + IEC 60745-2-1: 2003 + A1: 2008 (Ed. 2.1)</v>
          </cell>
          <cell r="P3981" t="str">
            <v>IBD-05-24-5897.</v>
          </cell>
          <cell r="Q3981" t="str">
            <v>LENOR S.R.L.</v>
          </cell>
          <cell r="R3981" t="str">
            <v>NA</v>
          </cell>
          <cell r="S3981" t="str">
            <v>NA</v>
          </cell>
          <cell r="T3981" t="str">
            <v>NA</v>
          </cell>
          <cell r="U3981" t="str">
            <v>NA</v>
          </cell>
          <cell r="V3981">
            <v>6</v>
          </cell>
          <cell r="W3981" t="str">
            <v>6.1</v>
          </cell>
          <cell r="X3981" t="str">
            <v xml:space="preserve">Herramientas de mano eléctricas </v>
          </cell>
          <cell r="Y3981">
            <v>45456</v>
          </cell>
          <cell r="Z3981" t="str">
            <v>NA</v>
          </cell>
          <cell r="AA3981">
            <v>45639</v>
          </cell>
          <cell r="AB3981"/>
          <cell r="AC3981"/>
          <cell r="AD3981">
            <v>-273</v>
          </cell>
          <cell r="AE3981"/>
          <cell r="AF3981"/>
        </row>
        <row r="3982">
          <cell r="A3982" t="str">
            <v>TCSE-IACSA-0443/001.1</v>
          </cell>
          <cell r="B3982" t="str">
            <v>TODOMAQ S.R.L.</v>
          </cell>
          <cell r="C3982" t="str">
            <v>Licencia de Tipo (Sistema Nº 4)</v>
          </cell>
          <cell r="D3982" t="str">
            <v>BAJA</v>
          </cell>
          <cell r="E3982"/>
          <cell r="F3982">
            <v>33712504299</v>
          </cell>
          <cell r="G3982" t="str">
            <v>BV. Los Andes 1575, Córdoba, Argentina.</v>
          </cell>
          <cell r="H3982" t="str">
            <v>Wuyi Kaishen Electronic Technology Co, Ltd. // No.4 building,No.7 WEI WUEast Road   TongqinTown, Wuyi County, Jinhua City, ZHejiang Province, China.</v>
          </cell>
          <cell r="I3982" t="str">
            <v>Wuyi Kaishen Electronic Technology Co, Ltd. // No.4 building,No.7 WEI WUEast Road   TongqinTown, Wuyi County, Jinhua City, ZHejiang Province, China.</v>
          </cell>
          <cell r="J3982" t="str">
            <v>China.</v>
          </cell>
          <cell r="K3982" t="str">
            <v>Cargador de Baterias de Ion Litio.</v>
          </cell>
          <cell r="L3982" t="str">
            <v>LUXTER.</v>
          </cell>
          <cell r="M3982" t="str">
            <v>LX-MBC202.</v>
          </cell>
          <cell r="N3982" t="str">
            <v>Entrada: 110-240V~; 50/60Hz; 50W; Salida: 21,5Vcc; 2A; IP20; Clase II.</v>
          </cell>
          <cell r="O3982" t="str">
            <v>IEC 60335-1: 2020 (Ed. 6.0) + IEC 60335-2-29: 2016 + A1: 2019 (Ed. 5.1).</v>
          </cell>
          <cell r="P3982" t="str">
            <v>IBD-05-24-5896.</v>
          </cell>
          <cell r="Q3982" t="str">
            <v>LENOR S.R.L.</v>
          </cell>
          <cell r="R3982" t="str">
            <v>NA</v>
          </cell>
          <cell r="S3982" t="str">
            <v>NA</v>
          </cell>
          <cell r="T3982" t="str">
            <v>NA</v>
          </cell>
          <cell r="U3982" t="str">
            <v>NA</v>
          </cell>
          <cell r="V3982">
            <v>4</v>
          </cell>
          <cell r="W3982" t="str">
            <v>4.4</v>
          </cell>
          <cell r="X3982" t="str">
            <v>Fuente de alimentación generales</v>
          </cell>
          <cell r="Y3982">
            <v>45456</v>
          </cell>
          <cell r="Z3982" t="str">
            <v>NA</v>
          </cell>
          <cell r="AA3982">
            <v>45639</v>
          </cell>
          <cell r="AB3982"/>
          <cell r="AC3982"/>
          <cell r="AD3982" t="str">
            <v>BAJA</v>
          </cell>
          <cell r="AE3982"/>
          <cell r="AF3982"/>
        </row>
        <row r="3983">
          <cell r="A3983" t="str">
            <v>EX-SE-P36-001.1-A60</v>
          </cell>
          <cell r="B3983" t="str">
            <v>ARG S.A.</v>
          </cell>
          <cell r="C3983" t="str">
            <v>Extensión de certificado</v>
          </cell>
          <cell r="D3983" t="str">
            <v>PREPARAR VIGILANCIA</v>
          </cell>
          <cell r="E3983"/>
          <cell r="F3983">
            <v>30710136498</v>
          </cell>
          <cell r="G3983" t="str">
            <v>Necochea 3614, Santa Fé, Argentina.</v>
          </cell>
          <cell r="H3983" t="str">
            <v>Shenzhen Soy Technology CO., LTD // Block A, No. 11 Dakan Industrial 2nd Road, Xili Town, Nanshan District, Shenzhen Guangdong, China.</v>
          </cell>
          <cell r="I3983" t="str">
            <v>Shenzhen Soy Technology CO., LTD // Block A, No. 11 Dakan Industrial 2nd Road, Xili Town, Nanshan District, Shenzhen Guangdong, China.</v>
          </cell>
          <cell r="J3983" t="str">
            <v>China.</v>
          </cell>
          <cell r="K3983" t="str">
            <v>Fuente de Alimentación para Monitor.</v>
          </cell>
          <cell r="L3983" t="str">
            <v>SOY.</v>
          </cell>
          <cell r="M3983" t="str">
            <v>SOY-1200200AR-063.</v>
          </cell>
          <cell r="N3983" t="str">
            <v>Entrada: 100-240V~; 50/60Hz; 0,75A Max. Clase II; Salida: 12Vcc; 2,0A.</v>
          </cell>
          <cell r="O3983" t="str">
            <v>IEC 62368-1: 2014 (Ed. 2.0).</v>
          </cell>
          <cell r="P3983" t="str">
            <v>210806026SZN-001.</v>
          </cell>
          <cell r="Q3983" t="str">
            <v>Intertek Testing Services Shenzhen Ltd. Longhua Branch.</v>
          </cell>
          <cell r="R3983" t="str">
            <v>Intertek Testing Services (Singapore) Pte Ltd</v>
          </cell>
          <cell r="S3983" t="str">
            <v>SG ITS-26045</v>
          </cell>
          <cell r="T3983" t="str">
            <v>31/08/2021.</v>
          </cell>
          <cell r="U3983" t="str">
            <v>Disposición 238-E/2017.</v>
          </cell>
          <cell r="V3983">
            <v>4</v>
          </cell>
          <cell r="W3983" t="str">
            <v>4.3</v>
          </cell>
          <cell r="X3983" t="str">
            <v>Fuente de alimentación para equipos electrónicos de audio y video</v>
          </cell>
          <cell r="Y3983">
            <v>45457</v>
          </cell>
          <cell r="Z3983">
            <v>45596</v>
          </cell>
          <cell r="AA3983">
            <v>45951</v>
          </cell>
          <cell r="AB3983"/>
          <cell r="AC3983"/>
          <cell r="AD3983">
            <v>39</v>
          </cell>
          <cell r="AE3983"/>
          <cell r="AF3983"/>
        </row>
        <row r="3984">
          <cell r="A3984" t="str">
            <v>CSE-IACSA-A59-002.1</v>
          </cell>
          <cell r="B3984" t="str">
            <v>AUTOSERVICIO MAYORISTA DIARCO S.A</v>
          </cell>
          <cell r="C3984" t="str">
            <v>Licencia de Marca (Sistema Nº 5)</v>
          </cell>
          <cell r="D3984" t="str">
            <v>BAJA</v>
          </cell>
          <cell r="E3984"/>
          <cell r="F3984">
            <v>30607371799</v>
          </cell>
          <cell r="G3984" t="str">
            <v>Esmeralda 920, Piso 7, Oficina 5, CABA, Argentina.</v>
          </cell>
          <cell r="H3984" t="str">
            <v>Lutian Machinery Co., Ltd. // No. 299 Xinxing Road, Hengjie, Luqiao, 318056, Taizhou, Zhejiang China.</v>
          </cell>
          <cell r="I3984" t="str">
            <v>Lutian Machinery Co., Ltd. // No. 299 Xinxing Road, Hengjie, Luqiao, 318056, Taizhou, Zhejiang China.</v>
          </cell>
          <cell r="J3984" t="str">
            <v>China.</v>
          </cell>
          <cell r="K3984" t="str">
            <v>Hidrolavadora.</v>
          </cell>
          <cell r="L3984" t="str">
            <v>KANSAI.</v>
          </cell>
          <cell r="M3984" t="str">
            <v>LT502-1800B.</v>
          </cell>
          <cell r="N3984" t="str">
            <v>220-240V~; 50/60Hz; 1800W; IPX5; Clase II.</v>
          </cell>
          <cell r="O3984" t="str">
            <v>IEC 60335-1: 2010 + A1: 2013 + A2: 2016 (Ed. 5.2) + IEC 60335-2-79: 2016 (Ed. 4.0).</v>
          </cell>
          <cell r="P3984" t="str">
            <v>LBZ-04-24-4559.</v>
          </cell>
          <cell r="Q3984" t="str">
            <v>LENOR S.R.L.</v>
          </cell>
          <cell r="R3984" t="str">
            <v>NA</v>
          </cell>
          <cell r="S3984" t="str">
            <v>NA</v>
          </cell>
          <cell r="T3984" t="str">
            <v>NA</v>
          </cell>
          <cell r="U3984" t="str">
            <v>NA</v>
          </cell>
          <cell r="V3984">
            <v>3</v>
          </cell>
          <cell r="W3984" t="str">
            <v>3.7</v>
          </cell>
          <cell r="X3984" t="str">
            <v>Cuidado del hogar</v>
          </cell>
          <cell r="Y3984">
            <v>45457</v>
          </cell>
          <cell r="Z3984">
            <v>45806</v>
          </cell>
          <cell r="AA3984">
            <v>46533</v>
          </cell>
          <cell r="AB3984">
            <v>45806</v>
          </cell>
          <cell r="AC3984" t="str">
            <v>Adecuación a nuevas resoluciones legales y cambio de esquema de marca a TIPO.</v>
          </cell>
          <cell r="AD3984" t="str">
            <v>BAJA</v>
          </cell>
          <cell r="AE3984"/>
          <cell r="AF3984"/>
        </row>
        <row r="3985">
          <cell r="A3985" t="str">
            <v>EX-SE-L18-005.1-E42</v>
          </cell>
          <cell r="B3985" t="str">
            <v>EBOX S.A.</v>
          </cell>
          <cell r="C3985" t="str">
            <v>Extensión de certificado</v>
          </cell>
          <cell r="D3985" t="str">
            <v>BAJA</v>
          </cell>
          <cell r="E3985"/>
          <cell r="F3985">
            <v>30714749206</v>
          </cell>
          <cell r="G3985" t="str">
            <v>Alberti 1856, (C1247AAN), Ciudad Autónoma de Buenos Aires, Argentina.</v>
          </cell>
          <cell r="H3985" t="str">
            <v>LG Electronics. // LG Twin Towers, 128, Yeoui-daero Yeongdeungpo-gu, Seoul 150-721, Korea.</v>
          </cell>
          <cell r="I3985" t="str">
            <v>Lighthouse Technologies (HuiZhou) Limited. // No. 9 Yuanhui Road, Chenjiang, Zhongkai Hi-tech Industrial Development Zone, Huizou, Guangdong Province, China.</v>
          </cell>
          <cell r="J3985" t="str">
            <v>China.</v>
          </cell>
          <cell r="K3985" t="str">
            <v>Pantalla de Video Led.</v>
          </cell>
          <cell r="L3985" t="str">
            <v>LG.</v>
          </cell>
          <cell r="M3985" t="str">
            <v>LAEC015-GN2.</v>
          </cell>
          <cell r="N3985" t="str">
            <v>100-240Vac; 50/60Hz; 17-7,09A; Clase I.</v>
          </cell>
          <cell r="O3985" t="str">
            <v>IEC 62368-1: 2018 (Ed. 3.0).</v>
          </cell>
          <cell r="P3985" t="str">
            <v>220427010SZN-001.</v>
          </cell>
          <cell r="Q3985" t="str">
            <v>Intertek Testing Services Shenzhen Ltd. Longhua Branch.</v>
          </cell>
          <cell r="R3985" t="str">
            <v>Intertek Testing Services (Singapore) Pte. Ltd.</v>
          </cell>
          <cell r="S3985" t="str">
            <v>SG ITS-29603</v>
          </cell>
          <cell r="T3985">
            <v>44820</v>
          </cell>
          <cell r="U3985" t="str">
            <v>Disposición 238-E/2017.</v>
          </cell>
          <cell r="V3985">
            <v>5</v>
          </cell>
          <cell r="W3985" t="str">
            <v>5.4</v>
          </cell>
          <cell r="X3985" t="str">
            <v>Receptores / generadores / grabadores / reproductores de audio / video no profesional.</v>
          </cell>
          <cell r="Y3985">
            <v>45457</v>
          </cell>
          <cell r="Z3985"/>
          <cell r="AA3985">
            <v>45577</v>
          </cell>
          <cell r="AB3985"/>
          <cell r="AC3985"/>
          <cell r="AD3985" t="str">
            <v>BAJA</v>
          </cell>
          <cell r="AE3985"/>
          <cell r="AF3985"/>
        </row>
        <row r="3986">
          <cell r="A3986" t="str">
            <v>CSE-IACSA-E15-123.1</v>
          </cell>
          <cell r="B3986" t="str">
            <v>EINHELL ARGENTINA S.A.</v>
          </cell>
          <cell r="C3986" t="str">
            <v>Licencia de Marca (Sistema Nº 5)</v>
          </cell>
          <cell r="D3986" t="str">
            <v>BAJA</v>
          </cell>
          <cell r="E3986"/>
          <cell r="F3986">
            <v>30711932476</v>
          </cell>
          <cell r="G3986" t="str">
            <v>Av. Corrientes 1463, Piso 3, Dpto 5, C.A.B.A., Argentina.</v>
          </cell>
          <cell r="H3986" t="str">
            <v>Wuyi Yatai Electric Appliances Co., Ltd. // No. 18 Zhenxing West Street, Jiangbin Industrial Zone, Tongqin Town Wuyi, Zhejiang, China.</v>
          </cell>
          <cell r="I3986" t="str">
            <v>Wuyi Yatai Electric Appliances Co., Ltd. // No. 18 Zhenxing West Street, Jiangbin Industrial Zone, Tongqin Town Wuyi, Zhejiang, China.</v>
          </cell>
          <cell r="J3986" t="str">
            <v>China.</v>
          </cell>
          <cell r="K3986" t="str">
            <v>Acanaladora de Muros Inalámbrica</v>
          </cell>
          <cell r="L3986" t="str">
            <v>EINHELL.</v>
          </cell>
          <cell r="M3986" t="str">
            <v>TP-MA 36/30 Li BL.</v>
          </cell>
          <cell r="N3986" t="str">
            <v>36 Vcc; n0: 5400 min-1.</v>
          </cell>
          <cell r="O3986" t="str">
            <v>IEC 60745-1: 2006 (Ed. 4.0) + IEC 60745-2-22: 2011 (Ed. 1.0).</v>
          </cell>
          <cell r="P3986" t="str">
            <v xml:space="preserve">240100458HZH-001 ; 240100458HZH-002; </v>
          </cell>
          <cell r="Q3986" t="str">
            <v>Intertek Testing Services Zhejiang Ltd., Hangzhou Branch.</v>
          </cell>
          <cell r="R3986" t="str">
            <v>Intertek Testing Services (Singapore) Pte Ltd</v>
          </cell>
          <cell r="S3986" t="str">
            <v>SG ITS-35233</v>
          </cell>
          <cell r="T3986">
            <v>45394</v>
          </cell>
          <cell r="U3986" t="str">
            <v>Disp. 238-E/2017</v>
          </cell>
          <cell r="V3986">
            <v>6</v>
          </cell>
          <cell r="W3986" t="str">
            <v>6.1</v>
          </cell>
          <cell r="X3986" t="str">
            <v>Herramientas de mano eléctricas</v>
          </cell>
          <cell r="Y3986">
            <v>45457</v>
          </cell>
          <cell r="Z3986" t="str">
            <v>NA</v>
          </cell>
          <cell r="AA3986">
            <v>45822</v>
          </cell>
          <cell r="AB3986">
            <v>45817</v>
          </cell>
          <cell r="AC3986" t="str">
            <v>Rev por adecuación a nueva res.</v>
          </cell>
          <cell r="AD3986" t="str">
            <v>BAJA</v>
          </cell>
          <cell r="AE3986"/>
          <cell r="AF3986"/>
        </row>
        <row r="3987">
          <cell r="A3987" t="str">
            <v>EX-SE-E40-001.1-F26</v>
          </cell>
          <cell r="B3987" t="str">
            <v>FAMIEL S.A.</v>
          </cell>
          <cell r="C3987" t="str">
            <v>Extensión de certificado</v>
          </cell>
          <cell r="D3987" t="str">
            <v>SUSPENDIDO</v>
          </cell>
          <cell r="E3987"/>
          <cell r="F3987">
            <v>33680771079</v>
          </cell>
          <cell r="G3987" t="str">
            <v>Fray Cayetano Rodriguez 41, 4B, Ciudad Autónoma de Buenos Aires, Argentina.</v>
          </cell>
          <cell r="H3987" t="str">
            <v>Ningbo Qiaopu Electric Co. Ltd. // Xlaoluxia Village, Simen Town, Yuyao City, Zhejiang, China.</v>
          </cell>
          <cell r="I3987" t="str">
            <v>Ningbo Qiaopu Electric Co. Ltd. // Xlaoluxia Village, Simen Town, Yuyao City, Zhejiang, China.</v>
          </cell>
          <cell r="J3987" t="str">
            <v>China.</v>
          </cell>
          <cell r="K3987" t="str">
            <v>Ficha De Alimentacion Bipolar Con Toma A Tierra Con Cable Inyectado.</v>
          </cell>
          <cell r="L3987" t="str">
            <v>QIAOPU.</v>
          </cell>
          <cell r="M3987" t="str">
            <v>D11.</v>
          </cell>
          <cell r="N3987" t="str">
            <v>250V~; 10A; Cable: 3x0,75 mm².</v>
          </cell>
          <cell r="O3987" t="str">
            <v>IRAM 2073: 2009 (Ed. 3.0) + IRAM-NM 60884-1:2006 (Ed. 1.0).</v>
          </cell>
          <cell r="P3987" t="str">
            <v>TQI-03-24-0721.</v>
          </cell>
          <cell r="Q3987" t="str">
            <v>LENOR S.R.L.</v>
          </cell>
          <cell r="R3987" t="str">
            <v>NA</v>
          </cell>
          <cell r="S3987" t="str">
            <v>NA</v>
          </cell>
          <cell r="T3987" t="str">
            <v>NA</v>
          </cell>
          <cell r="U3987" t="str">
            <v>NA</v>
          </cell>
          <cell r="V3987">
            <v>1</v>
          </cell>
          <cell r="W3987" t="str">
            <v>1.5</v>
          </cell>
          <cell r="X3987" t="str">
            <v xml:space="preserve">Dispositivos de protección y maniobra </v>
          </cell>
          <cell r="Y3987">
            <v>45457</v>
          </cell>
          <cell r="Z3987"/>
          <cell r="AA3987">
            <v>45752</v>
          </cell>
          <cell r="AB3987"/>
          <cell r="AC3987"/>
          <cell r="AD3987">
            <v>-160</v>
          </cell>
          <cell r="AE3987"/>
          <cell r="AF3987"/>
        </row>
        <row r="3988">
          <cell r="A3988" t="str">
            <v>EX-SE-D31-001.1-O11</v>
          </cell>
          <cell r="B3988" t="str">
            <v>OCRL INTERNATIONAL S.R.L</v>
          </cell>
          <cell r="C3988" t="str">
            <v>Extensión de certificado</v>
          </cell>
          <cell r="D3988" t="str">
            <v>BAJA</v>
          </cell>
          <cell r="E3988"/>
          <cell r="F3988">
            <v>30714421391</v>
          </cell>
          <cell r="G3988" t="str">
            <v>Av. Juan Bautista Alberdi 874 BIS (1424), C.A.B.A., Argentina.</v>
          </cell>
          <cell r="H3988" t="str">
            <v>Shenzhen Ruide Electronic Industrial Co., Ltd. // 10th Floor, Unit A, F1 Building, TCL International E City, 1001 Zhongshanyuan Road, Nanshan District, Shenzhen, Guangdong Province, P.R China.</v>
          </cell>
          <cell r="I3988" t="str">
            <v>RuiXingyuan (HUIZHOU) Technology Co., Ltd. // Keji Road North Tiechang village, Shiwan Town, Boluo County, Huizhou City, Guangdong P.R. China.</v>
          </cell>
          <cell r="J3988" t="str">
            <v>China.</v>
          </cell>
          <cell r="K3988" t="str">
            <v>Fuente de Alimentación Switching.</v>
          </cell>
          <cell r="L3988" t="str">
            <v>RUIDIR; SHENZHEN RUIDE ELECTRONICS INDUSTRIAL CO. LTD.</v>
          </cell>
          <cell r="M3988" t="str">
            <v>RD1201000-225ARG.</v>
          </cell>
          <cell r="N3988" t="str">
            <v>Entrada: 100-240V~, 50/60Hz, 0,6A; Clase II.
Salida: 12Vcc; 1A; 12,0W Max.
Salida: 9,0 -12,0Vcc; 0,5-1,0A; 12,0W Max. + Anexo I.</v>
          </cell>
          <cell r="O3988" t="str">
            <v>IEC 62368-1: 2014 (Ed. 2.0).</v>
          </cell>
          <cell r="P3988" t="str">
            <v>220905057SZN-001.</v>
          </cell>
          <cell r="Q3988" t="str">
            <v>Intertek Testing Services Shenzhen Ltd. Longhua Branch.</v>
          </cell>
          <cell r="R3988" t="str">
            <v>Intertek Testing Services (Singapore) Pte Ltd</v>
          </cell>
          <cell r="S3988" t="str">
            <v>SG ITS-30019</v>
          </cell>
          <cell r="T3988" t="str">
            <v>20/10/2022.</v>
          </cell>
          <cell r="U3988" t="str">
            <v>DNCI N° 238-E/2017</v>
          </cell>
          <cell r="V3988">
            <v>4</v>
          </cell>
          <cell r="W3988" t="str">
            <v>4.5</v>
          </cell>
          <cell r="X3988" t="str">
            <v xml:space="preserve">Fuente de alimentación para equipos electrónicos de audio / video y tecnología de la información y comunicación </v>
          </cell>
          <cell r="Y3988">
            <v>45457</v>
          </cell>
          <cell r="Z3988"/>
          <cell r="AA3988">
            <v>45548</v>
          </cell>
          <cell r="AB3988"/>
          <cell r="AC3988"/>
          <cell r="AD3988" t="str">
            <v>BAJA</v>
          </cell>
          <cell r="AE3988"/>
          <cell r="AF3988"/>
        </row>
        <row r="3989">
          <cell r="A3989" t="str">
            <v>TCSE-IACSA-0443/006.1</v>
          </cell>
          <cell r="B3989" t="str">
            <v>TODOMAQ S.R.L.</v>
          </cell>
          <cell r="C3989" t="str">
            <v>Licencia de Tipo (Sistema Nº 4)</v>
          </cell>
          <cell r="D3989" t="str">
            <v>BAJA</v>
          </cell>
          <cell r="E3989"/>
          <cell r="F3989">
            <v>33712504299</v>
          </cell>
          <cell r="G3989" t="str">
            <v>BV. Los Andes 1575, Córdoba, Argentina.</v>
          </cell>
          <cell r="H3989" t="str">
            <v>Ningbo E-Tech Electrical Industrial CO., LTD. // Add:No. 19 Tianxing Road, Daqi town, Beilun district, Ningbo, China.</v>
          </cell>
          <cell r="I3989" t="str">
            <v>Ningbo E-Tech Electrical Industrial CO., LTD. // Add:No. 19 Tianxing Road, Daqi town, Beilun district, Ningbo, China.</v>
          </cell>
          <cell r="J3989" t="str">
            <v>China.</v>
          </cell>
          <cell r="K3989" t="str">
            <v>Taladro Atornillador.</v>
          </cell>
          <cell r="L3989" t="str">
            <v>LUXTER.</v>
          </cell>
          <cell r="M3989" t="str">
            <v>1) LX-BD2040; 2) LX-BLID2050.</v>
          </cell>
          <cell r="N3989" t="str">
            <v>20Vcc; Clase III; Vel.: 0-400/0-1500min-1.</v>
          </cell>
          <cell r="O3989" t="str">
            <v>IEC 60745-1: 2006 (Ed. 4.0) + IEC 60745-2-1: 2003 + A1: 2008 (Ed. 2.1).</v>
          </cell>
          <cell r="P3989" t="str">
            <v>IBD-05-24-5903.</v>
          </cell>
          <cell r="Q3989" t="str">
            <v>LENOR S.R.L.</v>
          </cell>
          <cell r="R3989" t="str">
            <v>NA</v>
          </cell>
          <cell r="S3989" t="str">
            <v>NA</v>
          </cell>
          <cell r="T3989" t="str">
            <v>NA</v>
          </cell>
          <cell r="U3989" t="str">
            <v>NA</v>
          </cell>
          <cell r="V3989">
            <v>6</v>
          </cell>
          <cell r="W3989" t="str">
            <v>6.1</v>
          </cell>
          <cell r="X3989" t="str">
            <v xml:space="preserve">Herramientas de mano eléctricas </v>
          </cell>
          <cell r="Y3989">
            <v>45457</v>
          </cell>
          <cell r="Z3989" t="str">
            <v>NA</v>
          </cell>
          <cell r="AA3989">
            <v>45640</v>
          </cell>
          <cell r="AB3989"/>
          <cell r="AC3989"/>
          <cell r="AD3989" t="str">
            <v>BAJA</v>
          </cell>
          <cell r="AE3989"/>
          <cell r="AF3989"/>
        </row>
        <row r="3990">
          <cell r="A3990" t="str">
            <v>TCSE-IACSA-0443/007.1</v>
          </cell>
          <cell r="B3990" t="str">
            <v>TODOMAQ S.R.L.</v>
          </cell>
          <cell r="C3990" t="str">
            <v>Licencia de Tipo (Sistema Nº 4)</v>
          </cell>
          <cell r="D3990" t="str">
            <v>BAJA</v>
          </cell>
          <cell r="E3990"/>
          <cell r="F3990">
            <v>33712504299</v>
          </cell>
          <cell r="G3990" t="str">
            <v>BV. Los Andes 1575, Córdoba, Argentina.</v>
          </cell>
          <cell r="H3990" t="str">
            <v>Yangcheng Jianfeng Electric Motor Instrument Co., Ltd // Add:No. 1 Tinghu Road Qinnan Town, Yancheng, City Jiangsu Province, China.</v>
          </cell>
          <cell r="I3990" t="str">
            <v>Yangcheng Jianfeng Electric Motor Instrument Co., Ltd // Add:No. 1 Tinghu Road Qinnan Town, Yancheng, City Jiangsu Province, China.</v>
          </cell>
          <cell r="J3990" t="str">
            <v>China.</v>
          </cell>
          <cell r="K3990" t="str">
            <v>Taladro Atornillador.</v>
          </cell>
          <cell r="L3990" t="str">
            <v>LUXTER.</v>
          </cell>
          <cell r="M3990" t="str">
            <v>LX-BD1220.</v>
          </cell>
          <cell r="N3990" t="str">
            <v>12Vcc; Velocidad: 0-450/0-1500min-1; Capacidad: 10mm; Clase III.</v>
          </cell>
          <cell r="O3990" t="str">
            <v>IEC 60745-1: 2006 (Ed. 4.0) + IEC 60745-2-1: 2003 + A1: 2008 (Ed. 2.1).</v>
          </cell>
          <cell r="P3990" t="str">
            <v>IBD-05-24-5903.</v>
          </cell>
          <cell r="Q3990" t="str">
            <v>LENOR S.R.L.</v>
          </cell>
          <cell r="R3990" t="str">
            <v>NA</v>
          </cell>
          <cell r="S3990" t="str">
            <v>NA</v>
          </cell>
          <cell r="T3990" t="str">
            <v>NA</v>
          </cell>
          <cell r="U3990" t="str">
            <v>NA</v>
          </cell>
          <cell r="V3990">
            <v>6</v>
          </cell>
          <cell r="W3990" t="str">
            <v>6.1</v>
          </cell>
          <cell r="X3990" t="str">
            <v xml:space="preserve">Herramientas de mano eléctricas </v>
          </cell>
          <cell r="Y3990">
            <v>45457</v>
          </cell>
          <cell r="Z3990" t="str">
            <v>NA</v>
          </cell>
          <cell r="AA3990">
            <v>45640</v>
          </cell>
          <cell r="AB3990"/>
          <cell r="AC3990"/>
          <cell r="AD3990" t="str">
            <v>BAJA</v>
          </cell>
          <cell r="AE3990"/>
          <cell r="AF3990"/>
        </row>
        <row r="3991">
          <cell r="A3991" t="str">
            <v>CSE-IACSA-T46-001.1</v>
          </cell>
          <cell r="B3991" t="str">
            <v>TODOMAQ S.R.L.</v>
          </cell>
          <cell r="C3991" t="str">
            <v>Licencia de Marca (Sistema Nº 5)</v>
          </cell>
          <cell r="D3991" t="str">
            <v>BAJA</v>
          </cell>
          <cell r="E3991"/>
          <cell r="F3991">
            <v>33712504299</v>
          </cell>
          <cell r="G3991" t="str">
            <v>BV. Los Andes 1575, Córdoba, Argentina.</v>
          </cell>
          <cell r="H3991" t="str">
            <v>Yongkang Zhuoyi Industry CO., LTD. // No. 1359, Songshi West Road, Chengxi Industrial Zone, Yongkang, Zhejiang, China.</v>
          </cell>
          <cell r="I3991" t="str">
            <v>Yongkang Zhuoyi Industry CO., LTD. // No. 1359, Songshi West Road, Chengxi Industrial Zone, Yongkang, Zhejiang, China.</v>
          </cell>
          <cell r="J3991" t="str">
            <v>China.</v>
          </cell>
          <cell r="K3991" t="str">
            <v>Sierra Caladora.</v>
          </cell>
          <cell r="L3991" t="str">
            <v>LUXTER</v>
          </cell>
          <cell r="M3991" t="str">
            <v>1) LX-JS-350 2) LX-JS-403 3) LX-JS-402 4) LX-JS-405 5) LX-JS-650 6) LX-JS-80.</v>
          </cell>
          <cell r="N3991" t="str">
            <v>220-240V~; 50Hz; Clase II; 1) 350W; 2-4) 400W; 5) 650W; 6) 800W.</v>
          </cell>
          <cell r="O3991" t="str">
            <v>IEC 60745-1: 2006 (Ed. 4.0) + IEC 60745-2-11: 2003 + A1: 2008 (Ed. 2.1).</v>
          </cell>
          <cell r="P3991" t="str">
            <v>IBD-05-24-5900.</v>
          </cell>
          <cell r="Q3991" t="str">
            <v>LENOR S.R.L.</v>
          </cell>
          <cell r="R3991" t="str">
            <v>NA</v>
          </cell>
          <cell r="S3991" t="str">
            <v>NA</v>
          </cell>
          <cell r="T3991" t="str">
            <v>NA</v>
          </cell>
          <cell r="U3991" t="str">
            <v>NA</v>
          </cell>
          <cell r="V3991">
            <v>6</v>
          </cell>
          <cell r="W3991" t="str">
            <v>6.1</v>
          </cell>
          <cell r="X3991" t="str">
            <v xml:space="preserve">Herramientas de mano eléctricas </v>
          </cell>
          <cell r="Y3991">
            <v>45457</v>
          </cell>
          <cell r="Z3991" t="str">
            <v>NA</v>
          </cell>
          <cell r="AA3991">
            <v>45822</v>
          </cell>
          <cell r="AB3991">
            <v>45882</v>
          </cell>
          <cell r="AC3991" t="str">
            <v>no cumplió con los plazos de facturación de FEE ni vigilancia de mercado</v>
          </cell>
          <cell r="AD3991" t="str">
            <v>BAJA</v>
          </cell>
          <cell r="AE3991"/>
          <cell r="AF3991"/>
        </row>
        <row r="3992">
          <cell r="A3992" t="str">
            <v>TCSE-IACSA-0443/003.1</v>
          </cell>
          <cell r="B3992" t="str">
            <v>TODOMAQ S.R.L.</v>
          </cell>
          <cell r="C3992" t="str">
            <v>Licencia de Tipo (Sistema Nº 4)</v>
          </cell>
          <cell r="D3992" t="str">
            <v>BAJA</v>
          </cell>
          <cell r="E3992"/>
          <cell r="F3992">
            <v>33712504299</v>
          </cell>
          <cell r="G3992" t="str">
            <v>BV. Los Andes 1575, Córdoba, Argentina.</v>
          </cell>
          <cell r="H3992" t="str">
            <v>Zhejiang Hangbo Power Tools Co., LTD // Add:No. 1255, East Tiyuchang Road, Bantan Industrial Zone, Jiaojiang District, Taizhou, Zhejiang , China.</v>
          </cell>
          <cell r="I3992" t="str">
            <v>Zhejiang Hangbo Power Tools Co., LTD // Add:No. 1255, East Tiyuchang Road, Bantan Industrial Zone, Jiaojiang District, Taizhou, Zhejiang , China.</v>
          </cell>
          <cell r="J3992" t="str">
            <v>China.</v>
          </cell>
          <cell r="K3992" t="str">
            <v>Rotomartillo.</v>
          </cell>
          <cell r="L3992" t="str">
            <v>LUXTER.</v>
          </cell>
          <cell r="M3992" t="str">
            <v>1) LX-RH26-800; 2) LX-RH34-1100; 3) LX-RH36-1800.</v>
          </cell>
          <cell r="N3992" t="str">
            <v>220-240V~; 50Hz; Clase II; 1) 800W; 2) 1100W; 3) 1800W.</v>
          </cell>
          <cell r="O3992" t="str">
            <v>IEC 60745-1: 2006 (Ed. 4.0) + IEC 60745-2-6: 2003 (Ed. 2.0) + A1: 2006 + A2: 2008 (Ed. 2.2).</v>
          </cell>
          <cell r="P3992" t="str">
            <v>IBD-05-24-5898.</v>
          </cell>
          <cell r="Q3992" t="str">
            <v>LENOR S.R.L.</v>
          </cell>
          <cell r="R3992" t="str">
            <v>NA</v>
          </cell>
          <cell r="S3992" t="str">
            <v>NA</v>
          </cell>
          <cell r="T3992" t="str">
            <v>NA</v>
          </cell>
          <cell r="U3992" t="str">
            <v>NA</v>
          </cell>
          <cell r="V3992">
            <v>6</v>
          </cell>
          <cell r="W3992" t="str">
            <v>6.1</v>
          </cell>
          <cell r="X3992" t="str">
            <v xml:space="preserve">Herramientas de mano eléctricas </v>
          </cell>
          <cell r="Y3992">
            <v>45457</v>
          </cell>
          <cell r="Z3992" t="str">
            <v>NA</v>
          </cell>
          <cell r="AA3992">
            <v>45640</v>
          </cell>
          <cell r="AB3992"/>
          <cell r="AC3992"/>
          <cell r="AD3992" t="str">
            <v>BAJA</v>
          </cell>
          <cell r="AE3992"/>
          <cell r="AF3992"/>
        </row>
        <row r="3993">
          <cell r="A3993" t="str">
            <v>TCSE-IACSA-0443/005.1</v>
          </cell>
          <cell r="B3993" t="str">
            <v>TODOMAQ S.R.L.</v>
          </cell>
          <cell r="C3993" t="str">
            <v>Licencia de Tipo (Sistema Nº 4)</v>
          </cell>
          <cell r="D3993" t="str">
            <v>BAJA</v>
          </cell>
          <cell r="E3993"/>
          <cell r="F3993">
            <v>33712504299</v>
          </cell>
          <cell r="G3993" t="str">
            <v>BV. Los Andes 1575, Córdoba, Argentina.</v>
          </cell>
          <cell r="H3993" t="str">
            <v>ChangZhou Farlink Electric Appliance Co. Ltd // Shengzhuang village, henshanqiao town, wujin district, Changzhou, Jiangsu, China.</v>
          </cell>
          <cell r="I3993" t="str">
            <v>ChangZhou Farlink Electric Appliance Co. Ltd // Shengzhuang village, henshanqiao town, wujin district, Changzhou, Jiangsu, China.</v>
          </cell>
          <cell r="J3993" t="str">
            <v>China.</v>
          </cell>
          <cell r="K3993" t="str">
            <v>Minitorno.</v>
          </cell>
          <cell r="L3993" t="str">
            <v>LUXTER.</v>
          </cell>
          <cell r="M3993" t="str">
            <v>1) LX-MG-135G; 2) LX-MG-135R; 3) LX-MG-135; 4) LX-MG-160.</v>
          </cell>
          <cell r="N3993" t="str">
            <v>220-240V; 50Hz; Clase II; 1-3) 135W; 4) 160W.</v>
          </cell>
          <cell r="O3993" t="str">
            <v>IEC 60745-1: 2006 (Ed. 4.0)  + IEC 60745-2-23: 2012 (Ed. 1.0).</v>
          </cell>
          <cell r="P3993" t="str">
            <v>IBD-05-24-5901.</v>
          </cell>
          <cell r="Q3993" t="str">
            <v>LENOR S.R.L.</v>
          </cell>
          <cell r="R3993" t="str">
            <v>NA</v>
          </cell>
          <cell r="S3993" t="str">
            <v>NA</v>
          </cell>
          <cell r="T3993" t="str">
            <v>NA</v>
          </cell>
          <cell r="U3993" t="str">
            <v>NA</v>
          </cell>
          <cell r="V3993">
            <v>6</v>
          </cell>
          <cell r="W3993" t="str">
            <v>6.1</v>
          </cell>
          <cell r="X3993" t="str">
            <v xml:space="preserve">Herramientas de mano eléctricas </v>
          </cell>
          <cell r="Y3993">
            <v>45457</v>
          </cell>
          <cell r="Z3993" t="str">
            <v>NA</v>
          </cell>
          <cell r="AA3993">
            <v>45640</v>
          </cell>
          <cell r="AB3993"/>
          <cell r="AC3993"/>
          <cell r="AD3993" t="str">
            <v>BAJA</v>
          </cell>
          <cell r="AE3993"/>
          <cell r="AF3993"/>
        </row>
        <row r="3994">
          <cell r="A3994" t="str">
            <v>CSE-IACSA-T46-002.1</v>
          </cell>
          <cell r="B3994" t="str">
            <v>TODOMAQ S.R.L.</v>
          </cell>
          <cell r="C3994" t="str">
            <v>Licencia de Marca (Sistema Nº 5)</v>
          </cell>
          <cell r="D3994" t="str">
            <v>BAJA</v>
          </cell>
          <cell r="E3994"/>
          <cell r="F3994">
            <v>33712504299</v>
          </cell>
          <cell r="G3994" t="str">
            <v>BV. Los Andes 1575, Córdoba, Argentina.</v>
          </cell>
          <cell r="H3994" t="str">
            <v>Yongkang Zhuoyi Industry CO., LTD. // No. 1359, Songshi West Road, Chengxi Industrial Zone, Yongkang, Zhejiang, China.</v>
          </cell>
          <cell r="I3994" t="str">
            <v>Yongkang Zhuoyi Industry CO., LTD. // No. 1359, Songshi West Road, Chengxi Industrial Zone, Yongkang, Zhejiang, China.</v>
          </cell>
          <cell r="J3994" t="str">
            <v>China.</v>
          </cell>
          <cell r="K3994" t="str">
            <v>Amoladora Angular.</v>
          </cell>
          <cell r="L3994" t="str">
            <v>LUXTER.</v>
          </cell>
          <cell r="M3994" t="str">
            <v>1) LX-AG115-650; 2) LX-AG115-680; 3) LX-AG115-710.</v>
          </cell>
          <cell r="N3994" t="str">
            <v>220-240V~; 50Hz; Clase II; 1) 650W; 2) 680W; 3) 710W.</v>
          </cell>
          <cell r="O3994" t="str">
            <v>IEC 60745-1: 2006 (Ed. 4.0) + IEC 60745-2-3: 2006 + A1: 2010 + A2: 2012 (Ed. 2.2).</v>
          </cell>
          <cell r="P3994" t="str">
            <v>IBD-05-24-5902.</v>
          </cell>
          <cell r="Q3994" t="str">
            <v>LENOR S.R.L.</v>
          </cell>
          <cell r="R3994" t="str">
            <v>NA</v>
          </cell>
          <cell r="S3994" t="str">
            <v>NA</v>
          </cell>
          <cell r="T3994" t="str">
            <v>NA</v>
          </cell>
          <cell r="U3994" t="str">
            <v>NA</v>
          </cell>
          <cell r="V3994">
            <v>6</v>
          </cell>
          <cell r="W3994" t="str">
            <v>6.1</v>
          </cell>
          <cell r="X3994" t="str">
            <v xml:space="preserve">Herramientas de mano eléctricas </v>
          </cell>
          <cell r="Y3994">
            <v>45457</v>
          </cell>
          <cell r="Z3994" t="str">
            <v>NA</v>
          </cell>
          <cell r="AA3994">
            <v>45822</v>
          </cell>
          <cell r="AB3994">
            <v>45882</v>
          </cell>
          <cell r="AC3994" t="str">
            <v>no cumplió con los plazos de facturación de FEE ni vigilancia de mercado</v>
          </cell>
          <cell r="AD3994" t="str">
            <v>BAJA</v>
          </cell>
          <cell r="AE3994"/>
          <cell r="AF3994"/>
        </row>
        <row r="3995">
          <cell r="A3995" t="str">
            <v>TCSE-IACSA-0441/001.1</v>
          </cell>
          <cell r="B3995" t="str">
            <v>BAT OPERACIONES SAU.</v>
          </cell>
          <cell r="C3995" t="str">
            <v>Licencia de Tipo (Sistema Nº 4)</v>
          </cell>
          <cell r="D3995" t="str">
            <v>SUSPENDIDO</v>
          </cell>
          <cell r="E3995"/>
          <cell r="F3995">
            <v>30716917289</v>
          </cell>
          <cell r="G3995" t="str">
            <v>San Martin 140, Piso 14, C.A.B.A., Argentina.</v>
          </cell>
          <cell r="H3995" t="str">
            <v>ZEDIS, S.A. // Carrer de la Metal·lúrgia, 1, 08186 Lliçà d'Amunt, Barcelona, España.</v>
          </cell>
          <cell r="I3995" t="str">
            <v>ZEDIS, S.A. // Carrer de la Metal·lúrgia, 1, 08186 Lliçà d'Amunt, Barcelona, España.</v>
          </cell>
          <cell r="J3995" t="str">
            <v>España.</v>
          </cell>
          <cell r="K3995" t="str">
            <v>Luminaria (Cigarrera).</v>
          </cell>
          <cell r="L3995" t="str">
            <v>ZEDIS .</v>
          </cell>
          <cell r="M3995" t="str">
            <v>STAR ONE 24 FACINGS.</v>
          </cell>
          <cell r="N3995" t="str">
            <v>100-240Vac; 50/60Hz; 36 W; IP20; Clase II.</v>
          </cell>
          <cell r="O3995" t="str">
            <v>IEC 60598-1: 2008 (Ed. 7.0) + IEC 60598-2-1: 1979 + A1: 1987 (Ed. 1.1).</v>
          </cell>
          <cell r="P3995" t="str">
            <v>OZB-04-24-3747.</v>
          </cell>
          <cell r="Q3995" t="str">
            <v>LENOR S.R.L.</v>
          </cell>
          <cell r="R3995" t="str">
            <v>NA</v>
          </cell>
          <cell r="S3995" t="str">
            <v>NA</v>
          </cell>
          <cell r="T3995" t="str">
            <v>NA</v>
          </cell>
          <cell r="U3995" t="str">
            <v>NA</v>
          </cell>
          <cell r="V3995">
            <v>2</v>
          </cell>
          <cell r="W3995" t="str">
            <v>2.1</v>
          </cell>
          <cell r="X3995" t="str">
            <v xml:space="preserve">Luminaria: artefacto completo </v>
          </cell>
          <cell r="Y3995">
            <v>45461</v>
          </cell>
          <cell r="Z3995">
            <v>45666</v>
          </cell>
          <cell r="AA3995">
            <v>45824</v>
          </cell>
          <cell r="AB3995"/>
          <cell r="AC3995"/>
          <cell r="AD3995">
            <v>-88</v>
          </cell>
          <cell r="AE3995"/>
          <cell r="AF3995"/>
        </row>
        <row r="3996">
          <cell r="A3996" t="str">
            <v>CSE-IACSA-D30-041.1</v>
          </cell>
          <cell r="B3996" t="str">
            <v>DISTRIBUIDORA INTERELEC S.A.</v>
          </cell>
          <cell r="C3996" t="str">
            <v>Licencia de Marca (Sistema Nº 5)</v>
          </cell>
          <cell r="D3996" t="str">
            <v>BAJA</v>
          </cell>
          <cell r="E3996"/>
          <cell r="F3996">
            <v>30690376527</v>
          </cell>
          <cell r="G3996" t="str">
            <v>General Manuel A. Rodriguez 2452, C.A.B.A., Argentina.</v>
          </cell>
          <cell r="H3996" t="str">
            <v>Xiamen Hi-Light Lighting Co., Ltd. // No. 398 Jinyuan East Road, Jimei District, Xiamen, Fujian, 361021, China.</v>
          </cell>
          <cell r="I3996" t="str">
            <v>Xiamen Hi-Light Lighting Co., Ltd. // No. 398 Jinyuan East Road, Jimei District, Xiamen, Fujian, 361021, China.</v>
          </cell>
          <cell r="J3996" t="str">
            <v>China.</v>
          </cell>
          <cell r="K3996" t="str">
            <v>Lámpara LED.</v>
          </cell>
          <cell r="L3996" t="str">
            <v>INTERELEC.</v>
          </cell>
          <cell r="M3996" t="str">
            <v>1) A19-3W-E27-ROJO 2) A19-3W-E27-AMARILLO 3) A19-3W-E27-VERDE 4) A19-3W-E27-AZUL 5) A19-9W-E27-ROJO 6) A19-9W-E27-AMARILLO 7) A19-9W-E27-VERDE; 8) A19-9W-E27-AZUL.</v>
          </cell>
          <cell r="N3996" t="str">
            <v>220-240V~; 50Hz; E27 + Anexo I.</v>
          </cell>
          <cell r="O3996" t="str">
            <v>IEC 62560: 2011 (Ed. 1.0).</v>
          </cell>
          <cell r="P3996" t="str">
            <v>Nº 240506 08 SE.</v>
          </cell>
          <cell r="Q3996" t="str">
            <v>CES S.A.</v>
          </cell>
          <cell r="R3996" t="str">
            <v>NA</v>
          </cell>
          <cell r="S3996" t="str">
            <v>NA</v>
          </cell>
          <cell r="T3996" t="str">
            <v>NA</v>
          </cell>
          <cell r="U3996" t="str">
            <v>NA</v>
          </cell>
          <cell r="V3996">
            <v>2</v>
          </cell>
          <cell r="W3996" t="str">
            <v>2.3</v>
          </cell>
          <cell r="X3996" t="str">
            <v>Lámparas</v>
          </cell>
          <cell r="Y3996">
            <v>45461</v>
          </cell>
          <cell r="Z3996" t="str">
            <v>NA</v>
          </cell>
          <cell r="AA3996">
            <v>45826</v>
          </cell>
          <cell r="AB3996">
            <v>45803</v>
          </cell>
          <cell r="AC3996" t="str">
            <v>REV. POR ADECUACIÓN A NUEVA RES.</v>
          </cell>
          <cell r="AD3996" t="str">
            <v>BAJA</v>
          </cell>
          <cell r="AE3996"/>
          <cell r="AF3996"/>
        </row>
        <row r="3997">
          <cell r="A3997" t="str">
            <v>CSE-IACSA-E15-124.1</v>
          </cell>
          <cell r="B3997" t="str">
            <v xml:space="preserve">EINHELL ARGENTINA S.A.  </v>
          </cell>
          <cell r="C3997" t="str">
            <v>Licencia de Marca (Sistema Nº 5)</v>
          </cell>
          <cell r="D3997" t="str">
            <v>BAJA</v>
          </cell>
          <cell r="E3997"/>
          <cell r="F3997">
            <v>30711932476</v>
          </cell>
          <cell r="G3997" t="str">
            <v>Av. Corrientes 1463, Piso 3, Dpto 5, C.A.B.A., Argentina.</v>
          </cell>
          <cell r="H3997" t="str">
            <v>Zhejiang YAT Electrical Appliance Co., Ltd. // No.150 Wenlong Road,Yuxin Town Nanhu District 314009 Jiaxing City, Zhejiang Province, China.</v>
          </cell>
          <cell r="I3997" t="str">
            <v>Zhejiang YAT Electrical Appliance Co., Ltd. // No.150 Wenlong Road,Yuxin Town Nanhu District 314009 Jiaxing City, Zhejiang Province, China.</v>
          </cell>
          <cell r="J3997" t="str">
            <v>China.</v>
          </cell>
          <cell r="K3997" t="str">
            <v>Electrosierra.</v>
          </cell>
          <cell r="L3997" t="str">
            <v>EINHELL.</v>
          </cell>
          <cell r="M3997" t="str">
            <v>GC-EC 2040.</v>
          </cell>
          <cell r="N3997" t="str">
            <v>220-240V~; 50Hz; 2000W; Clase II.</v>
          </cell>
          <cell r="O3997" t="str">
            <v>IEC 60745-1: 2006 (Ed. 4.0) + IEC 60745-2-13: 2006 + A1: 2009 (Ed. 2.1).</v>
          </cell>
          <cell r="P3997" t="str">
            <v>GBC-06-24-8872.</v>
          </cell>
          <cell r="Q3997" t="str">
            <v>LENOR S.R.L.</v>
          </cell>
          <cell r="R3997" t="str">
            <v>NA</v>
          </cell>
          <cell r="S3997" t="str">
            <v>NA</v>
          </cell>
          <cell r="T3997" t="str">
            <v>NA</v>
          </cell>
          <cell r="U3997" t="str">
            <v>NA</v>
          </cell>
          <cell r="V3997">
            <v>6</v>
          </cell>
          <cell r="W3997" t="str">
            <v>6.1</v>
          </cell>
          <cell r="X3997" t="str">
            <v>Herramientas de mano eléctricas</v>
          </cell>
          <cell r="Y3997">
            <v>45461</v>
          </cell>
          <cell r="Z3997" t="str">
            <v>NA</v>
          </cell>
          <cell r="AA3997">
            <v>45826</v>
          </cell>
          <cell r="AB3997">
            <v>45817</v>
          </cell>
          <cell r="AC3997" t="str">
            <v>Rev por adecuación a nueva res.</v>
          </cell>
          <cell r="AD3997" t="str">
            <v>BAJA</v>
          </cell>
          <cell r="AE3997"/>
          <cell r="AF3997"/>
        </row>
        <row r="3998">
          <cell r="A3998" t="str">
            <v>CSE-IACSA-E15-122.1</v>
          </cell>
          <cell r="B3998" t="str">
            <v xml:space="preserve">EINHELL ARGENTINA S.A.  </v>
          </cell>
          <cell r="C3998" t="str">
            <v>Licencia de Marca (Sistema Nº 5)</v>
          </cell>
          <cell r="D3998" t="str">
            <v>BAJA</v>
          </cell>
          <cell r="E3998"/>
          <cell r="F3998">
            <v>30711932476</v>
          </cell>
          <cell r="G3998" t="str">
            <v>Av. Corrientes 1463, Piso 3, Dpto 5, C.A.B.A., Argentina.</v>
          </cell>
          <cell r="H3998" t="str">
            <v>Wuyi Yatai Electric Appliances Co., Ltd. // No. 18 Zhenxing West Street, Jiangbin Industrial Zone, Tongqin Town Wuyi, Zhejiang, China.</v>
          </cell>
          <cell r="I3998" t="str">
            <v>Wuyi Yatai Electric Appliances Co., Ltd. // No. 18 Zhenxing West Street, Jiangbin Industrial Zone, Tongqin Town Wuyi, Zhejiang, China.</v>
          </cell>
          <cell r="J3998" t="str">
            <v>China.</v>
          </cell>
          <cell r="K3998" t="str">
            <v>Cepillo Inalámbrico.</v>
          </cell>
          <cell r="L3998" t="str">
            <v>EINHELL.</v>
          </cell>
          <cell r="M3998" t="str">
            <v>TP-PL 18/3 Li BL.</v>
          </cell>
          <cell r="N3998" t="str">
            <v>18Vcc; n0: 12.000min-1.</v>
          </cell>
          <cell r="O3998" t="str">
            <v>IEC 60745-1: 2006 (Ed. 4.0) + IEC 60745-2-14: 2003 + A1: 2006 + A2: 2010 (Ed. 2.2).</v>
          </cell>
          <cell r="P3998" t="str">
            <v>GBC-05-24-7212.</v>
          </cell>
          <cell r="Q3998" t="str">
            <v>LENOR S.R.L.</v>
          </cell>
          <cell r="R3998" t="str">
            <v>NA</v>
          </cell>
          <cell r="S3998" t="str">
            <v>NA</v>
          </cell>
          <cell r="T3998" t="str">
            <v>NA</v>
          </cell>
          <cell r="U3998" t="str">
            <v>NA</v>
          </cell>
          <cell r="V3998">
            <v>6</v>
          </cell>
          <cell r="W3998" t="str">
            <v>6.1</v>
          </cell>
          <cell r="X3998" t="str">
            <v>Herramientas de mano eléctricas</v>
          </cell>
          <cell r="Y3998">
            <v>45461</v>
          </cell>
          <cell r="Z3998" t="str">
            <v>NA</v>
          </cell>
          <cell r="AA3998">
            <v>45826</v>
          </cell>
          <cell r="AB3998">
            <v>45817</v>
          </cell>
          <cell r="AC3998" t="str">
            <v>Rev por adecuación a nueva res.</v>
          </cell>
          <cell r="AD3998" t="str">
            <v>BAJA</v>
          </cell>
          <cell r="AE3998"/>
          <cell r="AF3998"/>
        </row>
        <row r="3999">
          <cell r="A3999" t="str">
            <v>CSE-IACSA-C50-001.1</v>
          </cell>
          <cell r="B3999" t="str">
            <v>COMPANIA DE COMERCIO.</v>
          </cell>
          <cell r="C3999" t="str">
            <v>Licencia de Marca (Sistema Nº 5)</v>
          </cell>
          <cell r="D3999" t="str">
            <v>BAJA</v>
          </cell>
          <cell r="E3999"/>
          <cell r="F3999">
            <v>30715575597</v>
          </cell>
          <cell r="G3999" t="str">
            <v>Hipolito Yrigoyen 850 Piso 2 Of. 227, C.A.B.A., Argentina.</v>
          </cell>
          <cell r="H3999" t="str">
            <v>Shenzhen Lingbenyang Optoelectronics Co. Ltd. // 3/F and 6/F of Building A and C, Xinyongfeng lndustrial Park, No.2, Tianbao Road, Yingrenshi Community, Shiyan Street, Bao' an District Shenzhen, Guangdong, China.</v>
          </cell>
          <cell r="I3999" t="str">
            <v>Shenzhen Lingbenyang Optoelectronics Co. Ltd. // 3/F and 6/F of Building A and C, Xinyongfeng lndustrial Park, No.2, Tianbao Road, Yingrenshi Community, Shiyan Street, Bao' an District Shenzhen, Guangdong, China.</v>
          </cell>
          <cell r="J3999" t="str">
            <v>China.</v>
          </cell>
          <cell r="K3999" t="str">
            <v>Tira LED.</v>
          </cell>
          <cell r="L3999" t="str">
            <v>Italighting.</v>
          </cell>
          <cell r="M3999" t="str">
            <v>1) 8016; 2) SECOJC1-H1212.</v>
          </cell>
          <cell r="N3999" t="str">
            <v>24Vcc; 50W; 10W/m 5m; IP67.</v>
          </cell>
          <cell r="O3999" t="str">
            <v>IEC 62031: 2008 + A1: 2012 + A2: 2014 (Ed. 1.2).</v>
          </cell>
          <cell r="P3999" t="str">
            <v>75140-1802-111404.</v>
          </cell>
          <cell r="Q3999" t="str">
            <v>SHITSUKE S.R.L.</v>
          </cell>
          <cell r="R3999" t="str">
            <v>NA</v>
          </cell>
          <cell r="S3999" t="str">
            <v>NA</v>
          </cell>
          <cell r="T3999" t="str">
            <v>NA</v>
          </cell>
          <cell r="U3999" t="str">
            <v>NA</v>
          </cell>
          <cell r="V3999">
            <v>2</v>
          </cell>
          <cell r="W3999" t="str">
            <v>2.1</v>
          </cell>
          <cell r="X3999" t="str">
            <v xml:space="preserve">Luminaria: artefacto completo </v>
          </cell>
          <cell r="Y3999">
            <v>45462</v>
          </cell>
          <cell r="Z3999" t="str">
            <v>NA</v>
          </cell>
          <cell r="AA3999">
            <v>45827</v>
          </cell>
          <cell r="AB3999">
            <v>45826</v>
          </cell>
          <cell r="AC3999" t="str">
            <v>PEDIDO DEL CLIENTE</v>
          </cell>
          <cell r="AD3999" t="str">
            <v>BAJA</v>
          </cell>
          <cell r="AE3999"/>
          <cell r="AF3999"/>
        </row>
        <row r="4000">
          <cell r="A4000" t="str">
            <v>CSE-IACSA-C50-002.1</v>
          </cell>
          <cell r="B4000" t="str">
            <v>COMPANIA DE COMERCIO.</v>
          </cell>
          <cell r="C4000" t="str">
            <v>Licencia de Marca (Sistema Nº 5)</v>
          </cell>
          <cell r="D4000" t="str">
            <v>BAJA</v>
          </cell>
          <cell r="E4000"/>
          <cell r="F4000">
            <v>30715575597</v>
          </cell>
          <cell r="G4000" t="str">
            <v>Hipolito Yrigoyen 850 Piso 2 Of. 227, C.A.B.A., Argentina.</v>
          </cell>
          <cell r="H4000" t="str">
            <v>Shenzhen Lingbenyang Optoelectronics Co. Ltd. // 3/F and 6/F of Building A and C, Xinyongfeng lndustrial Park, No.2, Tianbao Road, Yingrenshi Community, Shiyan Street, Bao' an District Shenzhen, Guangdong, China.</v>
          </cell>
          <cell r="I4000" t="str">
            <v>Shenzhen Lingbenyang Optoelectronics Co. Ltd. // 3/F and 6/F of Building A and C, Xinyongfeng lndustrial Park, No.2, Tianbao Road, Yingrenshi Community, Shiyan Street, Bao' an District Shenzhen, Guangdong, China.</v>
          </cell>
          <cell r="J4000" t="str">
            <v>China.</v>
          </cell>
          <cell r="K4000" t="str">
            <v>Tira LED.</v>
          </cell>
          <cell r="L4000" t="str">
            <v>Italighting.</v>
          </cell>
          <cell r="M4000" t="str">
            <v>1) 8400; 2) SQ480LC1.</v>
          </cell>
          <cell r="N4000" t="str">
            <v>24Vcc; 55W; 11W/m; 5m; IP20.</v>
          </cell>
          <cell r="O4000" t="str">
            <v>IEC 62031: 2008 + A1: 2012 + A2: 2014 (Ed. 1.2).</v>
          </cell>
          <cell r="P4000" t="str">
            <v>75141-1802-111407.</v>
          </cell>
          <cell r="Q4000" t="str">
            <v>SHITSUKE S.R.L.</v>
          </cell>
          <cell r="R4000" t="str">
            <v>NA</v>
          </cell>
          <cell r="S4000" t="str">
            <v>NA</v>
          </cell>
          <cell r="T4000" t="str">
            <v>NA</v>
          </cell>
          <cell r="U4000" t="str">
            <v>NA</v>
          </cell>
          <cell r="V4000">
            <v>2</v>
          </cell>
          <cell r="W4000" t="str">
            <v>2.1</v>
          </cell>
          <cell r="X4000" t="str">
            <v xml:space="preserve">Luminaria: artefacto completo </v>
          </cell>
          <cell r="Y4000">
            <v>45462</v>
          </cell>
          <cell r="Z4000" t="str">
            <v>NA</v>
          </cell>
          <cell r="AA4000">
            <v>45827</v>
          </cell>
          <cell r="AB4000">
            <v>45826</v>
          </cell>
          <cell r="AC4000" t="str">
            <v>PEDIDO DEL CLIENTE</v>
          </cell>
          <cell r="AD4000" t="str">
            <v>BAJA</v>
          </cell>
          <cell r="AE4000"/>
          <cell r="AF4000"/>
        </row>
        <row r="4001">
          <cell r="A4001" t="str">
            <v>CSE-IACSA-C50-003.1</v>
          </cell>
          <cell r="B4001" t="str">
            <v>COMPANIA DE COMERCIO.</v>
          </cell>
          <cell r="C4001" t="str">
            <v>Licencia de Marca (Sistema Nº 5)</v>
          </cell>
          <cell r="D4001" t="str">
            <v>BAJA</v>
          </cell>
          <cell r="E4001"/>
          <cell r="F4001">
            <v>30715575597</v>
          </cell>
          <cell r="G4001" t="str">
            <v>Hipolito Yrigoyen 850 Piso 2 Of. 227, C.A.B.A., Argentina.</v>
          </cell>
          <cell r="H4001" t="str">
            <v>Shenzhen Lingbenyang Optoelectronics Co. Ltd. // 3/F and 6/F of Building A and C, Xinyongfeng lndustrial Park, No.2, Tianbao Road, Yingrenshi Community, Shiyan Street, Bao' an District Shenzhen, Guangdong, China.</v>
          </cell>
          <cell r="I4001" t="str">
            <v>Shenzhen Lingbenyang Optoelectronics Co. Ltd. // 3/F and 6/F of Building A and C, Xinyongfeng lndustrial Park, No.2, Tianbao Road, Yingrenshi Community, Shiyan Street, Bao' an District Shenzhen, Guangdong, China.</v>
          </cell>
          <cell r="J4001" t="str">
            <v>China.</v>
          </cell>
          <cell r="K4001" t="str">
            <v>Tira LED.</v>
          </cell>
          <cell r="L4001" t="str">
            <v>Italighting.</v>
          </cell>
          <cell r="M4001" t="str">
            <v>1) 8406; 2) SE48JC1.</v>
          </cell>
          <cell r="N4001" t="str">
            <v>24Vcc; 20W; 20W/m; 1m; IP67.</v>
          </cell>
          <cell r="O4001" t="str">
            <v>IEC 62031: 2008 + A1: 2012 + A2: 2014 (Ed. 1.2).</v>
          </cell>
          <cell r="P4001" t="str">
            <v>75138-1802-111422.</v>
          </cell>
          <cell r="Q4001" t="str">
            <v>SHITSUKE S.R.L.</v>
          </cell>
          <cell r="R4001" t="str">
            <v>NA</v>
          </cell>
          <cell r="S4001" t="str">
            <v>NA</v>
          </cell>
          <cell r="T4001" t="str">
            <v>NA</v>
          </cell>
          <cell r="U4001" t="str">
            <v>NA</v>
          </cell>
          <cell r="V4001">
            <v>2</v>
          </cell>
          <cell r="W4001" t="str">
            <v>2.1</v>
          </cell>
          <cell r="X4001" t="str">
            <v xml:space="preserve">Luminaria: artefacto completo </v>
          </cell>
          <cell r="Y4001">
            <v>45462</v>
          </cell>
          <cell r="Z4001" t="str">
            <v>NA</v>
          </cell>
          <cell r="AA4001">
            <v>45827</v>
          </cell>
          <cell r="AB4001">
            <v>45826</v>
          </cell>
          <cell r="AC4001" t="str">
            <v>PEDIDO DEL CLIENTE</v>
          </cell>
          <cell r="AD4001" t="str">
            <v>BAJA</v>
          </cell>
          <cell r="AE4001"/>
          <cell r="AF4001"/>
        </row>
        <row r="4002">
          <cell r="A4002" t="str">
            <v>CSE-IACSA-C50-004.1</v>
          </cell>
          <cell r="B4002" t="str">
            <v>COMPANIA DE COMERCIO.</v>
          </cell>
          <cell r="C4002" t="str">
            <v>Licencia de Marca (Sistema Nº 5)</v>
          </cell>
          <cell r="D4002" t="str">
            <v>BAJA</v>
          </cell>
          <cell r="E4002"/>
          <cell r="F4002">
            <v>30715575597</v>
          </cell>
          <cell r="G4002" t="str">
            <v>Hipolito Yrigoyen 850 Piso 2 Of. 227, C.A.B.A., Argentina.</v>
          </cell>
          <cell r="H4002" t="str">
            <v>Shenzhen Lingbenyang Optoelectronics Co. Ltd. // 3/F and 6/F of Building A and C, Xinyongfeng lndustrial Park, No.2, Tianbao Road, Yingrenshi Community, Shiyan Street, Bao' an District Shenzhen, Guangdong, China.</v>
          </cell>
          <cell r="I4002" t="str">
            <v>Shenzhen Lingbenyang Optoelectronics Co. Ltd. // 3/F and 6/F of Building A and C, Xinyongfeng lndustrial Park, No.2, Tianbao Road, Yingrenshi Community, Shiyan Street, Bao' an District Shenzhen, Guangdong, China.</v>
          </cell>
          <cell r="J4002" t="str">
            <v>China.</v>
          </cell>
          <cell r="K4002" t="str">
            <v>Tira LED.</v>
          </cell>
          <cell r="L4002" t="str">
            <v>Italighting.</v>
          </cell>
          <cell r="M4002" t="str">
            <v>1) SE120JC3-O25 .</v>
          </cell>
          <cell r="N4002" t="str">
            <v>24Vcc; 9,6W; 9,6W/m; 1m; IP67.</v>
          </cell>
          <cell r="O4002" t="str">
            <v>IEC 62031: 2008 + A1: 2012 + A2: 2014 (Ed. 1.2).</v>
          </cell>
          <cell r="P4002" t="str">
            <v>75139-1802-111437.</v>
          </cell>
          <cell r="Q4002" t="str">
            <v>SHITSUKE S.R.L.</v>
          </cell>
          <cell r="R4002" t="str">
            <v>NA</v>
          </cell>
          <cell r="S4002" t="str">
            <v>NA</v>
          </cell>
          <cell r="T4002" t="str">
            <v>NA</v>
          </cell>
          <cell r="U4002" t="str">
            <v>NA</v>
          </cell>
          <cell r="V4002">
            <v>2</v>
          </cell>
          <cell r="W4002" t="str">
            <v>2.1</v>
          </cell>
          <cell r="X4002" t="str">
            <v xml:space="preserve">Luminaria: artefacto completo </v>
          </cell>
          <cell r="Y4002">
            <v>45462</v>
          </cell>
          <cell r="Z4002" t="str">
            <v>NA</v>
          </cell>
          <cell r="AA4002">
            <v>45827</v>
          </cell>
          <cell r="AB4002">
            <v>45826</v>
          </cell>
          <cell r="AC4002" t="str">
            <v>PEDIDO DEL CLIENTE</v>
          </cell>
          <cell r="AD4002" t="str">
            <v>BAJA</v>
          </cell>
          <cell r="AE4002"/>
          <cell r="AF4002"/>
        </row>
        <row r="4003">
          <cell r="A4003" t="str">
            <v>EX-SE-E40-002.1-F26</v>
          </cell>
          <cell r="B4003" t="str">
            <v>FAMIEL S.A.</v>
          </cell>
          <cell r="C4003" t="str">
            <v>Extensión de certificado</v>
          </cell>
          <cell r="D4003" t="str">
            <v>SUSPENDIDO</v>
          </cell>
          <cell r="E4003"/>
          <cell r="F4003">
            <v>33680771079</v>
          </cell>
          <cell r="G4003" t="str">
            <v>Fray Cayetano Rodriguez 41, 4B, Ciudad Autónoma de Buenos Aires, Argentina.</v>
          </cell>
          <cell r="H4003" t="str">
            <v>Ningbo Qiaopu Electric Co. Ltd. // Xlaoluxia Village, Simen Town, Yuyao City, Zhejiang, China.</v>
          </cell>
          <cell r="I4003" t="str">
            <v>Ningbo Qiaopu Electric Co. Ltd. // Xlaoluxia Village, Simen Town, Yuyao City, Zhejiang, China.</v>
          </cell>
          <cell r="J4003" t="str">
            <v>China.</v>
          </cell>
          <cell r="K4003" t="str">
            <v>Ficha De Alimentacion Bipolar Sin Toma A Tierra Con Cable Inyectado.</v>
          </cell>
          <cell r="L4003" t="str">
            <v>QIAOPU.</v>
          </cell>
          <cell r="M4003" t="str">
            <v>D10.</v>
          </cell>
          <cell r="N4003" t="str">
            <v>250V~; 10A; Cable: 2x1,0 mm².</v>
          </cell>
          <cell r="O4003" t="str">
            <v>IRAM 2063: 2009 (Ed. 4.0) + IRAM-NM 60884-1:2006 (Ed. 1.0).</v>
          </cell>
          <cell r="P4003" t="str">
            <v>TQI-03-24-0720.</v>
          </cell>
          <cell r="Q4003" t="str">
            <v>LENOR S.R.L.</v>
          </cell>
          <cell r="R4003" t="str">
            <v>NA</v>
          </cell>
          <cell r="S4003" t="str">
            <v>NA</v>
          </cell>
          <cell r="T4003" t="str">
            <v>NA</v>
          </cell>
          <cell r="U4003" t="str">
            <v>NA</v>
          </cell>
          <cell r="V4003">
            <v>1</v>
          </cell>
          <cell r="W4003" t="str">
            <v>1.5</v>
          </cell>
          <cell r="X4003" t="str">
            <v xml:space="preserve">Dispositivos de protección y maniobra </v>
          </cell>
          <cell r="Y4003">
            <v>45462</v>
          </cell>
          <cell r="Z4003"/>
          <cell r="AA4003">
            <v>45752</v>
          </cell>
          <cell r="AB4003"/>
          <cell r="AC4003"/>
          <cell r="AD4003">
            <v>-160</v>
          </cell>
          <cell r="AE4003"/>
          <cell r="AF4003"/>
        </row>
        <row r="4004">
          <cell r="A4004" t="str">
            <v>EX-SE-A52-001.1-I36</v>
          </cell>
          <cell r="B4004" t="str">
            <v>INMERSIA S.R.L</v>
          </cell>
          <cell r="C4004" t="str">
            <v>Extensión de certificado</v>
          </cell>
          <cell r="D4004" t="str">
            <v>SUSPENDIDO</v>
          </cell>
          <cell r="E4004"/>
          <cell r="F4004">
            <v>30717980235</v>
          </cell>
          <cell r="G4004" t="str">
            <v>Pedro Lozano 4579, C.A.B.A, Argentina</v>
          </cell>
          <cell r="H4004" t="str">
            <v>Huizhou Byd Electronic Co., Ltd. // Xiangshui River, Economic Development Zone, Daya Bay, Huizhou Guanddong 516083, China.</v>
          </cell>
          <cell r="I4004" t="str">
            <v>Huizhou Byd Electronic Co., Ltd. // Xiangshui River, Economic Development Zone, Daya Bay, Huizhou Guanddong 516083, China.</v>
          </cell>
          <cell r="J4004" t="str">
            <v>China.</v>
          </cell>
          <cell r="K4004" t="str">
            <v>Cargador de Batería para Limpiadora Robot.</v>
          </cell>
          <cell r="L4004" t="str">
            <v>iRobot.</v>
          </cell>
          <cell r="M4004" t="str">
            <v>17070.</v>
          </cell>
          <cell r="N4004" t="str">
            <v>Entrada: 100-240Vca; 50/60Hz; 0,68A; 33W; Salida: 20,5Vcc; 1,25A; Clase II.</v>
          </cell>
          <cell r="O4004" t="str">
            <v>IEC 60335-1: 2010 + A1: 2013 + A2: 2016 (Ed. 5.0) + IEC 60335-2-29: 2016 + A1: 2019 (Ed. 5.1).</v>
          </cell>
          <cell r="P4004" t="str">
            <v>104609955BOX-001.</v>
          </cell>
          <cell r="Q4004" t="str">
            <v>Intertek Testing Services.</v>
          </cell>
          <cell r="R4004" t="str">
            <v>Intertek Semko AB</v>
          </cell>
          <cell r="S4004" t="str">
            <v>SE-104885</v>
          </cell>
          <cell r="T4004" t="str">
            <v>19/05/2021.</v>
          </cell>
          <cell r="U4004" t="str">
            <v>913-E/2017</v>
          </cell>
          <cell r="V4004">
            <v>4</v>
          </cell>
          <cell r="W4004" t="str">
            <v>4.1</v>
          </cell>
          <cell r="X4004" t="str">
            <v>Cargadores de bateria</v>
          </cell>
          <cell r="Y4004">
            <v>45462</v>
          </cell>
          <cell r="Z4004" t="str">
            <v>NA</v>
          </cell>
          <cell r="AA4004">
            <v>45808</v>
          </cell>
          <cell r="AB4004"/>
          <cell r="AC4004"/>
          <cell r="AD4004">
            <v>-104</v>
          </cell>
          <cell r="AE4004"/>
          <cell r="AF4004"/>
        </row>
        <row r="4005">
          <cell r="A4005" t="str">
            <v>TCSE-IACSA-0146/209.1</v>
          </cell>
          <cell r="B4005" t="str">
            <v>BIDCOM S.R.L.</v>
          </cell>
          <cell r="C4005" t="str">
            <v>Licencia de Tipo (Sistema Nº 4)</v>
          </cell>
          <cell r="D4005" t="str">
            <v>BAJA</v>
          </cell>
          <cell r="E4005"/>
          <cell r="F4005">
            <v>30711069360</v>
          </cell>
          <cell r="G4005" t="str">
            <v>Av. Bouchard 468 5º I, C.A.B.A., Argentina.</v>
          </cell>
          <cell r="H4005" t="str">
            <v>Linyi Alemi Electronic Technology Co., Ltd. // Direccion:  Building 12, Fangde Science and Technology Innovation Park, Fuzhuang Economic Development Zone, Luozhuang District, Linyi City, Shandong Province, China.</v>
          </cell>
          <cell r="I4005" t="str">
            <v>Linyi Alemi Electronic Technology Co., Ltd. // Direccion:  Building 12, Fangde Science and Technology Innovation Park, Fuzhuang Economic Development Zone, Luozhuang District, Linyi City, Shandong Province, China.</v>
          </cell>
          <cell r="J4005" t="str">
            <v>China.</v>
          </cell>
          <cell r="K4005" t="str">
            <v>Cargador de Batería.</v>
          </cell>
          <cell r="L4005" t="str">
            <v>GADNIC.</v>
          </cell>
          <cell r="M4005" t="str">
            <v>1) AV300; 2) AV700; 3) CB300; 4) RE54; 5) C4030R; 6) AC7070T; 7) CG8500;  8) RP3021.</v>
          </cell>
          <cell r="N4005" t="str">
            <v>Entrada 110-250V~; 50-60Hz ; Clase II; 1-4) 160W; 5-8) 120W; Salida: 1-4) 12Vcc; 12A // 24Vcc; 7A; 5-8) 12Vcc; 8,5A // 6Vcc: 5A.</v>
          </cell>
          <cell r="O4005" t="str">
            <v>IEC 60335-1: 2010 + A1: 2013 + A2: 2016 (Ed. 5.2) + IEC 60335-2-29: 2016 + A1: 2019 (Ed. 5.1).</v>
          </cell>
          <cell r="P4005" t="str">
            <v>74620-1527-111039.</v>
          </cell>
          <cell r="Q4005" t="str">
            <v>SHITSUKE S.R.L.</v>
          </cell>
          <cell r="R4005" t="str">
            <v>NA</v>
          </cell>
          <cell r="S4005" t="str">
            <v>NA</v>
          </cell>
          <cell r="T4005" t="str">
            <v>NA</v>
          </cell>
          <cell r="U4005" t="str">
            <v>NA</v>
          </cell>
          <cell r="V4005">
            <v>4</v>
          </cell>
          <cell r="W4005" t="str">
            <v>4.1</v>
          </cell>
          <cell r="X4005" t="str">
            <v>Cargadores de bateria</v>
          </cell>
          <cell r="Y4005">
            <v>45467</v>
          </cell>
          <cell r="Z4005" t="str">
            <v>NA</v>
          </cell>
          <cell r="AA4005">
            <v>45831</v>
          </cell>
          <cell r="AB4005">
            <v>45806</v>
          </cell>
          <cell r="AC4005" t="str">
            <v>REV. POR ADECUACIÓN A NUEVA RES.</v>
          </cell>
          <cell r="AD4005" t="str">
            <v>BAJA</v>
          </cell>
          <cell r="AE4005"/>
          <cell r="AF4005"/>
        </row>
        <row r="4006">
          <cell r="A4006" t="str">
            <v>CSE-IACSA-D30-034.1</v>
          </cell>
          <cell r="B4006" t="str">
            <v>DISTRIBUIDORA INTERELEC S.A.</v>
          </cell>
          <cell r="C4006" t="str">
            <v>Licencia de Marca (Sistema Nº 5)</v>
          </cell>
          <cell r="D4006" t="str">
            <v>BAJA</v>
          </cell>
          <cell r="E4006"/>
          <cell r="F4006">
            <v>30690376527</v>
          </cell>
          <cell r="G4006" t="str">
            <v>General Manuel A. Rodriguez 2452, C.A.B.A., Argentina.</v>
          </cell>
          <cell r="H4006" t="str">
            <v>Haining Xinguangyuan Lighting Technology Co., Ltd. // No. 5 Fenghuang Road, Dingqiao Town, 314413, Haining, Zhejiang, China.</v>
          </cell>
          <cell r="I4006" t="str">
            <v>Haining Xinguangyuan Lighting Technology Co., Ltd. // No. 5 Fenghuang Road, Dingqiao Town, 314413, Haining, Zhejiang, China.</v>
          </cell>
          <cell r="J4006" t="str">
            <v>China.</v>
          </cell>
          <cell r="K4006" t="str">
            <v>Tubo LED.</v>
          </cell>
          <cell r="L4006" t="str">
            <v>INTERELEC.</v>
          </cell>
          <cell r="M4006" t="str">
            <v>INTER-48W-T8(6500K).</v>
          </cell>
          <cell r="N4006" t="str">
            <v xml:space="preserve"> 100-240V; 50Hz; 48W; G13; 6500K; 245mA, doble punta.</v>
          </cell>
          <cell r="O4006" t="str">
            <v>IEC 62560: 2011 (Ed. 1.0).</v>
          </cell>
          <cell r="P4006" t="str">
            <v>N° 240506 23 SE.</v>
          </cell>
          <cell r="Q4006" t="str">
            <v>CES S.A.</v>
          </cell>
          <cell r="R4006" t="str">
            <v>NA</v>
          </cell>
          <cell r="S4006" t="str">
            <v>NA</v>
          </cell>
          <cell r="T4006" t="str">
            <v>NA</v>
          </cell>
          <cell r="U4006" t="str">
            <v>NA</v>
          </cell>
          <cell r="V4006">
            <v>2</v>
          </cell>
          <cell r="W4006" t="str">
            <v>2.3</v>
          </cell>
          <cell r="X4006" t="str">
            <v>Lámparas</v>
          </cell>
          <cell r="Y4006">
            <v>45467</v>
          </cell>
          <cell r="Z4006" t="str">
            <v>NA</v>
          </cell>
          <cell r="AA4006">
            <v>45832</v>
          </cell>
          <cell r="AB4006">
            <v>45803</v>
          </cell>
          <cell r="AC4006" t="str">
            <v>REV. POR ADECUACIÓN A LA NUEVA RES.</v>
          </cell>
          <cell r="AD4006" t="str">
            <v>BAJA</v>
          </cell>
          <cell r="AE4006"/>
          <cell r="AF4006"/>
        </row>
        <row r="4007">
          <cell r="A4007" t="str">
            <v>CSE-IACSA-I29-003.1</v>
          </cell>
          <cell r="B4007" t="str">
            <v>International Trends S.A.S.</v>
          </cell>
          <cell r="C4007" t="str">
            <v>Licencia de Marca (Sistema Nº 5)</v>
          </cell>
          <cell r="D4007" t="str">
            <v>BAJA</v>
          </cell>
          <cell r="E4007"/>
          <cell r="F4007">
            <v>30716488973</v>
          </cell>
          <cell r="G4007" t="str">
            <v>Galvan 2824, 1B, C.A.B.A., Argentina.</v>
          </cell>
          <cell r="H4007" t="str">
            <v>GUANG DONG XINBAO ELECTRICAL APPLIANCES HOLDINGS CO., LTD // 	ZHENGHE SOUTH ROAD, LELIU TOWN, SHUNDE DISTRICT, FOSHAN CITY, GUANGDONG PROVINCE, P. R. CHINA</v>
          </cell>
          <cell r="I4007" t="str">
            <v>Guang Dong Xinbao Electrical Appliances Holdings Co., Ltd //  Zhenghe South Road, Leliu Town, Shunde District, Foshan City, Guandong Province, P. R. China.</v>
          </cell>
          <cell r="J4007" t="str">
            <v>China.</v>
          </cell>
          <cell r="K4007" t="str">
            <v>Fábrica de Pan.</v>
          </cell>
          <cell r="L4007" t="str">
            <v>XIN BAO; DAIHATSU; VIVITAR.</v>
          </cell>
          <cell r="M4007" t="str">
            <v>1) BM1333; 2) BM1333-A.</v>
          </cell>
          <cell r="N4007" t="str">
            <v>220-240Vca; 50Hz; 550W; Clase I.</v>
          </cell>
          <cell r="O4007" t="str">
            <v>IEC 60335-1: 2010 + A1: 2013 + A2: 2016 (Ed. 5.2) + IEC 60335-2-9: 2019 (Ed. 7.0).</v>
          </cell>
          <cell r="P4007" t="str">
            <v>210202132GZU-001.</v>
          </cell>
          <cell r="Q4007" t="str">
            <v>Intertek Testing Services Shenzhen Ltd. Guangzhou Branch.</v>
          </cell>
          <cell r="R4007" t="str">
            <v>Intertek Testing Services (Singapore) Pte Ltd</v>
          </cell>
          <cell r="S4007" t="str">
            <v>SG ITS-28163</v>
          </cell>
          <cell r="T4007">
            <v>44659</v>
          </cell>
          <cell r="U4007" t="str">
            <v>Disp. 238-E/2017</v>
          </cell>
          <cell r="V4007">
            <v>3</v>
          </cell>
          <cell r="W4007" t="str">
            <v>3.2</v>
          </cell>
          <cell r="X4007" t="str">
            <v>Electrodomésticos de uso en la Cocina</v>
          </cell>
          <cell r="Y4007">
            <v>45467</v>
          </cell>
          <cell r="Z4007"/>
          <cell r="AA4007">
            <v>45832</v>
          </cell>
          <cell r="AB4007">
            <v>45840</v>
          </cell>
          <cell r="AC4007" t="str">
            <v>SE DEJA DE IMPORTAR</v>
          </cell>
          <cell r="AD4007" t="str">
            <v>BAJA</v>
          </cell>
          <cell r="AE4007"/>
          <cell r="AF4007"/>
        </row>
        <row r="4008">
          <cell r="A4008" t="str">
            <v>CSE-IACSA-K9-003.1</v>
          </cell>
          <cell r="B4008" t="str">
            <v>KARCHER S.A.</v>
          </cell>
          <cell r="C4008" t="str">
            <v>Licencia de Marca (Sistema Nº 5)</v>
          </cell>
          <cell r="D4008" t="str">
            <v>SUSPENDIDO</v>
          </cell>
          <cell r="E4008"/>
          <cell r="F4008">
            <v>30710988516</v>
          </cell>
          <cell r="G4008" t="str">
            <v>Panamericana Colectora Este 38781 Esquina Vicente López, Benavídez, 1621, Provincia de Buenos Aires, Argentina.</v>
          </cell>
          <cell r="H4008" t="str">
            <v>Ningbo Huaxun Clean Machinery Co., Ltd. // Xuejia Village, Gulin Town, Haishu District Ningbo, 315176, Zhejiang, P. R. China.</v>
          </cell>
          <cell r="I4008" t="str">
            <v>Ningbo Huaxun Clean Machinery Co., Ltd. // Xuejia Village, Gulin Town, Haishu District Ningbo, 315176, Zhejiang, P. R. China.</v>
          </cell>
          <cell r="J4008" t="str">
            <v>China.</v>
          </cell>
          <cell r="K4008" t="str">
            <v>Hidrolavadora.</v>
          </cell>
          <cell r="L4008" t="str">
            <v>KARCHER.</v>
          </cell>
          <cell r="M4008" t="str">
            <v>KARCHER COMPACTA.</v>
          </cell>
          <cell r="N4008" t="str">
            <v>220-240 V~; 50/60Hz; 1300W; IPX5; Clase II; 
4,6l/min; Máx. 6,85l/min; 6,7MPa; Presión permitida: 10MPa.</v>
          </cell>
          <cell r="O4008" t="str">
            <v>IEC 60335-1: 2020 (Ed. 6.0) + IEC 60335-2-79: 2012 (Ed. 3.0).</v>
          </cell>
          <cell r="P4008" t="str">
            <v>190800258HZH-001; + A1; +A2; +A3; +A4, +A5; +A6; +A7; +A8; +A9; +A10.</v>
          </cell>
          <cell r="Q4008" t="str">
            <v>Intertek Testing Services Zhejiang LTD, Hangzhou Branch.</v>
          </cell>
          <cell r="R4008" t="str">
            <v>Intertek Deutschland GmbH.</v>
          </cell>
          <cell r="S4008" t="str">
            <v>19HZH2528-07.</v>
          </cell>
          <cell r="T4008">
            <v>45098</v>
          </cell>
          <cell r="U4008" t="str">
            <v>Disposición 761-E/2017</v>
          </cell>
          <cell r="V4008">
            <v>3</v>
          </cell>
          <cell r="W4008" t="str">
            <v>3.4</v>
          </cell>
          <cell r="X4008" t="str">
            <v>Lavado</v>
          </cell>
          <cell r="Y4008">
            <v>45467</v>
          </cell>
          <cell r="Z4008" t="str">
            <v>NA</v>
          </cell>
          <cell r="AA4008">
            <v>45832</v>
          </cell>
          <cell r="AB4008"/>
          <cell r="AC4008" t="str">
            <v>descontinuado</v>
          </cell>
          <cell r="AD4008">
            <v>-80</v>
          </cell>
          <cell r="AE4008"/>
          <cell r="AF4008"/>
        </row>
        <row r="4009">
          <cell r="A4009" t="str">
            <v>CSE-IACSA-B13-029.1R1</v>
          </cell>
          <cell r="B4009" t="str">
            <v>BIDCOM S.R.L.</v>
          </cell>
          <cell r="C4009" t="str">
            <v>Licencia de Marca (Sistema Nº 5)</v>
          </cell>
          <cell r="D4009" t="str">
            <v>BAJA</v>
          </cell>
          <cell r="E4009"/>
          <cell r="F4009">
            <v>30711069360</v>
          </cell>
          <cell r="G4009" t="str">
            <v>Av. Bouchard 468 5º I, C.A.B.A., Argentina.</v>
          </cell>
          <cell r="H4009" t="str">
            <v>Guangdong Murenking Appliance Co., Ltd // Building 4, No. 9, Xixiang Road, Hengli Town, Dongguan city, Guangdong province, P. R. China.</v>
          </cell>
          <cell r="I4009" t="str">
            <v>Guangdong Murenking Appliance Co., Ltd // Building 4, No. 9, Xixiang Road, Hengli Town, Dongguan city, Guangdong province, P. R. China.</v>
          </cell>
          <cell r="J4009" t="str">
            <v>China.</v>
          </cell>
          <cell r="K4009" t="str">
            <v>Batidora Planetaria.</v>
          </cell>
          <cell r="L4009" t="str">
            <v>GADNIC.</v>
          </cell>
          <cell r="M4009" t="str">
            <v>BATI004X.</v>
          </cell>
          <cell r="N4009" t="str">
            <v>220-240V~; 50/60Hz; 1400W; Clase II.</v>
          </cell>
          <cell r="O4009" t="str">
            <v>IEC 60335-1: 2010 + A1:2013 + IEC 60335-2-14: 2012 (Ed. 5.2).</v>
          </cell>
          <cell r="P4009" t="str">
            <v>220428 04 SE</v>
          </cell>
          <cell r="Q4009" t="str">
            <v>CES S.A.</v>
          </cell>
          <cell r="R4009" t="str">
            <v>NA</v>
          </cell>
          <cell r="S4009" t="str">
            <v>NA</v>
          </cell>
          <cell r="T4009" t="str">
            <v>NA</v>
          </cell>
          <cell r="U4009" t="str">
            <v>NA</v>
          </cell>
          <cell r="V4009">
            <v>3</v>
          </cell>
          <cell r="W4009" t="str">
            <v>3.2</v>
          </cell>
          <cell r="X4009" t="str">
            <v>Electrodomésticos de uso en la Cocina</v>
          </cell>
          <cell r="Y4009">
            <v>45469</v>
          </cell>
          <cell r="Z4009">
            <v>45734</v>
          </cell>
          <cell r="AA4009">
            <v>46451</v>
          </cell>
          <cell r="AB4009">
            <v>45734</v>
          </cell>
          <cell r="AC4009" t="str">
            <v>CAMBIO DE RESOLUCIÓN</v>
          </cell>
          <cell r="AD4009" t="str">
            <v>BAJA</v>
          </cell>
          <cell r="AE4009"/>
          <cell r="AF4009"/>
        </row>
        <row r="4010">
          <cell r="A4010" t="str">
            <v>CSE-IACSA-D26-009.1</v>
          </cell>
          <cell r="B4010" t="str">
            <v>DF MEGAFRÍO S.R.L.</v>
          </cell>
          <cell r="C4010" t="str">
            <v>Licencia de Marca (Sistema Nº 5)</v>
          </cell>
          <cell r="D4010" t="str">
            <v>BAJA</v>
          </cell>
          <cell r="E4010"/>
          <cell r="F4010">
            <v>30692558746</v>
          </cell>
          <cell r="G4010" t="str">
            <v>Casildo Villar 435 , Mar del Plata , Buenos Aires , Argentina.</v>
          </cell>
          <cell r="H4010" t="str">
            <v>GuangZhou Argion Electric Appliance Co., Ltd. // No.1, Qiye Road, Nancun Town, Panyu District Guangzhou, Guangdong P.R.China.</v>
          </cell>
          <cell r="I4010" t="str">
            <v>GuangZhou Argion Electric Appliance Co., Ltd. // No.1, Qiye Road, Nancun Town, Panyu District Guangzhou, Guangdong P.R.China.</v>
          </cell>
          <cell r="J4010" t="str">
            <v>China.</v>
          </cell>
          <cell r="K4010" t="str">
            <v>Cocina al Vacío.</v>
          </cell>
          <cell r="L4010" t="str">
            <v>TURBOBLENDER.</v>
          </cell>
          <cell r="M4010" t="str">
            <v>1) TB-SV1500.</v>
          </cell>
          <cell r="N4010" t="str">
            <v>220-240V~;  50-60Hz ; 1500W;  IPX7;  Clase I.</v>
          </cell>
          <cell r="O4010" t="str">
            <v>IEC 60335-1: 2010 + A1: 2013 + A2: 2016 (Ed. 5.2) + IEC 60335-2-74: 2002 + A1: 2006 + A2: 2009 (Ed. 2.2).</v>
          </cell>
          <cell r="P4010" t="str">
            <v>190528122GZU-001.</v>
          </cell>
          <cell r="Q4010" t="str">
            <v>Intertek Testing Services Shenzhen Ltd. Guangzhou Branch.</v>
          </cell>
          <cell r="R4010" t="str">
            <v>Intertek Testing Services (Singapore) Pte Ltd.</v>
          </cell>
          <cell r="S4010" t="str">
            <v>SG ITS-28620</v>
          </cell>
          <cell r="T4010">
            <v>44714</v>
          </cell>
          <cell r="U4010" t="str">
            <v>Disp.238-E/2017</v>
          </cell>
          <cell r="V4010">
            <v>3</v>
          </cell>
          <cell r="W4010" t="str">
            <v>3.2</v>
          </cell>
          <cell r="X4010" t="str">
            <v xml:space="preserve">Electrodomésticos de uso en la Cocina </v>
          </cell>
          <cell r="Y4010">
            <v>45469</v>
          </cell>
          <cell r="Z4010"/>
          <cell r="AA4010">
            <v>45834</v>
          </cell>
          <cell r="AB4010">
            <v>45785</v>
          </cell>
          <cell r="AC4010" t="str">
            <v>REV POR ADECUACION A LA NUEVA RES Y CAMBIO DE ESQUEMA</v>
          </cell>
          <cell r="AD4010" t="str">
            <v>BAJA</v>
          </cell>
          <cell r="AE4010"/>
          <cell r="AF4010"/>
        </row>
        <row r="4011">
          <cell r="A4011" t="str">
            <v>CSE-IACSA-D26-010.1</v>
          </cell>
          <cell r="B4011" t="str">
            <v>DF MEGAFRÍO S.R.L.</v>
          </cell>
          <cell r="C4011" t="str">
            <v>Licencia de Marca (Sistema Nº 5)</v>
          </cell>
          <cell r="D4011" t="str">
            <v>BAJA</v>
          </cell>
          <cell r="E4011"/>
          <cell r="F4011">
            <v>30692558746</v>
          </cell>
          <cell r="G4011" t="str">
            <v>Casildo Villar 435 , Mar del Plata , Buenos Aires , Argentina.</v>
          </cell>
          <cell r="H4011" t="str">
            <v>GuangZhou Argion Electric Appliance Co., Ltd. // No.1, Qiye Road, Nancun Town, Panyu District Guangzhou, Guangdong P.R.China.</v>
          </cell>
          <cell r="I4011" t="str">
            <v>GuangZhou Argion Electric Appliance Co., Ltd. // No.1, Qiye Road, Nancun Town, Panyu District Guangzhou, Guangdong P.R.China.</v>
          </cell>
          <cell r="J4011" t="str">
            <v>China.</v>
          </cell>
          <cell r="K4011" t="str">
            <v>Cocina al Vacío.</v>
          </cell>
          <cell r="L4011" t="str">
            <v>TURBOBLENDER.</v>
          </cell>
          <cell r="M4011" t="str">
            <v>1) TB-SV1200.</v>
          </cell>
          <cell r="N4011" t="str">
            <v>220-240V~;  50/60Hz ; 1200W;  IPX7;  Clase I.</v>
          </cell>
          <cell r="O4011" t="str">
            <v>IEC 60335-1: 2010 + A1: 2013 + A2: 2016 (Ed. 5.2) + IEC 60335-2-74: 2002 + A1: 2006 + A2: 2009 (Ed. 2.2).</v>
          </cell>
          <cell r="P4011" t="str">
            <v>190528125GZU-001; 190528125GZU-001A1.</v>
          </cell>
          <cell r="Q4011" t="str">
            <v>Intertek Testing Services Shenzhen Ltd. Guangzhou Branch.</v>
          </cell>
          <cell r="R4011" t="str">
            <v>Intertek Testing Services (Singapore) Pte Ltd.</v>
          </cell>
          <cell r="S4011" t="str">
            <v>SG ITS-18967M1</v>
          </cell>
          <cell r="T4011">
            <v>44229</v>
          </cell>
          <cell r="U4011" t="str">
            <v>Disp.238-E/2017</v>
          </cell>
          <cell r="V4011">
            <v>3</v>
          </cell>
          <cell r="W4011" t="str">
            <v>3.2</v>
          </cell>
          <cell r="X4011" t="str">
            <v xml:space="preserve">Electrodomésticos de uso en la Cocina </v>
          </cell>
          <cell r="Y4011">
            <v>45469</v>
          </cell>
          <cell r="Z4011"/>
          <cell r="AA4011">
            <v>45834</v>
          </cell>
          <cell r="AB4011">
            <v>45785</v>
          </cell>
          <cell r="AC4011" t="str">
            <v>REV POR ADECUACION A LA NUEVA RES Y CAMBIO DE ESQUEMA</v>
          </cell>
          <cell r="AD4011" t="str">
            <v>BAJA</v>
          </cell>
          <cell r="AE4011"/>
          <cell r="AF4011"/>
        </row>
        <row r="4012">
          <cell r="A4012" t="str">
            <v>CSE-IACSA-E32-010.1</v>
          </cell>
          <cell r="B4012" t="str">
            <v>EXTRA POWER S.A.</v>
          </cell>
          <cell r="C4012" t="str">
            <v>Licencia de Marca (Sistema Nº 5)</v>
          </cell>
          <cell r="D4012" t="str">
            <v>BAJA</v>
          </cell>
          <cell r="E4012"/>
          <cell r="F4012">
            <v>30707407006</v>
          </cell>
          <cell r="G4012" t="str">
            <v>Monteagudo 214, C.A.B.A., Argentina.</v>
          </cell>
          <cell r="H4012" t="str">
            <v>Ningbo kinway electronic technology co.,Ltd // 3F,Building2,Aierni Group,Xiaogao West Road,Shounan Street,Yinzhou Distrcit, Ningbo City, Zhejiang Province, China.</v>
          </cell>
          <cell r="I4012" t="str">
            <v>Ningbo kinway electronic technology co.,Ltd // 3F,Building2,Aierni Group,Xiaogao West Road,Shounan Street,Yinzhou Distrcit, Ningbo City, Zhejiang Province, China.</v>
          </cell>
          <cell r="J4012" t="str">
            <v>China.</v>
          </cell>
          <cell r="K4012" t="str">
            <v>Pulidora Recargable.</v>
          </cell>
          <cell r="L4012" t="str">
            <v>VERSA; VERSA MAX; VERSA PROFESIONAL; FERRETERIA EXPRESS.</v>
          </cell>
          <cell r="M4012" t="str">
            <v>1) KRPUL2101; 2) KVPUL2201; 3) KRPUL2102; 4) KVPUL2202; 5) KRPUL2103; 6) KVPUL2203 7) KRPUL2104; 8) KVPUL2204.</v>
          </cell>
          <cell r="N4012" t="str">
            <v>20Vcc; Clase III; 1-2) 2100-5000min-1; 3-4) 900-2700min-1; 5-6) 1000/1800-2800min-1; 7-8) 2500-3500-4500min-1.</v>
          </cell>
          <cell r="O4012" t="str">
            <v>IEC 60745-1: 2006 (Ed. 5.0) + IEC 60745-2-3: 2006 (Ed. 2.0).</v>
          </cell>
          <cell r="P4012" t="str">
            <v>CMF-05-24-5481.</v>
          </cell>
          <cell r="Q4012" t="str">
            <v>LENOR S.R.L.</v>
          </cell>
          <cell r="R4012" t="str">
            <v>NA</v>
          </cell>
          <cell r="S4012" t="str">
            <v>NA</v>
          </cell>
          <cell r="T4012" t="str">
            <v>NA</v>
          </cell>
          <cell r="U4012" t="str">
            <v>NA</v>
          </cell>
          <cell r="V4012">
            <v>6</v>
          </cell>
          <cell r="W4012" t="str">
            <v>6.1</v>
          </cell>
          <cell r="X4012" t="str">
            <v xml:space="preserve">Herramientas de mano eléctricas </v>
          </cell>
          <cell r="Y4012">
            <v>45469</v>
          </cell>
          <cell r="Z4012" t="str">
            <v>NA</v>
          </cell>
          <cell r="AA4012">
            <v>45834</v>
          </cell>
          <cell r="AB4012">
            <v>45800</v>
          </cell>
          <cell r="AC4012" t="str">
            <v>Rev. Por adecuación a la nueva res. Y cambio de esquema</v>
          </cell>
          <cell r="AD4012" t="str">
            <v>BAJA</v>
          </cell>
          <cell r="AE4012"/>
          <cell r="AF4012"/>
        </row>
        <row r="4013">
          <cell r="A4013" t="str">
            <v>CSE-IACSA-E32-009.1</v>
          </cell>
          <cell r="B4013" t="str">
            <v>EXTRA POWER S.A.</v>
          </cell>
          <cell r="C4013" t="str">
            <v>Licencia de Marca (Sistema Nº 5)</v>
          </cell>
          <cell r="D4013" t="str">
            <v>BAJA</v>
          </cell>
          <cell r="E4013"/>
          <cell r="F4013">
            <v>30707407006</v>
          </cell>
          <cell r="G4013" t="str">
            <v>Monteagudo 214, C.A.B.A., Argentina</v>
          </cell>
          <cell r="H4013" t="str">
            <v>Ningbo kinway electronic technology co.,Ltd // 3F,Building2,Aierni Group,Xiaogao West Road,Shounan Street,Yinzhou Distrcit, Ningbo City, Zhejiang Province, China.</v>
          </cell>
          <cell r="I4013" t="str">
            <v>Ningbo kinway electronic technology co.,Ltd // 3F,Building2,Aierni Group,Xiaogao West Road,Shounan Street,Yinzhou Distrcit, Ningbo City, Zhejiang Province, China.</v>
          </cell>
          <cell r="J4013" t="str">
            <v>China.</v>
          </cell>
          <cell r="K4013" t="str">
            <v>Osciladora Recargable.</v>
          </cell>
          <cell r="L4013" t="str">
            <v>VERSA; VERSA MAX; VERSA PROFESIONAL; FERRETERIA EXPRESS.</v>
          </cell>
          <cell r="M4013" t="str">
            <v>1) KROSC0327; 2) KVOSC0120.</v>
          </cell>
          <cell r="N4013" t="str">
            <v>20Vcc; 1200min-1; Clase III.</v>
          </cell>
          <cell r="O4013" t="str">
            <v xml:space="preserve">IEC 60745-1: 2006 (Ed. 5.0). </v>
          </cell>
          <cell r="P4013" t="str">
            <v>CMF-05-24-5484.</v>
          </cell>
          <cell r="Q4013" t="str">
            <v>LENOR S.R.L.</v>
          </cell>
          <cell r="R4013" t="str">
            <v>NA</v>
          </cell>
          <cell r="S4013" t="str">
            <v>NA</v>
          </cell>
          <cell r="T4013" t="str">
            <v>NA</v>
          </cell>
          <cell r="U4013" t="str">
            <v>NA</v>
          </cell>
          <cell r="V4013">
            <v>6</v>
          </cell>
          <cell r="W4013" t="str">
            <v>6.1</v>
          </cell>
          <cell r="X4013" t="str">
            <v xml:space="preserve">Herramientas de mano eléctricas </v>
          </cell>
          <cell r="Y4013">
            <v>45469</v>
          </cell>
          <cell r="Z4013" t="str">
            <v>NA</v>
          </cell>
          <cell r="AA4013">
            <v>45834</v>
          </cell>
          <cell r="AB4013">
            <v>45803</v>
          </cell>
          <cell r="AC4013" t="str">
            <v>Rev. Por adecuación a la nueva res. Y cambio de esquema</v>
          </cell>
          <cell r="AD4013" t="str">
            <v>BAJA</v>
          </cell>
          <cell r="AE4013"/>
          <cell r="AF4013"/>
        </row>
        <row r="4014">
          <cell r="A4014" t="str">
            <v>TCSE-IACSA-0381/009.1</v>
          </cell>
          <cell r="B4014" t="str">
            <v>EXTRA POWER S.A.</v>
          </cell>
          <cell r="C4014" t="str">
            <v>Licencia de Tipo (Sistema Nº 4)</v>
          </cell>
          <cell r="D4014" t="str">
            <v>BAJA</v>
          </cell>
          <cell r="E4014"/>
          <cell r="F4014">
            <v>30707407006</v>
          </cell>
          <cell r="G4014" t="str">
            <v>Monteagudo 214, C.A.B.A., Argentina.</v>
          </cell>
          <cell r="H4014" t="str">
            <v>Zhejiang Relentless Sea Tool Co. Ltd // No.9 Xinye Road, Xinbi Street, Jinyun County, Lishui City, Zhejiang, China.</v>
          </cell>
          <cell r="I4014" t="str">
            <v>Zhejiang Relentless Sea Tool Co. Ltd // No.9 Xinye Road, Xinbi Street, Jinyun County, Lishui City, Zhejiang, China.</v>
          </cell>
          <cell r="J4014" t="str">
            <v>China.</v>
          </cell>
          <cell r="K4014" t="str">
            <v>Osciladora Eléctrica.</v>
          </cell>
          <cell r="L4014" t="str">
            <v>VERSA; VERSA MAX; VERSA PROFESIONAL; FERRETERIA EXPRESS.</v>
          </cell>
          <cell r="M4014" t="str">
            <v>1) KOSC0327; 2) KVOS0328; 3) KOSC0300; 4) KVOS0301; 5) KOSC0250; 6) KVOS0251; 7) KOSC0220; 8) KVOS0221; 9) KOSC0200;10) KVOS0201; 11) KOSC0180; 12) KVOS0181</v>
          </cell>
          <cell r="N4014" t="str">
            <v>220-240V~; 50-60Hz; Clase II; 1-2) 400W; 3-4) 300W; 5-6) 250W; 7-8) 220W; 9-10) 200W; 11-12) 180W.</v>
          </cell>
          <cell r="O4014" t="str">
            <v xml:space="preserve">IEC 60745-1: 2006 (Ed. 5.0). </v>
          </cell>
          <cell r="P4014" t="str">
            <v>CMF-05-24-5478.</v>
          </cell>
          <cell r="Q4014" t="str">
            <v>LENOR S.R.L.</v>
          </cell>
          <cell r="R4014" t="str">
            <v>NA</v>
          </cell>
          <cell r="S4014" t="str">
            <v>NA</v>
          </cell>
          <cell r="T4014" t="str">
            <v>NA</v>
          </cell>
          <cell r="U4014" t="str">
            <v>NA</v>
          </cell>
          <cell r="V4014">
            <v>6</v>
          </cell>
          <cell r="W4014" t="str">
            <v>6.1</v>
          </cell>
          <cell r="X4014" t="str">
            <v xml:space="preserve">Herramientas de mano eléctricas </v>
          </cell>
          <cell r="Y4014">
            <v>45469</v>
          </cell>
          <cell r="Z4014">
            <v>45736</v>
          </cell>
          <cell r="AA4014">
            <v>46460</v>
          </cell>
          <cell r="AB4014">
            <v>45736</v>
          </cell>
          <cell r="AC4014" t="str">
            <v>CAMBIO DE RESOLUCIÓN</v>
          </cell>
          <cell r="AD4014" t="str">
            <v>BAJA</v>
          </cell>
          <cell r="AE4014"/>
          <cell r="AF4014"/>
        </row>
        <row r="4015">
          <cell r="A4015" t="str">
            <v>CSE-IACSA-E32-011.1</v>
          </cell>
          <cell r="B4015" t="str">
            <v>EXTRA POWER S.A.</v>
          </cell>
          <cell r="C4015" t="str">
            <v>Licencia de Marca (Sistema Nº 5)</v>
          </cell>
          <cell r="D4015" t="str">
            <v>BAJA</v>
          </cell>
          <cell r="E4015"/>
          <cell r="F4015">
            <v>30707407006</v>
          </cell>
          <cell r="G4015" t="str">
            <v>Monteagudo 214, C.A.B.A., Argentina.</v>
          </cell>
          <cell r="H4015" t="str">
            <v>Ningbo kinway electronic technology co.,Ltd // 3F,Building2,Aierni Group,Xiaogao West Road,Shounan Street,Yinzhou Distrcit, Ningbo City, Zhejiang Province, China.</v>
          </cell>
          <cell r="I4015" t="str">
            <v>Ningbo kinway electronic technology co.,Ltd // 3F,Building2,Aierni Group,Xiaogao West Road,Shounan Street,Yinzhou Distrcit, Ningbo City, Zhejiang Province, China.</v>
          </cell>
          <cell r="J4015" t="str">
            <v>China.</v>
          </cell>
          <cell r="K4015" t="str">
            <v>Sierra Recargable.</v>
          </cell>
          <cell r="L4015" t="str">
            <v>VERSA; VERSA MAX; VERSA PROFESIONAL; FERRETERIA EXPRESS.</v>
          </cell>
          <cell r="M4015" t="str">
            <v>1) KRSIE1801; 2) KRSIE2102; 3) KVSIE1900; 4) KVSIE2200.</v>
          </cell>
          <cell r="N4015" t="str">
            <v>20Vcc; 4500min-1; Clase III.</v>
          </cell>
          <cell r="O4015" t="str">
            <v>IEC 60745-1: 2006 (Ed. 5.0) + IEC 60745-2-5: 2010 (Ed. 5.0).</v>
          </cell>
          <cell r="P4015" t="str">
            <v>CMF-05-24-5485.</v>
          </cell>
          <cell r="Q4015" t="str">
            <v>LENOR S.R.L.</v>
          </cell>
          <cell r="R4015" t="str">
            <v>NA</v>
          </cell>
          <cell r="S4015" t="str">
            <v>NA</v>
          </cell>
          <cell r="T4015" t="str">
            <v>NA</v>
          </cell>
          <cell r="U4015" t="str">
            <v>NA</v>
          </cell>
          <cell r="V4015">
            <v>6</v>
          </cell>
          <cell r="W4015" t="str">
            <v>6.1</v>
          </cell>
          <cell r="X4015" t="str">
            <v xml:space="preserve">Herramientas de mano eléctricas </v>
          </cell>
          <cell r="Y4015">
            <v>45470</v>
          </cell>
          <cell r="Z4015" t="str">
            <v>NA</v>
          </cell>
          <cell r="AA4015">
            <v>45835</v>
          </cell>
          <cell r="AB4015">
            <v>45799</v>
          </cell>
          <cell r="AC4015" t="str">
            <v>Rev. Por adecuación a la nueva res. Y cambio de esquema</v>
          </cell>
          <cell r="AD4015" t="str">
            <v>BAJA</v>
          </cell>
          <cell r="AE4015"/>
          <cell r="AF4015"/>
        </row>
        <row r="4016">
          <cell r="A4016" t="str">
            <v>CSE-IACSA-E32-008.1</v>
          </cell>
          <cell r="B4016" t="str">
            <v>EXTRA POWER S.A.</v>
          </cell>
          <cell r="C4016" t="str">
            <v>Licencia de Marca (Sistema Nº 5)</v>
          </cell>
          <cell r="D4016" t="str">
            <v>BAJA</v>
          </cell>
          <cell r="E4016"/>
          <cell r="F4016">
            <v>30707407006</v>
          </cell>
          <cell r="G4016" t="str">
            <v>Monteagudo 214, C.A.B.A., Argentina.</v>
          </cell>
          <cell r="H4016" t="str">
            <v>Ningbo kinway electronic technology co.,Ltd // 3F,Building2,Aierni Group,Xiaogao West Road,Shounan Street,Yinzhou Distrcit, Ningbo City, Zhejiang Province, China.</v>
          </cell>
          <cell r="I4016" t="str">
            <v>Ningbo kinway electronic technology co.,Ltd // 3F,Building2,Aierni Group,Xiaogao West Road,Shounan Street,Yinzhou Distrcit, Ningbo City, Zhejiang Province, China.</v>
          </cell>
          <cell r="J4016" t="str">
            <v>China.</v>
          </cell>
          <cell r="K4016" t="str">
            <v>Llave de Impacto Recargable.</v>
          </cell>
          <cell r="L4016" t="str">
            <v>VERSA; VERSA MAX; VERSA PROFESIONAL; FERRETERIA EXPRESS.</v>
          </cell>
          <cell r="M4016" t="str">
            <v>1) KRLLA1904; 2) KVLLA1800; 3) KRLLA1903; 4) KVLLA1810; 5) KRLLA1902; 6) KVLLA1820; 7) KRLLA1901; 8) KVLLA1830.</v>
          </cell>
          <cell r="N4016" t="str">
            <v>20Vcc; 500Nm; 1/2"; Clase III; 1-2) 2500min-1; 3-4) 2400min-1; 5-6) 2200min-1; 7-8) 1800min-1.</v>
          </cell>
          <cell r="O4016" t="str">
            <v>IEC 60745-1: 2006 (Ed. 4.0) + IEC 60745-2-2: 2003 + A1: 2008 (Ed. 2.1).</v>
          </cell>
          <cell r="P4016" t="str">
            <v>CMF-05-24-5479.</v>
          </cell>
          <cell r="Q4016" t="str">
            <v>LENOR S.R.L.</v>
          </cell>
          <cell r="R4016" t="str">
            <v>NA</v>
          </cell>
          <cell r="S4016" t="str">
            <v>NA</v>
          </cell>
          <cell r="T4016" t="str">
            <v>NA</v>
          </cell>
          <cell r="U4016" t="str">
            <v>NA</v>
          </cell>
          <cell r="V4016">
            <v>6</v>
          </cell>
          <cell r="W4016" t="str">
            <v>6.1</v>
          </cell>
          <cell r="X4016" t="str">
            <v xml:space="preserve">Herramientas de mano eléctricas </v>
          </cell>
          <cell r="Y4016">
            <v>45470</v>
          </cell>
          <cell r="Z4016" t="str">
            <v>NA</v>
          </cell>
          <cell r="AA4016">
            <v>45835</v>
          </cell>
          <cell r="AB4016">
            <v>45803</v>
          </cell>
          <cell r="AC4016" t="str">
            <v>Rev. Por adecuación a la nueva res. Y cambio de esquema</v>
          </cell>
          <cell r="AD4016" t="str">
            <v>BAJA</v>
          </cell>
          <cell r="AE4016"/>
          <cell r="AF4016"/>
        </row>
        <row r="4017">
          <cell r="A4017" t="str">
            <v>CSE-IACSA-E32-012.1</v>
          </cell>
          <cell r="B4017" t="str">
            <v>EXTRA POWER S.A.</v>
          </cell>
          <cell r="C4017" t="str">
            <v>Licencia de Marca (Sistema Nº 5)</v>
          </cell>
          <cell r="D4017" t="str">
            <v>BAJA</v>
          </cell>
          <cell r="E4017"/>
          <cell r="F4017">
            <v>30707407006</v>
          </cell>
          <cell r="G4017" t="str">
            <v>Monteagudo 214, C.A.B.A., Argentina.</v>
          </cell>
          <cell r="H4017" t="str">
            <v>Ningbo kinway electronic technology co.,Ltd // 3F,Building2,Aierni Group,Xiaogao West Road,Shounan Street,Yinzhou Distrcit, Ningbo City, Zhejiang Province, China.</v>
          </cell>
          <cell r="I4017" t="str">
            <v>Ningbo kinway electronic technology co.,Ltd // 3F,Building2,Aierni Group,Xiaogao West Road,Shounan Street,Yinzhou Distrcit, Ningbo City, Zhejiang Province, China.</v>
          </cell>
          <cell r="J4017" t="str">
            <v>China.</v>
          </cell>
          <cell r="K4017" t="str">
            <v>Cargador Rapido.</v>
          </cell>
          <cell r="L4017" t="str">
            <v>VERSA; VERSA MAX; VERSA PROFESIONAL; FERRETERIA EXPRESS.</v>
          </cell>
          <cell r="M4017" t="str">
            <v>1) HX2150-1500W AR; 2) CV2050-1500W AR.</v>
          </cell>
          <cell r="N4017" t="str">
            <v>Entrada: 100-240V~; 50/60Hz; 0,8A; Salida: 21.5Vcc; 1,5A; Clase II.</v>
          </cell>
          <cell r="O4017" t="str">
            <v>IEC 60335-1: 2020 (Ed. 6.0) + IEC 60335-2-29: 2016 + A1: 2019 (Ed. 5.1).</v>
          </cell>
          <cell r="P4017" t="str">
            <v>CMF-05-24-5483.</v>
          </cell>
          <cell r="Q4017" t="str">
            <v>LENOR S.R.L.</v>
          </cell>
          <cell r="R4017" t="str">
            <v>NA</v>
          </cell>
          <cell r="S4017" t="str">
            <v>NA</v>
          </cell>
          <cell r="T4017" t="str">
            <v>NA</v>
          </cell>
          <cell r="U4017" t="str">
            <v>NA</v>
          </cell>
          <cell r="V4017">
            <v>4</v>
          </cell>
          <cell r="W4017" t="str">
            <v>4.1</v>
          </cell>
          <cell r="X4017" t="str">
            <v>Cargadores de bateria</v>
          </cell>
          <cell r="Y4017">
            <v>45470</v>
          </cell>
          <cell r="Z4017" t="str">
            <v>NA</v>
          </cell>
          <cell r="AA4017">
            <v>45835</v>
          </cell>
          <cell r="AB4017">
            <v>45798</v>
          </cell>
          <cell r="AC4017" t="str">
            <v>Rev. Por adecuación a la nueva res. Y cambio de esquema</v>
          </cell>
          <cell r="AD4017" t="str">
            <v>BAJA</v>
          </cell>
          <cell r="AE4017"/>
          <cell r="AF4017"/>
        </row>
        <row r="4018">
          <cell r="A4018" t="str">
            <v>CSE-IACSA-E32-007.1</v>
          </cell>
          <cell r="B4018" t="str">
            <v>EXTRA POWER S.A.</v>
          </cell>
          <cell r="C4018" t="str">
            <v>Licencia de Marca (Sistema Nº 5)</v>
          </cell>
          <cell r="D4018" t="str">
            <v>BAJA</v>
          </cell>
          <cell r="E4018"/>
          <cell r="F4018">
            <v>30707407006</v>
          </cell>
          <cell r="G4018" t="str">
            <v>Monteagudo 214, C.A.B.A., Argentina.</v>
          </cell>
          <cell r="H4018" t="str">
            <v>Ningbo kinway electronic technology co.,Ltd // 3F,Building2,Aierni Group,Xiaogao West Road,Shounan Street,Yinzhou Distrcit, Ningbo City, Zhejiang Province, China.</v>
          </cell>
          <cell r="I4018" t="str">
            <v>Ningbo kinway electronic technology co.,Ltd // 3F,Building2,Aierni Group,Xiaogao West Road,Shounan Street,Yinzhou Distrcit, Ningbo City, Zhejiang Province, China.</v>
          </cell>
          <cell r="J4018" t="str">
            <v>China.</v>
          </cell>
          <cell r="K4018" t="str">
            <v>Caladora Recargable.</v>
          </cell>
          <cell r="L4018" t="str">
            <v>VERSA; VERSA MAX; VERSA PROFESIONAL; FERRETERIA EXPRESS.</v>
          </cell>
          <cell r="M4018" t="str">
            <v>1) KRCAL1901; 2) KVCAL1801.</v>
          </cell>
          <cell r="N4018" t="str">
            <v>20Vcc; 0-2500min-1; Clase III.</v>
          </cell>
          <cell r="O4018" t="str">
            <v>IEC 60745-1: 2006 (Ed. 4.0) + IEC 60745-2-11: 2003 + A1: 2008  (Ed. 2.1).</v>
          </cell>
          <cell r="P4018" t="str">
            <v>CMF-05-24-5482.</v>
          </cell>
          <cell r="Q4018" t="str">
            <v>LENOR S.R.L.</v>
          </cell>
          <cell r="R4018" t="str">
            <v>NA</v>
          </cell>
          <cell r="S4018" t="str">
            <v>NA</v>
          </cell>
          <cell r="T4018" t="str">
            <v>NA</v>
          </cell>
          <cell r="U4018" t="str">
            <v>NA</v>
          </cell>
          <cell r="V4018">
            <v>6</v>
          </cell>
          <cell r="W4018" t="str">
            <v>6.1</v>
          </cell>
          <cell r="X4018" t="str">
            <v xml:space="preserve">Herramientas de mano eléctricas </v>
          </cell>
          <cell r="Y4018">
            <v>45470</v>
          </cell>
          <cell r="Z4018" t="str">
            <v>NA</v>
          </cell>
          <cell r="AA4018">
            <v>45835</v>
          </cell>
          <cell r="AB4018">
            <v>45803</v>
          </cell>
          <cell r="AC4018" t="str">
            <v>Rev. Por adecuación a la nueva res. Y cambio de esquema</v>
          </cell>
          <cell r="AD4018" t="str">
            <v>BAJA</v>
          </cell>
          <cell r="AE4018"/>
          <cell r="AF4018"/>
        </row>
        <row r="4019">
          <cell r="A4019" t="str">
            <v>CSE-IACSA-E32-006.1</v>
          </cell>
          <cell r="B4019" t="str">
            <v>EXTRA POWER S.A.</v>
          </cell>
          <cell r="C4019" t="str">
            <v>Licencia de Marca (Sistema Nº 5)</v>
          </cell>
          <cell r="D4019" t="str">
            <v>BAJA</v>
          </cell>
          <cell r="E4019"/>
          <cell r="F4019">
            <v>30707407006</v>
          </cell>
          <cell r="G4019" t="str">
            <v>Monteagudo 214, C.A.B.A., Argentina.</v>
          </cell>
          <cell r="H4019" t="str">
            <v>Ningbo kinway electronic technology co.,Ltd // 3F,Building2,Aierni Group,Xiaogao West Road,Shounan Street,Yinzhou Distrcit, Ningbo City, Zhejiang Province, China.</v>
          </cell>
          <cell r="I4019" t="str">
            <v>Ningbo kinway electronic technology co.,Ltd // 3F,Building2,Aierni Group,Xiaogao West Road,Shounan Street,Yinzhou Distrcit, Ningbo City, Zhejiang Province, China.</v>
          </cell>
          <cell r="J4019" t="str">
            <v>China.</v>
          </cell>
          <cell r="K4019" t="str">
            <v>Amoladora Recargable.</v>
          </cell>
          <cell r="L4019" t="str">
            <v>VERSA; VERSA MAX; VERSA PROFESIONAL; FERRETERIA EXPRESS.</v>
          </cell>
          <cell r="M4019" t="str">
            <v>1) KRAMO2102; 2) KRAMO1801; 3) KVAMO1901; 4) KVAMO1701.</v>
          </cell>
          <cell r="N4019" t="str">
            <v>20Vcc; 6500min-1; Clase III.</v>
          </cell>
          <cell r="O4019" t="str">
            <v>IEC 60745-1: 2006 (Ed. 5.0) + IEC 60745-2-3: 2006 + A1: 2010 + A2: 2012 (Ed. 2.2).</v>
          </cell>
          <cell r="P4019" t="str">
            <v>CMF-05-24-5477.</v>
          </cell>
          <cell r="Q4019" t="str">
            <v>LENOR S.R.L.</v>
          </cell>
          <cell r="R4019" t="str">
            <v>NA</v>
          </cell>
          <cell r="S4019" t="str">
            <v>NA</v>
          </cell>
          <cell r="T4019" t="str">
            <v>NA</v>
          </cell>
          <cell r="U4019" t="str">
            <v>NA</v>
          </cell>
          <cell r="V4019">
            <v>6</v>
          </cell>
          <cell r="W4019" t="str">
            <v>6.1</v>
          </cell>
          <cell r="X4019" t="str">
            <v xml:space="preserve">Herramientas de mano eléctricas </v>
          </cell>
          <cell r="Y4019">
            <v>45470</v>
          </cell>
          <cell r="Z4019" t="str">
            <v>NA</v>
          </cell>
          <cell r="AA4019">
            <v>45835</v>
          </cell>
          <cell r="AB4019">
            <v>45803</v>
          </cell>
          <cell r="AC4019" t="str">
            <v>Rev. Por adecuación a la nueva res. Y cambio de esquema</v>
          </cell>
          <cell r="AD4019" t="str">
            <v>BAJA</v>
          </cell>
          <cell r="AE4019"/>
          <cell r="AF4019"/>
        </row>
        <row r="4020">
          <cell r="A4020" t="str">
            <v>CSE-IACSA-B13-196.1</v>
          </cell>
          <cell r="B4020" t="str">
            <v>BIDCOM S.R.L.</v>
          </cell>
          <cell r="C4020" t="str">
            <v>Licencia de Marca (Sistema Nº 5)</v>
          </cell>
          <cell r="D4020" t="str">
            <v>BAJA</v>
          </cell>
          <cell r="E4020"/>
          <cell r="F4020">
            <v>30711069360</v>
          </cell>
          <cell r="G4020" t="str">
            <v>Av. Bouchard 468 5º I, C.A.B.A., Argentina.</v>
          </cell>
          <cell r="H4020" t="str">
            <v>Shenzhen Golden Vision Technology Development Co., Ltd. // Baofu Road No.6, Baolai Industrial Park, Shangmugu Village, Pinghu Town, Longgang District , Shenzhen City, Guangdong Province, China</v>
          </cell>
          <cell r="I4020" t="str">
            <v>Shenzhen Golden Vision Technology Development Co., Ltd. // Baofu Road No.6, Baolai Industrial Park, Shangmugu Village, Pinghu Town, Longgang District , Shenzhen City, Guangdong Province, China</v>
          </cell>
          <cell r="J4020" t="str">
            <v>China.</v>
          </cell>
          <cell r="K4020" t="str">
            <v>Camara de Seguridad con Luminaria.</v>
          </cell>
          <cell r="L4020" t="str">
            <v>GADNIC.</v>
          </cell>
          <cell r="M4020" t="str">
            <v xml:space="preserve">1) CAM58LED; 2) CMMG580; 3) CJ5800; 4) P108FU; 5) LD58FW; 6) CAMED5; 7) CMU60; 8) 3WDP; 9) PCM7; 10) PAL53; 11) NWIP55; 12) NUJ350; 12) 25WCAM.
</v>
          </cell>
          <cell r="N4020" t="str">
            <v>AC100-240V~; 50/60Hz; 25W; Clase I.</v>
          </cell>
          <cell r="O4020" t="str">
            <v>IEC 60598-1: 2008 (Ed. 7.0) + IEC 60598-2-1: 1979 + A1: 1987 (Ed. 1.1). + IEC 62368-1:2018 (Ed. 3.0)</v>
          </cell>
          <cell r="P4020" t="str">
            <v>MMM-03-24-7684; MMN-03-24-0513.</v>
          </cell>
          <cell r="Q4020" t="str">
            <v>LENOR S.R.L.</v>
          </cell>
          <cell r="R4020" t="str">
            <v>NA</v>
          </cell>
          <cell r="S4020" t="str">
            <v>NA</v>
          </cell>
          <cell r="T4020" t="str">
            <v>NA</v>
          </cell>
          <cell r="U4020" t="str">
            <v>NA</v>
          </cell>
          <cell r="V4020">
            <v>5</v>
          </cell>
          <cell r="W4020" t="str">
            <v>5.8</v>
          </cell>
          <cell r="X4020" t="str">
            <v>Equipamiento de tecnología de la información y comunicación</v>
          </cell>
          <cell r="Y4020">
            <v>45471</v>
          </cell>
          <cell r="Z4020" t="str">
            <v>NA</v>
          </cell>
          <cell r="AA4020">
            <v>45836</v>
          </cell>
          <cell r="AB4020">
            <v>45835</v>
          </cell>
          <cell r="AC4020" t="str">
            <v>REV. POR ADECUACIÓN A NUEVA RES. Y CAMBIO DE ESQUEMA</v>
          </cell>
          <cell r="AD4020" t="str">
            <v>BAJA</v>
          </cell>
          <cell r="AE4020"/>
          <cell r="AF4020"/>
        </row>
        <row r="4021">
          <cell r="A4021" t="str">
            <v>TCSE-IACSA-0443/004.1</v>
          </cell>
          <cell r="B4021" t="str">
            <v>TODOMAQ SRL</v>
          </cell>
          <cell r="C4021" t="str">
            <v>Licencia de Tipo (Sistema Nº 4)</v>
          </cell>
          <cell r="D4021" t="str">
            <v>SUSPENDIDO</v>
          </cell>
          <cell r="E4021"/>
          <cell r="F4021">
            <v>33712504299</v>
          </cell>
          <cell r="G4021" t="str">
            <v>BV. Los Andes 1575, Córdoba, Argentina.</v>
          </cell>
          <cell r="H4021" t="str">
            <v>Zhejiang Homzen Industry and Trade Co. Ltd. // Add:No. 9, Weisan East Road, Tongqin Hardware Machinery Industrial Park, Wuyi, Zhejiang , China.</v>
          </cell>
          <cell r="I4021" t="str">
            <v>Zhejiang Homzen Industry and Trade Co. Ltd. // Add:No. 9, Weisan East Road, Tongqin Hardware Machinery Industrial Park, Wuyi, Zhejiang , China.</v>
          </cell>
          <cell r="J4021" t="str">
            <v>China.</v>
          </cell>
          <cell r="K4021" t="str">
            <v>Sierra Sensitiva.</v>
          </cell>
          <cell r="L4021" t="str">
            <v>LUXTER.</v>
          </cell>
          <cell r="M4021" t="str">
            <v>LX-COS355-2400.</v>
          </cell>
          <cell r="N4021" t="str">
            <v>220-240V~; 50Hz; 2400W; 3800min-1; Clase II.</v>
          </cell>
          <cell r="O4021" t="str">
            <v>IEC 61029-1: 1990 (Ed. 1.0) + IEC 61029-2-10: 1998 (Ed. 1.0).</v>
          </cell>
          <cell r="P4021" t="str">
            <v>IBD-05-24-5899.</v>
          </cell>
          <cell r="Q4021" t="str">
            <v>LENOR S.R.L.</v>
          </cell>
          <cell r="R4021" t="str">
            <v>NA</v>
          </cell>
          <cell r="S4021" t="str">
            <v>NA</v>
          </cell>
          <cell r="T4021" t="str">
            <v>NA</v>
          </cell>
          <cell r="U4021" t="str">
            <v>NA</v>
          </cell>
          <cell r="V4021">
            <v>6</v>
          </cell>
          <cell r="W4021" t="str">
            <v>6.1</v>
          </cell>
          <cell r="X4021" t="str">
            <v xml:space="preserve">Herramientas de mano eléctricas </v>
          </cell>
          <cell r="Y4021">
            <v>45471</v>
          </cell>
          <cell r="Z4021" t="str">
            <v>NA</v>
          </cell>
          <cell r="AA4021">
            <v>45654</v>
          </cell>
          <cell r="AB4021"/>
          <cell r="AC4021"/>
          <cell r="AD4021">
            <v>-258</v>
          </cell>
          <cell r="AE4021"/>
          <cell r="AF4021"/>
        </row>
        <row r="4022">
          <cell r="A4022" t="str">
            <v>TCSE-IACSA-0443/008.1</v>
          </cell>
          <cell r="B4022" t="str">
            <v>TODOMAQ SRL</v>
          </cell>
          <cell r="C4022" t="str">
            <v>Licencia de Tipo (Sistema Nº 4)</v>
          </cell>
          <cell r="D4022" t="str">
            <v>SUSPENDIDO</v>
          </cell>
          <cell r="E4022"/>
          <cell r="F4022">
            <v>33712504299</v>
          </cell>
          <cell r="G4022" t="str">
            <v>BV. Los Andes 1575, Córdoba, Argentina.</v>
          </cell>
          <cell r="H4022" t="str">
            <v>Yangcheng Jianfeng Electric Motor Instrument Co., Ltd // Add:No. 1 Tinghu Road Qinnan Town, Yancheng, City Jiangsu Province, China.</v>
          </cell>
          <cell r="I4022" t="str">
            <v>Yangcheng Jianfeng Electric Motor Instrument Co., Ltd // Add:No. 1 Tinghu Road Qinnan Town, Yancheng, City Jiangsu Province, China.</v>
          </cell>
          <cell r="J4022" t="str">
            <v>China.</v>
          </cell>
          <cell r="K4022" t="str">
            <v>Cargador de Baterias de Ion Litio.</v>
          </cell>
          <cell r="L4022" t="str">
            <v>LUXTER.</v>
          </cell>
          <cell r="M4022" t="str">
            <v>LX-MBC1213.</v>
          </cell>
          <cell r="N4022" t="str">
            <v>Entrada: 110-240V~; 50/60Hz; 6W; Salida: 14Vcc; 1,3A; IP20; Clase II.</v>
          </cell>
          <cell r="O4022" t="str">
            <v>IEC 60335-1: 2020 (Ed. 6.0) + IEC 60335-2-29: 2016 (Ed. 5.0).</v>
          </cell>
          <cell r="P4022" t="str">
            <v>IBD-05-24-5905.</v>
          </cell>
          <cell r="Q4022" t="str">
            <v>LENOR S.R.L.</v>
          </cell>
          <cell r="R4022" t="str">
            <v>NA</v>
          </cell>
          <cell r="S4022" t="str">
            <v>NA</v>
          </cell>
          <cell r="T4022" t="str">
            <v>NA</v>
          </cell>
          <cell r="U4022" t="str">
            <v>NA</v>
          </cell>
          <cell r="V4022">
            <v>4</v>
          </cell>
          <cell r="W4022" t="str">
            <v>4.1</v>
          </cell>
          <cell r="X4022" t="str">
            <v>Cargadores de bateria</v>
          </cell>
          <cell r="Y4022">
            <v>45471</v>
          </cell>
          <cell r="Z4022" t="str">
            <v>NA</v>
          </cell>
          <cell r="AA4022">
            <v>45654</v>
          </cell>
          <cell r="AB4022"/>
          <cell r="AC4022"/>
          <cell r="AD4022">
            <v>-258</v>
          </cell>
          <cell r="AE4022"/>
          <cell r="AF4022"/>
        </row>
        <row r="4023">
          <cell r="A4023" t="str">
            <v>CSE-IACSA-A16-050.1</v>
          </cell>
          <cell r="B4023" t="str">
            <v>Ansal Refrigeración S.A.</v>
          </cell>
          <cell r="C4023" t="str">
            <v>Licencia de Marca (Sistema Nº 5)</v>
          </cell>
          <cell r="D4023" t="str">
            <v>VIGENTE</v>
          </cell>
          <cell r="E4023"/>
          <cell r="F4023">
            <v>30516712593</v>
          </cell>
          <cell r="G4023" t="str">
            <v>Otamendi 530, C.A.B.A, Argentina.</v>
          </cell>
          <cell r="H4023" t="str">
            <v>Ningbo Lion Ball Ventilator Co., Ltd. // No.426, Zhenshi Road, Jiangshan Town, Yinzhou, Ningbo, China.</v>
          </cell>
          <cell r="I4023" t="str">
            <v>Ningbo Lion Ball Ventilator Co., Ltd. // No.426, Zhenshi Road, Jiangshan Town, Yinzhou, Ningbo, China.</v>
          </cell>
          <cell r="J4023" t="str">
            <v>China.</v>
          </cell>
          <cell r="K4023" t="str">
            <v>Ventilador Tangencial.</v>
          </cell>
          <cell r="L4023" t="str">
            <v>BLUESTAR.</v>
          </cell>
          <cell r="M4023" t="str">
            <v>1)LB-01B-2; 2)LB-01B-1.</v>
          </cell>
          <cell r="N4023" t="str">
            <v>220Vac, 50Hz; 1) 0.30A, 0.40W; 2) 0.155A, 0.183W.</v>
          </cell>
          <cell r="O4023" t="str">
            <v>IEC 60335-1: 2010 (Ed. 5.0) + IEC 60335-2-40: 2013 (Ed. 5.0).</v>
          </cell>
          <cell r="P4023" t="str">
            <v>AN-10-17-3952.</v>
          </cell>
          <cell r="Q4023" t="str">
            <v>LENOR S.R.L.</v>
          </cell>
          <cell r="R4023" t="str">
            <v>NA</v>
          </cell>
          <cell r="S4023" t="str">
            <v>NA</v>
          </cell>
          <cell r="T4023" t="str">
            <v>NA</v>
          </cell>
          <cell r="U4023" t="str">
            <v>NA</v>
          </cell>
          <cell r="V4023">
            <v>3</v>
          </cell>
          <cell r="W4023" t="str">
            <v>3.1</v>
          </cell>
          <cell r="X4023" t="str">
            <v>Climatización</v>
          </cell>
          <cell r="Y4023">
            <v>45474</v>
          </cell>
          <cell r="Z4023">
            <v>45635</v>
          </cell>
          <cell r="AA4023">
            <v>45996</v>
          </cell>
          <cell r="AB4023"/>
          <cell r="AC4023"/>
          <cell r="AD4023">
            <v>84</v>
          </cell>
          <cell r="AE4023"/>
          <cell r="AF4023"/>
        </row>
        <row r="4024">
          <cell r="A4024" t="str">
            <v>CSE-IACSA-A16-048.1</v>
          </cell>
          <cell r="B4024" t="str">
            <v>Ansal Refrigeración S.A.</v>
          </cell>
          <cell r="C4024" t="str">
            <v>Licencia de Marca (Sistema Nº 5)</v>
          </cell>
          <cell r="D4024" t="str">
            <v>VIGENTE</v>
          </cell>
          <cell r="E4024"/>
          <cell r="F4024">
            <v>30516712593</v>
          </cell>
          <cell r="G4024" t="str">
            <v>Otamendi 530, C.A.B.A, Argentina.</v>
          </cell>
          <cell r="H4024" t="str">
            <v>Ningbo Lion Ball Ventilator Co., Ltd. // No.426, Zhenshi Road, Jiangshan Town, Yinzhou, Ningbo, China.</v>
          </cell>
          <cell r="I4024" t="str">
            <v>Ningbo Lion Ball Ventilator Co., Ltd. // No.426, Zhenshi Road, Jiangshan Town, Yinzhou, Ningbo, China.</v>
          </cell>
          <cell r="J4024" t="str">
            <v>China.</v>
          </cell>
          <cell r="K4024" t="str">
            <v>Motor para Unidades Condensadoras.</v>
          </cell>
          <cell r="L4024" t="str">
            <v>BLUESTAR.</v>
          </cell>
          <cell r="M4024" t="str">
            <v>1) YJF16-4-220, 2) YJF16-00, 3) YJF5-4-220, 4) YJF5-00, 5) YJF10-4-220, 6) YJF10-00.</v>
          </cell>
          <cell r="N4024" t="str">
            <v xml:space="preserve">220Vac, 50Hz, 1300 RPM, Clase I.   </v>
          </cell>
          <cell r="O4024" t="str">
            <v>IEC 60335-1: 2010 (Ed. 5.0) + IEC 60335-2-40: 2013 (Ed. 5.0).</v>
          </cell>
          <cell r="P4024" t="str">
            <v>AN -10-17-3949.</v>
          </cell>
          <cell r="Q4024" t="str">
            <v>LENOR S.R.L.</v>
          </cell>
          <cell r="R4024" t="str">
            <v>NA</v>
          </cell>
          <cell r="S4024" t="str">
            <v>NA</v>
          </cell>
          <cell r="T4024" t="str">
            <v>NA</v>
          </cell>
          <cell r="U4024" t="str">
            <v>NA</v>
          </cell>
          <cell r="V4024">
            <v>3</v>
          </cell>
          <cell r="W4024" t="str">
            <v>3.1</v>
          </cell>
          <cell r="X4024" t="str">
            <v>Climatización</v>
          </cell>
          <cell r="Y4024">
            <v>45474</v>
          </cell>
          <cell r="Z4024">
            <v>45635</v>
          </cell>
          <cell r="AA4024">
            <v>45994</v>
          </cell>
          <cell r="AB4024"/>
          <cell r="AC4024"/>
          <cell r="AD4024">
            <v>82</v>
          </cell>
          <cell r="AE4024"/>
          <cell r="AF4024"/>
        </row>
        <row r="4025">
          <cell r="A4025" t="str">
            <v>CSE-IACSA-A16-049.1</v>
          </cell>
          <cell r="B4025" t="str">
            <v>Ansal Refrigeración S.A.</v>
          </cell>
          <cell r="C4025" t="str">
            <v>Licencia de Marca (Sistema Nº 5)</v>
          </cell>
          <cell r="D4025" t="str">
            <v>VIGENTE</v>
          </cell>
          <cell r="E4025"/>
          <cell r="F4025">
            <v>30516712593</v>
          </cell>
          <cell r="G4025" t="str">
            <v>Otamendi 530, C.A.B.A, Argentina.</v>
          </cell>
          <cell r="H4025" t="str">
            <v>Ningbo Lion Ball Ventilator Co., Ltd. // No.426, Zhenshi Road, Jiangshan Town, Yinzhou, Ningbo, China.</v>
          </cell>
          <cell r="I4025" t="str">
            <v>Ningbo Lion Ball Ventilator Co., Ltd. // No.426, Zhenshi Road, Jiangshan Town, Yinzhou, Ningbo, China.</v>
          </cell>
          <cell r="J4025" t="str">
            <v>China.</v>
          </cell>
          <cell r="K4025" t="str">
            <v>Miniforzador para Unidades Condensadoras.</v>
          </cell>
          <cell r="L4025" t="str">
            <v>BLUESTAR.</v>
          </cell>
          <cell r="M4025" t="str">
            <v>1) FD15050A2HS; 2) YJF63-1238.</v>
          </cell>
          <cell r="N4025" t="str">
            <v>220-240Vac, 50/60Hz; 1) 0.21-0.24A; 2) 0.14-0.10A</v>
          </cell>
          <cell r="O4025" t="str">
            <v>IEC 60335-1: 2010 (Ed. 5.0) + IEC 60335-2-40: 2013 (Ed. 5.0).</v>
          </cell>
          <cell r="P4025" t="str">
            <v xml:space="preserve">AN-10-17-3951; AN-01-21-8680 </v>
          </cell>
          <cell r="Q4025" t="str">
            <v>LENOR S.R.L.</v>
          </cell>
          <cell r="R4025" t="str">
            <v>NA</v>
          </cell>
          <cell r="S4025" t="str">
            <v>NA</v>
          </cell>
          <cell r="T4025" t="str">
            <v>NA</v>
          </cell>
          <cell r="U4025" t="str">
            <v>NA</v>
          </cell>
          <cell r="V4025">
            <v>3</v>
          </cell>
          <cell r="W4025" t="str">
            <v>3.1</v>
          </cell>
          <cell r="X4025" t="str">
            <v>Climatización</v>
          </cell>
          <cell r="Y4025">
            <v>45474</v>
          </cell>
          <cell r="Z4025">
            <v>45636</v>
          </cell>
          <cell r="AA4025">
            <v>45997</v>
          </cell>
          <cell r="AB4025"/>
          <cell r="AC4025"/>
          <cell r="AD4025">
            <v>85</v>
          </cell>
          <cell r="AE4025"/>
          <cell r="AF4025"/>
        </row>
        <row r="4026">
          <cell r="A4026" t="str">
            <v>CSE-IACSA-E31-013.1</v>
          </cell>
          <cell r="B4026" t="str">
            <v>Enreidy S.R.L.</v>
          </cell>
          <cell r="C4026" t="str">
            <v>Licencia de Marca (Sistema Nº 5)</v>
          </cell>
          <cell r="D4026" t="str">
            <v>SUSPENDIDO</v>
          </cell>
          <cell r="E4026"/>
          <cell r="F4026">
            <v>30708576030</v>
          </cell>
          <cell r="G4026" t="str">
            <v>Calle Abel Costa 635, Morón, Buenos Aires, Argentina.</v>
          </cell>
          <cell r="H4026" t="str">
            <v>Luen Ming Electric Works Co., Ltd // Flat G, 2F, &amp;10F, Wah Hing Industrial Mansions, 36 Tai Yau Street, San Po Kong, Kowloon, Hong Kong.</v>
          </cell>
          <cell r="I4026" t="str">
            <v>Shen Zhen Luen Ming Hing Plastic &amp; Electric Technology Co., Ltd // No 103, Ao Yi Road, Heng Gang, Long Gang Town, Shen Zhen City, Guangdong Province, China</v>
          </cell>
          <cell r="J4026" t="str">
            <v>China.</v>
          </cell>
          <cell r="K4026" t="str">
            <v>Fuente de Alimentación/ Switching Power Supply.</v>
          </cell>
          <cell r="L4026" t="str">
            <v>andis.</v>
          </cell>
          <cell r="M4026" t="str">
            <v>SPL******.</v>
          </cell>
          <cell r="N4026" t="str">
            <v>Input/Entrada: 100-179VAC; 50-60Hz; 0,4A Max.; Class/Clase II.
Output/Salida: 5,0-12,0VDC; 0,5-3,0A. + Anexo I.</v>
          </cell>
          <cell r="O4026" t="str">
            <v>IEC 61558-1: 2017 (Ed. 3.0) +  IEC 61558-2-16: 2009 + A1: 2013 (Ed. 1.1).</v>
          </cell>
          <cell r="P4026" t="str">
            <v>17081163HKG-001 A3.</v>
          </cell>
          <cell r="Q4026" t="str">
            <v>Intertek Testing Services Hong Kong Ltd.</v>
          </cell>
          <cell r="R4026" t="str">
            <v>Intertek Testing Services (Singapore) Pte Ltd.</v>
          </cell>
          <cell r="S4026" t="str">
            <v>SG ITS-26445.</v>
          </cell>
          <cell r="T4026" t="str">
            <v>20/10/2021.</v>
          </cell>
          <cell r="U4026" t="str">
            <v>Disposición 238-E/2017</v>
          </cell>
          <cell r="V4026">
            <v>4</v>
          </cell>
          <cell r="W4026" t="str">
            <v>4.4</v>
          </cell>
          <cell r="X4026" t="str">
            <v>Fuente de alimentación generales</v>
          </cell>
          <cell r="Y4026">
            <v>45474</v>
          </cell>
          <cell r="Z4026" t="str">
            <v>NA</v>
          </cell>
          <cell r="AA4026">
            <v>45839</v>
          </cell>
          <cell r="AB4026"/>
          <cell r="AC4026"/>
          <cell r="AD4026">
            <v>-73</v>
          </cell>
          <cell r="AE4026"/>
          <cell r="AF4026"/>
        </row>
        <row r="4027">
          <cell r="A4027" t="str">
            <v>CSE-IACSA-E31-014.1</v>
          </cell>
          <cell r="B4027" t="str">
            <v>Enreidy S.R.L.</v>
          </cell>
          <cell r="C4027" t="str">
            <v>Licencia de Marca (Sistema Nº 5)</v>
          </cell>
          <cell r="D4027" t="str">
            <v>SUSPENDIDO</v>
          </cell>
          <cell r="E4027"/>
          <cell r="F4027">
            <v>30708576030</v>
          </cell>
          <cell r="G4027" t="str">
            <v>Calle Abel Costa 635, Morón, Buenos Aires, Argentina.</v>
          </cell>
          <cell r="H4027" t="str">
            <v>Luen Ming Electric Works Co., Ltd // Flat G, 2F, &amp;10F, Wah Hing Industrial Mansions, 36 Tai Yau Street, San Po Kong, Kowloon, Hong Kong.</v>
          </cell>
          <cell r="I4027" t="str">
            <v>Shen Zhen Luen Ming Hing Plastic &amp; Electric Technology Co., Ltd // No 103, Ao Yi Road, Heng Gang, Long Gang Town, Shen Zhen City, Guangdong Province, China</v>
          </cell>
          <cell r="J4027" t="str">
            <v>China.</v>
          </cell>
          <cell r="K4027" t="str">
            <v>Fuente de Alimentación/ Switching Power Supply.</v>
          </cell>
          <cell r="L4027" t="str">
            <v>andis.</v>
          </cell>
          <cell r="M4027" t="str">
            <v>SPL******.</v>
          </cell>
          <cell r="N4027" t="str">
            <v>Input/Entrada: 180-240V AC; 50-60Hz; 0,2A Máx.; Class/Clase II.
Output/Salida: 12,1-24,0V DC; 0,5-2,9A. + Anexo I,</v>
          </cell>
          <cell r="O4027" t="str">
            <v>IEC 61558-1: 2017 (Ed. 3.0) +  IEC 61558-2-16: 2009 + A1: 2013 (Ed. 1.1).</v>
          </cell>
          <cell r="P4027" t="str">
            <v>17081163HKG-001 A3.</v>
          </cell>
          <cell r="Q4027" t="str">
            <v>Intertek Testing Services Hong Kong Ltd.</v>
          </cell>
          <cell r="R4027" t="str">
            <v>Intertek Testing Services (Singapore) Pte Ltd.</v>
          </cell>
          <cell r="S4027" t="str">
            <v>SG ITS-26445.</v>
          </cell>
          <cell r="T4027" t="str">
            <v>20/10/2021.</v>
          </cell>
          <cell r="U4027" t="str">
            <v>Disposición 238-E/2017</v>
          </cell>
          <cell r="V4027">
            <v>4</v>
          </cell>
          <cell r="W4027" t="str">
            <v>4.4</v>
          </cell>
          <cell r="X4027" t="str">
            <v>Fuente de alimentación generales</v>
          </cell>
          <cell r="Y4027">
            <v>45474</v>
          </cell>
          <cell r="Z4027" t="str">
            <v>NA</v>
          </cell>
          <cell r="AA4027">
            <v>45839</v>
          </cell>
          <cell r="AB4027"/>
          <cell r="AC4027"/>
          <cell r="AD4027">
            <v>-73</v>
          </cell>
          <cell r="AE4027"/>
          <cell r="AF4027"/>
        </row>
        <row r="4028">
          <cell r="A4028" t="str">
            <v>CSE-IACSA-E31-015.1</v>
          </cell>
          <cell r="B4028" t="str">
            <v>Enreidy S.R.L.</v>
          </cell>
          <cell r="C4028" t="str">
            <v>Licencia de Marca (Sistema Nº 5)</v>
          </cell>
          <cell r="D4028" t="str">
            <v>SUSPENDIDO</v>
          </cell>
          <cell r="E4028"/>
          <cell r="F4028">
            <v>30708576030</v>
          </cell>
          <cell r="G4028" t="str">
            <v>Calle Abel Costa 635, Morón, Buenos Aires, Argentina.</v>
          </cell>
          <cell r="H4028" t="str">
            <v>Luen Ming Electric Works Co., Ltd // Flat G, 2F, &amp;10F, Wah Hing Industrial Mansions, 36 Tai Yau Street, San Po Kong, Kowloon, Hong Kong.</v>
          </cell>
          <cell r="I4028" t="str">
            <v>Shen Zhen Luen Ming Hing Plastic &amp; Electric Technology Co., Ltd // No 103, Ao Yi Road, Heng Gang, Long Gang Town, Shen Zhen City, Guangdong Province, China</v>
          </cell>
          <cell r="J4028" t="str">
            <v>China.</v>
          </cell>
          <cell r="K4028" t="str">
            <v>Fuente de Alimentación/ Switching Power Supply.</v>
          </cell>
          <cell r="L4028" t="str">
            <v>andis.</v>
          </cell>
          <cell r="M4028" t="str">
            <v>SPL******.</v>
          </cell>
          <cell r="N4028" t="str">
            <v>Input/Entrada: 100-240V AC; 50-60Hz; 0,8A; Class/Clase II.
Output/Salida: 24,1-36,0V DC; 0,5-1,4A. + Anexo I.</v>
          </cell>
          <cell r="O4028" t="str">
            <v>IEC 61558-1: 2017 (Ed. 3.0) +  IEC 61558-2-16: 2009 + A1: 2013 (Ed. 1.1).</v>
          </cell>
          <cell r="P4028" t="str">
            <v>17081163HKG-001 A3.</v>
          </cell>
          <cell r="Q4028" t="str">
            <v>Intertek Testing Services Hong Kong Ltd.</v>
          </cell>
          <cell r="R4028" t="str">
            <v>Intertek Testing Services (Singapore) Pte Ltd.</v>
          </cell>
          <cell r="S4028" t="str">
            <v>SG ITS-26445.</v>
          </cell>
          <cell r="T4028" t="str">
            <v>20/10/2021.</v>
          </cell>
          <cell r="U4028" t="str">
            <v>Disposición 238-E/2017</v>
          </cell>
          <cell r="V4028">
            <v>4</v>
          </cell>
          <cell r="W4028" t="str">
            <v>4.4</v>
          </cell>
          <cell r="X4028" t="str">
            <v>Fuente de alimentación generales</v>
          </cell>
          <cell r="Y4028">
            <v>45474</v>
          </cell>
          <cell r="Z4028" t="str">
            <v>NA</v>
          </cell>
          <cell r="AA4028">
            <v>45839</v>
          </cell>
          <cell r="AB4028"/>
          <cell r="AC4028"/>
          <cell r="AD4028">
            <v>-73</v>
          </cell>
          <cell r="AE4028"/>
          <cell r="AF4028"/>
        </row>
        <row r="4029">
          <cell r="A4029" t="str">
            <v>CSE-IACSA-B13-005.1R1</v>
          </cell>
          <cell r="B4029" t="str">
            <v>BIDCOM S.R.L.</v>
          </cell>
          <cell r="C4029" t="str">
            <v>Licencia de Marca (Sistema Nº 5)</v>
          </cell>
          <cell r="D4029" t="str">
            <v>BAJA</v>
          </cell>
          <cell r="E4029"/>
          <cell r="F4029">
            <v>30711069360</v>
          </cell>
          <cell r="G4029" t="str">
            <v>Av. Bouchard 468 5º I, C.A.B.A., Argentina.</v>
          </cell>
          <cell r="H4029" t="str">
            <v>Cixi Xuntuo Electrical Appliance Co., Ltd // No. 358, Zhoutang, Zhendong New Village, Zhouxiang Town, Cixi City, Ningbo, Zhejiang Province, China.</v>
          </cell>
          <cell r="I4029" t="str">
            <v>Cixi Xuntuo Electrical Appliance Co., Ltd // No. 358, Zhoutang, Zhendong New Village, Zhouxiang Town, Cixi City, Ningbo, Zhejiang Province, China.</v>
          </cell>
          <cell r="J4029" t="str">
            <v>China.</v>
          </cell>
          <cell r="K4029" t="str">
            <v>Rizador de Cabello.</v>
          </cell>
          <cell r="L4029" t="str">
            <v>GADNIC / CARE BY GADNIC.</v>
          </cell>
          <cell r="M4029" t="str">
            <v>1) B3000; 2) B3.0.</v>
          </cell>
          <cell r="N4029" t="str">
            <v>110-240V~, 50/60Hz, 150W, Clase II.</v>
          </cell>
          <cell r="O4029" t="str">
            <v>IEC 60335-1: 2010 (Ed. 5.0) + A1: 2013 + A2: 2016 + IEC 60335-2-23: 2003 (Ed. 5.0) + A1: 2008 + A2: 2012.</v>
          </cell>
          <cell r="P4029" t="str">
            <v>59177-1527-93452.</v>
          </cell>
          <cell r="Q4029" t="str">
            <v>SHITSUKE S.R.L.</v>
          </cell>
          <cell r="R4029" t="str">
            <v>NA</v>
          </cell>
          <cell r="S4029" t="str">
            <v>NA</v>
          </cell>
          <cell r="T4029" t="str">
            <v>NA</v>
          </cell>
          <cell r="U4029" t="str">
            <v>NA</v>
          </cell>
          <cell r="V4029">
            <v>3</v>
          </cell>
          <cell r="W4029" t="str">
            <v>3.6</v>
          </cell>
          <cell r="X4029" t="str">
            <v>Cuidado personal</v>
          </cell>
          <cell r="Y4029">
            <v>45475</v>
          </cell>
          <cell r="Z4029">
            <v>45475</v>
          </cell>
          <cell r="AA4029">
            <v>45832</v>
          </cell>
          <cell r="AB4029">
            <v>45804</v>
          </cell>
          <cell r="AC4029" t="str">
            <v>REV. POR ADECUACIÓN A NUEVA RES. Y CAMBIO DE ESQUEMA</v>
          </cell>
          <cell r="AD4029" t="str">
            <v>BAJA</v>
          </cell>
          <cell r="AE4029"/>
          <cell r="AF4029"/>
        </row>
        <row r="4030">
          <cell r="A4030" t="str">
            <v>TCSE-IACSA-0146/218.1</v>
          </cell>
          <cell r="B4030" t="str">
            <v>BIDCOM S.R.L.</v>
          </cell>
          <cell r="C4030" t="str">
            <v>Licencia de Tipo (Sistema Nº 4)</v>
          </cell>
          <cell r="D4030" t="str">
            <v>BAJA</v>
          </cell>
          <cell r="E4030"/>
          <cell r="F4030">
            <v>30711069360</v>
          </cell>
          <cell r="G4030" t="str">
            <v>Av. Bouchard 468, Piso n° 5, Depto. N° 1, C.A.B.A., Argentina.</v>
          </cell>
          <cell r="H4030" t="str">
            <v>First Rate // Room# 3D201-1, R&amp;D HUB, Science and Education City, Hutang Town, Changzhou City, Jiangsu, China.</v>
          </cell>
          <cell r="I4030" t="str">
            <v>First Rate // Room# 3D201-1, R&amp;D HUB, Science and Education City, Hutang Town, Changzhou City, Jiangsu, China.</v>
          </cell>
          <cell r="J4030" t="str">
            <v>China.</v>
          </cell>
          <cell r="K4030" t="str">
            <v>Lijadora Orbital.</v>
          </cell>
          <cell r="L4030" t="str">
            <v>GADNIC.</v>
          </cell>
          <cell r="M4030" t="str">
            <v>1) LJ130; 2) LJ1300; 3) SNDER130; 4) SELEC220; 5) DS2.2E30.</v>
          </cell>
          <cell r="N4030" t="str">
            <v>230V~; 50Hz; 130W; Velocidad sin carga: 14000/min; Clase II.</v>
          </cell>
          <cell r="O4030" t="str">
            <v>IEC 60745-1: 2006 (Ed. 4.0) + IEC 60745-2-4:2002 (Ed. 2.0).</v>
          </cell>
          <cell r="P4030" t="str">
            <v>MMN-05-24-7581.</v>
          </cell>
          <cell r="Q4030" t="str">
            <v>LENOR S.R.L.</v>
          </cell>
          <cell r="R4030" t="str">
            <v>NA</v>
          </cell>
          <cell r="S4030" t="str">
            <v>NA</v>
          </cell>
          <cell r="T4030" t="str">
            <v>NA</v>
          </cell>
          <cell r="U4030" t="str">
            <v>NA</v>
          </cell>
          <cell r="V4030">
            <v>6</v>
          </cell>
          <cell r="W4030" t="str">
            <v>6.1</v>
          </cell>
          <cell r="X4030" t="str">
            <v xml:space="preserve">Herramientas de mano eléctricas </v>
          </cell>
          <cell r="Y4030">
            <v>45475</v>
          </cell>
          <cell r="Z4030">
            <v>45637</v>
          </cell>
          <cell r="AA4030">
            <v>46472</v>
          </cell>
          <cell r="AB4030">
            <v>45748</v>
          </cell>
          <cell r="AC4030" t="str">
            <v>CAMBIO DE RESOLUCIÓN</v>
          </cell>
          <cell r="AD4030" t="str">
            <v>BAJA</v>
          </cell>
          <cell r="AE4030"/>
          <cell r="AF4030"/>
        </row>
        <row r="4031">
          <cell r="A4031" t="str">
            <v>CSE-IACSA-D30-036.1</v>
          </cell>
          <cell r="B4031" t="str">
            <v>DISTRIBUIDORA INTERELEC S.A.</v>
          </cell>
          <cell r="C4031" t="str">
            <v>Licencia de Marca (Sistema Nº 5)</v>
          </cell>
          <cell r="D4031" t="str">
            <v>BAJA</v>
          </cell>
          <cell r="E4031" t="str">
            <v>X</v>
          </cell>
          <cell r="F4031">
            <v>30690376527</v>
          </cell>
          <cell r="G4031" t="str">
            <v>General Manuel A. Rodriguez 2452, C.A.B.A., Argentina.</v>
          </cell>
          <cell r="H4031" t="str">
            <v>Haining Xinguangyuan Lighting Technology Co., Ltd. // No. 5 Fenghuang Road, Dingqiao Town, 314413, Haining, Zhejiang, China.</v>
          </cell>
          <cell r="I4031" t="str">
            <v>Haining Xinguangyuan Lighting Technology Co., Ltd. // No. 5 Fenghuang Road, Dingqiao Town, 314413, Haining, Zhejiang, China.</v>
          </cell>
          <cell r="J4031" t="str">
            <v>China.</v>
          </cell>
          <cell r="K4031" t="str">
            <v>Tubo LED.</v>
          </cell>
          <cell r="L4031" t="str">
            <v>INTERELEC.</v>
          </cell>
          <cell r="M4031" t="str">
            <v>T8SEN.</v>
          </cell>
          <cell r="N4031" t="str">
            <v>180-265V; 50Hz ; 18W; G13; 6500K; 160mA; Una punta; con sensor de movimiento.</v>
          </cell>
          <cell r="O4031" t="str">
            <v>IEC 62560: 2011 (Ed. 1.0).</v>
          </cell>
          <cell r="P4031" t="str">
            <v>Nº 240506 26 SE.</v>
          </cell>
          <cell r="Q4031" t="str">
            <v>CES S.A.</v>
          </cell>
          <cell r="R4031" t="str">
            <v>NA</v>
          </cell>
          <cell r="S4031" t="str">
            <v>NA</v>
          </cell>
          <cell r="T4031" t="str">
            <v>NA</v>
          </cell>
          <cell r="U4031" t="str">
            <v>NA</v>
          </cell>
          <cell r="V4031">
            <v>2</v>
          </cell>
          <cell r="W4031" t="str">
            <v>2.3</v>
          </cell>
          <cell r="X4031" t="str">
            <v>Lámparas</v>
          </cell>
          <cell r="Y4031">
            <v>45475</v>
          </cell>
          <cell r="Z4031" t="str">
            <v>NA</v>
          </cell>
          <cell r="AA4031">
            <v>45840</v>
          </cell>
          <cell r="AB4031">
            <v>45833</v>
          </cell>
          <cell r="AC4031" t="str">
            <v>Adecuación a Res. 237/2024 &amp; 16/2025</v>
          </cell>
          <cell r="AD4031" t="str">
            <v>BAJA</v>
          </cell>
          <cell r="AE4031"/>
          <cell r="AF4031"/>
        </row>
        <row r="4032">
          <cell r="A4032" t="str">
            <v>CSE-IACSA-D30-037.1</v>
          </cell>
          <cell r="B4032" t="str">
            <v>DISTRIBUIDORA INTERELEC S.A.</v>
          </cell>
          <cell r="C4032" t="str">
            <v>Licencia de Marca (Sistema Nº 5)</v>
          </cell>
          <cell r="D4032" t="str">
            <v>BAJA</v>
          </cell>
          <cell r="E4032"/>
          <cell r="F4032">
            <v>30690376527</v>
          </cell>
          <cell r="G4032" t="str">
            <v>General Manuel A. Rodriguez 2452, C.A.B.A., Argentina.</v>
          </cell>
          <cell r="H4032" t="str">
            <v>Haining Xinguangyuan Lighting Technology Co., Ltd. // No. 5 Fenghuang Road, Dingqiao Town, 314413, Haining, Zhejiang, China.</v>
          </cell>
          <cell r="I4032" t="str">
            <v>Haining Xinguangyuan Lighting Technology Co., Ltd. // No. 5 Fenghuang Road, Dingqiao Town, 314413, Haining, Zhejiang, China.</v>
          </cell>
          <cell r="J4032" t="str">
            <v>China.</v>
          </cell>
          <cell r="K4032" t="str">
            <v>Tubo LED.</v>
          </cell>
          <cell r="L4032" t="str">
            <v>INTERELEC.</v>
          </cell>
          <cell r="M4032" t="str">
            <v>T8CV.</v>
          </cell>
          <cell r="N4032" t="str">
            <v>180-265V; 50Hz ; 18W; G13; Espectro completo; 160mA; Una punta.</v>
          </cell>
          <cell r="O4032" t="str">
            <v>IEC 62560: 2011 (Ed. 1.0).</v>
          </cell>
          <cell r="P4032" t="str">
            <v>Nº 240506 27 SE</v>
          </cell>
          <cell r="Q4032" t="str">
            <v>CES S.A.</v>
          </cell>
          <cell r="R4032" t="str">
            <v>NA</v>
          </cell>
          <cell r="S4032" t="str">
            <v>NA</v>
          </cell>
          <cell r="T4032" t="str">
            <v>NA</v>
          </cell>
          <cell r="U4032" t="str">
            <v>NA</v>
          </cell>
          <cell r="V4032">
            <v>2</v>
          </cell>
          <cell r="W4032" t="str">
            <v>2.3</v>
          </cell>
          <cell r="X4032" t="str">
            <v>Lámparas</v>
          </cell>
          <cell r="Y4032">
            <v>45475</v>
          </cell>
          <cell r="Z4032" t="str">
            <v>NA</v>
          </cell>
          <cell r="AA4032">
            <v>45840</v>
          </cell>
          <cell r="AB4032">
            <v>45833</v>
          </cell>
          <cell r="AC4032" t="str">
            <v>Adecuación a Res. 237/2024 &amp; 16/2025</v>
          </cell>
          <cell r="AD4032" t="str">
            <v>BAJA</v>
          </cell>
          <cell r="AE4032"/>
          <cell r="AF4032"/>
        </row>
        <row r="4033">
          <cell r="A4033" t="str">
            <v>CSE-IACSA-D30-038.1</v>
          </cell>
          <cell r="B4033" t="str">
            <v>DISTRIBUIDORA INTERELEC S.A.</v>
          </cell>
          <cell r="C4033" t="str">
            <v>Licencia de Marca (Sistema Nº 5)</v>
          </cell>
          <cell r="D4033" t="str">
            <v>BAJA</v>
          </cell>
          <cell r="E4033"/>
          <cell r="F4033">
            <v>30690376527</v>
          </cell>
          <cell r="G4033" t="str">
            <v>General Manuel A. Rodriguez 2452, C.A.B.A., Argentina.</v>
          </cell>
          <cell r="H4033" t="str">
            <v>Haining Xinguangyuan Lighting Technology Co., Ltd. // No. 5 Fenghuang Road, Dingqiao Town, 314413, Haining, Zhejiang, China.</v>
          </cell>
          <cell r="I4033" t="str">
            <v>Haining Xinguangyuan Lighting Technology Co., Ltd. // No. 5 Fenghuang Road, Dingqiao Town, 314413, Haining, Zhejiang, China.</v>
          </cell>
          <cell r="J4033" t="str">
            <v>China.</v>
          </cell>
          <cell r="K4033" t="str">
            <v>Tubo LED.</v>
          </cell>
          <cell r="L4033" t="str">
            <v>INTERELEC.</v>
          </cell>
          <cell r="M4033" t="str">
            <v>1) T8CAR; 2) T8LN; 3) T8AM; 4) T8VE; 5) T8AZ; 6) T8RO.</v>
          </cell>
          <cell r="N4033" t="str">
            <v xml:space="preserve"> 180-265V; 50Hz ; 18W; G13; 160mA, Una punta; 1) 4400K; 2) BLB; 3) Amarillo; 4) Verde; 5) Azul; 6) Rojo.</v>
          </cell>
          <cell r="O4033" t="str">
            <v>IEC 62560: 2011 (Ed. 1.0).</v>
          </cell>
          <cell r="P4033" t="str">
            <v>Nº 240506 28 SE.</v>
          </cell>
          <cell r="Q4033" t="str">
            <v>CES S.A.</v>
          </cell>
          <cell r="R4033" t="str">
            <v>NA</v>
          </cell>
          <cell r="S4033" t="str">
            <v>NA</v>
          </cell>
          <cell r="T4033" t="str">
            <v>NA</v>
          </cell>
          <cell r="U4033" t="str">
            <v>NA</v>
          </cell>
          <cell r="V4033">
            <v>2</v>
          </cell>
          <cell r="W4033" t="str">
            <v>2.3</v>
          </cell>
          <cell r="X4033" t="str">
            <v>Lámparas</v>
          </cell>
          <cell r="Y4033">
            <v>45475</v>
          </cell>
          <cell r="Z4033" t="str">
            <v>NA</v>
          </cell>
          <cell r="AA4033">
            <v>45840</v>
          </cell>
          <cell r="AB4033">
            <v>45833</v>
          </cell>
          <cell r="AC4033" t="str">
            <v>Adecuación a Res. 237/2024 &amp; 16/2025</v>
          </cell>
          <cell r="AD4033" t="str">
            <v>BAJA</v>
          </cell>
          <cell r="AE4033"/>
          <cell r="AF4033"/>
        </row>
        <row r="4034">
          <cell r="A4034" t="str">
            <v>CSE-IACSA-D30-035.1</v>
          </cell>
          <cell r="B4034" t="str">
            <v>DISTRIBUIDORA INTERELEC S.A.</v>
          </cell>
          <cell r="C4034" t="str">
            <v>Licencia de Marca (Sistema Nº 5)</v>
          </cell>
          <cell r="D4034" t="str">
            <v>BAJA</v>
          </cell>
          <cell r="E4034"/>
          <cell r="F4034">
            <v>30690376527</v>
          </cell>
          <cell r="G4034" t="str">
            <v>General Manuel A. Rodriguez 2452, C.A.B.A., Argentina.</v>
          </cell>
          <cell r="H4034" t="str">
            <v>Haining Xinguangyuan Lighting Technology Co., Ltd. // No. 5 Fenghuang Road, Dingqiao Town, 314413, Haining, Zhejiang, China.</v>
          </cell>
          <cell r="I4034" t="str">
            <v>Haining Xinguangyuan Lighting Technology Co., Ltd. // No. 5 Fenghuang Road, Dingqiao Town, 314413, Haining, Zhejiang, China.</v>
          </cell>
          <cell r="J4034" t="str">
            <v>China.</v>
          </cell>
          <cell r="K4034" t="str">
            <v>Tubo LED Autónomo.</v>
          </cell>
          <cell r="L4034" t="str">
            <v>INTERELEC.</v>
          </cell>
          <cell r="M4034" t="str">
            <v>T8AU(18W)150.</v>
          </cell>
          <cell r="N4034" t="str">
            <v>100-265V; 50Hz ; 18W; G13; 6500K; 0,09A, Una punta, bateria litio 3,7V 1400mAh; Clase II.</v>
          </cell>
          <cell r="O4034" t="str">
            <v>IEC 62560: 2011 (Ed. 1.0) + IEC 60598-1: 2008 (Ed. 7.0) + IEC 60598-2-22: 1997 + A1: 2002 + A2: 2008 (Ed. 3.2).</v>
          </cell>
          <cell r="P4034" t="str">
            <v>Nº 240506 24 SE; Nº 240506 25 SE.</v>
          </cell>
          <cell r="Q4034" t="str">
            <v>CES S.A.</v>
          </cell>
          <cell r="R4034" t="str">
            <v>NA</v>
          </cell>
          <cell r="S4034" t="str">
            <v>NA</v>
          </cell>
          <cell r="T4034" t="str">
            <v>NA</v>
          </cell>
          <cell r="U4034" t="str">
            <v>NA</v>
          </cell>
          <cell r="V4034">
            <v>2</v>
          </cell>
          <cell r="W4034" t="str">
            <v>2.3</v>
          </cell>
          <cell r="X4034" t="str">
            <v>Lámparas</v>
          </cell>
          <cell r="Y4034">
            <v>45475</v>
          </cell>
          <cell r="Z4034" t="str">
            <v>NA</v>
          </cell>
          <cell r="AA4034">
            <v>45840</v>
          </cell>
          <cell r="AB4034">
            <v>45833</v>
          </cell>
          <cell r="AC4034" t="str">
            <v>Adecuación a Res. 237/2024 &amp; 16/2025</v>
          </cell>
          <cell r="AD4034" t="str">
            <v>BAJA</v>
          </cell>
          <cell r="AE4034"/>
          <cell r="AF4034"/>
        </row>
        <row r="4035">
          <cell r="A4035" t="str">
            <v>TCSE-IACSA-0403/013.1</v>
          </cell>
          <cell r="B4035" t="str">
            <v>DISTRIBUIDORA INTERELEC S.A.</v>
          </cell>
          <cell r="C4035" t="str">
            <v>Licencia de Tipo (Sistema Nº 4)</v>
          </cell>
          <cell r="D4035" t="str">
            <v>BAJA</v>
          </cell>
          <cell r="E4035"/>
          <cell r="F4035">
            <v>30690376527</v>
          </cell>
          <cell r="G4035" t="str">
            <v>General Manuel A. Rodriguez 2452, C.A.B.A., Argentina.</v>
          </cell>
          <cell r="H4035" t="str">
            <v>Guangdong Livi Electrical Company Ltd // Nº 5, North Market Road, Guangda Comunity Leliu Town, Shunde Area, Foshan, Guangdong, China.</v>
          </cell>
          <cell r="I4035" t="str">
            <v>Guangdong Livi Electrical Company Ltd // Nº 5, North Market Road, Guangda Comunity Leliu Town, Shunde Area, Foshan, Guangdong, China.</v>
          </cell>
          <cell r="J4035" t="str">
            <v>China.</v>
          </cell>
          <cell r="K4035" t="str">
            <v>Listón para Tubo LED.</v>
          </cell>
          <cell r="L4035" t="str">
            <v>INTERELEC.</v>
          </cell>
          <cell r="M4035" t="str">
            <v>1) INTER-LED1X9W 2) INTER-LED2X9W 3) INTER-LED1X18W 4) INTER-LED2X18W 5) INTER-LED1X25W 6) INTER-LED2X25.</v>
          </cell>
          <cell r="N4035" t="str">
            <v>230V~; 50Hz; IP20; G13; Clase II + Anexo I.</v>
          </cell>
          <cell r="O4035" t="str">
            <v>IEC 60598- 1: 2008 (Ed. 7.0)  + IEC 60598-2-1: 1979 + A1: 1987 (Ed. 1.1).</v>
          </cell>
          <cell r="P4035" t="str">
            <v>Nº 240506 19 SE.</v>
          </cell>
          <cell r="Q4035" t="str">
            <v>CES S.A.</v>
          </cell>
          <cell r="R4035" t="str">
            <v>NA</v>
          </cell>
          <cell r="S4035" t="str">
            <v>NA</v>
          </cell>
          <cell r="T4035" t="str">
            <v>NA</v>
          </cell>
          <cell r="U4035" t="str">
            <v>NA</v>
          </cell>
          <cell r="V4035">
            <v>2</v>
          </cell>
          <cell r="W4035" t="str">
            <v>2.1</v>
          </cell>
          <cell r="X4035" t="str">
            <v xml:space="preserve">Luminaria: artefacto completo </v>
          </cell>
          <cell r="Y4035">
            <v>45475</v>
          </cell>
          <cell r="Z4035" t="str">
            <v>NA</v>
          </cell>
          <cell r="AA4035">
            <v>45834</v>
          </cell>
          <cell r="AB4035">
            <v>45800</v>
          </cell>
          <cell r="AC4035" t="str">
            <v>REV. POR ADECUACIÓN A LA NUEVA RES.</v>
          </cell>
          <cell r="AD4035" t="str">
            <v>BAJA</v>
          </cell>
          <cell r="AE4035"/>
          <cell r="AF4035"/>
        </row>
        <row r="4036">
          <cell r="A4036" t="str">
            <v>CSE-IACSA-D30-051.1</v>
          </cell>
          <cell r="B4036" t="str">
            <v>DISTRIBUIDORA INTERELEC S.A.</v>
          </cell>
          <cell r="C4036" t="str">
            <v>Licencia de Marca (Sistema Nº 5)</v>
          </cell>
          <cell r="D4036" t="str">
            <v>SUSPENDIDO</v>
          </cell>
          <cell r="E4036"/>
          <cell r="F4036">
            <v>30690376527</v>
          </cell>
          <cell r="G4036" t="str">
            <v>General Manuel A. Rodriguez 2452, C.A.B.A., Argentina.</v>
          </cell>
          <cell r="H4036" t="str">
            <v>Haining Xinguangyuan Lighting Technology Co., Ltd. // No. 5 Fenghuang Road, Dingqiao Town, 314413, Haining, Zhejiang, China.</v>
          </cell>
          <cell r="I4036" t="str">
            <v>Haining Xinguangyuan Lighting Technology Co., Ltd. // No. 5 Fenghuang Road, Dingqiao Town, 314413, Haining, Zhejiang, China.</v>
          </cell>
          <cell r="J4036" t="str">
            <v>China.</v>
          </cell>
          <cell r="K4036" t="str">
            <v>Lámpara LED.</v>
          </cell>
          <cell r="L4036" t="str">
            <v>INTERELEC.</v>
          </cell>
          <cell r="M4036" t="str">
            <v>1) S14PC-27K 2) S14PC-65K 3) S14PC-VERDE 4) S14PC-AZUL 5) S14PC-AMARILLO 6) S14PC-ROJO.</v>
          </cell>
          <cell r="N4036" t="str">
            <v>220V; 50Hz; 0,15W; E27; 0,016A; 1) 2700K; 2) 6500K; 3) Verde; 4) Azul; 5) Amarillo; 6) Rojo.</v>
          </cell>
          <cell r="O4036" t="str">
            <v>IEC 62560: 2011 (Ed. 1.0).</v>
          </cell>
          <cell r="P4036" t="str">
            <v>Nº 240506 15 SE.</v>
          </cell>
          <cell r="Q4036" t="str">
            <v>CES S.A.</v>
          </cell>
          <cell r="R4036" t="str">
            <v>NA</v>
          </cell>
          <cell r="S4036" t="str">
            <v>NA</v>
          </cell>
          <cell r="T4036" t="str">
            <v>NA</v>
          </cell>
          <cell r="U4036" t="str">
            <v>NA</v>
          </cell>
          <cell r="V4036">
            <v>2</v>
          </cell>
          <cell r="W4036" t="str">
            <v>2.3</v>
          </cell>
          <cell r="X4036" t="str">
            <v>Lámparas</v>
          </cell>
          <cell r="Y4036">
            <v>45475</v>
          </cell>
          <cell r="Z4036" t="str">
            <v>NA</v>
          </cell>
          <cell r="AA4036">
            <v>45840</v>
          </cell>
          <cell r="AB4036"/>
          <cell r="AC4036"/>
          <cell r="AD4036">
            <v>-72</v>
          </cell>
          <cell r="AE4036"/>
          <cell r="AF4036"/>
        </row>
        <row r="4037">
          <cell r="A4037" t="str">
            <v>CSE-IACSA-D30-043.1</v>
          </cell>
          <cell r="B4037" t="str">
            <v>DISTRIBUIDORA INTERELEC S.A.</v>
          </cell>
          <cell r="C4037" t="str">
            <v>Licencia de Marca (Sistema Nº 5)</v>
          </cell>
          <cell r="D4037" t="str">
            <v>BAJA</v>
          </cell>
          <cell r="E4037"/>
          <cell r="F4037">
            <v>30690376527</v>
          </cell>
          <cell r="G4037" t="str">
            <v>General Manuel A. Rodriguez 2452, C.A.B.A., Argentina.</v>
          </cell>
          <cell r="H4037" t="str">
            <v>Xiamen Hi-Light Lighting Co., Ltd. // No. 398 Jinyuan East Road, Jimei District, Xiamen, Fujian, 361021, China.</v>
          </cell>
          <cell r="I4037" t="str">
            <v>Xiamen Hi-Light Lighting Co., Ltd. // No. 398 Jinyuan East Road, Jimei District, Xiamen, Fujian, 361021, China.</v>
          </cell>
          <cell r="J4037" t="str">
            <v>China.</v>
          </cell>
          <cell r="K4037" t="str">
            <v>Lámpara LED.</v>
          </cell>
          <cell r="L4037" t="str">
            <v>INTERELEC.</v>
          </cell>
          <cell r="M4037" t="str">
            <v>1) FIL-A60(3W)E27; 2) FIL-C35(3W)E14; 3) FIL-ST64(3W)E27; 4) BUG-A19-6W-E27.</v>
          </cell>
          <cell r="N4037" t="str">
            <v>220-240V~; 50Hz; 1 y 3) 3W; E27; 5000K; 30mA; 2) 3W; E14; 5000K; 30mA; 4) 6W; E27;  Amarillo; 45mA.</v>
          </cell>
          <cell r="O4037" t="str">
            <v>IEC 62560: 2011 (Ed. 1.0).</v>
          </cell>
          <cell r="P4037" t="str">
            <v>Nº 240506 10 SE.</v>
          </cell>
          <cell r="Q4037" t="str">
            <v>CES S.A.</v>
          </cell>
          <cell r="R4037" t="str">
            <v>NA</v>
          </cell>
          <cell r="S4037" t="str">
            <v>NA</v>
          </cell>
          <cell r="T4037" t="str">
            <v>NA</v>
          </cell>
          <cell r="U4037" t="str">
            <v>NA</v>
          </cell>
          <cell r="V4037">
            <v>2</v>
          </cell>
          <cell r="W4037" t="str">
            <v>2.3</v>
          </cell>
          <cell r="X4037" t="str">
            <v>Lámparas</v>
          </cell>
          <cell r="Y4037">
            <v>45475</v>
          </cell>
          <cell r="Z4037" t="str">
            <v>NA</v>
          </cell>
          <cell r="AA4037">
            <v>45840</v>
          </cell>
          <cell r="AB4037">
            <v>45833</v>
          </cell>
          <cell r="AC4037" t="str">
            <v>Adecuación a Res. 237/2024 &amp; 16/2025</v>
          </cell>
          <cell r="AD4037" t="str">
            <v>BAJA</v>
          </cell>
          <cell r="AE4037"/>
          <cell r="AF4037"/>
        </row>
        <row r="4038">
          <cell r="A4038" t="str">
            <v>TCSE-IACSA-0447/001.1</v>
          </cell>
          <cell r="B4038" t="str">
            <v>HIDRATOOLS S.A.</v>
          </cell>
          <cell r="C4038" t="str">
            <v>Licencia de Tipo (Sistema Nº 4)</v>
          </cell>
          <cell r="D4038" t="str">
            <v>SUSPENDIDO</v>
          </cell>
          <cell r="E4038"/>
          <cell r="F4038">
            <v>30707706763</v>
          </cell>
          <cell r="G4038" t="str">
            <v>AV. Otto Bemberg 4410, Guillermo Hudson, Buenos Aires, Argentina.</v>
          </cell>
          <cell r="H4038" t="str">
            <v>Hangzhou WREN Hydraulic Equipment Manufacturing Co., Ltd // No.24, Xingxing Road, Linping, HangZhou, China.</v>
          </cell>
          <cell r="I4038" t="str">
            <v>Hangzhou WREN Hydraulic Equipment Manufacturing Co., Ltd // No.24, Xingxing Road, Linping, HangZhou, China.</v>
          </cell>
          <cell r="J4038" t="str">
            <v>China.</v>
          </cell>
          <cell r="K4038" t="str">
            <v>Llave de Torque Regulable Inalámbrica.</v>
          </cell>
          <cell r="L4038" t="str">
            <v>WREN.</v>
          </cell>
          <cell r="M4038" t="str">
            <v>1) WED07CX; 2) WED14CX; 3) WED20CX; 4) WED40CX.</v>
          </cell>
          <cell r="N4038" t="str">
            <v>18Vcc; Vel. Nominal: 1) 18/min; 2-3) 6/min; 4) 0-2/min.</v>
          </cell>
          <cell r="O4038" t="str">
            <v>IEC 60745-1: 2006 (Ed. 4.0) + IEC 60745-2-2: 2003 +  A1: 2008 (Ed. 2.1).</v>
          </cell>
          <cell r="P4038" t="str">
            <v>S.E. Nº 24061301.</v>
          </cell>
          <cell r="Q4038" t="str">
            <v>LADET S.A.</v>
          </cell>
          <cell r="R4038" t="str">
            <v>NA</v>
          </cell>
          <cell r="S4038" t="str">
            <v>NA</v>
          </cell>
          <cell r="T4038" t="str">
            <v>NA</v>
          </cell>
          <cell r="U4038" t="str">
            <v>NA</v>
          </cell>
          <cell r="V4038">
            <v>6</v>
          </cell>
          <cell r="W4038" t="str">
            <v>6.1</v>
          </cell>
          <cell r="X4038" t="str">
            <v xml:space="preserve">Herramientas de mano eléctricas </v>
          </cell>
          <cell r="Y4038">
            <v>45475</v>
          </cell>
          <cell r="Z4038" t="str">
            <v>NA</v>
          </cell>
          <cell r="AA4038">
            <v>45659</v>
          </cell>
          <cell r="AB4038"/>
          <cell r="AC4038"/>
          <cell r="AD4038">
            <v>-253</v>
          </cell>
          <cell r="AE4038"/>
          <cell r="AF4038"/>
        </row>
        <row r="4039">
          <cell r="A4039" t="str">
            <v>CSE-IACSA-H16-001.1</v>
          </cell>
          <cell r="B4039" t="str">
            <v>Howard Jonhson La Ribera Resistencia</v>
          </cell>
          <cell r="C4039" t="str">
            <v>Licencia de Marca (Sistema Nº 5)</v>
          </cell>
          <cell r="D4039" t="str">
            <v>BAJA</v>
          </cell>
          <cell r="E4039"/>
          <cell r="F4039">
            <v>30714348317</v>
          </cell>
          <cell r="G4039" t="str">
            <v>Av. del Bicentenario S/N, Barrio La Ribera, Resistencia, Chaco, Argentina.</v>
          </cell>
          <cell r="H4039" t="str">
            <v>Zhongshan Candor Electric Appliances Co., Ltd. // #41, North Xingye Rd., Nantou Town, Zhongshan City, Guangdong, China.</v>
          </cell>
          <cell r="I4039" t="str">
            <v>Zhongshan Candor Electric Appliances Co., Ltd. // #41, North Xingye Rd., Nantou Town, Zhongshan City, Guangdong, China.</v>
          </cell>
          <cell r="J4039" t="str">
            <v>China.</v>
          </cell>
          <cell r="K4039" t="str">
            <v>Minibar.</v>
          </cell>
          <cell r="L4039" t="str">
            <v>FRIMAX.</v>
          </cell>
          <cell r="M4039" t="str">
            <v>CR-38B.</v>
          </cell>
          <cell r="N4039" t="str">
            <v>220V~; 50Hz; 60W; 0,45A; Clase climática: N; Clase I.</v>
          </cell>
          <cell r="O4039" t="str">
            <v>IEC 60335-1:2020 (Ed. 6.0) + A1:2013 + IEC 60335-2-24:2020 (Ed. 8.0).</v>
          </cell>
          <cell r="P4039" t="str">
            <v>TUJ-05-24-7133.</v>
          </cell>
          <cell r="Q4039" t="str">
            <v>LENOR S.R.L.</v>
          </cell>
          <cell r="R4039" t="str">
            <v>NA</v>
          </cell>
          <cell r="S4039" t="str">
            <v>NA</v>
          </cell>
          <cell r="T4039" t="str">
            <v>NA</v>
          </cell>
          <cell r="U4039" t="str">
            <v>NA</v>
          </cell>
          <cell r="V4039">
            <v>3</v>
          </cell>
          <cell r="W4039" t="str">
            <v>3.3</v>
          </cell>
          <cell r="X4039" t="str">
            <v xml:space="preserve">Heladeras/freezers </v>
          </cell>
          <cell r="Y4039">
            <v>45475</v>
          </cell>
          <cell r="Z4039" t="str">
            <v>NA</v>
          </cell>
          <cell r="AA4039">
            <v>45840</v>
          </cell>
          <cell r="AB4039">
            <v>45839</v>
          </cell>
          <cell r="AC4039" t="str">
            <v>Por motivos comerciales.</v>
          </cell>
          <cell r="AD4039" t="str">
            <v>BAJA</v>
          </cell>
          <cell r="AE4039"/>
          <cell r="AF4039"/>
        </row>
        <row r="4040">
          <cell r="A4040" t="str">
            <v>CSE-IACSA-N30-005.1R2</v>
          </cell>
          <cell r="B4040" t="str">
            <v>Nu Skin Argentina Inc Sucursal Argentina.</v>
          </cell>
          <cell r="C4040" t="str">
            <v>Licencia de Marca (Sistema Nº 5)</v>
          </cell>
          <cell r="D4040" t="str">
            <v>BAJA</v>
          </cell>
          <cell r="E4040"/>
          <cell r="F4040">
            <v>30690833030</v>
          </cell>
          <cell r="G4040" t="str">
            <v>AV. Olivera 1561, PISO 2, Oficina "E", CP 1407, C.A.B.A., Argentina.</v>
          </cell>
          <cell r="H4040" t="str">
            <v>Rosti Integrated Manufacturing Solutions (Suzhou) Co., Ltd. // No.1 Huazheng Street Suzhou Industrial Park, Jiangsu Province, China.</v>
          </cell>
          <cell r="I4040" t="str">
            <v>Rosti Integrated Manufacturing Solutions (Suzhou) Co., Ltd. // No.1 Huazheng Street Suzhou Industrial Park, Jiangsu Province, China.</v>
          </cell>
          <cell r="J4040" t="str">
            <v>China.</v>
          </cell>
          <cell r="K4040" t="str">
            <v>Equipo Masajeador</v>
          </cell>
          <cell r="L4040" t="str">
            <v>Nu Skin.</v>
          </cell>
          <cell r="M4040" t="str">
            <v>BS2R.</v>
          </cell>
          <cell r="N4040" t="str">
            <v>3,7Vcc; Clase III; IPX5/IPX7.</v>
          </cell>
          <cell r="O4040" t="str">
            <v>IEC 60335-1: 2010 (Ed. 5.1) + A1: 2013 + IEC 60335-2-32: 2002 + A1: 2008 (Ed. 4.1).</v>
          </cell>
          <cell r="P4040" t="str">
            <v>70990-2547-107170; 75733-2547-111659.</v>
          </cell>
          <cell r="Q4040" t="str">
            <v>Shitsuke S.R.L.</v>
          </cell>
          <cell r="R4040" t="str">
            <v>NA</v>
          </cell>
          <cell r="S4040" t="str">
            <v>NA</v>
          </cell>
          <cell r="T4040" t="str">
            <v>NA</v>
          </cell>
          <cell r="U4040" t="str">
            <v>NA</v>
          </cell>
          <cell r="V4040">
            <v>3</v>
          </cell>
          <cell r="W4040" t="str">
            <v>3.6</v>
          </cell>
          <cell r="X4040" t="str">
            <v>Cuidado personal</v>
          </cell>
          <cell r="Y4040">
            <v>45475</v>
          </cell>
          <cell r="Z4040">
            <v>45894</v>
          </cell>
          <cell r="AA4040">
            <v>46621</v>
          </cell>
          <cell r="AB4040">
            <v>45894</v>
          </cell>
          <cell r="AC4040" t="str">
            <v>REV. POR ADECUACIÓN A NUEVA RES. Y CAMBIO DE ESQUEMA</v>
          </cell>
          <cell r="AD4040" t="str">
            <v>BAJA</v>
          </cell>
          <cell r="AE4040"/>
          <cell r="AF4040"/>
        </row>
        <row r="4041">
          <cell r="A4041" t="str">
            <v>CSE-IACSA-B13-210.1</v>
          </cell>
          <cell r="B4041" t="str">
            <v>BIDCOM S.R.L.</v>
          </cell>
          <cell r="C4041" t="str">
            <v>Licencia de Marca (Sistema Nº 5)</v>
          </cell>
          <cell r="D4041" t="str">
            <v>BAJA</v>
          </cell>
          <cell r="E4041"/>
          <cell r="F4041">
            <v>30711069360</v>
          </cell>
          <cell r="G4041" t="str">
            <v>Av. Bouchard 468 5º I, C.A.B.A., Argentina.</v>
          </cell>
          <cell r="H4041" t="str">
            <v>Shenzhen Fansizhe Science And Technology Co., Ltd. // 3/F, Building A, No.17, Xinfa 2nd Road, Xinfa Industrial Zone, Xiaqiao, Boa’an, Shenzhen, Guangdong, China.</v>
          </cell>
          <cell r="I4041" t="str">
            <v>Shenzhen Fansizhe Science And Technology Co., Ltd. // 3/F, Building A, No.17, Xinfa 2nd Road, Xinfa Industrial Zone, Xiaqiao, Boa’an, Shenzhen, Guangdong, China.</v>
          </cell>
          <cell r="J4041" t="str">
            <v>China.</v>
          </cell>
          <cell r="K4041" t="str">
            <v>Cabina Corporal.</v>
          </cell>
          <cell r="L4041" t="str">
            <v>GADNIC; LESCOLTON.</v>
          </cell>
          <cell r="M4041" t="str">
            <v>LS-D801.</v>
          </cell>
          <cell r="N4041" t="str">
            <v>24Vcc; 1,33A; Clase III.</v>
          </cell>
          <cell r="O4041" t="str">
            <v>IEC 60335-1: 2010 + A1: 2013 (Ed. 5.1) + IEC 60335-2-27: 2002 + A1: 2004 + A2: 2007 (Ed. 4.2).</v>
          </cell>
          <cell r="P4041" t="str">
            <v>75624-1527-111848.</v>
          </cell>
          <cell r="Q4041" t="str">
            <v>SHITSUKE S.R.L.</v>
          </cell>
          <cell r="R4041" t="str">
            <v>NA</v>
          </cell>
          <cell r="S4041" t="str">
            <v>NA</v>
          </cell>
          <cell r="T4041" t="str">
            <v>NA</v>
          </cell>
          <cell r="U4041" t="str">
            <v>NA</v>
          </cell>
          <cell r="V4041">
            <v>3</v>
          </cell>
          <cell r="W4041" t="str">
            <v>3.6</v>
          </cell>
          <cell r="X4041" t="str">
            <v>Cuidado personal</v>
          </cell>
          <cell r="Y4041">
            <v>45477</v>
          </cell>
          <cell r="Z4041" t="str">
            <v>NA</v>
          </cell>
          <cell r="AA4041">
            <v>45842</v>
          </cell>
          <cell r="AB4041">
            <v>45853</v>
          </cell>
          <cell r="AC4041" t="str">
            <v>No avanzan con el proceso por motivos comerciales.</v>
          </cell>
          <cell r="AD4041" t="str">
            <v>BAJA</v>
          </cell>
          <cell r="AE4041"/>
          <cell r="AF4041"/>
        </row>
        <row r="4042">
          <cell r="A4042" t="str">
            <v>TCSE-IACSA-0146/217.1</v>
          </cell>
          <cell r="B4042" t="str">
            <v>BIDCOM S.R.L.</v>
          </cell>
          <cell r="C4042" t="str">
            <v>Licencia de Tipo (Sistema Nº 4)</v>
          </cell>
          <cell r="D4042" t="str">
            <v>BAJA</v>
          </cell>
          <cell r="E4042"/>
          <cell r="F4042">
            <v>30711069360</v>
          </cell>
          <cell r="G4042" t="str">
            <v>Av. Bouchard 468, Piso n° 5, Depto. N° 1, C.A.B.A., Argentina.</v>
          </cell>
          <cell r="H4042" t="str">
            <v>Jiangxi Mide Industrial Co., Ltd. // Rm1907, Triumph building, No.237 Hongdu South Road, Nanchang City, Jiangxi, China.</v>
          </cell>
          <cell r="I4042" t="str">
            <v>Jiangxi Mide Industrial Co., Ltd. // Rm1907, Triumph building, No.237 Hongdu South Road, Nanchang City, Jiangxi, China.</v>
          </cell>
          <cell r="J4042" t="str">
            <v>China.</v>
          </cell>
          <cell r="K4042" t="str">
            <v>Aparejo Electrico - Polipasto.</v>
          </cell>
          <cell r="L4042" t="str">
            <v>GADNIC.</v>
          </cell>
          <cell r="M4042" t="str">
            <v>1) SHE5668 2) MTC1400 3) APEL147 4) PRR1500W 5) APJ500K7 6) GGE5130 7) MWC3230; 8) APRJ112; 9) LKJ289; 10) LPR3000 ; 11) AP250; 12) LK25LP; 13) AFL380; 14) JR2500; 15) AP500; 16) LK201; 17) APL130; 18) HGL500.</v>
          </cell>
          <cell r="N4042" t="str">
            <v>220V~; 50Hz; IP40; Clase I; 1-5) 1500W; 6-10)1300W; 11-14) 550W; 15-18) 1020W.</v>
          </cell>
          <cell r="O4042" t="str">
            <v>IEC 60204-1: 2005 + A1: 2008  (Ed. 5.1).</v>
          </cell>
          <cell r="P4042" t="str">
            <v>75695-1527-111487.</v>
          </cell>
          <cell r="Q4042" t="str">
            <v>SHITSUKE S.R.L.</v>
          </cell>
          <cell r="R4042" t="str">
            <v>NA</v>
          </cell>
          <cell r="S4042" t="str">
            <v>NA</v>
          </cell>
          <cell r="T4042" t="str">
            <v>NA</v>
          </cell>
          <cell r="U4042" t="str">
            <v>NA</v>
          </cell>
          <cell r="V4042">
            <v>6</v>
          </cell>
          <cell r="W4042" t="str">
            <v>6.7</v>
          </cell>
          <cell r="X4042" t="str">
            <v>Máquinas Industriales y equipamiento para máquinas</v>
          </cell>
          <cell r="Y4042">
            <v>45477</v>
          </cell>
          <cell r="Z4042">
            <v>45644</v>
          </cell>
          <cell r="AA4042">
            <v>45826</v>
          </cell>
          <cell r="AB4042">
            <v>45806</v>
          </cell>
          <cell r="AC4042" t="str">
            <v>REV. POR ADECUACIÓN A NUEVA RES.</v>
          </cell>
          <cell r="AD4042" t="str">
            <v>BAJA</v>
          </cell>
          <cell r="AE4042"/>
          <cell r="AF4042"/>
        </row>
        <row r="4043">
          <cell r="A4043" t="str">
            <v>CSE-IACSA-D30-054.1</v>
          </cell>
          <cell r="B4043" t="str">
            <v>DISTRIBUIDORA INTERELEC S.A.</v>
          </cell>
          <cell r="C4043" t="str">
            <v>Licencia de Marca (Sistema Nº 5)</v>
          </cell>
          <cell r="D4043" t="str">
            <v>BAJA</v>
          </cell>
          <cell r="E4043"/>
          <cell r="F4043">
            <v>30690376527</v>
          </cell>
          <cell r="G4043" t="str">
            <v>General Manuel A. Rodriguez 2452, C.A.B.A., Argentina.</v>
          </cell>
          <cell r="H4043" t="str">
            <v>Hengdian Group Tospo Lighting Co., Ltd. // Hengdian Electronics Industrial Zone, Dongyang City, Zhejiang Province, 322118, P.R. China.</v>
          </cell>
          <cell r="I4043" t="str">
            <v>Hengdian Group Tospo Lighting Co., Ltd. // Hengdian Electronics Industrial Zone, Dongyang City, Zhejiang Province, 322118, P.R. China.</v>
          </cell>
          <cell r="J4043" t="str">
            <v>China.</v>
          </cell>
          <cell r="K4043" t="str">
            <v>Zócalo para Fotocontrol.</v>
          </cell>
          <cell r="L4043" t="str">
            <v>INTERELEC.</v>
          </cell>
          <cell r="M4043" t="str">
            <v>ZOC-10A.</v>
          </cell>
          <cell r="N4043" t="str">
            <v>100-277V~; 50/60Hz; 10A.</v>
          </cell>
          <cell r="O4043" t="str">
            <v>IEC 60884-1: 2002 + A1:2006 + A2:2013 (Ed. 3.2).</v>
          </cell>
          <cell r="P4043" t="str">
            <v>SE Nº 70335.</v>
          </cell>
          <cell r="Q4043" t="str">
            <v>IADEV S.A.</v>
          </cell>
          <cell r="R4043" t="str">
            <v>NA</v>
          </cell>
          <cell r="S4043" t="str">
            <v>NA</v>
          </cell>
          <cell r="T4043" t="str">
            <v>NA</v>
          </cell>
          <cell r="U4043" t="str">
            <v>NA</v>
          </cell>
          <cell r="V4043">
            <v>2</v>
          </cell>
          <cell r="W4043" t="str">
            <v>2.2</v>
          </cell>
          <cell r="X4043" t="str">
            <v>Componente</v>
          </cell>
          <cell r="Y4043">
            <v>45477</v>
          </cell>
          <cell r="Z4043" t="str">
            <v>NA</v>
          </cell>
          <cell r="AA4043">
            <v>45842</v>
          </cell>
          <cell r="AB4043">
            <v>45833</v>
          </cell>
          <cell r="AC4043" t="str">
            <v>Adecuación a Res. 237/2024 &amp; 16/2025</v>
          </cell>
          <cell r="AD4043" t="str">
            <v>BAJA</v>
          </cell>
          <cell r="AE4043"/>
          <cell r="AF4043"/>
        </row>
        <row r="4044">
          <cell r="A4044" t="str">
            <v>CSE-IACSA-D30-026.1</v>
          </cell>
          <cell r="B4044" t="str">
            <v>DISTRIBUIDORA INTERELEC S.A.</v>
          </cell>
          <cell r="C4044" t="str">
            <v>Licencia de Marca (Sistema Nº 5)</v>
          </cell>
          <cell r="D4044" t="str">
            <v>BAJA</v>
          </cell>
          <cell r="E4044"/>
          <cell r="F4044">
            <v>30690376527</v>
          </cell>
          <cell r="G4044" t="str">
            <v>General Manuel A. Rodriguez 2452, C.A.B.A., Argentina.</v>
          </cell>
          <cell r="H4044" t="str">
            <v>Zhongshan Happylight Electric Appliance Co. LTD. // No.19, Shunxing North Rd, Henglan Town, Zhongshan, Guangdong, China.</v>
          </cell>
          <cell r="I4044" t="str">
            <v>Zhongshan Happylight Electric Appliance Co. LTD. // No.19, Shunxing North Rd, Henglan Town, Zhongshan, Guangdong, China.</v>
          </cell>
          <cell r="J4044" t="str">
            <v>China.</v>
          </cell>
          <cell r="K4044" t="str">
            <v>Luminaria Fija a LED.</v>
          </cell>
          <cell r="L4044" t="str">
            <v>INTERELEC.</v>
          </cell>
          <cell r="M4044" t="str">
            <v>1) FRN-6W(3000K); 2) FRN-6W(6500K); 3) FRN-12W(3000K); 4) FRN-12W(6500K); 5) FRN-18W(3000K); 6) FRN-18W(6500K); 7) FRN-24W(3000K); 8) FRN-24W(6500K); 9) FCN-6W(3000K); 10) FCN-6W(6500K); 11) FCN-12W(3000K); 12) FCN-12W(6500K); 13) FCN-18W(3000K); 14) FCN-18W(6500K); 15) FCN-24W(3000K); 16) FCN-24W(6500K); 17) FRP-6W(3000K); 18) FRP-6W(6500K); 19) FRP-12W(3000K); 20) FRP-12W(6500K); 21) FRP-18W(3000K); 22) FRP-18W(6500K); 23) FRP-24W(3000K); 24) FRP-24W(6500K); 25) FCP-6W(3000K); 26) FCP-6W(6500K); 27) FCP-12W(3000K); 28) FCP-12W(6500K); 29) FCP-18W(3000K); 30) FCP-18W(6500K); 31) FCP-24W(3000K); 32) FCP-24W(6500K); 33) FRB-6W(3000K); 34) FRB-6W(6500K); 35) FRB-12W(3000K); 36) FRB-12W(6500K); 37) FRB-18W(3000K); 38) FRB-18W(6500K); 39) FRB-24W(3000K); 40) FRB-24W(6500K); 41) FCB-6W(3000K); 42) FCB-6W(6500K); 43) FCB-12W(3000K); 44) FCB-12W(6500K); 45) FCB-18W(3000K); 46) FCB-18W(6500K); 47) FCB-24W(3000K); 48) FCB-24W(6500K).</v>
          </cell>
          <cell r="N4044" t="str">
            <v>100-240V; 50Hz; Clase II + Anexo I.</v>
          </cell>
          <cell r="O4044" t="str">
            <v>IEC 60598-1: 2008 (Ed. 7.0) + IEC 60598-2-1:1979 + A1: 1987 (Ed. 1.1).</v>
          </cell>
          <cell r="P4044" t="str">
            <v>Nº 240416 01 SE.</v>
          </cell>
          <cell r="Q4044" t="str">
            <v>CES S.A.</v>
          </cell>
          <cell r="R4044" t="str">
            <v>NA</v>
          </cell>
          <cell r="S4044" t="str">
            <v>NA</v>
          </cell>
          <cell r="T4044" t="str">
            <v>NA</v>
          </cell>
          <cell r="U4044" t="str">
            <v>NA</v>
          </cell>
          <cell r="V4044">
            <v>2</v>
          </cell>
          <cell r="W4044" t="str">
            <v>2.1</v>
          </cell>
          <cell r="X4044" t="str">
            <v xml:space="preserve">Luminaria: artefacto completo </v>
          </cell>
          <cell r="Y4044">
            <v>45477</v>
          </cell>
          <cell r="Z4044" t="str">
            <v>NA</v>
          </cell>
          <cell r="AA4044">
            <v>45842</v>
          </cell>
          <cell r="AB4044">
            <v>45833</v>
          </cell>
          <cell r="AC4044" t="str">
            <v>Adecuación a Res. 237/2024 &amp; 16/2025</v>
          </cell>
          <cell r="AD4044" t="str">
            <v>BAJA</v>
          </cell>
          <cell r="AE4044"/>
          <cell r="AF4044"/>
        </row>
        <row r="4045">
          <cell r="A4045" t="str">
            <v>CSE-IACSA-D30-027.1</v>
          </cell>
          <cell r="B4045" t="str">
            <v>DISTRIBUIDORA INTERELEC S.A.</v>
          </cell>
          <cell r="C4045" t="str">
            <v>Licencia de Marca (Sistema Nº 5)</v>
          </cell>
          <cell r="D4045" t="str">
            <v>BAJA</v>
          </cell>
          <cell r="E4045"/>
          <cell r="F4045">
            <v>30690376527</v>
          </cell>
          <cell r="G4045" t="str">
            <v>General Manuel A. Rodriguez 2452, C.A.B.A., Argentina.</v>
          </cell>
          <cell r="H4045" t="str">
            <v>Zhongshan Happylight Electric Appliance Co. LTD. // No.19, Shunxing North Rd, Henglan Town, Zhongshan, Guangdong, China.</v>
          </cell>
          <cell r="I4045" t="str">
            <v>Zhongshan Happylight Electric Appliance Co. LTD. // No.19, Shunxing North Rd, Henglan Town, Zhongshan, Guangdong, China.</v>
          </cell>
          <cell r="J4045" t="str">
            <v>China.</v>
          </cell>
          <cell r="K4045" t="str">
            <v>Luminaria de Embutir a LED.</v>
          </cell>
          <cell r="L4045" t="str">
            <v>INTERELEC.</v>
          </cell>
          <cell r="M4045" t="str">
            <v>1) ERB-6W(3000K); 2) ERB-6W(6500K); 3) ERB-12W(3000K); 4) ERB-12W(6500K); 5) ERB-18W(3000K); 6) ERB-18W(6500K); 7) ERB-24W(3000K); 8) ERB-24W(6500K); 9) ECB-6W(3000K); 10) ECB-6W(6500K); 11) ECB-12W(3000K); 12) ECB-12W(6500K); 13) ECB-18W(3000K); 14) ECB-18W(6500K); 15) ECB-24W(3000K); 16) ECB-24W(6500K); 17) ERN-6W(3000K); 18) ERN-6W(6500K); 19) ERN-12W(3000K); 20) ERN-12W(6500K); 21) ERN-18W(3000K); 22) ERN-18W(6500K); 23) ERN-24W(3000K); 24) ERN-24W(6500K); 25) ECN-6W(3000K); 26) ECN-6W(6500K); 27) ECN-12W(3000K); 28) ECN-12W(6500K); 29) ECN-18W(3000K); 30) ECN-18W(6500K); 31) ECN-24W(3000K); 32) ECN-24W(6500K); 33) ERP-6W(3000K); 34) ERP-6W(6500K); 35) ERP-12W(3000K); 36) ERP-12W(6500K); 37) ERP-18W(3000K); 38) ERP-18W(6500K); 39) ERP-24W(3000K); 40) ERP-24W(6500K); 41) ECP-6W(3000K); 42) ECP-6W(6500K); 43) ECP-12W(3000K); 44) ECP-12W(6500K); 45) ECP-18W(3000K); 46) ECP-18W(6500K); 47) ECP-24W(3000K); 48) ECP-24W(6500K)</v>
          </cell>
          <cell r="N4045" t="str">
            <v>100-240V; 50Hz; Clase II + Anexo I.</v>
          </cell>
          <cell r="O4045" t="str">
            <v>IEC 60598-1: 2008 (Ed. 7.0) + IEC 60598-2-2: 2011 (Ed. 3.0).</v>
          </cell>
          <cell r="P4045" t="str">
            <v>Nº 240416 02 SE.</v>
          </cell>
          <cell r="Q4045" t="str">
            <v>CES S.A.</v>
          </cell>
          <cell r="R4045" t="str">
            <v>NA</v>
          </cell>
          <cell r="S4045" t="str">
            <v>NA</v>
          </cell>
          <cell r="T4045" t="str">
            <v>NA</v>
          </cell>
          <cell r="U4045" t="str">
            <v>NA</v>
          </cell>
          <cell r="V4045">
            <v>2</v>
          </cell>
          <cell r="W4045" t="str">
            <v>2.1</v>
          </cell>
          <cell r="X4045" t="str">
            <v xml:space="preserve">Luminaria: artefacto completo </v>
          </cell>
          <cell r="Y4045">
            <v>45477</v>
          </cell>
          <cell r="Z4045" t="str">
            <v>NA</v>
          </cell>
          <cell r="AA4045">
            <v>45842</v>
          </cell>
          <cell r="AB4045">
            <v>45833</v>
          </cell>
          <cell r="AC4045" t="str">
            <v>Adecuación a Res. 237/2024 &amp; 16/2025</v>
          </cell>
          <cell r="AD4045" t="str">
            <v>BAJA</v>
          </cell>
          <cell r="AE4045"/>
          <cell r="AF4045"/>
        </row>
        <row r="4046">
          <cell r="A4046" t="str">
            <v>CSE-IACSA-D30-042.1</v>
          </cell>
          <cell r="B4046" t="str">
            <v>DISTRIBUIDORA INTERELEC S.A.</v>
          </cell>
          <cell r="C4046" t="str">
            <v>Licencia de Marca (Sistema Nº 5)</v>
          </cell>
          <cell r="D4046" t="str">
            <v>BAJA</v>
          </cell>
          <cell r="E4046"/>
          <cell r="F4046">
            <v>30690376527</v>
          </cell>
          <cell r="G4046" t="str">
            <v>General Manuel A. Rodriguez 2452, C.A.B.A., Argentina.</v>
          </cell>
          <cell r="H4046" t="str">
            <v>Xiamen Hi-Light Lighting Co., Ltd. // No. 398 Jinyuan East Road, Jimei District, Xiamen, Fujian, 361021, China.</v>
          </cell>
          <cell r="I4046" t="str">
            <v>Xiamen Hi-Light Lighting Co., Ltd. // No. 398 Jinyuan East Road, Jimei District, Xiamen, Fujian, 361021, China.</v>
          </cell>
          <cell r="J4046" t="str">
            <v>China.</v>
          </cell>
          <cell r="K4046" t="str">
            <v>Lámpara LED.</v>
          </cell>
          <cell r="L4046" t="str">
            <v>INTERELEC.</v>
          </cell>
          <cell r="M4046" t="str">
            <v>1) A60-FOTO(10W); 2) A60-SMOV(10W); 3) A60-LIGSEN(10W).</v>
          </cell>
          <cell r="N4046" t="str">
            <v>220-240V; 50Hz; 10W; E27; 6500K; 80mA; 1) con fotocelula; 2) con sensor infrarrojo; 3) con sensor de movimiento.</v>
          </cell>
          <cell r="O4046" t="str">
            <v>IEC 62560: 2011 (Ed. 1.0).</v>
          </cell>
          <cell r="P4046" t="str">
            <v>Nº 240506 09 SE.</v>
          </cell>
          <cell r="Q4046" t="str">
            <v>CES S.A.</v>
          </cell>
          <cell r="R4046" t="str">
            <v>NA</v>
          </cell>
          <cell r="S4046" t="str">
            <v>NA</v>
          </cell>
          <cell r="T4046" t="str">
            <v>NA</v>
          </cell>
          <cell r="U4046" t="str">
            <v>NA</v>
          </cell>
          <cell r="V4046">
            <v>2</v>
          </cell>
          <cell r="W4046" t="str">
            <v>2.3</v>
          </cell>
          <cell r="X4046" t="str">
            <v>Lámparas</v>
          </cell>
          <cell r="Y4046">
            <v>45477</v>
          </cell>
          <cell r="Z4046" t="str">
            <v>NA</v>
          </cell>
          <cell r="AA4046">
            <v>45842</v>
          </cell>
          <cell r="AB4046">
            <v>45833</v>
          </cell>
          <cell r="AC4046" t="str">
            <v>Adecuación a Res. 237/2024 &amp; 16/2025</v>
          </cell>
          <cell r="AD4046" t="str">
            <v>BAJA</v>
          </cell>
          <cell r="AE4046"/>
          <cell r="AF4046"/>
        </row>
        <row r="4047">
          <cell r="A4047" t="str">
            <v>CSE-IACSA-D30-044.1</v>
          </cell>
          <cell r="B4047" t="str">
            <v>DISTRIBUIDORA INTERELEC S.A.</v>
          </cell>
          <cell r="C4047" t="str">
            <v>Licencia de Marca (Sistema Nº 5)</v>
          </cell>
          <cell r="D4047" t="str">
            <v>BAJA</v>
          </cell>
          <cell r="E4047"/>
          <cell r="F4047">
            <v>30690376527</v>
          </cell>
          <cell r="G4047" t="str">
            <v>General Manuel A. Rodriguez 2452, C.A.B.A., Argentina.</v>
          </cell>
          <cell r="H4047" t="str">
            <v>Xiamen Hi-Light Lighting Co., Ltd. // No. 398 Jinyuan East Road, Jimei District, Xiamen, Fujian, 361021, China.</v>
          </cell>
          <cell r="I4047" t="str">
            <v>Xiamen Hi-Light Lighting Co., Ltd. // No. 398 Jinyuan East Road, Jimei District, Xiamen, Fujian, 361021, China.</v>
          </cell>
          <cell r="J4047" t="str">
            <v>China.</v>
          </cell>
          <cell r="K4047" t="str">
            <v>Lámpara LED.</v>
          </cell>
          <cell r="L4047" t="str">
            <v>INTERELEC.</v>
          </cell>
          <cell r="M4047" t="str">
            <v>1) LED-G25-RGB; 2) LED-1W-RGB</v>
          </cell>
          <cell r="N4047" t="str">
            <v>220-240V; 50Hz; 1W; E27; RGB; 10mA.</v>
          </cell>
          <cell r="O4047" t="str">
            <v>IEC 62560: 2011 (Ed. 1.0).</v>
          </cell>
          <cell r="P4047" t="str">
            <v>Nº 240506 11 SE.</v>
          </cell>
          <cell r="Q4047" t="str">
            <v>CES S.A.</v>
          </cell>
          <cell r="R4047" t="str">
            <v>NA</v>
          </cell>
          <cell r="S4047" t="str">
            <v>NA</v>
          </cell>
          <cell r="T4047" t="str">
            <v>NA</v>
          </cell>
          <cell r="U4047" t="str">
            <v>NA</v>
          </cell>
          <cell r="V4047">
            <v>2</v>
          </cell>
          <cell r="W4047" t="str">
            <v>2.3</v>
          </cell>
          <cell r="X4047" t="str">
            <v>Lámparas</v>
          </cell>
          <cell r="Y4047">
            <v>45477</v>
          </cell>
          <cell r="Z4047" t="str">
            <v>NA</v>
          </cell>
          <cell r="AA4047">
            <v>45842</v>
          </cell>
          <cell r="AB4047">
            <v>45820</v>
          </cell>
          <cell r="AC4047" t="str">
            <v>SE DEJA DE IMPORTAR</v>
          </cell>
          <cell r="AD4047" t="str">
            <v>BAJA</v>
          </cell>
          <cell r="AE4047"/>
          <cell r="AF4047"/>
        </row>
        <row r="4048">
          <cell r="A4048" t="str">
            <v>CSE-IACSA-D30-039.1</v>
          </cell>
          <cell r="B4048" t="str">
            <v>DISTRIBUIDORA INTERELEC S.A.</v>
          </cell>
          <cell r="C4048" t="str">
            <v>Licencia de Marca (Sistema Nº 5)</v>
          </cell>
          <cell r="D4048" t="str">
            <v>BAJA</v>
          </cell>
          <cell r="E4048"/>
          <cell r="F4048">
            <v>30690376527</v>
          </cell>
          <cell r="G4048" t="str">
            <v>General Manuel A. Rodriguez 2452, C.A.B.A., Argentina.</v>
          </cell>
          <cell r="H4048" t="str">
            <v>Xiamen Hi-Light Lighting Co., Ltd. // No. 398 Jinyuan East Road, Jimei District, Xiamen, Fujian, 361021, China.</v>
          </cell>
          <cell r="I4048" t="str">
            <v>Xiamen Hi-Light Lighting Co., Ltd. // No. 398 Jinyuan East Road, Jimei District, Xiamen, Fujian, 361021, China.</v>
          </cell>
          <cell r="J4048" t="str">
            <v>China.</v>
          </cell>
          <cell r="K4048" t="str">
            <v>Lámpara LED Autónoma.</v>
          </cell>
          <cell r="L4048" t="str">
            <v>INTERELEC.</v>
          </cell>
          <cell r="M4048" t="str">
            <v>1) EB(30W)6500K; 2) EB(20W)6500K; 3) EB(12W)6500K; 4) EB(10W)6500K.</v>
          </cell>
          <cell r="N4048" t="str">
            <v>220-240V; 50/60Hz; E27; 6500K; Clase II; 1) 30W; 150mA; 2) 20W; 95mA; 3) 12W; 50mA; 4) 10W; 40mA.</v>
          </cell>
          <cell r="O4048" t="str">
            <v>IEC 62560 : 2011 (Ed. 1.0) + IEC 60598- 1: 2008 (Ed. 7.0)  + IEC 60598-2-22: 1997 + A1: 2002 + A2: 2008 (Ed. 3.2).</v>
          </cell>
          <cell r="P4048" t="str">
            <v>Nº 240506 05 SE; Nº 240506 06 SE.</v>
          </cell>
          <cell r="Q4048" t="str">
            <v>CES S.A.</v>
          </cell>
          <cell r="R4048" t="str">
            <v>NA</v>
          </cell>
          <cell r="S4048" t="str">
            <v>NA</v>
          </cell>
          <cell r="T4048" t="str">
            <v>NA</v>
          </cell>
          <cell r="U4048" t="str">
            <v>NA</v>
          </cell>
          <cell r="V4048">
            <v>2</v>
          </cell>
          <cell r="W4048" t="str">
            <v>2.3</v>
          </cell>
          <cell r="X4048" t="str">
            <v>Lámparas</v>
          </cell>
          <cell r="Y4048">
            <v>45477</v>
          </cell>
          <cell r="Z4048" t="str">
            <v>NA</v>
          </cell>
          <cell r="AA4048">
            <v>45842</v>
          </cell>
          <cell r="AB4048">
            <v>45833</v>
          </cell>
          <cell r="AC4048" t="str">
            <v>Adecuación a Res. 237/2024 &amp; 16/2025</v>
          </cell>
          <cell r="AD4048" t="str">
            <v>BAJA</v>
          </cell>
          <cell r="AE4048"/>
          <cell r="AF4048"/>
        </row>
        <row r="4049">
          <cell r="A4049" t="str">
            <v>EX-SE-W18-004.1-A60</v>
          </cell>
          <cell r="B4049" t="str">
            <v>ARG S.A.</v>
          </cell>
          <cell r="C4049" t="str">
            <v>Extensión de certificado</v>
          </cell>
          <cell r="D4049" t="str">
            <v>BAJA</v>
          </cell>
          <cell r="E4049"/>
          <cell r="F4049">
            <v>30710136498</v>
          </cell>
          <cell r="G4049" t="str">
            <v>Necochea 3614, Santa Fé, Argentina.</v>
          </cell>
          <cell r="H4049" t="str">
            <v>Zhuhai Pantum Electronics Co., Ltd. // Building 02, 06 and 08, No.888 Shengping Avenue, Pingsha Town, Zhuhai, Guangdong, 519000, China.</v>
          </cell>
          <cell r="I4049" t="str">
            <v>Zhuhai Pantum Electronics Co., Ltd. // Building 02, 06 and 08, No.888 Shengping Avenue, Pingsha Town, Zhuhai, Guangdong, 519000, China.</v>
          </cell>
          <cell r="J4049" t="str">
            <v>China.</v>
          </cell>
          <cell r="K4049" t="str">
            <v>Impresora Multifunción Láser Monocromática.</v>
          </cell>
          <cell r="L4049" t="str">
            <v>PANTUM.</v>
          </cell>
          <cell r="M4049"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049" t="str">
            <v>220-240V~; 50/60Hz; 4,5A; Clase I.</v>
          </cell>
          <cell r="O4049" t="str">
            <v>IEC 62368-1: 2018 (Ed. 3.0).</v>
          </cell>
          <cell r="P4049" t="str">
            <v>211115042SZN-001 A1.</v>
          </cell>
          <cell r="Q4049" t="str">
            <v>Intertek Testing Services Shenzhen Ltd. Longhua Branch</v>
          </cell>
          <cell r="R4049" t="str">
            <v>Intertek Testing Services (Singapore) Pte Ltd</v>
          </cell>
          <cell r="S4049" t="str">
            <v>SG ITS-27060M1</v>
          </cell>
          <cell r="T4049" t="str">
            <v>05/09/2023.</v>
          </cell>
          <cell r="U4049" t="str">
            <v>DNCI N° 238-E/2017</v>
          </cell>
          <cell r="V4049">
            <v>5</v>
          </cell>
          <cell r="W4049" t="str">
            <v>5.7</v>
          </cell>
          <cell r="X4049" t="str">
            <v>impresoras / escáner</v>
          </cell>
          <cell r="Y4049">
            <v>45478</v>
          </cell>
          <cell r="Z4049" t="str">
            <v>NA</v>
          </cell>
          <cell r="AA4049">
            <v>45807</v>
          </cell>
          <cell r="AB4049">
            <v>45818</v>
          </cell>
          <cell r="AC4049" t="str">
            <v>CLIENTE DECIDE NO AVANZAR CON LA RENOVACION</v>
          </cell>
          <cell r="AD4049" t="str">
            <v>BAJA</v>
          </cell>
          <cell r="AE4049"/>
          <cell r="AF4049"/>
        </row>
        <row r="4050">
          <cell r="A4050" t="str">
            <v>CSE-IACSA-B13-224.1</v>
          </cell>
          <cell r="B4050" t="str">
            <v>BIDCOM S.R.L.</v>
          </cell>
          <cell r="C4050" t="str">
            <v>Licencia de Marca (Sistema Nº 5)</v>
          </cell>
          <cell r="D4050" t="str">
            <v>BAJA</v>
          </cell>
          <cell r="E4050"/>
          <cell r="F4050">
            <v>30711069360</v>
          </cell>
          <cell r="G4050" t="str">
            <v>Av. Bouchard 468 5º I, C.A.B.A., Argentina.</v>
          </cell>
          <cell r="H4050" t="str">
            <v>Shenzhen Fansizhe Science And Technology Co., Ltd. // 3/F, Building A, No.17, Xinfa 2nd Road, Xinfa Industrial Zone, Xiaqiao, Boa’an, Shenzhen, Guangdong, China.</v>
          </cell>
          <cell r="I4050" t="str">
            <v>Shenzhen Fansizhe Science And Technology Co., Ltd. // 3/F, Building A, No.17, Xinfa 2nd Road, Xinfa Industrial Zone, Xiaqiao, Boa’an, Shenzhen, Guangdong, China.</v>
          </cell>
          <cell r="J4050" t="str">
            <v>China.</v>
          </cell>
          <cell r="K4050" t="str">
            <v>Calentador de Cera.</v>
          </cell>
          <cell r="L4050" t="str">
            <v>GADNIC.</v>
          </cell>
          <cell r="M4050" t="str">
            <v>1) DP100; 2) DP1000.</v>
          </cell>
          <cell r="N4050" t="str">
            <v>220V~; 50Hz; 100W; Clase II.</v>
          </cell>
          <cell r="O4050" t="str">
            <v>IEC 60335-1: 2010 + A1: 2013 + A2: 2016 (Ed 5.2) + IEC 60335-2-15: 2002 + A1: 2005 + A2: 2008 (Ed. 5.2).</v>
          </cell>
          <cell r="P4050" t="str">
            <v>75513-1527-111807.</v>
          </cell>
          <cell r="Q4050" t="str">
            <v>SHITSUKE S.R.L.</v>
          </cell>
          <cell r="R4050" t="str">
            <v>NA</v>
          </cell>
          <cell r="S4050" t="str">
            <v>NA</v>
          </cell>
          <cell r="T4050" t="str">
            <v>NA</v>
          </cell>
          <cell r="U4050" t="str">
            <v>NA</v>
          </cell>
          <cell r="V4050">
            <v>3</v>
          </cell>
          <cell r="W4050" t="str">
            <v>3.6</v>
          </cell>
          <cell r="X4050" t="str">
            <v>Cuidado personal</v>
          </cell>
          <cell r="Y4050">
            <v>45478</v>
          </cell>
          <cell r="Z4050" t="str">
            <v>NA</v>
          </cell>
          <cell r="AA4050">
            <v>45843</v>
          </cell>
          <cell r="AB4050">
            <v>45835</v>
          </cell>
          <cell r="AC4050" t="str">
            <v>REV. POR ADECUACIÓN A NUEVA RES. Y CAMBIO DE ESQUEMA</v>
          </cell>
          <cell r="AD4050" t="str">
            <v>baja</v>
          </cell>
          <cell r="AE4050"/>
          <cell r="AF4050"/>
        </row>
        <row r="4051">
          <cell r="A4051" t="str">
            <v>EX-SE-W18-004.1-C42</v>
          </cell>
          <cell r="B4051" t="str">
            <v>COMERCIALIZADORA DE BIENES DE CAPITAL S.A</v>
          </cell>
          <cell r="C4051" t="str">
            <v>Extensión de certificado</v>
          </cell>
          <cell r="D4051" t="str">
            <v>BAJA</v>
          </cell>
          <cell r="E4051"/>
          <cell r="F4051">
            <v>30593199378</v>
          </cell>
          <cell r="G4051" t="str">
            <v>Pje. Arcamendia 670, C.A.B.A., Argentina.</v>
          </cell>
          <cell r="H4051" t="str">
            <v>Zhuhai Pantum Electronics Co., Ltd. // Building 02, 06 and 08, No.888 Shengping Avenue, Pingsha Town, Zhuhai, Guangdong, 519000, China.</v>
          </cell>
          <cell r="I4051" t="str">
            <v>Zhuhai Pantum Electronics Co., Ltd. // Building 02, 06 and 08, No.888 Shengping Avenue, Pingsha Town, Zhuhai, Guangdong, 519000, China.</v>
          </cell>
          <cell r="J4051" t="str">
            <v>China.</v>
          </cell>
          <cell r="K4051" t="str">
            <v>Impresora Multifunción Láser Monocromática.</v>
          </cell>
          <cell r="L4051" t="str">
            <v>PANTUM.</v>
          </cell>
          <cell r="M4051"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051" t="str">
            <v>220-240V~; 50/60Hz; 4,5A; Clase I.</v>
          </cell>
          <cell r="O4051" t="str">
            <v>IEC 62368-1: 2018 (Ed. 3.0).</v>
          </cell>
          <cell r="P4051" t="str">
            <v>211115042SZN-001 A1.</v>
          </cell>
          <cell r="Q4051" t="str">
            <v>Intertek Testing Services Shenzhen Ltd. Longhua Branch</v>
          </cell>
          <cell r="R4051" t="str">
            <v>Intertek Testing Services (Singapore) Pte Ltd</v>
          </cell>
          <cell r="S4051" t="str">
            <v>SG ITS-27060M1</v>
          </cell>
          <cell r="T4051" t="str">
            <v>05/09/2023.</v>
          </cell>
          <cell r="U4051" t="str">
            <v>DNCI N° 238-E/2017</v>
          </cell>
          <cell r="V4051">
            <v>5</v>
          </cell>
          <cell r="W4051" t="str">
            <v>5.7</v>
          </cell>
          <cell r="X4051" t="str">
            <v>impresoras / escáner</v>
          </cell>
          <cell r="Y4051">
            <v>45478</v>
          </cell>
          <cell r="Z4051" t="str">
            <v>NA</v>
          </cell>
          <cell r="AA4051">
            <v>45807</v>
          </cell>
          <cell r="AB4051">
            <v>45818</v>
          </cell>
          <cell r="AC4051" t="str">
            <v>CLIENTE DECIDE NO AVANZAR CON LA RENOVACION</v>
          </cell>
          <cell r="AD4051" t="str">
            <v>BAJA</v>
          </cell>
          <cell r="AE4051"/>
          <cell r="AF4051"/>
        </row>
        <row r="4052">
          <cell r="A4052" t="str">
            <v>EX-SE-W18-004.1-C43</v>
          </cell>
          <cell r="B4052" t="str">
            <v>CORUSCANT S.A.</v>
          </cell>
          <cell r="C4052" t="str">
            <v>Extensión de certificado</v>
          </cell>
          <cell r="D4052" t="str">
            <v>BAJA</v>
          </cell>
          <cell r="E4052"/>
          <cell r="F4052">
            <v>33712445489</v>
          </cell>
          <cell r="G4052" t="str">
            <v>Ortiz de Campo 3050, Piso:1, Depto. 102., Mar Del Plata, Buenos Aires, Argentina.</v>
          </cell>
          <cell r="H4052" t="str">
            <v>Zhuhai Pantum Electronics Co., Ltd. // Building 02, 06 and 08, No.888 Shengping Avenue, Pingsha Town, Zhuhai, Guangdong, 519000, China.</v>
          </cell>
          <cell r="I4052" t="str">
            <v>Zhuhai Pantum Electronics Co., Ltd. // Building 02, 06 and 08, No.888 Shengping Avenue, Pingsha Town, Zhuhai, Guangdong, 519000, China.</v>
          </cell>
          <cell r="J4052" t="str">
            <v>China.</v>
          </cell>
          <cell r="K4052" t="str">
            <v>Impresora Multifunción Láser Monocromática.</v>
          </cell>
          <cell r="L4052" t="str">
            <v>PANTUM.</v>
          </cell>
          <cell r="M4052"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052" t="str">
            <v>220-240V~; 50/60Hz; 4,5A; Clase I.</v>
          </cell>
          <cell r="O4052" t="str">
            <v>IEC 62368-1: 2018 (Ed. 3.0).</v>
          </cell>
          <cell r="P4052" t="str">
            <v>211115042SZN-001 A1.</v>
          </cell>
          <cell r="Q4052" t="str">
            <v>Intertek Testing Services Shenzhen Ltd. Longhua Branch</v>
          </cell>
          <cell r="R4052" t="str">
            <v>Intertek Testing Services (Singapore) Pte Ltd</v>
          </cell>
          <cell r="S4052" t="str">
            <v>SG ITS-27060M1</v>
          </cell>
          <cell r="T4052" t="str">
            <v>05/09/2023.</v>
          </cell>
          <cell r="U4052" t="str">
            <v>DNCI N° 238-E/2017</v>
          </cell>
          <cell r="V4052">
            <v>5</v>
          </cell>
          <cell r="W4052" t="str">
            <v>5.7</v>
          </cell>
          <cell r="X4052" t="str">
            <v>impresoras / escáner</v>
          </cell>
          <cell r="Y4052">
            <v>45478</v>
          </cell>
          <cell r="Z4052" t="str">
            <v>NA</v>
          </cell>
          <cell r="AA4052">
            <v>45807</v>
          </cell>
          <cell r="AB4052">
            <v>45818</v>
          </cell>
          <cell r="AC4052" t="str">
            <v>CLIENTE DECIDE NO AVANZAR CON LA RENOVACION</v>
          </cell>
          <cell r="AD4052" t="str">
            <v>BAJA</v>
          </cell>
          <cell r="AE4052"/>
          <cell r="AF4052"/>
        </row>
        <row r="4053">
          <cell r="A4053" t="str">
            <v>EX-SE-W18-004.1-E18</v>
          </cell>
          <cell r="B4053" t="str">
            <v>ELIT S.A.</v>
          </cell>
          <cell r="C4053" t="str">
            <v>Extensión de certificado</v>
          </cell>
          <cell r="D4053" t="str">
            <v>BAJA</v>
          </cell>
          <cell r="E4053"/>
          <cell r="F4053">
            <v>30651655516</v>
          </cell>
          <cell r="G4053" t="str">
            <v>San Luis 2659, Santa Fe CP 3000, Provincia de Santa Fe, Argentina.</v>
          </cell>
          <cell r="H4053" t="str">
            <v>Zhuhai Pantum Electronics Co., Ltd. // Building 02, 06 and 08, No.888 Shengping Avenue, Pingsha Town, Zhuhai, Guangdong, 519000, China.</v>
          </cell>
          <cell r="I4053" t="str">
            <v>Zhuhai Pantum Electronics Co., Ltd. // Building 02, 06 and 08, No.888 Shengping Avenue, Pingsha Town, Zhuhai, Guangdong, 519000, China.</v>
          </cell>
          <cell r="J4053" t="str">
            <v>China.</v>
          </cell>
          <cell r="K4053" t="str">
            <v>Impresora Multifunción Láser Monocromática.</v>
          </cell>
          <cell r="L4053" t="str">
            <v>PANTUM.</v>
          </cell>
          <cell r="M4053"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053" t="str">
            <v>220-240V~; 50/60Hz; 4,5A; Clase I.</v>
          </cell>
          <cell r="O4053" t="str">
            <v>IEC 62368-1: 2018 (Ed. 3.0).</v>
          </cell>
          <cell r="P4053" t="str">
            <v>211115042SZN-001 A1.</v>
          </cell>
          <cell r="Q4053" t="str">
            <v>Intertek Testing Services Shenzhen Ltd. Longhua Branch</v>
          </cell>
          <cell r="R4053" t="str">
            <v>Intertek Testing Services (Singapore) Pte Ltd</v>
          </cell>
          <cell r="S4053" t="str">
            <v>SG ITS-27060M1</v>
          </cell>
          <cell r="T4053" t="str">
            <v>05/09/2023.</v>
          </cell>
          <cell r="U4053" t="str">
            <v>DNCI N° 238-E/2017</v>
          </cell>
          <cell r="V4053">
            <v>5</v>
          </cell>
          <cell r="W4053" t="str">
            <v>5.7</v>
          </cell>
          <cell r="X4053" t="str">
            <v>impresoras / escáner</v>
          </cell>
          <cell r="Y4053">
            <v>45478</v>
          </cell>
          <cell r="Z4053" t="str">
            <v>NA</v>
          </cell>
          <cell r="AA4053">
            <v>45807</v>
          </cell>
          <cell r="AB4053">
            <v>45818</v>
          </cell>
          <cell r="AC4053" t="str">
            <v>CLIENTE DECIDE NO AVANZAR CON LA RENOVACION</v>
          </cell>
          <cell r="AD4053" t="str">
            <v>BAJA</v>
          </cell>
          <cell r="AE4053"/>
          <cell r="AF4053"/>
        </row>
        <row r="4054">
          <cell r="A4054" t="str">
            <v>EX-SE-W18-005.1-E18</v>
          </cell>
          <cell r="B4054" t="str">
            <v>ELIT S.A.</v>
          </cell>
          <cell r="C4054" t="str">
            <v>Extensión de certificado</v>
          </cell>
          <cell r="D4054" t="str">
            <v>BAJA</v>
          </cell>
          <cell r="E4054"/>
          <cell r="F4054">
            <v>30651655516</v>
          </cell>
          <cell r="G4054" t="str">
            <v>San Luis 2659, Santa Fe CP 3000, Provincia de Santa Fe, Argentina.</v>
          </cell>
          <cell r="H4054" t="str">
            <v>Zhuhai Pantum Electronics Co., Ltd. // Building 02, 06 and 08, No.888 Shengping Avenue, Pingsha Town, Zhuhai, Guangdong, 519000, China.</v>
          </cell>
          <cell r="I4054" t="str">
            <v>Zhuhai Pantum Electronics Co., Ltd. // Building 02, 06 and 08, No.888 Shengping Avenue, Pingsha Town, Zhuhai, Guangdong, 519000, China.</v>
          </cell>
          <cell r="J4054" t="str">
            <v>China.</v>
          </cell>
          <cell r="K4054" t="str">
            <v>Impresora Láser a Color.</v>
          </cell>
          <cell r="L4054" t="str">
            <v>PANTUM.</v>
          </cell>
          <cell r="M4054"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v>
          </cell>
          <cell r="N4054" t="str">
            <v>220-240V~; 50/60Hz; 4A; Clase I.</v>
          </cell>
          <cell r="O4054" t="str">
            <v>IEC 62368-1: 2018 (Ed. 3.0).</v>
          </cell>
          <cell r="P4054" t="str">
            <v>230627013SZN-001.</v>
          </cell>
          <cell r="Q4054" t="str">
            <v>Intertek Testing Services Shenzhen Ltd. Longhua Branch</v>
          </cell>
          <cell r="R4054" t="str">
            <v>Intertek Testing Services (Singapore) Pte Ltd</v>
          </cell>
          <cell r="S4054" t="str">
            <v>SG ITS-33597</v>
          </cell>
          <cell r="T4054">
            <v>45261</v>
          </cell>
          <cell r="U4054" t="str">
            <v>DNCI N° 238-E/2017</v>
          </cell>
          <cell r="V4054">
            <v>5</v>
          </cell>
          <cell r="W4054" t="str">
            <v>5.7</v>
          </cell>
          <cell r="X4054" t="str">
            <v>impresoras / escáner</v>
          </cell>
          <cell r="Y4054">
            <v>45478</v>
          </cell>
          <cell r="Z4054" t="str">
            <v>NA</v>
          </cell>
          <cell r="AA4054">
            <v>45807</v>
          </cell>
          <cell r="AB4054">
            <v>45818</v>
          </cell>
          <cell r="AC4054" t="str">
            <v>CLIENTE DECIDE NO AVANZAR CON LA RENOVACION</v>
          </cell>
          <cell r="AD4054" t="str">
            <v>BAJA</v>
          </cell>
          <cell r="AE4054"/>
          <cell r="AF4054"/>
        </row>
        <row r="4055">
          <cell r="A4055" t="str">
            <v>CSE-IACSA-E31-003.1R1</v>
          </cell>
          <cell r="B4055" t="str">
            <v>Enreidy S.R.L.</v>
          </cell>
          <cell r="C4055" t="str">
            <v>Licencia de Marca (Sistema Nº 5)</v>
          </cell>
          <cell r="D4055" t="str">
            <v>EN PROCESO DE RENOVACIÓN</v>
          </cell>
          <cell r="E4055" t="str">
            <v>X</v>
          </cell>
          <cell r="F4055">
            <v>30708576030</v>
          </cell>
          <cell r="G4055" t="str">
            <v>Calle Abel Costa 635, Morón, Buenos Aires, Argentina.</v>
          </cell>
          <cell r="H4055" t="str">
            <v>Andis Company // 1800 Renaissance Blvd., Sturtevant WI 53177, Estados Unidos.</v>
          </cell>
          <cell r="I4055" t="str">
            <v>Ningbo Beiya Electrical Appliance Co.Ltd // No. 56, 17th. House, Qunli Village ,Yangming Street, Yuyao City, Zhejiang Province, China.</v>
          </cell>
          <cell r="J4055" t="str">
            <v>China.</v>
          </cell>
          <cell r="K4055" t="str">
            <v>Cortadora de Pelo // Hair Clipper.</v>
          </cell>
          <cell r="L4055" t="str">
            <v>ANDIS.</v>
          </cell>
          <cell r="M4055" t="str">
            <v>CLC-4.</v>
          </cell>
          <cell r="N4055" t="str">
            <v>5,0Vcc; 1,0A; 5,0W.</v>
          </cell>
          <cell r="O4055" t="str">
            <v>IEC 60335-1: 2010 + A1: 2013 + A2: 2016 (Ed. 5.2) + IEC 60335-2-8: 2012 + A1: 2015 + A2: 2018 (Ed. 6.2).</v>
          </cell>
          <cell r="P4055" t="str">
            <v>231200739HAN-001.</v>
          </cell>
          <cell r="Q4055" t="str">
            <v>Intertek Testing Services Zhejiang Ltd.</v>
          </cell>
          <cell r="R4055" t="str">
            <v>Intertek Testing Services (Singapore) Pte Ltd.</v>
          </cell>
          <cell r="S4055" t="str">
            <v>SG ITS-34606.</v>
          </cell>
          <cell r="T4055">
            <v>45316</v>
          </cell>
          <cell r="U4055" t="str">
            <v>Disposición 238-E/2017</v>
          </cell>
          <cell r="V4055">
            <v>3</v>
          </cell>
          <cell r="W4055" t="str">
            <v>3.6</v>
          </cell>
          <cell r="X4055" t="str">
            <v>Cuidado personal</v>
          </cell>
          <cell r="Y4055">
            <v>45478</v>
          </cell>
          <cell r="Z4055" t="str">
            <v>NA</v>
          </cell>
          <cell r="AA4055">
            <v>45723</v>
          </cell>
          <cell r="AB4055"/>
          <cell r="AC4055"/>
          <cell r="AD4055">
            <v>-189</v>
          </cell>
          <cell r="AE4055"/>
          <cell r="AF4055"/>
        </row>
        <row r="4056">
          <cell r="A4056" t="str">
            <v>CSE-IACSA-F25-011.1</v>
          </cell>
          <cell r="B4056" t="str">
            <v>FARMCITY S.A.</v>
          </cell>
          <cell r="C4056" t="str">
            <v>Licencia de Marca (Sistema Nº 5)</v>
          </cell>
          <cell r="D4056" t="str">
            <v>SUSPENDIDO</v>
          </cell>
          <cell r="E4056"/>
          <cell r="F4056">
            <v>30692138747</v>
          </cell>
          <cell r="G4056" t="str">
            <v>Av. Santa Fé 2830, 1er Piso, C.A.B.A., Argentina.</v>
          </cell>
          <cell r="H4056" t="str">
            <v>Anhui zhongnan air defence works protective equipment Co.,ltd // Shali Jiangnan Industrial Park, Longxin Community, Longgang Street, Longgang District, Shenzhen City, Guangdong Province, China.</v>
          </cell>
          <cell r="I4056" t="str">
            <v>Anhui zhongnan air defence works protective equipment Co.,ltd // Shali Jiangnan Industrial Park, Longxin Community, Longgang Street, Longgang District, Shenzhen City, Guangdong Province, China.</v>
          </cell>
          <cell r="J4056" t="str">
            <v>China.</v>
          </cell>
          <cell r="K4056" t="str">
            <v>Humidificador de Aire.</v>
          </cell>
          <cell r="L4056" t="str">
            <v>STUDIO 9 PROFESSIONAL.</v>
          </cell>
          <cell r="M4056" t="str">
            <v>1) ZN-133 (F405); 2) ZN-133 (F406).</v>
          </cell>
          <cell r="N4056" t="str">
            <v>5Vcc; 350mA(max); 2W; Clase III.</v>
          </cell>
          <cell r="O4056" t="str">
            <v xml:space="preserve"> IEC 60335-1: 2020 (Ed. 6.0) + IEC 60335-2-98: 2002 + A1: 2004 + A2: 2008 (Ed. 2.2)</v>
          </cell>
          <cell r="P4056" t="str">
            <v>LXT-06-24-8555.</v>
          </cell>
          <cell r="Q4056" t="str">
            <v>LENOR S.R.L.</v>
          </cell>
          <cell r="R4056" t="str">
            <v>NA</v>
          </cell>
          <cell r="S4056" t="str">
            <v>NA</v>
          </cell>
          <cell r="T4056" t="str">
            <v>NA</v>
          </cell>
          <cell r="U4056" t="str">
            <v>NA</v>
          </cell>
          <cell r="V4056">
            <v>3</v>
          </cell>
          <cell r="W4056" t="str">
            <v>3.7</v>
          </cell>
          <cell r="X4056" t="str">
            <v>Cuidado del hogar</v>
          </cell>
          <cell r="Y4056">
            <v>45478</v>
          </cell>
          <cell r="Z4056" t="str">
            <v>NA</v>
          </cell>
          <cell r="AA4056">
            <v>45843</v>
          </cell>
          <cell r="AB4056"/>
          <cell r="AC4056"/>
          <cell r="AD4056">
            <v>-69</v>
          </cell>
          <cell r="AE4056"/>
          <cell r="AF4056"/>
        </row>
        <row r="4057">
          <cell r="A4057" t="str">
            <v>EX-SE-E32-004.1R3-F24</v>
          </cell>
          <cell r="B4057" t="str">
            <v>Ferreteria Tandil S.R.L.</v>
          </cell>
          <cell r="C4057" t="str">
            <v>Extensión de certificado</v>
          </cell>
          <cell r="D4057" t="str">
            <v>SUSPENDIDO</v>
          </cell>
          <cell r="E4057"/>
          <cell r="F4057">
            <v>30686272032</v>
          </cell>
          <cell r="G4057" t="str">
            <v>Av. Jujuy 120, C.A.B.A., Argentina.</v>
          </cell>
          <cell r="H4057" t="str">
            <v>Zhejiang Micade Industry And Trade Co. Ltd // No° 24 Jinsan Road, Jinyan Mountain Industrial Zone, Wuyi County Zhejiang P.R.China.</v>
          </cell>
          <cell r="I4057" t="str">
            <v>Zhejiang Micade Industry And Trade Co. Ltd // No° 24 Jinsan Road, Jinyan Mountain Industrial Zone, Wuyi County Zhejiang P.R.China.</v>
          </cell>
          <cell r="J4057" t="str">
            <v>China.</v>
          </cell>
          <cell r="K4057" t="str">
            <v>Aspiradora.</v>
          </cell>
          <cell r="L4057" t="str">
            <v>1) VERSA; 2) VERSA MAX; 3) VERSA PROFESIONAL; 4) FERRETERIA EXPRESS.</v>
          </cell>
          <cell r="M4057" t="str">
            <v>1) MWD192-800W-12L; 2) MWD192-800W-15L; 3) MWD192-800W-18L; 4) MWD192-800W-22L; 5) MWD192-800W-30L; 6) MWD192-1200W-12L; 7) MWD192-1200W-15L; 8) MWD192-1200W-18L; 9) MWD192-1200W-22L; 10) MWD192-1200W-30L; 11) MWD192-1500W-12L; 12) MWD192-1500W-15L; 13) MWD192-1500W-18L; 14) MWD192-1500W-22L; 15) MWD192-1500W-30L; 16) MWD192-2200W-12L; 17) MWD192-2200W-15L; 18) MWD192-2200W-18L; 19) MWD192-2200W-22L; 20) MWD192-2200W-30L; 21) ASP123-1200W-12L; 22) ASP123-1200W-15L; 23) ASP123-1200W-18L; 24)  ASP123-1200W-22L; 25) ASP123-1200W-30L; 26) ASP123-800W-12L; 27) ASP123-800W-15L; 28) ASP123-800W-18L; 29) ASP123-800W-22L; 30) ASP123-800W-30L.</v>
          </cell>
          <cell r="N4057" t="str">
            <v>220-240V~; 50-60Hz; Clase II + Anexo I.</v>
          </cell>
          <cell r="O4057" t="str">
            <v>IEC 60335-1: 2010 + A1: 2013 + A2: 2016 (Ed. 5.2) + IEC 60335-2-2: 2019 (Ed. 7.0).</v>
          </cell>
          <cell r="P4057" t="str">
            <v>210600944HZH-001; CMF-01-24-4986.</v>
          </cell>
          <cell r="Q4057" t="str">
            <v>Intertek Testing Services Zhejiang Ltd., Hangzhou Branch; Lenor S.R.L.</v>
          </cell>
          <cell r="R4057" t="str">
            <v xml:space="preserve"> Intertek Deutschland GMBH</v>
          </cell>
          <cell r="S4057" t="str">
            <v>21HZH1406-01</v>
          </cell>
          <cell r="T4057">
            <v>44439</v>
          </cell>
          <cell r="U4057" t="str">
            <v>Disposición 761-E/2017</v>
          </cell>
          <cell r="V4057">
            <v>3</v>
          </cell>
          <cell r="W4057" t="str">
            <v>3.7</v>
          </cell>
          <cell r="X4057" t="str">
            <v>Cuidado del hogar</v>
          </cell>
          <cell r="Y4057">
            <v>45478</v>
          </cell>
          <cell r="Z4057"/>
          <cell r="AA4057">
            <v>45786</v>
          </cell>
          <cell r="AB4057"/>
          <cell r="AC4057"/>
          <cell r="AD4057">
            <v>-126</v>
          </cell>
          <cell r="AE4057"/>
          <cell r="AF4057"/>
        </row>
        <row r="4058">
          <cell r="A4058" t="str">
            <v>EX-SE-W18-005.1-F7</v>
          </cell>
          <cell r="B4058" t="str">
            <v>FRAVEGA S.A.C.I.e I.</v>
          </cell>
          <cell r="C4058" t="str">
            <v>Extensión de certificado</v>
          </cell>
          <cell r="D4058" t="str">
            <v>BAJA</v>
          </cell>
          <cell r="E4058"/>
          <cell r="F4058">
            <v>30526874249</v>
          </cell>
          <cell r="G4058" t="str">
            <v>Valentin Gómez 2813, C.A.B.A., Argentina.</v>
          </cell>
          <cell r="H4058" t="str">
            <v>Zhuhai Pantum Electronics Co., Ltd. // Building 02, 06 and 08, No.888 Shengping Avenue, Pingsha Town, Zhuhai, Guangdong, 519000, China.</v>
          </cell>
          <cell r="I4058" t="str">
            <v>Zhuhai Pantum Electronics Co., Ltd. // Building 02, 06 and 08, No.888 Shengping Avenue, Pingsha Town, Zhuhai, Guangdong, 519000, China.</v>
          </cell>
          <cell r="J4058" t="str">
            <v>China.</v>
          </cell>
          <cell r="K4058" t="str">
            <v>Impresora Láser a Color.</v>
          </cell>
          <cell r="L4058" t="str">
            <v>PANTUM.</v>
          </cell>
          <cell r="M4058"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v>
          </cell>
          <cell r="N4058" t="str">
            <v>220-240V~; 50/60Hz; 4A; Clase I.</v>
          </cell>
          <cell r="O4058" t="str">
            <v>IEC 62368-1: 2018 (Ed. 3.0).</v>
          </cell>
          <cell r="P4058" t="str">
            <v>230627013SZN-001.</v>
          </cell>
          <cell r="Q4058" t="str">
            <v>Intertek Testing Services Shenzhen Ltd. Longhua Branch</v>
          </cell>
          <cell r="R4058" t="str">
            <v>Intertek Testing Services (Singapore) Pte Ltd</v>
          </cell>
          <cell r="S4058" t="str">
            <v>SG ITS-33597</v>
          </cell>
          <cell r="T4058">
            <v>45261</v>
          </cell>
          <cell r="U4058" t="str">
            <v>DNCI N° 238-E/2017</v>
          </cell>
          <cell r="V4058">
            <v>5</v>
          </cell>
          <cell r="W4058" t="str">
            <v>5.7</v>
          </cell>
          <cell r="X4058" t="str">
            <v>impresoras / escáner</v>
          </cell>
          <cell r="Y4058">
            <v>45478</v>
          </cell>
          <cell r="Z4058" t="str">
            <v>NA</v>
          </cell>
          <cell r="AA4058">
            <v>45807</v>
          </cell>
          <cell r="AB4058">
            <v>45818</v>
          </cell>
          <cell r="AC4058" t="str">
            <v>CLIENTE DECIDE NO AVANZAR CON LA RENOVACION</v>
          </cell>
          <cell r="AD4058" t="str">
            <v>BAJA</v>
          </cell>
          <cell r="AE4058"/>
          <cell r="AF4058"/>
        </row>
        <row r="4059">
          <cell r="A4059" t="str">
            <v>EX-SE-W18-004.1-G12</v>
          </cell>
          <cell r="B4059" t="str">
            <v>Grupo Núcleo S.A.</v>
          </cell>
          <cell r="C4059" t="str">
            <v>Extensión de certificado</v>
          </cell>
          <cell r="D4059" t="str">
            <v>BAJA</v>
          </cell>
          <cell r="E4059"/>
          <cell r="F4059">
            <v>30709332445</v>
          </cell>
          <cell r="G4059" t="str">
            <v>Chaco 1670, Mar del Plata, Bs As, Argentina</v>
          </cell>
          <cell r="H4059" t="str">
            <v>Zhuhai Pantum Electronics Co., Ltd. // Building 02, 06 and 08, No.888 Shengping Avenue, Pingsha Town, Zhuhai, Guangdong, 519000, China.</v>
          </cell>
          <cell r="I4059" t="str">
            <v>Zhuhai Pantum Electronics Co., Ltd. // Building 02, 06 and 08, No.888 Shengping Avenue, Pingsha Town, Zhuhai, Guangdong, 519000, China.</v>
          </cell>
          <cell r="J4059" t="str">
            <v>China.</v>
          </cell>
          <cell r="K4059" t="str">
            <v>Impresora Multifunción Láser Monocromática.</v>
          </cell>
          <cell r="L4059" t="str">
            <v>PANTUM.</v>
          </cell>
          <cell r="M4059"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059" t="str">
            <v>220-240V~; 50/60Hz; 4,5A; Clase I.</v>
          </cell>
          <cell r="O4059" t="str">
            <v>IEC 62368-1: 2018 (Ed. 3.0).</v>
          </cell>
          <cell r="P4059" t="str">
            <v>211115042SZN-001 A1.</v>
          </cell>
          <cell r="Q4059" t="str">
            <v>Intertek Testing Services Shenzhen Ltd. Longhua Branch</v>
          </cell>
          <cell r="R4059" t="str">
            <v>Intertek Testing Services (Singapore) Pte Ltd</v>
          </cell>
          <cell r="S4059" t="str">
            <v>SG ITS-27060M1</v>
          </cell>
          <cell r="T4059" t="str">
            <v>05/09/2023.</v>
          </cell>
          <cell r="U4059" t="str">
            <v>DNCI N° 238-E/2017</v>
          </cell>
          <cell r="V4059">
            <v>5</v>
          </cell>
          <cell r="W4059" t="str">
            <v>5.7</v>
          </cell>
          <cell r="X4059" t="str">
            <v>impresoras / escáner</v>
          </cell>
          <cell r="Y4059">
            <v>45478</v>
          </cell>
          <cell r="Z4059" t="str">
            <v>NA</v>
          </cell>
          <cell r="AA4059">
            <v>45807</v>
          </cell>
          <cell r="AB4059">
            <v>45818</v>
          </cell>
          <cell r="AC4059" t="str">
            <v>CLIENTE DECIDE NO AVANZAR CON LA RENOVACION</v>
          </cell>
          <cell r="AD4059" t="str">
            <v>BAJA</v>
          </cell>
          <cell r="AE4059"/>
          <cell r="AF4059"/>
        </row>
        <row r="4060">
          <cell r="A4060" t="str">
            <v>EX-SE-W18-005.1-G12</v>
          </cell>
          <cell r="B4060" t="str">
            <v>Grupo Núcleo S.A.</v>
          </cell>
          <cell r="C4060" t="str">
            <v>Extensión de certificado</v>
          </cell>
          <cell r="D4060" t="str">
            <v>BAJA</v>
          </cell>
          <cell r="E4060"/>
          <cell r="F4060">
            <v>30709332445</v>
          </cell>
          <cell r="G4060" t="str">
            <v>Chaco 1670, Mar del Plata, Bs As, Argentina</v>
          </cell>
          <cell r="H4060" t="str">
            <v>Zhuhai Pantum Electronics Co., Ltd. // Building 02, 06 and 08, No.888 Shengping Avenue, Pingsha Town, Zhuhai, Guangdong, 519000, China.</v>
          </cell>
          <cell r="I4060" t="str">
            <v>Zhuhai Pantum Electronics Co., Ltd. // Building 02, 06 and 08, No.888 Shengping Avenue, Pingsha Town, Zhuhai, Guangdong, 519000, China.</v>
          </cell>
          <cell r="J4060" t="str">
            <v>China.</v>
          </cell>
          <cell r="K4060" t="str">
            <v>Impresora Láser a Color.</v>
          </cell>
          <cell r="L4060" t="str">
            <v>PANTUM.</v>
          </cell>
          <cell r="M4060"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v>
          </cell>
          <cell r="N4060" t="str">
            <v>220-240V~; 50/60Hz; 4A; Clase I.</v>
          </cell>
          <cell r="O4060" t="str">
            <v>IEC 62368-1: 2018 (Ed. 3.0).</v>
          </cell>
          <cell r="P4060" t="str">
            <v>230627013SZN-001.</v>
          </cell>
          <cell r="Q4060" t="str">
            <v>Intertek Testing Services Shenzhen Ltd. Longhua Branch</v>
          </cell>
          <cell r="R4060" t="str">
            <v>Intertek Testing Services (Singapore) Pte Ltd</v>
          </cell>
          <cell r="S4060" t="str">
            <v>SG ITS-33597</v>
          </cell>
          <cell r="T4060">
            <v>45261</v>
          </cell>
          <cell r="U4060" t="str">
            <v>DNCI N° 238-E/2017</v>
          </cell>
          <cell r="V4060">
            <v>5</v>
          </cell>
          <cell r="W4060" t="str">
            <v>5.7</v>
          </cell>
          <cell r="X4060" t="str">
            <v>impresoras / escáner</v>
          </cell>
          <cell r="Y4060">
            <v>45478</v>
          </cell>
          <cell r="Z4060" t="str">
            <v>NA</v>
          </cell>
          <cell r="AA4060">
            <v>45807</v>
          </cell>
          <cell r="AB4060">
            <v>45818</v>
          </cell>
          <cell r="AC4060" t="str">
            <v>CLIENTE DECIDE NO AVANZAR CON LA RENOVACION</v>
          </cell>
          <cell r="AD4060" t="str">
            <v>BAJA</v>
          </cell>
          <cell r="AE4060"/>
          <cell r="AF4060"/>
        </row>
        <row r="4061">
          <cell r="A4061" t="str">
            <v>EX-SE-W18-004.1-M38</v>
          </cell>
          <cell r="B4061" t="str">
            <v>MASNET S.A.</v>
          </cell>
          <cell r="C4061" t="str">
            <v>Extensión de certificado</v>
          </cell>
          <cell r="D4061" t="str">
            <v>BAJA</v>
          </cell>
          <cell r="E4061"/>
          <cell r="F4061">
            <v>30710267983</v>
          </cell>
          <cell r="G4061" t="str">
            <v>Avalos 767, C.A.B.A., Argentina.</v>
          </cell>
          <cell r="H4061" t="str">
            <v>Zhuhai Pantum Electronics Co., Ltd. // Building 02, 06 and 08, No.888 Shengping Avenue, Pingsha Town, Zhuhai, Guangdong, 519000, China.</v>
          </cell>
          <cell r="I4061" t="str">
            <v>Zhuhai Pantum Electronics Co., Ltd. // Building 02, 06 and 08, No.888 Shengping Avenue, Pingsha Town, Zhuhai, Guangdong, 519000, China.</v>
          </cell>
          <cell r="J4061" t="str">
            <v>China.</v>
          </cell>
          <cell r="K4061" t="str">
            <v>Impresora Multifunción Láser Monocromática.</v>
          </cell>
          <cell r="L4061" t="str">
            <v>PANTUM.</v>
          </cell>
          <cell r="M4061"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061" t="str">
            <v>220-240V~; 50/60Hz; 4,5A; Clase I.</v>
          </cell>
          <cell r="O4061" t="str">
            <v>IEC 62368-1: 2018 (Ed. 3.0).</v>
          </cell>
          <cell r="P4061" t="str">
            <v>211115042SZN-001 A1.</v>
          </cell>
          <cell r="Q4061" t="str">
            <v>Intertek Testing Services Shenzhen Ltd. Longhua Branch</v>
          </cell>
          <cell r="R4061" t="str">
            <v>Intertek Testing Services (Singapore) Pte Ltd</v>
          </cell>
          <cell r="S4061" t="str">
            <v>SG ITS-27060M1</v>
          </cell>
          <cell r="T4061" t="str">
            <v>05/09/2023.</v>
          </cell>
          <cell r="U4061" t="str">
            <v>DNCI N° 238-E/2017</v>
          </cell>
          <cell r="V4061">
            <v>5</v>
          </cell>
          <cell r="W4061" t="str">
            <v>5.7</v>
          </cell>
          <cell r="X4061" t="str">
            <v>impresoras / escáner</v>
          </cell>
          <cell r="Y4061">
            <v>45478</v>
          </cell>
          <cell r="Z4061" t="str">
            <v>NA</v>
          </cell>
          <cell r="AA4061">
            <v>45807</v>
          </cell>
          <cell r="AB4061">
            <v>45818</v>
          </cell>
          <cell r="AC4061" t="str">
            <v>CLIENTE DECIDE NO AVANZAR CON LA RENOVACION</v>
          </cell>
          <cell r="AD4061" t="str">
            <v>BAJA</v>
          </cell>
          <cell r="AE4061"/>
          <cell r="AF4061"/>
        </row>
        <row r="4062">
          <cell r="A4062" t="str">
            <v>CSE-IACSA-U3-020.1</v>
          </cell>
          <cell r="B4062" t="str">
            <v>Uriarte Taldea S.A.</v>
          </cell>
          <cell r="C4062" t="str">
            <v>Licencia de Marca (Sistema Nº 5)</v>
          </cell>
          <cell r="D4062" t="str">
            <v>BAJA</v>
          </cell>
          <cell r="E4062"/>
          <cell r="F4062">
            <v>30658325104</v>
          </cell>
          <cell r="G4062" t="str">
            <v>Defensa 2616, El Talar (1618), Buenos Aires, Argentina.</v>
          </cell>
          <cell r="H4062" t="str">
            <v>Gree Electric Appliances, Inc. of Zhuhai. // West Jinji Road, Qianshan, Zhuhai, Guangdong, China.</v>
          </cell>
          <cell r="I4062" t="str">
            <v>Gree Electric Appliances, Inc. of Zhuhai. // West Jinji Road, Qianshan, Zhuhai, Guangdong, China.</v>
          </cell>
          <cell r="J4062" t="str">
            <v>China.</v>
          </cell>
          <cell r="K4062" t="str">
            <v>Evaporadora.</v>
          </cell>
          <cell r="L4062" t="str">
            <v>GREE.</v>
          </cell>
          <cell r="M4062" t="str">
            <v>1) GWH30AGEXF-S3DNA2A/I; 2) GWH36AGEXH-S3DNA2A/I.</v>
          </cell>
          <cell r="N4062" t="str">
            <v>220-240V~; 50/60Hz; 60W; Clase I.</v>
          </cell>
          <cell r="O4062" t="str">
            <v>IEC 60335-1: 2020 (Ed. 6.0) + IEC 60335-2-40: IEC 60335-2-40: 2013 + A1: 2016 (Ed. 5.1).</v>
          </cell>
          <cell r="P4062" t="str">
            <v>EÑI-05-24-7119.</v>
          </cell>
          <cell r="Q4062" t="str">
            <v>LENOR S.R.L.</v>
          </cell>
          <cell r="R4062" t="str">
            <v>NA</v>
          </cell>
          <cell r="S4062" t="str">
            <v>NA</v>
          </cell>
          <cell r="T4062" t="str">
            <v>NA</v>
          </cell>
          <cell r="U4062" t="str">
            <v>NA</v>
          </cell>
          <cell r="V4062">
            <v>3</v>
          </cell>
          <cell r="W4062" t="str">
            <v>3.1</v>
          </cell>
          <cell r="X4062" t="str">
            <v>Climatización</v>
          </cell>
          <cell r="Y4062">
            <v>45478</v>
          </cell>
          <cell r="Z4062" t="str">
            <v>NA</v>
          </cell>
          <cell r="AA4062">
            <v>45843</v>
          </cell>
          <cell r="AB4062">
            <v>45784</v>
          </cell>
          <cell r="AC4062" t="str">
            <v>Adecuación a nuevas resoluciones y cambio de esquema</v>
          </cell>
          <cell r="AD4062" t="str">
            <v>BAJA</v>
          </cell>
          <cell r="AE4062"/>
          <cell r="AF4062"/>
        </row>
        <row r="4063">
          <cell r="A4063" t="str">
            <v>CSE-IACSA-U3-021.1</v>
          </cell>
          <cell r="B4063" t="str">
            <v>Uriarte Taldea S.A.</v>
          </cell>
          <cell r="C4063" t="str">
            <v>Licencia de Marca (Sistema Nº 5)</v>
          </cell>
          <cell r="D4063" t="str">
            <v>BAJA</v>
          </cell>
          <cell r="E4063"/>
          <cell r="F4063">
            <v>30658325104</v>
          </cell>
          <cell r="G4063" t="str">
            <v>Defensa 2616, El Talar (1618), Buenos Aires, Argentina.</v>
          </cell>
          <cell r="H4063" t="str">
            <v>Gree Electric Appliances, Inc. of Zhuhai. // West Jinji Road, Qianshan, Zhuhai, Guangdong, China.</v>
          </cell>
          <cell r="I4063" t="str">
            <v>Gree Electric Appliances, Inc. of Zhuhai. // West Jinji Road, Qianshan, Zhuhai, Guangdong, China.</v>
          </cell>
          <cell r="J4063" t="str">
            <v>China.</v>
          </cell>
          <cell r="K4063" t="str">
            <v>Condensadora.</v>
          </cell>
          <cell r="L4063" t="str">
            <v>GREE.</v>
          </cell>
          <cell r="M4063" t="str">
            <v>1) GWH36AGEXH-S3DNA2A/O ; 2) GWH30AGEXF-S3DNA2A/O.</v>
          </cell>
          <cell r="N4063" t="str">
            <v>220-240V~; 50/60Hz; IPX4; Clase I; 1) 3900W; R410A: 1,8Kg; 2) 2800W; R410A: 1,6Kg.</v>
          </cell>
          <cell r="O4063" t="str">
            <v>IEC 60335-1: 2020 (Ed. 6.0) + IEC 60335-2-40: IEC 60335-2-40: 2013 + A1: 2016 (Ed. 5.1).</v>
          </cell>
          <cell r="P4063" t="str">
            <v>EÑI-05-24-7118.</v>
          </cell>
          <cell r="Q4063" t="str">
            <v>LENOR S.R.L.</v>
          </cell>
          <cell r="R4063" t="str">
            <v>NA</v>
          </cell>
          <cell r="S4063" t="str">
            <v>NA</v>
          </cell>
          <cell r="T4063" t="str">
            <v>NA</v>
          </cell>
          <cell r="U4063" t="str">
            <v>NA</v>
          </cell>
          <cell r="V4063">
            <v>3</v>
          </cell>
          <cell r="W4063" t="str">
            <v>3.1</v>
          </cell>
          <cell r="X4063" t="str">
            <v>Climatización</v>
          </cell>
          <cell r="Y4063">
            <v>45478</v>
          </cell>
          <cell r="Z4063" t="str">
            <v>NA</v>
          </cell>
          <cell r="AA4063">
            <v>45843</v>
          </cell>
          <cell r="AB4063">
            <v>45783</v>
          </cell>
          <cell r="AC4063" t="str">
            <v>Actualización a nuevas resoluciones y cambio de esquema a TIPO</v>
          </cell>
          <cell r="AD4063" t="str">
            <v>BAJA</v>
          </cell>
          <cell r="AE4063"/>
          <cell r="AF4063"/>
        </row>
        <row r="4064">
          <cell r="A4064" t="str">
            <v>TCSE-IACSA-0286/012.1</v>
          </cell>
          <cell r="B4064" t="str">
            <v>Uriarte Taldea S.A.</v>
          </cell>
          <cell r="C4064" t="str">
            <v>Licencia de Tipo (Sistema Nº 4)</v>
          </cell>
          <cell r="D4064" t="str">
            <v>VIGENTE</v>
          </cell>
          <cell r="E4064"/>
          <cell r="F4064">
            <v>30658325104</v>
          </cell>
          <cell r="G4064" t="str">
            <v>Defensa 2616, El Talar (1618), Buenos Aires, Argentina.</v>
          </cell>
          <cell r="H4064" t="str">
            <v>Gree Electric Appliances, Inc. of Zhuhai. // West Jinji Road, Qianshan, Zhuhai, Guangdong, China.</v>
          </cell>
          <cell r="I4064" t="str">
            <v>Gree Electric Appliances, Inc. of Zhuhai. // West Jinji Road, Qianshan, Zhuhai, Guangdong, China.</v>
          </cell>
          <cell r="J4064" t="str">
            <v>China.</v>
          </cell>
          <cell r="K4064" t="str">
            <v>Condensadora.</v>
          </cell>
          <cell r="L4064" t="str">
            <v>GREE</v>
          </cell>
          <cell r="M4064" t="str">
            <v>1) GWH36AGEXH-S3DNA2A/O ; 2) GWH30AGEXF-S3DNA2A/O.</v>
          </cell>
          <cell r="N4064" t="str">
            <v>220-240V~; 50/60Hz; IPX4; Clase I; 1) 3900W; R410A: 1,8Kg; 2) 2800W; R410A: 1,6Kg.</v>
          </cell>
          <cell r="O4064" t="str">
            <v>IEC 60335-1: 2020 (Ed. 6.0) + IEC 60335-2-40: IEC 60335-2-40: 2013 + A1: 2016 (Ed. 5.1).</v>
          </cell>
          <cell r="P4064" t="str">
            <v>EÑI-05-24-7118.</v>
          </cell>
          <cell r="Q4064" t="str">
            <v>LENOR S.R.L.</v>
          </cell>
          <cell r="R4064" t="str">
            <v>NA</v>
          </cell>
          <cell r="S4064" t="str">
            <v>NA</v>
          </cell>
          <cell r="T4064" t="str">
            <v>NA</v>
          </cell>
          <cell r="U4064" t="str">
            <v>NA</v>
          </cell>
          <cell r="V4064">
            <v>3</v>
          </cell>
          <cell r="W4064" t="str">
            <v>3.1</v>
          </cell>
          <cell r="X4064" t="str">
            <v>Climatización</v>
          </cell>
          <cell r="Y4064">
            <v>45478</v>
          </cell>
          <cell r="Z4064" t="str">
            <v>NA</v>
          </cell>
          <cell r="AA4064">
            <v>46208</v>
          </cell>
          <cell r="AB4064"/>
          <cell r="AC4064"/>
          <cell r="AD4064">
            <v>296</v>
          </cell>
          <cell r="AE4064"/>
          <cell r="AF4064"/>
        </row>
        <row r="4065">
          <cell r="A4065" t="str">
            <v>CSE-IACSA-A16-019.1R1</v>
          </cell>
          <cell r="B4065" t="str">
            <v>Ansal Refrigeración S.A.</v>
          </cell>
          <cell r="C4065" t="str">
            <v>Licencia de Marca (Sistema Nº 5)</v>
          </cell>
          <cell r="D4065" t="str">
            <v>PREPARAR VIGILANCIA</v>
          </cell>
          <cell r="E4065"/>
          <cell r="F4065">
            <v>30516712593</v>
          </cell>
          <cell r="G4065" t="str">
            <v>Otamendi 530, C.A.B.A., Argentina.</v>
          </cell>
          <cell r="H4065" t="str">
            <v>HANGSTAR INTERNATIONAL GROUP LIMITED // 8F, Building 22E, Phase Three, Hong Kong Science Park, Pak Shek Kok, NT, Hong Kong</v>
          </cell>
          <cell r="I4065" t="str">
            <v>TCL Air Conditioner (Zhongshan) CO., LTD. // No.59, Nantou Road West, Nantou Town, Zhongshan, Guangdong, China.</v>
          </cell>
          <cell r="J4065" t="str">
            <v>China.</v>
          </cell>
          <cell r="K4065" t="str">
            <v>Conjunto de Aire Acondicionado  Split Inverter.</v>
          </cell>
          <cell r="L4065" t="str">
            <v>TADIRAN; TCL; BLUESTAR.</v>
          </cell>
          <cell r="M4065" t="str">
            <v>(Ver Anexo I).</v>
          </cell>
          <cell r="N4065" t="str">
            <v>208-230V; 50/60 Hz; 1 N; UE: IPX4; UI: IPX0; Clase I; (Ver Anexo I).</v>
          </cell>
          <cell r="O4065" t="str">
            <v>IEC 60335-1:2010 (Ed. 5.0) + IEC 60335-2-40:2013  (Ed. 5.0).</v>
          </cell>
          <cell r="P4065" t="str">
            <v>AN -02-22-7855.</v>
          </cell>
          <cell r="Q4065" t="str">
            <v>LENOR S.R.L.</v>
          </cell>
          <cell r="R4065" t="str">
            <v>NA</v>
          </cell>
          <cell r="S4065" t="str">
            <v>NA</v>
          </cell>
          <cell r="T4065" t="str">
            <v>NA</v>
          </cell>
          <cell r="U4065" t="str">
            <v>NA</v>
          </cell>
          <cell r="V4065">
            <v>3</v>
          </cell>
          <cell r="W4065" t="str">
            <v>3.1</v>
          </cell>
          <cell r="X4065" t="str">
            <v>Climatización</v>
          </cell>
          <cell r="Y4065">
            <v>45483</v>
          </cell>
          <cell r="Z4065">
            <v>45617</v>
          </cell>
          <cell r="AA4065">
            <v>45972</v>
          </cell>
          <cell r="AB4065"/>
          <cell r="AC4065"/>
          <cell r="AD4065">
            <v>60</v>
          </cell>
          <cell r="AE4065"/>
          <cell r="AF4065"/>
        </row>
        <row r="4066">
          <cell r="A4066" t="str">
            <v>CSE-IACSA-A16-009.7R1</v>
          </cell>
          <cell r="B4066" t="str">
            <v>Ansal Refrigeración S.A.</v>
          </cell>
          <cell r="C4066" t="str">
            <v>Licencia de Marca (Sistema Nº 5)</v>
          </cell>
          <cell r="D4066" t="str">
            <v>VIGENTE</v>
          </cell>
          <cell r="E4066"/>
          <cell r="F4066">
            <v>30516712593</v>
          </cell>
          <cell r="G4066" t="str">
            <v>Otamendi 530, C.A.B.A., Argentina.</v>
          </cell>
          <cell r="H4066" t="str">
            <v>GD Midea Air Conditioning Equipment Co Ltd // Lingang Road 22, Beijiao Town, Shunde, District, Foshan City,Guangdong Province, China..</v>
          </cell>
          <cell r="I4066" t="str">
            <v>GD Midea Air Conditioning Equipment Co Ltd // Lingang Road 22, Beijiao Town, Shunde, District, Foshan City,Guangdong Province, China..</v>
          </cell>
          <cell r="J4066" t="str">
            <v>China.</v>
          </cell>
          <cell r="K4066" t="str">
            <v>Aire Acondicionado Tipo Conducto Inverter.</v>
          </cell>
          <cell r="L4066" t="str">
            <v>1)TADIRAN; 2)MIDEA; 3) BLUESTAR.</v>
          </cell>
          <cell r="M4066" t="str">
            <v>Ver Anexo I.</v>
          </cell>
          <cell r="N4066" t="str">
            <v>Ver Anexo I.</v>
          </cell>
          <cell r="O4066" t="str">
            <v>IEC 60335-1: 2013 (Ed. 5.1) + IEC 60335-2-40: 2013 (Ed. 5.0)</v>
          </cell>
          <cell r="P4066" t="str">
            <v>AN -09-19-7932.</v>
          </cell>
          <cell r="Q4066" t="str">
            <v>LENOR S.R.L.</v>
          </cell>
          <cell r="R4066" t="str">
            <v>NA</v>
          </cell>
          <cell r="S4066" t="str">
            <v>NA</v>
          </cell>
          <cell r="T4066" t="str">
            <v>NA</v>
          </cell>
          <cell r="U4066" t="str">
            <v>NA</v>
          </cell>
          <cell r="V4066">
            <v>3</v>
          </cell>
          <cell r="W4066" t="str">
            <v>3.1</v>
          </cell>
          <cell r="X4066" t="str">
            <v>Climatización</v>
          </cell>
          <cell r="Y4066">
            <v>45483</v>
          </cell>
          <cell r="Z4066">
            <v>45684</v>
          </cell>
          <cell r="AA4066">
            <v>46039</v>
          </cell>
          <cell r="AB4066"/>
          <cell r="AC4066"/>
          <cell r="AD4066">
            <v>127</v>
          </cell>
          <cell r="AE4066"/>
          <cell r="AF4066"/>
        </row>
        <row r="4067">
          <cell r="A4067" t="str">
            <v>CSE-IACSA-A16-009.6R1</v>
          </cell>
          <cell r="B4067" t="str">
            <v>Ansal Refrigeración S.A.</v>
          </cell>
          <cell r="C4067" t="str">
            <v>Licencia de Marca (Sistema Nº 5)</v>
          </cell>
          <cell r="D4067" t="str">
            <v>BAJA</v>
          </cell>
          <cell r="E4067"/>
          <cell r="F4067">
            <v>30516712593</v>
          </cell>
          <cell r="G4067" t="str">
            <v>Otamendi 530, Ciudad Autónoma de Buenos Aires, Argentina.</v>
          </cell>
          <cell r="H4067" t="str">
            <v>GD Midea Air Conditioning Equipment Co Ltd // Lingang Road 22, Beijiao Town, Shunde, District, Foshan City,Guangdong Province, China..</v>
          </cell>
          <cell r="I4067" t="str">
            <v>GD Midea Air Conditioning Equipment Co Ltd // Lingang Road, Beijiao Town, Shunde, District, Foshan City,Guangdong Province, China.</v>
          </cell>
          <cell r="J4067" t="str">
            <v>China.</v>
          </cell>
          <cell r="K4067" t="str">
            <v>Aire Acondicionado piso techo inverter</v>
          </cell>
          <cell r="L4067" t="str">
            <v>TADIRAN; MIDEA; BLUESTAR.</v>
          </cell>
          <cell r="M4067" t="str">
            <v>Ver Anexo I.</v>
          </cell>
          <cell r="N4067" t="str">
            <v>Ver Anexo I.</v>
          </cell>
          <cell r="O4067" t="str">
            <v>IEC 60335-1: 2013 (Ed. 5.1) + IEC 60335-2-40: 2013 (Ed. 5.0).</v>
          </cell>
          <cell r="P4067" t="str">
            <v>AN -09-19-7930.</v>
          </cell>
          <cell r="Q4067" t="str">
            <v>LENOR S.R.L.</v>
          </cell>
          <cell r="R4067" t="str">
            <v>NA</v>
          </cell>
          <cell r="S4067" t="str">
            <v>NA</v>
          </cell>
          <cell r="T4067" t="str">
            <v>NA</v>
          </cell>
          <cell r="U4067" t="str">
            <v>NA</v>
          </cell>
          <cell r="V4067">
            <v>3</v>
          </cell>
          <cell r="W4067" t="str">
            <v>3.1</v>
          </cell>
          <cell r="X4067" t="str">
            <v>Climatización</v>
          </cell>
          <cell r="Y4067">
            <v>45483</v>
          </cell>
          <cell r="Z4067">
            <v>45750</v>
          </cell>
          <cell r="AA4067">
            <v>46474</v>
          </cell>
          <cell r="AB4067">
            <v>45750</v>
          </cell>
          <cell r="AC4067" t="str">
            <v>ADECUACIÓN A NUEVAS RESOLUCIONES LEGALES VIGENTES.</v>
          </cell>
          <cell r="AD4067" t="str">
            <v>BAJA</v>
          </cell>
          <cell r="AE4067"/>
          <cell r="AF4067"/>
        </row>
        <row r="4068">
          <cell r="A4068" t="str">
            <v>CSE-IACSA-B13-003.2R1</v>
          </cell>
          <cell r="B4068" t="str">
            <v>BIDCOM S.R.L.</v>
          </cell>
          <cell r="C4068" t="str">
            <v>Licencia de Marca (Sistema Nº 5)</v>
          </cell>
          <cell r="D4068" t="str">
            <v>BAJA</v>
          </cell>
          <cell r="E4068"/>
          <cell r="F4068">
            <v>30711069360</v>
          </cell>
          <cell r="G4068" t="str">
            <v>Av. Bouchard 468 5º I, C.A.B.A., Argentina.</v>
          </cell>
          <cell r="H4068" t="str">
            <v>Guangdong Murenking Appliance Co.,Ltd.  // Building 4, No. 9, Xixiang Road, Hengli Town, Dongguan city, Guangdong province, China.</v>
          </cell>
          <cell r="I4068" t="str">
            <v>Guangdong Murenking Appliance Co.,Ltd.  // Building 4, No. 9, Xixiang Road, Hengli Town, Dongguan city, Guangdong province,, China.</v>
          </cell>
          <cell r="J4068" t="str">
            <v>China.</v>
          </cell>
          <cell r="K4068" t="str">
            <v>Batidora Planetaria.</v>
          </cell>
          <cell r="L4068" t="str">
            <v>GADNIC / MUREN.</v>
          </cell>
          <cell r="M4068" t="str">
            <v>1) B52; 2) B3500; 3) B5452; 4) MX1200; 5) RV31Y; 6) WG15M; 7) MAG8; 8) JT102; 9) KER16; 10) MEX300; 11) GM12U; 12) TM31A.</v>
          </cell>
          <cell r="N4068" t="str">
            <v xml:space="preserve">220-240Vca; 50-60Hz; Clase II; 1), 3-8) 1200W; 2), 9-12) 1000W. </v>
          </cell>
          <cell r="O4068" t="str">
            <v xml:space="preserve"> IEC 60335-1: 2010 + A1: 2013 (Ed. 5.1) + IEC 60335-2-14: 2006 + A1: 2008 + A2: 2012 (Ed. 5.2).</v>
          </cell>
          <cell r="P4068" t="str">
            <v>59691-1527-94316.</v>
          </cell>
          <cell r="Q4068" t="str">
            <v>SHITSUKE S.R.L.</v>
          </cell>
          <cell r="R4068" t="str">
            <v>NA</v>
          </cell>
          <cell r="S4068" t="str">
            <v>NA</v>
          </cell>
          <cell r="T4068" t="str">
            <v>NA</v>
          </cell>
          <cell r="U4068" t="str">
            <v>NA</v>
          </cell>
          <cell r="V4068">
            <v>3</v>
          </cell>
          <cell r="W4068" t="str">
            <v>3.2</v>
          </cell>
          <cell r="X4068" t="str">
            <v>Electrodomésticos de uso en la Cocina</v>
          </cell>
          <cell r="Y4068">
            <v>45483</v>
          </cell>
          <cell r="Z4068"/>
          <cell r="AA4068">
            <v>45869</v>
          </cell>
          <cell r="AB4068">
            <v>45835</v>
          </cell>
          <cell r="AC4068" t="str">
            <v>REV. POR ADECUACIÓN A NUEVA RES. Y CAMBIO DE ESQUEMA</v>
          </cell>
          <cell r="AD4068" t="str">
            <v>BAJA</v>
          </cell>
          <cell r="AE4068"/>
          <cell r="AF4068"/>
        </row>
        <row r="4069">
          <cell r="A4069" t="str">
            <v>EX-SE-M13-002.7-P38</v>
          </cell>
          <cell r="B4069" t="str">
            <v>Policía de la Provincia de Córdoba.</v>
          </cell>
          <cell r="C4069" t="str">
            <v>Extensión de certificado</v>
          </cell>
          <cell r="D4069" t="str">
            <v>BAJA</v>
          </cell>
          <cell r="E4069"/>
          <cell r="F4069">
            <v>30999256577</v>
          </cell>
          <cell r="G4069" t="str">
            <v>Av. Colón 1254, Córdoba Capital, Córdoba.</v>
          </cell>
          <cell r="H4069" t="str">
            <v>Dongguan Leader Electronics INC. // No. 1, Industrial Area, Tang Xia Town, Dong Guan City, Guang Dong Province, China..</v>
          </cell>
          <cell r="I4069" t="str">
            <v>Dongguan Leader Electronics Inc. // No. 1, Industrial Area, Tang Xia Town, Dong Guan City, Guang Dong Province, China..</v>
          </cell>
          <cell r="J4069" t="str">
            <v>China.</v>
          </cell>
          <cell r="K4069" t="str">
            <v>Fuente de Alimentación/ cargador de baterías para computadoras, modems y routers, equipamiento de telefonía y radio e impresoras.</v>
          </cell>
          <cell r="L4069" t="str">
            <v>Motorola</v>
          </cell>
          <cell r="M4069" t="str">
            <v>MH14-1140100-A4</v>
          </cell>
          <cell r="N4069" t="str">
            <v>Entrada: 220-240V; 50/60Hz; 0.3A; Clase II. 
Salida: 14.0Vdc; 1.0A; 2.5A.</v>
          </cell>
          <cell r="O4069" t="str">
            <v>IEC 60950-1:2005 (Ed. 2.0) + A1:2009 + A2:2013</v>
          </cell>
          <cell r="P4069" t="str">
            <v>TR 18112104-1</v>
          </cell>
          <cell r="Q4069" t="str">
            <v>LAMYEN UTN Santa Fe</v>
          </cell>
          <cell r="R4069" t="str">
            <v>NA</v>
          </cell>
          <cell r="S4069" t="str">
            <v>NA</v>
          </cell>
          <cell r="T4069" t="str">
            <v>NA</v>
          </cell>
          <cell r="U4069" t="str">
            <v>NA</v>
          </cell>
          <cell r="V4069">
            <v>4</v>
          </cell>
          <cell r="W4069" t="str">
            <v>4.2</v>
          </cell>
          <cell r="X4069" t="str">
            <v>Fuente de alimentación para equipos de tecnología de la información</v>
          </cell>
          <cell r="Y4069">
            <v>45483</v>
          </cell>
          <cell r="Z4069"/>
          <cell r="AA4069">
            <v>45536</v>
          </cell>
          <cell r="AB4069"/>
          <cell r="AC4069"/>
          <cell r="AD4069" t="str">
            <v>BAJA</v>
          </cell>
          <cell r="AE4069"/>
          <cell r="AF4069"/>
        </row>
        <row r="4070">
          <cell r="A4070" t="str">
            <v>TCSE-IACSA-0258/043.1</v>
          </cell>
          <cell r="B4070" t="str">
            <v>GACINOL S.R.L.</v>
          </cell>
          <cell r="C4070" t="str">
            <v>Licencia de Tipo (Sistema Nº 4)</v>
          </cell>
          <cell r="D4070" t="str">
            <v>BAJA</v>
          </cell>
          <cell r="E4070"/>
          <cell r="F4070">
            <v>30711420327</v>
          </cell>
          <cell r="G4070" t="str">
            <v>Sarmiento 757, Berrotaran, Córdoba, Argentina.</v>
          </cell>
          <cell r="H4070" t="str">
            <v>Zhejiang Huafeng Electronic Tools Co., Ltd. // 21 Heyuan North Road Xiaoshun Town, Jinhua, Zhejiang China.</v>
          </cell>
          <cell r="I4070" t="str">
            <v>Zhejiang Huafeng Electronic Tools Co., Ltd. // 21 Heyuan North Road Xiaoshun Town, Jinhua, Zhejiang China.</v>
          </cell>
          <cell r="J4070" t="str">
            <v>China.</v>
          </cell>
          <cell r="K4070" t="str">
            <v>Sierra Circular de Banco.</v>
          </cell>
          <cell r="L4070" t="str">
            <v>HAMILTON; KUPER; YOSEMITE.</v>
          </cell>
          <cell r="M4070" t="str">
            <v>HAMILTON: 1) HSCM01; 2) HSCM02.
KUPER: 3) KSCB01; 4) KSCB02.
YOSEMITE: 5) YSM255; 6) HSM255</v>
          </cell>
          <cell r="N4070" t="str">
            <v>220-240V~; 50Hz; Clase II;
1-3, 5-6) 2200W; 4) 1800W.</v>
          </cell>
          <cell r="O4070" t="str">
            <v>IEC 62841-1: 2014 (Ed. 1.0) + IEC 62841-3-1: 2014 (Ed. 1.0).</v>
          </cell>
          <cell r="P4070" t="str">
            <v>LDS-06-24-8567.</v>
          </cell>
          <cell r="Q4070" t="str">
            <v>LENOR S.R.L.</v>
          </cell>
          <cell r="R4070" t="str">
            <v>NA</v>
          </cell>
          <cell r="S4070" t="str">
            <v>NA</v>
          </cell>
          <cell r="T4070" t="str">
            <v>NA</v>
          </cell>
          <cell r="U4070" t="str">
            <v>NA</v>
          </cell>
          <cell r="V4070">
            <v>6</v>
          </cell>
          <cell r="W4070" t="str">
            <v>6.1</v>
          </cell>
          <cell r="X4070" t="str">
            <v xml:space="preserve">Herramientas de mano eléctricas </v>
          </cell>
          <cell r="Y4070">
            <v>45484</v>
          </cell>
          <cell r="Z4070">
            <v>45664</v>
          </cell>
          <cell r="AA4070">
            <v>45840</v>
          </cell>
          <cell r="AB4070">
            <v>45812</v>
          </cell>
          <cell r="AC4070" t="str">
            <v>Rev. Por adecuación a la nueva res.</v>
          </cell>
          <cell r="AD4070" t="str">
            <v>BAJA</v>
          </cell>
          <cell r="AE4070"/>
          <cell r="AF4070"/>
        </row>
        <row r="4071">
          <cell r="A4071" t="str">
            <v>TCSE-IACSA-0258/042.1</v>
          </cell>
          <cell r="B4071" t="str">
            <v>GACINOL S.R.L.</v>
          </cell>
          <cell r="C4071" t="str">
            <v>Licencia de Tipo (Sistema Nº 4)</v>
          </cell>
          <cell r="D4071" t="str">
            <v>BAJA</v>
          </cell>
          <cell r="E4071"/>
          <cell r="F4071">
            <v>30711420327</v>
          </cell>
          <cell r="G4071" t="str">
            <v>Sarmiento 757, Berrotaran, Córdoba, Argentina.</v>
          </cell>
          <cell r="H4071" t="str">
            <v>Zhejiang Huafeng Electric Tools Co., Ltd. // Huafeng Road #2111, Jindong Economic Development Zone, Jinhua City, Zhejiang Province, China.</v>
          </cell>
          <cell r="I4071" t="str">
            <v>Zhejiang Huafeng Electric Tools Co., Ltd. // Huafeng Road #2111, Jindong Economic Development Zone, Jinhua City, Zhejiang Province, China.</v>
          </cell>
          <cell r="J4071" t="str">
            <v>China.</v>
          </cell>
          <cell r="K4071" t="str">
            <v>Engalletadora.</v>
          </cell>
          <cell r="L4071" t="str">
            <v>HAMILTON; KUPER.</v>
          </cell>
          <cell r="M4071" t="str">
            <v>HAMILTON: 1) HEN001; 2) HEN002.
KUPER: 3) KEN001; 4) KEN002.</v>
          </cell>
          <cell r="N4071" t="str">
            <v>220-240V~; 50/60Hz; Clase II;
1-2) 1010W; 3) 800W; 4) 900W.</v>
          </cell>
          <cell r="O4071" t="str">
            <v xml:space="preserve">IEC 60745-1: 2006 (Ed. 4.0) + IEC 60745-2-19: 2005 + A1: 2010 (Ed. 1.1). </v>
          </cell>
          <cell r="P4071" t="str">
            <v>LDS-06-24-8566.</v>
          </cell>
          <cell r="Q4071" t="str">
            <v>LENOR S.R.L.</v>
          </cell>
          <cell r="R4071" t="str">
            <v>NA</v>
          </cell>
          <cell r="S4071" t="str">
            <v>NA</v>
          </cell>
          <cell r="T4071" t="str">
            <v>NA</v>
          </cell>
          <cell r="U4071" t="str">
            <v>NA</v>
          </cell>
          <cell r="V4071">
            <v>6</v>
          </cell>
          <cell r="W4071" t="str">
            <v>6.1</v>
          </cell>
          <cell r="X4071" t="str">
            <v xml:space="preserve">Herramientas de mano eléctricas </v>
          </cell>
          <cell r="Y4071">
            <v>45484</v>
          </cell>
          <cell r="Z4071">
            <v>45664</v>
          </cell>
          <cell r="AA4071">
            <v>45840</v>
          </cell>
          <cell r="AB4071">
            <v>45811</v>
          </cell>
          <cell r="AC4071" t="str">
            <v>Rev. Por adecuación a la nueva Res.</v>
          </cell>
          <cell r="AD4071" t="str">
            <v>BAJA</v>
          </cell>
          <cell r="AE4071"/>
          <cell r="AF4071"/>
        </row>
        <row r="4072">
          <cell r="A4072" t="str">
            <v>CSE-IACSA-M13-003.1R1</v>
          </cell>
          <cell r="B4072" t="str">
            <v>Motorola Solutions Argentina S.A.</v>
          </cell>
          <cell r="C4072" t="str">
            <v>Licencia de Marca (Sistema Nº 5)</v>
          </cell>
          <cell r="D4072" t="str">
            <v>PREPARAR VIGILANCIA</v>
          </cell>
          <cell r="E4072"/>
          <cell r="F4072">
            <v>30662053534</v>
          </cell>
          <cell r="G4072" t="str">
            <v>Av. Del Libertador 1855, Vicente López, Buenos Aires, Argentina.</v>
          </cell>
          <cell r="H4072" t="str">
            <v>Leader Electronics Inc. // N°1 Industrial Area, Tang Xia Town, dong Guan City, Guang Dong Province China..</v>
          </cell>
          <cell r="I4072" t="str">
            <v>Dongguan Leader Electronics Inc // No. 1, Industrial Area, Tang Xia Town, Dong Guan City, Guang Dong Province, China.</v>
          </cell>
          <cell r="J4072" t="str">
            <v>China.</v>
          </cell>
          <cell r="K4072" t="str">
            <v>Fuente de alimentacion para equipos de tecnología de la información.</v>
          </cell>
          <cell r="L4072" t="str">
            <v>MOTOROLA, VERTEX STANDARD</v>
          </cell>
          <cell r="M4072" t="str">
            <v>MU18-D160100-A4 (PA-45F/AAH11X005; PA-55F/AAJ71X005; PA-55F/AAJ71X505).</v>
          </cell>
          <cell r="N4072" t="str">
            <v>Entrada: 100-240V~; 50/60Hz; 0.6A; Clase II.
Salida: 16Vdc; 1.0A.</v>
          </cell>
          <cell r="O4072" t="str">
            <v>IEC 60950-1:2005 (ED 2.0) + A1:2009 + A2:2013</v>
          </cell>
          <cell r="P4072" t="str">
            <v>151100184TWN-001</v>
          </cell>
          <cell r="Q4072" t="str">
            <v>Intertek Testing Services Taiwan Ltd.</v>
          </cell>
          <cell r="R4072" t="str">
            <v>Intertek Semko AB</v>
          </cell>
          <cell r="S4072" t="str">
            <v>NA</v>
          </cell>
          <cell r="T4072" t="str">
            <v>NA</v>
          </cell>
          <cell r="U4072" t="str">
            <v>NA</v>
          </cell>
          <cell r="V4072">
            <v>4</v>
          </cell>
          <cell r="W4072" t="str">
            <v>4.2</v>
          </cell>
          <cell r="X4072" t="str">
            <v>Fuente de alimentación para equipos de tecnología de la información</v>
          </cell>
          <cell r="Y4072">
            <v>45488</v>
          </cell>
          <cell r="Z4072">
            <v>45553</v>
          </cell>
          <cell r="AA4072">
            <v>45917</v>
          </cell>
          <cell r="AB4072"/>
          <cell r="AC4072"/>
          <cell r="AD4072">
            <v>5</v>
          </cell>
          <cell r="AE4072"/>
          <cell r="AF4072"/>
        </row>
        <row r="4073">
          <cell r="A4073" t="str">
            <v>CSE-IACSA-W9-006.1</v>
          </cell>
          <cell r="B4073" t="str">
            <v>WAHL ARGENTINA S.R.L.</v>
          </cell>
          <cell r="C4073" t="str">
            <v>Licencia de Marca (Sistema Nº 5)</v>
          </cell>
          <cell r="D4073" t="str">
            <v>EN PROCESO DE RENOVACIÓN</v>
          </cell>
          <cell r="E4073" t="str">
            <v>X</v>
          </cell>
          <cell r="F4073">
            <v>30707655980</v>
          </cell>
          <cell r="G4073" t="str">
            <v>Av. Alvarez Jonte 5655, Ciudad Autónoma de Buenos Aires, Argentina.</v>
          </cell>
          <cell r="H4073" t="str">
            <v>WAHL Vietnam Co., Ltd, // Lot Q-3C, Street Nº6, Long Hau IP, Can Giuoc Dist, Long An Province, Vietnam.</v>
          </cell>
          <cell r="I4073" t="str">
            <v>WAHL Vietnam Co., Ltd, // Lot Q-3C, Street Nº6, Long Hau IP, Can Giuoc Dist, Long An Province, Vietnam.</v>
          </cell>
          <cell r="J4073" t="str">
            <v>Vietnam.</v>
          </cell>
          <cell r="K4073" t="str">
            <v>Máquina de Cortar Pelo.</v>
          </cell>
          <cell r="L4073" t="str">
            <v>Wahl Clipper Corp.</v>
          </cell>
          <cell r="M4073" t="str">
            <v>9685.</v>
          </cell>
          <cell r="N4073" t="str">
            <v>2,4Vdc; 700mA; Clase III.</v>
          </cell>
          <cell r="O4073" t="str">
            <v>IEC 60335-1: 2010 (Ed. 5.0) + A1: 2013 + IEC 60335-2-8: 2011 + A1: 2015 (Ed. 6.1).</v>
          </cell>
          <cell r="P4073" t="str">
            <v>75896-332-111935.</v>
          </cell>
          <cell r="Q4073" t="str">
            <v>SHITSUKE S.R.L.</v>
          </cell>
          <cell r="R4073" t="str">
            <v>NA</v>
          </cell>
          <cell r="S4073" t="str">
            <v>NA</v>
          </cell>
          <cell r="T4073" t="str">
            <v>NA</v>
          </cell>
          <cell r="U4073" t="str">
            <v>NA</v>
          </cell>
          <cell r="V4073">
            <v>3</v>
          </cell>
          <cell r="W4073" t="str">
            <v>3.6</v>
          </cell>
          <cell r="X4073" t="str">
            <v>Cuidado personal</v>
          </cell>
          <cell r="Y4073">
            <v>45488</v>
          </cell>
          <cell r="Z4073">
            <v>45854</v>
          </cell>
          <cell r="AA4073">
            <v>46583</v>
          </cell>
          <cell r="AB4073">
            <v>45854</v>
          </cell>
          <cell r="AC4073" t="str">
            <v>REV. POR ADECUACIÓN A NUEVA RES.</v>
          </cell>
          <cell r="AD4073">
            <v>671</v>
          </cell>
          <cell r="AE4073"/>
          <cell r="AF4073"/>
        </row>
        <row r="4074">
          <cell r="A4074" t="str">
            <v>CSE-IACSA-A43-005.1R2</v>
          </cell>
          <cell r="B4074" t="str">
            <v>ACEGAME S.A.</v>
          </cell>
          <cell r="C4074" t="str">
            <v>Licencia de Marca (Sistema Nº 5)</v>
          </cell>
          <cell r="D4074" t="str">
            <v>BAJA</v>
          </cell>
          <cell r="E4074"/>
          <cell r="F4074">
            <v>33688512889</v>
          </cell>
          <cell r="G4074" t="str">
            <v>Lamas Andres 1446, C.A.B.A., Argentina.</v>
          </cell>
          <cell r="H4074" t="str">
            <v>Ningbo Kaibo Group Co.,Ltd // The Northern Industrial Park of Zhouxiang, Cixi Zhejiang, 315324, P.R.China</v>
          </cell>
          <cell r="I4074" t="str">
            <v>Ningbo Kaibo Group Co., Ltd. // The Northern Industrial Park of Zhouxiang, Cixi Zhejiang, 315324, P.R. China.</v>
          </cell>
          <cell r="J4074" t="str">
            <v>China.</v>
          </cell>
          <cell r="K4074" t="str">
            <v>Sandwichera.</v>
          </cell>
          <cell r="L4074" t="str">
            <v>1) SMART-TEK; 2) COOP.</v>
          </cell>
          <cell r="M4074" t="str">
            <v>1) SD1045; 1) SD1065; 1) SM850; 2) COSD-0001; 2) COSD-0002.</v>
          </cell>
          <cell r="N4074" t="str">
            <v>220-240Vca; 50/60Hz; 750W; Clase I.</v>
          </cell>
          <cell r="O4074" t="str">
            <v>IEC 60335-1: 2010 + A1: 2013 + A2: 2016 (Ed. 5.2) + IEC 60335-2-9: 2008 (Ed. 6.0).</v>
          </cell>
          <cell r="P4074" t="str">
            <v>LUD-03-22-0499 + 2305246 S ACEG + SE Nº 70962</v>
          </cell>
          <cell r="Q4074" t="str">
            <v>LENOR S.R.L.; CONSULTAR SRL; IADEV S.A.</v>
          </cell>
          <cell r="R4074" t="str">
            <v>NA</v>
          </cell>
          <cell r="S4074" t="str">
            <v>NA</v>
          </cell>
          <cell r="T4074" t="str">
            <v>NA</v>
          </cell>
          <cell r="U4074" t="str">
            <v>NA</v>
          </cell>
          <cell r="V4074">
            <v>3</v>
          </cell>
          <cell r="W4074" t="str">
            <v>3.2</v>
          </cell>
          <cell r="X4074" t="str">
            <v>Electrodomésticos de uso en la Cocina</v>
          </cell>
          <cell r="Y4074">
            <v>45489</v>
          </cell>
          <cell r="Z4074">
            <v>45706</v>
          </cell>
          <cell r="AA4074">
            <v>46060</v>
          </cell>
          <cell r="AB4074">
            <v>46060</v>
          </cell>
          <cell r="AC4074" t="str">
            <v>Agregado de modelo y actualización de resoluciones legales vigentes.</v>
          </cell>
          <cell r="AD4074" t="str">
            <v>BAJA</v>
          </cell>
          <cell r="AE4074"/>
          <cell r="AF4074"/>
        </row>
        <row r="4075">
          <cell r="A4075" t="str">
            <v>CSE-IACSA-D35-001.1</v>
          </cell>
          <cell r="B4075" t="str">
            <v>DIMAGRAF S.A.C.I.F.</v>
          </cell>
          <cell r="C4075" t="str">
            <v>Licencia de Marca (Sistema Nº 5)</v>
          </cell>
          <cell r="D4075" t="str">
            <v>BAJA</v>
          </cell>
          <cell r="E4075"/>
          <cell r="F4075">
            <v>30516369600</v>
          </cell>
          <cell r="G4075" t="str">
            <v>Diaz Colodrero 3127/35, Ciudad Autnoma de BuenosAires, Argentina.</v>
          </cell>
          <cell r="H4075" t="str">
            <v>Elcoman S.R.L. // Via Gorizia, 9 20813 Bovisio Masciago (MB), Italia</v>
          </cell>
          <cell r="I4075" t="str">
            <v>Elcoman S.R.L. // Via Gorizia, 9 20813 Bovisio Masciago (MB), Italia.</v>
          </cell>
          <cell r="J4075" t="str">
            <v>Italia.</v>
          </cell>
          <cell r="K4075" t="str">
            <v>Máquina Recicladora de Cartón.</v>
          </cell>
          <cell r="L4075" t="str">
            <v>KOBRA.</v>
          </cell>
          <cell r="M4075" t="str">
            <v>1) KOBRA FLEXPACK PRO ; 2) KOBRA FLEXPACK DESKTOP.</v>
          </cell>
          <cell r="N4075" t="str">
            <v>230Vca; 50-60Hz; Clase I; 1) 7,0A; 2) 2,5A.</v>
          </cell>
          <cell r="O4075" t="str">
            <v>IEC 62368-1: 2018 (Ed. 3.0).</v>
          </cell>
          <cell r="P4075" t="str">
            <v>200034181UDI-CBS.</v>
          </cell>
          <cell r="Q4075" t="str">
            <v>Intertek Italia SpA.</v>
          </cell>
          <cell r="R4075" t="str">
            <v>Intertek Semko AB</v>
          </cell>
          <cell r="S4075" t="str">
            <v>SE-109302.</v>
          </cell>
          <cell r="T4075">
            <v>44853</v>
          </cell>
          <cell r="U4075" t="str">
            <v>Disp. 913-E/2017</v>
          </cell>
          <cell r="V4075">
            <v>3</v>
          </cell>
          <cell r="W4075" t="str">
            <v>3.7</v>
          </cell>
          <cell r="X4075" t="str">
            <v>Cuidado del hogar</v>
          </cell>
          <cell r="Y4075">
            <v>45489</v>
          </cell>
          <cell r="Z4075"/>
          <cell r="AA4075">
            <v>45854</v>
          </cell>
          <cell r="AB4075">
            <v>45852</v>
          </cell>
          <cell r="AC4075" t="str">
            <v>REV. POR ADECUACIÓN A NUEVA RES.</v>
          </cell>
          <cell r="AD4075" t="str">
            <v>BAJA</v>
          </cell>
          <cell r="AE4075"/>
          <cell r="AF4075"/>
        </row>
        <row r="4076">
          <cell r="A4076" t="str">
            <v>CSE-IACSA-A16-021.1R2</v>
          </cell>
          <cell r="B4076" t="str">
            <v>Ansal Refrigeración S.A.</v>
          </cell>
          <cell r="C4076" t="str">
            <v>Licencia de Marca (Sistema Nº 5)</v>
          </cell>
          <cell r="D4076" t="str">
            <v>BAJA</v>
          </cell>
          <cell r="E4076" t="str">
            <v>X</v>
          </cell>
          <cell r="F4076">
            <v>30516712593</v>
          </cell>
          <cell r="G4076" t="str">
            <v>Otamendi 530, C.A.B.A., Argentina.</v>
          </cell>
          <cell r="H4076" t="str">
            <v>Gd Midea Heating &amp; Ventilating Equipment Co Ltd // Midea Industrial City, Beijiao, Shunde; Foshan, Guangdong, China.</v>
          </cell>
          <cell r="I4076" t="str">
            <v>Gd Midea Heating &amp; Ventilating Equipment Co Ltd // Midea Industrial City, Beijiao, Shunde; Foshan, Guangdong, China.</v>
          </cell>
          <cell r="J4076" t="str">
            <v>China.</v>
          </cell>
          <cell r="K4076" t="str">
            <v>Calentadores a Gas.</v>
          </cell>
          <cell r="L4076" t="str">
            <v>1) MIDEA; 2) TADIRAN; 3) BLUESTAR.</v>
          </cell>
          <cell r="M4076" t="str">
            <v>MIDEA: 1)MGS80M090B4B; 2)MGS80M110C5B; 3) MGS80M135D5B; TADIRAN: 1) TGS80M090B4B; 2) TGS80M110C5B; 3) TGS80M135D5B; BLUESTAR:1) TGS80M090B4B; 2) TGS80M110C5B; 3) TGS80M135D5B.</v>
          </cell>
          <cell r="N4076" t="str">
            <v>220V~; 50Hz; Consumo: 6,1A; Consumo max.: 15A; Clase I.</v>
          </cell>
          <cell r="O4076" t="str">
            <v>IEC 60335-1: 2010 + A1: 2013 + A2: 2016 (Ed. 5.2).</v>
          </cell>
          <cell r="P4076" t="str">
            <v>AN -06-22-6023.</v>
          </cell>
          <cell r="Q4076" t="str">
            <v>LENOR S.R.L.</v>
          </cell>
          <cell r="R4076" t="str">
            <v>NA</v>
          </cell>
          <cell r="S4076" t="str">
            <v>NA</v>
          </cell>
          <cell r="T4076" t="str">
            <v>NA</v>
          </cell>
          <cell r="U4076" t="str">
            <v>NA</v>
          </cell>
          <cell r="V4076">
            <v>3</v>
          </cell>
          <cell r="W4076" t="str">
            <v>3.1</v>
          </cell>
          <cell r="X4076" t="str">
            <v>Climatización</v>
          </cell>
          <cell r="Y4076">
            <v>45490</v>
          </cell>
          <cell r="Z4076">
            <v>45869</v>
          </cell>
          <cell r="AA4076">
            <v>46596</v>
          </cell>
          <cell r="AB4076">
            <v>45869</v>
          </cell>
          <cell r="AC4076" t="str">
            <v>REV. POR ADECUACIÓN A NUEVA RES.</v>
          </cell>
          <cell r="AD4076" t="str">
            <v>BAJA</v>
          </cell>
          <cell r="AE4076"/>
          <cell r="AF4076"/>
        </row>
        <row r="4077">
          <cell r="A4077" t="str">
            <v>TCSE-IACSA-0146/223.1</v>
          </cell>
          <cell r="B4077" t="str">
            <v>BIDCOM S.R.L.</v>
          </cell>
          <cell r="C4077" t="str">
            <v>Licencia de Tipo (Sistema Nº 4)</v>
          </cell>
          <cell r="D4077" t="str">
            <v>BAJA</v>
          </cell>
          <cell r="E4077"/>
          <cell r="F4077">
            <v>30711069360</v>
          </cell>
          <cell r="G4077" t="str">
            <v>Av. Bouchard 468 5º I, C.A.B.A., Argentina.</v>
          </cell>
          <cell r="H4077" t="str">
            <v>Guangzhou Rigal Electronics Co,Ltd // First Building, NO.30 Hongmiandadao, Xiuquan Street, Huadu District, Guangzhou City, China.</v>
          </cell>
          <cell r="I4077" t="str">
            <v>Guangzhou Rigal Electronics Co,Ltd // First Building, NO.30 Hongmiandadao, Xiuquan Street, Huadu District, Guangzhou City, China.</v>
          </cell>
          <cell r="J4077" t="str">
            <v>China.</v>
          </cell>
          <cell r="K4077" t="str">
            <v>Proyector LED.</v>
          </cell>
          <cell r="L4077" t="str">
            <v>GADNIC.</v>
          </cell>
          <cell r="M4077" t="str">
            <v>1) BM808; 2) PR-P5050; 3) BM809; 4) P-3130; 5) BM809W; 6) P-3130A; 7) RTD5048; 8) RTD5049; 9)  RTD5050; 10) BM811; 11) PR-P5051; 12) BM811W; 13) PR-P5050W; 14) RTD5056; 15) BM810; 16) P-3129; 17) BM810W; 18) P-3129A; 19)  RTD5051; 20) RTD5055; 21) RTD5057.</v>
          </cell>
          <cell r="N4077" t="str">
            <v>110-240V~; 50/60Hz; Clase II; 1-9) 50W; 10-21) 120W.</v>
          </cell>
          <cell r="O4077" t="str">
            <v>IEC 62368-1: 2018 (Ed. 3.0).</v>
          </cell>
          <cell r="P4077" t="str">
            <v>MMN-07-24-3271.</v>
          </cell>
          <cell r="Q4077" t="str">
            <v>LENOR S.R.L.</v>
          </cell>
          <cell r="R4077" t="str">
            <v>NA</v>
          </cell>
          <cell r="S4077" t="str">
            <v>NA</v>
          </cell>
          <cell r="T4077" t="str">
            <v>NA</v>
          </cell>
          <cell r="U4077" t="str">
            <v>NA</v>
          </cell>
          <cell r="V4077">
            <v>5</v>
          </cell>
          <cell r="W4077" t="str">
            <v>5.4</v>
          </cell>
          <cell r="X4077" t="str">
            <v>Receptores / generadores / grabadores / reproductores de audio / video no profesional.</v>
          </cell>
          <cell r="Y4077">
            <v>45490</v>
          </cell>
          <cell r="Z4077" t="str">
            <v>NA</v>
          </cell>
          <cell r="AA4077">
            <v>45827</v>
          </cell>
          <cell r="AB4077">
            <v>45797</v>
          </cell>
          <cell r="AC4077" t="str">
            <v>REV. POR ADECUACIÓN A LA NUEVA RES.</v>
          </cell>
          <cell r="AD4077" t="str">
            <v>BAJA</v>
          </cell>
          <cell r="AE4077"/>
          <cell r="AF4077"/>
        </row>
        <row r="4078">
          <cell r="A4078" t="str">
            <v>CSE-IACSA-D30-056.1</v>
          </cell>
          <cell r="B4078" t="str">
            <v>DISTRIBUIDORA INTERELEC S.A.</v>
          </cell>
          <cell r="C4078" t="str">
            <v>Licencia de Marca (Sistema Nº 5)</v>
          </cell>
          <cell r="D4078" t="str">
            <v>BAJA</v>
          </cell>
          <cell r="E4078"/>
          <cell r="F4078">
            <v>30690376527</v>
          </cell>
          <cell r="G4078" t="str">
            <v>General Manuel A. Rodriguez 2452, C.A.B.A., Argentina.</v>
          </cell>
          <cell r="H4078" t="str">
            <v>Hengdian Group Tospo Lighting Co., Ltd. // Hengdian Electronics Industrial Zone, Dongyang City, Zhejiang Province, 322118, P.R. China.</v>
          </cell>
          <cell r="I4078" t="str">
            <v>Hengdian Group Tospo Lighting Co., Ltd. // Hengdian Electronics Industrial Zone, Dongyang City, Zhejiang Province, 322118, P.R. China.</v>
          </cell>
          <cell r="J4078" t="str">
            <v>China.</v>
          </cell>
          <cell r="K4078" t="str">
            <v>Luminaria fija LED.</v>
          </cell>
          <cell r="L4078" t="str">
            <v>INTERELEC.</v>
          </cell>
          <cell r="M4078" t="str">
            <v>1) 1X9W; 2) 2X9W; 3) 1X18W; 4) 2X18W.</v>
          </cell>
          <cell r="N4078" t="str">
            <v>220-240Vac; 50Hz; Clase II; IP65; 1) 1x9W; 72mA; 2) 2x9W; 96mA; 3) 1x18W; 96mA; 4) 2x18W; 192mA.</v>
          </cell>
          <cell r="O4078" t="str">
            <v>IEC 60598-1: 2008 (Ed. 7.0) + IEC 60598-2-1: 1979 (Ed. 1.0).</v>
          </cell>
          <cell r="P4078" t="str">
            <v>SE Nº 70334.</v>
          </cell>
          <cell r="Q4078" t="str">
            <v>IADEV S.A.</v>
          </cell>
          <cell r="R4078" t="str">
            <v>NA</v>
          </cell>
          <cell r="S4078" t="str">
            <v>NA</v>
          </cell>
          <cell r="T4078" t="str">
            <v>NA</v>
          </cell>
          <cell r="U4078" t="str">
            <v>NA</v>
          </cell>
          <cell r="V4078">
            <v>2</v>
          </cell>
          <cell r="W4078" t="str">
            <v>2.1</v>
          </cell>
          <cell r="X4078" t="str">
            <v xml:space="preserve">Luminaria: artefacto completo </v>
          </cell>
          <cell r="Y4078">
            <v>45490</v>
          </cell>
          <cell r="Z4078" t="str">
            <v>NA</v>
          </cell>
          <cell r="AA4078">
            <v>45855</v>
          </cell>
          <cell r="AB4078">
            <v>45833</v>
          </cell>
          <cell r="AC4078" t="str">
            <v>Adecuación a Res. 237/2024 &amp; 16/2025</v>
          </cell>
          <cell r="AD4078" t="str">
            <v>BAJA</v>
          </cell>
          <cell r="AE4078"/>
          <cell r="AF4078"/>
        </row>
        <row r="4079">
          <cell r="A4079" t="str">
            <v>EX-SE-S38-002.2-G34</v>
          </cell>
          <cell r="B4079" t="str">
            <v>GAILUM S.R.L.</v>
          </cell>
          <cell r="C4079" t="str">
            <v>Extensión de certificado</v>
          </cell>
          <cell r="D4079" t="str">
            <v>BAJA</v>
          </cell>
          <cell r="E4079"/>
          <cell r="F4079">
            <v>33711761859</v>
          </cell>
          <cell r="G4079" t="str">
            <v>Gorriti 4780, C.A.B.A., Argentina.</v>
          </cell>
          <cell r="H4079" t="str">
            <v>SLAMP S.P.A. // Via Tre Cannelle, 3, 00071 Pomezia (RM), Roma, Italia.</v>
          </cell>
          <cell r="I4079" t="str">
            <v>Logi System Soc. Coop. // Via Vaccareccia 43/E, Pomezia (RM) 00071, Roma, Italia.</v>
          </cell>
          <cell r="J4079" t="str">
            <v>Italia.</v>
          </cell>
          <cell r="K4079" t="str">
            <v>Luminaria portable de propósitos generales.</v>
          </cell>
          <cell r="L4079" t="str">
            <v>SLAMP.</v>
          </cell>
          <cell r="M4079" t="str">
            <v>1) CLIZIA FLOOR (N° Articulo: CLI78PST0000F_000).</v>
          </cell>
          <cell r="N4079" t="str">
            <v>220-240V; 50Hz; CLASE II; E27; IP20; 1) 3x8W LED; 3x14W FBT.</v>
          </cell>
          <cell r="O4079" t="str">
            <v>IEC 60598-1:2014 (Ed. 8.0) + IEC 60598-2-4: 1997 (Ed. 2.0).</v>
          </cell>
          <cell r="P4079" t="str">
            <v>200018922UDI-CBSg</v>
          </cell>
          <cell r="Q4079" t="str">
            <v>Intertek Italia S.p.A.</v>
          </cell>
          <cell r="R4079" t="str">
            <v>Intertek Semko AB</v>
          </cell>
          <cell r="S4079" t="str">
            <v>NA</v>
          </cell>
          <cell r="T4079" t="str">
            <v>NA</v>
          </cell>
          <cell r="U4079" t="str">
            <v>NA</v>
          </cell>
          <cell r="V4079">
            <v>2</v>
          </cell>
          <cell r="W4079" t="str">
            <v>2.1</v>
          </cell>
          <cell r="X4079" t="str">
            <v xml:space="preserve">Luminaria: artefacto completo </v>
          </cell>
          <cell r="Y4079">
            <v>45490</v>
          </cell>
          <cell r="Z4079" t="str">
            <v>NA</v>
          </cell>
          <cell r="AA4079">
            <v>45633</v>
          </cell>
          <cell r="AB4079"/>
          <cell r="AC4079"/>
          <cell r="AD4079" t="str">
            <v>BAJA</v>
          </cell>
          <cell r="AE4079"/>
          <cell r="AF4079"/>
        </row>
        <row r="4080">
          <cell r="A4080" t="str">
            <v>EX-SE-S38-001.1-G34</v>
          </cell>
          <cell r="B4080" t="str">
            <v>GAILUM S.R.L.</v>
          </cell>
          <cell r="C4080" t="str">
            <v>Extensión de certificado</v>
          </cell>
          <cell r="D4080" t="str">
            <v>BAJA</v>
          </cell>
          <cell r="E4080"/>
          <cell r="F4080">
            <v>33711761859</v>
          </cell>
          <cell r="G4080" t="str">
            <v>Gorriti 4780, C.A.B.A., Argentina.</v>
          </cell>
          <cell r="H4080" t="str">
            <v>SLAMP S.P.A. // Via Tre Cannelle, 3, 00071 Pomezia (RM), Italy.</v>
          </cell>
          <cell r="I4080" t="str">
            <v>Logi System Soc. Coop. // Via Vaccareccia 43/E, Pomezia (RM) 00071, Roma, Italia.</v>
          </cell>
          <cell r="J4080" t="str">
            <v>Italia.</v>
          </cell>
          <cell r="K4080" t="str">
            <v>Luminaria fija para pared, techo y suspension.</v>
          </cell>
          <cell r="L4080" t="str">
            <v>SLAMP.</v>
          </cell>
          <cell r="M4080" t="str">
            <v>1) CLIZIA MINI (Articulo:CLI78PLF0001F_000).
2) CLIZIA MINI (Articulo:CLI78PLF0001F000).
3) CLIZIA (Articulo: CLI78PLF0000F_000).
4) CLIZIA LARGE (Articulo: CLI78PLF0003F_000).
5) CLIZIA SUSPENSION (Articulo: CLI78SOS0000F_000).
6) CLIZIA SUSP. LARGE (Articulo: CLI78SOS0003F_000).</v>
          </cell>
          <cell r="N4080" t="str">
            <v>220-240V; 50Hz; Clase II; IP20; 
1-2) 1x4W LED; 1x11W FBT; E14.
3) 2x8W LED; 2x20W FBT; E27.
4) 3x8W LED; 3x20W FBT; E27.
5) 2x8W LED; 2x20W FBT; E27.
6) 4x8W LED; 4x20W FBT; E27.</v>
          </cell>
          <cell r="O4080" t="str">
            <v>IEC 60598-1: 2014 (Ed. 8.0) + IEC 60598-2-1: 1979 (Ed.1.0) + A1: 1987.</v>
          </cell>
          <cell r="P4080" t="str">
            <v>200018922UDI-CBSa</v>
          </cell>
          <cell r="Q4080" t="str">
            <v>Intertek Italia. S.p.A.</v>
          </cell>
          <cell r="R4080" t="str">
            <v>Intertek Semko AB</v>
          </cell>
          <cell r="S4080" t="str">
            <v>NA</v>
          </cell>
          <cell r="T4080" t="str">
            <v>NA</v>
          </cell>
          <cell r="U4080" t="str">
            <v>NA</v>
          </cell>
          <cell r="V4080">
            <v>2</v>
          </cell>
          <cell r="W4080" t="str">
            <v>2.1</v>
          </cell>
          <cell r="X4080" t="str">
            <v xml:space="preserve">Luminaria: artefacto completo </v>
          </cell>
          <cell r="Y4080">
            <v>45490</v>
          </cell>
          <cell r="Z4080" t="str">
            <v>NA</v>
          </cell>
          <cell r="AA4080">
            <v>45633</v>
          </cell>
          <cell r="AB4080"/>
          <cell r="AC4080"/>
          <cell r="AD4080" t="str">
            <v>BAJA</v>
          </cell>
          <cell r="AE4080"/>
          <cell r="AF4080"/>
        </row>
        <row r="4081">
          <cell r="A4081" t="str">
            <v>EX-SE-S38-001.2-G34</v>
          </cell>
          <cell r="B4081" t="str">
            <v>GAILUM S.R.L.</v>
          </cell>
          <cell r="C4081" t="str">
            <v>Extensión de certificado</v>
          </cell>
          <cell r="D4081" t="str">
            <v>BAJA</v>
          </cell>
          <cell r="E4081"/>
          <cell r="F4081">
            <v>33711761859</v>
          </cell>
          <cell r="G4081" t="str">
            <v>Gorriti 4780, C.A.B.A., Argentina.</v>
          </cell>
          <cell r="H4081" t="str">
            <v>SLAMP S.P.A. // Via Tre Cannelle, 3, 00071 Pomezia (RM), Italy.</v>
          </cell>
          <cell r="I4081" t="str">
            <v>Logi System Soc. Coop. // Via Vaccareccia 43/E, Pomezia (RM) 00071, Roma, Italia.</v>
          </cell>
          <cell r="J4081" t="str">
            <v>Italia.</v>
          </cell>
          <cell r="K4081" t="str">
            <v>Luminaria fija para pared, techo y suspension.</v>
          </cell>
          <cell r="L4081" t="str">
            <v>SLAMP.</v>
          </cell>
          <cell r="M4081" t="str">
            <v>Ver Anexo 1</v>
          </cell>
          <cell r="N4081" t="str">
            <v>220-240V; 50Hz; Clase II; IP20; E27
Ver Anexo 1.</v>
          </cell>
          <cell r="O4081" t="str">
            <v>IEC 60598-1: 2014 (Ed. 8.0) + IEC 60598-2-1: 1979 (Ed. 1.0) + A1: 1987.</v>
          </cell>
          <cell r="P4081" t="str">
            <v>200018922UDI-CBSb + 190718 01 SE</v>
          </cell>
          <cell r="Q4081" t="str">
            <v xml:space="preserve">Intertek Italia S.p.A. + CES  S.A. (Cl. 3; 4.11; 4.12; 7; 8; 10.2.2; 13) </v>
          </cell>
          <cell r="R4081" t="str">
            <v>Intertek Semko AB</v>
          </cell>
          <cell r="S4081" t="str">
            <v>NA</v>
          </cell>
          <cell r="T4081" t="str">
            <v>NA</v>
          </cell>
          <cell r="U4081" t="str">
            <v>NA</v>
          </cell>
          <cell r="V4081">
            <v>2</v>
          </cell>
          <cell r="W4081" t="str">
            <v>2.1</v>
          </cell>
          <cell r="X4081" t="str">
            <v xml:space="preserve">Luminaria: artefacto completo </v>
          </cell>
          <cell r="Y4081">
            <v>45490</v>
          </cell>
          <cell r="Z4081" t="str">
            <v>NA</v>
          </cell>
          <cell r="AA4081">
            <v>45633</v>
          </cell>
          <cell r="AB4081"/>
          <cell r="AC4081"/>
          <cell r="AD4081" t="str">
            <v>BAJA</v>
          </cell>
          <cell r="AE4081"/>
          <cell r="AF4081"/>
        </row>
        <row r="4082">
          <cell r="A4082" t="str">
            <v>EX-SE-S38-001.3R1-G34</v>
          </cell>
          <cell r="B4082" t="str">
            <v>GAILUM S.R.L.</v>
          </cell>
          <cell r="C4082" t="str">
            <v>Extensión de certificado</v>
          </cell>
          <cell r="D4082" t="str">
            <v>SUSPENDIDO</v>
          </cell>
          <cell r="E4082"/>
          <cell r="F4082">
            <v>33711761859</v>
          </cell>
          <cell r="G4082" t="str">
            <v>Gorriti 4780, C.A.B.A., Argentina.</v>
          </cell>
          <cell r="H4082" t="str">
            <v>SIMP S.r.L.s. // Via Tre Cannelle, 3, 00071 Pomezia (RM), Roma, Italia..</v>
          </cell>
          <cell r="I4082" t="str">
            <v>Logi System Soc. Coop. // Via Vaccareccia 43/E, Pomezia (RM) 00071, Roma, Italia..</v>
          </cell>
          <cell r="J4082" t="str">
            <v>Italia.</v>
          </cell>
          <cell r="K4082" t="str">
            <v>Luminaria fija para pared, techo y suspension</v>
          </cell>
          <cell r="L4082" t="str">
            <v>SLAMP.</v>
          </cell>
          <cell r="M4082" t="str">
            <v>1) La Lollo L (N° de artículo: LAL87SOS0003LA000, LAL87SOS0003GR000, LAL87SOS0003MC000, LAL87SOS0003OF000, LAL87SOS0003PE000); 2) la Lollo M (N° de artículo: LAL87SOS0000LA000, LAL87SOS0000GR000, LAL87SOS0000MC000, LAL87SOS0000OF000, LAL87SOS0000PE000).</v>
          </cell>
          <cell r="N4082" t="str">
            <v>100-240Vac; 50/60Hz; Clase II; IP 20; 1) 80W; 2) 40W</v>
          </cell>
          <cell r="O4082" t="str">
            <v>IEC 60598-1:2014 (ED. 8.0) + IEC 60598-2-1:1979 (ED. 1.0) + IEC 62031:2008 (ED. 1.0) + A1:2012 + A2:2014</v>
          </cell>
          <cell r="P4082" t="str">
            <v>200018922UDI-CBSi</v>
          </cell>
          <cell r="Q4082" t="str">
            <v>Intertek Italia. S.p.A.</v>
          </cell>
          <cell r="R4082" t="str">
            <v>Intertek Semko AB</v>
          </cell>
          <cell r="S4082" t="str">
            <v>SE-90350</v>
          </cell>
          <cell r="T4082">
            <v>43200</v>
          </cell>
          <cell r="U4082" t="str">
            <v>Disp 913-E 2017</v>
          </cell>
          <cell r="V4082">
            <v>2</v>
          </cell>
          <cell r="W4082" t="str">
            <v>2.1</v>
          </cell>
          <cell r="X4082" t="str">
            <v xml:space="preserve">Luminaria: artefacto completo </v>
          </cell>
          <cell r="Y4082">
            <v>45490</v>
          </cell>
          <cell r="Z4082" t="str">
            <v>NA</v>
          </cell>
          <cell r="AA4082">
            <v>45762</v>
          </cell>
          <cell r="AB4082"/>
          <cell r="AC4082"/>
          <cell r="AD4082">
            <v>-150</v>
          </cell>
          <cell r="AE4082"/>
          <cell r="AF4082"/>
        </row>
        <row r="4083">
          <cell r="A4083" t="str">
            <v>EX-SE-S38-002.1-G34</v>
          </cell>
          <cell r="B4083" t="str">
            <v>GAILUM S.R.L.</v>
          </cell>
          <cell r="C4083" t="str">
            <v>Extensión de certificado</v>
          </cell>
          <cell r="D4083" t="str">
            <v>BAJA</v>
          </cell>
          <cell r="E4083"/>
          <cell r="F4083">
            <v>33711761859</v>
          </cell>
          <cell r="G4083" t="str">
            <v>Gorriti 4780, C.A.B.A., Argentina.</v>
          </cell>
          <cell r="H4083" t="str">
            <v>SLAMP S.P.A. // Via Tre Cannelle, 3, 00071 Pomezia (RM), Roma, Italia.</v>
          </cell>
          <cell r="I4083" t="str">
            <v>Logi System Soc. Coop. // Via Vaccareccia 43/E, Pomezia (RM) 00071, Roma, Italia.</v>
          </cell>
          <cell r="J4083" t="str">
            <v>Italia.</v>
          </cell>
          <cell r="K4083" t="str">
            <v>Luminaria de apoyo/mesa, portable, uso general.</v>
          </cell>
          <cell r="L4083" t="str">
            <v>SLAMP.</v>
          </cell>
          <cell r="M4083" t="str">
            <v>CLIZIA TABLE (Articulo: CLI78TAV0001F_000).</v>
          </cell>
          <cell r="N4083" t="str">
            <v>220-240Vac; 50Hz; Clase II; IP20; E14; 1x4W LED; 1x11W FBT.</v>
          </cell>
          <cell r="O4083" t="str">
            <v>IEC 60598-1: 2014 (Ed. 8.0) + IEC 60598-2-4: 1997 (Ed. 2.0).</v>
          </cell>
          <cell r="P4083" t="str">
            <v>200018922UDI-CBS</v>
          </cell>
          <cell r="Q4083" t="str">
            <v>Intertek Italia S.p.A.</v>
          </cell>
          <cell r="R4083" t="str">
            <v>Intertek Semko AB</v>
          </cell>
          <cell r="S4083" t="str">
            <v>NA</v>
          </cell>
          <cell r="T4083" t="str">
            <v>NA</v>
          </cell>
          <cell r="U4083" t="str">
            <v>NA</v>
          </cell>
          <cell r="V4083">
            <v>2</v>
          </cell>
          <cell r="W4083" t="str">
            <v>2.1</v>
          </cell>
          <cell r="X4083" t="str">
            <v xml:space="preserve">Luminaria: artefacto completo </v>
          </cell>
          <cell r="Y4083">
            <v>45490</v>
          </cell>
          <cell r="Z4083" t="str">
            <v>NA</v>
          </cell>
          <cell r="AA4083">
            <v>45633</v>
          </cell>
          <cell r="AB4083"/>
          <cell r="AC4083"/>
          <cell r="AD4083" t="str">
            <v>BAJA</v>
          </cell>
          <cell r="AE4083"/>
          <cell r="AF4083"/>
        </row>
        <row r="4084">
          <cell r="A4084" t="str">
            <v>EX-SE-S38-001.9R1-G34</v>
          </cell>
          <cell r="B4084" t="str">
            <v>GAILUM S.R.L.</v>
          </cell>
          <cell r="C4084" t="str">
            <v>Extensión de certificado</v>
          </cell>
          <cell r="D4084" t="str">
            <v>BAJA</v>
          </cell>
          <cell r="E4084"/>
          <cell r="F4084">
            <v>33711761859</v>
          </cell>
          <cell r="G4084" t="str">
            <v>Gorriti 4780, C.A.B.A., Argentina.</v>
          </cell>
          <cell r="H4084" t="str">
            <v>SLAMP S.P.A. // Via Tre Cannelle, 3, 00071 Pomezia (RM), Roma, Italia..</v>
          </cell>
          <cell r="I4084" t="str">
            <v>Logi System Soc. Coop. // Via Vaccareccia 43/E, Pomezia (RM) 00071, Roma, Italia..</v>
          </cell>
          <cell r="J4084" t="str">
            <v>Italia.</v>
          </cell>
          <cell r="K4084" t="str">
            <v>Luminaria de Apoyo en Piso.</v>
          </cell>
          <cell r="L4084" t="str">
            <v>SLAMP.</v>
          </cell>
          <cell r="M4084" t="str">
            <v>LIZA (N° articulo: LIZ86TAV0000LE000, LIZ86TAV0000PE000).</v>
          </cell>
          <cell r="N4084" t="str">
            <v>220-240V; 50Hz; 1x8W E27 LED + LED 1,5W; Clase II.</v>
          </cell>
          <cell r="O4084" t="str">
            <v>IEC 60598-1: 2014 (Ed. 8.0) + IEC 60598-2-4: 1997 (Ed. 2.0).</v>
          </cell>
          <cell r="P4084" t="str">
            <v>Nº 230524 05 SE.</v>
          </cell>
          <cell r="Q4084" t="str">
            <v>CES S.A.</v>
          </cell>
          <cell r="R4084" t="str">
            <v>NA</v>
          </cell>
          <cell r="S4084" t="str">
            <v>NA</v>
          </cell>
          <cell r="T4084" t="str">
            <v>NA</v>
          </cell>
          <cell r="U4084" t="str">
            <v>NA</v>
          </cell>
          <cell r="V4084">
            <v>2</v>
          </cell>
          <cell r="W4084" t="str">
            <v>2.1</v>
          </cell>
          <cell r="X4084" t="str">
            <v xml:space="preserve">Luminaria: artefacto completo </v>
          </cell>
          <cell r="Y4084">
            <v>45490</v>
          </cell>
          <cell r="Z4084" t="str">
            <v>NA</v>
          </cell>
          <cell r="AA4084">
            <v>45832</v>
          </cell>
          <cell r="AB4084">
            <v>45882</v>
          </cell>
          <cell r="AC4084"/>
          <cell r="AD4084" t="str">
            <v>BAJA</v>
          </cell>
          <cell r="AE4084"/>
          <cell r="AF4084"/>
        </row>
        <row r="4085">
          <cell r="A4085" t="str">
            <v>EX-SE-IACSA-L22-030.1-L30</v>
          </cell>
          <cell r="B4085" t="str">
            <v>LENOVO GLOBAL TECHNOLOGY (ARGENTINA) SRL.</v>
          </cell>
          <cell r="C4085" t="str">
            <v>Extensión de certificado</v>
          </cell>
          <cell r="D4085" t="str">
            <v>BAJA</v>
          </cell>
          <cell r="E4085"/>
          <cell r="F4085">
            <v>30715385712</v>
          </cell>
          <cell r="G4085" t="str">
            <v>Av. Del Libertador 7208 6º piso. CABA., Argentina.</v>
          </cell>
          <cell r="H4085" t="str">
            <v>Lenovo (Beijing) Ltd. // 201-H2-6, Floor 2, Building 2, No.6 Shangdi West Road, Haidian District, Beijing 100085, China.</v>
          </cell>
          <cell r="I4085" t="str">
            <v>Lenovo Centro Tecnologico S DE RL DE CV. // Apodaca Technology Park, Boulevard Escobedo #316, Apodaca, Nuevo Leon Mexico CP 66600, México.</v>
          </cell>
          <cell r="J4085" t="str">
            <v>México.</v>
          </cell>
          <cell r="K4085" t="str">
            <v>Servidor.</v>
          </cell>
          <cell r="L4085" t="str">
            <v>Lenovo.</v>
          </cell>
          <cell r="M4085" t="str">
            <v>Lenovo ThinkSystem SR550, 7X03**********, 7X04*********. (“*” puede ser 0-9 , a-z, A-Z, cualquier simbolo o en blanco, es solo por fines comerciales y no tiene implicancia en la seguridad eléctrica).</v>
          </cell>
          <cell r="N4085" t="str">
            <v>200-240 Vac; 50/60 Hz; 4.0 A; Clase I.</v>
          </cell>
          <cell r="O4085" t="str">
            <v>IEC 62368-1: 2018 (Ed. 3.0).</v>
          </cell>
          <cell r="P4085" t="str">
            <v>210502654SHA-001; 210502654SHA-001 A1.</v>
          </cell>
          <cell r="Q4085" t="str">
            <v>Intertek Testing Services Shanghai.</v>
          </cell>
          <cell r="R4085" t="str">
            <v>Intertek Semko AB</v>
          </cell>
          <cell r="S4085" t="str">
            <v>SE-105136A1</v>
          </cell>
          <cell r="T4085">
            <v>44712</v>
          </cell>
          <cell r="U4085" t="str">
            <v>Disp. 913-E/2017 .</v>
          </cell>
          <cell r="V4085">
            <v>5</v>
          </cell>
          <cell r="W4085" t="str">
            <v>5.8</v>
          </cell>
          <cell r="X4085" t="str">
            <v>Equipamiento de tecnología de la información y comunicación</v>
          </cell>
          <cell r="Y4085">
            <v>45490</v>
          </cell>
          <cell r="Z4085" t="str">
            <v>NA</v>
          </cell>
          <cell r="AA4085">
            <v>45818</v>
          </cell>
          <cell r="AB4085">
            <v>45789</v>
          </cell>
          <cell r="AC4085" t="str">
            <v>pedido del cliente</v>
          </cell>
          <cell r="AD4085" t="str">
            <v>BAJA</v>
          </cell>
          <cell r="AE4085"/>
          <cell r="AF4085"/>
        </row>
        <row r="4086">
          <cell r="A4086" t="str">
            <v>CSE-IACSA-D30-047.1</v>
          </cell>
          <cell r="B4086" t="str">
            <v>DISTRIBUIDORA INTERELEC S.A.</v>
          </cell>
          <cell r="C4086" t="str">
            <v>Licencia de Marca (Sistema Nº 5)</v>
          </cell>
          <cell r="D4086" t="str">
            <v>BAJA</v>
          </cell>
          <cell r="E4086"/>
          <cell r="F4086">
            <v>30690376527</v>
          </cell>
          <cell r="G4086" t="str">
            <v>General Manuel A. Rodriguez 2452, C.A.B.A., Argentina.</v>
          </cell>
          <cell r="H4086" t="str">
            <v>Xiamen Hi-Light Lighting Co., Ltd. // No. 398 Jinyuan East Road, Jimei District, Xiamen, Fujian, 361021, China.</v>
          </cell>
          <cell r="I4086" t="str">
            <v>Xiamen Hi-Light Lighting Co., Ltd. // No. 398 Jinyuan East Road, Jimei District, Xiamen, Fujian, 361021, China.</v>
          </cell>
          <cell r="J4086" t="str">
            <v>China.</v>
          </cell>
          <cell r="K4086" t="str">
            <v>Lámpara LED.</v>
          </cell>
          <cell r="L4086" t="str">
            <v>INTERELEC.</v>
          </cell>
          <cell r="M4086" t="str">
            <v>1) T22(E12)3000KC; 2) T20(E14)3000KC; 3) T20(Ba)3000KC; 4) T26(E14)3000KO; 5) T26(E14)5000KO; 6) INT-2W-E14(3000K); 7) INT-2W-E14(5000K).</v>
          </cell>
          <cell r="N4086" t="str">
            <v>220-240Vac; 50Hz + Anexo I.</v>
          </cell>
          <cell r="O4086" t="str">
            <v>IEC 62560: 2011 (Ed. 1.0).</v>
          </cell>
          <cell r="P4086" t="str">
            <v>Nº 240506 20 SE; Nº 240506 22 SE; Nº 240506 21 SE.</v>
          </cell>
          <cell r="Q4086" t="str">
            <v>CES S.A.</v>
          </cell>
          <cell r="R4086" t="str">
            <v>NA</v>
          </cell>
          <cell r="S4086" t="str">
            <v>NA</v>
          </cell>
          <cell r="T4086" t="str">
            <v>NA</v>
          </cell>
          <cell r="U4086" t="str">
            <v>NA</v>
          </cell>
          <cell r="V4086">
            <v>2</v>
          </cell>
          <cell r="W4086" t="str">
            <v>2.3</v>
          </cell>
          <cell r="X4086" t="str">
            <v>Lámparas</v>
          </cell>
          <cell r="Y4086">
            <v>45491</v>
          </cell>
          <cell r="Z4086" t="str">
            <v>NA</v>
          </cell>
          <cell r="AA4086">
            <v>45856</v>
          </cell>
          <cell r="AB4086">
            <v>45833</v>
          </cell>
          <cell r="AC4086" t="str">
            <v>Adecuación a Res. 237/2024 &amp; 16/2025</v>
          </cell>
          <cell r="AD4086" t="str">
            <v>BAJA</v>
          </cell>
          <cell r="AE4086"/>
          <cell r="AF4086"/>
        </row>
        <row r="4087">
          <cell r="A4087" t="str">
            <v>CSE-IACSA-L22-031.1</v>
          </cell>
          <cell r="B4087" t="str">
            <v>LENOVO ARGENTINA S.R.L.</v>
          </cell>
          <cell r="C4087" t="str">
            <v>Licencia de Marca (Sistema Nº 5)</v>
          </cell>
          <cell r="D4087" t="str">
            <v>BAJA</v>
          </cell>
          <cell r="E4087"/>
          <cell r="F4087">
            <v>30714731382</v>
          </cell>
          <cell r="G4087" t="str">
            <v>Av. Del Libertador 7208 6º piso. CABA., Argentina.</v>
          </cell>
          <cell r="H4087" t="str">
            <v>Lenovo (Beijing) Ltd. // 201-H2-6, Floor 2, Building 2, No.6 Shangdi West Road, Haidian District, Beijing 100085, China.</v>
          </cell>
          <cell r="I4087" t="str">
            <v>Lenovo Centro Tecnologico S DE RL DE CV. // Apodaca Technology Park, Boulevard Escobedo #316, Apodaca, Nuevo Leon Mexico CP 66600, México.</v>
          </cell>
          <cell r="J4087" t="str">
            <v>México.</v>
          </cell>
          <cell r="K4087" t="str">
            <v>Servidor.</v>
          </cell>
          <cell r="L4087" t="str">
            <v>Lenovo.</v>
          </cell>
          <cell r="M4087" t="str">
            <v>Lenovo ThinkSystem SR530,1) 7X07**********, 2) 7X08**********. (“*” puede ser 0-9 , a-z, A-Z, cualquier simbolo o en blanco, es solo por fines comerciales y no tiene implicancia en la seguridad eléctrica).</v>
          </cell>
          <cell r="N4087" t="str">
            <v>200-240 Vac; 50/60 Hz; 4.0 A; Clase I.</v>
          </cell>
          <cell r="O4087" t="str">
            <v>IEC 62368-1: 2018 (Ed. 3.0).</v>
          </cell>
          <cell r="P4087" t="str">
            <v>210502653SHA-001; 210502653SHA-001A1.</v>
          </cell>
          <cell r="Q4087" t="str">
            <v>Intertek Testing Services Shanghai.</v>
          </cell>
          <cell r="R4087" t="str">
            <v>Intertek Semko AB</v>
          </cell>
          <cell r="S4087" t="str">
            <v>SE-105135A1</v>
          </cell>
          <cell r="T4087">
            <v>44712</v>
          </cell>
          <cell r="U4087" t="str">
            <v>Disp. 913-E/2017 .</v>
          </cell>
          <cell r="V4087">
            <v>5</v>
          </cell>
          <cell r="W4087" t="str">
            <v>5.8</v>
          </cell>
          <cell r="X4087" t="str">
            <v>Equipamiento de tecnología de la información y comunicación</v>
          </cell>
          <cell r="Y4087">
            <v>45491</v>
          </cell>
          <cell r="Z4087" t="str">
            <v>NA</v>
          </cell>
          <cell r="AA4087">
            <v>45856</v>
          </cell>
          <cell r="AB4087">
            <v>45834</v>
          </cell>
          <cell r="AC4087"/>
          <cell r="AD4087" t="str">
            <v>BAJA</v>
          </cell>
          <cell r="AE4087"/>
          <cell r="AF4087"/>
        </row>
        <row r="4088">
          <cell r="A4088" t="str">
            <v>CSE-IACSA-E15-010.2R1</v>
          </cell>
          <cell r="B4088" t="str">
            <v xml:space="preserve">EINHELL ARGENTINA S.A.  </v>
          </cell>
          <cell r="C4088" t="str">
            <v>Licencia de Marca (Sistema Nº 5)</v>
          </cell>
          <cell r="D4088" t="str">
            <v>BAJA</v>
          </cell>
          <cell r="E4088"/>
          <cell r="F4088">
            <v>30711932476</v>
          </cell>
          <cell r="G4088" t="str">
            <v>Av. Corrientes 1463; PISO 3°, Depto. 5, C.A.B.A., Argentina.</v>
          </cell>
          <cell r="H4088" t="str">
            <v>Zhengyang Technology Co., Ltd. // 558 Great Wall East Road, Economic Development Zone , Yongkang, Zhejiang, China.</v>
          </cell>
          <cell r="I4088" t="str">
            <v>Zhengyang Technology Co.,Ltd. // No.558, Great Wall East Road Economic Development Zone, Yongkang 321300 Jinhua, Zhejiang, China.</v>
          </cell>
          <cell r="J4088" t="str">
            <v>China.</v>
          </cell>
          <cell r="K4088" t="str">
            <v>Sierra Ingletadora.</v>
          </cell>
          <cell r="L4088" t="str">
            <v>EINHELL.</v>
          </cell>
          <cell r="M4088" t="str">
            <v>1) TC-SM 2131/1 Dual; 2) TC-SM 2131/2 Dual.</v>
          </cell>
          <cell r="N4088" t="str">
            <v>220-240Vca; 50Hz; 1500W (S1); 1800W (S2, 5min); n0: 4900/min; Ø210mm; Clase II.</v>
          </cell>
          <cell r="O4088" t="str">
            <v>IEC 62841-1: 2015 (Ed 1.0); IEC 62841-3-9: 2019 (Ed 2.0).</v>
          </cell>
          <cell r="P4088" t="str">
            <v>190600315HZH-001.</v>
          </cell>
          <cell r="Q4088" t="str">
            <v>Intertek Testing Services Hangzhou Ltd.</v>
          </cell>
          <cell r="R4088" t="str">
            <v>Intertek Deutschland GmbH</v>
          </cell>
          <cell r="S4088" t="str">
            <v>19HZW1226-01</v>
          </cell>
          <cell r="T4088">
            <v>43676</v>
          </cell>
          <cell r="U4088" t="str">
            <v>761-E/2017</v>
          </cell>
          <cell r="V4088">
            <v>6</v>
          </cell>
          <cell r="W4088" t="str">
            <v>6.2</v>
          </cell>
          <cell r="X4088" t="str">
            <v xml:space="preserve">Herramientas eléctricas de banco </v>
          </cell>
          <cell r="Y4088">
            <v>45492</v>
          </cell>
          <cell r="Z4088">
            <v>45527</v>
          </cell>
          <cell r="AA4088">
            <v>45888</v>
          </cell>
          <cell r="AB4088">
            <v>45887</v>
          </cell>
          <cell r="AC4088" t="str">
            <v>REV. POR ADECUACIÓN A NUEVA RES.</v>
          </cell>
          <cell r="AD4088" t="str">
            <v>BAJA</v>
          </cell>
          <cell r="AE4088"/>
          <cell r="AF4088"/>
        </row>
        <row r="4089">
          <cell r="A4089" t="str">
            <v>CSE-IACSA-E31-016.1</v>
          </cell>
          <cell r="B4089" t="str">
            <v>Enreidy S.R.L.</v>
          </cell>
          <cell r="C4089" t="str">
            <v>Licencia de Marca (Sistema Nº 5)</v>
          </cell>
          <cell r="D4089" t="str">
            <v>SUSPENDIDO</v>
          </cell>
          <cell r="E4089"/>
          <cell r="F4089">
            <v>30708576030</v>
          </cell>
          <cell r="G4089" t="str">
            <v>Calle Abel Costa 635, Morón, Buenos Aires, Argentina.</v>
          </cell>
          <cell r="H4089" t="str">
            <v>Andis Company // 1800 Renaissance Blvd., Sturtevant WI 53177, Estados Unidos.</v>
          </cell>
          <cell r="I4089" t="str">
            <v>PAYER Electric Personal Care Products (Suzhou)Co., Ltd // Standard factory C-4 Export Process Zone, 20# Datong Rd.SND Suzhou, 215151, China.</v>
          </cell>
          <cell r="J4089" t="str">
            <v>China.</v>
          </cell>
          <cell r="K4089" t="str">
            <v>Máquina de Corte.</v>
          </cell>
          <cell r="L4089" t="str">
            <v>ANDIS,</v>
          </cell>
          <cell r="M4089" t="str">
            <v>LCA-1</v>
          </cell>
          <cell r="N4089" t="str">
            <v>5Vcc; 2,4A; Clase III.</v>
          </cell>
          <cell r="O4089" t="str">
            <v>IEC 60335-1: 2010 + A1: 2013 + A2: 2016 (Ed. 5.2) + IEC 60335-2-8 :2012 + A1 :2015 + A2: 2018 (Ed. 6.2).</v>
          </cell>
          <cell r="P4089" t="str">
            <v>231013004GZU-003.</v>
          </cell>
          <cell r="Q4089" t="str">
            <v>Intertek Testing Services Shenzhen Ltd. Guangzhou Branch.</v>
          </cell>
          <cell r="R4089" t="str">
            <v>Intertek Testing Services (Singapore) Pte Ltd</v>
          </cell>
          <cell r="S4089" t="str">
            <v>SG ITS-35087.</v>
          </cell>
          <cell r="T4089">
            <v>45376</v>
          </cell>
          <cell r="U4089" t="str">
            <v>Disposición 238-E/2017</v>
          </cell>
          <cell r="V4089">
            <v>3</v>
          </cell>
          <cell r="W4089" t="str">
            <v>3.6</v>
          </cell>
          <cell r="X4089" t="str">
            <v>Cuidado personal</v>
          </cell>
          <cell r="Y4089">
            <v>45492</v>
          </cell>
          <cell r="Z4089" t="str">
            <v>NA</v>
          </cell>
          <cell r="AA4089">
            <v>45857</v>
          </cell>
          <cell r="AB4089"/>
          <cell r="AC4089"/>
          <cell r="AD4089">
            <v>-55</v>
          </cell>
          <cell r="AE4089"/>
          <cell r="AF4089"/>
        </row>
        <row r="4090">
          <cell r="A4090" t="str">
            <v>CSE-IACSA-F25-015.1</v>
          </cell>
          <cell r="B4090" t="str">
            <v>FARMCITY S.A.</v>
          </cell>
          <cell r="C4090" t="str">
            <v>Licencia de Marca (Sistema Nº 5)</v>
          </cell>
          <cell r="D4090" t="str">
            <v>BAJA</v>
          </cell>
          <cell r="E4090"/>
          <cell r="F4090">
            <v>30692138747</v>
          </cell>
          <cell r="G4090" t="str">
            <v>Av. Santa Fé 2830, 1er Piso, C.A.B.A., Argentina.</v>
          </cell>
          <cell r="H4090" t="str">
            <v>Dongguan Sunbright Electric Appliance Co., Ltd.  // NO.102 East Yiheng Road, Shangdong Village, Qishi Town, Dongguan, Guangdong, China</v>
          </cell>
          <cell r="I4090" t="str">
            <v>Dongguan Sunbright Electric Appliance Co., Ltd.  // NO.102 East Yiheng Road, Shangdong Village, Qishi Town, Dongguan, Guangdong, China</v>
          </cell>
          <cell r="J4090" t="str">
            <v>China.</v>
          </cell>
          <cell r="K4090" t="str">
            <v>Almohadilla Térmica.</v>
          </cell>
          <cell r="L4090" t="str">
            <v>FARMACITY.</v>
          </cell>
          <cell r="M4090" t="str">
            <v>HP19302.</v>
          </cell>
          <cell r="N4090" t="str">
            <v>220-240V; 50/60Hz; 0,45A; 100W; Clase II.</v>
          </cell>
          <cell r="O4090" t="str">
            <v>IEC 60335-1: 2020 (Ed. 6.0) + IEC 60335-2-17: 2012 + A1: 2015 + A2: 2019 (Ed. 3.2).</v>
          </cell>
          <cell r="P4090" t="str">
            <v>LXT-05-24-5492.</v>
          </cell>
          <cell r="Q4090" t="str">
            <v>LENOR S.R.L.</v>
          </cell>
          <cell r="R4090" t="str">
            <v>NA</v>
          </cell>
          <cell r="S4090" t="str">
            <v>NA</v>
          </cell>
          <cell r="T4090" t="str">
            <v>NA</v>
          </cell>
          <cell r="U4090" t="str">
            <v>NA</v>
          </cell>
          <cell r="V4090">
            <v>3</v>
          </cell>
          <cell r="W4090" t="str">
            <v>3.6</v>
          </cell>
          <cell r="X4090" t="str">
            <v>Cuidado personal</v>
          </cell>
          <cell r="Y4090">
            <v>45492</v>
          </cell>
          <cell r="Z4090">
            <v>45838</v>
          </cell>
          <cell r="AA4090">
            <v>46564</v>
          </cell>
          <cell r="AB4090">
            <v>45838</v>
          </cell>
          <cell r="AC4090" t="str">
            <v>Rev por adecuación a la nueva res</v>
          </cell>
          <cell r="AD4090" t="str">
            <v>BAJA</v>
          </cell>
          <cell r="AE4090"/>
          <cell r="AF4090"/>
        </row>
        <row r="4091">
          <cell r="A4091" t="str">
            <v>EX-SE-W18-003.1-B13</v>
          </cell>
          <cell r="B4091" t="str">
            <v>BIDCOM S.R.L.</v>
          </cell>
          <cell r="C4091" t="str">
            <v>Extensión de certificado</v>
          </cell>
          <cell r="D4091" t="str">
            <v>SUSPENDIDO</v>
          </cell>
          <cell r="E4091"/>
          <cell r="F4091">
            <v>30711069360</v>
          </cell>
          <cell r="G4091" t="str">
            <v>Av. Bouchard 468 5º I, C.A.B.A., Argentina.</v>
          </cell>
          <cell r="H4091" t="str">
            <v>Zhuhai Pantum Electronics Co., Ltd. // Building 02, 06 and 08, No.888 Shengping Avenue, Pingsha Town, Zhuhai, Guangdong, 519000, China.</v>
          </cell>
          <cell r="I4091" t="str">
            <v>Zhuhai Pantum Electronics Co., Ltd. // Building 02, 06 and 08, No.888 Shengping Avenue, Pingsha Town, Zhuhai, Guangdong, 519000, China.</v>
          </cell>
          <cell r="J4091" t="str">
            <v>China.</v>
          </cell>
          <cell r="K4091" t="str">
            <v>Impresora Multifunción Láser Monocromática. // Monochrome Laser Multifunction Printer.</v>
          </cell>
          <cell r="L4091" t="str">
            <v>PANTUM.</v>
          </cell>
          <cell r="M4091"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091" t="str">
            <v>220-240V~; 50/60Hz; 3,0A Clase I.</v>
          </cell>
          <cell r="O4091" t="str">
            <v>IEC 62368-1: 2018 (Ed. 3.0).</v>
          </cell>
          <cell r="P4091" t="str">
            <v>231110024SZN-001.</v>
          </cell>
          <cell r="Q4091" t="str">
            <v>Intertek Testing Services Shenzhen Ltd. Longhua Branch.</v>
          </cell>
          <cell r="R4091" t="str">
            <v>Intertek Testing Services (Singapore) Pte Ltd</v>
          </cell>
          <cell r="S4091" t="str">
            <v>SG ITS-34384.</v>
          </cell>
          <cell r="T4091" t="str">
            <v>08/01/2024.</v>
          </cell>
          <cell r="U4091" t="str">
            <v>DNCI N° 238-E/2017</v>
          </cell>
          <cell r="V4091">
            <v>5</v>
          </cell>
          <cell r="W4091" t="str">
            <v>5.7</v>
          </cell>
          <cell r="X4091" t="str">
            <v>impresoras / escáner</v>
          </cell>
          <cell r="Y4091">
            <v>45495</v>
          </cell>
          <cell r="Z4091" t="str">
            <v>NA</v>
          </cell>
          <cell r="AA4091">
            <v>45707</v>
          </cell>
          <cell r="AB4091"/>
          <cell r="AC4091"/>
          <cell r="AD4091">
            <v>-205</v>
          </cell>
          <cell r="AE4091"/>
          <cell r="AF4091"/>
        </row>
        <row r="4092">
          <cell r="A4092" t="str">
            <v>CSE-IACSA-B13-088.1R3</v>
          </cell>
          <cell r="B4092" t="str">
            <v>BIDCOM S.R.L.</v>
          </cell>
          <cell r="C4092" t="str">
            <v>Licencia de Marca (Sistema Nº 5)</v>
          </cell>
          <cell r="D4092" t="str">
            <v>BAJA</v>
          </cell>
          <cell r="E4092"/>
          <cell r="F4092">
            <v>30711069360</v>
          </cell>
          <cell r="G4092" t="str">
            <v>Av. Bouchard 468 5º I, C.A.B.A., Argentina.</v>
          </cell>
          <cell r="H4092" t="str">
            <v>Yuyao Lanqiang Electrical Appliance Co., Ltd. // No.19 Nanzhang New Village, Mazhu Town, Yuyao, Zhejiang, China.</v>
          </cell>
          <cell r="I4092" t="str">
            <v>Yuyao Lanqiang Electrical Appliance Co., Ltd. // No.19 Nanzhang New Village, Mazhu Town, Yuyao, Zhejiang, China.</v>
          </cell>
          <cell r="J4092" t="str">
            <v>China.</v>
          </cell>
          <cell r="K4092" t="str">
            <v>Cabina para Uñas.</v>
          </cell>
          <cell r="L4092" t="str">
            <v>GADNIC.</v>
          </cell>
          <cell r="M4092" t="str">
            <v>1) CB41M22; 2) HS6; 3) H2 PLUS ; 4) LOQ4; 5) M7RFBI; 6)  LPAS124; 7) M.7; 8) UK900XD; 9) MAN800; 10) JNF2 ; 11)  M.10; 12) LPAS125 ; 13) CBMN10 ; 14) MOSID1; 15) MAN222; 16) M-2; 17) MN20K; 18) M.21; 19) LPAS126; 20) CB2121A; 21) M48W16  ;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 54) GD30F2KD; 55) CAB2055; 56) JNROW; 57) MOVEA.</v>
          </cell>
          <cell r="N4092" t="str">
            <v>24,3Vcc; 0,80A; 18,8W; Clase III.</v>
          </cell>
          <cell r="O4092" t="str">
            <v>IEC 60335-1: 2010 + A1: 2013 + A2: 2016 (Ed. 5.2) + IEC 60335-2-23: 2016 + A1: 2019 (Ed. 6.1).</v>
          </cell>
          <cell r="P4092" t="str">
            <v>MMN-02-23-8728.</v>
          </cell>
          <cell r="Q4092" t="str">
            <v>LENOR S.R.L.</v>
          </cell>
          <cell r="R4092" t="str">
            <v>NA</v>
          </cell>
          <cell r="S4092" t="str">
            <v>NA</v>
          </cell>
          <cell r="T4092" t="str">
            <v>NA</v>
          </cell>
          <cell r="U4092" t="str">
            <v>NA</v>
          </cell>
          <cell r="V4092">
            <v>3</v>
          </cell>
          <cell r="W4092" t="str">
            <v>3.6</v>
          </cell>
          <cell r="X4092" t="str">
            <v>Cuidado personal</v>
          </cell>
          <cell r="Y4092">
            <v>45495</v>
          </cell>
          <cell r="Z4092"/>
          <cell r="AA4092">
            <v>45741</v>
          </cell>
          <cell r="AB4092">
            <v>45537</v>
          </cell>
          <cell r="AC4092" t="str">
            <v>AGREGADO DE MODELOS</v>
          </cell>
          <cell r="AD4092" t="str">
            <v>BAJA</v>
          </cell>
          <cell r="AE4092"/>
          <cell r="AF4092"/>
        </row>
        <row r="4093">
          <cell r="A4093" t="str">
            <v>CSE-IACSA-B13-108.1R3</v>
          </cell>
          <cell r="B4093" t="str">
            <v>BIDCOM S.R.L.</v>
          </cell>
          <cell r="C4093" t="str">
            <v>Licencia de Marca (Sistema Nº 5)</v>
          </cell>
          <cell r="D4093" t="str">
            <v>VIGENTE</v>
          </cell>
          <cell r="E4093"/>
          <cell r="F4093">
            <v>30711069360</v>
          </cell>
          <cell r="G4093" t="str">
            <v>Av. Bouchard 468 5º I, C.A.B.A., Argentina.</v>
          </cell>
          <cell r="H4093" t="str">
            <v>Yuyao Lanqiang Electrical Appliance Co., Ltd. // No.19 Nanzhang New Village, Mazhu Town, Yuyao, Zhejiang, China.</v>
          </cell>
          <cell r="I4093" t="str">
            <v>Yuyao Lanqiang Electrical Appliance Co., Ltd. // No.19 Nanzhang New Village, Mazhu Town, Yuyao, Zhejiang, China.</v>
          </cell>
          <cell r="J4093" t="str">
            <v>China.</v>
          </cell>
          <cell r="K4093" t="str">
            <v>Cabina para Uñas.</v>
          </cell>
          <cell r="L4093" t="str">
            <v>GADNIC.</v>
          </cell>
          <cell r="M4093" t="str">
            <v>1) AJS522; 2) CB24K; 3) MAN12; 4) ACMDK220; 5) CB24K; 6) AJS522; 7) 18UFG; 8) K4N7P6; 9) 9L6K8P4; 10) M.30; 11) M302022; 12) MAN1; 13) M-1; 14) LPAS122; 15) AGZB5; 16) KBL148 ; 17) CBN122 ; 18) CBB1010; 19) MNY120 ; 20) LIU122; 21) KNM1801 ; 22) MNM1108; 23) MNU5300 ; 24) NDM55 ; 25) UM518; 26) MNL3000 ; 27) GHL355; 28) SIG1400 ; 29) JUH560 ; 30) NLS566; 31) M53; 32) M1300GHV.</v>
          </cell>
          <cell r="N4093" t="str">
            <v>12,8Vcc; 1,52A; 22W; Clase III.</v>
          </cell>
          <cell r="O4093" t="str">
            <v>IEC 60335-1: 2010 + A1: 2013 + A2: 2016 (Ed. 5.2) + IEC 60335-2-23: 2016 + A1: 2019 (Ed. 6.1).</v>
          </cell>
          <cell r="P4093" t="str">
            <v>MMN-03-23-9900.</v>
          </cell>
          <cell r="Q4093" t="str">
            <v>LENOR S.R.L.</v>
          </cell>
          <cell r="R4093" t="str">
            <v>NA</v>
          </cell>
          <cell r="S4093" t="str">
            <v>NA</v>
          </cell>
          <cell r="T4093" t="str">
            <v>NA</v>
          </cell>
          <cell r="U4093" t="str">
            <v>NA</v>
          </cell>
          <cell r="V4093">
            <v>3</v>
          </cell>
          <cell r="W4093" t="str">
            <v>3.6</v>
          </cell>
          <cell r="X4093" t="str">
            <v>Cuidado personal</v>
          </cell>
          <cell r="Y4093">
            <v>45495</v>
          </cell>
          <cell r="Z4093">
            <v>45713</v>
          </cell>
          <cell r="AA4093">
            <v>46074</v>
          </cell>
          <cell r="AB4093"/>
          <cell r="AC4093"/>
          <cell r="AD4093">
            <v>162</v>
          </cell>
          <cell r="AE4093"/>
          <cell r="AF4093"/>
        </row>
        <row r="4094">
          <cell r="A4094" t="str">
            <v>TCSE-IACSA-0146/203.1R1</v>
          </cell>
          <cell r="B4094" t="str">
            <v>BIDCOM S.R.L.</v>
          </cell>
          <cell r="C4094" t="str">
            <v>Licencia de Tipo (Sistema Nº 4)</v>
          </cell>
          <cell r="D4094" t="str">
            <v>BAJA</v>
          </cell>
          <cell r="E4094"/>
          <cell r="F4094">
            <v>30711069360</v>
          </cell>
          <cell r="G4094" t="str">
            <v>Av. Bouchard 468 5º I, C.A.B.A., Argentina.</v>
          </cell>
          <cell r="H4094" t="str">
            <v>Zhongshan Risheng Electrical Products Co., Ltd. // N0.2, North of Taihong Road, Xiaolan Industrial Zone, Zhongshan City, Guangdong, China.</v>
          </cell>
          <cell r="I4094" t="str">
            <v>Zhongshan Risheng Electrical Products Co., Ltd. // N0.2, North of Taihong Road, Xiaolan Industrial Zone, Zhongshan City, Guangdong, China.</v>
          </cell>
          <cell r="J4094" t="str">
            <v>China.</v>
          </cell>
          <cell r="K4094" t="str">
            <v>Bomba Filtradora de Aire para Pecera.</v>
          </cell>
          <cell r="L4094" t="str">
            <v>GADNIC.</v>
          </cell>
          <cell r="M4094" t="str">
            <v>1) AIRP1 ; 2) WF2000 ; 3) BP36W ; 4) PUW1 ; 5) PECE10 ; 6) AIRP2; 7) BPC1; 8) BPCW2; 9) PBGM2; 10) PECE20; 11) AIRP3; 12) WLH160; 13) BPFW33; 14) PUJR1.3; 15) PECE30; 16) WP800 ; 17) BPC2; 18) BPC7; 19) BOPEC007 ; 20) AQPUMP7 ; 21) ERS-700; 22) BPC9.</v>
          </cell>
          <cell r="N4094" t="str">
            <v>220V; 50Hz; IPX8; Clase II + Anexo I.</v>
          </cell>
          <cell r="O4094" t="str">
            <v>IEC 60335-1: 2010 + A1: 2013 + A2: 2016 (Ed. 5.2) + IEC 60335-2-41: 2012 (Ed. 4.0).</v>
          </cell>
          <cell r="P4094" t="str">
            <v>74286-1527-110178</v>
          </cell>
          <cell r="Q4094" t="str">
            <v>SHITSUKE S.R.L.</v>
          </cell>
          <cell r="R4094" t="str">
            <v>NA</v>
          </cell>
          <cell r="S4094" t="str">
            <v>NA</v>
          </cell>
          <cell r="T4094" t="str">
            <v>NA</v>
          </cell>
          <cell r="U4094" t="str">
            <v>NA</v>
          </cell>
          <cell r="V4094">
            <v>6</v>
          </cell>
          <cell r="W4094" t="str">
            <v>6.5</v>
          </cell>
          <cell r="X4094" t="str">
            <v>Motores</v>
          </cell>
          <cell r="Y4094">
            <v>45495</v>
          </cell>
          <cell r="Z4094">
            <v>45756</v>
          </cell>
          <cell r="AA4094">
            <v>46481</v>
          </cell>
          <cell r="AB4094">
            <v>45756</v>
          </cell>
          <cell r="AC4094" t="str">
            <v>Adecuación a nuevas resoluciones legales.</v>
          </cell>
          <cell r="AD4094" t="str">
            <v>BAJA</v>
          </cell>
          <cell r="AE4094"/>
          <cell r="AF4094"/>
        </row>
        <row r="4095">
          <cell r="A4095" t="str">
            <v>CSE-IACSA-B13-044.1R1</v>
          </cell>
          <cell r="B4095" t="str">
            <v>BIDCOM S.R.L.</v>
          </cell>
          <cell r="C4095" t="str">
            <v>Licencia de Marca (Sistema Nº 5)</v>
          </cell>
          <cell r="D4095" t="str">
            <v>BAJA</v>
          </cell>
          <cell r="E4095"/>
          <cell r="F4095">
            <v>30711069360</v>
          </cell>
          <cell r="G4095" t="str">
            <v>Av. Bouchard 468 5º I, C.A.B.A., Argentina.</v>
          </cell>
          <cell r="H4095" t="str">
            <v>Shenzhen Muren Appliance Co.,Ltd. // Room 801, 8/F, FOMO Up Center, No.3, Beihuan Road, Shangcun Community, Gongming Office, Guangming New District, Shenzhen, Guangdong Province, China.</v>
          </cell>
          <cell r="I4095" t="str">
            <v>Guangdong Murenking Appliance Co.,Ltd.  // Building 4, No. 9, Xixiang Road, Hengli Town, Dongguan city, Guangdong province,, China.</v>
          </cell>
          <cell r="J4095" t="str">
            <v>China.</v>
          </cell>
          <cell r="K4095" t="str">
            <v>Batidora Planetaria.</v>
          </cell>
          <cell r="L4095" t="str">
            <v>1) GADNIC; 2) MUREN.</v>
          </cell>
          <cell r="M4095" t="str">
            <v>B3050; B3500.</v>
          </cell>
          <cell r="N4095" t="str">
            <v xml:space="preserve">220-240Vca, 50-60Hz, 1000W, Clase I. </v>
          </cell>
          <cell r="O4095" t="str">
            <v>IEC 60335-1: 2010 + A1: 2013 (Ed. 5.1) + IEC 60335-2-14: 2006 (Ed. 5.0) + A1: 2008 + A2: 2012.</v>
          </cell>
          <cell r="P4095" t="str">
            <v>200824 01 SE</v>
          </cell>
          <cell r="Q4095" t="str">
            <v>CES S.A.</v>
          </cell>
          <cell r="R4095" t="str">
            <v>NA</v>
          </cell>
          <cell r="S4095" t="str">
            <v>NA</v>
          </cell>
          <cell r="T4095" t="str">
            <v>NA</v>
          </cell>
          <cell r="U4095" t="str">
            <v>NA</v>
          </cell>
          <cell r="V4095">
            <v>3</v>
          </cell>
          <cell r="W4095" t="str">
            <v>3.2</v>
          </cell>
          <cell r="X4095" t="str">
            <v xml:space="preserve">Electrodomésticos de uso en la Cocina </v>
          </cell>
          <cell r="Y4095">
            <v>45495</v>
          </cell>
          <cell r="Z4095" t="str">
            <v>NA</v>
          </cell>
          <cell r="AA4095">
            <v>45853</v>
          </cell>
          <cell r="AB4095">
            <v>45835</v>
          </cell>
          <cell r="AC4095" t="str">
            <v>REV. POR ADECUACIÓN A NUEVA RES. Y CAMBIO DE ESQUEMA</v>
          </cell>
          <cell r="AD4095" t="str">
            <v>BAJA</v>
          </cell>
          <cell r="AE4095"/>
          <cell r="AF4095"/>
        </row>
        <row r="4096">
          <cell r="A4096" t="str">
            <v>CSE-IACSA-B13-045.1R1</v>
          </cell>
          <cell r="B4096" t="str">
            <v>BIDCOM S.R.L.</v>
          </cell>
          <cell r="C4096" t="str">
            <v>Licencia de Marca (Sistema Nº 5)</v>
          </cell>
          <cell r="D4096" t="str">
            <v>VIGENTE</v>
          </cell>
          <cell r="E4096"/>
          <cell r="F4096">
            <v>30711069360</v>
          </cell>
          <cell r="G4096" t="str">
            <v>Av. Bouchard 468 5º I, C.A.B.A., Argentina.</v>
          </cell>
          <cell r="H4096" t="str">
            <v>Guangdong Murenking Appliance Co., Ltd // No.B12 &amp;B13 the 3rd industrial area in western HengLi town, Dongguan city, Guangdong province, China.</v>
          </cell>
          <cell r="I4096" t="str">
            <v>Guangdong Murenking Appliance Co.,Ltd.  // Building 4, No. 9, Xixiang Road, Hengli Town, Dongguan city, Guangdong province,, China.</v>
          </cell>
          <cell r="J4096" t="str">
            <v>China.</v>
          </cell>
          <cell r="K4096" t="str">
            <v>Batidora Planetaria.</v>
          </cell>
          <cell r="L4096" t="str">
            <v>GADNIC.</v>
          </cell>
          <cell r="M4096" t="str">
            <v>1) B130M; 2) BP13M.</v>
          </cell>
          <cell r="N4096" t="str">
            <v>220-240V~; 50-60Hz; 600W; Clase I.</v>
          </cell>
          <cell r="O4096" t="str">
            <v>IEC 60335- 1: 2010 + A1: 2013 + A2: 2016 (Ed. 5.2) + IEC 60335-2-14: 2016 (Ed. 6.0).</v>
          </cell>
          <cell r="P4096" t="str">
            <v>MMN-08-22-3128.</v>
          </cell>
          <cell r="Q4096" t="str">
            <v>LENOR S.R.L.</v>
          </cell>
          <cell r="R4096" t="str">
            <v>NA</v>
          </cell>
          <cell r="S4096" t="str">
            <v>NA</v>
          </cell>
          <cell r="T4096" t="str">
            <v>NA</v>
          </cell>
          <cell r="U4096" t="str">
            <v>NA</v>
          </cell>
          <cell r="V4096">
            <v>3</v>
          </cell>
          <cell r="W4096" t="str">
            <v>3.2</v>
          </cell>
          <cell r="X4096" t="str">
            <v>Electrodomésticos de uso en la Cocina</v>
          </cell>
          <cell r="Y4096">
            <v>45495</v>
          </cell>
          <cell r="Z4096">
            <v>45664</v>
          </cell>
          <cell r="AA4096">
            <v>46018</v>
          </cell>
          <cell r="AB4096"/>
          <cell r="AC4096"/>
          <cell r="AD4096">
            <v>106</v>
          </cell>
          <cell r="AE4096"/>
          <cell r="AF4096"/>
        </row>
        <row r="4097">
          <cell r="A4097" t="str">
            <v>EX-SE-W18-003.1-M15</v>
          </cell>
          <cell r="B4097" t="str">
            <v>Multipoint S.A.</v>
          </cell>
          <cell r="C4097" t="str">
            <v>Extensión de certificado</v>
          </cell>
          <cell r="D4097" t="str">
            <v>SUSPENDIDO</v>
          </cell>
          <cell r="E4097"/>
          <cell r="F4097">
            <v>33677414419</v>
          </cell>
          <cell r="G4097" t="str">
            <v>Av. Cordoba 4860, Capital Federal, Ciudad Autonoma de Buenos Aires, Argentina.</v>
          </cell>
          <cell r="H4097" t="str">
            <v>Zhuhai Pantum Electronics Co., Ltd. // Building 02, 06 and 08, No.888 Shengping Avenue, Pingsha Town, Zhuhai, Guangdong, 519000, China.</v>
          </cell>
          <cell r="I4097" t="str">
            <v>Zhuhai Pantum Electronics Co., Ltd. // Building 02, 06 and 08, No.888 Shengping Avenue, Pingsha Town, Zhuhai, Guangdong, 519000, China.</v>
          </cell>
          <cell r="J4097" t="str">
            <v>China.</v>
          </cell>
          <cell r="K4097" t="str">
            <v>Impresora Multifunción Láser Monocromática. // Monochrome Laser Multifunction Printer.</v>
          </cell>
          <cell r="L4097" t="str">
            <v>PANTUM.</v>
          </cell>
          <cell r="M4097"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097" t="str">
            <v>220-240V~; 50/60Hz; 3,0A Clase I.</v>
          </cell>
          <cell r="O4097" t="str">
            <v>IEC 62368-1: 2018 (Ed. 3.0).</v>
          </cell>
          <cell r="P4097" t="str">
            <v>231110024SZN-001.</v>
          </cell>
          <cell r="Q4097" t="str">
            <v>Intertek Testing Services Shenzhen Ltd. Longhua Branch.</v>
          </cell>
          <cell r="R4097" t="str">
            <v>Intertek Testing Services (Singapore) Pte Ltd</v>
          </cell>
          <cell r="S4097" t="str">
            <v>SG ITS-34384.</v>
          </cell>
          <cell r="T4097" t="str">
            <v>08/01/2024.</v>
          </cell>
          <cell r="U4097" t="str">
            <v>DNCI N° 238-E/2017</v>
          </cell>
          <cell r="V4097">
            <v>5</v>
          </cell>
          <cell r="W4097" t="str">
            <v>5.7</v>
          </cell>
          <cell r="X4097" t="str">
            <v>impresoras / escáner</v>
          </cell>
          <cell r="Y4097">
            <v>45495</v>
          </cell>
          <cell r="Z4097" t="str">
            <v>NA</v>
          </cell>
          <cell r="AA4097">
            <v>45707</v>
          </cell>
          <cell r="AB4097"/>
          <cell r="AC4097"/>
          <cell r="AD4097">
            <v>-205</v>
          </cell>
          <cell r="AE4097"/>
          <cell r="AF4097"/>
        </row>
        <row r="4098">
          <cell r="A4098" t="str">
            <v>EX-SE-W18-003.1-R7</v>
          </cell>
          <cell r="B4098" t="str">
            <v>RANKO S.A.</v>
          </cell>
          <cell r="C4098" t="str">
            <v>Extensión de certificado</v>
          </cell>
          <cell r="D4098" t="str">
            <v>SUSPENDIDO</v>
          </cell>
          <cell r="E4098"/>
          <cell r="F4098">
            <v>30632331793</v>
          </cell>
          <cell r="G4098" t="str">
            <v>Av. Gaona 3353, Piso 5, Depto A, C.A.B.A., Argentina.</v>
          </cell>
          <cell r="H4098" t="str">
            <v>Zhuhai Pantum Electronics Co., Ltd. // Building 02, 06 and 08, No.888 Shengping Avenue, Pingsha Town, Zhuhai, Guangdong, 519000, China.</v>
          </cell>
          <cell r="I4098" t="str">
            <v>Zhuhai Pantum Electronics Co., Ltd. // Building 02, 06 and 08, No.888 Shengping Avenue, Pingsha Town, Zhuhai, Guangdong, 519000, China.</v>
          </cell>
          <cell r="J4098" t="str">
            <v>China.</v>
          </cell>
          <cell r="K4098" t="str">
            <v>Impresora Multifunción Láser Monocromática. // Monochrome Laser Multifunction Printer.</v>
          </cell>
          <cell r="L4098" t="str">
            <v>PANTUM.</v>
          </cell>
          <cell r="M4098"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098" t="str">
            <v>220-240V~; 50/60Hz; 3,0A Clase I.</v>
          </cell>
          <cell r="O4098" t="str">
            <v>IEC 62368-1: 2018 (Ed. 3.0).</v>
          </cell>
          <cell r="P4098" t="str">
            <v>231110024SZN-001.</v>
          </cell>
          <cell r="Q4098" t="str">
            <v>Intertek Testing Services Shenzhen Ltd. Longhua Branch.</v>
          </cell>
          <cell r="R4098" t="str">
            <v>Intertek Testing Services (Singapore) Pte Ltd</v>
          </cell>
          <cell r="S4098" t="str">
            <v>SG ITS-34384.</v>
          </cell>
          <cell r="T4098" t="str">
            <v>08/01/2024.</v>
          </cell>
          <cell r="U4098" t="str">
            <v>DNCI N° 238-E/2017</v>
          </cell>
          <cell r="V4098">
            <v>5</v>
          </cell>
          <cell r="W4098" t="str">
            <v>5.7</v>
          </cell>
          <cell r="X4098" t="str">
            <v>impresoras / escáner</v>
          </cell>
          <cell r="Y4098">
            <v>45495</v>
          </cell>
          <cell r="Z4098" t="str">
            <v>NA</v>
          </cell>
          <cell r="AA4098">
            <v>45707</v>
          </cell>
          <cell r="AB4098"/>
          <cell r="AC4098"/>
          <cell r="AD4098">
            <v>-205</v>
          </cell>
          <cell r="AE4098"/>
          <cell r="AF4098"/>
        </row>
        <row r="4099">
          <cell r="A4099" t="str">
            <v>CSE-IACSA-B30-002.1</v>
          </cell>
          <cell r="B4099" t="str">
            <v>BUONCAFF SRL</v>
          </cell>
          <cell r="C4099" t="str">
            <v>Licencia de Marca (Sistema Nº 5)</v>
          </cell>
          <cell r="D4099" t="str">
            <v>BAJA</v>
          </cell>
          <cell r="E4099"/>
          <cell r="F4099">
            <v>30594336247</v>
          </cell>
          <cell r="G4099" t="str">
            <v>Nicasio Oroño 2451 - C.A.B.A. - Argentina.</v>
          </cell>
          <cell r="H4099" t="str">
            <v>LA San Marco S.P.A. // Via Padre e Figlio Venuti, 10 34072- Gradisca d’Isonzo (GO) Italia.</v>
          </cell>
          <cell r="I4099" t="str">
            <v>LA San Marco S.P.A. // Via Padre e Figlio Venuti, 10 34072- Gradisca d’Isonzo (GO) Italia.</v>
          </cell>
          <cell r="J4099" t="str">
            <v>Italia.</v>
          </cell>
          <cell r="K4099" t="str">
            <v>Maquina de Café Comercial.</v>
          </cell>
          <cell r="L4099" t="str">
            <v>La San Marco SPA.</v>
          </cell>
          <cell r="M4099" t="str">
            <v>1) 20/20 Space 2GR; 2)  20/20 Classic 2GR 3500; 3) 20/20 Classic 2GR 4500; 4) 20/20 Classic 3GR 5500; 5) 20/20 Classic 3GR 7000; 6) 20/20 Classic 4GR 7000; 7) 20/20 Classic 4GR 9000.</v>
          </cell>
          <cell r="N4099" t="str">
            <v xml:space="preserve"> 400V 3N~; 50Hz; Clase: I;
1,2) 3500W; 3) 4500W; 4) 5500W; 5,6) 7000W; 7) 9000W.</v>
          </cell>
          <cell r="O4099" t="str">
            <v>IEC 60335-1: 2010 + A1: 2013 + A2: 2016 (Ed. 5.2) + IEC 60335-2-75: 2012 + A1: 2015 + A2: 2018 (Ed. 3.2).</v>
          </cell>
          <cell r="P4099" t="str">
            <v>200024567UDI-CBSa; 200024567UDI-CBSa-R01.</v>
          </cell>
          <cell r="Q4099" t="str">
            <v>Intertek Italia S.p.A.</v>
          </cell>
          <cell r="R4099" t="str">
            <v>Intertek Semko AB.</v>
          </cell>
          <cell r="S4099" t="str">
            <v>SE-101049M1</v>
          </cell>
          <cell r="T4099">
            <v>44332</v>
          </cell>
          <cell r="U4099" t="str">
            <v>Disp. 913-E 2017</v>
          </cell>
          <cell r="V4099">
            <v>3</v>
          </cell>
          <cell r="W4099" t="str">
            <v>3.7</v>
          </cell>
          <cell r="X4099" t="str">
            <v>Cuidado del hogar</v>
          </cell>
          <cell r="Y4099">
            <v>45496</v>
          </cell>
          <cell r="Z4099" t="str">
            <v>NA</v>
          </cell>
          <cell r="AA4099">
            <v>45861</v>
          </cell>
          <cell r="AB4099">
            <v>45882</v>
          </cell>
          <cell r="AC4099" t="str">
            <v>no cumplió con los plazos de facturación de FEE ni vigilancia de mercado</v>
          </cell>
          <cell r="AD4099">
            <v>-51</v>
          </cell>
          <cell r="AE4099"/>
          <cell r="AF4099"/>
        </row>
        <row r="4100">
          <cell r="A4100" t="str">
            <v>CSE-IACSA-B30-002.2</v>
          </cell>
          <cell r="B4100" t="str">
            <v>BUONCAFF SRL</v>
          </cell>
          <cell r="C4100" t="str">
            <v>Licencia de Marca (Sistema Nº 5)</v>
          </cell>
          <cell r="D4100" t="str">
            <v>BAJA</v>
          </cell>
          <cell r="E4100"/>
          <cell r="F4100">
            <v>30594336247</v>
          </cell>
          <cell r="G4100" t="str">
            <v>Nicasio Oroño 2451 - C.A.B.A. - Argentina.</v>
          </cell>
          <cell r="H4100" t="str">
            <v>LA San Marco S.P.A. // Via Padre e Figlio Venuti, 10 34072- Gradisca d’Isonzo (GO) Italia.</v>
          </cell>
          <cell r="I4100" t="str">
            <v>LA San Marco S.P.A. // Via Padre e Figlio Venuti, 10 34072- Gradisca d’Isonzo (GO) Italia.</v>
          </cell>
          <cell r="J4100" t="str">
            <v>Italia.</v>
          </cell>
          <cell r="K4100" t="str">
            <v>Maquina de Café Comercial.</v>
          </cell>
          <cell r="L4100" t="str">
            <v>La San Marco SPA.</v>
          </cell>
          <cell r="M4100" t="str">
            <v>1) 20/20 Space 2GR; 2) 20/20 Classic 1GR; 3) 20/20 P&amp;P; 4) 20/20 P&amp;P-A; 5) 20/20 Classic 2GR 3500; 6) 20/20 Classic 2GR 4500; 7) 20/20 Classic 3GR 5500; 8) 20/20 Classic 3GR 7000; 9) 20/20 Classic 4GR.</v>
          </cell>
          <cell r="N4100" t="str">
            <v xml:space="preserve"> 230V~; 50Hz; Clase: I;
1) 3000W; 2,3,4) 2000W; 5) 3500W; 6) 4500W; 7) 5500W; 8,9) 7000W.</v>
          </cell>
          <cell r="O4100" t="str">
            <v>IEC 60335-1: 2010 + A1: 2013 + A2: 2016 (Ed. 5.2) + IEC 60335-2-75: 2012 + A1: 2015 + A2: 2018 (Ed. 3.2).</v>
          </cell>
          <cell r="P4100" t="str">
            <v>200024567UDI-CBSa; 200024567UDI-CBSa-R01.</v>
          </cell>
          <cell r="Q4100" t="str">
            <v>Intertek Italia S.p.A.</v>
          </cell>
          <cell r="R4100" t="str">
            <v>Intertek Semko AB.</v>
          </cell>
          <cell r="S4100" t="str">
            <v>SE-101049M1</v>
          </cell>
          <cell r="T4100">
            <v>44332</v>
          </cell>
          <cell r="U4100" t="str">
            <v>Disp. 913-E 2017</v>
          </cell>
          <cell r="V4100">
            <v>3</v>
          </cell>
          <cell r="W4100" t="str">
            <v>3.7</v>
          </cell>
          <cell r="X4100" t="str">
            <v>Cuidado del hogar</v>
          </cell>
          <cell r="Y4100">
            <v>45496</v>
          </cell>
          <cell r="Z4100" t="str">
            <v>NA</v>
          </cell>
          <cell r="AA4100">
            <v>45861</v>
          </cell>
          <cell r="AB4100">
            <v>45882</v>
          </cell>
          <cell r="AC4100" t="str">
            <v>no cumplió con los plazos de facturación de FEE ni vigilancia de mercado</v>
          </cell>
          <cell r="AD4100">
            <v>-51</v>
          </cell>
          <cell r="AE4100"/>
          <cell r="AF4100"/>
        </row>
        <row r="4101">
          <cell r="A4101" t="str">
            <v>CSE-IACSA-B30-002.3</v>
          </cell>
          <cell r="B4101" t="str">
            <v>BUONCAFF SRL</v>
          </cell>
          <cell r="C4101" t="str">
            <v>Licencia de Marca (Sistema Nº 5)</v>
          </cell>
          <cell r="D4101" t="str">
            <v>BAJA</v>
          </cell>
          <cell r="E4101"/>
          <cell r="F4101">
            <v>30594336247</v>
          </cell>
          <cell r="G4101" t="str">
            <v>Nicasio Oroño 2451 - C.A.B.A. - Argentina.</v>
          </cell>
          <cell r="H4101" t="str">
            <v>LA San Marco S.P.A. // Via Padre e Figlio Venuti, 10 34072- Gradisca d’Isonzo (GO) Italia.</v>
          </cell>
          <cell r="I4101" t="str">
            <v>LA San Marco S.P.A. // Via Padre e Figlio Venuti, 10 34072- Gradisca d’Isonzo (GO) Italia.</v>
          </cell>
          <cell r="J4101" t="str">
            <v>Italia.</v>
          </cell>
          <cell r="K4101" t="str">
            <v>Maquina de Café Comercial.</v>
          </cell>
          <cell r="L4101" t="str">
            <v>La San Marco SPA.</v>
          </cell>
          <cell r="M4101" t="str">
            <v>1) 20/20 Leva 1GR; 2) 20/20 Leva PID 1GR; 3) 20/20 Space Top; 4) 20/20 Leva 2GR 3500; 5) 20/20 Leva PID 2GR 3500; 6) 20/20 Top 2GR 3500; 7) 20/20 Leva 2GR 4500; 8) 20/20 Leva PID 2GR 4500; 9) 20/20 Top 2GR 4500; 10) 20/20 Leva 3GR 5500; 11) 20/20 Leva PID 3GR 5500; 12) 20/20 Top 3GR 5500; 13) 20/20 Leva 3GR 7000; 14) 20/20 Leva PID 3GR 7000; 15)  20/20 Leva 4GR; 16)  20/20 Leva PID 4GR; 17) 20/20 Top 3GR 7000.</v>
          </cell>
          <cell r="N4101" t="str">
            <v xml:space="preserve"> 230V~; 50Hz; Clase: I;
1,2) 2000W; 3) 3000W; 4,5,6) 3500W; 7,8,9) 4500W; 10,11,12) 5500W; 13-17) 7000W.</v>
          </cell>
          <cell r="O4101" t="str">
            <v>IEC 60335-1: 2010 + A1: 2013 + A2: 2016 (Ed. 5.2) + IEC 60335-2-75: 2012 + A1: 2015 + A2: 2018 (Ed. 3.2).</v>
          </cell>
          <cell r="P4101" t="str">
            <v>200024567UDI-CBS.</v>
          </cell>
          <cell r="Q4101" t="str">
            <v>Intertek Italia S.p.A.</v>
          </cell>
          <cell r="R4101" t="str">
            <v>Intertek Semko AB.</v>
          </cell>
          <cell r="S4101" t="str">
            <v>SE-101045</v>
          </cell>
          <cell r="T4101">
            <v>43964</v>
          </cell>
          <cell r="U4101" t="str">
            <v>Disp. 913-E 2017</v>
          </cell>
          <cell r="V4101">
            <v>3</v>
          </cell>
          <cell r="W4101" t="str">
            <v>3.7</v>
          </cell>
          <cell r="X4101" t="str">
            <v>Cuidado del hogar</v>
          </cell>
          <cell r="Y4101">
            <v>45496</v>
          </cell>
          <cell r="Z4101" t="str">
            <v>NA</v>
          </cell>
          <cell r="AA4101">
            <v>45861</v>
          </cell>
          <cell r="AB4101">
            <v>45882</v>
          </cell>
          <cell r="AC4101" t="str">
            <v>no cumplió con los plazos de facturación de FEE ni vigilancia de mercado</v>
          </cell>
          <cell r="AD4101">
            <v>-51</v>
          </cell>
          <cell r="AE4101"/>
          <cell r="AF4101"/>
        </row>
        <row r="4102">
          <cell r="A4102" t="str">
            <v>CSE-IACSA-B30-002.4</v>
          </cell>
          <cell r="B4102" t="str">
            <v>BUONCAFF SRL</v>
          </cell>
          <cell r="C4102" t="str">
            <v>Licencia de Marca (Sistema Nº 5)</v>
          </cell>
          <cell r="D4102" t="str">
            <v>BAJA</v>
          </cell>
          <cell r="E4102"/>
          <cell r="F4102">
            <v>30594336247</v>
          </cell>
          <cell r="G4102" t="str">
            <v>Nicasio Orono 2451;  C.A.B.A.; Argentina.</v>
          </cell>
          <cell r="H4102" t="str">
            <v>LA San Marco S.P.A. // Via Padre e Figlio Venuti, 10 34072- Gradisca d’Isonzo (GO) Italia.</v>
          </cell>
          <cell r="I4102" t="str">
            <v>LA San Marco S.P.A. // Via Padre e Figlio Venuti, 10 34072- Gradisca d’Isonzo (GO) Italia.</v>
          </cell>
          <cell r="J4102" t="str">
            <v>Italia.</v>
          </cell>
          <cell r="K4102" t="str">
            <v>Maquina de Café Comercial.</v>
          </cell>
          <cell r="L4102" t="str">
            <v>La San Marco SPA.</v>
          </cell>
          <cell r="M4102" t="str">
            <v>1) 20/20 Leva 2GR 3500; 2) 20/20 Space Top; 3) 20/20 Leva PID 2GR 3500; 4) 20/20 Top 2GR 3500; 5) 20/20 Leva 2GR 4500; 6) 20/20 Leva PID 2GR 4500; 7) 20/20 Top 2GR 4500; 8) 20/20 Leva 3GR 5500; 9) 20/20 Leva PID 3GR 5500; 10) 20/20 Top 3GR 5500; 11) 20/20 Leva 3GR 7000; 12) 20/20 Leva 4GR 7000; 13) 20/20 Leva PID 3GR 7000; 14) 20/20 Leva PID 4GR 7000; 15) 20/20 Top 3GR 7000; 16) 20/20 Leva 4GR 9000; 17) 20/20 Leva PID 4GR 9000.</v>
          </cell>
          <cell r="N4102" t="str">
            <v xml:space="preserve"> 400V 3N~; 50Hz; Clase: I;
1-4) 3500W; 5-7) 4500W; 8-10) 5500W; 11-15) 7000W; 16,17) 9000W.</v>
          </cell>
          <cell r="O4102" t="str">
            <v>IEC 60335-1: 2010 + A1: 2013 + A2: 2016 (Ed. 5.2) + IEC 60335-2-75: 2012 + A1: 2015 + A2: 2018 (Ed. 3.2).</v>
          </cell>
          <cell r="P4102" t="str">
            <v>200024567UDI-CBS.</v>
          </cell>
          <cell r="Q4102" t="str">
            <v>Intertek Italia S.p.A.</v>
          </cell>
          <cell r="R4102" t="str">
            <v>Intertek Semko AB.</v>
          </cell>
          <cell r="S4102" t="str">
            <v>SE-101045</v>
          </cell>
          <cell r="T4102">
            <v>43964</v>
          </cell>
          <cell r="U4102" t="str">
            <v>Disp. 913-E 2017</v>
          </cell>
          <cell r="V4102">
            <v>3</v>
          </cell>
          <cell r="W4102" t="str">
            <v>3.7</v>
          </cell>
          <cell r="X4102" t="str">
            <v>Cuidado del hogar</v>
          </cell>
          <cell r="Y4102">
            <v>45496</v>
          </cell>
          <cell r="Z4102" t="str">
            <v>NA</v>
          </cell>
          <cell r="AA4102">
            <v>45861</v>
          </cell>
          <cell r="AB4102">
            <v>45882</v>
          </cell>
          <cell r="AC4102" t="str">
            <v>no cumplió con los plazos de facturación de FEE ni vigilancia de mercado</v>
          </cell>
          <cell r="AD4102">
            <v>-51</v>
          </cell>
          <cell r="AE4102"/>
          <cell r="AF4102"/>
        </row>
        <row r="4103">
          <cell r="A4103" t="str">
            <v>CSE-IACSA-D30-052.1</v>
          </cell>
          <cell r="B4103" t="str">
            <v>DISTRIBUIDORA INTERELEC S.A.</v>
          </cell>
          <cell r="C4103" t="str">
            <v>Licencia de Marca (Sistema Nº 5)</v>
          </cell>
          <cell r="D4103" t="str">
            <v>BAJA</v>
          </cell>
          <cell r="E4103"/>
          <cell r="F4103">
            <v>30690376527</v>
          </cell>
          <cell r="G4103" t="str">
            <v>General Manuel A. Rodriguez 2452, C.A.B.A., Argentina.</v>
          </cell>
          <cell r="H4103" t="str">
            <v>Haining Xinguangyuan Lighting Technology Co., Ltd. // No. 5 Fenghuang Road, Dingqiao Town, 314413, Haining, Zhejiang, China.</v>
          </cell>
          <cell r="I4103" t="str">
            <v>Haining Xinguangyuan Lighting Technology Co., Ltd. // No. 5 Fenghuang Road, Dingqiao Town, 314413, Haining, Zhejiang, China.</v>
          </cell>
          <cell r="J4103" t="str">
            <v>China.</v>
          </cell>
          <cell r="K4103" t="str">
            <v>Luminaria Fija LED.</v>
          </cell>
          <cell r="L4103" t="str">
            <v>INTERELEC</v>
          </cell>
          <cell r="M4103" t="str">
            <v>1) LT5-5W-3000K 2) LT5-5W-6500K 3) LT5-9W-3000K 4) LT5-9W-6500K 5) LT5-12W-3000K 6) LT5-12W-6500K 7) LT5-18W-3000K; 8) LT5-18W-6500K.</v>
          </cell>
          <cell r="N4103" t="str">
            <v xml:space="preserve"> 180-265V; 50Hz; Clase II; IP20; + Anexo I.</v>
          </cell>
          <cell r="O4103" t="str">
            <v>IEC 60598- 1: 2008 (Ed. 7.0)  + IEC 60598-2-1: 1979 + A1: 1987 (Ed. 1.1).</v>
          </cell>
          <cell r="P4103" t="str">
            <v>Nº 240506 18 SE.</v>
          </cell>
          <cell r="Q4103" t="str">
            <v>CES S.A.</v>
          </cell>
          <cell r="R4103" t="str">
            <v>NA</v>
          </cell>
          <cell r="S4103" t="str">
            <v>NA</v>
          </cell>
          <cell r="T4103" t="str">
            <v>NA</v>
          </cell>
          <cell r="U4103" t="str">
            <v>NA</v>
          </cell>
          <cell r="V4103">
            <v>2</v>
          </cell>
          <cell r="W4103" t="str">
            <v>2.1</v>
          </cell>
          <cell r="X4103" t="str">
            <v xml:space="preserve">Luminaria: artefacto completo </v>
          </cell>
          <cell r="Y4103">
            <v>45496</v>
          </cell>
          <cell r="Z4103" t="str">
            <v>NA</v>
          </cell>
          <cell r="AA4103">
            <v>45861</v>
          </cell>
          <cell r="AB4103">
            <v>45833</v>
          </cell>
          <cell r="AC4103" t="str">
            <v>Adecuación a Res. 237/2024 &amp; 16/2025</v>
          </cell>
          <cell r="AD4103" t="str">
            <v>BAJA</v>
          </cell>
          <cell r="AE4103"/>
          <cell r="AF4103"/>
        </row>
        <row r="4104">
          <cell r="A4104" t="str">
            <v>CSE-IACSA-D30-048.1</v>
          </cell>
          <cell r="B4104" t="str">
            <v>DISTRIBUIDORA INTERELEC S.A.</v>
          </cell>
          <cell r="C4104" t="str">
            <v>Licencia de Marca (Sistema Nº 5)</v>
          </cell>
          <cell r="D4104" t="str">
            <v>BAJA</v>
          </cell>
          <cell r="E4104"/>
          <cell r="F4104">
            <v>30690376527</v>
          </cell>
          <cell r="G4104" t="str">
            <v>General Manuel A. Rodriguez 2452, C.A.B.A., Argentina.</v>
          </cell>
          <cell r="H4104" t="str">
            <v>Haining Xinguangyuan Lighting Technology Co., Ltd. // No. 5 Fenghuang Road, Dingqiao Town, 314413, Haining, Zhejiang, China.</v>
          </cell>
          <cell r="I4104" t="str">
            <v>Haining Xinguangyuan Lighting Technology Co., Ltd. // No. 5 Fenghuang Road, Dingqiao Town, 314413, Haining, Zhejiang, China.</v>
          </cell>
          <cell r="J4104" t="str">
            <v>China.</v>
          </cell>
          <cell r="K4104" t="str">
            <v>Lámpara LED.</v>
          </cell>
          <cell r="L4104" t="str">
            <v>INTERELEC</v>
          </cell>
          <cell r="M4104" t="str">
            <v>1) S14PC(1W)27K; 2) S14PC(1W)65K; 3) S14PC(1W)VERDE; 4) S14PC(1W)AZUL; 5) S14PC(1W)VIOLETA; 6) S14PC(1W)ROJO; 7) S14PC(1W)NARANJA; 8) S14PC(1W)AMARILLO; 9) S14PC(1W)FUCSIA.</v>
          </cell>
          <cell r="N4104" t="str">
            <v>220V~; 50Hz; Anexo I.</v>
          </cell>
          <cell r="O4104" t="str">
            <v>IEC 62560: 2011 (Ed. 1.0).</v>
          </cell>
          <cell r="P4104" t="str">
            <v>Nº 240506 14 SE.</v>
          </cell>
          <cell r="Q4104" t="str">
            <v>CES S.A.</v>
          </cell>
          <cell r="R4104" t="str">
            <v>NA</v>
          </cell>
          <cell r="S4104" t="str">
            <v>NA</v>
          </cell>
          <cell r="T4104" t="str">
            <v>NA</v>
          </cell>
          <cell r="U4104" t="str">
            <v>NA</v>
          </cell>
          <cell r="V4104">
            <v>2</v>
          </cell>
          <cell r="W4104" t="str">
            <v>2.3</v>
          </cell>
          <cell r="X4104" t="str">
            <v>Lámparas</v>
          </cell>
          <cell r="Y4104">
            <v>45496</v>
          </cell>
          <cell r="Z4104" t="str">
            <v>NA</v>
          </cell>
          <cell r="AA4104">
            <v>45861</v>
          </cell>
          <cell r="AB4104">
            <v>45833</v>
          </cell>
          <cell r="AC4104" t="str">
            <v>Adecuación a Res. 237/2024 &amp; 16/2025</v>
          </cell>
          <cell r="AD4104" t="str">
            <v>BAJA</v>
          </cell>
          <cell r="AE4104"/>
          <cell r="AF4104"/>
        </row>
        <row r="4105">
          <cell r="A4105" t="str">
            <v>CSE-IACSA-D30-046.1</v>
          </cell>
          <cell r="B4105" t="str">
            <v>DISTRIBUIDORA INTERELEC S.A.</v>
          </cell>
          <cell r="C4105" t="str">
            <v>Licencia de Marca (Sistema Nº 5)</v>
          </cell>
          <cell r="D4105" t="str">
            <v>BAJA</v>
          </cell>
          <cell r="E4105"/>
          <cell r="F4105">
            <v>30690376527</v>
          </cell>
          <cell r="G4105" t="str">
            <v>General Manuel A. Rodriguez 2452, C.A.B.A., Argentina.</v>
          </cell>
          <cell r="H4105" t="str">
            <v>Xiamen Hi-Light Lighting Co., Ltd. // No. 398 Jinyuan East Road, Jimei District, Xiamen, Fujian, 361021, China.</v>
          </cell>
          <cell r="I4105" t="str">
            <v>Xiamen Hi-Light Lighting Co., Ltd. // No. 398 Jinyuan East Road, Jimei District, Xiamen, Fujian, 361021, China.</v>
          </cell>
          <cell r="J4105" t="str">
            <v>China.</v>
          </cell>
          <cell r="K4105" t="str">
            <v>Lámpara LED.</v>
          </cell>
          <cell r="L4105" t="str">
            <v>INTERELEC.</v>
          </cell>
          <cell r="M4105" t="str">
            <v>PAR38-CV.</v>
          </cell>
          <cell r="N4105" t="str">
            <v>185-250V~; 50Hz; 15W; E27; 140mA; ESPECTRO COMPLETO; IP65; CRECIMIENTO VEGETATIVO.</v>
          </cell>
          <cell r="O4105" t="str">
            <v>IEC 62560: 2011 (Ed. 1.0) + IEC 60529: 1989 + A1: 1999 (Ed. 2.1) Claúsula 13 y 14.</v>
          </cell>
          <cell r="P4105" t="str">
            <v>Nº  240506 13 SE.</v>
          </cell>
          <cell r="Q4105" t="str">
            <v>CES S.A.</v>
          </cell>
          <cell r="R4105" t="str">
            <v>NA</v>
          </cell>
          <cell r="S4105" t="str">
            <v>NA</v>
          </cell>
          <cell r="T4105" t="str">
            <v>NA</v>
          </cell>
          <cell r="U4105" t="str">
            <v>NA</v>
          </cell>
          <cell r="V4105">
            <v>2</v>
          </cell>
          <cell r="W4105" t="str">
            <v>2.3</v>
          </cell>
          <cell r="X4105" t="str">
            <v>Lámparas</v>
          </cell>
          <cell r="Y4105">
            <v>45496</v>
          </cell>
          <cell r="Z4105" t="str">
            <v>NA</v>
          </cell>
          <cell r="AA4105">
            <v>45861</v>
          </cell>
          <cell r="AB4105">
            <v>45833</v>
          </cell>
          <cell r="AC4105" t="str">
            <v>Adecuación a Res. 237/2024 &amp; 16/2025</v>
          </cell>
          <cell r="AD4105" t="str">
            <v>BAJA</v>
          </cell>
          <cell r="AE4105"/>
          <cell r="AF4105"/>
        </row>
        <row r="4106">
          <cell r="A4106" t="str">
            <v>EX-SE-0360/001.2-0451</v>
          </cell>
          <cell r="B4106" t="str">
            <v>3D LATINOAMERICA S.A.</v>
          </cell>
          <cell r="C4106" t="str">
            <v>Extensión de certificado</v>
          </cell>
          <cell r="D4106" t="str">
            <v>SUSPENDIDO</v>
          </cell>
          <cell r="E4106"/>
          <cell r="F4106">
            <v>30713701803</v>
          </cell>
          <cell r="G4106" t="str">
            <v>Ayacucho N°656, Entre Rios, Argentina.</v>
          </cell>
          <cell r="H4106" t="str">
            <v>Wuyi Guanxin Machinery Co. Ltd // Jinyanshan Industrial Zone, Quanxi Town, Wuji County, Jinhua City, Zhejiang Province, P. R. China.</v>
          </cell>
          <cell r="I4106" t="str">
            <v>Wuyi Guanxin Machinery Co. Ltd // Jinyanshan Industrial Zone, Quanxi Town, Wuji County, Jinhua City, Zhejiang Province, P. R. China.</v>
          </cell>
          <cell r="J4106" t="str">
            <v>China.</v>
          </cell>
          <cell r="K4106" t="str">
            <v>Pulidora.</v>
          </cell>
          <cell r="L4106" t="str">
            <v>3D.</v>
          </cell>
          <cell r="M4106" t="str">
            <v>1) GX-CP04; 2) GX-CP04A.</v>
          </cell>
          <cell r="N4106" t="str">
            <v>220-240V, 50Hz, N˳: 1400-4800/min, Ø150mm, Clase II; 
1) 1050W; 2) 900W.</v>
          </cell>
          <cell r="O4106" t="str">
            <v>IEC 62841-1: 2014 (Ed. 1.0) + IEC 62841-2-4: 2014 (Ed. 1.0).</v>
          </cell>
          <cell r="P4106" t="str">
            <v>QUC-05-22-5655.</v>
          </cell>
          <cell r="Q4106" t="str">
            <v>LENOR S.R.L.</v>
          </cell>
          <cell r="R4106" t="str">
            <v>NA</v>
          </cell>
          <cell r="S4106" t="str">
            <v>NA</v>
          </cell>
          <cell r="T4106" t="str">
            <v>NA</v>
          </cell>
          <cell r="U4106" t="str">
            <v>NA</v>
          </cell>
          <cell r="V4106">
            <v>6</v>
          </cell>
          <cell r="W4106" t="str">
            <v>6.1</v>
          </cell>
          <cell r="X4106" t="str">
            <v xml:space="preserve">Herramientas de mano eléctricas </v>
          </cell>
          <cell r="Y4106">
            <v>45497</v>
          </cell>
          <cell r="Z4106">
            <v>45631</v>
          </cell>
          <cell r="AA4106">
            <v>45790</v>
          </cell>
          <cell r="AB4106"/>
          <cell r="AC4106"/>
          <cell r="AD4106">
            <v>-122</v>
          </cell>
          <cell r="AE4106"/>
          <cell r="AF4106"/>
        </row>
        <row r="4107">
          <cell r="A4107" t="str">
            <v>TCSE-IACSA-0343/002.1</v>
          </cell>
          <cell r="B4107" t="str">
            <v>BRESSAC S.A.</v>
          </cell>
          <cell r="C4107" t="str">
            <v>Licencia de Tipo (Sistema Nº 4)</v>
          </cell>
          <cell r="D4107" t="str">
            <v>SUSPENDIDO</v>
          </cell>
          <cell r="E4107"/>
          <cell r="F4107">
            <v>30711420327</v>
          </cell>
          <cell r="G4107" t="str">
            <v>Ortega y Gasset 1932 8B, Ciudad Autónoma de Buenos Aires, Argentina.</v>
          </cell>
          <cell r="H4107" t="str">
            <v>Jiangxi Guangyou Electronics Co.Ltd // Building 2, District 4, Meidong Industrial Park, Shanggao County, Yichun City, Jiangxi Province, China.</v>
          </cell>
          <cell r="I4107" t="str">
            <v>Jiangxi Guangyou Electronics Co.Ltd // Building 2, District 4, Meidong Industrial Park, Shanggao County, Yichun City, Jiangxi Province, China.</v>
          </cell>
          <cell r="J4107" t="str">
            <v>China.</v>
          </cell>
          <cell r="K4107" t="str">
            <v>Luminaria Led para Horticultura.</v>
          </cell>
          <cell r="L4107" t="str">
            <v>LUCIUS; GROWIT.</v>
          </cell>
          <cell r="M4107" t="str">
            <v>LUCIUS 720W.</v>
          </cell>
          <cell r="N4107" t="str">
            <v>220V; 50Hz; 3,27A; 720W; Clase I.</v>
          </cell>
          <cell r="O4107" t="str">
            <v>IEC 60598-1: 2008 (Ed. 7.0) + IEC 60598-2-1: 1979 + A1: 1987 (Ed. 1.1).</v>
          </cell>
          <cell r="P4107" t="str">
            <v>QHB-05-24-7583</v>
          </cell>
          <cell r="Q4107" t="str">
            <v>LENOR S.R.L.</v>
          </cell>
          <cell r="R4107" t="str">
            <v>NA</v>
          </cell>
          <cell r="S4107" t="str">
            <v>NA</v>
          </cell>
          <cell r="T4107" t="str">
            <v>NA</v>
          </cell>
          <cell r="U4107" t="str">
            <v>NA</v>
          </cell>
          <cell r="V4107">
            <v>2</v>
          </cell>
          <cell r="W4107" t="str">
            <v>2.1</v>
          </cell>
          <cell r="X4107" t="str">
            <v xml:space="preserve">Luminaria: artefacto completo </v>
          </cell>
          <cell r="Y4107">
            <v>45497</v>
          </cell>
          <cell r="Z4107" t="str">
            <v>NA</v>
          </cell>
          <cell r="AA4107">
            <v>45681</v>
          </cell>
          <cell r="AB4107"/>
          <cell r="AC4107"/>
          <cell r="AD4107">
            <v>-231</v>
          </cell>
          <cell r="AE4107"/>
          <cell r="AF4107"/>
        </row>
        <row r="4108">
          <cell r="A4108" t="str">
            <v>CSE-IACSA-C22-054.1</v>
          </cell>
          <cell r="B4108" t="str">
            <v>CENCOSUD S.A.</v>
          </cell>
          <cell r="C4108" t="str">
            <v>Licencia de Marca (Sistema Nº 5)</v>
          </cell>
          <cell r="D4108" t="str">
            <v>BAJA</v>
          </cell>
          <cell r="E4108"/>
          <cell r="F4108">
            <v>30590360763</v>
          </cell>
          <cell r="G4108" t="str">
            <v>Suipacha 1111 Piso 18, C.A.B.A., Argentina.</v>
          </cell>
          <cell r="H4108" t="str">
            <v>Zhejiang Tiange Industrial &amp; Trading Co., Ltd //  Xiachen, Baiyang Industrial Zone, Wuyi, Zhejiang, China.</v>
          </cell>
          <cell r="I4108" t="str">
            <v>Zhejiang Tiange Industrial &amp; Trading Co., Ltd //  Xiachen, Baiyang Industrial Zone, Wuyi, Zhejiang, China.</v>
          </cell>
          <cell r="J4108" t="str">
            <v>China.</v>
          </cell>
          <cell r="K4108" t="str">
            <v>Sierra Circular.</v>
          </cell>
          <cell r="L4108" t="str">
            <v>ROBUST; MC CARTHY.</v>
          </cell>
          <cell r="M4108" t="str">
            <v>1)HEEHEPMCC005; 2) CS006.</v>
          </cell>
          <cell r="N4108" t="str">
            <v>220V~; 50Hz; 1400W; Clase II; Velocidad Sin Carga: 4500/min; ø Max. Disco: 185x20mm.</v>
          </cell>
          <cell r="O4108" t="str">
            <v>IEC 60745-1: 2006 (Ed 4.0) + IEC 60745-2-5: 2010 (Ed 5.0).</v>
          </cell>
          <cell r="P4108" t="str">
            <v>BGB-07-24-1415</v>
          </cell>
          <cell r="Q4108" t="str">
            <v>LENOR S.R.L.</v>
          </cell>
          <cell r="R4108" t="str">
            <v>NA</v>
          </cell>
          <cell r="S4108" t="str">
            <v>NA</v>
          </cell>
          <cell r="T4108" t="str">
            <v>NA</v>
          </cell>
          <cell r="U4108" t="str">
            <v>NA</v>
          </cell>
          <cell r="V4108">
            <v>6</v>
          </cell>
          <cell r="W4108" t="str">
            <v>6.1</v>
          </cell>
          <cell r="X4108" t="str">
            <v xml:space="preserve">Herramientas de mano eléctricas </v>
          </cell>
          <cell r="Y4108">
            <v>45497</v>
          </cell>
          <cell r="Z4108" t="str">
            <v>NA</v>
          </cell>
          <cell r="AA4108">
            <v>45862</v>
          </cell>
          <cell r="AB4108"/>
          <cell r="AC4108" t="str">
            <v>LICENCIA VENCIDA</v>
          </cell>
          <cell r="AD4108">
            <v>-50</v>
          </cell>
          <cell r="AE4108"/>
          <cell r="AF4108"/>
        </row>
        <row r="4109">
          <cell r="A4109" t="str">
            <v>CSE-IACSA-D30-049.1</v>
          </cell>
          <cell r="B4109" t="str">
            <v>DISTRIBUIDORA INTERELEC S.A.</v>
          </cell>
          <cell r="C4109" t="str">
            <v>Licencia de Marca (Sistema Nº 5)</v>
          </cell>
          <cell r="D4109" t="str">
            <v>BAJA</v>
          </cell>
          <cell r="E4109"/>
          <cell r="F4109">
            <v>30690376527</v>
          </cell>
          <cell r="G4109" t="str">
            <v>General Manuel A. Rodriguez 2452, C.A.B.A., Argentina.</v>
          </cell>
          <cell r="H4109" t="str">
            <v>Haining Xinguangyuan Lighting Technology Co., Ltd. // No. 5 Fenghuang Road, Dingqiao Town, 314413, Haining, Zhejiang, China.</v>
          </cell>
          <cell r="I4109" t="str">
            <v>Haining Xinguangyuan Lighting Technology Co., Ltd. // No. 5 Fenghuang Road, Dingqiao Town, 314413, Haining, Zhejiang, China.</v>
          </cell>
          <cell r="J4109" t="str">
            <v>China.</v>
          </cell>
          <cell r="K4109" t="str">
            <v>Luminaria de Jardín.</v>
          </cell>
          <cell r="L4109" t="str">
            <v>INTERELEC.</v>
          </cell>
          <cell r="M4109" t="str">
            <v>1) EJ1-PAR38; 2) EJ2-PAR38.</v>
          </cell>
          <cell r="N4109" t="str">
            <v>220-240V~; 50Hz ; E27; IP44; Clase II; 1) 1x80W; 0,35A; 2) 2x80W; 0,7A.</v>
          </cell>
          <cell r="O4109" t="str">
            <v>IEC 60598- 1: 2008 (Ed. 7.0) +  IEC 60598-2-7: 1982  + A1: 1987 + A2: 1994 (Ed. 1.2).</v>
          </cell>
          <cell r="P4109" t="str">
            <v>Nº 240506 16 SE.</v>
          </cell>
          <cell r="Q4109" t="str">
            <v>CES S.A.</v>
          </cell>
          <cell r="R4109" t="str">
            <v>NA</v>
          </cell>
          <cell r="S4109" t="str">
            <v>NA</v>
          </cell>
          <cell r="T4109" t="str">
            <v>NA</v>
          </cell>
          <cell r="U4109" t="str">
            <v>NA</v>
          </cell>
          <cell r="V4109">
            <v>2</v>
          </cell>
          <cell r="W4109" t="str">
            <v>2.1</v>
          </cell>
          <cell r="X4109" t="str">
            <v xml:space="preserve">Luminaria: artefacto completo </v>
          </cell>
          <cell r="Y4109">
            <v>45497</v>
          </cell>
          <cell r="Z4109" t="str">
            <v>NA</v>
          </cell>
          <cell r="AA4109">
            <v>45862</v>
          </cell>
          <cell r="AB4109">
            <v>45833</v>
          </cell>
          <cell r="AC4109" t="str">
            <v>Adecuación a Res. 237/2024 &amp; 16/2025</v>
          </cell>
          <cell r="AD4109" t="str">
            <v>BAJA</v>
          </cell>
          <cell r="AE4109"/>
          <cell r="AF4109"/>
        </row>
        <row r="4110">
          <cell r="A4110" t="str">
            <v>CSE-IACSA-D30-050.1</v>
          </cell>
          <cell r="B4110" t="str">
            <v>DISTRIBUIDORA INTERELEC S.A.</v>
          </cell>
          <cell r="C4110" t="str">
            <v>Licencia de Marca (Sistema Nº 5)</v>
          </cell>
          <cell r="D4110" t="str">
            <v>BAJA</v>
          </cell>
          <cell r="E4110"/>
          <cell r="F4110">
            <v>30690376527</v>
          </cell>
          <cell r="G4110" t="str">
            <v>General Manuel A. Rodriguez 2452, C.A.B.A., Argentina.</v>
          </cell>
          <cell r="H4110" t="str">
            <v>Haining Xinguangyuan Lighting Technology Co., Ltd. // No. 5 Fenghuang Road, Dingqiao Town, 314413, Haining, Zhejiang, China.</v>
          </cell>
          <cell r="I4110" t="str">
            <v>Haining Xinguangyuan Lighting Technology Co., Ltd. // No. 5 Fenghuang Road, Dingqiao Town, 314413, Haining, Zhejiang, China.</v>
          </cell>
          <cell r="J4110" t="str">
            <v>China.</v>
          </cell>
          <cell r="K4110" t="str">
            <v>Lámpara Incandescente.</v>
          </cell>
          <cell r="L4110" t="str">
            <v>INTERELEC.</v>
          </cell>
          <cell r="M4110" t="str">
            <v>1) EL-A60(25W)Am; 2) EL-ST64(25W)Am; 3) EL-T30(25W)Am; 4) EL-G80(25W)Am; 5) EL-G95(25W)Am; 6) EL-G125(25W)Am; 7) EL-T45(25W)Am.</v>
          </cell>
          <cell r="N4110" t="str">
            <v>220-240V~; 50Hz; 25W; E27; 108mA.</v>
          </cell>
          <cell r="O4110" t="str">
            <v>IEC 60432: 1999 + A1: 2005 (Ed. 2.1).</v>
          </cell>
          <cell r="P4110" t="str">
            <v>Nº 240506 17 SE.</v>
          </cell>
          <cell r="Q4110" t="str">
            <v>CES S.A.</v>
          </cell>
          <cell r="R4110" t="str">
            <v>NA</v>
          </cell>
          <cell r="S4110" t="str">
            <v>NA</v>
          </cell>
          <cell r="T4110" t="str">
            <v>NA</v>
          </cell>
          <cell r="U4110" t="str">
            <v>NA</v>
          </cell>
          <cell r="V4110">
            <v>2</v>
          </cell>
          <cell r="W4110" t="str">
            <v>2.3</v>
          </cell>
          <cell r="X4110" t="str">
            <v>Lámparas</v>
          </cell>
          <cell r="Y4110">
            <v>45497</v>
          </cell>
          <cell r="Z4110" t="str">
            <v>NA</v>
          </cell>
          <cell r="AA4110">
            <v>45862</v>
          </cell>
          <cell r="AB4110">
            <v>45833</v>
          </cell>
          <cell r="AC4110" t="str">
            <v>Adecuación a Res. 237/2024 &amp; 16/2025</v>
          </cell>
          <cell r="AD4110" t="str">
            <v>BAJA</v>
          </cell>
          <cell r="AE4110"/>
          <cell r="AF4110"/>
        </row>
        <row r="4111">
          <cell r="A4111" t="str">
            <v>CSE-IACSA-C45-036.1R2</v>
          </cell>
          <cell r="B4111" t="str">
            <v>Coresa Group S.R.L.</v>
          </cell>
          <cell r="C4111" t="str">
            <v>Licencia de Marca (Sistema Nº 5)</v>
          </cell>
          <cell r="D4111" t="str">
            <v>BAJA</v>
          </cell>
          <cell r="E4111"/>
          <cell r="F4111">
            <v>30711784469</v>
          </cell>
          <cell r="G4111" t="str">
            <v>Lavalle 2051, 1º 5, Ciudad de Buenos Aires, Argentina.</v>
          </cell>
          <cell r="H4111" t="str">
            <v>Shenzhen HONOR Electronic Co., Ltd // Xinghui Industrial Park, Gushu No.2 Road, Xixiang Town, Shenzhen, Guangdong, P.R. China.</v>
          </cell>
          <cell r="I4111" t="str">
            <v>Shenzhen HONOR Electronic Co., Ltd // Xinghui Industrial Park, Gushu No.2 Road, Xixiang Town, Shenzhen, Guangdong, P.R. China.</v>
          </cell>
          <cell r="J4111" t="str">
            <v>China.</v>
          </cell>
          <cell r="K4111" t="str">
            <v>Fuente de Alimentación para Grabadoras de Video y Cámara Digital.</v>
          </cell>
          <cell r="L4111" t="str">
            <v>POWERSWITCH.</v>
          </cell>
          <cell r="M4111" t="str">
            <v>1) ADS-26FSG-12 12024EPA; 2) ADS-12AM-12 12012EPA; 3) TPA-5950100MU; 4) TPA-5950150MU.</v>
          </cell>
          <cell r="N4111" t="str">
            <v>Ver Anexo I.</v>
          </cell>
          <cell r="O4111" t="str">
            <v>IEC 60950-1: 2005 + A1: 2009 + A2: 2013 (Ed. 2.2).</v>
          </cell>
          <cell r="P4111" t="str">
            <v>JET-11-23-8824.</v>
          </cell>
          <cell r="Q4111" t="str">
            <v>LENOR S.R.L.</v>
          </cell>
          <cell r="R4111" t="str">
            <v>NA</v>
          </cell>
          <cell r="S4111" t="str">
            <v>NA</v>
          </cell>
          <cell r="T4111" t="str">
            <v>NA</v>
          </cell>
          <cell r="U4111" t="str">
            <v>NA</v>
          </cell>
          <cell r="V4111">
            <v>4</v>
          </cell>
          <cell r="W4111" t="str">
            <v>4.5</v>
          </cell>
          <cell r="X4111" t="str">
            <v xml:space="preserve">Fuente de alimentación para equipos electrónicos de audio / video y tecnología de la información y comunicación </v>
          </cell>
          <cell r="Y4111">
            <v>45498</v>
          </cell>
          <cell r="Z4111" t="str">
            <v>NA</v>
          </cell>
          <cell r="AA4111">
            <v>45648</v>
          </cell>
          <cell r="AB4111">
            <v>45516</v>
          </cell>
          <cell r="AC4111" t="str">
            <v>Actualización de productos asociados a la fuente de alimentación</v>
          </cell>
          <cell r="AD4111" t="str">
            <v>BAJA</v>
          </cell>
          <cell r="AE4111"/>
          <cell r="AF4111"/>
        </row>
        <row r="4112">
          <cell r="A4112" t="str">
            <v>CSE-IACSA-C45-050.1R1</v>
          </cell>
          <cell r="B4112" t="str">
            <v>Coresa Group S.R.L.</v>
          </cell>
          <cell r="C4112" t="str">
            <v>Licencia de Marca (Sistema Nº 5)</v>
          </cell>
          <cell r="D4112" t="str">
            <v>BAJA</v>
          </cell>
          <cell r="E4112"/>
          <cell r="F4112">
            <v>30711784469</v>
          </cell>
          <cell r="G4112" t="str">
            <v>Lavalle 2051, 1º 5, Ciudad de Buenos Aires, Argentina.</v>
          </cell>
          <cell r="H4112" t="str">
            <v>Shenzhen HONOR Electronic Co., Ltd // Xinghui Industrial Park, Gushu No.2 Road, Xixiang Town, Shenzhen, Guangdong, P.R. China.</v>
          </cell>
          <cell r="I4112" t="str">
            <v>Shenzhen HONOR Electronic Co., Ltd // Xinghui Industrial Park, Gushu No.2 Road, Xixiang Town, Shenzhen, Guangdong, P.R. China.</v>
          </cell>
          <cell r="J4112" t="str">
            <v>China.</v>
          </cell>
          <cell r="K4112" t="str">
            <v>Fuente de Alimentacion para Grabadora de Video Digital o Conmutador de Red de Datos.</v>
          </cell>
          <cell r="L4112" t="str">
            <v>POWERSWITCH.</v>
          </cell>
          <cell r="M4112" t="str">
            <v>1) ADS-110DL-52-1 520094G; 2) ADS-25NP-12-1 12024E; 3) ADS-40NP-12-1 12036E.</v>
          </cell>
          <cell r="N4112" t="str">
            <v>Entrada: AC 100-240V; 50/60Hz; Clase I + Anexo I.</v>
          </cell>
          <cell r="O4112" t="str">
            <v>IEC 62368-1: 2018 (Ed. 3.0).</v>
          </cell>
          <cell r="P4112" t="str">
            <v>JET-01-24-5003.</v>
          </cell>
          <cell r="Q4112" t="str">
            <v>LENOR S.R.L.</v>
          </cell>
          <cell r="R4112" t="str">
            <v>NA</v>
          </cell>
          <cell r="S4112" t="str">
            <v>NA</v>
          </cell>
          <cell r="T4112" t="str">
            <v>NA</v>
          </cell>
          <cell r="U4112" t="str">
            <v>NA</v>
          </cell>
          <cell r="V4112">
            <v>4</v>
          </cell>
          <cell r="W4112" t="str">
            <v>4.5</v>
          </cell>
          <cell r="X4112" t="str">
            <v xml:space="preserve">Fuente de alimentación para equipos electrónicos de audio / video y tecnología de la información y comunicación </v>
          </cell>
          <cell r="Y4112">
            <v>45498</v>
          </cell>
          <cell r="Z4112">
            <v>45750</v>
          </cell>
          <cell r="AA4112">
            <v>46446</v>
          </cell>
          <cell r="AB4112">
            <v>45750</v>
          </cell>
          <cell r="AC4112" t="str">
            <v>Adecuación a nuevas resoluciones legales</v>
          </cell>
          <cell r="AD4112" t="str">
            <v>baja</v>
          </cell>
          <cell r="AE4112"/>
          <cell r="AF4112"/>
        </row>
        <row r="4113">
          <cell r="A4113" t="str">
            <v>CSE-IACSA-C45-055.1R1</v>
          </cell>
          <cell r="B4113" t="str">
            <v>Coresa Group S.R.L.</v>
          </cell>
          <cell r="C4113" t="str">
            <v>Licencia de Marca (Sistema Nº 5)</v>
          </cell>
          <cell r="D4113" t="str">
            <v>BAJA</v>
          </cell>
          <cell r="E4113"/>
          <cell r="F4113">
            <v>30711784469</v>
          </cell>
          <cell r="G4113" t="str">
            <v>Lavalle 2051, 1º 5, Ciudad de Buenos Aires, Argentina.</v>
          </cell>
          <cell r="H4113" t="str">
            <v>Channel Well Technology (Guangzhou) Co., Ltd. // Bld. B, Eastern Hi-Tech Industrial Base, Zengjiang Street, Zengcheng, Guangzhou, Guangdong, 511300, P.R. China.</v>
          </cell>
          <cell r="I4113" t="str">
            <v>Channel Well Technology (Guangzhou) Co., Ltd. // Bld. B, Eastern Hi-Tech Industrial Base, Zengjiang Street, Zengcheng, Guangzhou, Guangdong, 511300, P.R. China.</v>
          </cell>
          <cell r="J4113" t="str">
            <v>China.</v>
          </cell>
          <cell r="K4113" t="str">
            <v>Fuente de Alimentacion Grabadora de Video Digital y Conmutador de Red de Datos.</v>
          </cell>
          <cell r="L4113" t="str">
            <v>POWERSWITCH.</v>
          </cell>
          <cell r="M4113" t="str">
            <v>1) KPL-065S-VI; 2) KPL-040F-VI; 3) OEP-SP11.</v>
          </cell>
          <cell r="N4113" t="str">
            <v>Entrada: AC 100-240V; 50/60Hz; Clase I + Anexo I.</v>
          </cell>
          <cell r="O4113" t="str">
            <v>IEC 62368-1: 2018 (Ed. 3.0).</v>
          </cell>
          <cell r="P4113" t="str">
            <v>JET-03-24-0482.</v>
          </cell>
          <cell r="Q4113" t="str">
            <v>LENOR S.R.L.</v>
          </cell>
          <cell r="R4113" t="str">
            <v>NA</v>
          </cell>
          <cell r="S4113" t="str">
            <v>NA</v>
          </cell>
          <cell r="T4113" t="str">
            <v>NA</v>
          </cell>
          <cell r="U4113" t="str">
            <v>NA</v>
          </cell>
          <cell r="V4113">
            <v>4</v>
          </cell>
          <cell r="W4113" t="str">
            <v>4.5</v>
          </cell>
          <cell r="X4113" t="str">
            <v xml:space="preserve">Fuente de alimentación para equipos electrónicos de audio / video y tecnología de la información y comunicación </v>
          </cell>
          <cell r="Y4113">
            <v>45498</v>
          </cell>
          <cell r="Z4113">
            <v>45743</v>
          </cell>
          <cell r="AA4113">
            <v>46446</v>
          </cell>
          <cell r="AB4113">
            <v>45743</v>
          </cell>
          <cell r="AC4113" t="str">
            <v>Adecuación a nuevas resoluciones legales vigentes y por agregado de uso</v>
          </cell>
          <cell r="AD4113" t="str">
            <v>BAJA</v>
          </cell>
          <cell r="AE4113"/>
          <cell r="AF4113"/>
        </row>
        <row r="4114">
          <cell r="A4114" t="str">
            <v>CSE-IACSA-D26-008.1</v>
          </cell>
          <cell r="B4114" t="str">
            <v>DF MEGAFRÍO S.R.L.</v>
          </cell>
          <cell r="C4114" t="str">
            <v>Licencia de Marca (Sistema Nº 5)</v>
          </cell>
          <cell r="D4114" t="str">
            <v>BAJA</v>
          </cell>
          <cell r="E4114"/>
          <cell r="F4114">
            <v>30692558746</v>
          </cell>
          <cell r="G4114" t="str">
            <v>Casildo Villar 435 , Mar del Plata , Buenos Aires , Argentina.</v>
          </cell>
          <cell r="H4114" t="str">
            <v>Ningbo Lonwe Environment Technology Co., Ltd. //  No.23 Jinxi branch Road Hangzhou Bay new area Ningbo, Zhejiang, China, P.R. CHINA</v>
          </cell>
          <cell r="I4114" t="str">
            <v>Ningbo Lonwe Environment Technology Co., Ltd. //  No.23 Jinxi branch Road Hangzhou Bay new area Ningbo, Zhejiang, China, P.R. CHINA</v>
          </cell>
          <cell r="J4114" t="str">
            <v>China.</v>
          </cell>
          <cell r="K4114" t="str">
            <v>Dispenser de Agua Fría y Caliente.</v>
          </cell>
          <cell r="L4114" t="str">
            <v>TURBOBLENDER.</v>
          </cell>
          <cell r="M4114" t="str">
            <v>1) TB-DISP2501; 2) TB-DISP2502; 3) TB-DISP2501STD .</v>
          </cell>
          <cell r="N4114" t="str">
            <v>220-240V~; 50-60H; Consumo total: 580W; Corriente de Refrigeración: 0,8A; Potencia del calentador: 500W; IPX0;  Clase I.</v>
          </cell>
          <cell r="O4114" t="str">
            <v>IEC 60335-1:2010 + A1: 2013 + A2: 2016 (Ed 5.2) + IEC 60335-2-15:2012  + A1: 2016 + A2: 2018 (Ed 6.2)+ IEC 60335-2-24:2010 + A1: 2012 + A2: 2017 (Ed 7.2)</v>
          </cell>
          <cell r="P4114" t="str">
            <v>SE Nº 70368; SE Nº 70369.</v>
          </cell>
          <cell r="Q4114" t="str">
            <v>IADEV S.A.</v>
          </cell>
          <cell r="R4114" t="str">
            <v>NA</v>
          </cell>
          <cell r="S4114" t="str">
            <v>NA</v>
          </cell>
          <cell r="T4114" t="str">
            <v>NA</v>
          </cell>
          <cell r="U4114" t="str">
            <v>NA</v>
          </cell>
          <cell r="V4114">
            <v>3</v>
          </cell>
          <cell r="W4114" t="str">
            <v>3.2</v>
          </cell>
          <cell r="X4114" t="str">
            <v xml:space="preserve">Electrodomésticos de uso en la Cocina </v>
          </cell>
          <cell r="Y4114">
            <v>45499</v>
          </cell>
          <cell r="Z4114" t="str">
            <v>NA</v>
          </cell>
          <cell r="AA4114">
            <v>45864</v>
          </cell>
          <cell r="AB4114">
            <v>45785</v>
          </cell>
          <cell r="AC4114" t="str">
            <v>REV POR ADECUACION A LA NUEVA RES Y CAMBIO DE ESQUEMA</v>
          </cell>
          <cell r="AD4114" t="str">
            <v>BAJA</v>
          </cell>
          <cell r="AE4114"/>
          <cell r="AF4114"/>
        </row>
        <row r="4115">
          <cell r="A4115" t="str">
            <v>TCSE-IACSA-0367/011.1</v>
          </cell>
          <cell r="B4115" t="str">
            <v>MAINE S.A.</v>
          </cell>
          <cell r="C4115" t="str">
            <v>Licencia de Tipo (Sistema Nº 4)</v>
          </cell>
          <cell r="D4115" t="str">
            <v>BAJA</v>
          </cell>
          <cell r="E4115"/>
          <cell r="F4115">
            <v>30716012014</v>
          </cell>
          <cell r="G4115" t="str">
            <v>Padre Dimas Mateo 1665, Rafaela, Santa Fe (CP 2300), Argentina.</v>
          </cell>
          <cell r="H4115" t="str">
            <v>Jinhua Lanbiao Tools Technology Co., Ltd. // Plant 3#, No. 636, Jiufeng Street, Jinhua, Zhejiang, China.</v>
          </cell>
          <cell r="I4115" t="str">
            <v>Jinhua Lanbiao Tools Technology Co., Ltd. // Plant 3#, No. 636, Jiufeng Street, Jinhua, Zhejiang, China.</v>
          </cell>
          <cell r="J4115" t="str">
            <v>China.</v>
          </cell>
          <cell r="K4115" t="str">
            <v>Taladro Percutor a Batería.</v>
          </cell>
          <cell r="L4115" t="str">
            <v>ADV3.</v>
          </cell>
          <cell r="M4115" t="str">
            <v>1) TLB20V1; 2) TLB20V2 ; 3) TLB20V7.</v>
          </cell>
          <cell r="N4115" t="str">
            <v>20Vcc; Clase III; 1-2) 0-650min-1; 0-2000min-1; 3) 0-500min-1; 0-1800min-1.</v>
          </cell>
          <cell r="O4115" t="str">
            <v>IEC 60745-1: 2006 (Ed. 4.0) + IEC 60745-2-1: 2003 + A1: 2008 (Ed. 2.1).</v>
          </cell>
          <cell r="P4115" t="str">
            <v>QYW-07-24-1402.</v>
          </cell>
          <cell r="Q4115" t="str">
            <v>LENOR S.R.L.</v>
          </cell>
          <cell r="R4115" t="str">
            <v>NA</v>
          </cell>
          <cell r="S4115" t="str">
            <v>NA</v>
          </cell>
          <cell r="T4115" t="str">
            <v>NA</v>
          </cell>
          <cell r="U4115" t="str">
            <v>NA</v>
          </cell>
          <cell r="V4115">
            <v>6</v>
          </cell>
          <cell r="W4115" t="str">
            <v>6.1</v>
          </cell>
          <cell r="X4115" t="str">
            <v>Herramientas de mano eléctricas.</v>
          </cell>
          <cell r="Y4115">
            <v>45499</v>
          </cell>
          <cell r="Z4115">
            <v>45769</v>
          </cell>
          <cell r="AA4115">
            <v>46421</v>
          </cell>
          <cell r="AB4115">
            <v>45785</v>
          </cell>
          <cell r="AC4115" t="str">
            <v>REV POR ADECUACION A LA NUEVA RES</v>
          </cell>
          <cell r="AD4115" t="str">
            <v>BAJA</v>
          </cell>
          <cell r="AE4115"/>
          <cell r="AF4115"/>
        </row>
        <row r="4116">
          <cell r="A4116" t="str">
            <v>TCSE-IACSA-0367/010.1</v>
          </cell>
          <cell r="B4116" t="str">
            <v>MAINE S.A.</v>
          </cell>
          <cell r="C4116" t="str">
            <v>Licencia de Tipo (Sistema Nº 4)</v>
          </cell>
          <cell r="D4116" t="str">
            <v>SUSPENDIDO</v>
          </cell>
          <cell r="E4116"/>
          <cell r="F4116">
            <v>30716012014</v>
          </cell>
          <cell r="G4116" t="str">
            <v>Padre Dimas Mateo 1665, Rafaela, Santa Fe (CP 2300), Argentina.</v>
          </cell>
          <cell r="H4116" t="str">
            <v>Jinhua Lanbiao Tools Technology Co., Ltd. // Plant 3#, No. 636, Jiufeng Street, Jinhua, Zhejiang, China</v>
          </cell>
          <cell r="I4116" t="str">
            <v>Jinhua Lanbiao Tools Technology Co., Ltd. // Plant 3#, No. 636, Jiufeng Street, Jinhua, Zhejiang, China</v>
          </cell>
          <cell r="J4116" t="str">
            <v>China.</v>
          </cell>
          <cell r="K4116" t="str">
            <v>Taladro Percutor a Batería.</v>
          </cell>
          <cell r="L4116" t="str">
            <v>ADV3.</v>
          </cell>
          <cell r="M4116" t="str">
            <v>1) TLI20V1; 2)TLI20V2.</v>
          </cell>
          <cell r="N4116" t="str">
            <v>20Vcc; Clase III; 0-300min-1; 0-1600min-1.</v>
          </cell>
          <cell r="O4116" t="str">
            <v>IEC 60745-1: 2006 (Ed. 4.0) + IEC 60745-2-1: 2003 + A1: 2008 (Ed. 2.1).</v>
          </cell>
          <cell r="P4116" t="str">
            <v>QYW-07-24-1404.</v>
          </cell>
          <cell r="Q4116" t="str">
            <v>LENOR S.R.L.</v>
          </cell>
          <cell r="R4116" t="str">
            <v>NA</v>
          </cell>
          <cell r="S4116" t="str">
            <v>NA</v>
          </cell>
          <cell r="T4116" t="str">
            <v>NA</v>
          </cell>
          <cell r="U4116" t="str">
            <v>NA</v>
          </cell>
          <cell r="V4116">
            <v>6</v>
          </cell>
          <cell r="W4116" t="str">
            <v>6.1</v>
          </cell>
          <cell r="X4116" t="str">
            <v>Herramientas de mano eléctricas.</v>
          </cell>
          <cell r="Y4116">
            <v>45499</v>
          </cell>
          <cell r="Z4116">
            <v>45706</v>
          </cell>
          <cell r="AA4116">
            <v>45862</v>
          </cell>
          <cell r="AB4116"/>
          <cell r="AC4116"/>
          <cell r="AD4116">
            <v>-50</v>
          </cell>
          <cell r="AE4116"/>
          <cell r="AF4116"/>
        </row>
        <row r="4117">
          <cell r="A4117" t="str">
            <v>TCSE-IACSA-0367/009.1</v>
          </cell>
          <cell r="B4117" t="str">
            <v>MAINE S.A.</v>
          </cell>
          <cell r="C4117" t="str">
            <v>Licencia de Tipo (Sistema Nº 4)</v>
          </cell>
          <cell r="D4117" t="str">
            <v>SUSPENDIDO</v>
          </cell>
          <cell r="E4117"/>
          <cell r="F4117">
            <v>30716012014</v>
          </cell>
          <cell r="G4117" t="str">
            <v>Padre Dimas Mateo 1665, Rafaela, Santa Fe (CP 2300), Argentina.</v>
          </cell>
          <cell r="H4117" t="str">
            <v>Ningbo Hongtai Industry Co., Ltd. // 655-99 Qiming Road, Panhuo Street, Yinzhou District, Ningbo, China.</v>
          </cell>
          <cell r="I4117" t="str">
            <v>Ningbo Hongtai Industry Co., Ltd. // 655-99 Qiming Road, Panhuo Street, Yinzhou District, Ningbo, China.</v>
          </cell>
          <cell r="J4117" t="str">
            <v>China.</v>
          </cell>
          <cell r="K4117" t="str">
            <v>Talador Atornillador a Batería.</v>
          </cell>
          <cell r="L4117" t="str">
            <v>ADV3.</v>
          </cell>
          <cell r="M4117" t="str">
            <v>TLK12V.</v>
          </cell>
          <cell r="N4117" t="str">
            <v>12Vcc; Clase III; 0-400min-1; 0,-1500min-1.</v>
          </cell>
          <cell r="O4117" t="str">
            <v>IEC 60745-1: 2006 (Ed. 4.0) + IEC 60745-2-1: 2003 + A1: 2008 (Ed. 2.1).</v>
          </cell>
          <cell r="P4117" t="str">
            <v>QYW-07-24-1405.</v>
          </cell>
          <cell r="Q4117" t="str">
            <v>LENOR S.R.L.</v>
          </cell>
          <cell r="R4117" t="str">
            <v>NA</v>
          </cell>
          <cell r="S4117" t="str">
            <v>NA</v>
          </cell>
          <cell r="T4117" t="str">
            <v>NA</v>
          </cell>
          <cell r="U4117" t="str">
            <v>NA</v>
          </cell>
          <cell r="V4117">
            <v>6</v>
          </cell>
          <cell r="W4117" t="str">
            <v>6.1</v>
          </cell>
          <cell r="X4117" t="str">
            <v>Herramientas de mano eléctricas.</v>
          </cell>
          <cell r="Y4117">
            <v>45499</v>
          </cell>
          <cell r="Z4117">
            <v>45714</v>
          </cell>
          <cell r="AA4117">
            <v>45864</v>
          </cell>
          <cell r="AB4117"/>
          <cell r="AC4117"/>
          <cell r="AD4117">
            <v>-48</v>
          </cell>
          <cell r="AE4117"/>
          <cell r="AF4117"/>
        </row>
        <row r="4118">
          <cell r="A4118" t="str">
            <v>TCSE-IACSA-0367/008.1</v>
          </cell>
          <cell r="B4118" t="str">
            <v>MAINE S.A.</v>
          </cell>
          <cell r="C4118" t="str">
            <v>Licencia de Tipo (Sistema Nº 4)</v>
          </cell>
          <cell r="D4118" t="str">
            <v>EN PROCESO DE RENOVACIÓN</v>
          </cell>
          <cell r="E4118" t="str">
            <v>x</v>
          </cell>
          <cell r="F4118">
            <v>30716012014</v>
          </cell>
          <cell r="G4118" t="str">
            <v>Padre Dimas Mateo 1665, Rafaela, Santa Fe (CP 2300), Argentina.</v>
          </cell>
          <cell r="H4118" t="str">
            <v>Jinhua Lanbiao Tools Technology Co., Ltd. // Plant 3#, No. 636, Jiufeng Street, Jinhua, Zhejiang, China</v>
          </cell>
          <cell r="I4118" t="str">
            <v>Jinhua Lanbiao Tools Technology Co., Ltd. // Plant 3#, No. 636, Jiufeng Street, Jinhua, Zhejiang, China</v>
          </cell>
          <cell r="J4118" t="str">
            <v>China.</v>
          </cell>
          <cell r="K4118" t="str">
            <v>Llave de Impacto a Batería.</v>
          </cell>
          <cell r="L4118" t="str">
            <v>ADV3.</v>
          </cell>
          <cell r="M4118" t="str">
            <v>1) LLB20V0; 2) LLB20V; 3) LLB20V5; 4) LLB20V6; 5) LLB20V8.</v>
          </cell>
          <cell r="N4118" t="str">
            <v>20Vcc; Clase III;1-2) 0-1800min-1; 0-2300min-1; 3) 0-2100min-1; 4) 0-1700min-1; 5) 0-1900min-1.</v>
          </cell>
          <cell r="O4118" t="str">
            <v>IEC 60745-1: 2006 (Ed. 4.0) + IEC 60745-2-2:2003 + A1: 2008 (Ed. 2.1).</v>
          </cell>
          <cell r="P4118" t="str">
            <v>QYW-07-24-1403.</v>
          </cell>
          <cell r="Q4118" t="str">
            <v>LENOR S.R.L.</v>
          </cell>
          <cell r="R4118" t="str">
            <v>NA</v>
          </cell>
          <cell r="S4118" t="str">
            <v>NA</v>
          </cell>
          <cell r="T4118" t="str">
            <v>NA</v>
          </cell>
          <cell r="U4118" t="str">
            <v>NA</v>
          </cell>
          <cell r="V4118">
            <v>6</v>
          </cell>
          <cell r="W4118" t="str">
            <v>6.1</v>
          </cell>
          <cell r="X4118" t="str">
            <v>Herramientas de mano eléctricas.</v>
          </cell>
          <cell r="Y4118">
            <v>45499</v>
          </cell>
          <cell r="Z4118" t="str">
            <v>NA</v>
          </cell>
          <cell r="AA4118">
            <v>45683</v>
          </cell>
          <cell r="AB4118"/>
          <cell r="AC4118"/>
          <cell r="AD4118">
            <v>-229</v>
          </cell>
          <cell r="AE4118"/>
          <cell r="AF4118"/>
        </row>
        <row r="4119">
          <cell r="A4119" t="str">
            <v>CSE-IACSA-N32-001.1</v>
          </cell>
          <cell r="B4119" t="str">
            <v>NOVATECH SOLUTIONS S.A.</v>
          </cell>
          <cell r="C4119" t="str">
            <v>Licencia de Marca (Sistema Nº 5)</v>
          </cell>
          <cell r="D4119" t="str">
            <v>BAJA</v>
          </cell>
          <cell r="E4119"/>
          <cell r="F4119">
            <v>33709014299</v>
          </cell>
          <cell r="G4119" t="str">
            <v>Uspallata 2766 Piso: PB, Ciudad Autonoma de Buenos Aires, CP 1437, Argentina.</v>
          </cell>
          <cell r="H4119" t="str">
            <v>Shenzhen SOY Technology Co., Ltd. // Block A, No. 11 Dakan Industrial 2nd Road, Xili Town, Nanshan District, Shenzhen Guangdong, China.</v>
          </cell>
          <cell r="I4119" t="str">
            <v>Shenzhen SOY Technology Co., Ltd. // Block A, No. 11 Dakan Industrial 2nd Road, Xili Town, Nanshan District, Shenzhen Guangdong, China.</v>
          </cell>
          <cell r="J4119" t="str">
            <v>China.</v>
          </cell>
          <cell r="K4119" t="str">
            <v>Fuente de Alimentación.</v>
          </cell>
          <cell r="L4119" t="str">
            <v>SOY.</v>
          </cell>
          <cell r="M4119" t="str">
            <v>SOY-XXXYYYYAR-063.</v>
          </cell>
          <cell r="N4119" t="str">
            <v>Entrada: 100-240V~; 50/60Hz; 0,75A Máx; Clase II; Salida: 08-12Vcc; 0,1-2,00A; (XXX=080-120 indican la tensión de salida entre 08Vcc y 12Vcc) (YYYY = 0010-0200 indican la corriente de salida nominal entre 0,1A y 2,0A).</v>
          </cell>
          <cell r="O4119" t="str">
            <v>IEC 62368-1: 2014 (Ed. 2.0).</v>
          </cell>
          <cell r="P4119" t="str">
            <v>210806026SZN-001.</v>
          </cell>
          <cell r="Q4119" t="str">
            <v>Intertek Testing Services Shenzhen Ltd. Longhua Branch.</v>
          </cell>
          <cell r="R4119" t="str">
            <v>Intertek Testing Services (Singapore) Pte Ltd</v>
          </cell>
          <cell r="S4119" t="str">
            <v>SG ITS-26045</v>
          </cell>
          <cell r="T4119">
            <v>44439</v>
          </cell>
          <cell r="U4119" t="str">
            <v>Disp. 238-E/2017</v>
          </cell>
          <cell r="V4119">
            <v>4</v>
          </cell>
          <cell r="W4119" t="str">
            <v>4.4</v>
          </cell>
          <cell r="X4119" t="str">
            <v>Fuente de alimentación generales</v>
          </cell>
          <cell r="Y4119">
            <v>45502</v>
          </cell>
          <cell r="Z4119" t="str">
            <v>NA</v>
          </cell>
          <cell r="AA4119">
            <v>45867</v>
          </cell>
          <cell r="AB4119">
            <v>45882</v>
          </cell>
          <cell r="AC4119" t="str">
            <v>no cumplió con los plazos de facturación de FEE ni vigilancia de mercado</v>
          </cell>
          <cell r="AD4119" t="str">
            <v>BAJA</v>
          </cell>
          <cell r="AE4119"/>
          <cell r="AF4119"/>
        </row>
        <row r="4120">
          <cell r="A4120" t="str">
            <v>EX-SE-C42-001.1-A60</v>
          </cell>
          <cell r="B4120" t="str">
            <v>ARG S.A.</v>
          </cell>
          <cell r="C4120" t="str">
            <v>Extensión de certificado</v>
          </cell>
          <cell r="D4120" t="str">
            <v>BAJA</v>
          </cell>
          <cell r="E4120"/>
          <cell r="F4120">
            <v>30710136498</v>
          </cell>
          <cell r="G4120" t="str">
            <v>Necochea 3614, Santa Fé, Argentina.</v>
          </cell>
          <cell r="H4120" t="str">
            <v>Zhuhai Pantum Electronics Co., Ltd. // Building 2, 6&amp;8, NO. 888 Shengping Avenue, Pingsha Town, Zhuhia, Guangdong, China.</v>
          </cell>
          <cell r="I4120" t="str">
            <v>Zhuhai Pantum Electronics Co., Ltd. // Building 2, 6&amp;8, NO. 888 Shengping Avenue, Pingsha Town, Zhuhia, Guangdong, China.</v>
          </cell>
          <cell r="J4120" t="str">
            <v>China.</v>
          </cell>
          <cell r="K4120" t="str">
            <v>Impresora Multifunción Láser Monocromática. // Monochrome Laser Multifunction Printer.</v>
          </cell>
          <cell r="L4120" t="str">
            <v>PANTUM.</v>
          </cell>
          <cell r="M4120"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4120" t="str">
            <v>220-240V~; 50/60Hz; 3,0A; Clase I.</v>
          </cell>
          <cell r="O4120" t="str">
            <v>IEC 62368-1: 2018 (Ed. 3.0).</v>
          </cell>
          <cell r="P4120" t="str">
            <v>210708007SZN-001 + A1.</v>
          </cell>
          <cell r="Q4120" t="str">
            <v>Intertek Testing Services Shenzhen Ltd. Guangzhou Branch.</v>
          </cell>
          <cell r="R4120" t="str">
            <v xml:space="preserve"> Intertek Testing Services (Singapore) Pte Ltd.</v>
          </cell>
          <cell r="S4120" t="str">
            <v>SG ITS-25679M1</v>
          </cell>
          <cell r="T4120" t="str">
            <v>16/12/2021.</v>
          </cell>
          <cell r="U4120" t="str">
            <v>DNCI N° 238-E/2017</v>
          </cell>
          <cell r="V4120">
            <v>5</v>
          </cell>
          <cell r="W4120" t="str">
            <v>5.7</v>
          </cell>
          <cell r="X4120" t="str">
            <v>impresoras / escáner</v>
          </cell>
          <cell r="Y4120">
            <v>45503</v>
          </cell>
          <cell r="Z4120" t="str">
            <v>NA</v>
          </cell>
          <cell r="AA4120">
            <v>45855</v>
          </cell>
          <cell r="AB4120">
            <v>45855</v>
          </cell>
          <cell r="AC4120" t="str">
            <v>El cliente no renueva el certificado.</v>
          </cell>
          <cell r="AD4120" t="str">
            <v>BAJA</v>
          </cell>
          <cell r="AE4120"/>
          <cell r="AF4120"/>
        </row>
        <row r="4121">
          <cell r="A4121" t="str">
            <v>TCSE-IACSA-0452/001.1</v>
          </cell>
          <cell r="B4121" t="str">
            <v>ARS TECHNOLOGIES S.R.L.</v>
          </cell>
          <cell r="C4121" t="str">
            <v>Licencia de Tipo (Sistema Nº 4)</v>
          </cell>
          <cell r="D4121" t="str">
            <v>SUSPENDIDO</v>
          </cell>
          <cell r="E4121"/>
          <cell r="F4121">
            <v>33707149049</v>
          </cell>
          <cell r="G4121" t="str">
            <v>Tripoli 4029, Ciudad Autónoma de Buenos Aires, Argentina.</v>
          </cell>
          <cell r="H4121" t="str">
            <v>Boayang Electronics Co., Ltd. // DiFeng Gong Ye Qu 2Hao, Xiasha Liuwu Village, Shipai Town, Dong Guan City, Guang Dong Province, 523350, China.</v>
          </cell>
          <cell r="I4121" t="str">
            <v>Boayang Electronics Co., Ltd. // DiFeng Gong Ye Qu 2Hao, Xiasha Liuwu Village, Shipai Town, Dong Guan City, Guang Dong Province, 523350, China.</v>
          </cell>
          <cell r="J4121" t="str">
            <v>China.</v>
          </cell>
          <cell r="K4121" t="str">
            <v>Fuente de Alimentacion para Consolas de Audio.</v>
          </cell>
          <cell r="L4121" t="str">
            <v>Fidus.</v>
          </cell>
          <cell r="M4121" t="str">
            <v>ATS065T-P120.</v>
          </cell>
          <cell r="N4121" t="str">
            <v>Entrada: 100-240V~; 50-60Hz; 1,4A MAX; Salida: 12Vcc; 5,A; 60W; Clase I.</v>
          </cell>
          <cell r="O4121" t="str">
            <v>IEC 60950-1: 2005 + A1: 2009 + A2: 2013 (Ed. 2.2).</v>
          </cell>
          <cell r="P4121" t="str">
            <v>S.E. Nº 24070401 + S.E. Nº 24070401-S1.</v>
          </cell>
          <cell r="Q4121" t="str">
            <v>LADET S.A.</v>
          </cell>
          <cell r="R4121" t="str">
            <v>NA</v>
          </cell>
          <cell r="S4121" t="str">
            <v>NA</v>
          </cell>
          <cell r="T4121" t="str">
            <v>NA</v>
          </cell>
          <cell r="U4121" t="str">
            <v>NA</v>
          </cell>
          <cell r="V4121">
            <v>4</v>
          </cell>
          <cell r="W4121" t="str">
            <v>4.3</v>
          </cell>
          <cell r="X4121" t="str">
            <v>Fuente de alimentación para equipos electrónicos de audio y video</v>
          </cell>
          <cell r="Y4121">
            <v>45503</v>
          </cell>
          <cell r="Z4121">
            <v>45714</v>
          </cell>
          <cell r="AA4121">
            <v>45873</v>
          </cell>
          <cell r="AB4121"/>
          <cell r="AC4121"/>
          <cell r="AD4121">
            <v>-39</v>
          </cell>
          <cell r="AE4121"/>
          <cell r="AF4121"/>
        </row>
        <row r="4122">
          <cell r="A4122" t="str">
            <v>EX-SE-C42-001.1-C30</v>
          </cell>
          <cell r="B4122" t="str">
            <v>CORCISA S.A.</v>
          </cell>
          <cell r="C4122" t="str">
            <v>Extensión de certificado</v>
          </cell>
          <cell r="D4122" t="str">
            <v>BAJA</v>
          </cell>
          <cell r="E4122"/>
          <cell r="F4122">
            <v>30696090536</v>
          </cell>
          <cell r="G4122" t="str">
            <v>Brasil 2669, C.A.B.A., Argentina</v>
          </cell>
          <cell r="H4122" t="str">
            <v>Zhuhai Pantum Electronics Co., Ltd. // Building 2, 6&amp;8, NO. 888 Shengping Avenue, Pingsha Town, Zhuhia, Guangdong, China.</v>
          </cell>
          <cell r="I4122" t="str">
            <v>Zhuhai Pantum Electronics Co., Ltd. // Building 2, 6&amp;8, NO. 888 Shengping Avenue, Pingsha Town, Zhuhia, Guangdong, China.</v>
          </cell>
          <cell r="J4122" t="str">
            <v>China.</v>
          </cell>
          <cell r="K4122" t="str">
            <v>Impresora Multifunción Láser Monocromática. // Monochrome Laser Multifunction Printer.</v>
          </cell>
          <cell r="L4122" t="str">
            <v>PANTUM.</v>
          </cell>
          <cell r="M4122"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4122" t="str">
            <v>220-240V~; 50/60Hz; 3,0A; Clase I.</v>
          </cell>
          <cell r="O4122" t="str">
            <v>IEC 62368-1: 2018 (Ed. 3.0).</v>
          </cell>
          <cell r="P4122" t="str">
            <v>210708007SZN-001 + A1.</v>
          </cell>
          <cell r="Q4122" t="str">
            <v>Intertek Testing Services Shenzhen Ltd. Guangzhou Branch.</v>
          </cell>
          <cell r="R4122" t="str">
            <v xml:space="preserve"> Intertek Testing Services (Singapore) Pte Ltd.</v>
          </cell>
          <cell r="S4122" t="str">
            <v>SG ITS-25679M1</v>
          </cell>
          <cell r="T4122" t="str">
            <v>16/12/2021.</v>
          </cell>
          <cell r="U4122" t="str">
            <v>DNCI N° 238-E/2017</v>
          </cell>
          <cell r="V4122">
            <v>5</v>
          </cell>
          <cell r="W4122" t="str">
            <v>5.7</v>
          </cell>
          <cell r="X4122" t="str">
            <v>impresoras / escáner</v>
          </cell>
          <cell r="Y4122">
            <v>45503</v>
          </cell>
          <cell r="Z4122" t="str">
            <v>NA</v>
          </cell>
          <cell r="AA4122">
            <v>45855</v>
          </cell>
          <cell r="AB4122">
            <v>45855</v>
          </cell>
          <cell r="AC4122" t="str">
            <v>El cliente no renueva el certificado.</v>
          </cell>
          <cell r="AD4122" t="str">
            <v>BAJA</v>
          </cell>
          <cell r="AE4122"/>
          <cell r="AF4122"/>
        </row>
        <row r="4123">
          <cell r="A4123" t="str">
            <v>EX-SE-C42-001.1-C43</v>
          </cell>
          <cell r="B4123" t="str">
            <v>CORUSCANT S.A</v>
          </cell>
          <cell r="C4123" t="str">
            <v>Extensión de certificado</v>
          </cell>
          <cell r="D4123" t="str">
            <v>BAJA</v>
          </cell>
          <cell r="E4123"/>
          <cell r="F4123">
            <v>33712445489</v>
          </cell>
          <cell r="G4123" t="str">
            <v>Ortiz de Campo 3050, Piso:1, Depto. 102., Mar Del Plata, Buenos Aires, Argentina.</v>
          </cell>
          <cell r="H4123" t="str">
            <v>Zhuhai Pantum Electronics Co., Ltd. // Building 2, 6&amp;8, NO. 888 Shengping Avenue, Pingsha Town, Zhuhia, Guangdong, China.</v>
          </cell>
          <cell r="I4123" t="str">
            <v>Zhuhai Pantum Electronics Co., Ltd. // Building 2, 6&amp;8, NO. 888 Shengping Avenue, Pingsha Town, Zhuhia, Guangdong, China.</v>
          </cell>
          <cell r="J4123" t="str">
            <v>China.</v>
          </cell>
          <cell r="K4123" t="str">
            <v>Impresora Multifunción Láser Monocromática. // Monochrome Laser Multifunction Printer.</v>
          </cell>
          <cell r="L4123" t="str">
            <v>PANTUM.</v>
          </cell>
          <cell r="M4123"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4123" t="str">
            <v>220-240V~; 50/60Hz; 3,0A; Clase I.</v>
          </cell>
          <cell r="O4123" t="str">
            <v>IEC 62368-1: 2018 (Ed. 3.0).</v>
          </cell>
          <cell r="P4123" t="str">
            <v>210708007SZN-001 + A1.</v>
          </cell>
          <cell r="Q4123" t="str">
            <v>Intertek Testing Services Shenzhen Ltd. Guangzhou Branch.</v>
          </cell>
          <cell r="R4123" t="str">
            <v xml:space="preserve"> Intertek Testing Services (Singapore) Pte Ltd.</v>
          </cell>
          <cell r="S4123" t="str">
            <v>SG ITS-25679M1</v>
          </cell>
          <cell r="T4123" t="str">
            <v>16/12/2021.</v>
          </cell>
          <cell r="U4123" t="str">
            <v>DNCI N° 238-E/2017</v>
          </cell>
          <cell r="V4123">
            <v>5</v>
          </cell>
          <cell r="W4123" t="str">
            <v>5.7</v>
          </cell>
          <cell r="X4123" t="str">
            <v>impresoras / escáner</v>
          </cell>
          <cell r="Y4123">
            <v>45503</v>
          </cell>
          <cell r="Z4123" t="str">
            <v>NA</v>
          </cell>
          <cell r="AA4123">
            <v>45855</v>
          </cell>
          <cell r="AB4123">
            <v>45855</v>
          </cell>
          <cell r="AC4123" t="str">
            <v>El cliente no renueva el certificado.</v>
          </cell>
          <cell r="AD4123" t="str">
            <v>BAJA</v>
          </cell>
          <cell r="AE4123"/>
          <cell r="AF4123"/>
        </row>
        <row r="4124">
          <cell r="A4124" t="str">
            <v>EX-SE-IACSA-L22-031.1-L30</v>
          </cell>
          <cell r="B4124" t="str">
            <v>LENOVO GLOBAL TECHNOLOGY (ARGENTINA) SRL</v>
          </cell>
          <cell r="C4124" t="str">
            <v>Extensión de certificado</v>
          </cell>
          <cell r="D4124" t="str">
            <v>BAJA</v>
          </cell>
          <cell r="E4124"/>
          <cell r="F4124">
            <v>30715385712</v>
          </cell>
          <cell r="G4124" t="str">
            <v>Av. Del Libertador 7208 6º piso. CABA., Argentina.</v>
          </cell>
          <cell r="H4124" t="str">
            <v>Lenovo (Beijing) Ltd. // 201-H2-6, Floor 2, Building 2, No.6 Shangdi West Road, Haidian District, Beijing 100085, China.</v>
          </cell>
          <cell r="I4124" t="str">
            <v>Lenovo Centro Tecnologico S DE RL DE CV. // Apodaca Technology Park, Boulevard Escobedo #316, Apodaca, Nuevo Leon Mexico CP 66600, México.</v>
          </cell>
          <cell r="J4124" t="str">
            <v>México.</v>
          </cell>
          <cell r="K4124" t="str">
            <v>Servidor.</v>
          </cell>
          <cell r="L4124" t="str">
            <v>Servidor.</v>
          </cell>
          <cell r="M4124" t="str">
            <v>Lenovo ThinkSystem SR530,1) 7X07**********, 2) 7X08**********. (“*” puede ser 0-9 , a-z, A-Z, cualquier simbolo o en blanco, es solo por fines comerciales y no tiene implicancia en la seguridad eléctrica).</v>
          </cell>
          <cell r="N4124" t="str">
            <v>200-240 Vac; 50/60 Hz; 4.0 A; Clase I.</v>
          </cell>
          <cell r="O4124" t="str">
            <v>IEC 62368-1: 2018 (Ed. 3.0).</v>
          </cell>
          <cell r="P4124" t="str">
            <v>210502653SHA-001; 210502653SHA-001A1.</v>
          </cell>
          <cell r="Q4124" t="str">
            <v>Intertek Testing Services Shanghai.</v>
          </cell>
          <cell r="R4124" t="str">
            <v>Intertek Semko AB</v>
          </cell>
          <cell r="S4124" t="str">
            <v>SE-105135A1</v>
          </cell>
          <cell r="T4124">
            <v>44712</v>
          </cell>
          <cell r="U4124" t="str">
            <v>Disp. 913-E/2017 .</v>
          </cell>
          <cell r="V4124">
            <v>5</v>
          </cell>
          <cell r="W4124" t="str">
            <v>5.8</v>
          </cell>
          <cell r="X4124" t="str">
            <v>Equipamiento de tecnología de la información y comunicación</v>
          </cell>
          <cell r="Y4124">
            <v>45503</v>
          </cell>
          <cell r="Z4124" t="str">
            <v>NA</v>
          </cell>
          <cell r="AA4124">
            <v>45856</v>
          </cell>
          <cell r="AB4124">
            <v>45834</v>
          </cell>
          <cell r="AC4124"/>
          <cell r="AD4124" t="str">
            <v>BAJA</v>
          </cell>
          <cell r="AE4124"/>
          <cell r="AF4124"/>
        </row>
        <row r="4125">
          <cell r="A4125" t="str">
            <v>TCSE-IACSA-0367/007.1</v>
          </cell>
          <cell r="B4125" t="str">
            <v>MAINE S.A.</v>
          </cell>
          <cell r="C4125" t="str">
            <v>Licencia de Tipo (Sistema Nº 4)</v>
          </cell>
          <cell r="D4125" t="str">
            <v>SUSPENDIDO</v>
          </cell>
          <cell r="E4125"/>
          <cell r="F4125">
            <v>30716012014</v>
          </cell>
          <cell r="G4125" t="str">
            <v>Padre Dimas Mateo 1665, Rafaela, Santa Fe (CP 2300), Argentina.</v>
          </cell>
          <cell r="H4125" t="str">
            <v>Xiamen Xdroid Technology Co.,Ltd // Building 3, No.39 Xiayang Road, Haicang District, Xiamen, China</v>
          </cell>
          <cell r="I4125" t="str">
            <v>Xiamen Xdroid Technology Co.,Ltd // Building 3, No.39 Xiayang Road, Haicang District, Xiamen, China</v>
          </cell>
          <cell r="J4125" t="str">
            <v>China.</v>
          </cell>
          <cell r="K4125" t="str">
            <v>Cargador de Baterias de Ion Litio.</v>
          </cell>
          <cell r="L4125" t="str">
            <v>ADV3.</v>
          </cell>
          <cell r="M4125" t="str">
            <v>CAR150.</v>
          </cell>
          <cell r="N4125" t="str">
            <v>Entrada: 100-240V; 50/60Hz; 0,8A; 20,25W; IP20; Clase II; Tensión Salida: 13,5Vcc; 1,5A.</v>
          </cell>
          <cell r="O4125" t="str">
            <v>IEC 60335-1: 2020 (Ed. 6.0) + IEC60335-2-29: 2016 (Ed. 5.0).</v>
          </cell>
          <cell r="P4125" t="str">
            <v>QYW-07-24-1401.</v>
          </cell>
          <cell r="Q4125" t="str">
            <v>LENOR S.R.L.</v>
          </cell>
          <cell r="R4125" t="str">
            <v>NA</v>
          </cell>
          <cell r="S4125" t="str">
            <v>NA</v>
          </cell>
          <cell r="T4125" t="str">
            <v>NA</v>
          </cell>
          <cell r="U4125" t="str">
            <v>NA</v>
          </cell>
          <cell r="V4125">
            <v>4</v>
          </cell>
          <cell r="W4125" t="str">
            <v>4.1</v>
          </cell>
          <cell r="X4125" t="str">
            <v>Cargadores de bateria</v>
          </cell>
          <cell r="Y4125">
            <v>45503</v>
          </cell>
          <cell r="Z4125">
            <v>45706</v>
          </cell>
          <cell r="AA4125">
            <v>45868</v>
          </cell>
          <cell r="AB4125"/>
          <cell r="AC4125"/>
          <cell r="AD4125">
            <v>-44</v>
          </cell>
          <cell r="AE4125"/>
          <cell r="AF4125"/>
        </row>
        <row r="4126">
          <cell r="A4126" t="str">
            <v>TCSE-IACSA-0367/006.1</v>
          </cell>
          <cell r="B4126" t="str">
            <v>MAINE S.A.</v>
          </cell>
          <cell r="C4126" t="str">
            <v>Licencia de Tipo (Sistema Nº 4)</v>
          </cell>
          <cell r="D4126" t="str">
            <v>SUSPENDIDO</v>
          </cell>
          <cell r="E4126"/>
          <cell r="F4126">
            <v>30716012014</v>
          </cell>
          <cell r="G4126" t="str">
            <v>Padre Dimas Mateo 1665, Rafaela, Santa Fe (CP 2300), Argentina.</v>
          </cell>
          <cell r="H4126" t="str">
            <v>Wuyi Kaishen Electronic Technology Co, Ltd. //No.4 building,No.7 WEI WUEast Road   TongqinTown, Wuyi County, Jinhua City, ZHejiang Province, China.</v>
          </cell>
          <cell r="I4126" t="str">
            <v>Wuyi Kaishen Electronic Technology Co, Ltd. //No.4 building,No.7 WEI WUEast Road   TongqinTown, Wuyi County, Jinhua City, ZHejiang Province, China.</v>
          </cell>
          <cell r="J4126" t="str">
            <v>China.</v>
          </cell>
          <cell r="K4126" t="str">
            <v>Cargador de Baterias de Ion Litio.</v>
          </cell>
          <cell r="L4126" t="str">
            <v>ADV3.</v>
          </cell>
          <cell r="M4126" t="str">
            <v>CAR200.</v>
          </cell>
          <cell r="N4126" t="str">
            <v>Entrada: 100-240V; 50/60Hz; 2A; 43W; IP20; Clase II; Tensión Salida: 21Vcc; 2A</v>
          </cell>
          <cell r="O4126" t="str">
            <v>IEC 60335-1: 2020 (Ed. 6.0) + IEC60335-2-29: 2016 (Ed. 5.0).</v>
          </cell>
          <cell r="P4126" t="str">
            <v>QYW-07-24-1400.</v>
          </cell>
          <cell r="Q4126" t="str">
            <v>LENOR S.R.L.</v>
          </cell>
          <cell r="R4126" t="str">
            <v>NA</v>
          </cell>
          <cell r="S4126" t="str">
            <v>NA</v>
          </cell>
          <cell r="T4126" t="str">
            <v>NA</v>
          </cell>
          <cell r="U4126" t="str">
            <v>NA</v>
          </cell>
          <cell r="V4126">
            <v>4</v>
          </cell>
          <cell r="W4126" t="str">
            <v>4.1</v>
          </cell>
          <cell r="X4126" t="str">
            <v>Cargadores de bateria</v>
          </cell>
          <cell r="Y4126">
            <v>45503</v>
          </cell>
          <cell r="Z4126">
            <v>45702</v>
          </cell>
          <cell r="AA4126">
            <v>45868</v>
          </cell>
          <cell r="AB4126"/>
          <cell r="AC4126"/>
          <cell r="AD4126">
            <v>-44</v>
          </cell>
          <cell r="AE4126"/>
          <cell r="AF4126"/>
        </row>
        <row r="4127">
          <cell r="A4127" t="str">
            <v>CSE-IACSA-L22-032.1</v>
          </cell>
          <cell r="B4127" t="str">
            <v>LENOVO ARGENTINA S.R.L.</v>
          </cell>
          <cell r="C4127" t="str">
            <v>Licencia de Marca (Sistema Nº 5)</v>
          </cell>
          <cell r="D4127" t="str">
            <v>BAJA</v>
          </cell>
          <cell r="E4127"/>
          <cell r="F4127">
            <v>30714731382</v>
          </cell>
          <cell r="G4127" t="str">
            <v>Av. Del Libertador 7208 6º piso. CABA., Argentina.</v>
          </cell>
          <cell r="H4127" t="str">
            <v>Lenovo (Beijing) Ltd. // 201-H2-6, Floor 2, Building 2, No.6 Shangdi West Road, Haidian District, Beijing 100085, China.</v>
          </cell>
          <cell r="I4127" t="str">
            <v>Lenovo Information Products(Shenzhen) Co., Ltd. // 2F, No.1 Plant, Lenovo Innovation Park, Lidu Road, Loucun Community, Xinhu Street, Guangming District, Shenzhen, Guangdong, China.</v>
          </cell>
          <cell r="J4127" t="str">
            <v>China.</v>
          </cell>
          <cell r="K4127" t="str">
            <v>Computadora Personal.</v>
          </cell>
          <cell r="L4127" t="str">
            <v>Lenovo.</v>
          </cell>
          <cell r="M4127" t="str">
            <v>ThinkCentre M80s, 11CU*******, 11CV*******, 11EM*******, 11EN*******;  ("*"= 0-9, a-z, A-Z, - o en blanco).</v>
          </cell>
          <cell r="N4127" t="str">
            <v>100-240V~; 50/60Hz; 3A ó 4A; Clase I.</v>
          </cell>
          <cell r="O4127" t="str">
            <v>IEC 60950-1: 2005 + A1: 2009 + A2: 2013 (Ed. 2.2).</v>
          </cell>
          <cell r="P4127" t="str">
            <v>191001463SHA-001; 191001463SHA-001M1; 191001463SHA-001M1A1.</v>
          </cell>
          <cell r="Q4127" t="str">
            <v>Intertek Testing Services Shanghai.</v>
          </cell>
          <cell r="R4127" t="str">
            <v>Intertek Semko AB</v>
          </cell>
          <cell r="S4127" t="str">
            <v>SE-96532A1M1</v>
          </cell>
          <cell r="T4127">
            <v>44721</v>
          </cell>
          <cell r="U4127" t="str">
            <v>Disp. 913-E/2017 .</v>
          </cell>
          <cell r="V4127">
            <v>5</v>
          </cell>
          <cell r="W4127" t="str">
            <v>5.8</v>
          </cell>
          <cell r="X4127" t="str">
            <v>Equipamiento de tecnología de la información y comunicación</v>
          </cell>
          <cell r="Y4127">
            <v>45504</v>
          </cell>
          <cell r="Z4127" t="str">
            <v>NA</v>
          </cell>
          <cell r="AA4127">
            <v>45869</v>
          </cell>
          <cell r="AB4127">
            <v>45831</v>
          </cell>
          <cell r="AC4127"/>
          <cell r="AD4127" t="str">
            <v>BAJA</v>
          </cell>
          <cell r="AE4127"/>
          <cell r="AF4127"/>
        </row>
        <row r="4128">
          <cell r="A4128" t="str">
            <v>CSE-IACSA-B13-016.1R1</v>
          </cell>
          <cell r="B4128" t="str">
            <v>BIDCOM S.R.L.</v>
          </cell>
          <cell r="C4128" t="str">
            <v>Licencia de Marca (Sistema Nº 5)</v>
          </cell>
          <cell r="D4128" t="str">
            <v>BAJA</v>
          </cell>
          <cell r="E4128"/>
          <cell r="F4128">
            <v>30711069360</v>
          </cell>
          <cell r="G4128" t="str">
            <v>Av. Bouchard 468, Piso n° 5, Depto. N° 1, C.A.B.A., Argentina.</v>
          </cell>
          <cell r="H4128" t="str">
            <v>Guangzhou Konmison Electronic Technology Co., Ltd. // 6th Floor, Building C, No. 1, Taohong West Street, Shima Village, Junhe Street, Baiyun District, Guangzhou City, Guangdong, China.</v>
          </cell>
          <cell r="I4128" t="str">
            <v>Guangzhou Konmison Electronic Technology Co., Ltd. // 6th Floor, Building C, No. 1, Taohong West Street, Shima Village, Junhe Street, Baiyun District, Guangzhou City, Guangdong, China.</v>
          </cell>
          <cell r="J4128" t="str">
            <v>China.</v>
          </cell>
          <cell r="K4128" t="str">
            <v>Masajeador Facial Ultrasónico.</v>
          </cell>
          <cell r="L4128" t="str">
            <v>GADNIC.</v>
          </cell>
          <cell r="M4128" t="str">
            <v>1) LEDF6000; 2) LF60.</v>
          </cell>
          <cell r="N4128" t="str">
            <v>220V~; 50Hz; 20W; Clase II.</v>
          </cell>
          <cell r="O4128" t="str">
            <v>IEC 60335-1: 2010 (Ed. 5.0) + A1: 2013 + A2: 2016.</v>
          </cell>
          <cell r="P4128" t="str">
            <v>61782-1527-96500.</v>
          </cell>
          <cell r="Q4128" t="str">
            <v>SHITSUKE S.R.L.</v>
          </cell>
          <cell r="R4128" t="str">
            <v>NA</v>
          </cell>
          <cell r="S4128" t="str">
            <v>NA</v>
          </cell>
          <cell r="T4128" t="str">
            <v>NA</v>
          </cell>
          <cell r="U4128" t="str">
            <v>NA</v>
          </cell>
          <cell r="V4128">
            <v>3</v>
          </cell>
          <cell r="W4128" t="str">
            <v>3.6</v>
          </cell>
          <cell r="X4128" t="str">
            <v>Cuidado personal</v>
          </cell>
          <cell r="Y4128">
            <v>45506</v>
          </cell>
          <cell r="Z4128"/>
          <cell r="AA4128">
            <v>45868</v>
          </cell>
          <cell r="AB4128">
            <v>45838</v>
          </cell>
          <cell r="AC4128" t="str">
            <v>REV. POR ADECUACIÓN A NUEVA RES.</v>
          </cell>
          <cell r="AD4128" t="str">
            <v>BAJA</v>
          </cell>
          <cell r="AE4128"/>
          <cell r="AF4128"/>
        </row>
        <row r="4129">
          <cell r="A4129" t="str">
            <v>TCSE-IACSA-0205/002.1</v>
          </cell>
          <cell r="B4129" t="str">
            <v>Colección S.A.C.I.F.</v>
          </cell>
          <cell r="C4129" t="str">
            <v>Licencia de Tipo (Sistema Nº 4)</v>
          </cell>
          <cell r="D4129" t="str">
            <v>SUSPENDIDO</v>
          </cell>
          <cell r="E4129"/>
          <cell r="F4129">
            <v>30517059303</v>
          </cell>
          <cell r="G4129" t="str">
            <v>Paraguay 1180, C.A.B.A., Argentina.</v>
          </cell>
          <cell r="H4129" t="str">
            <v>Oelschläger Metalltechnik GmbH // HertzStrasse 1-3, 27318 Hoya, Alemania.</v>
          </cell>
          <cell r="I4129" t="str">
            <v>Oelschläger Metalltechnik GmbH // HertzStrasse 1-3, 27318 Hoya, Alemania.</v>
          </cell>
          <cell r="J4129" t="str">
            <v>Alemania.</v>
          </cell>
          <cell r="K4129" t="str">
            <v>Controlador para Escritorio</v>
          </cell>
          <cell r="L4129" t="str">
            <v>OMT.</v>
          </cell>
          <cell r="M4129" t="str">
            <v>K71.9910.2102.0041.</v>
          </cell>
          <cell r="N4129" t="str">
            <v>Entrada: 100-240V; Frecuencia 50-60Hz; máx 370 W; Salida: 31 Vcc; Clase II.</v>
          </cell>
          <cell r="O4129" t="str">
            <v>IEC 62368-1:2014 (Ed. 2.0).</v>
          </cell>
          <cell r="P4129" t="str">
            <v>SE Nº 70809.</v>
          </cell>
          <cell r="Q4129" t="str">
            <v>IADEV S.A.</v>
          </cell>
          <cell r="R4129" t="str">
            <v>NA</v>
          </cell>
          <cell r="S4129" t="str">
            <v>NA</v>
          </cell>
          <cell r="T4129" t="str">
            <v>NA</v>
          </cell>
          <cell r="U4129" t="str">
            <v>NA</v>
          </cell>
          <cell r="V4129">
            <v>4</v>
          </cell>
          <cell r="W4129" t="str">
            <v>4.2</v>
          </cell>
          <cell r="X4129" t="str">
            <v>Fuente de alimentación para equipos de tecnología de la información</v>
          </cell>
          <cell r="Y4129">
            <v>45506</v>
          </cell>
          <cell r="Z4129" t="str">
            <v>NA</v>
          </cell>
          <cell r="AA4129">
            <v>45690</v>
          </cell>
          <cell r="AB4129"/>
          <cell r="AC4129"/>
          <cell r="AD4129">
            <v>-222</v>
          </cell>
          <cell r="AE4129"/>
          <cell r="AF4129"/>
        </row>
        <row r="4130">
          <cell r="A4130" t="str">
            <v>CSE-IACSA-B13-220.1</v>
          </cell>
          <cell r="B4130" t="str">
            <v>BIDCOM S.R.L.</v>
          </cell>
          <cell r="C4130" t="str">
            <v>Licencia de Marca (Sistema Nº 5)</v>
          </cell>
          <cell r="D4130" t="str">
            <v>BAJA</v>
          </cell>
          <cell r="E4130"/>
          <cell r="F4130">
            <v>30711069360</v>
          </cell>
          <cell r="G4130" t="str">
            <v>Av. Bouchard 468 5º I, C.A.B.A., Argentina.</v>
          </cell>
          <cell r="H4130" t="str">
            <v>Ningbo Vasion Electric Appliance Co., Ltd // No.3, Sitang Jiang Road, Gaoqiao Village, Xinpu Town, Cixi, Zhejiang, China.</v>
          </cell>
          <cell r="I4130" t="str">
            <v>Ningbo Vasion Electric Appliance Co., Ltd // No.3, Sitang Jiang Road, Gaoqiao Village, Xinpu Town, Cixi, Zhejiang, China.</v>
          </cell>
          <cell r="J4130" t="str">
            <v>China.</v>
          </cell>
          <cell r="K4130" t="str">
            <v>Deshidratador de Alimentos.</v>
          </cell>
          <cell r="L4130" t="str">
            <v>GADNIC; Cuk by Gadnic.</v>
          </cell>
          <cell r="M4130" t="str">
            <v>1) DEHY0002; 2) DEHYFO02.</v>
          </cell>
          <cell r="N4130" t="str">
            <v>220-240V~; 50/60Hz; 250W; Clase II.</v>
          </cell>
          <cell r="O4130" t="str">
            <v>IEC 60335-1: 2010 + A1: 2013 + A2: 2016 (Ed. 5.2) + IEC 60335-2-9: 2008 + A1: 2012 + A2: 2016 (Ed. 6.2).</v>
          </cell>
          <cell r="P4130" t="str">
            <v>75514-1527-112341.</v>
          </cell>
          <cell r="Q4130" t="str">
            <v>SHITSUKE S.R.L.</v>
          </cell>
          <cell r="R4130" t="str">
            <v>NA</v>
          </cell>
          <cell r="S4130" t="str">
            <v>NA</v>
          </cell>
          <cell r="T4130" t="str">
            <v>NA</v>
          </cell>
          <cell r="U4130" t="str">
            <v>NA</v>
          </cell>
          <cell r="V4130">
            <v>3</v>
          </cell>
          <cell r="W4130" t="str">
            <v>3.2</v>
          </cell>
          <cell r="X4130" t="str">
            <v xml:space="preserve">Electrodomésticos de uso en la Cocina </v>
          </cell>
          <cell r="Y4130">
            <v>45509</v>
          </cell>
          <cell r="Z4130" t="str">
            <v>NA</v>
          </cell>
          <cell r="AA4130">
            <v>45874</v>
          </cell>
          <cell r="AB4130">
            <v>45853</v>
          </cell>
          <cell r="AC4130" t="str">
            <v>Rev. Por adecuación a la nueva res. Y cambio de esquema.</v>
          </cell>
          <cell r="AD4130" t="str">
            <v>BAJA</v>
          </cell>
          <cell r="AE4130"/>
          <cell r="AF4130"/>
        </row>
        <row r="4131">
          <cell r="A4131" t="str">
            <v>TCSE-IACSA-0318/004.1</v>
          </cell>
          <cell r="B4131" t="str">
            <v>DAFESE S.R.L.</v>
          </cell>
          <cell r="C4131" t="str">
            <v>Licencia de Tipo (Sistema Nº 4)</v>
          </cell>
          <cell r="D4131" t="str">
            <v>BAJA</v>
          </cell>
          <cell r="E4131"/>
          <cell r="F4131">
            <v>30715079875</v>
          </cell>
          <cell r="G4131" t="str">
            <v>Alicia Moreau de Justo 4230, C.A.B.A., Argentina.</v>
          </cell>
          <cell r="H4131" t="str">
            <v>Shenzhen Tuozho Technology Co. Ltd. // Room 201, Building A, No. 1 First Qianwan Road, Qianhai Shengang Cooperation Zone, Shenzhen, China.</v>
          </cell>
          <cell r="I4131" t="str">
            <v>Shenzhen Tuozho Technology Co. Ltd. // Room 201, Building A, No. 1 First Qianwan Road, Qianhai Shengang Cooperation Zone, Shenzhen, China.</v>
          </cell>
          <cell r="J4131" t="str">
            <v>China.</v>
          </cell>
          <cell r="K4131" t="str">
            <v>Impresora 3D.</v>
          </cell>
          <cell r="L4131" t="str">
            <v>BAMBU LAB A1 MINI.</v>
          </cell>
          <cell r="M4131" t="str">
            <v>PF002-M.</v>
          </cell>
          <cell r="N4131" t="str">
            <v>100-240V~; 3A; 50/60Hz; Clase I.</v>
          </cell>
          <cell r="O4131" t="str">
            <v>IEC 62368-1: 2014 (Ed. 2.0).</v>
          </cell>
          <cell r="P4131" t="str">
            <v>76224-2276-112252.</v>
          </cell>
          <cell r="Q4131" t="str">
            <v>SHITSUKE S.R.L.</v>
          </cell>
          <cell r="R4131" t="str">
            <v>NA</v>
          </cell>
          <cell r="S4131" t="str">
            <v>NA</v>
          </cell>
          <cell r="T4131" t="str">
            <v>NA</v>
          </cell>
          <cell r="U4131" t="str">
            <v>NA</v>
          </cell>
          <cell r="V4131">
            <v>5</v>
          </cell>
          <cell r="W4131" t="str">
            <v>5.7</v>
          </cell>
          <cell r="X4131" t="str">
            <v>impresoras / escáner</v>
          </cell>
          <cell r="Y4131">
            <v>45509</v>
          </cell>
          <cell r="Z4131" t="str">
            <v>NA</v>
          </cell>
          <cell r="AA4131">
            <v>45693</v>
          </cell>
          <cell r="AB4131">
            <v>45623</v>
          </cell>
          <cell r="AC4131" t="str">
            <v>Agregado de modelo y de marca comercial.</v>
          </cell>
          <cell r="AD4131" t="str">
            <v>BAJA</v>
          </cell>
          <cell r="AE4131"/>
          <cell r="AF4131"/>
        </row>
        <row r="4132">
          <cell r="A4132" t="str">
            <v>CSE-IACSA-L22-033.1</v>
          </cell>
          <cell r="B4132" t="str">
            <v>LENOVO ARGENTINA S.R.L.</v>
          </cell>
          <cell r="C4132" t="str">
            <v>Licencia de Marca (Sistema Nº 5)</v>
          </cell>
          <cell r="D4132" t="str">
            <v>BAJA</v>
          </cell>
          <cell r="E4132"/>
          <cell r="F4132">
            <v>30714731382</v>
          </cell>
          <cell r="G4132" t="str">
            <v>Av. Del Libertador 7208 6º piso. CABA., Argentina.</v>
          </cell>
          <cell r="H4132" t="str">
            <v>Lenovo (Beijing) Ltd. // 201-H2-6, Floor 2, Building 2, No.6 Shangdi West Road, Haidian District, Beijing 100085, China.</v>
          </cell>
          <cell r="I4132" t="str">
            <v>Lenovo Centro Tecnologico S DE RL DE CV. // Apodaca Technology Park, Boulevard Escobedo #316, Apodaca, Nuevo Leon Mexico CP 66600, México.</v>
          </cell>
          <cell r="J4132" t="str">
            <v>México.</v>
          </cell>
          <cell r="K4132" t="str">
            <v>Computadora Personal.</v>
          </cell>
          <cell r="L4132" t="str">
            <v>Lenovo.</v>
          </cell>
          <cell r="M4132" t="str">
            <v>ThinkCentre M80s, 11CU*******, 11CV*******, 11EM*******, 11EN*******;  ("*"= 0-9, a-z, A-Z, -, en blanco o nada).</v>
          </cell>
          <cell r="N4132" t="str">
            <v>100-240V~; 50/60Hz; 3A ó 4A; Clase I.</v>
          </cell>
          <cell r="O4132" t="str">
            <v>IEC 60950-1: 2005 + A1: 2009 + A2: 2013 (Ed. 2.2).</v>
          </cell>
          <cell r="P4132" t="str">
            <v>191001463SHA-001; 191001463SHA-001M1; 191001463SHA-001M1A1.</v>
          </cell>
          <cell r="Q4132" t="str">
            <v>Intertek Testing Services Shanghai.</v>
          </cell>
          <cell r="R4132" t="str">
            <v>Intertek Semko AB</v>
          </cell>
          <cell r="S4132" t="str">
            <v>SE-96532A1M1</v>
          </cell>
          <cell r="T4132">
            <v>44721</v>
          </cell>
          <cell r="U4132" t="str">
            <v>Disp. 913-E/2017 .</v>
          </cell>
          <cell r="V4132">
            <v>5</v>
          </cell>
          <cell r="W4132" t="str">
            <v>5.8</v>
          </cell>
          <cell r="X4132" t="str">
            <v>Equipamiento de tecnología de la información y comunicación</v>
          </cell>
          <cell r="Y4132">
            <v>45509</v>
          </cell>
          <cell r="Z4132" t="str">
            <v>NA</v>
          </cell>
          <cell r="AA4132">
            <v>45874</v>
          </cell>
          <cell r="AB4132">
            <v>45771</v>
          </cell>
          <cell r="AC4132" t="str">
            <v>Pedido del Cliente</v>
          </cell>
          <cell r="AD4132" t="str">
            <v>BAJA</v>
          </cell>
          <cell r="AE4132"/>
          <cell r="AF4132"/>
        </row>
        <row r="4133">
          <cell r="A4133" t="str">
            <v>CSE-IACSA-B13-166.1</v>
          </cell>
          <cell r="B4133" t="str">
            <v>BIDCOM S.R.L.</v>
          </cell>
          <cell r="C4133" t="str">
            <v>Licencia de Marca (Sistema Nº 5)</v>
          </cell>
          <cell r="D4133" t="str">
            <v>BAJA</v>
          </cell>
          <cell r="E4133"/>
          <cell r="F4133">
            <v>30711069360</v>
          </cell>
          <cell r="G4133" t="str">
            <v>Av. Bouchard 468 5º I, C.A.B.A., Argentina.</v>
          </cell>
          <cell r="H4133" t="str">
            <v>Guangzhou Jinmu Stage Equipment Co. // 4th Floor, Building A3, Gaopu Industrial Zone, Shijing Town, Baiyun District, Guangzhou, China.</v>
          </cell>
          <cell r="I4133" t="str">
            <v>Guangzhou Jinmu Stage Equipment Co. // 4th Floor, Building A3, Gaopu Industrial Zone, Shijing Town, Baiyun District, Guangzhou, China.</v>
          </cell>
          <cell r="J4133" t="str">
            <v>China.</v>
          </cell>
          <cell r="K4133" t="str">
            <v>Luces LED Móviles.</v>
          </cell>
          <cell r="L4133" t="str">
            <v>GADNIC.</v>
          </cell>
          <cell r="M4133" t="str">
            <v>1) DJ-P55RTY; 2) LEDMOV5; 3) LD5.5DMX; 4) DJLED55; 5) LUM80X.</v>
          </cell>
          <cell r="N4133" t="str">
            <v>AC 90-220V; 50-60Hz; 0,36A; 80W; Clase I.</v>
          </cell>
          <cell r="O4133" t="str">
            <v>IEC 60598-1:2008 (Ed 7.0) + IEC 60598-2-17: 2017 (Ed. 2.0).</v>
          </cell>
          <cell r="P4133" t="str">
            <v>MMN-09-23-1073.</v>
          </cell>
          <cell r="Q4133" t="str">
            <v>LENOR S.R.L.</v>
          </cell>
          <cell r="R4133" t="str">
            <v>NA</v>
          </cell>
          <cell r="S4133" t="str">
            <v>NA</v>
          </cell>
          <cell r="T4133" t="str">
            <v>NA</v>
          </cell>
          <cell r="U4133" t="str">
            <v>NA</v>
          </cell>
          <cell r="V4133">
            <v>2</v>
          </cell>
          <cell r="W4133" t="str">
            <v>2.1</v>
          </cell>
          <cell r="X4133" t="str">
            <v xml:space="preserve">Luminaria: artefacto completo </v>
          </cell>
          <cell r="Y4133">
            <v>45510</v>
          </cell>
          <cell r="Z4133" t="str">
            <v>NA</v>
          </cell>
          <cell r="AA4133">
            <v>45875</v>
          </cell>
          <cell r="AB4133">
            <v>45853</v>
          </cell>
          <cell r="AC4133" t="str">
            <v>Rev. por adecuación a la nueva res. Y cambio de esquema.</v>
          </cell>
          <cell r="AD4133" t="str">
            <v>BAJA</v>
          </cell>
          <cell r="AE4133"/>
          <cell r="AF4133"/>
        </row>
        <row r="4134">
          <cell r="A4134" t="str">
            <v>CSE-IACSA-B13-036.1R1</v>
          </cell>
          <cell r="B4134" t="str">
            <v>BIDCOM S.R.L.</v>
          </cell>
          <cell r="C4134" t="str">
            <v>Licencia de Marca (Sistema Nº 5)</v>
          </cell>
          <cell r="D4134" t="str">
            <v>BAJA</v>
          </cell>
          <cell r="E4134"/>
          <cell r="F4134">
            <v>30711069360</v>
          </cell>
          <cell r="G4134" t="str">
            <v>Av. Bouchard 468, Piso n° 5, Depto. N° 1, C.A.B.A., Argentina.</v>
          </cell>
          <cell r="H4134" t="str">
            <v>Yongkang Tianyi Electric Appliances Co., Ltd. // No. 21, Yinchuan West Road, Economic Development Zone, Yongkang City, Zhejiang Province, China.</v>
          </cell>
          <cell r="I4134" t="str">
            <v>Yongkang Tianyi Electric Appliances Co., Ltd. // South of 4th Floor, No. 13, Jingou Road, Huyan Street, Zhiying Town, Yongkang City, JINHUA CITY Zhejiang Province, China.</v>
          </cell>
          <cell r="J4134" t="str">
            <v>China.</v>
          </cell>
          <cell r="K4134" t="str">
            <v>Esterilizador de Mamaderas.</v>
          </cell>
          <cell r="L4134" t="str">
            <v>GADNIC.</v>
          </cell>
          <cell r="M4134" t="str">
            <v>1) STER0003; 2) STER3100.</v>
          </cell>
          <cell r="N4134" t="str">
            <v>220V~; 50Hz; 200W; Clase II.</v>
          </cell>
          <cell r="O4134" t="str">
            <v>IEC 60335-1: 2010 (Ed. 5.0) + A1: 2013 + A2: 2016 + IEC 60335-2-15: 2002 (Ed. 5.0) + A1: 2005 + A2: 2008.</v>
          </cell>
          <cell r="P4134" t="str">
            <v>65460-1527-100218</v>
          </cell>
          <cell r="Q4134" t="str">
            <v>SHITSUKE S.R.L.</v>
          </cell>
          <cell r="R4134" t="str">
            <v>NA</v>
          </cell>
          <cell r="S4134" t="str">
            <v>NA</v>
          </cell>
          <cell r="T4134" t="str">
            <v>NA</v>
          </cell>
          <cell r="U4134" t="str">
            <v>NA</v>
          </cell>
          <cell r="V4134">
            <v>3</v>
          </cell>
          <cell r="W4134" t="str">
            <v>3.2</v>
          </cell>
          <cell r="X4134" t="str">
            <v>Electrodomésticos de uso en la Cocina</v>
          </cell>
          <cell r="Y4134">
            <v>45511</v>
          </cell>
          <cell r="Z4134" t="str">
            <v>NA</v>
          </cell>
          <cell r="AA4134">
            <v>45869</v>
          </cell>
          <cell r="AB4134">
            <v>45835</v>
          </cell>
          <cell r="AC4134" t="str">
            <v>REV. POR ADECUACIÓN A NUEVA RES. Y CAMBIO DE ESQUEMA</v>
          </cell>
          <cell r="AD4134" t="str">
            <v>BAJA</v>
          </cell>
          <cell r="AE4134"/>
          <cell r="AF4134"/>
        </row>
        <row r="4135">
          <cell r="A4135" t="str">
            <v>CSE-IACSA-M37-006.1</v>
          </cell>
          <cell r="B4135" t="str">
            <v>MAINE S.A.</v>
          </cell>
          <cell r="C4135" t="str">
            <v>Licencia de Marca (Sistema Nº 5)</v>
          </cell>
          <cell r="D4135" t="str">
            <v>BAJA</v>
          </cell>
          <cell r="E4135"/>
          <cell r="F4135">
            <v>30716012014</v>
          </cell>
          <cell r="G4135" t="str">
            <v>Padre Dimas Mateo 1665, Rafaela, Santa Fe (CP 2300), Argentina.</v>
          </cell>
          <cell r="H4135" t="str">
            <v>Jinhua Jinshun Tools Co.,Ltd. // Jinshan Road, Xiaoshun Town, Jinhua City, Zhejiang, P.R.China.</v>
          </cell>
          <cell r="I4135" t="str">
            <v>Jinhua Jinshun Tools Co.,Ltd. // Jinshan Road, Xiaoshun Town, Jinhua City, Zhejiang, P.R.China</v>
          </cell>
          <cell r="J4135" t="str">
            <v>China.</v>
          </cell>
          <cell r="K4135" t="str">
            <v>Pistola de Calor.</v>
          </cell>
          <cell r="L4135" t="str">
            <v>ADV3.</v>
          </cell>
          <cell r="M4135" t="str">
            <v>1) PC1600; 2) PC1600A; 3) PCG1600; 4) PC1800; 5) PC2000B; 6) PC2000V1; 7) PC2000V2; 8) PC2000V3; 9) PCG2000; 10) PC2000; 11) PC2000K; 12) PC2000C; 13) PC2000D; 14) PP2000K.</v>
          </cell>
          <cell r="N4135" t="str">
            <v>220-240V; 50Hz; Clase II; 1-3) 1600W; 4) 1800W; 5-14) 2000W.</v>
          </cell>
          <cell r="O4135" t="str">
            <v>IEC 60335-1: 2020 (Ed. 6.0) + IEC 60335-2-45: 2002 + A1: 2008 + A2: 2011 (Ed. 3.2).</v>
          </cell>
          <cell r="P4135" t="str">
            <v>QYW-07-24-2404.</v>
          </cell>
          <cell r="Q4135" t="str">
            <v>LENOR S.R.L.</v>
          </cell>
          <cell r="R4135" t="str">
            <v>NA</v>
          </cell>
          <cell r="S4135" t="str">
            <v>NA</v>
          </cell>
          <cell r="T4135" t="str">
            <v>NA</v>
          </cell>
          <cell r="U4135" t="str">
            <v>NA</v>
          </cell>
          <cell r="V4135">
            <v>6</v>
          </cell>
          <cell r="W4135" t="str">
            <v>6.1</v>
          </cell>
          <cell r="X4135" t="str">
            <v>Herramientas de mano eléctricas.</v>
          </cell>
          <cell r="Y4135">
            <v>45511</v>
          </cell>
          <cell r="Z4135" t="str">
            <v>NA</v>
          </cell>
          <cell r="AA4135">
            <v>45876</v>
          </cell>
          <cell r="AB4135">
            <v>45833</v>
          </cell>
          <cell r="AC4135" t="str">
            <v>Rev por cambio de esquema y resolución</v>
          </cell>
          <cell r="AD4135" t="str">
            <v>BAJA</v>
          </cell>
          <cell r="AE4135"/>
          <cell r="AF4135"/>
        </row>
        <row r="4136">
          <cell r="A4136" t="str">
            <v>CSE-IACSA-L18-007.1</v>
          </cell>
          <cell r="B4136" t="str">
            <v>LG Electronics Argentina S.A.</v>
          </cell>
          <cell r="C4136" t="str">
            <v>Licencia de Marca (Sistema Nº 5)</v>
          </cell>
          <cell r="D4136" t="str">
            <v>BAJA</v>
          </cell>
          <cell r="E4136"/>
          <cell r="F4136">
            <v>30707280480</v>
          </cell>
          <cell r="G4136" t="str">
            <v>Juramento 1775, Piso 13, Ciudad Autónoma de Buenos Aires, Argentina.</v>
          </cell>
          <cell r="H4136" t="str">
            <v>Jiangxi Jian Aohai Technology Co., Ltd. // Xietian, Quanjiang Town, Suichuan, Jian City, Jiangxi, P. R.China,</v>
          </cell>
          <cell r="I4136" t="str">
            <v>Jiangxi Jian Aohai Technology Co., Ltd. // Xietian, Quanjiang Town, Suichuan, Jian City, Jiangxi, P. R.China.</v>
          </cell>
          <cell r="J4136" t="str">
            <v>China.</v>
          </cell>
          <cell r="K4136" t="str">
            <v>Fuente de Alimentación.</v>
          </cell>
          <cell r="L4136" t="str">
            <v>LG.</v>
          </cell>
          <cell r="M4136" t="str">
            <v xml:space="preserve"> A931-230087W-M21.</v>
          </cell>
          <cell r="N4136" t="str">
            <v>Entrada: 100-240V~; 50/60Hz; 1.2A; Clase II;
Salida: 23.0VDC; 0.87A; 20.01W Max.</v>
          </cell>
          <cell r="O4136" t="str">
            <v>IEC 62368-1: 2018 (Ed. 3.0).</v>
          </cell>
          <cell r="P4136" t="str">
            <v>220621121GZU-001</v>
          </cell>
          <cell r="Q4136" t="str">
            <v>Intertek Testing Services Shenzhen Ltd. Guangzhou Branch</v>
          </cell>
          <cell r="R4136" t="str">
            <v>Intertek Testing Services (Singapore) Pte Ltd</v>
          </cell>
          <cell r="S4136" t="str">
            <v>SG ITS-29025</v>
          </cell>
          <cell r="T4136">
            <v>44750</v>
          </cell>
          <cell r="U4136" t="str">
            <v>Disp 238-E/2017.</v>
          </cell>
          <cell r="V4136">
            <v>4</v>
          </cell>
          <cell r="W4136" t="str">
            <v>4.3</v>
          </cell>
          <cell r="X4136" t="str">
            <v>Fuente de alimentación para equipos electrónicos de audio y video</v>
          </cell>
          <cell r="Y4136">
            <v>45513</v>
          </cell>
          <cell r="Z4136" t="str">
            <v>NA</v>
          </cell>
          <cell r="AA4136">
            <v>45878</v>
          </cell>
          <cell r="AB4136">
            <v>45854</v>
          </cell>
          <cell r="AC4136" t="str">
            <v>CESE DE COMERCIALIZACIÓN</v>
          </cell>
          <cell r="AD4136" t="str">
            <v>BAJA</v>
          </cell>
          <cell r="AE4136"/>
          <cell r="AF4136"/>
        </row>
        <row r="4137">
          <cell r="A4137" t="str">
            <v>TCSE-IACSA-0454/001.1</v>
          </cell>
          <cell r="B4137" t="str">
            <v>ALSINA MOTOS S.R.L.</v>
          </cell>
          <cell r="C4137" t="str">
            <v>Licencia de Tipo (Sistema Nº 4)</v>
          </cell>
          <cell r="D4137" t="str">
            <v>BAJA</v>
          </cell>
          <cell r="E4137"/>
          <cell r="F4137">
            <v>30715837621</v>
          </cell>
          <cell r="G4137" t="str">
            <v>Av. José M. Moreno 1293, Ciudad Autónoma de Buenos Aires, Argentina.</v>
          </cell>
          <cell r="H4137" t="str">
            <v>Jin Xin Yu Power (Shenzhen) Supply Co. Ltd // No.38, Yuanxin Roadm, Tongle Longgang Area, Shenzhen, Guangdong, China.</v>
          </cell>
          <cell r="I4137" t="str">
            <v>Jin Xin Yu Power (Shenzhen) Supply Co. Ltd // No.38, Yuanxin Roadm, Tongle Longgang Area, Shenzhen, Guangdong, China.</v>
          </cell>
          <cell r="J4137" t="str">
            <v>China.</v>
          </cell>
          <cell r="K4137" t="str">
            <v>Fuente de Alimentación para Monopatines.</v>
          </cell>
          <cell r="L4137" t="str">
            <v>XVE; MINIMOTORS; INMOTION; KABOO.</v>
          </cell>
          <cell r="M4137" t="str">
            <v>1) XVE073-5460100; 2) XVE-5460200; 3) XVE-4200200; 4) XVE126-6300180; 5) FY-4202000.</v>
          </cell>
          <cell r="N4137" t="str">
            <v>Entrada: 100-240Vac; 50/60Hz; Clase II; + Anexo I.</v>
          </cell>
          <cell r="O4137" t="str">
            <v>IEC 61558-1: 2005 + A1: 2009 (Ed: 2.1) + IEC 61558-2-16: 2009 + A1:2013 (Ed: 1.1).</v>
          </cell>
          <cell r="P4137" t="str">
            <v>QXX-07-24-3915.</v>
          </cell>
          <cell r="Q4137" t="str">
            <v>LENOR S.R.L.</v>
          </cell>
          <cell r="R4137" t="str">
            <v>NA</v>
          </cell>
          <cell r="S4137" t="str">
            <v>NA</v>
          </cell>
          <cell r="T4137" t="str">
            <v>NA</v>
          </cell>
          <cell r="U4137" t="str">
            <v>NA</v>
          </cell>
          <cell r="V4137">
            <v>4</v>
          </cell>
          <cell r="W4137" t="str">
            <v>4.1</v>
          </cell>
          <cell r="X4137" t="str">
            <v>Cargadores de bateria</v>
          </cell>
          <cell r="Y4137">
            <v>45516</v>
          </cell>
          <cell r="Z4137">
            <v>45713</v>
          </cell>
          <cell r="AA4137">
            <v>45887</v>
          </cell>
          <cell r="AB4137">
            <v>45777</v>
          </cell>
          <cell r="AC4137" t="str">
            <v>Adecuación a nuevas resoluciones legales</v>
          </cell>
          <cell r="AD4137" t="str">
            <v>BAJA</v>
          </cell>
          <cell r="AE4137"/>
          <cell r="AF4137"/>
        </row>
        <row r="4138">
          <cell r="A4138" t="str">
            <v>CSE-IACSA-C45-036.1R3</v>
          </cell>
          <cell r="B4138" t="str">
            <v>Coresa Group S.R.L.</v>
          </cell>
          <cell r="C4138" t="str">
            <v>Licencia de Marca (Sistema Nº 5)</v>
          </cell>
          <cell r="D4138" t="str">
            <v>BAJA</v>
          </cell>
          <cell r="E4138"/>
          <cell r="F4138">
            <v>30711784469</v>
          </cell>
          <cell r="G4138" t="str">
            <v>Lavalle 2051, 1º 5, Ciudad de Buenos Aires, Argentina.</v>
          </cell>
          <cell r="H4138" t="str">
            <v>Shenzhen HONOR Electronic Co., Ltd // Xinghui Industrial Park, Gushu No.2 Road, Xixiang Town, Shenzhen, Guangdong, P.R. China.</v>
          </cell>
          <cell r="I4138" t="str">
            <v>Shenzhen HONOR Electronic Co., Ltd // Xinghui Industrial Park, Gushu No.2 Road, Xixiang Town, Shenzhen, Guangdong, P.R. China.</v>
          </cell>
          <cell r="J4138" t="str">
            <v>China.</v>
          </cell>
          <cell r="K4138" t="str">
            <v>Fuente de Alimentación para Grabadoras de Video, Teclado de Control de Red y Cámara Digital.</v>
          </cell>
          <cell r="L4138" t="str">
            <v>POWERSWITCH.</v>
          </cell>
          <cell r="M4138" t="str">
            <v>1) ADS-26FSG-12 12024EPA; 2) ADS-12AM-12 12012EPA; 3) TPA-5950100MU; 4) TPA-5950150MU.</v>
          </cell>
          <cell r="N4138" t="str">
            <v>Ver Anexo I.</v>
          </cell>
          <cell r="O4138" t="str">
            <v>IEC 60950-1: 2005 + A1: 2009 + A2: 2013 (Ed. 2.2).</v>
          </cell>
          <cell r="P4138" t="str">
            <v>JET-11-23-8824.</v>
          </cell>
          <cell r="Q4138" t="str">
            <v>LENOR S.R.L.</v>
          </cell>
          <cell r="R4138" t="str">
            <v>NA</v>
          </cell>
          <cell r="S4138" t="str">
            <v>NA</v>
          </cell>
          <cell r="T4138" t="str">
            <v>NA</v>
          </cell>
          <cell r="U4138" t="str">
            <v>NA</v>
          </cell>
          <cell r="V4138">
            <v>4</v>
          </cell>
          <cell r="W4138" t="str">
            <v>4.5</v>
          </cell>
          <cell r="X4138" t="str">
            <v xml:space="preserve">Fuente de alimentación para equipos electrónicos de audio / video y tecnología de la información y comunicación </v>
          </cell>
          <cell r="Y4138">
            <v>45516</v>
          </cell>
          <cell r="Z4138">
            <v>45631</v>
          </cell>
          <cell r="AA4138">
            <v>45990</v>
          </cell>
          <cell r="AB4138">
            <v>45639</v>
          </cell>
          <cell r="AC4138" t="str">
            <v>Agregado de modelo.</v>
          </cell>
          <cell r="AD4138" t="str">
            <v>BAJA</v>
          </cell>
          <cell r="AE4138"/>
          <cell r="AF4138"/>
        </row>
        <row r="4139">
          <cell r="A4139" t="str">
            <v>CSE-IACSA-F28-001.1</v>
          </cell>
          <cell r="B4139" t="str">
            <v>FIBERHOME ARGENTINA S.A.</v>
          </cell>
          <cell r="C4139" t="str">
            <v>Licencia de Marca (Sistema Nº 5)</v>
          </cell>
          <cell r="D4139" t="str">
            <v>SUSPENDIDO</v>
          </cell>
          <cell r="E4139"/>
          <cell r="F4139">
            <v>30715485768</v>
          </cell>
          <cell r="G4139" t="str">
            <v>25 de mayo 516, Ciudad Autonoma Buenos Aires, Argentina.</v>
          </cell>
          <cell r="H4139" t="str">
            <v>Shenzhen Ruide Electronic Industrial Co., Ltd. // 10th Floor, Unit A, F1 Building, TCL International E City, 1001 Zhongshanyuan Road, Nanshan District, Shenzhen, Guangdong Province, P.R China.</v>
          </cell>
          <cell r="I4139" t="str">
            <v>Ruixingyuan (Huizhou) Technology Co., Ltd. //  Keji Road North, Tie chang village, Shiwan Town, Boluo Country, Huizhou City, Guangdong, P.R China.</v>
          </cell>
          <cell r="J4139" t="str">
            <v>China.</v>
          </cell>
          <cell r="K4139" t="str">
            <v>Fuente de Alimentación Conmutada.</v>
          </cell>
          <cell r="L4139" t="str">
            <v>1) SHENZHEN RUIDE ELECTRONIC INDUSTRIAL CO., LTD; 2) RUIDIR.</v>
          </cell>
          <cell r="M4139" t="str">
            <v>RD1201000-225ARG.</v>
          </cell>
          <cell r="N4139" t="str">
            <v>Entrada: 100-240Vca; 50/60Hz; 0,6A; Clase II; Salida: 12,0Vcc; 1,0A; 12,0W.</v>
          </cell>
          <cell r="O4139" t="str">
            <v>IEC 62368-1: 2014 (Ed. 2.0).</v>
          </cell>
          <cell r="P4139" t="str">
            <v>220905057SZN-001.</v>
          </cell>
          <cell r="Q4139" t="str">
            <v>Intertek Testing Services Shenzhen Ltd. Longhua Branch.</v>
          </cell>
          <cell r="R4139" t="str">
            <v>Intertek Testing Services (Singapore) Pte Ltd</v>
          </cell>
          <cell r="S4139" t="str">
            <v>SG ITS-30019</v>
          </cell>
          <cell r="T4139">
            <v>44859</v>
          </cell>
          <cell r="U4139" t="str">
            <v>Disp. 238-E/2017</v>
          </cell>
          <cell r="V4139">
            <v>4</v>
          </cell>
          <cell r="W4139" t="str">
            <v>4.5</v>
          </cell>
          <cell r="X4139" t="str">
            <v xml:space="preserve">Fuente de alimentación para equipos electrónicos de audio / video y tecnología de la información y comunicación </v>
          </cell>
          <cell r="Y4139">
            <v>45516</v>
          </cell>
          <cell r="Z4139" t="str">
            <v>NA</v>
          </cell>
          <cell r="AA4139">
            <v>45881</v>
          </cell>
          <cell r="AB4139"/>
          <cell r="AC4139"/>
          <cell r="AD4139">
            <v>-31</v>
          </cell>
          <cell r="AE4139"/>
          <cell r="AF4139"/>
        </row>
        <row r="4140">
          <cell r="A4140" t="str">
            <v>EX-SE-E31-015.1-A41</v>
          </cell>
          <cell r="B4140" t="str">
            <v>Agropyme S.R.L.</v>
          </cell>
          <cell r="C4140" t="str">
            <v>Extensión de certificado</v>
          </cell>
          <cell r="D4140" t="str">
            <v>SUSPENDIDO</v>
          </cell>
          <cell r="E4140"/>
          <cell r="F4140">
            <v>33714305579</v>
          </cell>
          <cell r="G4140" t="str">
            <v>Adolfo Alsina 888, Vicente Lopez, Buenos Aires, Argentina.</v>
          </cell>
          <cell r="H4140" t="str">
            <v>Luen Ming Electric Works Co., Ltd // Flat G, 2F, &amp;10F, Wah Hing Industrial Mansions, 36 Tai Yau Street, San Po Kong, Kowloon, Hong Kong.</v>
          </cell>
          <cell r="I4140" t="str">
            <v>Shen Zhen Luen Ming Hing Plastic &amp; Electric Technology Co., Ltd // No 103, Ao Yi Road, Heng Gang, Long Gang Town, Shen Zhen City, Guangdong Province, China</v>
          </cell>
          <cell r="J4140" t="str">
            <v>China.</v>
          </cell>
          <cell r="K4140" t="str">
            <v>Fuente de Alimentación/ Switching Power Supply.</v>
          </cell>
          <cell r="L4140" t="str">
            <v>andis.</v>
          </cell>
          <cell r="M4140" t="str">
            <v>SPL******.</v>
          </cell>
          <cell r="N4140" t="str">
            <v>Input/Entrada: 100-240V AC; 50-60Hz; 0,8A; Class/Clase II.
Output/Salida: 24,1-36,0V DC; 0,5-1,4A. + Anexo I.</v>
          </cell>
          <cell r="O4140" t="str">
            <v>IEC 61558-1: 2017 (Ed. 3.0) +  IEC 61558-2-16: 2009 + A1: 2013 (Ed. 1.1).</v>
          </cell>
          <cell r="P4140" t="str">
            <v>17081163HKG-001 A3.</v>
          </cell>
          <cell r="Q4140" t="str">
            <v>Intertek Testing Services Hong Kong Ltd.</v>
          </cell>
          <cell r="R4140" t="str">
            <v>Intertek Testing Services (Singapore) Pte Ltd.</v>
          </cell>
          <cell r="S4140" t="str">
            <v>SG ITS-26445.</v>
          </cell>
          <cell r="T4140" t="str">
            <v>20/10/2021.</v>
          </cell>
          <cell r="U4140" t="str">
            <v>Disposición 238-E/2017</v>
          </cell>
          <cell r="V4140">
            <v>4</v>
          </cell>
          <cell r="W4140" t="str">
            <v>4.4</v>
          </cell>
          <cell r="X4140" t="str">
            <v>Fuente de alimentación generales</v>
          </cell>
          <cell r="Y4140">
            <v>45519</v>
          </cell>
          <cell r="Z4140" t="str">
            <v>NA</v>
          </cell>
          <cell r="AA4140">
            <v>45839</v>
          </cell>
          <cell r="AB4140"/>
          <cell r="AC4140"/>
          <cell r="AD4140">
            <v>-73</v>
          </cell>
          <cell r="AE4140"/>
          <cell r="AF4140"/>
        </row>
        <row r="4141">
          <cell r="A4141" t="str">
            <v>EX-SE-A24-005.1-A27</v>
          </cell>
          <cell r="B4141" t="str">
            <v>Argul y Cia S.A.</v>
          </cell>
          <cell r="C4141" t="str">
            <v>Extensión de certificado</v>
          </cell>
          <cell r="D4141" t="str">
            <v>SUSPENDIDO</v>
          </cell>
          <cell r="E4141"/>
          <cell r="F4141">
            <v>30644634589</v>
          </cell>
          <cell r="G4141" t="str">
            <v>Avenida 21 N° 1213, Berazategui Oeste, Buenos aires, Argentina.</v>
          </cell>
          <cell r="H4141" t="str">
            <v>Jofemar S.A. // Ctra. Marcilla Km 2 31350 Peralta, Navarra, España.</v>
          </cell>
          <cell r="I4141" t="str">
            <v>Jofemar S.A. // Ctra. Marcilla Km 2 31350 Peralta, Navarra, España.</v>
          </cell>
          <cell r="J4141" t="str">
            <v>España.</v>
          </cell>
          <cell r="K4141" t="str">
            <v>Maquina Expendedora de Productos Automática con Refrigeración.</v>
          </cell>
          <cell r="L4141" t="str">
            <v>JOFEMAR.</v>
          </cell>
          <cell r="M4141" t="str">
            <v>1) VISION FSP; 2) VISION FASP; 3) VISION FM; 4) VISION FAM; 5) VISION FB; 6) VISION FAB; 7) VISION FT; 8) VISION FAT; 9) VISION FMB; 10) VISION FAMB; 11) VISION FMT; 12) VISION FAMT; 13) VISION FBT; 14) VISION FABT; 15) VISION FMBT; 16) VISION FAMBT; 17) VISION ESF; 18) VISION ESFA.</v>
          </cell>
          <cell r="N4141" t="str">
            <v>220V~; 50Hz; 380W; 2,5A; Clase Climatica N; R-290 (90gr); Clase I.</v>
          </cell>
          <cell r="O4141" t="str">
            <v>IEC 60335-1: 2020 (Ed. 6.0) + IEC 60335-2-75: 2012 + A1: 2015 (Ed. 3.1).</v>
          </cell>
          <cell r="P4141" t="str">
            <v>SCP-02-24-7194.</v>
          </cell>
          <cell r="Q4141" t="str">
            <v>LENOR S.R.L.</v>
          </cell>
          <cell r="R4141" t="str">
            <v>NA</v>
          </cell>
          <cell r="S4141" t="str">
            <v>NA</v>
          </cell>
          <cell r="T4141" t="str">
            <v>NA</v>
          </cell>
          <cell r="U4141" t="str">
            <v>NA</v>
          </cell>
          <cell r="V4141">
            <v>3</v>
          </cell>
          <cell r="W4141" t="str">
            <v>3.3</v>
          </cell>
          <cell r="X4141" t="str">
            <v xml:space="preserve">Heladeras/freezers </v>
          </cell>
          <cell r="Y4141">
            <v>45519</v>
          </cell>
          <cell r="Z4141"/>
          <cell r="AA4141">
            <v>45751</v>
          </cell>
          <cell r="AB4141"/>
          <cell r="AC4141"/>
          <cell r="AD4141">
            <v>-161</v>
          </cell>
          <cell r="AE4141"/>
          <cell r="AF4141"/>
        </row>
        <row r="4142">
          <cell r="A4142" t="str">
            <v>CSE-IACSA-B13-222.1</v>
          </cell>
          <cell r="B4142" t="str">
            <v>BIDCOM S.R.L.</v>
          </cell>
          <cell r="C4142" t="str">
            <v>Licencia de Marca (Sistema Nº 5)</v>
          </cell>
          <cell r="D4142" t="str">
            <v>BAJA</v>
          </cell>
          <cell r="E4142"/>
          <cell r="F4142">
            <v>30711069360</v>
          </cell>
          <cell r="G4142" t="str">
            <v>Av. Bouchard 468, Piso n° 5, Depto. N° 1, C.A.B.A., Argentina.</v>
          </cell>
          <cell r="H4142" t="str">
            <v>Suzhou Easicare Electric Co.,Ltd. // Building 5, No.20 Science &amp; Tech industry park,Guangfu town,Wuzhong District, Suzhou, China.</v>
          </cell>
          <cell r="I4142" t="str">
            <v>Suzhou Easicare Electric Co.,Ltd. // Building 5, No.20 Science &amp; Tech industry park,Guangfu town,Wuzhong District, Suzhou, China.</v>
          </cell>
          <cell r="J4142" t="str">
            <v>China.</v>
          </cell>
          <cell r="K4142" t="str">
            <v>Aspiradora Eléctrica.</v>
          </cell>
          <cell r="L4142" t="str">
            <v>GADNIC.</v>
          </cell>
          <cell r="M4142" t="str">
            <v>1) VACM480 2) INC80 3) ASTCH48 4) VAM1200 5) CLNE802 6) VC1248 7) MG500; 8) CCH85; 9) CLAM30; 10) UDY450; 11) NW1200E; 12) LUH20; 13) PWCL34; 14) TM1000W; 15) QTL54; 16) PRF135; 17) BOF590; 18) GKW820; 19) PSJ740; 20) CP3100; 21) L5U112; 22) JY1000; 23) JTL60Y; 24) UDR201E; 25) TGM12A; 26) Z1XV; 27) TYB315; 28) RR2060K; 29) SM450Q; 30) PF1045; 31) ASP45M; 32) UY40VM; 33) TL400S; 34) AJ90X; 35) LVS54; 36) SW300X; 37) AS5030U; 38) JAM30HK; 39) FT330D; 40) SS303GT.</v>
          </cell>
          <cell r="N4142" t="str">
            <v>220V~; 50Hz; Clase II; 1-12) 1200W; 13-22) 1000W; 23-28) 600W; 29-34) 450W; 35-40) 330W.</v>
          </cell>
          <cell r="O4142" t="str">
            <v>IEC 60335-1: 2020 (Ed. 6.0) + IEC 60335-2-2: 2019 (Ed. 7.0).</v>
          </cell>
          <cell r="P4142" t="str">
            <v>MMN-06-24-0029.</v>
          </cell>
          <cell r="Q4142" t="str">
            <v>LENOR S.R.L.</v>
          </cell>
          <cell r="R4142" t="str">
            <v>NA</v>
          </cell>
          <cell r="S4142" t="str">
            <v>NA</v>
          </cell>
          <cell r="T4142" t="str">
            <v>NA</v>
          </cell>
          <cell r="U4142" t="str">
            <v>NA</v>
          </cell>
          <cell r="V4142">
            <v>3</v>
          </cell>
          <cell r="W4142" t="str">
            <v>3.7</v>
          </cell>
          <cell r="X4142" t="str">
            <v>Cuidado del hogar</v>
          </cell>
          <cell r="Y4142">
            <v>45519</v>
          </cell>
          <cell r="Z4142" t="str">
            <v>NA</v>
          </cell>
          <cell r="AA4142">
            <v>45884</v>
          </cell>
          <cell r="AB4142">
            <v>45797</v>
          </cell>
          <cell r="AC4142" t="str">
            <v>Rev. Por adecuación a la nueva Res.</v>
          </cell>
          <cell r="AD4142" t="str">
            <v>BAJA</v>
          </cell>
          <cell r="AE4142"/>
          <cell r="AF4142"/>
        </row>
        <row r="4143">
          <cell r="A4143" t="str">
            <v>CSE-IACSA-A59-003.1</v>
          </cell>
          <cell r="B4143" t="str">
            <v>AUTOSERVICIO MAYORISTA DIARCO S.A.</v>
          </cell>
          <cell r="C4143" t="str">
            <v>Licencia de Marca (Sistema Nº 5)</v>
          </cell>
          <cell r="D4143" t="str">
            <v>BAJA</v>
          </cell>
          <cell r="E4143"/>
          <cell r="F4143">
            <v>30607371799</v>
          </cell>
          <cell r="G4143" t="str">
            <v>Esmeralda 920, Piso 7, Oficina 5, CABA, Argentina.</v>
          </cell>
          <cell r="H4143" t="str">
            <v>Suzhou Chunju Electric Co., Ltd. // No.1999, Huangli Road, Huangqiao Street, Xiangcheng, District, Suzhou, Jiangsu Province, China.</v>
          </cell>
          <cell r="I4143" t="str">
            <v>Suzhou Chunju Electric Co., Ltd. // No.1999, Huangli Road, Huangqiao Street, Xiangcheng, District, Suzhou, Jiangsu Province, China.</v>
          </cell>
          <cell r="J4143" t="str">
            <v>China.</v>
          </cell>
          <cell r="K4143" t="str">
            <v>Aspiradora.</v>
          </cell>
          <cell r="L4143" t="str">
            <v>KANSAI.</v>
          </cell>
          <cell r="M4143" t="str">
            <v>CJ121EH-200.</v>
          </cell>
          <cell r="N4143" t="str">
            <v>220-240V~;  50-60Hz ; 2000W; CLase II.</v>
          </cell>
          <cell r="O4143" t="str">
            <v>IEC 60335-1: 2010 + A1:2013 + A2:2016 (Ed. 5.2) + IEC 60335-2-2: 2019 (Ed. 2019).</v>
          </cell>
          <cell r="P4143" t="str">
            <v>220400547SHA-001; 220400547SHA-001M1.</v>
          </cell>
          <cell r="Q4143" t="str">
            <v>Intertek Testing Services Shanghai.</v>
          </cell>
          <cell r="R4143" t="str">
            <v>Intertek Semko AB.</v>
          </cell>
          <cell r="S4143" t="str">
            <v>SE-107935M1</v>
          </cell>
          <cell r="T4143">
            <v>45243</v>
          </cell>
          <cell r="U4143" t="str">
            <v>Disp. 913-E 2017</v>
          </cell>
          <cell r="V4143">
            <v>3</v>
          </cell>
          <cell r="W4143" t="str">
            <v>3.7</v>
          </cell>
          <cell r="X4143" t="str">
            <v>Cuidado del hogar</v>
          </cell>
          <cell r="Y4143">
            <v>45523</v>
          </cell>
          <cell r="Z4143" t="str">
            <v>NA</v>
          </cell>
          <cell r="AA4143">
            <v>45888</v>
          </cell>
          <cell r="AB4143">
            <v>45846</v>
          </cell>
          <cell r="AC4143" t="str">
            <v>Rev. Por adecuación a la nueva res.</v>
          </cell>
          <cell r="AD4143" t="str">
            <v>BAJA</v>
          </cell>
          <cell r="AE4143"/>
          <cell r="AF4143"/>
        </row>
        <row r="4144">
          <cell r="A4144" t="str">
            <v>CSE-IACSA-A59-004.1</v>
          </cell>
          <cell r="B4144" t="str">
            <v>AUTOSERVICIO MAYORISTA DIARCO S.A.</v>
          </cell>
          <cell r="C4144" t="str">
            <v>Licencia de Marca (Sistema Nº 5)</v>
          </cell>
          <cell r="D4144" t="str">
            <v>BAJA</v>
          </cell>
          <cell r="E4144"/>
          <cell r="F4144">
            <v>30607371799</v>
          </cell>
          <cell r="G4144" t="str">
            <v>Esmeralda 920, Piso 7, Oficina 5, CABA, Argentina.</v>
          </cell>
          <cell r="H4144" t="str">
            <v>Suzhou Chunju Electric Co., Ltd. // No.1999, Huangli Road, Huangqiao Street, Xiangcheng, District, Suzhou, Jiangsu Province, China.</v>
          </cell>
          <cell r="I4144" t="str">
            <v>Suzhou Chunju Electric Co., Ltd. // No.1999, Huangli Road, Huangqiao Street, Xiangcheng, District, Suzhou, Jiangsu Province, China.</v>
          </cell>
          <cell r="J4144" t="str">
            <v>China.</v>
          </cell>
          <cell r="K4144" t="str">
            <v>Aspiradora.</v>
          </cell>
          <cell r="L4144" t="str">
            <v>KANSAI.</v>
          </cell>
          <cell r="M4144" t="str">
            <v>CJ172ECPH-180.</v>
          </cell>
          <cell r="N4144" t="str">
            <v>220-240V~; 50-60Hz; 1800W; Clase II.</v>
          </cell>
          <cell r="O4144" t="str">
            <v>IEC 60335-1: 2010 + A1:2013 + A2:2016 (Ed. 5.2) + IEC 60335-2-2: 2019 (Ed. 2019).</v>
          </cell>
          <cell r="P4144" t="str">
            <v>2307A0133SHA-001.</v>
          </cell>
          <cell r="Q4144" t="str">
            <v>Intertek Testing Services Shanghai.</v>
          </cell>
          <cell r="R4144" t="str">
            <v>Intertek Semko AB.</v>
          </cell>
          <cell r="S4144" t="str">
            <v>SE-111868</v>
          </cell>
          <cell r="T4144">
            <v>45156</v>
          </cell>
          <cell r="U4144" t="str">
            <v>Disp. 913-E 2017</v>
          </cell>
          <cell r="V4144">
            <v>3</v>
          </cell>
          <cell r="W4144" t="str">
            <v>3.7</v>
          </cell>
          <cell r="X4144" t="str">
            <v>Cuidado del hogar</v>
          </cell>
          <cell r="Y4144">
            <v>45523</v>
          </cell>
          <cell r="Z4144" t="str">
            <v>NA</v>
          </cell>
          <cell r="AA4144">
            <v>45888</v>
          </cell>
          <cell r="AB4144">
            <v>45846</v>
          </cell>
          <cell r="AC4144" t="str">
            <v>Rev. Por adecuación a la nueva res.</v>
          </cell>
          <cell r="AD4144" t="str">
            <v>BAJA</v>
          </cell>
          <cell r="AE4144"/>
          <cell r="AF4144"/>
        </row>
        <row r="4145">
          <cell r="A4145" t="str">
            <v>CSE-IACSA-C22-055.1</v>
          </cell>
          <cell r="B4145" t="str">
            <v>CENCOSUD S.A.</v>
          </cell>
          <cell r="C4145" t="str">
            <v>Licencia de Marca (Sistema Nº 5)</v>
          </cell>
          <cell r="D4145" t="str">
            <v>BAJA</v>
          </cell>
          <cell r="E4145"/>
          <cell r="F4145">
            <v>30590360763</v>
          </cell>
          <cell r="G4145" t="str">
            <v>Suipacha 1111 Piso 18, C.A.B.A., Argentina.</v>
          </cell>
          <cell r="H4145" t="str">
            <v>Zhejiang Tiange Industrial &amp; Trading Co., Ltd //  Xiachen, Baiyang Industrial Zone, Wuyi, Zhejiang, China.</v>
          </cell>
          <cell r="I4145" t="str">
            <v>Zhejiang Tiange Industrial &amp; Trading Co., Ltd //  Xiachen, Baiyang Industrial Zone, Wuyi, Zhejiang, China.</v>
          </cell>
          <cell r="J4145" t="str">
            <v>China.</v>
          </cell>
          <cell r="K4145" t="str">
            <v>Taladro de Impacto.</v>
          </cell>
          <cell r="L4145" t="str">
            <v>MC CARTHY ; ROBUST.</v>
          </cell>
          <cell r="M4145" t="str">
            <v>1) ID018; 2) HEEHEPMCC006; 3) LT6J014; 4) HEEHEPMCC004; 5) ZY8302; 6) HEEHEPMCC003; 7) ZY8302.</v>
          </cell>
          <cell r="N4145" t="str">
            <v>220Vca; 50Hz; Clase II; 1) 720W; 3000/min; 2-3) 650W; 3000/min; 4-7) 500W; 2800/min.</v>
          </cell>
          <cell r="O4145" t="str">
            <v>IEC 60745-1: 2006 (Ed. 4.0) + IEC 60745-2-1: 2003 + A1: 2008 (Ed. 2.1).</v>
          </cell>
          <cell r="P4145" t="str">
            <v>BGB-07-24-4417.</v>
          </cell>
          <cell r="Q4145" t="str">
            <v>LENOR S.R.L.</v>
          </cell>
          <cell r="R4145" t="str">
            <v>NA</v>
          </cell>
          <cell r="S4145" t="str">
            <v>NA</v>
          </cell>
          <cell r="T4145" t="str">
            <v>NA</v>
          </cell>
          <cell r="U4145" t="str">
            <v>NA</v>
          </cell>
          <cell r="V4145">
            <v>6</v>
          </cell>
          <cell r="W4145" t="str">
            <v>6.1</v>
          </cell>
          <cell r="X4145" t="str">
            <v xml:space="preserve">Herramientas de mano eléctricas </v>
          </cell>
          <cell r="Y4145">
            <v>45523</v>
          </cell>
          <cell r="Z4145" t="str">
            <v>NA</v>
          </cell>
          <cell r="AA4145">
            <v>45888</v>
          </cell>
          <cell r="AB4145">
            <v>45882</v>
          </cell>
          <cell r="AC4145" t="str">
            <v>Rev. Por adecuación a la nueva res.</v>
          </cell>
          <cell r="AD4145" t="str">
            <v>BAJA</v>
          </cell>
          <cell r="AE4145"/>
          <cell r="AF4145"/>
        </row>
        <row r="4146">
          <cell r="A4146" t="str">
            <v>TCSE-IACSA-0367/013.1</v>
          </cell>
          <cell r="B4146" t="str">
            <v>MAINE S.A.</v>
          </cell>
          <cell r="C4146" t="str">
            <v>Licencia de Tipo (Sistema Nº 4)</v>
          </cell>
          <cell r="D4146" t="str">
            <v>SUSPENDIDO</v>
          </cell>
          <cell r="E4146"/>
          <cell r="F4146">
            <v>30716012014</v>
          </cell>
          <cell r="G4146" t="str">
            <v>Padre Dimas Mateo 1665, Rafaela, Santa Fe (CP 2300), Argentina.</v>
          </cell>
          <cell r="H4146" t="str">
            <v>Wuyi Mailun Technology CO., LTD Tools Technology Co., Ltd. // No.43, Mudan Road, Baiyang Street, Wuyi County, Jinhua City, Zhejiang Province, P.R.China.</v>
          </cell>
          <cell r="I4146" t="str">
            <v>Wuyi Mailun Technology CO., LTD Tools Technology Co., Ltd. // No.43, Mudan Road, Baiyang Street, Wuyi County, Jinhua City, Zhejiang Province, P.R.China.</v>
          </cell>
          <cell r="J4146" t="str">
            <v>China.</v>
          </cell>
          <cell r="K4146" t="str">
            <v>Amoladora Angular.</v>
          </cell>
          <cell r="L4146" t="str">
            <v>ADV3.</v>
          </cell>
          <cell r="M4146" t="str">
            <v>AML20V.</v>
          </cell>
          <cell r="N4146" t="str">
            <v>20Vcc; 8500min-1; 115mm; Clase III.</v>
          </cell>
          <cell r="O4146" t="str">
            <v>IEC 60745-1: 2006 (Ed. 4.0) + IEC 60745-2-3: 2006 + A1: 2010 + A2: 2012 (Ed. 2.2).</v>
          </cell>
          <cell r="P4146" t="str">
            <v>QYW-07-24-2405.</v>
          </cell>
          <cell r="Q4146" t="str">
            <v>LENOR S.R.L.</v>
          </cell>
          <cell r="R4146" t="str">
            <v>NA</v>
          </cell>
          <cell r="S4146" t="str">
            <v>NA</v>
          </cell>
          <cell r="T4146" t="str">
            <v>NA</v>
          </cell>
          <cell r="U4146" t="str">
            <v>NA</v>
          </cell>
          <cell r="V4146">
            <v>6</v>
          </cell>
          <cell r="W4146" t="str">
            <v>6.1</v>
          </cell>
          <cell r="X4146" t="str">
            <v>Herramientas de mano eléctricas.</v>
          </cell>
          <cell r="Y4146">
            <v>45523</v>
          </cell>
          <cell r="Z4146">
            <v>45712</v>
          </cell>
          <cell r="AA4146">
            <v>45873</v>
          </cell>
          <cell r="AB4146"/>
          <cell r="AC4146"/>
          <cell r="AD4146">
            <v>-39</v>
          </cell>
          <cell r="AE4146"/>
          <cell r="AF4146"/>
        </row>
        <row r="4147">
          <cell r="A4147" t="str">
            <v>CSE-IACSA-S65-001.1</v>
          </cell>
          <cell r="B4147" t="str">
            <v>SEYTECH S.R.L</v>
          </cell>
          <cell r="C4147" t="str">
            <v>Licencia de Marca (Sistema Nº 5)</v>
          </cell>
          <cell r="D4147" t="str">
            <v>BAJA</v>
          </cell>
          <cell r="E4147"/>
          <cell r="F4147">
            <v>30714665630</v>
          </cell>
          <cell r="G4147" t="str">
            <v>Venezuela 625, C.A.B.A., Argentina.</v>
          </cell>
          <cell r="H4147" t="str">
            <v>Guangzhou Luxvisions Innovation Technology Limited // No.25 Guangpu West Road, Science Park, Guangzhou Hi-Tech Industrial Zone, Guangzhou, Guangdong, China.</v>
          </cell>
          <cell r="I4147" t="str">
            <v>Guangzhou Luxvisions Innovation Technology Limited // No.25 Guangpu West Road, Science Park, Guangzhou Hi-Tech Industrial Zone, Guangzhou, Guangdong, China.</v>
          </cell>
          <cell r="J4147" t="str">
            <v>China.</v>
          </cell>
          <cell r="K4147" t="str">
            <v>Pantalla Interactiva.</v>
          </cell>
          <cell r="L4147" t="str">
            <v>MAXHUB.</v>
          </cell>
          <cell r="M4147" t="str">
            <v>1) ND43CMA; 2) ND55CMA; 3) ND65CMA; 4) ND75CMA; 5) ND86CMA; 6) ND98CMA.</v>
          </cell>
          <cell r="N4147" t="str">
            <v>100-240V~; 50/60Hz; Clase I; 1) 2,5A; 2) 3A; 3) 3,5A; 4) 4,5A; 5) 5A; 6) 5,5A.</v>
          </cell>
          <cell r="O4147" t="str">
            <v>IEC 62368: 2014 (Ed. 2.0)</v>
          </cell>
          <cell r="P4147" t="str">
            <v>SE Nº 70495.</v>
          </cell>
          <cell r="Q4147" t="str">
            <v>IADEV S.A.</v>
          </cell>
          <cell r="R4147" t="str">
            <v>NA</v>
          </cell>
          <cell r="S4147" t="str">
            <v>NA</v>
          </cell>
          <cell r="T4147" t="str">
            <v>NA</v>
          </cell>
          <cell r="U4147" t="str">
            <v>NA</v>
          </cell>
          <cell r="V4147">
            <v>5</v>
          </cell>
          <cell r="W4147" t="str">
            <v>5.6</v>
          </cell>
          <cell r="X4147" t="str">
            <v>Monitores de informática y video s/sintonizador</v>
          </cell>
          <cell r="Y4147">
            <v>45523</v>
          </cell>
          <cell r="Z4147" t="str">
            <v>NA</v>
          </cell>
          <cell r="AA4147">
            <v>45888</v>
          </cell>
          <cell r="AB4147">
            <v>45880</v>
          </cell>
          <cell r="AC4147" t="str">
            <v>REV. POR ADECUACIÓN A NUEVA RES.</v>
          </cell>
          <cell r="AD4147" t="str">
            <v>BAJA</v>
          </cell>
          <cell r="AE4147"/>
          <cell r="AF4147"/>
        </row>
        <row r="4148">
          <cell r="A4148" t="str">
            <v>CSE-IACSA-B13-204.1</v>
          </cell>
          <cell r="B4148" t="str">
            <v>BIDCOM S.R.L.</v>
          </cell>
          <cell r="C4148" t="str">
            <v>Licencia de Marca (Sistema Nº 5)</v>
          </cell>
          <cell r="D4148" t="str">
            <v>BAJA</v>
          </cell>
          <cell r="E4148"/>
          <cell r="F4148">
            <v>30711069360</v>
          </cell>
          <cell r="G4148" t="str">
            <v>Av. Bouchard 468 5º I, C.A.B.A., Argentina.</v>
          </cell>
          <cell r="H4148" t="str">
            <v>Dongyang Xiaoqi Industry &amp; Trade Co., Ltd // 3rd Floor, No. 77 Ma Xiang Road, Baiyun Street, Dongyang City, Zhejiang Province, China.</v>
          </cell>
          <cell r="I4148" t="str">
            <v>Dongyang Xiaoqi Industry &amp; Trade Co., Ltd // 3rd Floor, No. 77 Ma Xiang Road, Baiyun Street, Dongyang City, Zhejiang Province, China.</v>
          </cell>
          <cell r="J4148" t="str">
            <v>China.</v>
          </cell>
          <cell r="K4148" t="str">
            <v>Masajeador.</v>
          </cell>
          <cell r="L4148" t="str">
            <v>GADNIC.</v>
          </cell>
          <cell r="M4148" t="str">
            <v>1) MP904; 2) MSJDR5; 3) WMJ4.5; 4) MTJ4700; 5) MSJ174; 6) MJ17400; 7) MM4.0A; 8) MGUNV4; 9) MQ17MSJ; 10) U2V9W7X8; 11) MM1L22T; 12) NMAJ71; 13) MSJ141; 14) DGN1740 ; 15) MSJE970; 16) M35B890; 17) DK-11; 18) WM930E; 19) MJJ584; 20) 9GN870; 21) SJSIE91; 22) DGJ186; 23) MSJ921Q; 24) RJ9600; 25) QM4088A; 26) MSSJ292; 27) MSJ199; 28) VJ970MJ; 29) MMT101; 30) REJ977; 31) GN112W; 32) MSX924B.</v>
          </cell>
          <cell r="N4148" t="str">
            <v>5Vcc; 2 A; Clase III.</v>
          </cell>
          <cell r="O4148" t="str">
            <v>IEC 60335-1: 2010 + A1: 2013 (Ed. 5.1) + IEC 60335-2-32: 2002 + A1: 2008 (Ed. 4.1).</v>
          </cell>
          <cell r="P4148" t="str">
            <v>74621-1527-110605.</v>
          </cell>
          <cell r="Q4148" t="str">
            <v>SHITSUKE S.R.L.</v>
          </cell>
          <cell r="R4148" t="str">
            <v>NA</v>
          </cell>
          <cell r="S4148" t="str">
            <v>NA</v>
          </cell>
          <cell r="T4148" t="str">
            <v>NA</v>
          </cell>
          <cell r="U4148" t="str">
            <v>NA</v>
          </cell>
          <cell r="V4148">
            <v>3</v>
          </cell>
          <cell r="W4148" t="str">
            <v>3.6</v>
          </cell>
          <cell r="X4148" t="str">
            <v>Cuidado personal</v>
          </cell>
          <cell r="Y4148">
            <v>45524</v>
          </cell>
          <cell r="Z4148" t="str">
            <v>NA</v>
          </cell>
          <cell r="AA4148">
            <v>45889</v>
          </cell>
          <cell r="AB4148">
            <v>45534</v>
          </cell>
          <cell r="AC4148" t="str">
            <v>agregado de modelos</v>
          </cell>
          <cell r="AD4148" t="str">
            <v>baja</v>
          </cell>
          <cell r="AE4148"/>
          <cell r="AF4148"/>
        </row>
        <row r="4149">
          <cell r="A4149" t="str">
            <v>CSE-IACSA-B13-135.1R1</v>
          </cell>
          <cell r="B4149" t="str">
            <v>BIDCOM S.R.L.</v>
          </cell>
          <cell r="C4149" t="str">
            <v>Licencia de Marca (Sistema Nº 5)</v>
          </cell>
          <cell r="D4149" t="str">
            <v>BAJA</v>
          </cell>
          <cell r="E4149"/>
          <cell r="F4149">
            <v>30711069360</v>
          </cell>
          <cell r="G4149" t="str">
            <v>Av. Bouchard 468 5º I, C.A.B.A., Argentina.</v>
          </cell>
          <cell r="H4149" t="str">
            <v>Ningbo Baiyi Electric Co., Ltd. // Xidian Industry Area, Ninghai Town, Ningbo City, Zhejiang, China.</v>
          </cell>
          <cell r="I4149" t="str">
            <v>Ningbo Baiyi Electric Co., Ltd. // Xidian Industry Area, Ninghai Town, Ningbo City, Zhejiang, China.</v>
          </cell>
          <cell r="J4149" t="str">
            <v>China.</v>
          </cell>
          <cell r="K4149" t="str">
            <v>Deshidratador.</v>
          </cell>
          <cell r="L4149" t="str">
            <v>GADNIC.</v>
          </cell>
          <cell r="M4149" t="str">
            <v>1) DES8 2) DES80 3) DESH8 4) DESH80 5) DEHYD8 6) SAH218 7) PEW348; 8) UR6300; 9) PUR1000; 10) SEN332; 11) TG116; 12) LL2330; 13) UEL14; 14) HTR4566; 15) GEM250W; 16) VUL3036; 17) SY322; 18) FOOD55; 19) WFH300; 20) GFS456; 21) UMW72; 22) PS235; 23) HF200TY; 24) GE15L; 25) CT45K.</v>
          </cell>
          <cell r="N4149" t="str">
            <v>220-240V~; 50/60Hz; Clase I; 1-13) 630W; 14-19) 250W; 20-25) 235W.</v>
          </cell>
          <cell r="O4149" t="str">
            <v>IEC 60335-1: 2020 (Ed. 6.0) + IEC 60335-2-9: 2019 (Ed. 7.0).</v>
          </cell>
          <cell r="P4149" t="str">
            <v>MMN-05-23-8383 + MMN-07-24-4086.</v>
          </cell>
          <cell r="Q4149" t="str">
            <v>LENOR S.R.L.</v>
          </cell>
          <cell r="R4149" t="str">
            <v>NA</v>
          </cell>
          <cell r="S4149" t="str">
            <v>NA</v>
          </cell>
          <cell r="T4149" t="str">
            <v>NA</v>
          </cell>
          <cell r="U4149" t="str">
            <v>NA</v>
          </cell>
          <cell r="V4149">
            <v>3</v>
          </cell>
          <cell r="W4149" t="str">
            <v>3.2</v>
          </cell>
          <cell r="X4149" t="str">
            <v xml:space="preserve">Electrodomésticos de uso en la Cocina </v>
          </cell>
          <cell r="Y4149">
            <v>45524</v>
          </cell>
          <cell r="Z4149" t="str">
            <v>NA</v>
          </cell>
          <cell r="AA4149">
            <v>45815</v>
          </cell>
          <cell r="AB4149">
            <v>45804</v>
          </cell>
          <cell r="AC4149" t="str">
            <v>REV. POR ADECUACIÓN A NUEVA RES. Y CAMBIO DE ESQUEMA</v>
          </cell>
          <cell r="AD4149" t="str">
            <v>BAJA</v>
          </cell>
          <cell r="AE4149"/>
          <cell r="AF4149"/>
        </row>
        <row r="4150">
          <cell r="A4150" t="str">
            <v>CSE-IACSA-C45-058.1R1</v>
          </cell>
          <cell r="B4150" t="str">
            <v>Coresa Group S.R.L.</v>
          </cell>
          <cell r="C4150" t="str">
            <v>Licencia de Marca (Sistema Nº 5)</v>
          </cell>
          <cell r="D4150" t="str">
            <v>SUSPENDIDO</v>
          </cell>
          <cell r="E4150"/>
          <cell r="F4150">
            <v>30711784469</v>
          </cell>
          <cell r="G4150" t="str">
            <v>Lavalle 2051, 1º 5, Ciudad de Buenos Aires, Argentina.</v>
          </cell>
          <cell r="H4150" t="str">
            <v>Ganzhou Zhongheng Optoelectronics Tecnology Co., Ltd. // West District of Residential Committee, Industrial Park, Xinfeng County, Ganzhou City, Jiangxi Province, China.</v>
          </cell>
          <cell r="I4150" t="str">
            <v>Ganzhou Zhongheng Optoelectronics Tecnology Co., Ltd. // West District of Residential Committee, Industrial Park, Xinfeng County, Ganzhou City, Jiangxi Province, China.</v>
          </cell>
          <cell r="J4150" t="str">
            <v>China.</v>
          </cell>
          <cell r="K4150" t="str">
            <v>Reflector.</v>
          </cell>
          <cell r="L4150" t="str">
            <v>MACROLED.</v>
          </cell>
          <cell r="M4150" t="str">
            <v>1) FLSV2-100; 2) SFLSV2-100; 3) BFLSV2-100; 4) FLSV2-150; 5) SFLSV2-150; 6) BFLSV2-150; 7) FLSV2-200; 8) SFLSV2-200; 9) BFLSV2-200; 10) FLSV2-300; 11) FLSV2-400.</v>
          </cell>
          <cell r="N4150" t="str">
            <v>AC 100-240V; 50-60Hz; IP66; Clase I; 1-3) 100W; 4-6) 150W; 7-9) 200W; 10) 300W; 11) 400W;</v>
          </cell>
          <cell r="O4150" t="str">
            <v>IEC 60598-1: 2008 (Ed. 7.0) + IEC 60598-2-5: 1998 (Ed. 2.0).</v>
          </cell>
          <cell r="P4150" t="str">
            <v>JET-03-24-0479; JET-07-24-3033.</v>
          </cell>
          <cell r="Q4150" t="str">
            <v>LENOR S.R.L.</v>
          </cell>
          <cell r="R4150" t="str">
            <v>NA</v>
          </cell>
          <cell r="S4150" t="str">
            <v>NA</v>
          </cell>
          <cell r="T4150" t="str">
            <v>NA</v>
          </cell>
          <cell r="U4150" t="str">
            <v>NA</v>
          </cell>
          <cell r="V4150">
            <v>2</v>
          </cell>
          <cell r="W4150" t="str">
            <v>2.1</v>
          </cell>
          <cell r="X4150" t="str">
            <v xml:space="preserve">Luminaria: artefacto completo </v>
          </cell>
          <cell r="Y4150">
            <v>45524</v>
          </cell>
          <cell r="Z4150" t="str">
            <v>NA</v>
          </cell>
          <cell r="AA4150">
            <v>45790</v>
          </cell>
          <cell r="AB4150">
            <v>45789</v>
          </cell>
          <cell r="AC4150" t="str">
            <v>REV. POR ADECUACIÓN A LA NUEVA RES. Y CAMBIO DE ESQUEMA</v>
          </cell>
          <cell r="AD4150">
            <v>-122</v>
          </cell>
          <cell r="AE4150"/>
          <cell r="AF4150"/>
        </row>
        <row r="4151">
          <cell r="A4151" t="str">
            <v>CSE-IACSA-I30-036.1</v>
          </cell>
          <cell r="B4151" t="str">
            <v>IMAGEN DIGITAL S.A.</v>
          </cell>
          <cell r="C4151" t="str">
            <v>Licencia de Marca (Sistema Nº 5)</v>
          </cell>
          <cell r="D4151" t="str">
            <v>SUSPENDIDO</v>
          </cell>
          <cell r="E4151"/>
          <cell r="F4151">
            <v>30714133353</v>
          </cell>
          <cell r="G4151" t="str">
            <v>Las Orquideas 269, Corrientes, Argentina.</v>
          </cell>
          <cell r="H4151" t="str">
            <v>Foshan Shunde Yeekai Electrical Co., Ltd. // Building 1 of Zhifu zone, No.8, 2nd ring road, Xingtan town, Shunde district, Foshan city, Guangdong province, China.</v>
          </cell>
          <cell r="I4151" t="str">
            <v>Foshan Shunde Yeekai Electrical Co., Ltd. // Building 1 of Zhifu zone, No.8, 2nd ring road, Xingtan town, Shunde district, Foshan city, Guangdong province, China.</v>
          </cell>
          <cell r="J4151" t="str">
            <v>China.</v>
          </cell>
          <cell r="K4151" t="str">
            <v>Molinillo de Cafe.</v>
          </cell>
          <cell r="L4151" t="str">
            <v>ZEGO.</v>
          </cell>
          <cell r="M4151" t="str">
            <v>1) ZEGO0507; 2) ZEGO0507B; 3) ZEGO0781; 4) ZEGO0783; 5) ZEGO0784; 6) ZEGO0785; 7) ZEGO0786; 8) ZEGO0780; 9) ZEGO0782; 10) ZEGO0787; 11) ZEGO0788; 12) ZEGO0789.</v>
          </cell>
          <cell r="N4151" t="str">
            <v>220V~; 50Hz; Clase II; 1-7) 200W; 8-10) 150W; 11-12) 130W.</v>
          </cell>
          <cell r="O4151" t="str">
            <v>IEC 60335-1: 2020 (Ed. 6.0)  + IEC 60335-2-14: 2019 (Ed. 6.0).</v>
          </cell>
          <cell r="P4151" t="str">
            <v>OXD-07-24-2222.</v>
          </cell>
          <cell r="Q4151" t="str">
            <v>LENOR S.R.L.</v>
          </cell>
          <cell r="R4151" t="str">
            <v>NA</v>
          </cell>
          <cell r="S4151" t="str">
            <v>NA</v>
          </cell>
          <cell r="T4151" t="str">
            <v>NA</v>
          </cell>
          <cell r="U4151" t="str">
            <v>NA</v>
          </cell>
          <cell r="V4151">
            <v>3</v>
          </cell>
          <cell r="W4151" t="str">
            <v>3.2</v>
          </cell>
          <cell r="X4151" t="str">
            <v>Electrodomésticos de uso en la Cocina</v>
          </cell>
          <cell r="Y4151">
            <v>45524</v>
          </cell>
          <cell r="Z4151" t="str">
            <v>NA</v>
          </cell>
          <cell r="AA4151">
            <v>45889</v>
          </cell>
          <cell r="AB4151"/>
          <cell r="AC4151"/>
          <cell r="AD4151">
            <v>-23</v>
          </cell>
          <cell r="AE4151"/>
          <cell r="AF4151"/>
        </row>
        <row r="4152">
          <cell r="A4152" t="str">
            <v>CSE-IACSA-L30-015.1</v>
          </cell>
          <cell r="B4152" t="str">
            <v>LENOVO GLOBAL TECHNOLOGY (ARGENTINA) SRL</v>
          </cell>
          <cell r="C4152" t="str">
            <v>Licencia de Marca (Sistema Nº 5)</v>
          </cell>
          <cell r="D4152" t="str">
            <v>BAJA</v>
          </cell>
          <cell r="E4152"/>
          <cell r="F4152">
            <v>30715385712</v>
          </cell>
          <cell r="G4152" t="str">
            <v>Av. Del Libertador 7208 6º piso. CABA., Argentina.</v>
          </cell>
          <cell r="H4152" t="str">
            <v>Lenovo (Beijing) Information Technology Ltd. // 201-H2-6, Floor 2, Building 2, No.6 Shangdi West Road, Haidian District, Beijing 100085, China.</v>
          </cell>
          <cell r="I4152" t="str">
            <v>Lenovo Systems Technology Co., Ltd. // 5F, NO.1 Plant, Lenovo Innovation Park, Lidu Road, Loucun Community, Xinhu Street, Guangming District, SHENZHEN, Guangdong, China.</v>
          </cell>
          <cell r="J4152" t="str">
            <v>China.</v>
          </cell>
          <cell r="K4152" t="str">
            <v>Servidor para Montaje en Rack.</v>
          </cell>
          <cell r="L4152" t="str">
            <v>Lenovo.</v>
          </cell>
          <cell r="M4152" t="str">
            <v>ThinkSystem SR950 V3, 7DC4XXXXXXX, 7DC5XXXXXXX, 7DC6XXXXXXX (“X” puede ser 0-9 , a-z, A-Z, "-" o en blanco, es solo por fines comerciales y no tiene implicancia en la seguridad eléctrica).</v>
          </cell>
          <cell r="N4152" t="str">
            <v>200-240 V~; 50/60 Hz; 9,9 A máx. (x6); Clase I.</v>
          </cell>
          <cell r="O4152" t="str">
            <v>IEC 62368-1: 2018 (Ed. 3.0)</v>
          </cell>
          <cell r="P4152" t="str">
            <v>230600218TPE-001.</v>
          </cell>
          <cell r="Q4152" t="str">
            <v>Intertek Testing Services Taiwan Ltd.</v>
          </cell>
          <cell r="R4152" t="str">
            <v>Intertek Testing Services (Singapore) Pte Ltd</v>
          </cell>
          <cell r="S4152" t="str">
            <v>SG ITS-33039</v>
          </cell>
          <cell r="T4152">
            <v>45162</v>
          </cell>
          <cell r="U4152" t="str">
            <v>Disp. 238-E2017</v>
          </cell>
          <cell r="V4152">
            <v>5</v>
          </cell>
          <cell r="W4152" t="str">
            <v>5.8</v>
          </cell>
          <cell r="X4152" t="str">
            <v>Equipamiento de tecnología de la información y comunicación</v>
          </cell>
          <cell r="Y4152">
            <v>45524</v>
          </cell>
          <cell r="Z4152" t="str">
            <v>NA</v>
          </cell>
          <cell r="AA4152">
            <v>45889</v>
          </cell>
          <cell r="AB4152">
            <v>45832</v>
          </cell>
          <cell r="AC4152" t="str">
            <v>Rev. Por adecuación a la nueva res.</v>
          </cell>
          <cell r="AD4152" t="str">
            <v>BAJA</v>
          </cell>
          <cell r="AE4152"/>
          <cell r="AF4152"/>
        </row>
        <row r="4153">
          <cell r="A4153" t="str">
            <v>CSE-IACSA-L30-016.1</v>
          </cell>
          <cell r="B4153" t="str">
            <v>LENOVO GLOBAL TECHNOLOGY (ARGENTINA) SRL</v>
          </cell>
          <cell r="C4153" t="str">
            <v>Licencia de Marca (Sistema Nº 5)</v>
          </cell>
          <cell r="D4153" t="str">
            <v>BAJA</v>
          </cell>
          <cell r="E4153"/>
          <cell r="F4153">
            <v>30715385712</v>
          </cell>
          <cell r="G4153" t="str">
            <v>Av. Del Libertador 7208 6º piso. CABA., Argentina.</v>
          </cell>
          <cell r="H4153" t="str">
            <v>Lenovo (Beijing) Information Technology Ltd. // 201-H2-6, Floor 2, Building 2, No.6 Shangdi West Road, Haidian District, Beijing 100085, China.</v>
          </cell>
          <cell r="I4153" t="str">
            <v>Lenovo Centro Tecnologico S DE RL DE CV. // Apodaca Technology Park, Boulevard Escobedo #316, Apodaca, Nuevo Leon Mexico CP 66600, México.</v>
          </cell>
          <cell r="J4153" t="str">
            <v>México.</v>
          </cell>
          <cell r="K4153" t="str">
            <v>Servidor para Montaje en Rack.</v>
          </cell>
          <cell r="L4153" t="str">
            <v>Lenovo.</v>
          </cell>
          <cell r="M4153" t="str">
            <v>ThinkSystem SR950 V3, 7DC4XXXXXXX, 7DC5XXXXXXX, 7DC6XXXXXXX (“X” puede ser 0-9 , a-z, A-Z, "-" o en blanco, es solo por fines comerciales y no tiene implicancia en la seguridad eléctrica).</v>
          </cell>
          <cell r="N4153" t="str">
            <v>200-240 V~; 50/60 Hz; 9,9 A máx. (x6); Clase I.</v>
          </cell>
          <cell r="O4153" t="str">
            <v>IEC 62368-1: 2018 (Ed. 3.0)</v>
          </cell>
          <cell r="P4153" t="str">
            <v>230600218TPE-001.</v>
          </cell>
          <cell r="Q4153" t="str">
            <v>Intertek Testing Services Taiwan Ltd.</v>
          </cell>
          <cell r="R4153" t="str">
            <v>Intertek Testing Services (Singapore) Pte Ltd</v>
          </cell>
          <cell r="S4153" t="str">
            <v>SG ITS-33039</v>
          </cell>
          <cell r="T4153">
            <v>45162</v>
          </cell>
          <cell r="U4153" t="str">
            <v>Disp. 238-E2017</v>
          </cell>
          <cell r="V4153">
            <v>5</v>
          </cell>
          <cell r="W4153" t="str">
            <v>5.8</v>
          </cell>
          <cell r="X4153" t="str">
            <v>Equipamiento de tecnología de la información y comunicación</v>
          </cell>
          <cell r="Y4153">
            <v>45524</v>
          </cell>
          <cell r="Z4153" t="str">
            <v>NA</v>
          </cell>
          <cell r="AA4153">
            <v>45889</v>
          </cell>
          <cell r="AB4153">
            <v>45832</v>
          </cell>
          <cell r="AC4153" t="str">
            <v>Rev. Por adecuación a la nueva res.</v>
          </cell>
          <cell r="AD4153" t="str">
            <v>BAJA</v>
          </cell>
          <cell r="AE4153"/>
          <cell r="AF4153"/>
        </row>
        <row r="4154">
          <cell r="A4154" t="str">
            <v>CSE-IACSA-U3-019.1</v>
          </cell>
          <cell r="B4154" t="str">
            <v>Uriarte Taldea S.A.</v>
          </cell>
          <cell r="C4154" t="str">
            <v>Licencia de Marca (Sistema Nº 5)</v>
          </cell>
          <cell r="D4154" t="str">
            <v>BAJA</v>
          </cell>
          <cell r="E4154"/>
          <cell r="F4154">
            <v>30658325104</v>
          </cell>
          <cell r="G4154" t="str">
            <v>Defensa 2616, El Talar (1618), Buenos Aires, Argentina.</v>
          </cell>
          <cell r="H4154" t="str">
            <v>Gree Electric Appliances, Inc. of Zhuhai. // West Jinji Road, Qianshan, Zhuhai, Guangdong, China.</v>
          </cell>
          <cell r="I4154" t="str">
            <v>Gree Electric Appliances, Inc. of Zhuhai. // West Jinji Road, Qianshan, Zhuhai, Guangdong, China.</v>
          </cell>
          <cell r="J4154" t="str">
            <v>China.</v>
          </cell>
          <cell r="K4154" t="str">
            <v>Evaporadora.</v>
          </cell>
          <cell r="L4154" t="str">
            <v>GREE.</v>
          </cell>
          <cell r="M4154" t="str">
            <v>GKH(24)BC-K3DNA4AI</v>
          </cell>
          <cell r="N4154" t="str">
            <v>220-240V~; 50Hz; 45W; Clase I.</v>
          </cell>
          <cell r="O4154" t="str">
            <v>IEC 60335-1: 2020 (Ed. 6.0) + IEC 60335-2-40: IEC 60335-2-40: 2013 + A1: 2016 (Ed. 5.1).</v>
          </cell>
          <cell r="P4154" t="str">
            <v>EÑI-04-24-183.</v>
          </cell>
          <cell r="Q4154" t="str">
            <v>LENOR S.R.L.</v>
          </cell>
          <cell r="R4154" t="str">
            <v>NA</v>
          </cell>
          <cell r="S4154" t="str">
            <v>NA</v>
          </cell>
          <cell r="T4154" t="str">
            <v>NA</v>
          </cell>
          <cell r="U4154" t="str">
            <v>NA</v>
          </cell>
          <cell r="V4154">
            <v>3</v>
          </cell>
          <cell r="W4154" t="str">
            <v>3.1</v>
          </cell>
          <cell r="X4154" t="str">
            <v>Climatización</v>
          </cell>
          <cell r="Y4154">
            <v>45524</v>
          </cell>
          <cell r="Z4154" t="str">
            <v>NA</v>
          </cell>
          <cell r="AA4154">
            <v>45889</v>
          </cell>
          <cell r="AB4154">
            <v>45784</v>
          </cell>
          <cell r="AC4154" t="str">
            <v>Actualización a nuevas resoluciones y cambio de esquema a TIPO</v>
          </cell>
          <cell r="AD4154" t="str">
            <v>BAJA</v>
          </cell>
          <cell r="AE4154"/>
          <cell r="AF4154"/>
        </row>
        <row r="4155">
          <cell r="A4155" t="str">
            <v>CSE-IACSA-F23-002.1</v>
          </cell>
          <cell r="B4155" t="str">
            <v>FABRICA DE IMPLEMENTOS AGRICOLAS S.A.I.C. y F.</v>
          </cell>
          <cell r="C4155" t="str">
            <v>Licencia de Marca (Sistema Nº 5)</v>
          </cell>
          <cell r="D4155" t="str">
            <v>BAJA</v>
          </cell>
          <cell r="E4155"/>
          <cell r="F4155">
            <v>30504437546</v>
          </cell>
          <cell r="G4155" t="str">
            <v>Rivadavia 2598, Bragado, Buenos Aires, 6640 ,Argentina.</v>
          </cell>
          <cell r="H4155" t="str">
            <v>Shenzhen Growatt New Energy Co., Ltd. // 4-13/F, Building A, Sino-German (Europe) Industrial Park, Hangcheng Ave, Bao’an District, Shenzhen, China.</v>
          </cell>
          <cell r="I4155" t="str">
            <v>Guangdong Growatt New Energy Co., Ltd //  Growatt Industrial Park, No.17 Pingheng Road Pingtan Town,Huiyang, Huizhou, GuangDong Province, China.</v>
          </cell>
          <cell r="J4155" t="str">
            <v>China.</v>
          </cell>
          <cell r="K4155" t="str">
            <v>Inversor Fotovoltaico.</v>
          </cell>
          <cell r="L4155" t="str">
            <v>GROWATT.</v>
          </cell>
          <cell r="M4155" t="str">
            <v>1) NEO 600M-X; 2)  NEO 800M-X; 3) NEO 1000M-X.</v>
          </cell>
          <cell r="N4155" t="str">
            <v>Ver Anexo I.</v>
          </cell>
          <cell r="O4155" t="str">
            <v>IEC 62109-1: 2010 (Ed. 1.0) + IEC 62109-2: 2011 (Ed. 1.0).</v>
          </cell>
          <cell r="P4155" t="str">
            <v>230731030GZU-001; 230731030GZU-002.</v>
          </cell>
          <cell r="Q4155" t="str">
            <v>Intertek Testing Services Shenzhen Ltd. Guangzhou Branch.</v>
          </cell>
          <cell r="R4155" t="str">
            <v>Intertek Testing Services Ltd. Shanghai</v>
          </cell>
          <cell r="S4155" t="str">
            <v>CN-PV-230556</v>
          </cell>
          <cell r="T4155">
            <v>45196</v>
          </cell>
          <cell r="U4155" t="str">
            <v>Disp 1067-E/2017</v>
          </cell>
          <cell r="V4155">
            <v>4</v>
          </cell>
          <cell r="W4155" t="str">
            <v>4.1</v>
          </cell>
          <cell r="X4155" t="str">
            <v>Cargadores de bateria</v>
          </cell>
          <cell r="Y4155">
            <v>45525</v>
          </cell>
          <cell r="Z4155" t="str">
            <v>NA</v>
          </cell>
          <cell r="AA4155">
            <v>45890</v>
          </cell>
          <cell r="AB4155">
            <v>45880</v>
          </cell>
          <cell r="AC4155" t="str">
            <v>REV. POR ADECUACIÓN A NUEVA RES.</v>
          </cell>
          <cell r="AD4155" t="str">
            <v>BAJA</v>
          </cell>
          <cell r="AE4155"/>
          <cell r="AF4155"/>
        </row>
        <row r="4156">
          <cell r="A4156" t="str">
            <v>TCSE-IACSA-0445/001.1</v>
          </cell>
          <cell r="B4156" t="str">
            <v>AMISITIA S.R.L.</v>
          </cell>
          <cell r="C4156" t="str">
            <v>Licencia de Tipo (Sistema Nº 4)</v>
          </cell>
          <cell r="D4156" t="str">
            <v>SUSPENDIDO</v>
          </cell>
          <cell r="E4156"/>
          <cell r="F4156">
            <v>30708420464</v>
          </cell>
          <cell r="G4156" t="str">
            <v>Manuela Pedraza 3957, C.A.B.A., Argentina.</v>
          </cell>
          <cell r="H4156" t="str">
            <v>Shenzhen Fujia Appliance // Bldg B1 #, Xujingchang, Technology Industrial Park, Haoye Rd, Xinhe Village Fuyong Town, Baoan District, Shenzhen, Guangdong, P.R. China.</v>
          </cell>
          <cell r="I4156" t="str">
            <v>Shenzhen Fujia Appliance // Bldg B1 #, Xujingchang, Technology Industrial Park, Haoye Rd, Xinhe Village Fuyong Town, Baoan District, Shenzhen, Guangdong, P.R. China.</v>
          </cell>
          <cell r="J4156" t="str">
            <v>China.</v>
          </cell>
          <cell r="K4156" t="str">
            <v>Fuente de Alimentación.</v>
          </cell>
          <cell r="L4156" t="str">
            <v>HYRAX; DIGIRODEO.</v>
          </cell>
          <cell r="M4156" t="str">
            <v>1)SW1280; 2)SW0904; 3)SW1905; 4) SW2404; 5)SW4802 ; 6)SW126  ; 7)SW248; 8)SW267; 9)SW328.</v>
          </cell>
          <cell r="N4156" t="str">
            <v>Entrada: 100-240V~; 50/60Hz; Clase I + Anexo I.</v>
          </cell>
          <cell r="O4156" t="str">
            <v>IEC 62368: 2014 (Ed. 2.0).</v>
          </cell>
          <cell r="P4156" t="str">
            <v>SE Nº 70760.</v>
          </cell>
          <cell r="Q4156" t="str">
            <v>IADEV S.A.</v>
          </cell>
          <cell r="R4156" t="str">
            <v>NA</v>
          </cell>
          <cell r="S4156" t="str">
            <v>NA</v>
          </cell>
          <cell r="T4156" t="str">
            <v>NA</v>
          </cell>
          <cell r="U4156" t="str">
            <v>NA</v>
          </cell>
          <cell r="V4156">
            <v>4</v>
          </cell>
          <cell r="W4156" t="str">
            <v>4.2</v>
          </cell>
          <cell r="X4156" t="str">
            <v>Fuente de alimentación para equipos de tecnología de la información</v>
          </cell>
          <cell r="Y4156">
            <v>45526</v>
          </cell>
          <cell r="Z4156" t="str">
            <v>NA</v>
          </cell>
          <cell r="AA4156">
            <v>45710</v>
          </cell>
          <cell r="AB4156"/>
          <cell r="AC4156"/>
          <cell r="AD4156">
            <v>-202</v>
          </cell>
          <cell r="AE4156"/>
          <cell r="AF4156"/>
        </row>
        <row r="4157">
          <cell r="A4157" t="str">
            <v>CSE-IACSA-C45-073.1</v>
          </cell>
          <cell r="B4157" t="str">
            <v>Coresa Group S.R.L.</v>
          </cell>
          <cell r="C4157" t="str">
            <v>Licencia de Marca (Sistema Nº 5)</v>
          </cell>
          <cell r="D4157" t="str">
            <v>SUSPENDIDO</v>
          </cell>
          <cell r="E4157"/>
          <cell r="F4157">
            <v>30711784469</v>
          </cell>
          <cell r="G4157" t="str">
            <v>Lavalle 2051, 1º 5, Ciudad de Buenos Aires, Argentina.</v>
          </cell>
          <cell r="H4157" t="str">
            <v>Golden Regent Electronics Industrial Ltd // I Section, Xicheng Industrial District, Heng Li Town, Dongguan, Guangdong, China.</v>
          </cell>
          <cell r="I4157" t="str">
            <v>Golden Regent Electronics Industrial Ltd // I Section, Xicheng Industrial District, Heng Li Town, Dongguan, Guangdong, China.</v>
          </cell>
          <cell r="J4157" t="str">
            <v>China.</v>
          </cell>
          <cell r="K4157" t="str">
            <v>Fuente de Alimentación.</v>
          </cell>
          <cell r="L4157" t="str">
            <v>GRE.</v>
          </cell>
          <cell r="M4157" t="str">
            <v>PSR300-12A2.</v>
          </cell>
          <cell r="N4157" t="str">
            <v>Entrada: 100-240Vac; 50/60Hz; 4,0A Máx.; Clase I.
Salida: +12Vcc; 25A Máx; 12Vcc; Stand-by: 12Vcc; 0,7A Máx.</v>
          </cell>
          <cell r="O4157" t="str">
            <v>IEC 62368-1: 2018 (Ed. 3.0).</v>
          </cell>
          <cell r="P4157" t="str">
            <v>JET-07-24-1448.</v>
          </cell>
          <cell r="Q4157" t="str">
            <v>LENOR S.R.L.</v>
          </cell>
          <cell r="R4157" t="str">
            <v>NA</v>
          </cell>
          <cell r="S4157" t="str">
            <v>NA</v>
          </cell>
          <cell r="T4157" t="str">
            <v>NA</v>
          </cell>
          <cell r="U4157" t="str">
            <v>NA</v>
          </cell>
          <cell r="V4157">
            <v>4</v>
          </cell>
          <cell r="W4157" t="str">
            <v>4.5</v>
          </cell>
          <cell r="X4157" t="str">
            <v xml:space="preserve">Fuente de alimentación para equipos electrónicos de audio / video y tecnología de la información y comunicación </v>
          </cell>
          <cell r="Y4157">
            <v>45526</v>
          </cell>
          <cell r="Z4157" t="str">
            <v>NA</v>
          </cell>
          <cell r="AA4157">
            <v>45891</v>
          </cell>
          <cell r="AB4157"/>
          <cell r="AC4157"/>
          <cell r="AD4157">
            <v>-21</v>
          </cell>
          <cell r="AE4157"/>
          <cell r="AF4157"/>
        </row>
        <row r="4158">
          <cell r="A4158" t="str">
            <v>TCSE-IACSA-0381/011.1</v>
          </cell>
          <cell r="B4158" t="str">
            <v>EXTRA POWER S.A.</v>
          </cell>
          <cell r="C4158" t="str">
            <v>Licencia de Marca (Sistema Nº 5)</v>
          </cell>
          <cell r="D4158" t="str">
            <v>SUSPENDIDO</v>
          </cell>
          <cell r="E4158"/>
          <cell r="F4158">
            <v>30707407006</v>
          </cell>
          <cell r="G4158" t="str">
            <v>Monteagudo 214, C.A.B.A., Argentina.</v>
          </cell>
          <cell r="H4158" t="str">
            <v>YongKang Hebang Tools Co.,Ltd.  // No.8 Yinchuan East Road, Economic Development Area, YongKang, Zhejiang, China.</v>
          </cell>
          <cell r="I4158" t="str">
            <v>YongKang Hebang Tools Co.,Ltd.  // No.8 Yinchuan East Road, Economic Development Area, YongKang, Zhejiang, China.</v>
          </cell>
          <cell r="J4158" t="str">
            <v>China.</v>
          </cell>
          <cell r="K4158" t="str">
            <v>Cortadora Sensitiva.</v>
          </cell>
          <cell r="L4158" t="str">
            <v>VERSA; VERSA MAX; VERSA PROFESIONAL; FERRETERIA EXPRESS.</v>
          </cell>
          <cell r="M4158" t="str">
            <v>1) KPCM1705; 2) KPCM1705-V; 3) KCOR1700; 4) KCOR1700-V; 5) KPCM2011; 6) KPCM2000; 7) KPCM2200; 8) KPCM2004-V; 9) KPCM2011-V; 10) KPMC2000-V; 11) KPCM2200-V; 12) KCOR2000; 13) KVCOR2001; 14) KCOR2200; 15) KCORS2002; 16) KCOR2000-V; 17) KVCOR2001-V; 18) KCORS2002-V; 19) KPCM2004; 20) KPCM2303; 21) KPCM2400; 22) KPCM2300; 23) KPCM2303-V; 24) KPCM2400-V; 25) KVCOR2201; 26) KCOR2400; 27) KCOR2200-V; 28) KVCOR2201-V; 29) KCOR2400-V</v>
          </cell>
          <cell r="N4158" t="str">
            <v>220-240V~; 50-60Hz; Vel. 3800min-1; disco de corte: 355mm; Clase II; 1-4) 1700W; 5-19) 2000W; 20-29) 2200W.</v>
          </cell>
          <cell r="O4158" t="str">
            <v>IEC 61029-1: 1990 (Ed. 1.0) + IEC 61029-2-10: 1998 (Ed. 1.0).</v>
          </cell>
          <cell r="P4158" t="str">
            <v>CMF-07-24-1406.</v>
          </cell>
          <cell r="Q4158" t="str">
            <v>LENOR S.R.L.</v>
          </cell>
          <cell r="R4158" t="str">
            <v>NA</v>
          </cell>
          <cell r="S4158" t="str">
            <v>NA</v>
          </cell>
          <cell r="T4158" t="str">
            <v>NA</v>
          </cell>
          <cell r="U4158" t="str">
            <v>NA</v>
          </cell>
          <cell r="V4158">
            <v>6</v>
          </cell>
          <cell r="W4158" t="str">
            <v>6.1</v>
          </cell>
          <cell r="X4158" t="str">
            <v xml:space="preserve">Herramientas de mano eléctricas </v>
          </cell>
          <cell r="Y4158">
            <v>45527</v>
          </cell>
          <cell r="Z4158">
            <v>45709</v>
          </cell>
          <cell r="AA4158">
            <v>45882</v>
          </cell>
          <cell r="AB4158"/>
          <cell r="AC4158"/>
          <cell r="AD4158">
            <v>-30</v>
          </cell>
          <cell r="AE4158"/>
          <cell r="AF4158"/>
        </row>
        <row r="4159">
          <cell r="A4159" t="str">
            <v>EX-SE-E32-011.1-F24</v>
          </cell>
          <cell r="B4159" t="str">
            <v>Ferreteria Tandil S.R.L.</v>
          </cell>
          <cell r="C4159" t="str">
            <v>Licencia de Marca (Sistema Nº 5)</v>
          </cell>
          <cell r="D4159" t="str">
            <v>SUSPENDIDO</v>
          </cell>
          <cell r="E4159"/>
          <cell r="F4159">
            <v>30686272032</v>
          </cell>
          <cell r="G4159" t="str">
            <v>PARAGUAY 4871 Piso:15 Dpto: A, Ciudad Autonoma de Buenos Aires</v>
          </cell>
          <cell r="H4159" t="str">
            <v>Ningbo kinway electronic technology co.,Ltd // 3F,Building2,Aierni Group,Xiaogao West Road,Shounan Street,Yinzhou Distrcit, Ningbo City, Zhejiang Province, China.</v>
          </cell>
          <cell r="I4159" t="str">
            <v>Ningbo kinway electronic technology co.,Ltd // 3F,Building2,Aierni Group,Xiaogao West Road,Shounan Street,Yinzhou Distrcit, Ningbo City, Zhejiang Province, China.</v>
          </cell>
          <cell r="J4159" t="str">
            <v>China.</v>
          </cell>
          <cell r="K4159" t="str">
            <v>Sierra Recargable.</v>
          </cell>
          <cell r="L4159" t="str">
            <v>VERSA; VERSA MAX; VERSA PROFESIONAL; FERRETERIA EXPRESS.</v>
          </cell>
          <cell r="M4159" t="str">
            <v>1) KRSIE1801; 2) KRSIE2102; 3) KVSIE1900; 4) KVSIE2200.</v>
          </cell>
          <cell r="N4159" t="str">
            <v>20Vcc; 4500min-1; Clase III.</v>
          </cell>
          <cell r="O4159" t="str">
            <v>IEC 60745-1: 2006 (Ed. 5.0) + IEC 60745-2-5: 2010 (Ed. 5.0).</v>
          </cell>
          <cell r="P4159" t="str">
            <v>CMF-05-24-5485.</v>
          </cell>
          <cell r="Q4159" t="str">
            <v>LENOR S.R.L.</v>
          </cell>
          <cell r="R4159" t="str">
            <v>NA</v>
          </cell>
          <cell r="S4159" t="str">
            <v>NA</v>
          </cell>
          <cell r="T4159" t="str">
            <v>NA</v>
          </cell>
          <cell r="U4159" t="str">
            <v>NA</v>
          </cell>
          <cell r="V4159">
            <v>6</v>
          </cell>
          <cell r="W4159" t="str">
            <v>6.1</v>
          </cell>
          <cell r="X4159" t="str">
            <v xml:space="preserve">Herramientas de mano eléctricas </v>
          </cell>
          <cell r="Y4159">
            <v>45527</v>
          </cell>
          <cell r="Z4159" t="str">
            <v>NA</v>
          </cell>
          <cell r="AA4159">
            <v>45835</v>
          </cell>
          <cell r="AB4159"/>
          <cell r="AC4159"/>
          <cell r="AD4159">
            <v>-77</v>
          </cell>
          <cell r="AE4159"/>
          <cell r="AF4159"/>
        </row>
        <row r="4160">
          <cell r="A4160" t="str">
            <v>EX-SE-E32-010.1-F24</v>
          </cell>
          <cell r="B4160" t="str">
            <v>Ferreteria Tandil S.R.L.</v>
          </cell>
          <cell r="C4160" t="str">
            <v>Licencia de Marca (Sistema Nº 5)</v>
          </cell>
          <cell r="D4160" t="str">
            <v>SUSPENDIDO</v>
          </cell>
          <cell r="E4160"/>
          <cell r="F4160">
            <v>30686272032</v>
          </cell>
          <cell r="G4160" t="str">
            <v>PARAGUAY 4871 Piso:15 Dpto: A, Ciudad Autonoma de Buenos Aires</v>
          </cell>
          <cell r="H4160" t="str">
            <v>Ningbo kinway electronic technology co.,Ltd // 3F,Building2,Aierni Group,Xiaogao West Road,Shounan Street,Yinzhou Distrcit, Ningbo City, Zhejiang Province, China.</v>
          </cell>
          <cell r="I4160" t="str">
            <v>Ningbo kinway electronic technology co.,Ltd // 3F,Building2,Aierni Group,Xiaogao West Road,Shounan Street,Yinzhou Distrcit, Ningbo City, Zhejiang Province, China.</v>
          </cell>
          <cell r="J4160" t="str">
            <v>China.</v>
          </cell>
          <cell r="K4160" t="str">
            <v>Pulidora Recargable.</v>
          </cell>
          <cell r="L4160" t="str">
            <v>VERSA; VERSA MAX; VERSA PROFESIONAL; FERRETERIA EXPRESS.</v>
          </cell>
          <cell r="M4160" t="str">
            <v>1) KRPUL2101; 2) KVPUL2201; 3) KRPUL2102; 4) KVPUL2202; 5) KRPUL2103; 6) KVPUL2203 7) KRPUL2104; 8) KVPUL2204.</v>
          </cell>
          <cell r="N4160" t="str">
            <v>20Vcc; Clase III; 1-2) 2100-5000min-1; 3-4) 900-2700min-1; 5-6) 1000/1800-2800min-1; 7-8) 2500-3500-4500min-1.</v>
          </cell>
          <cell r="O4160" t="str">
            <v>IEC 60745-1: 2006 (Ed. 5.0) + IEC 60745-2-3: 2006 (Ed. 2.0).</v>
          </cell>
          <cell r="P4160" t="str">
            <v>CMF-05-24-5481.</v>
          </cell>
          <cell r="Q4160" t="str">
            <v>LENOR S.R.L.</v>
          </cell>
          <cell r="R4160" t="str">
            <v>NA</v>
          </cell>
          <cell r="S4160" t="str">
            <v>NA</v>
          </cell>
          <cell r="T4160" t="str">
            <v>NA</v>
          </cell>
          <cell r="U4160" t="str">
            <v>NA</v>
          </cell>
          <cell r="V4160">
            <v>6</v>
          </cell>
          <cell r="W4160" t="str">
            <v>6.1</v>
          </cell>
          <cell r="X4160" t="str">
            <v xml:space="preserve">Herramientas de mano eléctricas </v>
          </cell>
          <cell r="Y4160">
            <v>45527</v>
          </cell>
          <cell r="Z4160" t="str">
            <v>NA</v>
          </cell>
          <cell r="AA4160">
            <v>45834</v>
          </cell>
          <cell r="AB4160"/>
          <cell r="AC4160"/>
          <cell r="AD4160">
            <v>-78</v>
          </cell>
          <cell r="AE4160"/>
          <cell r="AF4160"/>
        </row>
        <row r="4161">
          <cell r="A4161" t="str">
            <v>EX-SE-E32-008.1-F24</v>
          </cell>
          <cell r="B4161" t="str">
            <v>Ferreteria Tandil S.R.L.</v>
          </cell>
          <cell r="C4161" t="str">
            <v>Licencia de Marca (Sistema Nº 5)</v>
          </cell>
          <cell r="D4161" t="str">
            <v>SUSPENDIDO</v>
          </cell>
          <cell r="E4161"/>
          <cell r="F4161">
            <v>30686272032</v>
          </cell>
          <cell r="G4161" t="str">
            <v>PARAGUAY 4871 Piso:15 Dpto: A, Ciudad Autonoma de Buenos Aires</v>
          </cell>
          <cell r="H4161" t="str">
            <v>Ningbo kinway electronic technology co.,Ltd // 3F,Building2,Aierni Group,Xiaogao West Road,Shounan Street,Yinzhou Distrcit, Ningbo City, Zhejiang Province, China.</v>
          </cell>
          <cell r="I4161" t="str">
            <v>Ningbo kinway electronic technology co.,Ltd // 3F,Building2,Aierni Group,Xiaogao West Road,Shounan Street,Yinzhou Distrcit, Ningbo City, Zhejiang Province, China.</v>
          </cell>
          <cell r="J4161" t="str">
            <v>China.</v>
          </cell>
          <cell r="K4161" t="str">
            <v>Llave de Impacto Recargable.</v>
          </cell>
          <cell r="L4161" t="str">
            <v>VERSA; VERSA MAX; VERSA PROFESIONAL; FERRETERIA EXPRESS.</v>
          </cell>
          <cell r="M4161" t="str">
            <v>1) KRLLA1904; 2) KVLLA1800; 3) KRLLA1903; 4) KVLLA1810; 5) KRLLA1902; 6) KVLLA1820; 7) KRLLA1901; 8) KVLLA1830.</v>
          </cell>
          <cell r="N4161" t="str">
            <v>20Vcc; 500Nm; 1/2"; Clase III; 1-2) 2500min-1; 3-4) 2400min-1; 5-6) 2200min-1; 7-8) 1800min-1.</v>
          </cell>
          <cell r="O4161" t="str">
            <v>IEC 60745-1: 2006 (Ed. 4.0) + IEC 60745-2-2: 2003 + A1: 2008 (Ed. 2.1).</v>
          </cell>
          <cell r="P4161" t="str">
            <v>CMF-05-24-5479.</v>
          </cell>
          <cell r="Q4161" t="str">
            <v>LENOR S.R.L.</v>
          </cell>
          <cell r="R4161" t="str">
            <v>NA</v>
          </cell>
          <cell r="S4161" t="str">
            <v>NA</v>
          </cell>
          <cell r="T4161" t="str">
            <v>NA</v>
          </cell>
          <cell r="U4161" t="str">
            <v>NA</v>
          </cell>
          <cell r="V4161">
            <v>6</v>
          </cell>
          <cell r="W4161" t="str">
            <v>6.1</v>
          </cell>
          <cell r="X4161" t="str">
            <v xml:space="preserve">Herramientas de mano eléctricas </v>
          </cell>
          <cell r="Y4161">
            <v>45527</v>
          </cell>
          <cell r="Z4161" t="str">
            <v>NA</v>
          </cell>
          <cell r="AA4161">
            <v>45835</v>
          </cell>
          <cell r="AB4161"/>
          <cell r="AC4161"/>
          <cell r="AD4161">
            <v>-77</v>
          </cell>
          <cell r="AE4161"/>
          <cell r="AF4161"/>
        </row>
        <row r="4162">
          <cell r="A4162" t="str">
            <v>EX-SE-E32-012.1-F24</v>
          </cell>
          <cell r="B4162" t="str">
            <v>Ferreteria Tandil S.R.L.</v>
          </cell>
          <cell r="C4162" t="str">
            <v>Licencia de Marca (Sistema Nº 5)</v>
          </cell>
          <cell r="D4162" t="str">
            <v>SUSPENDIDO</v>
          </cell>
          <cell r="E4162"/>
          <cell r="F4162">
            <v>30686272032</v>
          </cell>
          <cell r="G4162" t="str">
            <v>PARAGUAY 4871 Piso:15 Dpto: A, Ciudad Autonoma de Buenos Aires</v>
          </cell>
          <cell r="H4162" t="str">
            <v>Ningbo kinway electronic technology co.,Ltd // 3F,Building2,Aierni Group,Xiaogao West Road,Shounan Street,Yinzhou Distrcit, Ningbo City, Zhejiang Province, China.</v>
          </cell>
          <cell r="I4162" t="str">
            <v>Ningbo kinway electronic technology co.,Ltd // 3F,Building2,Aierni Group,Xiaogao West Road,Shounan Street,Yinzhou Distrcit, Ningbo City, Zhejiang Province, China.</v>
          </cell>
          <cell r="J4162" t="str">
            <v>China.</v>
          </cell>
          <cell r="K4162" t="str">
            <v>Cargador Rapido.</v>
          </cell>
          <cell r="L4162" t="str">
            <v>VERSA; VERSA MAX; VERSA PROFESIONAL; FERRETERIA EXPRESS.</v>
          </cell>
          <cell r="M4162" t="str">
            <v>1) HX2150-1500W AR; 2) CV2050-1500W AR.</v>
          </cell>
          <cell r="N4162" t="str">
            <v>Entrada: 100-240V~; 50/60Hz; 0,8A; Salida: 21.5Vcc; 1,5A; Clase II.</v>
          </cell>
          <cell r="O4162" t="str">
            <v>IEC 60335-1: 2020 (Ed. 6.0) + IEC 60335-2-29: 2016 + A1: 2019 (Ed. 5.1).</v>
          </cell>
          <cell r="P4162" t="str">
            <v>CMF-05-24-5483.</v>
          </cell>
          <cell r="Q4162" t="str">
            <v>LENOR S.R.L.</v>
          </cell>
          <cell r="R4162" t="str">
            <v>NA</v>
          </cell>
          <cell r="S4162" t="str">
            <v>NA</v>
          </cell>
          <cell r="T4162" t="str">
            <v>NA</v>
          </cell>
          <cell r="U4162" t="str">
            <v>NA</v>
          </cell>
          <cell r="V4162">
            <v>4</v>
          </cell>
          <cell r="W4162" t="str">
            <v>4.1</v>
          </cell>
          <cell r="X4162" t="str">
            <v>Cargadores de bateria</v>
          </cell>
          <cell r="Y4162">
            <v>45527</v>
          </cell>
          <cell r="Z4162" t="str">
            <v>NA</v>
          </cell>
          <cell r="AA4162">
            <v>45835</v>
          </cell>
          <cell r="AB4162"/>
          <cell r="AC4162"/>
          <cell r="AD4162">
            <v>-77</v>
          </cell>
          <cell r="AE4162"/>
          <cell r="AF4162"/>
        </row>
        <row r="4163">
          <cell r="A4163" t="str">
            <v>EX-SE-E32-007.1-F24</v>
          </cell>
          <cell r="B4163" t="str">
            <v>Ferreteria Tandil S.R.L.</v>
          </cell>
          <cell r="C4163" t="str">
            <v>Licencia de Marca (Sistema Nº 5)</v>
          </cell>
          <cell r="D4163" t="str">
            <v>SUSPENDIDO</v>
          </cell>
          <cell r="E4163"/>
          <cell r="F4163">
            <v>30686272032</v>
          </cell>
          <cell r="G4163" t="str">
            <v>PARAGUAY 4871 Piso:15 Dpto: A, Ciudad Autonoma de Buenos Aires</v>
          </cell>
          <cell r="H4163" t="str">
            <v>Ningbo kinway electronic technology co.,Ltd // 3F,Building2,Aierni Group,Xiaogao West Road,Shounan Street,Yinzhou Distrcit, Ningbo City, Zhejiang Province, China.</v>
          </cell>
          <cell r="I4163" t="str">
            <v>Ningbo kinway electronic technology co.,Ltd // 3F,Building2,Aierni Group,Xiaogao West Road,Shounan Street,Yinzhou Distrcit, Ningbo City, Zhejiang Province, China.</v>
          </cell>
          <cell r="J4163" t="str">
            <v>China.</v>
          </cell>
          <cell r="K4163" t="str">
            <v>Caladora Recargable.</v>
          </cell>
          <cell r="L4163" t="str">
            <v>VERSA; VERSA MAX; VERSA PROFESIONAL; FERRETERIA EXPRESS.</v>
          </cell>
          <cell r="M4163" t="str">
            <v>1) KRCAL1901; 2) KVCAL1801.</v>
          </cell>
          <cell r="N4163" t="str">
            <v>20Vcc; 0-2500min-1; Clase III.</v>
          </cell>
          <cell r="O4163" t="str">
            <v>IEC 60745-1: 2006 (Ed. 4.0) + IEC 60745-2-11: 2003 + A1: 2008  (Ed. 2.1).</v>
          </cell>
          <cell r="P4163" t="str">
            <v>CMF-05-24-5482.</v>
          </cell>
          <cell r="Q4163" t="str">
            <v>LENOR S.R.L.</v>
          </cell>
          <cell r="R4163" t="str">
            <v>NA</v>
          </cell>
          <cell r="S4163" t="str">
            <v>NA</v>
          </cell>
          <cell r="T4163" t="str">
            <v>NA</v>
          </cell>
          <cell r="U4163" t="str">
            <v>NA</v>
          </cell>
          <cell r="V4163">
            <v>6</v>
          </cell>
          <cell r="W4163" t="str">
            <v>6.1</v>
          </cell>
          <cell r="X4163" t="str">
            <v xml:space="preserve">Herramientas de mano eléctricas </v>
          </cell>
          <cell r="Y4163">
            <v>45527</v>
          </cell>
          <cell r="Z4163" t="str">
            <v>NA</v>
          </cell>
          <cell r="AA4163">
            <v>45835</v>
          </cell>
          <cell r="AB4163"/>
          <cell r="AC4163"/>
          <cell r="AD4163">
            <v>-77</v>
          </cell>
          <cell r="AE4163"/>
          <cell r="AF4163"/>
        </row>
        <row r="4164">
          <cell r="A4164" t="str">
            <v>EX-SE-E32-006.1-F24</v>
          </cell>
          <cell r="B4164" t="str">
            <v>Ferreteria Tandil S.R.L.</v>
          </cell>
          <cell r="C4164" t="str">
            <v>Licencia de Marca (Sistema Nº 5)</v>
          </cell>
          <cell r="D4164" t="str">
            <v>SUSPENDIDO</v>
          </cell>
          <cell r="E4164"/>
          <cell r="F4164">
            <v>30686272032</v>
          </cell>
          <cell r="G4164" t="str">
            <v>PARAGUAY 4871 Piso:15 Dpto: A, Ciudad Autonoma de Buenos Aires</v>
          </cell>
          <cell r="H4164" t="str">
            <v>Ningbo kinway electronic technology co.,Ltd // 3F,Building2,Aierni Group,Xiaogao West Road,Shounan Street,Yinzhou Distrcit, Ningbo City, Zhejiang Province, China.</v>
          </cell>
          <cell r="I4164" t="str">
            <v>Ningbo kinway electronic technology co.,Ltd // 3F,Building2,Aierni Group,Xiaogao West Road,Shounan Street,Yinzhou Distrcit, Ningbo City, Zhejiang Province, China.</v>
          </cell>
          <cell r="J4164" t="str">
            <v>China.</v>
          </cell>
          <cell r="K4164" t="str">
            <v>Amoladora Recargable.</v>
          </cell>
          <cell r="L4164" t="str">
            <v>VERSA; VERSA MAX; VERSA PROFESIONAL; FERRETERIA EXPRESS.</v>
          </cell>
          <cell r="M4164" t="str">
            <v>1) KRAMO2102; 2) KRAMO1801; 3) KVAMO1901; 4) KVAMO1701.</v>
          </cell>
          <cell r="N4164" t="str">
            <v>20Vcc; 6500min-1; Clase III.</v>
          </cell>
          <cell r="O4164" t="str">
            <v>IEC 60745-1: 2006 (Ed. 5.0) + IEC 60745-2-3: 2006 + A1: 2010 + A2: 2012 (Ed. 2.2).</v>
          </cell>
          <cell r="P4164" t="str">
            <v>CMF-05-24-5477.</v>
          </cell>
          <cell r="Q4164" t="str">
            <v>LENOR S.R.L.</v>
          </cell>
          <cell r="R4164" t="str">
            <v>NA</v>
          </cell>
          <cell r="S4164" t="str">
            <v>NA</v>
          </cell>
          <cell r="T4164" t="str">
            <v>NA</v>
          </cell>
          <cell r="U4164" t="str">
            <v>NA</v>
          </cell>
          <cell r="V4164">
            <v>6</v>
          </cell>
          <cell r="W4164" t="str">
            <v>6.1</v>
          </cell>
          <cell r="X4164" t="str">
            <v xml:space="preserve">Herramientas de mano eléctricas </v>
          </cell>
          <cell r="Y4164">
            <v>45527</v>
          </cell>
          <cell r="Z4164" t="str">
            <v>NA</v>
          </cell>
          <cell r="AA4164">
            <v>45835</v>
          </cell>
          <cell r="AB4164"/>
          <cell r="AC4164"/>
          <cell r="AD4164">
            <v>-77</v>
          </cell>
          <cell r="AE4164"/>
          <cell r="AF4164"/>
        </row>
        <row r="4165">
          <cell r="A4165" t="str">
            <v>EX-SE-E32-009.1-F24</v>
          </cell>
          <cell r="B4165" t="str">
            <v>Ferreteria Tandil S.R.L.</v>
          </cell>
          <cell r="C4165" t="str">
            <v>Licencia de Marca (Sistema Nº 5)</v>
          </cell>
          <cell r="D4165" t="str">
            <v>SUSPENDIDO</v>
          </cell>
          <cell r="E4165"/>
          <cell r="F4165">
            <v>30686272032</v>
          </cell>
          <cell r="G4165" t="str">
            <v>PARAGUAY 4871 Piso:15 Dpto: A, Ciudad Autonoma de Buenos Aires</v>
          </cell>
          <cell r="H4165" t="str">
            <v>Ningbo kinway electronic technology co.,Ltd // 3F,Building2,Aierni Group,Xiaogao West Road,Shounan Street,Yinzhou Distrcit, Ningbo City, Zhejiang Province, China.</v>
          </cell>
          <cell r="I4165" t="str">
            <v>Ningbo kinway electronic technology co.,Ltd // 3F,Building2,Aierni Group,Xiaogao West Road,Shounan Street,Yinzhou Distrcit, Ningbo City, Zhejiang Province, China.</v>
          </cell>
          <cell r="J4165" t="str">
            <v>China.</v>
          </cell>
          <cell r="K4165" t="str">
            <v>Osciladora Recargable.</v>
          </cell>
          <cell r="L4165" t="str">
            <v>VERSA; VERSA MAX; VERSA PROFESIONAL; FERRETERIA EXPRESS.</v>
          </cell>
          <cell r="M4165" t="str">
            <v>1) KROSC0327; 2) KVOSC0120.</v>
          </cell>
          <cell r="N4165" t="str">
            <v>20Vcc; 1200min-1; Clase III.</v>
          </cell>
          <cell r="O4165" t="str">
            <v xml:space="preserve">IEC 60745-1: 2006 (Ed. 5.0). </v>
          </cell>
          <cell r="P4165" t="str">
            <v>CMF-05-24-5484.</v>
          </cell>
          <cell r="Q4165" t="str">
            <v>LENOR S.R.L.</v>
          </cell>
          <cell r="R4165" t="str">
            <v>NA</v>
          </cell>
          <cell r="S4165" t="str">
            <v>NA</v>
          </cell>
          <cell r="T4165" t="str">
            <v>NA</v>
          </cell>
          <cell r="U4165" t="str">
            <v>NA</v>
          </cell>
          <cell r="V4165">
            <v>6</v>
          </cell>
          <cell r="W4165" t="str">
            <v>6.1</v>
          </cell>
          <cell r="X4165" t="str">
            <v xml:space="preserve">Herramientas de mano eléctricas </v>
          </cell>
          <cell r="Y4165">
            <v>45527</v>
          </cell>
          <cell r="Z4165" t="str">
            <v>NA</v>
          </cell>
          <cell r="AA4165">
            <v>45834</v>
          </cell>
          <cell r="AB4165"/>
          <cell r="AC4165"/>
          <cell r="AD4165">
            <v>-78</v>
          </cell>
          <cell r="AE4165"/>
          <cell r="AF4165"/>
        </row>
        <row r="4166">
          <cell r="A4166" t="str">
            <v>CSE-IACSA-M29-003.1</v>
          </cell>
          <cell r="B4166" t="str">
            <v>Molinos Marimbo SAIC.</v>
          </cell>
          <cell r="C4166" t="str">
            <v>Licencia de Marca (Sistema Nº 5)</v>
          </cell>
          <cell r="D4166" t="str">
            <v>SUSPENDIDO</v>
          </cell>
          <cell r="E4166"/>
          <cell r="F4166">
            <v>30537582916</v>
          </cell>
          <cell r="G4166" t="str">
            <v>Arrascaeta 88, La Carlota, Córdoba (C2670), Argentina.</v>
          </cell>
          <cell r="H4166" t="str">
            <v>Yongkang Zehui Metal Products Co.,Ltd // No.16 Beihu Road, Economic Development Zone, Yongkang, Jinhua, Zhejiang, China.</v>
          </cell>
          <cell r="I4166" t="str">
            <v>Yongkang Zehui Metal Products Co.,Ltd // No.16 Beihu Road, Economic Development Zone, Yongkang, Jinhua, Zhejiang, China.</v>
          </cell>
          <cell r="J4166" t="str">
            <v>China.</v>
          </cell>
          <cell r="K4166" t="str">
            <v>Freidora de Aire.</v>
          </cell>
          <cell r="L4166" t="str">
            <v>ZEHUI; Tresfacile.</v>
          </cell>
          <cell r="M4166" t="str">
            <v>1) GLA-601; 2) GLA-603; 3) GLA-607; 4) GLA-608; 5) GLA-608A; 6) GLA-608B; 7) GLA-608C; 8) GLA-620; 9) GLA-301 ; 10) GLA-302; 11) GLA-605; 12) GLA-606; 13) GLA-609; 14) GLA-609A; 15) GLA-610; 16) GLA-611; 17) GLA-612; 18) GLA-711; 19) GLA-712; 20) GLA-611-D; 21) GLA-612-D; 22) GLA-711-D; 23) GLA-712-D.</v>
          </cell>
          <cell r="N4166" t="str">
            <v>220-240V~; 50/60Hz; Clase I; 1-8) 1300W; 9-23) 1400W.</v>
          </cell>
          <cell r="O4166" t="str">
            <v>IEC 60335-1: 2010 + A1: 2013 + A2: 2016 (Ed. 5.2) + IEC 60335-2-9: 2008 + A1: 2012 + A2: 2016 (Ed. 6.2).</v>
          </cell>
          <cell r="P4166" t="str">
            <v>TR N° 24061405-1.</v>
          </cell>
          <cell r="Q4166" t="str">
            <v>LAMYEN UTN Santa Fe</v>
          </cell>
          <cell r="R4166" t="str">
            <v>NA</v>
          </cell>
          <cell r="S4166" t="str">
            <v>NA</v>
          </cell>
          <cell r="T4166" t="str">
            <v>NA</v>
          </cell>
          <cell r="U4166" t="str">
            <v>NA</v>
          </cell>
          <cell r="V4166">
            <v>3</v>
          </cell>
          <cell r="W4166" t="str">
            <v>3.2</v>
          </cell>
          <cell r="X4166" t="str">
            <v>Electrodomésticos de uso en la Cocina</v>
          </cell>
          <cell r="Y4166">
            <v>45527</v>
          </cell>
          <cell r="Z4166" t="str">
            <v>NA</v>
          </cell>
          <cell r="AA4166">
            <v>45892</v>
          </cell>
          <cell r="AB4166">
            <v>45908</v>
          </cell>
          <cell r="AC4166"/>
          <cell r="AD4166">
            <v>-20</v>
          </cell>
          <cell r="AE4166"/>
          <cell r="AF4166"/>
        </row>
        <row r="4167">
          <cell r="A4167" t="str">
            <v>TCSE-IACSA-0146/222.1</v>
          </cell>
          <cell r="B4167" t="str">
            <v>BIDCOM S.R.L.</v>
          </cell>
          <cell r="C4167" t="str">
            <v>Licencia de Tipo (Sistema Nº 4)</v>
          </cell>
          <cell r="D4167" t="str">
            <v>SUSPENDIDO</v>
          </cell>
          <cell r="E4167"/>
          <cell r="F4167">
            <v>30711069360</v>
          </cell>
          <cell r="G4167" t="str">
            <v>Av. Bouchard 468 5º I, C.A.B.A., Argentina.</v>
          </cell>
          <cell r="H4167" t="str">
            <v xml:space="preserve">Changzhou First Rate Industry And Trading CO., LTD. // Room# 1401-1404 , INNO LASER Building,Science and Education City,Hutang Town,Changzhou, Jiangsu, China. </v>
          </cell>
          <cell r="I4167" t="str">
            <v xml:space="preserve">Changzhou First Rate Industry And Trading CO., LTD. // Room# 1401-1404 , INNO LASER Building,Science and Education City,Hutang Town,Changzhou, Jiangsu, China. </v>
          </cell>
          <cell r="J4167" t="str">
            <v>China.</v>
          </cell>
          <cell r="K4167" t="str">
            <v>Pistola de Calor.</v>
          </cell>
          <cell r="L4167" t="str">
            <v>GADNIC.</v>
          </cell>
          <cell r="M4167" t="str">
            <v>1) PPCL1; 2) HEATG10; 3) PVR30; 4) UTY550; 5)WRMK1; 6) KLE1030; 7) MEG552; 8) TUH450; 9) GUNHTT2; 10) GNWA2.</v>
          </cell>
          <cell r="N4167" t="str">
            <v>220V~; 50Hz; 300W; Clase II.</v>
          </cell>
          <cell r="O4167" t="str">
            <v>IEC 60335-1: 2010 + A1: 2013 + A2: 2016  (Ed. 5.2) + IEC 60335-2-45: 2002 + A1: 2008 +  (Ed. 3.1).</v>
          </cell>
          <cell r="P4167" t="str">
            <v>76458-1527-112679.</v>
          </cell>
          <cell r="Q4167" t="str">
            <v>SHITSUKE S.R.L.</v>
          </cell>
          <cell r="R4167" t="str">
            <v>NA</v>
          </cell>
          <cell r="S4167" t="str">
            <v>NA</v>
          </cell>
          <cell r="T4167" t="str">
            <v>NA</v>
          </cell>
          <cell r="U4167" t="str">
            <v>NA</v>
          </cell>
          <cell r="V4167">
            <v>6</v>
          </cell>
          <cell r="W4167" t="str">
            <v>6.4</v>
          </cell>
          <cell r="X4167" t="str">
            <v>Pistola de aire caliente y soldadores</v>
          </cell>
          <cell r="Y4167">
            <v>45531</v>
          </cell>
          <cell r="Z4167" t="str">
            <v>NA</v>
          </cell>
          <cell r="AA4167">
            <v>45715</v>
          </cell>
          <cell r="AB4167"/>
          <cell r="AC4167"/>
          <cell r="AD4167">
            <v>-197</v>
          </cell>
          <cell r="AE4167"/>
          <cell r="AF4167"/>
        </row>
        <row r="4168">
          <cell r="A4168" t="str">
            <v>CSE-IACSA-F25-009.1</v>
          </cell>
          <cell r="B4168" t="str">
            <v>FARMCITY S.A.</v>
          </cell>
          <cell r="C4168" t="str">
            <v>Licencia de Marca (Sistema Nº 5)</v>
          </cell>
          <cell r="D4168" t="str">
            <v>BAJA</v>
          </cell>
          <cell r="E4168"/>
          <cell r="F4168">
            <v>30692138747</v>
          </cell>
          <cell r="G4168" t="str">
            <v>Av. Santa Fé 2830, 1er Piso, C.A.B.A., Argentina.</v>
          </cell>
          <cell r="H4168" t="str">
            <v>Cixi Hamer Electric Applicance.Co.,Ltd // No.1799, Zhendong Road, Luhuhuayuan, Zhouxiang Town, Cixi City, Ningbo City, Zhejiang Province, China.</v>
          </cell>
          <cell r="I4168" t="str">
            <v>Cixi Hamer Electric Applicance.Co.,Ltd // No.1799, Zhendong Road, Luhuhuayuan, Zhouxiang Town, Cixi City, Ningbo City, Zhejiang Province, China.</v>
          </cell>
          <cell r="J4168" t="str">
            <v>China.</v>
          </cell>
          <cell r="K4168" t="str">
            <v>Cortadora de Pelo.</v>
          </cell>
          <cell r="L4168" t="str">
            <v>STUDIO 9 PROFESSIONAL.</v>
          </cell>
          <cell r="M4168" t="str">
            <v>1) LT-187; 2) YD-132; 3) RFC-1911.</v>
          </cell>
          <cell r="N4168" t="str">
            <v>3,7Vcc; Clase III; 1) 0,3A; 1,5W; 2-3) 5W; 1A.</v>
          </cell>
          <cell r="O4168" t="str">
            <v xml:space="preserve">IEC 60335-1: 2020 (Ed. 6.0) + IEC 60335-2-8: 2012 + A1: 2015 (Ed. 6.1). </v>
          </cell>
          <cell r="P4168" t="str">
            <v>RQT-05-24-5486.</v>
          </cell>
          <cell r="Q4168" t="str">
            <v>LENOR S.R.L.</v>
          </cell>
          <cell r="R4168" t="str">
            <v>NA</v>
          </cell>
          <cell r="S4168" t="str">
            <v>NA</v>
          </cell>
          <cell r="T4168" t="str">
            <v>NA</v>
          </cell>
          <cell r="U4168" t="str">
            <v>NA</v>
          </cell>
          <cell r="V4168">
            <v>3</v>
          </cell>
          <cell r="W4168" t="str">
            <v>3.6</v>
          </cell>
          <cell r="X4168" t="str">
            <v>Cuidado personal</v>
          </cell>
          <cell r="Y4168">
            <v>45531</v>
          </cell>
          <cell r="Z4168" t="str">
            <v>NA</v>
          </cell>
          <cell r="AA4168">
            <v>45896</v>
          </cell>
          <cell r="AB4168">
            <v>45826</v>
          </cell>
          <cell r="AC4168" t="str">
            <v>REV POR ADECUACIÓN A NUEVA RES. Y CAMBIO DE ESQUEMA</v>
          </cell>
          <cell r="AD4168" t="str">
            <v>BAJA</v>
          </cell>
          <cell r="AE4168"/>
          <cell r="AF4168"/>
        </row>
        <row r="4169">
          <cell r="A4169" t="str">
            <v>CSE-IACSA-A43-004.1R1</v>
          </cell>
          <cell r="B4169" t="str">
            <v>ACEGAME S.A.</v>
          </cell>
          <cell r="C4169" t="str">
            <v>Licencia de Marca (Sistema Nº 5)</v>
          </cell>
          <cell r="D4169" t="str">
            <v>VIGENTE</v>
          </cell>
          <cell r="E4169"/>
          <cell r="F4169">
            <v>33688512889</v>
          </cell>
          <cell r="G4169" t="str">
            <v>Lamas Andres 1446, C.A.B.A., Argentina.</v>
          </cell>
          <cell r="H4169" t="str">
            <v>Ningbo Kaibo Group Co.,Ltd// The Northern Industrial Park of Zhouxiang, Cixi Zhejiang, 315324, P.R.China</v>
          </cell>
          <cell r="I4169" t="str">
            <v xml:space="preserve">Ningbo Kaibo Group Co.,Ltd. // The Northern Industrial Park of Zhouxiang, Cixi Zhejiang, 315324, P.R. China. </v>
          </cell>
          <cell r="J4169" t="str">
            <v>China.</v>
          </cell>
          <cell r="K4169" t="str">
            <v>Tostadora.</v>
          </cell>
          <cell r="L4169" t="str">
            <v>SMART-TEK; COOP.</v>
          </cell>
          <cell r="M4169" t="str">
            <v>COOP: 1) COTS-0002;
SMART-TEK: 2) SD2031; 3) SD2041; 4) T900.</v>
          </cell>
          <cell r="N4169" t="str">
            <v>220-240V~; 50-60Hz; Clase I; 1-2) 900W; 3) 1000W; 4) 800W.</v>
          </cell>
          <cell r="O4169" t="str">
            <v>IEC 60335-1: 2010 (Ed. 5.0) + A1: 2013 + A2: 2016 + IEC 60335-2-9: 2008 (Ed. 6.0) + A1: 2012 + A2: 2016.</v>
          </cell>
          <cell r="P4169" t="str">
            <v>181101224SHA-001</v>
          </cell>
          <cell r="Q4169" t="str">
            <v>Intertek Testing Services Shanghai Limited</v>
          </cell>
          <cell r="R4169" t="str">
            <v>Intertek Semko AB</v>
          </cell>
          <cell r="S4169" t="str">
            <v>SE-92902</v>
          </cell>
          <cell r="T4169">
            <v>43453</v>
          </cell>
          <cell r="U4169" t="str">
            <v>Disposición 913-E/2017</v>
          </cell>
          <cell r="V4169">
            <v>3</v>
          </cell>
          <cell r="W4169" t="str">
            <v>3.2</v>
          </cell>
          <cell r="X4169" t="str">
            <v>Electrodomésticos de uso en la Cocina</v>
          </cell>
          <cell r="Y4169">
            <v>45532</v>
          </cell>
          <cell r="Z4169">
            <v>45698</v>
          </cell>
          <cell r="AA4169">
            <v>46059</v>
          </cell>
          <cell r="AB4169"/>
          <cell r="AC4169"/>
          <cell r="AD4169">
            <v>147</v>
          </cell>
          <cell r="AE4169"/>
          <cell r="AF4169"/>
        </row>
        <row r="4170">
          <cell r="A4170" t="str">
            <v>CSE-IACSA-B13-184.1R3</v>
          </cell>
          <cell r="B4170" t="str">
            <v>BIDCOM S.R.L.</v>
          </cell>
          <cell r="C4170" t="str">
            <v>Licencia de Marca (Sistema Nº 5)</v>
          </cell>
          <cell r="D4170" t="str">
            <v>BAJA</v>
          </cell>
          <cell r="E4170"/>
          <cell r="F4170">
            <v>30711069360</v>
          </cell>
          <cell r="G4170" t="str">
            <v>Av. Bouchard 468 5º I, C.A.B.A., Argentina.</v>
          </cell>
          <cell r="H4170" t="str">
            <v>Shenzhen LiPingHui Electronics Co., Ltd. //  RM502 No. 28 XinHe Industrial North Area, XinHe, Fuhai, BaoAn, ShenZhen, Guangdong, China.</v>
          </cell>
          <cell r="I4170" t="str">
            <v>Shenzhen LiPingHui Electronics Co., Ltd. //  RM502 No. 28 XinHe Industrial North Area, XinHe, Fuhai, BaoAn, ShenZhen, Guangdong, China.</v>
          </cell>
          <cell r="J4170" t="str">
            <v>China.</v>
          </cell>
          <cell r="K4170" t="str">
            <v>Bota Presoterapia Con Controlador</v>
          </cell>
          <cell r="L4170" t="str">
            <v>GADNIC.</v>
          </cell>
          <cell r="M4170" t="str">
            <v>1) G51E6V 2) FVZDS15 3) A8LP 4) DKSW11  5) ACM6  6) AIR3  7) A7TY89; 8) ALS-8913; 9) AIRCOM1-03; 10) AIRMA7 ; 11) LDO-UJE ; 12) DJMFI8 ; 13) AKMS881 ; 14) SLFDKI188; 15) MLR22Y; 16) CM42L; 17) TH155U; 18) ARC10F; 19) 4H5890DK; 20) FG64HJ1; 21) HG456F1; 22) HG456F2; 23) HG456F4; 24) HG456F5.</v>
          </cell>
          <cell r="N4170" t="str">
            <v>12Vcc; 2A; 24W; Clase III.</v>
          </cell>
          <cell r="O4170" t="str">
            <v>IEC 60335-1: 2020 (Ed. 6.0) + IEC 60335-2-32: 2019 (Ed. 5.0).</v>
          </cell>
          <cell r="P4170" t="str">
            <v>MMN-10-13-5884.</v>
          </cell>
          <cell r="Q4170" t="str">
            <v>LENOR S.R.L.</v>
          </cell>
          <cell r="R4170" t="str">
            <v>NA</v>
          </cell>
          <cell r="S4170" t="str">
            <v>NA</v>
          </cell>
          <cell r="T4170" t="str">
            <v>NA</v>
          </cell>
          <cell r="U4170" t="str">
            <v>NA</v>
          </cell>
          <cell r="V4170">
            <v>3</v>
          </cell>
          <cell r="W4170" t="str">
            <v>3.6</v>
          </cell>
          <cell r="X4170" t="str">
            <v>Cuidado personal</v>
          </cell>
          <cell r="Y4170">
            <v>45532</v>
          </cell>
          <cell r="Z4170" t="str">
            <v>NA</v>
          </cell>
          <cell r="AA4170">
            <v>45626</v>
          </cell>
          <cell r="AB4170">
            <v>45582</v>
          </cell>
          <cell r="AC4170" t="str">
            <v>Agregado de modelos por razones comerciales.</v>
          </cell>
          <cell r="AD4170" t="str">
            <v>BAJA</v>
          </cell>
          <cell r="AE4170"/>
          <cell r="AF4170"/>
        </row>
        <row r="4171">
          <cell r="A4171" t="str">
            <v>CSE-IACSA-D30-019.1</v>
          </cell>
          <cell r="B4171" t="str">
            <v>DISTRIBUIDORA INTERELEC S.A.</v>
          </cell>
          <cell r="C4171" t="str">
            <v>Licencia de Marca (Sistema Nº 5)</v>
          </cell>
          <cell r="D4171" t="str">
            <v>BAJA</v>
          </cell>
          <cell r="E4171"/>
          <cell r="F4171">
            <v>30690376527</v>
          </cell>
          <cell r="G4171" t="str">
            <v>General Manuel A. Rodriguez 2452, C.A.B.A., Argentina.</v>
          </cell>
          <cell r="H4171" t="str">
            <v>Jiangsu Shenghui Optoelectronic Co., Ltd. // North Side Of Weiwu Road, Dongtai Economic &amp; Development Zone, Dongtai, Jiangsu Province, China.</v>
          </cell>
          <cell r="I4171" t="str">
            <v>Jiangsu Shenghui Optoelectronic Co., Ltd. // North Side Of Weiwu Road, Dongtai Economic &amp; Development Zone, Dongtai, Jiangsu Province, China.</v>
          </cell>
          <cell r="J4171" t="str">
            <v>China.</v>
          </cell>
          <cell r="K4171" t="str">
            <v>Proyector LED.</v>
          </cell>
          <cell r="L4171" t="str">
            <v>INTERELEC.</v>
          </cell>
          <cell r="M4171" t="str">
            <v>1) 10WFL(3000K); 2) 10WFL(6500K); 3) 20WFL(3000K); 4) 20WFL(6500K);  5) 30WFL(3000K); 6) 30WFL(6500K); 7) 50WFL(3000K); 8) 50WFL(6500K); 9) 100WFL(3000K); 10) 100WFL(6500K); 11) 150WFL(3000K); 12) 150WFL(6500K); 13) 150WFL(6500K); 14) 200WFL(6500K).</v>
          </cell>
          <cell r="N4171" t="str">
            <v>200-240V~; 50Hz; Clase I; IP65 + Anexo I.</v>
          </cell>
          <cell r="O4171" t="str">
            <v>IEC 60598- 1: 2008 (Ed. 7.0) + IEC 60598-2-5: 1998 (Ed. 2.0).</v>
          </cell>
          <cell r="P4171" t="str">
            <v>Nº 240611 05 SE.</v>
          </cell>
          <cell r="Q4171" t="str">
            <v>CES S.A.</v>
          </cell>
          <cell r="R4171" t="str">
            <v>NA</v>
          </cell>
          <cell r="S4171" t="str">
            <v>NA</v>
          </cell>
          <cell r="T4171" t="str">
            <v>NA</v>
          </cell>
          <cell r="U4171" t="str">
            <v>NA</v>
          </cell>
          <cell r="V4171">
            <v>2</v>
          </cell>
          <cell r="W4171" t="str">
            <v>2.3</v>
          </cell>
          <cell r="X4171" t="str">
            <v>Lámparas</v>
          </cell>
          <cell r="Y4171">
            <v>45532</v>
          </cell>
          <cell r="Z4171" t="str">
            <v>NA</v>
          </cell>
          <cell r="AA4171">
            <v>45897</v>
          </cell>
          <cell r="AB4171"/>
          <cell r="AC4171" t="str">
            <v>Adecuación a Res. 237/2024 &amp; 16/2025</v>
          </cell>
          <cell r="AD4171" t="str">
            <v>BAJA</v>
          </cell>
          <cell r="AE4171"/>
          <cell r="AF4171"/>
        </row>
        <row r="4172">
          <cell r="A4172" t="str">
            <v>TCSE-IACSA-0146/214.1</v>
          </cell>
          <cell r="B4172" t="str">
            <v>BIDCOM S.R.L.</v>
          </cell>
          <cell r="C4172" t="str">
            <v>Licencia de Tipo (Sistema Nº 4)</v>
          </cell>
          <cell r="D4172" t="str">
            <v>SUSPENDIDO</v>
          </cell>
          <cell r="E4172"/>
          <cell r="F4172">
            <v>30711069360</v>
          </cell>
          <cell r="G4172" t="str">
            <v>Av. Bouchard 468 5º I, C.A.B.A., Argentina.</v>
          </cell>
          <cell r="H4172" t="str">
            <v>Shenzhen ATTEN Technology Co., Ltd. // Floor 8, Building 2, Senyang High-tech Park, 7 West Road High-Tech Park, Guangming New District, Shenzhen 518132, China</v>
          </cell>
          <cell r="I4172" t="str">
            <v>Shenzhen ATTEN Technology Co., Ltd. // Floor 8, Building 2, Senyang High-tech Park, 7 West Road High-Tech Park, Guangming New District, Shenzhen 518132, China</v>
          </cell>
          <cell r="J4172" t="str">
            <v>China.</v>
          </cell>
          <cell r="K4172" t="str">
            <v>Soldador de Aire Caliente.</v>
          </cell>
          <cell r="L4172" t="str">
            <v>GADNIC.</v>
          </cell>
          <cell r="M4172" t="str">
            <v>1) ST-862D; 2) ST-862.</v>
          </cell>
          <cell r="N4172" t="str">
            <v>220V~; 50Hz; 620W Máx,3,5A Máx, Temp. máx: 480°C, Clase I</v>
          </cell>
          <cell r="O4172" t="str">
            <v>IEC 60335-1: 2020 (Ed. 6.0) + IEC 60335-2-45: 2002 + A1: 2008 + A2: 2011 (Ed. 3.2).</v>
          </cell>
          <cell r="P4172" t="str">
            <v>MMN-07-24-4087.</v>
          </cell>
          <cell r="Q4172" t="str">
            <v>LENOR S.R.L.</v>
          </cell>
          <cell r="R4172" t="str">
            <v>NA</v>
          </cell>
          <cell r="S4172" t="str">
            <v>NA</v>
          </cell>
          <cell r="T4172" t="str">
            <v>NA</v>
          </cell>
          <cell r="U4172" t="str">
            <v>NA</v>
          </cell>
          <cell r="V4172">
            <v>6</v>
          </cell>
          <cell r="W4172" t="str">
            <v>6.4</v>
          </cell>
          <cell r="X4172" t="str">
            <v>Pistola de aire caliente y soldadores</v>
          </cell>
          <cell r="Y4172">
            <v>45533</v>
          </cell>
          <cell r="Z4172" t="str">
            <v>NA</v>
          </cell>
          <cell r="AA4172">
            <v>45716</v>
          </cell>
          <cell r="AB4172"/>
          <cell r="AC4172"/>
          <cell r="AD4172">
            <v>-196</v>
          </cell>
          <cell r="AE4172"/>
          <cell r="AF4172"/>
        </row>
        <row r="4173">
          <cell r="A4173" t="str">
            <v>TCSE-IACSA-0146/228.1</v>
          </cell>
          <cell r="B4173" t="str">
            <v>BIDCOM S.R.L.</v>
          </cell>
          <cell r="C4173" t="str">
            <v>Licencia de Tipo (Sistema Nº 4)</v>
          </cell>
          <cell r="D4173" t="str">
            <v>BAJA</v>
          </cell>
          <cell r="E4173"/>
          <cell r="F4173">
            <v>30711069360</v>
          </cell>
          <cell r="G4173" t="str">
            <v>Av. Bouchard 468 5º I, C.A.B.A., Argentina.</v>
          </cell>
          <cell r="H4173" t="str">
            <v>Shenzhen Gaolianghong Electronic Technology Co., Ltd. // No. 29, Xinhe Road, Shangmugu Community, Pinghu Street, Longgang District, Shenzhen, China.</v>
          </cell>
          <cell r="I4173" t="str">
            <v>Shenzhen Gaolianghong Electronic Technology Co., Ltd. // No. 29, Xinhe Road, Shangmugu Community, Pinghu Street, Longgang District, Shenzhen, China.</v>
          </cell>
          <cell r="J4173" t="str">
            <v>China.</v>
          </cell>
          <cell r="K4173" t="str">
            <v>Fuente de Alimentación.</v>
          </cell>
          <cell r="L4173" t="str">
            <v>GADNIC.</v>
          </cell>
          <cell r="M4173" t="str">
            <v>1) CH-CL1125000; 2) CH-CL1124000 ; 3) CH-CL1123000; 4) CH-CL1122000; 5) CH-CL1121000; 6) CH-CL191000; 7) CH-CL192000; 8) CH-CL152000; 9) CH-CL151000.</v>
          </cell>
          <cell r="N4173" t="str">
            <v>Entrada: 220V~; 50/60Hz; 1,0A máx.; Clase I; Salida: Ver Anexo I.</v>
          </cell>
          <cell r="O4173" t="str">
            <v>IEC 62368: 2014 (Ed. 2.0).</v>
          </cell>
          <cell r="P4173" t="str">
            <v>77105-1527-112757</v>
          </cell>
          <cell r="Q4173" t="str">
            <v>SHITSUKE S.R.L.</v>
          </cell>
          <cell r="R4173" t="str">
            <v>NA</v>
          </cell>
          <cell r="S4173" t="str">
            <v>NA</v>
          </cell>
          <cell r="T4173" t="str">
            <v>NA</v>
          </cell>
          <cell r="U4173" t="str">
            <v>NA</v>
          </cell>
          <cell r="V4173">
            <v>4</v>
          </cell>
          <cell r="W4173" t="str">
            <v>4.5</v>
          </cell>
          <cell r="X4173" t="str">
            <v xml:space="preserve">Fuente de alimentación para equipos electrónicos de audio / video y tecnología de la información y comunicación </v>
          </cell>
          <cell r="Y4173">
            <v>45533</v>
          </cell>
          <cell r="Z4173">
            <v>45741</v>
          </cell>
          <cell r="AA4173">
            <v>46446</v>
          </cell>
          <cell r="AB4173">
            <v>45741</v>
          </cell>
          <cell r="AC4173" t="str">
            <v>CAMBIO DE RESOLUCIÓN</v>
          </cell>
          <cell r="AD4173" t="str">
            <v>BAJA</v>
          </cell>
          <cell r="AE4173"/>
          <cell r="AF4173"/>
        </row>
        <row r="4174">
          <cell r="A4174" t="str">
            <v>CSE-IACSA-G33-001.1</v>
          </cell>
          <cell r="B4174" t="str">
            <v>Gotas del Glaciar S.A.</v>
          </cell>
          <cell r="C4174" t="str">
            <v>Licencia de Marca (Sistema Nº 5)</v>
          </cell>
          <cell r="D4174" t="str">
            <v>BAJA</v>
          </cell>
          <cell r="E4174"/>
          <cell r="F4174">
            <v>30714042943</v>
          </cell>
          <cell r="G4174" t="str">
            <v>Pasaje Bravard 1130 Piso 5, C.A.B.A. Argentina.</v>
          </cell>
          <cell r="H4174" t="str">
            <v>Ningbo Lamo Electric Appliance Co., Ltd. // Rongyu Village Xinpu Town, Cixi, Zhejiang, 315322, China.</v>
          </cell>
          <cell r="I4174" t="str">
            <v>Ningbo Lamo Electric Appliance Co., Ltd. // Rongyu Village Xinpu Town, Cixi, Zhejiang, 315322, China.</v>
          </cell>
          <cell r="J4174" t="str">
            <v>China.</v>
          </cell>
          <cell r="K4174" t="str">
            <v>Dispenser Frio-Calor.</v>
          </cell>
          <cell r="L4174" t="str">
            <v>LAMO.</v>
          </cell>
          <cell r="M4174" t="str">
            <v>LM-YL1-1119B.</v>
          </cell>
          <cell r="N4174" t="str">
            <v>220V~; 50Hz; Clase I; Potencia de calefacción: 550W; Potencia de refrigeración: 65W.</v>
          </cell>
          <cell r="O4174" t="str">
            <v>IEC 60335-1: 2020 (Ed. 6.0) + IEC 60335-2-75: 2012 + A1: 2015 + A2: 2018 (Ed. 3.2).</v>
          </cell>
          <cell r="P4174" t="str">
            <v>TXU-07-24-4099</v>
          </cell>
          <cell r="Q4174" t="str">
            <v>Lenor S.R.L.</v>
          </cell>
          <cell r="R4174" t="str">
            <v>NA</v>
          </cell>
          <cell r="S4174" t="str">
            <v>NA</v>
          </cell>
          <cell r="T4174" t="str">
            <v>NA</v>
          </cell>
          <cell r="U4174" t="str">
            <v>NA</v>
          </cell>
          <cell r="V4174">
            <v>3</v>
          </cell>
          <cell r="W4174" t="str">
            <v>3.2</v>
          </cell>
          <cell r="X4174" t="str">
            <v>Electrodomésticos de uso en la Cocina</v>
          </cell>
          <cell r="Y4174">
            <v>45533</v>
          </cell>
          <cell r="Z4174" t="str">
            <v>NA</v>
          </cell>
          <cell r="AA4174">
            <v>45898</v>
          </cell>
          <cell r="AB4174">
            <v>45561</v>
          </cell>
          <cell r="AC4174" t="str">
            <v>Agregado de modelos.</v>
          </cell>
          <cell r="AD4174">
            <v>-14</v>
          </cell>
          <cell r="AE4174"/>
          <cell r="AF4174"/>
        </row>
        <row r="4175">
          <cell r="A4175" t="str">
            <v>CSE-IACSA-M42-001.1</v>
          </cell>
          <cell r="B4175" t="str">
            <v>MEDIC EQUIPOS S.R.L.</v>
          </cell>
          <cell r="C4175" t="str">
            <v>Licencia de Marca (Sistema Nº 5)</v>
          </cell>
          <cell r="D4175" t="str">
            <v>SUSPENDIDO</v>
          </cell>
          <cell r="E4175"/>
          <cell r="F4175">
            <v>30712103600</v>
          </cell>
          <cell r="G4175" t="str">
            <v>Uruguay 775, Piso 7A, CABA, Argentina.</v>
          </cell>
          <cell r="H4175" t="str">
            <v>Canfield Scientific Inc. // 4 Wood Hollow Road, Parsippany, NJ 07054, United States of America.</v>
          </cell>
          <cell r="I4175" t="str">
            <v>Canfield Scientific Inc. // 4 Wood Hollow Road, Parsippany, NJ 07054, United States of America.</v>
          </cell>
          <cell r="J4175" t="str">
            <v>Estados Unidos.</v>
          </cell>
          <cell r="K4175" t="str">
            <v>Sistema de Cámara Móvil.</v>
          </cell>
          <cell r="L4175" t="str">
            <v>Canfield Scientific, Inc.</v>
          </cell>
          <cell r="M4175" t="str">
            <v>IntelliStudio.</v>
          </cell>
          <cell r="N4175" t="str">
            <v>100-120Vac/220-240Vac; 60/50Hz; 10A/5A; Clase I.</v>
          </cell>
          <cell r="O4175" t="str">
            <v>IEC 60825-1: 2014 (Ed. 3.0) + IEC 62368-1: 2014 (Ed. 2.0) .</v>
          </cell>
          <cell r="P4175" t="str">
            <v>105319749BOX-006; 105319749BOX-016.</v>
          </cell>
          <cell r="Q4175" t="str">
            <v>Intertek Testing Services NA, Inc.</v>
          </cell>
          <cell r="R4175" t="str">
            <v>Intertek Testing Services NA, Inc.</v>
          </cell>
          <cell r="S4175" t="str">
            <v>US/10024/ITS</v>
          </cell>
          <cell r="T4175">
            <v>45132</v>
          </cell>
          <cell r="U4175" t="str">
            <v>Disp. 760-E/2017</v>
          </cell>
          <cell r="V4175">
            <v>5</v>
          </cell>
          <cell r="W4175" t="str">
            <v>5.8</v>
          </cell>
          <cell r="X4175" t="str">
            <v>Equipamiento de tecnología de la información y comunicación</v>
          </cell>
          <cell r="Y4175">
            <v>45533</v>
          </cell>
          <cell r="Z4175" t="str">
            <v>NA</v>
          </cell>
          <cell r="AA4175">
            <v>45898</v>
          </cell>
          <cell r="AB4175">
            <v>45908</v>
          </cell>
          <cell r="AC4175"/>
          <cell r="AD4175">
            <v>-14</v>
          </cell>
          <cell r="AE4175"/>
          <cell r="AF4175"/>
        </row>
        <row r="4176">
          <cell r="A4176" t="str">
            <v>CSE-IACSA-B13-204.1R1</v>
          </cell>
          <cell r="B4176" t="str">
            <v>BIDCOM S.R.L.</v>
          </cell>
          <cell r="C4176" t="str">
            <v>Licencia de Marca (Sistema Nº 5)</v>
          </cell>
          <cell r="D4176" t="str">
            <v>BAJA</v>
          </cell>
          <cell r="E4176"/>
          <cell r="F4176">
            <v>30711069360</v>
          </cell>
          <cell r="G4176" t="str">
            <v>Av. Bouchard 468 5º I, C.A.B.A., Argentina.</v>
          </cell>
          <cell r="H4176" t="str">
            <v>Dongyang Xiaoqi Industry &amp; Trade Co., Ltd // 3rd Floor, No. 77 Ma Xiang Road, Baiyun Street, Dongyang City, Zhejiang Province, China.</v>
          </cell>
          <cell r="I4176" t="str">
            <v>Dongyang Xiaoqi Industry &amp; Trade Co., Ltd // 3rd Floor, No. 77 Ma Xiang Road, Baiyun Street, Dongyang City, Zhejiang Province, China.</v>
          </cell>
          <cell r="J4176" t="str">
            <v>China.</v>
          </cell>
          <cell r="K4176" t="str">
            <v>Masajeador.</v>
          </cell>
          <cell r="L4176" t="str">
            <v>GADNIC.</v>
          </cell>
          <cell r="M4176" t="str">
            <v xml:space="preserve">1) MP904; 2) MSJDR5; 3) WMJ4.5; 4) MTJ4700; 5) MSJ174; 6) MJ17400; 7) MM4.0A; 8) MGUNV4; 9) MQ17MSJ; 10) U2V9W7X8; 11) MM1L22T; 12) NMAJ71; 13) MSJ141; 14) DGN1740 ; 15) MSJE970; 16) M35B890; 17) DK-11; 18) WM930E; 19) MJJ584; 20) 9GN870; 21) SJSIE91; 22) DGJ186; 23) MSJ921Q; 24) RJ9600; 25) QM4088A; 26) MSSJ292; 27) MSJ199; 28) VJ970MJ; 29) MMT101; 30) REJ977; 31) GN112W; 32) MSX924B; 33) MPS57; 34) RELAX-M60SJ; 35) GUNAX&lt;; 36) 48392NGN; 37) GJFU82; 38) MSJ3; 39) RELAX-M144SJ; 40) S3H7N5D1Z; 41) EM23878; 42) RELAX-M23SJ; 43) IT4J2K5; 44) KSL-199; 45) VU178; 46) SLKEI9920; 47) MMN35GK; 48) JSU8817; 49) MSJ141; 50) MP904; 51) MRT567; 52) GJFU84; 53) CEPF1000; 54) CF1010; 55) CEP1; 56) SJSIE91; 57) 5F4; 58) RDTH5; 59) DK-11; 60) RELAX; 61) CP1010; 62) PL155MJ; 63) D1E7F5G4; 64) CPF03; 65) 21MKS; 66) L1J6X8B9V; 67) IT4J2K8; 68) SLO101; 69) KL51. </v>
          </cell>
          <cell r="N4176" t="str">
            <v>5Vcc; 2 A; Clase III.</v>
          </cell>
          <cell r="O4176" t="str">
            <v>IEC 60335-1: 2010 + A1: 2013 (Ed. 5.1) + IEC 60335-2-32: 2002 + A1: 2008 (Ed. 4.1).</v>
          </cell>
          <cell r="P4176" t="str">
            <v>74621-1527-110605.</v>
          </cell>
          <cell r="Q4176" t="str">
            <v>SHITSUKE S.R.L.</v>
          </cell>
          <cell r="R4176" t="str">
            <v>NA</v>
          </cell>
          <cell r="S4176" t="str">
            <v>NA</v>
          </cell>
          <cell r="T4176" t="str">
            <v>NA</v>
          </cell>
          <cell r="U4176" t="str">
            <v>NA</v>
          </cell>
          <cell r="V4176">
            <v>3</v>
          </cell>
          <cell r="W4176" t="str">
            <v>3.6</v>
          </cell>
          <cell r="X4176" t="str">
            <v>Cuidado personal</v>
          </cell>
          <cell r="Y4176">
            <v>45534</v>
          </cell>
          <cell r="Z4176" t="str">
            <v>NA</v>
          </cell>
          <cell r="AA4176">
            <v>45889</v>
          </cell>
          <cell r="AB4176">
            <v>45702</v>
          </cell>
          <cell r="AC4176" t="str">
            <v>Agregado de modelos</v>
          </cell>
          <cell r="AD4176" t="str">
            <v>BAJA</v>
          </cell>
          <cell r="AE4176"/>
          <cell r="AF4176"/>
        </row>
        <row r="4177">
          <cell r="A4177" t="str">
            <v>CSE-IACSA-B13-198.1</v>
          </cell>
          <cell r="B4177" t="str">
            <v>BIDCOM S.R.L.</v>
          </cell>
          <cell r="C4177" t="str">
            <v>Licencia de Marca (Sistema Nº 5)</v>
          </cell>
          <cell r="D4177" t="str">
            <v>BAJA</v>
          </cell>
          <cell r="E4177"/>
          <cell r="F4177">
            <v>30711069360</v>
          </cell>
          <cell r="G4177" t="str">
            <v>Av. Bouchard 468 5º I, C.A.B.A., Argentina.</v>
          </cell>
          <cell r="H4177" t="str">
            <v>Shenzhen Golden Vision Technology Development Co., Ltd. // NO.6 Bofu Road, Baolai Industrial Zone, Shangmugu Community, Pinghu Street, Longgang Distric, Shenzhen. China</v>
          </cell>
          <cell r="I4177" t="str">
            <v>Shenzhen Golden Vision Technology Development Co., Ltd. // NO.6 Bofu Road, Baolai Industrial Zone, Shangmugu Community, Pinghu Street, Longgang Distric, Shenzhen. China</v>
          </cell>
          <cell r="J4177" t="str">
            <v>China.</v>
          </cell>
          <cell r="K4177" t="str">
            <v>Lampara Led Bulbo con Camara de Vigilancia.</v>
          </cell>
          <cell r="L4177" t="str">
            <v>GADNIC.</v>
          </cell>
          <cell r="M4177" t="str">
            <v>1) WCAM1000; 2) CMW1040, 3) VCC401; 4) 4040CCW; 5) CAMIP40; 6) CM4001; 7) VID40; 8) UTE47; 9) PBH4040; 10) IPB1; 11) CMO51; 12) FJH510; 13) IPCM511; 14) CAM3051; 15) GIB55; 16) PIP540; 17) PI2005; 18) PY354; 19) E27CAM; 20) IPB3.</v>
          </cell>
          <cell r="N4177" t="str">
            <v>100-240V~; 50/60Hz ; 5W; 50mA; Clase II; E27.</v>
          </cell>
          <cell r="O4177" t="str">
            <v>IEC 62560: 2011 (Ed. 1.0).</v>
          </cell>
          <cell r="P4177" t="str">
            <v>MMN-03-24-0383.</v>
          </cell>
          <cell r="Q4177" t="str">
            <v>Lenor S.R.L.</v>
          </cell>
          <cell r="R4177" t="str">
            <v>NA</v>
          </cell>
          <cell r="S4177" t="str">
            <v>NA</v>
          </cell>
          <cell r="T4177" t="str">
            <v>NA</v>
          </cell>
          <cell r="U4177" t="str">
            <v>NA</v>
          </cell>
          <cell r="V4177">
            <v>2</v>
          </cell>
          <cell r="W4177" t="str">
            <v>2.3</v>
          </cell>
          <cell r="X4177" t="str">
            <v>Lámparas</v>
          </cell>
          <cell r="Y4177">
            <v>45534</v>
          </cell>
          <cell r="Z4177" t="str">
            <v>NA</v>
          </cell>
          <cell r="AA4177">
            <v>45899</v>
          </cell>
          <cell r="AB4177">
            <v>45866</v>
          </cell>
          <cell r="AC4177" t="str">
            <v>REV. POR ADECUACIÓN A NUEVA RES. Y CAMBIO DE ESQUEMA</v>
          </cell>
          <cell r="AD4177" t="str">
            <v>BAJA</v>
          </cell>
          <cell r="AE4177"/>
          <cell r="AF4177"/>
        </row>
        <row r="4178">
          <cell r="A4178" t="str">
            <v>TCSE-IACSA-0460/001.1</v>
          </cell>
          <cell r="B4178" t="str">
            <v xml:space="preserve">MISHKA S.A </v>
          </cell>
          <cell r="C4178" t="str">
            <v>Licencia de Tipo (Sistema Nº 4)</v>
          </cell>
          <cell r="D4178" t="str">
            <v>SUSPENDIDO</v>
          </cell>
          <cell r="E4178"/>
          <cell r="F4178">
            <v>30708273453</v>
          </cell>
          <cell r="G4178" t="str">
            <v>Serrano 661, CP1414, C.A.B.A., Argentina.</v>
          </cell>
          <cell r="H4178" t="str">
            <v>GMB Trade Linkers // Mayfair College Road, Pandit Nagla By Pass, Moradabad, India.</v>
          </cell>
          <cell r="I4178" t="str">
            <v>GMB Trade Linkers // Mayfair College Road, Pandit Nagla By Pass, Moradabad, India.</v>
          </cell>
          <cell r="J4178" t="str">
            <v>China.</v>
          </cell>
          <cell r="K4178" t="str">
            <v>Luminaria de Colgar.</v>
          </cell>
          <cell r="L4178" t="str">
            <v>VASSA.</v>
          </cell>
          <cell r="M4178" t="str">
            <v>1) 57743; 2) 55331; 3) 55330; 4) 55327; 5) 55333; 6) 55326; 7) 55332; 8) 55334.</v>
          </cell>
          <cell r="N4178" t="str">
            <v>220-240V~; 50Hz; 25W; IP20; Clase II.</v>
          </cell>
          <cell r="O4178" t="str">
            <v>IEC 60598-1: 2008 (Ed. 7.0) + IEC 60598-2-1: 1979 + A1: 1987 (Ed. 1.1).</v>
          </cell>
          <cell r="P4178" t="str">
            <v>DYD-07-24-4132</v>
          </cell>
          <cell r="Q4178" t="str">
            <v>Lenor S.R.L.</v>
          </cell>
          <cell r="R4178" t="str">
            <v>NA</v>
          </cell>
          <cell r="S4178" t="str">
            <v>NA</v>
          </cell>
          <cell r="T4178" t="str">
            <v>NA</v>
          </cell>
          <cell r="U4178" t="str">
            <v>NA</v>
          </cell>
          <cell r="V4178">
            <v>2</v>
          </cell>
          <cell r="W4178" t="str">
            <v>2.1</v>
          </cell>
          <cell r="X4178" t="str">
            <v xml:space="preserve">Luminaria: artefacto completo </v>
          </cell>
          <cell r="Y4178">
            <v>45534</v>
          </cell>
          <cell r="Z4178" t="str">
            <v>NA</v>
          </cell>
          <cell r="AA4178">
            <v>45690</v>
          </cell>
          <cell r="AB4178"/>
          <cell r="AC4178"/>
          <cell r="AD4178">
            <v>-222</v>
          </cell>
          <cell r="AE4178"/>
          <cell r="AF4178"/>
        </row>
        <row r="4179">
          <cell r="A4179" t="str">
            <v>CSE-IACSA-B13-088.1R4</v>
          </cell>
          <cell r="B4179" t="str">
            <v>BIDCOM S.R.L.</v>
          </cell>
          <cell r="C4179" t="str">
            <v>Licencia de Marca (Sistema Nº 5)</v>
          </cell>
          <cell r="D4179" t="str">
            <v>BAJA</v>
          </cell>
          <cell r="E4179"/>
          <cell r="F4179">
            <v>30711069360</v>
          </cell>
          <cell r="G4179" t="str">
            <v>Av. Bouchard 468 5º I, C.A.B.A., Argentina.</v>
          </cell>
          <cell r="H4179" t="str">
            <v>Yuyao Lanqiang Electrical Appliance Co., Ltd. // No.19 Nanzhang New Village, Mazhu Town, Yuyao, Zhejiang, China.</v>
          </cell>
          <cell r="I4179" t="str">
            <v>Yuyao Lanqiang Electrical Appliance Co., Ltd. // No.19 Nanzhang New Village, Mazhu Town, Yuyao, Zhejiang, China.</v>
          </cell>
          <cell r="J4179" t="str">
            <v>China.</v>
          </cell>
          <cell r="K4179" t="str">
            <v>Cabina para Uñas.</v>
          </cell>
          <cell r="L4179" t="str">
            <v>GADNIC.</v>
          </cell>
          <cell r="M4179" t="str">
            <v>1) CB41M22; 2) HS6; 3) H2 PLUS ; 4) LOQ4; 5) M7RFBI; 6)  LPAS124; 7) M.7; 8) UK900XD; 9) MAN800; 10) JNF2 ; 11)  M.10; 12) LPAS125 ; 13) CBMN10 ; 14) MOSID1; 15) MAN222; 16) M-2; 17) MN20K; 18) M.21; 19) LPAS126; 20) CB2121A; 21) M48W16  ;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 54) GD30F2KD; 55) CAB2055; 56) JNROW; 57) MOVEA; 58) CAB362.</v>
          </cell>
          <cell r="N4179" t="str">
            <v>24,3Vcc; 0,80A; 18,8W; Clase III.</v>
          </cell>
          <cell r="O4179" t="str">
            <v>IEC 60335-1: 2010 + A1: 2013 + A2: 2016 (Ed. 5.2) + IEC 60335-2-23: 2016 + A1: 2019 (Ed. 6.1).</v>
          </cell>
          <cell r="P4179" t="str">
            <v>MMN-02-23-8728.</v>
          </cell>
          <cell r="Q4179" t="str">
            <v>LENOR S.R.L.</v>
          </cell>
          <cell r="R4179" t="str">
            <v>NA</v>
          </cell>
          <cell r="S4179" t="str">
            <v>NA</v>
          </cell>
          <cell r="T4179" t="str">
            <v>NA</v>
          </cell>
          <cell r="U4179" t="str">
            <v>NA</v>
          </cell>
          <cell r="V4179">
            <v>3</v>
          </cell>
          <cell r="W4179" t="str">
            <v>3.6</v>
          </cell>
          <cell r="X4179" t="str">
            <v>Cuidado personal</v>
          </cell>
          <cell r="Y4179">
            <v>45537</v>
          </cell>
          <cell r="Z4179" t="str">
            <v>NA</v>
          </cell>
          <cell r="AA4179">
            <v>45741</v>
          </cell>
          <cell r="AB4179">
            <v>45736</v>
          </cell>
          <cell r="AC4179" t="str">
            <v>Adecuación a nuevas resoluciones legales</v>
          </cell>
          <cell r="AD4179" t="str">
            <v>BAJA</v>
          </cell>
          <cell r="AE4179"/>
          <cell r="AF4179"/>
        </row>
        <row r="4180">
          <cell r="A4180" t="str">
            <v>EX-SE-W18-004.1-C30</v>
          </cell>
          <cell r="B4180" t="str">
            <v>CORCISA S.A.</v>
          </cell>
          <cell r="C4180" t="str">
            <v>Extensión de certificado</v>
          </cell>
          <cell r="D4180" t="str">
            <v>BAJA</v>
          </cell>
          <cell r="E4180"/>
          <cell r="F4180">
            <v>30696090536</v>
          </cell>
          <cell r="G4180" t="str">
            <v>Brasil 2669 - CABA Buenos Aires</v>
          </cell>
          <cell r="H4180" t="str">
            <v>Zhuhai Pantum Electronics Co., Ltd. // Building 02, 06 and 08, No.888 Shengping Avenue, Pingsha Town, Zhuhai, Guangdong, 519000, China.</v>
          </cell>
          <cell r="I4180" t="str">
            <v>Zhuhai Pantum Electronics Co., Ltd. // Building 02, 06 and 08, No.888 Shengping Avenue, Pingsha Town, Zhuhai, Guangdong, 519000, China.</v>
          </cell>
          <cell r="J4180" t="str">
            <v>China.</v>
          </cell>
          <cell r="K4180" t="str">
            <v>Impresora Multifunción Láser Monocromática.</v>
          </cell>
          <cell r="L4180" t="str">
            <v>PANTUM.</v>
          </cell>
          <cell r="M4180"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180" t="str">
            <v>220-240V~; 50/60Hz; 4,5A; Clase I.</v>
          </cell>
          <cell r="O4180" t="str">
            <v>IEC 62368-1: 2018 (Ed. 3.0).</v>
          </cell>
          <cell r="P4180" t="str">
            <v>211115042SZN-001 A1.</v>
          </cell>
          <cell r="Q4180" t="str">
            <v>Intertek Testing Services Shenzhen Ltd. Longhua Branch</v>
          </cell>
          <cell r="R4180" t="str">
            <v>Intertek Testing Services (Singapore) Pte Ltd</v>
          </cell>
          <cell r="S4180" t="str">
            <v>SG ITS-27060M1</v>
          </cell>
          <cell r="T4180" t="str">
            <v>05/09/2023.</v>
          </cell>
          <cell r="U4180" t="str">
            <v>DNCI N° 238-E/2017</v>
          </cell>
          <cell r="V4180">
            <v>5</v>
          </cell>
          <cell r="W4180" t="str">
            <v>5.7</v>
          </cell>
          <cell r="X4180" t="str">
            <v>impresoras / escáner</v>
          </cell>
          <cell r="Y4180">
            <v>45537</v>
          </cell>
          <cell r="Z4180" t="str">
            <v>NA</v>
          </cell>
          <cell r="AA4180">
            <v>45807</v>
          </cell>
          <cell r="AB4180">
            <v>45818</v>
          </cell>
          <cell r="AC4180" t="str">
            <v>CLIENTE DECIDE NO AVANZAR CON LA RENOVACION</v>
          </cell>
          <cell r="AD4180" t="str">
            <v>BAJA</v>
          </cell>
          <cell r="AE4180"/>
          <cell r="AF4180"/>
        </row>
        <row r="4181">
          <cell r="A4181" t="str">
            <v>CSE-IACSA-D30-059.1</v>
          </cell>
          <cell r="B4181" t="str">
            <v>DISTRIBUIDORA INTERELEC S.A.</v>
          </cell>
          <cell r="C4181" t="str">
            <v>Licencia de Marca (Sistema Nº 5)</v>
          </cell>
          <cell r="D4181" t="str">
            <v>BAJA</v>
          </cell>
          <cell r="E4181"/>
          <cell r="F4181">
            <v>30690376527</v>
          </cell>
          <cell r="G4181" t="str">
            <v>General Manuel A. Rodriguez 2452, C.A.B.A., Argentina.</v>
          </cell>
          <cell r="H4181" t="str">
            <v>Jiaxing Bingsheng Lighting Appliance Co.,Ltd // Shiquan Bulb Industrial Park, Tongyuan Town, Haiyan, Zhejiang, China.</v>
          </cell>
          <cell r="I4181" t="str">
            <v>Jiaxing Bingsheng Lighting Appliance Co.,Ltd // Shiquan Bulb Industrial Park, Tongyuan Town, Haiyan, Zhejiang, China.</v>
          </cell>
          <cell r="J4181" t="str">
            <v>China.</v>
          </cell>
          <cell r="K4181" t="str">
            <v>Lampara Incandescente.</v>
          </cell>
          <cell r="L4181" t="str">
            <v>INTERELEC.</v>
          </cell>
          <cell r="M4181" t="str">
            <v xml:space="preserve">1) T22(15W)E14; 2) T22(25W)E14; 3) T16(5W)E14; 4) ST28(15W)E14C; 5) ST28(25W)E14C; 6) ST28(15W)E14S; 7) ST28(25W)E14S; 8) T20(15W)E12; 9) T22(15W)BAY; 10) T22(25W)BAY.
</v>
          </cell>
          <cell r="N4181" t="str">
            <v>220V~; 50Hz + Anexo I.</v>
          </cell>
          <cell r="O4181" t="str">
            <v xml:space="preserve">IEC 60432-1 : 1999 + A1: 2005 (Ed. 2.1). </v>
          </cell>
          <cell r="P4181" t="str">
            <v>Nº 240724 11 SE; Nº 240724 12 SE; Nº 240724 13 SE.</v>
          </cell>
          <cell r="Q4181" t="str">
            <v>CES S.A.</v>
          </cell>
          <cell r="R4181" t="str">
            <v>NA</v>
          </cell>
          <cell r="S4181" t="str">
            <v>NA</v>
          </cell>
          <cell r="T4181" t="str">
            <v>NA</v>
          </cell>
          <cell r="U4181" t="str">
            <v>NA</v>
          </cell>
          <cell r="V4181">
            <v>2</v>
          </cell>
          <cell r="W4181" t="str">
            <v>2.3</v>
          </cell>
          <cell r="X4181" t="str">
            <v>Lámparas</v>
          </cell>
          <cell r="Y4181">
            <v>45537</v>
          </cell>
          <cell r="Z4181" t="str">
            <v>NA</v>
          </cell>
          <cell r="AA4181">
            <v>45902</v>
          </cell>
          <cell r="AB4181"/>
          <cell r="AC4181" t="str">
            <v>Adecuación a Res. 237/2024 &amp; 16/2025</v>
          </cell>
          <cell r="AD4181" t="str">
            <v>BAJA</v>
          </cell>
          <cell r="AE4181"/>
          <cell r="AF4181"/>
        </row>
        <row r="4182">
          <cell r="A4182" t="str">
            <v>CSE-IACSA-K14-001.1</v>
          </cell>
          <cell r="B4182" t="str">
            <v>KDK TECNOLOGIA INDUSTRIAL SOCIEDAD ANÓNIMA.</v>
          </cell>
          <cell r="C4182" t="str">
            <v>Licencia de Marca (Sistema Nº 5)</v>
          </cell>
          <cell r="D4182" t="str">
            <v>SUSPENDIDO</v>
          </cell>
          <cell r="E4182"/>
          <cell r="F4182">
            <v>30717816982</v>
          </cell>
          <cell r="G4182" t="str">
            <v>José Marin 2750, Saenz Peña, Buenos Aires, Argentina.</v>
          </cell>
          <cell r="H4182" t="str">
            <v>Changan Group Co., Ltd. // No.288 Wei 17th Road, Yueqing Economic Development Zone, Yueqing, Wenzhou, Zhejiang,
China.</v>
          </cell>
          <cell r="I4182" t="str">
            <v>Changan Group Co., Ltd. // No.288 Wei 17th Road, Yueqing Economic Development Zone, Yueqing, Wenzhou, Zhejiang,
China.</v>
          </cell>
          <cell r="J4182" t="str">
            <v>China.</v>
          </cell>
          <cell r="K4182" t="str">
            <v>Disyuntores para Protección Contra Sobrecorrientes en Instalaciones Domésticas y Similares.</v>
          </cell>
          <cell r="L4182" t="str">
            <v>FMF.</v>
          </cell>
          <cell r="M4182" t="str">
            <v>T18 (1) 01T180101000; 2) 01T180102000; 3) 01T180103000; 4) 01T180104000; 5) 01T180105000; 6) 01T180106000; 7) 01T180110000; 8) 01T180116000; 9) 01T180120000; 10) 01T180125000; 11) 01T180132000; 12) 01T180140000; 13) 01T180150000; 14) 01T180163000).</v>
          </cell>
          <cell r="N4182" t="str">
            <v>Un= 230/400V~(1P);  In= 1, 2, 3, 4, 5A (Tipo B y C); In= 6, 10, 16, 20, 25, 32, 40, 50, 63A (Tipo B, C y D); Icn= Ics= 4500A, 50/60Hz.</v>
          </cell>
          <cell r="O4182" t="str">
            <v>IEC 60898-1: 2015 + A1: 2019 (Ed. 2.1).</v>
          </cell>
          <cell r="P4182" t="str">
            <v>200500244SHA-001.</v>
          </cell>
          <cell r="Q4182" t="str">
            <v>Intertek Testing Services Shanghai.</v>
          </cell>
          <cell r="R4182" t="str">
            <v>Intertek Semko AB</v>
          </cell>
          <cell r="S4182" t="str">
            <v>SE-101694</v>
          </cell>
          <cell r="T4182" t="str">
            <v>07/07/2020.</v>
          </cell>
          <cell r="U4182" t="str">
            <v>Disposición 913-E/2017</v>
          </cell>
          <cell r="V4182">
            <v>1</v>
          </cell>
          <cell r="W4182" t="str">
            <v>1.5</v>
          </cell>
          <cell r="X4182" t="str">
            <v xml:space="preserve">Dispositivos de protección y maniobra </v>
          </cell>
          <cell r="Y4182">
            <v>45537</v>
          </cell>
          <cell r="Z4182" t="str">
            <v>NA</v>
          </cell>
          <cell r="AA4182">
            <v>45902</v>
          </cell>
          <cell r="AB4182"/>
          <cell r="AC4182"/>
          <cell r="AD4182">
            <v>-10</v>
          </cell>
          <cell r="AE4182"/>
          <cell r="AF4182"/>
        </row>
        <row r="4183">
          <cell r="A4183" t="str">
            <v>CSE-IACSA-K14-001.2</v>
          </cell>
          <cell r="B4183" t="str">
            <v>KDK TECNOLOGIA INDUSTRIAL SOCIEDAD ANÓNIMA.</v>
          </cell>
          <cell r="C4183" t="str">
            <v>Licencia de Marca (Sistema Nº 5)</v>
          </cell>
          <cell r="D4183" t="str">
            <v>SUSPENDIDO</v>
          </cell>
          <cell r="E4183"/>
          <cell r="F4183">
            <v>30717816982</v>
          </cell>
          <cell r="G4183" t="str">
            <v>José Marin 2750, Saenz Peña, Buenos Aires, Argentina.</v>
          </cell>
          <cell r="H4183" t="str">
            <v>Changan Group Co., Ltd. // No.288 Wei 17th Road, Yueqing Economic Development Zone, Yueqing, Wenzhou, Zhejiang,
China.</v>
          </cell>
          <cell r="I4183" t="str">
            <v>Changan Group Co., Ltd. // No.288 Wei 17th Road, Yueqing Economic Development Zone, Yueqing, Wenzhou, Zhejiang,
China.</v>
          </cell>
          <cell r="J4183" t="str">
            <v>China.</v>
          </cell>
          <cell r="K4183" t="str">
            <v>Disyuntores para Protección Contra Sobrecorrientes en Instalaciones Domésticas y Similares.</v>
          </cell>
          <cell r="L4183" t="str">
            <v>FMF.</v>
          </cell>
          <cell r="M4183" t="str">
            <v>T18 (1) 01T180201000; 2) 01T180202000; 3) 01T180203000; 4) 01T180204000; 5) 01T180205000; 6) 01T180206000; 7) 01T180210000; 8) 01T180216000; 9) 01T180220000; 10) 01T180225000; 11) 01T180232000; 12) 01T180240000; 13) 01T180250000; 14) 01T180263000; 15) 01T180301000; 16) 01T180302000; 17) 01T180303000; 18) 01T180304000; 19) 01T180305000; 20) 01T180306000; 21) 01T180310000; 22) 01T180316000; 23) 01T180320000; 24) 01T180325000; 25) 01T180332000; 26) 01T180340000; 27) 01T180350000; 28) 01T180363000; 29) 01T180401000; 30) 01T180402000; 31) 01T180403000; 32) 01T180404000; 33) 01T180405000; 34) 01T180406000; 35) 01T180410000; 36) 01T180416000; 37) 01T180420000; 38) 01T180425000; 39) 01T180432000; 40) 01T180440000; 41) 01T180450000; 42) 01T180463000</v>
          </cell>
          <cell r="N4183" t="str">
            <v>Un= 400V~ (2P,3P, 4P); In= 1, 2, 3, 4, 5A (Tipo B y C)In= 6, 10, 16, 20, 25, 32, 40, 50, 63A (Tipo B, C y D) Icn= Ics= 4500A, 50/60Hz.</v>
          </cell>
          <cell r="O4183" t="str">
            <v>IEC 60898-1: 2015 + A1: 2019 (Ed. 2.1).</v>
          </cell>
          <cell r="P4183" t="str">
            <v>200500244SHA-001.</v>
          </cell>
          <cell r="Q4183" t="str">
            <v>Intertek Testing Services Shanghai.</v>
          </cell>
          <cell r="R4183" t="str">
            <v>Intertek Semko AB</v>
          </cell>
          <cell r="S4183" t="str">
            <v>SE-101694</v>
          </cell>
          <cell r="T4183" t="str">
            <v>07/07/2020.</v>
          </cell>
          <cell r="U4183" t="str">
            <v>Disposición 913-E/2017</v>
          </cell>
          <cell r="V4183">
            <v>1</v>
          </cell>
          <cell r="W4183" t="str">
            <v>1.5</v>
          </cell>
          <cell r="X4183" t="str">
            <v xml:space="preserve">Dispositivos de protección y maniobra </v>
          </cell>
          <cell r="Y4183">
            <v>45537</v>
          </cell>
          <cell r="Z4183" t="str">
            <v>NA</v>
          </cell>
          <cell r="AA4183">
            <v>45902</v>
          </cell>
          <cell r="AB4183"/>
          <cell r="AC4183"/>
          <cell r="AD4183">
            <v>-10</v>
          </cell>
          <cell r="AE4183"/>
          <cell r="AF4183"/>
        </row>
        <row r="4184">
          <cell r="A4184" t="str">
            <v>CSE-IACSA-L20-010.1</v>
          </cell>
          <cell r="B4184" t="str">
            <v>Lynch Cocinas S.A.</v>
          </cell>
          <cell r="C4184" t="str">
            <v>Licencia de Marca (Sistema Nº 5)</v>
          </cell>
          <cell r="D4184" t="str">
            <v>EN PROCESO DE RENOVACIÓN</v>
          </cell>
          <cell r="E4184" t="str">
            <v>X</v>
          </cell>
          <cell r="F4184">
            <v>30709511625</v>
          </cell>
          <cell r="G4184" t="str">
            <v>Paraguay 643, Piso 4 , Oficina B, CABA, Argentina.</v>
          </cell>
          <cell r="H4184" t="str">
            <v>Yindu Kitchen Equipment Co., Ltd. // No.1 Xingxing Road, Xingqiao District, Yuhang, Ningbo, Zhejiang, China.</v>
          </cell>
          <cell r="I4184" t="str">
            <v>Yindu Kitchen Equipment Co., Ltd. // No.1 Xingxing Road, Xingqiao District, Yuhang, Ningbo, Zhejiang, China.</v>
          </cell>
          <cell r="J4184" t="str">
            <v>China.</v>
          </cell>
          <cell r="K4184" t="str">
            <v>Base Refrigerada para Equipos.</v>
          </cell>
          <cell r="L4184" t="str">
            <v>LYNCH COCINAS.</v>
          </cell>
          <cell r="M4184" t="str">
            <v>MGF8453SAR11.</v>
          </cell>
          <cell r="N4184" t="str">
            <v>220Vca; 50Hz; 350W; 2,2A; Clase I; Clase Climatica: N; Gas refrigerante:  R134a: 330g.</v>
          </cell>
          <cell r="O4184" t="str">
            <v>IEC 60335-1: 2010 + A1: 2013 + A2: 2016 (Ed 5.2) + IEC 60335-2-89: 2010 + A1: 2012 + A2: 2015 (Ed. 2.2).</v>
          </cell>
          <cell r="P4184" t="str">
            <v>CKC-07-24-3132.</v>
          </cell>
          <cell r="Q4184" t="str">
            <v>LENOR S.R.L.</v>
          </cell>
          <cell r="R4184" t="str">
            <v>NA</v>
          </cell>
          <cell r="S4184" t="str">
            <v>NA</v>
          </cell>
          <cell r="T4184" t="str">
            <v>NA</v>
          </cell>
          <cell r="U4184" t="str">
            <v>NA</v>
          </cell>
          <cell r="V4184">
            <v>3</v>
          </cell>
          <cell r="W4184" t="str">
            <v>3.3</v>
          </cell>
          <cell r="X4184" t="str">
            <v xml:space="preserve">Heladeras/freezers </v>
          </cell>
          <cell r="Y4184">
            <v>45537</v>
          </cell>
          <cell r="Z4184" t="str">
            <v>NA</v>
          </cell>
          <cell r="AA4184">
            <v>45902</v>
          </cell>
          <cell r="AB4184"/>
          <cell r="AC4184"/>
          <cell r="AD4184">
            <v>-10</v>
          </cell>
          <cell r="AE4184"/>
          <cell r="AF4184"/>
        </row>
        <row r="4185">
          <cell r="A4185" t="str">
            <v>TCSE-IACSA-0443/009.1</v>
          </cell>
          <cell r="B4185" t="str">
            <v>TODOMAQ S.R.L.</v>
          </cell>
          <cell r="C4185" t="str">
            <v>Licencia de Tipo (Sistema Nº 4)</v>
          </cell>
          <cell r="D4185" t="str">
            <v>SUSPENDIDO</v>
          </cell>
          <cell r="E4185"/>
          <cell r="F4185">
            <v>33712504299</v>
          </cell>
          <cell r="G4185" t="str">
            <v>BV. Los Andes 1575, Córdoba, Argentina.</v>
          </cell>
          <cell r="H4185" t="str">
            <v>Ningbo Hongtai Industry Co., Ltd // 655-99 Qiming Road, Panhuo Street, Yinzhou District, Ningbo, China.</v>
          </cell>
          <cell r="I4185" t="str">
            <v>Ningbo Hongtai Industry Co., Ltd // 655-99 Qiming Road, Panhuo Street, Yinzhou District, Ningbo, China.</v>
          </cell>
          <cell r="J4185" t="str">
            <v>China.</v>
          </cell>
          <cell r="K4185" t="str">
            <v>Atornillador.</v>
          </cell>
          <cell r="L4185" t="str">
            <v>LUXTER.</v>
          </cell>
          <cell r="M4185" t="str">
            <v>1) LX-SD435; 2) LX-SD46; 3) LX-SD46P.</v>
          </cell>
          <cell r="N4185" t="str">
            <v>3,6Vcc; Clase III; Cap. Mandril: 10mm; 1) Vel. 0-250min-1; Torque Máx.: 3,5NM; 2-3) 0-300min-1; Torque Máx.: 6NM.</v>
          </cell>
          <cell r="O4185" t="str">
            <v>IEC 60745-1: 2006 (Ed. 4.0) + IEC 60745-2-1: 2003 + A1: 2008 (Ed. 2.1)</v>
          </cell>
          <cell r="P4185" t="str">
            <v>TVW-07-24-4966.</v>
          </cell>
          <cell r="Q4185" t="str">
            <v>LENOR S.R.L.</v>
          </cell>
          <cell r="R4185" t="str">
            <v>NA</v>
          </cell>
          <cell r="S4185" t="str">
            <v>NA</v>
          </cell>
          <cell r="T4185" t="str">
            <v>NA</v>
          </cell>
          <cell r="U4185" t="str">
            <v>NA</v>
          </cell>
          <cell r="V4185">
            <v>6</v>
          </cell>
          <cell r="W4185" t="str">
            <v>6.1</v>
          </cell>
          <cell r="X4185" t="str">
            <v xml:space="preserve">Herramientas de mano eléctricas </v>
          </cell>
          <cell r="Y4185">
            <v>45537</v>
          </cell>
          <cell r="Z4185" t="str">
            <v>NA</v>
          </cell>
          <cell r="AA4185">
            <v>45718</v>
          </cell>
          <cell r="AB4185"/>
          <cell r="AC4185"/>
          <cell r="AD4185">
            <v>-194</v>
          </cell>
          <cell r="AE4185"/>
          <cell r="AF4185"/>
        </row>
        <row r="4186">
          <cell r="A4186" t="str">
            <v>CSE-IACSA-A43-009.1R2</v>
          </cell>
          <cell r="B4186" t="str">
            <v>ACEGAME S.A.</v>
          </cell>
          <cell r="C4186" t="str">
            <v xml:space="preserve">Licencia de Marca (Sistema Nº 5) </v>
          </cell>
          <cell r="D4186" t="str">
            <v>BAJA</v>
          </cell>
          <cell r="E4186" t="str">
            <v> </v>
          </cell>
          <cell r="F4186">
            <v>33688512889</v>
          </cell>
          <cell r="G4186" t="str">
            <v>Lamas Andres 1446, C.A.B.A., Argentina.</v>
          </cell>
          <cell r="H4186" t="str">
            <v>Guang Dong Xinbao Electrical Appliances Holdings Co., Ltd. // Zhenghe South Road, Leliu Town, Shunde District, 528300, Foshan City, Guangdong Province, P.R. China.</v>
          </cell>
          <cell r="I4186" t="str">
            <v>Guang Dong Xinbao Electrical Appliances Holdings Co., Ltd. // Zhenghe South Road, Leliu Town, Shunde District, 528300, Foshan City, Guangdong Province, P.R. China.</v>
          </cell>
          <cell r="J4186" t="str">
            <v>China.</v>
          </cell>
          <cell r="K4186" t="str">
            <v>Cafetera.</v>
          </cell>
          <cell r="L4186" t="str">
            <v>1) SMART-TEK; 2) COOP.</v>
          </cell>
          <cell r="M4186" t="str">
            <v>MART-TEK: 1) CM320; 2) CM620;
COOP: 1) COCF-0002.</v>
          </cell>
          <cell r="N4186" t="str">
            <v>220-240Vca; 50-60Hz; Clase I;
1) 900W; 2) 1000W.</v>
          </cell>
          <cell r="O4186" t="str">
            <v>IEC 60335-1: 2010 + A1: 2013 + A2: 2016 (Ed. 5.2) + IEC 60335-2-15: 2016 + A1: 2018 (Ed. 6.1).</v>
          </cell>
          <cell r="P4186" t="str">
            <v>191216179GZU-001; 191216179GZU-001 - A1; 191216179GZU-001 - A2; 191216179GZU-001 - A3; SE Nº 71224.</v>
          </cell>
          <cell r="Q4186" t="str">
            <v>Intertek Testing Services Shenzhen Ltd. Guangzhou Branch; IADEV S.A.</v>
          </cell>
          <cell r="R4186" t="str">
            <v>Intertek Deutschland GmbH.</v>
          </cell>
          <cell r="S4186" t="str">
            <v>20GZH0835-04</v>
          </cell>
          <cell r="T4186" t="str">
            <v>14/4/2021</v>
          </cell>
          <cell r="U4186" t="str">
            <v>Disposición 761-E/2017</v>
          </cell>
          <cell r="V4186">
            <v>3</v>
          </cell>
          <cell r="W4186">
            <v>3.2</v>
          </cell>
          <cell r="X4186" t="str">
            <v>Electrodomésticos de uso en la Cocina</v>
          </cell>
          <cell r="Y4186">
            <v>45538</v>
          </cell>
          <cell r="Z4186"/>
          <cell r="AA4186">
            <v>45836</v>
          </cell>
          <cell r="AB4186" t="str">
            <v> </v>
          </cell>
          <cell r="AC4186" t="str">
            <v>rev por adecuación y cambio de esquema</v>
          </cell>
          <cell r="AD4186" t="str">
            <v>BAJA</v>
          </cell>
          <cell r="AE4186"/>
          <cell r="AF4186"/>
        </row>
        <row r="4187">
          <cell r="A4187" t="str">
            <v>CSE-IACSA-B13-084.1R3</v>
          </cell>
          <cell r="B4187" t="str">
            <v>BIDCOM S.R.L.</v>
          </cell>
          <cell r="C4187" t="str">
            <v>Licencia de Marca (Sistema Nº 5)</v>
          </cell>
          <cell r="D4187" t="str">
            <v>BAJA</v>
          </cell>
          <cell r="E4187"/>
          <cell r="F4187">
            <v>30711069360</v>
          </cell>
          <cell r="G4187" t="str">
            <v>Av. Bouchard 468 5º I, C.A.B.A., Argentina.</v>
          </cell>
          <cell r="H4187" t="str">
            <v>Zhejiang Luyao Electronics Technology Co., Ltd. // Wei 1st Road,Mechanical Park,Wanquan Light Industrial Base, Pingyang, Wenzhou, Zhejiang, China.</v>
          </cell>
          <cell r="I4187" t="str">
            <v>Zhejiang Luyao Electronics Technology Co., Ltd. // Wei 1st Road,Mechanical Park,Wanquan Light Industrial Base, Pingyang, Wenzhou, Zhejiang, China.</v>
          </cell>
          <cell r="J4187" t="str">
            <v>China.</v>
          </cell>
          <cell r="K4187" t="str">
            <v>Masajeador.</v>
          </cell>
          <cell r="L4187" t="str">
            <v>GADNIC.</v>
          </cell>
          <cell r="M4187" t="str">
            <v>1) ROBLE 2) MPT32P  3) F5G4J  4) MSJ123  5) KLP49  6) MSG1T  7) MAS90452 ; 8) LSPJ659 ; 9) M859FJS ; 10) M52RT ; 11) MASAJ025 ; 12) MGP300 ; 13) MASA904520 ; 14) CSA34F ; 15) MASNECK80 ; 16) 51GH ; 17) MSJ3G ; 18) 56DGF4 ; 19) MRT45SFJ ; 20) ER58T4J ; 21) GJFU83 ; 22) FBR77 ; 23) MMAS01-004; 24) KLP48 ; 25) MGS444 ; 26) SLOD91 ; 27) MSJ004 ; 28) M1530 ; 29) MRXF5 ; 30) M3040B ; 31) MSJ15 ; 32) MSJ19 ; 33) KLP52 ; 34) SLO99 ; 35) POAT5 ; 36) MSJ21 ; 37) MDF555 ; 38) MSG4T ; 39) JKDG349 ; 40) DV51V ; 41) M154XDF ; 42) CEP4 ; 43) OLSIY77 ; 44) SYHET14 ; 45) DUDI278; 46) GFDHK123 ; 47) FHMGJ3X ; 48) 5UJGEX3; 49) MSG329OP; 50) MVCA329; 51) MSG52PL ; 52) KLXCM52; 53) MGGER15IO ; 54) KLXCM52; 55) MSGGER6UL ; 56) MKFF06; 57) MASA904520 ; 58) DK93KD142; 59) MSJJ3PDN004 ; 60) FSLLM44 ; 61) GFJKD19N ; 62) GKLFJ21N ; 63) JGKD21N; 64) JKDG349 ; 65) VJJMG14; 66) JRHEG001 ; 67) GHJDGER1; 68) MJDOR25 ; 69) GGER25KF; 70) EUGNR49 ; 71) FHJDGER49; 72) F5G4J ; 73) GFDHK123; 74) GTRFGM154 ; 75) GJPNU154; 76) FCBRSH4 ; 77) BRSHFCI04; 78) 51GH ; 79) 56DGF4 ; 80) ER58T4J; 81) SDJ167 ; 82) KCVM167; 83) SAYHHF168 ; 84) CJXN168; 85) JVMV15.</v>
          </cell>
          <cell r="N4187" t="str">
            <v>12Vcc; 1A; Clase III.</v>
          </cell>
          <cell r="O4187" t="str">
            <v>IEC 60335-1: 2010 + A1: 2013 (Ed. 5.1) + IEC 60335-2-32: 2002 + A1: 2008 (Ed. 4.1).</v>
          </cell>
          <cell r="P4187" t="str">
            <v>69096-1527-105145.</v>
          </cell>
          <cell r="Q4187" t="str">
            <v>SHITSUKE S.R.L.</v>
          </cell>
          <cell r="R4187" t="str">
            <v>NA</v>
          </cell>
          <cell r="S4187" t="str">
            <v>NA</v>
          </cell>
          <cell r="T4187" t="str">
            <v>NA</v>
          </cell>
          <cell r="U4187" t="str">
            <v>NA</v>
          </cell>
          <cell r="V4187">
            <v>3</v>
          </cell>
          <cell r="W4187" t="str">
            <v>3.6</v>
          </cell>
          <cell r="X4187" t="str">
            <v>Cuidado personal</v>
          </cell>
          <cell r="Y4187">
            <v>45538</v>
          </cell>
          <cell r="Z4187">
            <v>45709</v>
          </cell>
          <cell r="AA4187">
            <v>46067</v>
          </cell>
          <cell r="AB4187">
            <v>45817</v>
          </cell>
          <cell r="AC4187" t="str">
            <v>rev por adecuación y cambio de esquema</v>
          </cell>
          <cell r="AD4187" t="str">
            <v>BAJA</v>
          </cell>
          <cell r="AE4187"/>
          <cell r="AF4187"/>
        </row>
        <row r="4188">
          <cell r="A4188" t="str">
            <v>TCSE-IACSA-0146/200.1R1</v>
          </cell>
          <cell r="B4188" t="str">
            <v>BIDCOM S.R.L.</v>
          </cell>
          <cell r="C4188" t="str">
            <v>Licencia de Tipo (Sistema Nº 4)</v>
          </cell>
          <cell r="D4188" t="str">
            <v>BAJA</v>
          </cell>
          <cell r="E4188"/>
          <cell r="F4188">
            <v>30711069360</v>
          </cell>
          <cell r="G4188" t="str">
            <v>Av. Bouchard 468 5º I, C.A.B.A., Argentina.</v>
          </cell>
          <cell r="H4188" t="str">
            <v>Wuyi Kangdi Intelligent Technology Co.,Ltd. // North Side Of Xiangshan Flyover, Baiyang Street, Wuyi, Zhejiang, China.</v>
          </cell>
          <cell r="I4188" t="str">
            <v>Wuyi Kangdi Intelligent Technology Co.,Ltd. // North Side Of Xiangshan Flyover, Baiyang Street, Wuyi, Zhejiang, China.</v>
          </cell>
          <cell r="J4188" t="str">
            <v>China.</v>
          </cell>
          <cell r="K4188" t="str">
            <v>Set de Iluminación para Fotografía.</v>
          </cell>
          <cell r="L4188" t="str">
            <v>GADNIC.</v>
          </cell>
          <cell r="M4188" t="str">
            <v>1) FOTO0017; 2) FOTO0032; 3)PHOTO-17; 4) FOTO0040.</v>
          </cell>
          <cell r="N4188" t="str">
            <v>110-240V~; 50/60Hz; E27; Clase II; 1-3) 40-50W; 4) 180W.</v>
          </cell>
          <cell r="O4188" t="str">
            <v>IEC 60598-1: 2017 (Ed. 8.1) + IEC 60598-2-17: 1984 + A1: 1987 + A2: 1990 (Ed. 1.2).</v>
          </cell>
          <cell r="P4188" t="str">
            <v>73818-1527-109937.</v>
          </cell>
          <cell r="Q4188" t="str">
            <v>SHITSUKE S.R.L.</v>
          </cell>
          <cell r="R4188" t="str">
            <v>NA</v>
          </cell>
          <cell r="S4188" t="str">
            <v>NA</v>
          </cell>
          <cell r="T4188" t="str">
            <v>NA</v>
          </cell>
          <cell r="U4188" t="str">
            <v>NA</v>
          </cell>
          <cell r="V4188">
            <v>2</v>
          </cell>
          <cell r="W4188" t="str">
            <v>2.1</v>
          </cell>
          <cell r="X4188" t="str">
            <v xml:space="preserve">Luminaria: artefacto completo </v>
          </cell>
          <cell r="Y4188">
            <v>45540</v>
          </cell>
          <cell r="Z4188">
            <v>45735</v>
          </cell>
          <cell r="AA4188">
            <v>46451</v>
          </cell>
          <cell r="AB4188">
            <v>45735</v>
          </cell>
          <cell r="AC4188" t="str">
            <v>Actualización de resoluciones legales vigentes.</v>
          </cell>
          <cell r="AD4188" t="str">
            <v>BAJA</v>
          </cell>
          <cell r="AE4188"/>
          <cell r="AF4188"/>
        </row>
        <row r="4189">
          <cell r="A4189" t="str">
            <v>CSE-IACSA-I30-039.1</v>
          </cell>
          <cell r="B4189" t="str">
            <v>IMAGEN DIGITAL S.A</v>
          </cell>
          <cell r="C4189" t="str">
            <v>Licencia de Marca (Sistema Nº 5)</v>
          </cell>
          <cell r="D4189" t="str">
            <v>SUSPENDIDO</v>
          </cell>
          <cell r="E4189"/>
          <cell r="F4189">
            <v>30714133353</v>
          </cell>
          <cell r="G4189" t="str">
            <v>Las Orquideas 269, Corrientes, Argentina.</v>
          </cell>
          <cell r="H4189" t="str">
            <v>Zhejiang Todo Hardware Manufacture Co., Ltd. // Building 2, No.7, Qunbang Road, Industrial Function Zone, Zhiying Town, Yongkang City, Zhejiang Province, China.</v>
          </cell>
          <cell r="I4189" t="str">
            <v>Zhejiang Todo Hardware Manufacture Co., Ltd. // Building 2, No.7, Qunbang Road, Industrial Function Zone, Zhiying Town, Yongkang City, Zhejiang Province, China.</v>
          </cell>
          <cell r="J4189" t="str">
            <v>China.</v>
          </cell>
          <cell r="K4189" t="str">
            <v>Masajeador de Ojos.</v>
          </cell>
          <cell r="L4189" t="str">
            <v>MELFIT.</v>
          </cell>
          <cell r="M4189" t="str">
            <v>1) OjoCalm; 2) OjoCalm X; 3) OjoCalm XPRO; 4) OjoCalm Relax; 5) OjoCalm 2.0.</v>
          </cell>
          <cell r="N4189" t="str">
            <v>5Vcc; 5W; Clase III.</v>
          </cell>
          <cell r="O4189" t="str">
            <v>IEC 60335-1: 2020 (Ed. 6.0) + IEC 60335-2-32: 2019 (Ed. 5.0).</v>
          </cell>
          <cell r="P4189" t="str">
            <v>OXD-07-24-4607.</v>
          </cell>
          <cell r="Q4189" t="str">
            <v>LENOR S.R.L.</v>
          </cell>
          <cell r="R4189" t="str">
            <v>NA</v>
          </cell>
          <cell r="S4189" t="str">
            <v>NA</v>
          </cell>
          <cell r="T4189" t="str">
            <v>NA</v>
          </cell>
          <cell r="U4189" t="str">
            <v>NA</v>
          </cell>
          <cell r="V4189">
            <v>3</v>
          </cell>
          <cell r="W4189" t="str">
            <v>3.6</v>
          </cell>
          <cell r="X4189" t="str">
            <v>Cuidado personal</v>
          </cell>
          <cell r="Y4189">
            <v>45540</v>
          </cell>
          <cell r="Z4189" t="str">
            <v>NA</v>
          </cell>
          <cell r="AA4189">
            <v>45905</v>
          </cell>
          <cell r="AB4189"/>
          <cell r="AC4189" t="str">
            <v>Cambio de resolución.</v>
          </cell>
          <cell r="AD4189">
            <v>-7</v>
          </cell>
          <cell r="AE4189"/>
          <cell r="AF4189"/>
        </row>
        <row r="4190">
          <cell r="A4190" t="str">
            <v>TCSE-IACSA-0453/001.1</v>
          </cell>
          <cell r="B4190" t="str">
            <v>LEGAMASTER LATAM S.A</v>
          </cell>
          <cell r="C4190" t="str">
            <v>Licencia de Tipo (Sistema Nº 4)</v>
          </cell>
          <cell r="D4190" t="str">
            <v>SUSPENDIDO</v>
          </cell>
          <cell r="E4190"/>
          <cell r="F4190">
            <v>30716655276</v>
          </cell>
          <cell r="G4190" t="str">
            <v>Libertador 2442. Piso 1., Olivos, Buenos Aires, Argentina</v>
          </cell>
          <cell r="H4190" t="str">
            <v>Xiamen Prima Technology Inc // No. 260-268, Xilian Road, Jimei District / Xiamen, Fujian 361021, China.</v>
          </cell>
          <cell r="I4190" t="str">
            <v>Xiamen Prima Technology Inc // No. 260-268, Xilian Road, Jimei District / Xiamen, Fujian 361021, China.</v>
          </cell>
          <cell r="J4190" t="str">
            <v>China.</v>
          </cell>
          <cell r="K4190" t="str">
            <v>Monitor Interactivo.</v>
          </cell>
          <cell r="L4190" t="str">
            <v>LEGAMASTER.</v>
          </cell>
          <cell r="M4190" t="str">
            <v>1) EXP-6510; 2) EXP-7510; 3) EXP-8610; 4) ETX-5540; 5) ETX-6540; 6) ETX-7540; 7) ETX-8640; 8) ETX-5530; 9) ETX-6530; 10) ETX-7530; 11) ETX-8630.</v>
          </cell>
          <cell r="N4190" t="str">
            <v>100-240V; 50/60Hz; + Anexo I; Salida USB máx: 20Vcc; 5.0A; Clase I.</v>
          </cell>
          <cell r="O4190" t="str">
            <v>IEC 62368-1: 2014 (Ed. 2.0).</v>
          </cell>
          <cell r="P4190" t="str">
            <v>76715-2708-112736.</v>
          </cell>
          <cell r="Q4190" t="str">
            <v>SHITSUKE S.R.L.</v>
          </cell>
          <cell r="R4190" t="str">
            <v>NA</v>
          </cell>
          <cell r="S4190" t="str">
            <v>NA</v>
          </cell>
          <cell r="T4190" t="str">
            <v>NA</v>
          </cell>
          <cell r="U4190" t="str">
            <v>NA</v>
          </cell>
          <cell r="V4190">
            <v>5</v>
          </cell>
          <cell r="W4190" t="str">
            <v>5.6</v>
          </cell>
          <cell r="X4190" t="str">
            <v>Monitores de informática y video s/sintonizador</v>
          </cell>
          <cell r="Y4190">
            <v>45540</v>
          </cell>
          <cell r="Z4190" t="str">
            <v>NA</v>
          </cell>
          <cell r="AA4190">
            <v>45721</v>
          </cell>
          <cell r="AB4190"/>
          <cell r="AC4190"/>
          <cell r="AD4190">
            <v>-191</v>
          </cell>
          <cell r="AE4190"/>
          <cell r="AF4190"/>
        </row>
        <row r="4191">
          <cell r="A4191" t="str">
            <v>TCSE-IACSA-0277/008.1</v>
          </cell>
          <cell r="B4191" t="str">
            <v>COMPRANDOENGRUPO.NET S.A.</v>
          </cell>
          <cell r="C4191" t="str">
            <v>Licencia de Tipo (Sistema Nº 4)</v>
          </cell>
          <cell r="D4191" t="str">
            <v>BAJA</v>
          </cell>
          <cell r="E4191"/>
          <cell r="F4191">
            <v>30712116818</v>
          </cell>
          <cell r="G4191" t="str">
            <v>Francisco de Toledo 1630, Córdoba, Argentina.</v>
          </cell>
          <cell r="H4191" t="str">
            <v>Hangzhou Joins Import &amp; Export Co., Ltd. // Room 809, No.1451, Binxing Road, Changhe Street, Binjiang District ,Hangzhou, China.</v>
          </cell>
          <cell r="I4191" t="str">
            <v>Hangzhou Joins Import &amp; Export Co., Ltd. // Room 809, No.1451, Binxing Road, Changhe Street, Binjiang District ,Hangzhou, China.</v>
          </cell>
          <cell r="J4191" t="str">
            <v>China.</v>
          </cell>
          <cell r="K4191" t="str">
            <v>Estaca para Jardín GU10.</v>
          </cell>
          <cell r="L4191" t="str">
            <v>ETHEOS; JIELI; E ILUMINACION; ADI9; GLOSS; UDOVO; MIYAWA.</v>
          </cell>
          <cell r="M4191" t="str">
            <v>1) GEEI-GU1A; 2) GEEI-GU1A-A; 3) GEEI-GU1A-B; 4) GEEI-GU1A-C; 5) GEEI-GU1A-D; 6) GEEI-GU1A-E.</v>
          </cell>
          <cell r="N4191" t="str">
            <v>220V~; 50Hz; 40W Max; IP65; GU10; Clase I.</v>
          </cell>
          <cell r="O4191" t="str">
            <v>IEC 60598-1: 2008 (Ed. 7.0) + IEC 60598-2-7: 1982 + A1: 1987 + A2: 1994 (Ed. 1.2).</v>
          </cell>
          <cell r="P4191" t="str">
            <v>Nº 240301 04 SE; SE Nº 71775.</v>
          </cell>
          <cell r="Q4191" t="str">
            <v>CES S.A.; IADEV S.A.</v>
          </cell>
          <cell r="R4191" t="str">
            <v>NA</v>
          </cell>
          <cell r="S4191" t="str">
            <v>NA</v>
          </cell>
          <cell r="T4191" t="str">
            <v>NA</v>
          </cell>
          <cell r="U4191" t="str">
            <v>NA</v>
          </cell>
          <cell r="V4191">
            <v>2</v>
          </cell>
          <cell r="W4191" t="str">
            <v>2.1</v>
          </cell>
          <cell r="X4191" t="str">
            <v xml:space="preserve">Luminaria: artefacto completo </v>
          </cell>
          <cell r="Y4191">
            <v>45541</v>
          </cell>
          <cell r="Z4191">
            <v>45541</v>
          </cell>
          <cell r="AA4191">
            <v>45722</v>
          </cell>
          <cell r="AB4191">
            <v>45735</v>
          </cell>
          <cell r="AC4191" t="str">
            <v>CAMBIO DE RESOLUCIÓN</v>
          </cell>
          <cell r="AD4191" t="str">
            <v>BAJA</v>
          </cell>
          <cell r="AE4191"/>
          <cell r="AF4191"/>
        </row>
        <row r="4192">
          <cell r="A4192" t="str">
            <v>CSE-IACSA-I38-002.1</v>
          </cell>
          <cell r="B4192" t="str">
            <v>IMPEXPRO S.A.</v>
          </cell>
          <cell r="C4192" t="str">
            <v>Licencia de Marca (Sistema Nº 5)</v>
          </cell>
          <cell r="D4192" t="str">
            <v>BAJA</v>
          </cell>
          <cell r="E4192"/>
          <cell r="F4192">
            <v>30711855986</v>
          </cell>
          <cell r="G4192" t="str">
            <v>Doblas 451 Piso 5B, Capital Federal, Argentina.</v>
          </cell>
          <cell r="H4192" t="str">
            <v>Cixi Fortune Electrical Appliance Co. Ltd. // No. 8, Zhoutang, Zhouxiang Town, Cixi, Ningbo, Zhejiang, China.</v>
          </cell>
          <cell r="I4192" t="str">
            <v>Cixi Fortune Electrical Appliance Co. Ltd. // No. 8, Zhoutang, Zhouxiang Town, Cixi, Ningbo, Zhejiang, China.</v>
          </cell>
          <cell r="J4192" t="str">
            <v>China.</v>
          </cell>
          <cell r="K4192" t="str">
            <v>Tostadora.</v>
          </cell>
          <cell r="L4192" t="str">
            <v>DECAKILA.</v>
          </cell>
          <cell r="M4192" t="str">
            <v xml:space="preserve"> KETS008B-4.</v>
          </cell>
          <cell r="N4192" t="str">
            <v>220-240V~; 50/60Hz; 650-750W; Clase I.</v>
          </cell>
          <cell r="O4192" t="str">
            <v>IEC 60335-1: 2010 + A1: 2013 + A2: 2016 (Ed. 5.2) + IEC 60335-2-9: 2019 (Ed. 7.0).</v>
          </cell>
          <cell r="P4192" t="str">
            <v>210100593HZH-001.</v>
          </cell>
          <cell r="Q4192" t="str">
            <v>Intertek Testing Services Zhejiang Ltd., Hangzhou Branch.</v>
          </cell>
          <cell r="R4192" t="str">
            <v>Intertek Testing Services (Singapore) Pte Ltd</v>
          </cell>
          <cell r="S4192" t="str">
            <v>SG ITS-26430.</v>
          </cell>
          <cell r="T4192">
            <v>44488</v>
          </cell>
          <cell r="U4192" t="str">
            <v>Disp. 238-E/2017</v>
          </cell>
          <cell r="V4192">
            <v>3</v>
          </cell>
          <cell r="W4192" t="str">
            <v>3.2</v>
          </cell>
          <cell r="X4192" t="str">
            <v>Electrodomésticos de uso en la Cocina</v>
          </cell>
          <cell r="Y4192">
            <v>45541</v>
          </cell>
          <cell r="Z4192" t="str">
            <v>NA</v>
          </cell>
          <cell r="AA4192">
            <v>45906</v>
          </cell>
          <cell r="AB4192">
            <v>45905</v>
          </cell>
          <cell r="AC4192" t="str">
            <v>CESE DE COMERCIALIZACION</v>
          </cell>
          <cell r="AD4192">
            <v>-6</v>
          </cell>
          <cell r="AE4192"/>
          <cell r="AF4192"/>
        </row>
        <row r="4193">
          <cell r="A4193" t="str">
            <v>CSE-IACSA-I38-001.1</v>
          </cell>
          <cell r="B4193" t="str">
            <v>IMPEXPRO S.A.</v>
          </cell>
          <cell r="C4193" t="str">
            <v>Licencia de Marca (Sistema Nº 5)</v>
          </cell>
          <cell r="D4193" t="str">
            <v>BAJA</v>
          </cell>
          <cell r="E4193"/>
          <cell r="F4193">
            <v>30711855986</v>
          </cell>
          <cell r="G4193" t="str">
            <v>Doblas 451 Piso 5B, Capital Federal, Argentina.</v>
          </cell>
          <cell r="H4193" t="str">
            <v>Ningbo ChinaClean Household Appliances Manufacture Co., Ltd // Fengbei Division Yangming Science And Technology Park, Yuyao City, Zhejiang 315400, P. R. China.</v>
          </cell>
          <cell r="I4193" t="str">
            <v>Ningbo ChinaClean Household Appliances Manufacture Co., Ltd // Fengbei Division Yangming Science And Technology Park, Yuyao City, Zhejiang 315400, P. R. China.</v>
          </cell>
          <cell r="J4193" t="str">
            <v>China.</v>
          </cell>
          <cell r="K4193" t="str">
            <v>Aspiradora.</v>
          </cell>
          <cell r="L4193" t="str">
            <v>DECAKILA.</v>
          </cell>
          <cell r="M4193" t="str">
            <v>CEVC002B‐4.</v>
          </cell>
          <cell r="N4193" t="str">
            <v>220-240V~; 50-60Hz; 1200W; Clase II.</v>
          </cell>
          <cell r="O4193" t="str">
            <v>IEC 60335-1: 2010 + A1: 2013 + A2: 2016 (Ed. 5.2) +  IEC 60335-2-2: 2019 (Ed. 7.0).</v>
          </cell>
          <cell r="P4193" t="str">
            <v>200300191HZH-001.</v>
          </cell>
          <cell r="Q4193" t="str">
            <v>Intertek Testing Services Hangzhou Ltd.</v>
          </cell>
          <cell r="R4193" t="str">
            <v>Intertek Testing Services (Singapore) Pte Ltd.</v>
          </cell>
          <cell r="S4193" t="str">
            <v>SG ITS-20904.</v>
          </cell>
          <cell r="T4193">
            <v>43977</v>
          </cell>
          <cell r="U4193" t="str">
            <v>Disp. 238-E/2017</v>
          </cell>
          <cell r="V4193">
            <v>3</v>
          </cell>
          <cell r="W4193" t="str">
            <v>3.7</v>
          </cell>
          <cell r="X4193" t="str">
            <v>Cuidado del hogar</v>
          </cell>
          <cell r="Y4193">
            <v>45541</v>
          </cell>
          <cell r="Z4193" t="str">
            <v>NA</v>
          </cell>
          <cell r="AA4193">
            <v>45906</v>
          </cell>
          <cell r="AB4193">
            <v>45905</v>
          </cell>
          <cell r="AC4193" t="str">
            <v>CESE DE COMERCIALIZACION</v>
          </cell>
          <cell r="AD4193">
            <v>-6</v>
          </cell>
          <cell r="AE4193"/>
          <cell r="AF4193"/>
        </row>
        <row r="4194">
          <cell r="A4194" t="str">
            <v>CSE-IACSA-D30-058.1</v>
          </cell>
          <cell r="B4194" t="str">
            <v>DISTRIBUIDORA INTERELEC S.A.</v>
          </cell>
          <cell r="C4194" t="str">
            <v>Licencia de Marca (Sistema Nº 5)</v>
          </cell>
          <cell r="D4194" t="str">
            <v>BAJA</v>
          </cell>
          <cell r="E4194"/>
          <cell r="F4194">
            <v>30690376527</v>
          </cell>
          <cell r="G4194" t="str">
            <v>General Manuel A. Rodriguez 2452, C.A.B.A., Argentina.</v>
          </cell>
          <cell r="H4194" t="str">
            <v>Ningbo Chinyo Lighting Appliance Co., Ltd. // No. 7 Ketai Road, Jishigang Town, Ningbo, Zhejiang, 315171, P.R. China.</v>
          </cell>
          <cell r="I4194" t="str">
            <v>Ningbo Chinyo Lighting Appliance Co., Ltd. // No. 7 Ketai Road, Jishigang Town, Ningbo, Zhejiang, 315171, P.R. China.</v>
          </cell>
          <cell r="J4194" t="str">
            <v>China.</v>
          </cell>
          <cell r="K4194" t="str">
            <v>Luminaria para Escritorio.</v>
          </cell>
          <cell r="L4194" t="str">
            <v>INTERELEC.</v>
          </cell>
          <cell r="M4194" t="str">
            <v>1) VEL-M1-15W-B; 2) VEL-M1-15W-N; 3) VEL-M2-25W-B; 4) VEL-M2-25W-N.</v>
          </cell>
          <cell r="N4194" t="str">
            <v xml:space="preserve"> 220-240V; 50/60Hz; E27; Clase II + Anexo I.</v>
          </cell>
          <cell r="O4194" t="str">
            <v>IEC 60598-1: 2008 (Ed. 7.0) + IEC 60598-2-4: 1997 (Ed. 2.0).</v>
          </cell>
          <cell r="P4194" t="str">
            <v>Nº 240724 09 SE.</v>
          </cell>
          <cell r="Q4194" t="str">
            <v>CES S.A.</v>
          </cell>
          <cell r="R4194" t="str">
            <v>NA</v>
          </cell>
          <cell r="S4194" t="str">
            <v>NA</v>
          </cell>
          <cell r="T4194" t="str">
            <v>NA</v>
          </cell>
          <cell r="U4194" t="str">
            <v>NA</v>
          </cell>
          <cell r="V4194">
            <v>2</v>
          </cell>
          <cell r="W4194" t="str">
            <v>2.1</v>
          </cell>
          <cell r="X4194" t="str">
            <v xml:space="preserve">Luminaria: artefacto completo </v>
          </cell>
          <cell r="Y4194">
            <v>45544</v>
          </cell>
          <cell r="Z4194" t="str">
            <v>NA</v>
          </cell>
          <cell r="AA4194">
            <v>45909</v>
          </cell>
          <cell r="AB4194"/>
          <cell r="AC4194" t="str">
            <v>Adecuación a Res. 237/2024 &amp; 16/2025</v>
          </cell>
          <cell r="AD4194" t="str">
            <v>baja</v>
          </cell>
          <cell r="AE4194"/>
          <cell r="AF4194"/>
        </row>
        <row r="4195">
          <cell r="A4195" t="str">
            <v>TCSE-IACSA-0258/046.1</v>
          </cell>
          <cell r="B4195" t="str">
            <v>GACINOL S.R.L.</v>
          </cell>
          <cell r="C4195" t="str">
            <v>Licencia de Tipo (Sistema Nº 4)</v>
          </cell>
          <cell r="D4195" t="str">
            <v>SUSPENDIDO</v>
          </cell>
          <cell r="E4195"/>
          <cell r="F4195">
            <v>30711420327</v>
          </cell>
          <cell r="G4195" t="str">
            <v>Sarmiento 757, Berrotaran, Córdoba, Argentina.</v>
          </cell>
          <cell r="H4195" t="str">
            <v>Zhejiang Dongli Electric Appliance Co., Ltd // No.29 Huacheng West Rd. Chengxi New Area, Yongkang, Zhejiang, China 321300</v>
          </cell>
          <cell r="I4195" t="str">
            <v>Zhejiang Dongli Electric Appliance Co., Ltd // No.29 Huacheng West Rd. Chengxi New Area, Yongkang, Zhejiang, China 321300</v>
          </cell>
          <cell r="J4195" t="str">
            <v>China.</v>
          </cell>
          <cell r="K4195" t="str">
            <v>Sierra Caladora.</v>
          </cell>
          <cell r="L4195" t="str">
            <v>HAMILTON; YOSEMITE; KUPER</v>
          </cell>
          <cell r="M4195" t="str">
            <v>HAMILTON: 1) HCA001; 2) HCA001-A; 3) HCA001-B; 4) HCA002; 5) HCA002-A; 6) HCA003; 7) HCA004;	
YOSEMITE: 8) YSM020; 9) YSM021; 10) YSM022; 11) YSM023; 12) YSM024;	
KUPER: 13) KCA001; 14) KCA001-A; 15) KCA001-B; 16) KCA002; 17) KCA002-A; 18) KCA003; 19) KCA004</v>
          </cell>
          <cell r="N4195" t="str">
            <v>220-240V~; 50Hz; Clase II; 1,3,8,13,15) 400W; 2,4,9,10,14,16) 550W; 5,11,17) 650W; 6,12,18) 710W; 7,19) 800W.</v>
          </cell>
          <cell r="O4195" t="str">
            <v>IEC 60745-1: 2006 (Ed. 4.0)  + IEC 60745-2-11: 2003  + A1: 2008 (Ed. 2.1).</v>
          </cell>
          <cell r="P4195" t="str">
            <v>LDS-08-24-7347</v>
          </cell>
          <cell r="Q4195" t="str">
            <v>LENOR S.R.L.</v>
          </cell>
          <cell r="R4195" t="str">
            <v>NA</v>
          </cell>
          <cell r="S4195" t="str">
            <v>NA</v>
          </cell>
          <cell r="T4195" t="str">
            <v>NA</v>
          </cell>
          <cell r="U4195" t="str">
            <v>NA</v>
          </cell>
          <cell r="V4195">
            <v>6</v>
          </cell>
          <cell r="W4195" t="str">
            <v>6.1</v>
          </cell>
          <cell r="X4195" t="str">
            <v xml:space="preserve">Herramientas de mano eléctricas </v>
          </cell>
          <cell r="Y4195">
            <v>45544</v>
          </cell>
          <cell r="Z4195">
            <v>45712</v>
          </cell>
          <cell r="AA4195">
            <v>45890</v>
          </cell>
          <cell r="AB4195">
            <v>45848</v>
          </cell>
          <cell r="AC4195" t="str">
            <v>REV. POR ADECUACIÓN A NUEVA RES.</v>
          </cell>
          <cell r="AD4195">
            <v>-22</v>
          </cell>
          <cell r="AE4195"/>
          <cell r="AF4195"/>
        </row>
        <row r="4196">
          <cell r="A4196" t="str">
            <v>EX-SE-R8-007.1-N33</v>
          </cell>
          <cell r="B4196" t="str">
            <v>NALDO LOMBARDI S.A.</v>
          </cell>
          <cell r="C4196" t="str">
            <v>Extensión de certificado</v>
          </cell>
          <cell r="D4196" t="str">
            <v>BAJA</v>
          </cell>
          <cell r="E4196"/>
          <cell r="F4196">
            <v>30697465983</v>
          </cell>
          <cell r="G4196" t="str">
            <v>Alberdi 206, Junín, (CP6000), Buenos Aires, Argentina.</v>
          </cell>
          <cell r="H4196" t="str">
            <v>Hisense (Guangdong) Air Conditioning Co., Ltd. // No.8 Hisense Road, Advanced Manufacturing Jiangsha Demonstration Park, Jiangmen City, Guangdong Province, P. R. China.</v>
          </cell>
          <cell r="I4196" t="str">
            <v>Hisense (Guangdong) Air Conditioning Co., Ltd. // No.8 Hisense Road, Advanced Manufacturing Jiangsha Demonstration Park, Jiangmen City, Guangdong Province, P. R. China.</v>
          </cell>
          <cell r="J4196" t="str">
            <v>China.</v>
          </cell>
          <cell r="K4196" t="str">
            <v>Acondicionados de Aire Portatil.</v>
          </cell>
          <cell r="L4196" t="str">
            <v>1) KELVINATOR; 2) RCA.</v>
          </cell>
          <cell r="M4196" t="str">
            <v>1) KAP12HR; 2) AAPR12XP.</v>
          </cell>
          <cell r="N4196" t="str">
            <v>220V-240V~; 50Hz; R410A; Clase I;
Potencia frio: 1130W; Potencia Calor: 1060W; Corriente frío: 5,5A; Corriente calor: 5,0A.</v>
          </cell>
          <cell r="O4196" t="str">
            <v>IEC 60335-1: 2010 + A1: 2013 + A2: 2016 (Ed. 5.2) + IEC 60335-2-40: 2018 (Ed. 6.0).</v>
          </cell>
          <cell r="P4196" t="str">
            <v>220324204GZU-001.</v>
          </cell>
          <cell r="Q4196" t="str">
            <v>Intertek Testing Services Shenzhen Ltd. Guangzhou Branch.</v>
          </cell>
          <cell r="R4196" t="str">
            <v>Intertek Testing Services (Singapore) Pte Ltd</v>
          </cell>
          <cell r="S4196" t="str">
            <v>SG ITS-28480</v>
          </cell>
          <cell r="T4196">
            <v>44687</v>
          </cell>
          <cell r="U4196" t="str">
            <v>DNCI N° 238-E/2017</v>
          </cell>
          <cell r="V4196">
            <v>3</v>
          </cell>
          <cell r="W4196" t="str">
            <v>3.1</v>
          </cell>
          <cell r="X4196" t="str">
            <v>Climatización</v>
          </cell>
          <cell r="Y4196">
            <v>45544</v>
          </cell>
          <cell r="Z4196"/>
          <cell r="AA4196">
            <v>45812</v>
          </cell>
          <cell r="AB4196">
            <v>45789</v>
          </cell>
          <cell r="AC4196" t="str">
            <v>REV POR ADECUACION A LA NUEVA RES</v>
          </cell>
          <cell r="AD4196" t="str">
            <v>BAJA</v>
          </cell>
          <cell r="AE4196"/>
          <cell r="AF4196"/>
        </row>
        <row r="4197">
          <cell r="A4197" t="str">
            <v>CSE-IACSA-P39-001.1</v>
          </cell>
          <cell r="B4197" t="str">
            <v>PEDRO MAROTTA</v>
          </cell>
          <cell r="C4197" t="str">
            <v>Licencia de Marca (Sistema Nº 5)</v>
          </cell>
          <cell r="D4197" t="str">
            <v>BAJA</v>
          </cell>
          <cell r="E4197"/>
          <cell r="F4197">
            <v>20442547573</v>
          </cell>
          <cell r="G4197" t="str">
            <v>Ayacucho 1556, C.A.B.A., Argentina.</v>
          </cell>
          <cell r="H4197" t="str">
            <v>Youngy Health Co., Ltd. // No.34, Hehuan Road, High - Tech Development Zone, Hefei, Anhui, China.</v>
          </cell>
          <cell r="I4197" t="str">
            <v>Youngy Health Co., Ltd. // No.34, Hehuan Road, High - Tech Development Zone, Hefei, Anhui, China.</v>
          </cell>
          <cell r="J4197" t="str">
            <v>China.</v>
          </cell>
          <cell r="K4197" t="str">
            <v>Sauna Portátil.</v>
          </cell>
          <cell r="L4197" t="str">
            <v>AMURA.</v>
          </cell>
          <cell r="M4197" t="str">
            <v>XAUNA.</v>
          </cell>
          <cell r="N4197" t="str">
            <v>220V~; 50-60Hz; 1800W; Clase I.</v>
          </cell>
          <cell r="O4197" t="str">
            <v>IEC 60335-1: 2020 (Ed. 6.0) + IEC 60335-2-53: 2011 + A1: 2017 (Ed. 4.1).</v>
          </cell>
          <cell r="P4197" t="str">
            <v>TUW-07-24-4100.</v>
          </cell>
          <cell r="Q4197" t="str">
            <v>LENOR S.R.L.</v>
          </cell>
          <cell r="R4197" t="str">
            <v>NA</v>
          </cell>
          <cell r="S4197" t="str">
            <v>NA</v>
          </cell>
          <cell r="T4197" t="str">
            <v>NA</v>
          </cell>
          <cell r="U4197" t="str">
            <v>NA</v>
          </cell>
          <cell r="V4197">
            <v>3</v>
          </cell>
          <cell r="W4197" t="str">
            <v>3.6</v>
          </cell>
          <cell r="X4197" t="str">
            <v>Cuidado personal</v>
          </cell>
          <cell r="Y4197">
            <v>45544</v>
          </cell>
          <cell r="Z4197" t="str">
            <v>NA</v>
          </cell>
          <cell r="AA4197">
            <v>45909</v>
          </cell>
          <cell r="AB4197">
            <v>45870</v>
          </cell>
          <cell r="AC4197" t="str">
            <v>Se ha decidido discontinuar la comercialización del producto</v>
          </cell>
          <cell r="AD4197" t="str">
            <v>BAJA</v>
          </cell>
          <cell r="AE4197"/>
          <cell r="AF4197"/>
        </row>
        <row r="4198">
          <cell r="A4198" t="str">
            <v>EX-SE-L18-007.1-P21</v>
          </cell>
          <cell r="B4198" t="str">
            <v>PILISAR S.A.</v>
          </cell>
          <cell r="C4198" t="str">
            <v>Extensión de certificado</v>
          </cell>
          <cell r="D4198" t="str">
            <v>BAJA</v>
          </cell>
          <cell r="E4198"/>
          <cell r="F4198">
            <v>33709180849</v>
          </cell>
          <cell r="G4198" t="str">
            <v>Roque Pérez 3650 (C1430FBX), Buenos Aires, Argentina.</v>
          </cell>
          <cell r="H4198" t="str">
            <v>Jiangxi Jian Aohai Technology Co., Ltd. // Xietian, Quanjiang Town, Suichuan, Jian City, Jiangxi, P. R.China,</v>
          </cell>
          <cell r="I4198" t="str">
            <v>Jiangxi Jian Aohai Technology Co., Ltd. // Xietian, Quanjiang Town, Suichuan, Jian City, Jiangxi, P. R.China.</v>
          </cell>
          <cell r="J4198" t="str">
            <v>China.</v>
          </cell>
          <cell r="K4198" t="str">
            <v>Fuente de Alimentación.</v>
          </cell>
          <cell r="L4198" t="str">
            <v>LG.</v>
          </cell>
          <cell r="M4198" t="str">
            <v xml:space="preserve"> A931-230087W-M21.</v>
          </cell>
          <cell r="N4198" t="str">
            <v>Entrada: 100-240V~; 50/60Hz; 1.2A; Clase II;
Salida: 23.0VDC; 0.87A; 20.01W Max.</v>
          </cell>
          <cell r="O4198" t="str">
            <v>IEC 62368-1: 2018 (Ed. 3.0).</v>
          </cell>
          <cell r="P4198" t="str">
            <v>220621121GZU-001</v>
          </cell>
          <cell r="Q4198" t="str">
            <v>Intertek Testing Services Shenzhen Ltd. Guangzhou Branch</v>
          </cell>
          <cell r="R4198" t="str">
            <v>Intertek Testing Services (Singapore) Pte Ltd</v>
          </cell>
          <cell r="S4198" t="str">
            <v>SG ITS-29025</v>
          </cell>
          <cell r="T4198">
            <v>44750</v>
          </cell>
          <cell r="U4198" t="str">
            <v>Disp 238-E/2017.</v>
          </cell>
          <cell r="V4198">
            <v>4</v>
          </cell>
          <cell r="W4198" t="str">
            <v>4.3</v>
          </cell>
          <cell r="X4198" t="str">
            <v>Fuente de alimentación para equipos electrónicos de audio y video</v>
          </cell>
          <cell r="Y4198">
            <v>45544</v>
          </cell>
          <cell r="Z4198" t="str">
            <v>NA</v>
          </cell>
          <cell r="AA4198">
            <v>45878</v>
          </cell>
          <cell r="AB4198">
            <v>45854</v>
          </cell>
          <cell r="AC4198" t="str">
            <v>CESE DE COMERCIALIZACIÓN</v>
          </cell>
          <cell r="AD4198" t="str">
            <v>BAJA</v>
          </cell>
          <cell r="AE4198"/>
          <cell r="AF4198"/>
        </row>
        <row r="4199">
          <cell r="A4199" t="str">
            <v>CSE-IACSA-C45-078.1</v>
          </cell>
          <cell r="B4199" t="str">
            <v>Coresa Group S.R.L.</v>
          </cell>
          <cell r="C4199" t="str">
            <v>Licencia de Marca (Sistema Nº 5)</v>
          </cell>
          <cell r="D4199" t="str">
            <v>BAJA</v>
          </cell>
          <cell r="E4199"/>
          <cell r="F4199">
            <v>30711784469</v>
          </cell>
          <cell r="G4199" t="str">
            <v>Lavalle 2051, 1º 5, Ciudad de Buenos Aires, Argentina.</v>
          </cell>
          <cell r="H4199" t="str">
            <v xml:space="preserve">Keyway Technology (Nantong) Co., Ltd. // N° 99, Gugang road, Chongchuan, District Nantong City, China. </v>
          </cell>
          <cell r="I4199" t="str">
            <v xml:space="preserve">Keyway Technology (Nantong) Co., Ltd. // N° 99, Gugang road, Chongchuan, District Nantong City, China. </v>
          </cell>
          <cell r="J4199" t="str">
            <v>China.</v>
          </cell>
          <cell r="K4199" t="str">
            <v>Taladro Eléctrico.</v>
          </cell>
          <cell r="L4199" t="str">
            <v>JADEVER.</v>
          </cell>
          <cell r="M4199" t="str">
            <v>1) JDMD15651-4;  2) JDMD15851-4.</v>
          </cell>
          <cell r="N4199" t="str">
            <v>220-240V~; 50/60Hz; Clase II; 1)  850W; 0-3000min-1; 2)  650W; 0-3000min-1.</v>
          </cell>
          <cell r="O4199" t="str">
            <v>IEC 60745-1: 2006 (Ed. 4.0) + IEC 60745-2-1: 2003 + A1: 2008 (Ed. 2.1).</v>
          </cell>
          <cell r="P4199" t="str">
            <v>JET-08-24-5545.</v>
          </cell>
          <cell r="Q4199" t="str">
            <v>LENOR S.R.L.</v>
          </cell>
          <cell r="R4199" t="str">
            <v>NA</v>
          </cell>
          <cell r="S4199" t="str">
            <v>NA</v>
          </cell>
          <cell r="T4199" t="str">
            <v>NA</v>
          </cell>
          <cell r="U4199" t="str">
            <v>NA</v>
          </cell>
          <cell r="V4199">
            <v>6</v>
          </cell>
          <cell r="W4199" t="str">
            <v>6.1</v>
          </cell>
          <cell r="X4199" t="str">
            <v>Herramientas de mano eléctricas.</v>
          </cell>
          <cell r="Y4199">
            <v>45545</v>
          </cell>
          <cell r="Z4199" t="str">
            <v>NA</v>
          </cell>
          <cell r="AA4199">
            <v>45910</v>
          </cell>
          <cell r="AB4199">
            <v>45842</v>
          </cell>
          <cell r="AC4199" t="str">
            <v>Códigos a incluir en nueva licencia con nuevo padre de familia</v>
          </cell>
          <cell r="AD4199" t="str">
            <v>BAJA</v>
          </cell>
          <cell r="AE4199"/>
          <cell r="AF4199"/>
        </row>
        <row r="4200">
          <cell r="A4200" t="str">
            <v>CSE-IACSA-C45-071.1</v>
          </cell>
          <cell r="B4200" t="str">
            <v>Coresa Group S.R.L.</v>
          </cell>
          <cell r="C4200" t="str">
            <v>Licencia de Marca (Sistema Nº 5)</v>
          </cell>
          <cell r="D4200" t="str">
            <v>BAJA</v>
          </cell>
          <cell r="E4200"/>
          <cell r="F4200">
            <v>30711784469</v>
          </cell>
          <cell r="G4200" t="str">
            <v>Lavalle 2051, 1º 5, Ciudad de Buenos Aires, Argentina.</v>
          </cell>
          <cell r="H4200" t="str">
            <v xml:space="preserve">Keyway Technology (Nantong) Co., Ltd. // N° 99, Gugang road, Chongchuan, District Nantong City, China. </v>
          </cell>
          <cell r="I4200" t="str">
            <v xml:space="preserve">Keyway Technology (Nantong) Co., Ltd. // N° 99, Gugang road, Chongchuan, District Nantong City, China. </v>
          </cell>
          <cell r="J4200" t="str">
            <v>China.</v>
          </cell>
          <cell r="K4200" t="str">
            <v>Lijadora de Mano.</v>
          </cell>
          <cell r="L4200" t="str">
            <v>JADEVER.</v>
          </cell>
          <cell r="M4200" t="str">
            <v>1) JDFA2501-4; 2) JDFA1501-4.</v>
          </cell>
          <cell r="N4200" t="str">
            <v>220-240V~; 50/60Hz; Clase II; 1) 320W; 14000min-1; 2) 240W; 14500min-1.</v>
          </cell>
          <cell r="O4200" t="str">
            <v>IEC 60745-1: 2006 (Ed. 4.0) + IEC 60745-2-4: 2002 + A1: 2008 (Ed. 2.1).</v>
          </cell>
          <cell r="P4200" t="str">
            <v>JET-07-24-3032.</v>
          </cell>
          <cell r="Q4200" t="str">
            <v>LENOR S.R.L.</v>
          </cell>
          <cell r="R4200" t="str">
            <v>NA</v>
          </cell>
          <cell r="S4200" t="str">
            <v>NA</v>
          </cell>
          <cell r="T4200" t="str">
            <v>NA</v>
          </cell>
          <cell r="U4200" t="str">
            <v>NA</v>
          </cell>
          <cell r="V4200">
            <v>6</v>
          </cell>
          <cell r="W4200" t="str">
            <v>6.1</v>
          </cell>
          <cell r="X4200" t="str">
            <v>Herramientas de mano eléctricas.</v>
          </cell>
          <cell r="Y4200">
            <v>45545</v>
          </cell>
          <cell r="Z4200" t="str">
            <v>NA</v>
          </cell>
          <cell r="AA4200">
            <v>45910</v>
          </cell>
          <cell r="AB4200">
            <v>45702</v>
          </cell>
          <cell r="AC4200" t="str">
            <v>Agregado de modelos</v>
          </cell>
          <cell r="AD4200" t="str">
            <v>BAJA</v>
          </cell>
          <cell r="AE4200"/>
          <cell r="AF4200"/>
        </row>
        <row r="4201">
          <cell r="A4201" t="str">
            <v>CSE-IACSA-C45-070.1</v>
          </cell>
          <cell r="B4201" t="str">
            <v>Coresa Group S.R.L.</v>
          </cell>
          <cell r="C4201" t="str">
            <v>Licencia de Marca (Sistema Nº 5)</v>
          </cell>
          <cell r="D4201" t="str">
            <v>BAJA</v>
          </cell>
          <cell r="E4201"/>
          <cell r="F4201">
            <v>30711784469</v>
          </cell>
          <cell r="G4201" t="str">
            <v>Lavalle 2051, 1º 5, Ciudad de Buenos Aires, Argentina.</v>
          </cell>
          <cell r="H4201" t="str">
            <v xml:space="preserve">Keyway Technology (Nantong) Co., Ltd. // N° 99, Gugang road, Chongchuan, District Nantong City, China. </v>
          </cell>
          <cell r="I4201" t="str">
            <v xml:space="preserve">Keyway Technology (Nantong) Co., Ltd. // N° 99, Gugang road, Chongchuan, District Nantong City, China. </v>
          </cell>
          <cell r="J4201" t="str">
            <v>China.</v>
          </cell>
          <cell r="K4201" t="str">
            <v>Fresadora Eléctrica.</v>
          </cell>
          <cell r="L4201" t="str">
            <v>JADEVER.</v>
          </cell>
          <cell r="M4201" t="str">
            <v>JDER1516001-4.</v>
          </cell>
          <cell r="N4201" t="str">
            <v>220-240V~; 50/60Hz; 1600W; n: 22000 min-1;  Clase II.</v>
          </cell>
          <cell r="O4201" t="str">
            <v>IEC 60745-1: 2006 (Ed. 4.0) + IEC 60745-2-17: 2010 (Ed. 3.0).</v>
          </cell>
          <cell r="P4201" t="str">
            <v>JET-07-24-3034.</v>
          </cell>
          <cell r="Q4201" t="str">
            <v>LENOR S.R.L.</v>
          </cell>
          <cell r="R4201" t="str">
            <v>NA</v>
          </cell>
          <cell r="S4201" t="str">
            <v>NA</v>
          </cell>
          <cell r="T4201" t="str">
            <v>NA</v>
          </cell>
          <cell r="U4201" t="str">
            <v>NA</v>
          </cell>
          <cell r="V4201">
            <v>6</v>
          </cell>
          <cell r="W4201" t="str">
            <v>6.1</v>
          </cell>
          <cell r="X4201" t="str">
            <v>Herramientas de mano eléctricas.</v>
          </cell>
          <cell r="Y4201">
            <v>45545</v>
          </cell>
          <cell r="Z4201" t="str">
            <v>NA</v>
          </cell>
          <cell r="AA4201">
            <v>45910</v>
          </cell>
          <cell r="AB4201">
            <v>45898</v>
          </cell>
          <cell r="AC4201" t="str">
            <v>Rev. Por adecuación a la nueva res.</v>
          </cell>
          <cell r="AD4201" t="str">
            <v>BAJA</v>
          </cell>
          <cell r="AE4201"/>
          <cell r="AF4201"/>
        </row>
        <row r="4202">
          <cell r="A4202" t="str">
            <v>CSE-IACSA-O4-005.1</v>
          </cell>
          <cell r="B4202" t="str">
            <v>OACI S.A.</v>
          </cell>
          <cell r="C4202" t="str">
            <v>Licencia de Marca (Sistema Nº 5)</v>
          </cell>
          <cell r="D4202" t="str">
            <v>SUSPENDIDO</v>
          </cell>
          <cell r="E4202"/>
          <cell r="F4202">
            <v>30591087793</v>
          </cell>
          <cell r="G4202" t="str">
            <v>Av. Luro 7146, Mar del Plata, Buenos Aires, Argentina.</v>
          </cell>
          <cell r="H4202" t="str">
            <v>Guangdong Wintek Science and Technology Co.,Ltd // Room 901, Building 6, Weihe New Science Park, No.2 Keji 2nd Road Xingtan Industrial Zone, Qixing Community, Xingtan Town, Shunde District Foshan Guangdong, China.</v>
          </cell>
          <cell r="I4202" t="str">
            <v>Guangdong Wintek Science and Technology Co.,Ltd // Room 901, Building 6, Weihe New Science Park, No.2 Keji 2nd Road Xingtan Industrial Zone, Qixing Community, Xingtan Town, Shunde District Foshan Guangdong, China.</v>
          </cell>
          <cell r="J4202" t="str">
            <v>China.</v>
          </cell>
          <cell r="K4202" t="str">
            <v>Extractor de Aire.</v>
          </cell>
          <cell r="L4202" t="str">
            <v>WINTEK; SIXELECTRIC; LEYMAR; ALOS.</v>
          </cell>
          <cell r="M4202" t="str">
            <v xml:space="preserve">WINTEK: 1) APC15-B2; 5) APC10-B2;
SIXELECTRIC: 2) SXEX6B; 6) SXEX4B;
LEYMAR: 3) LYEX6B; 7) LYEX4B;
ALOS: 4) AOEX6B; 8) AOEX4B.
</v>
          </cell>
          <cell r="N4202" t="str">
            <v>220-240V~; 50-60Hz; Clase II; IP44; Clase Climatica T;  1-4) 20W; 5-8) 12W.</v>
          </cell>
          <cell r="O4202" t="str">
            <v>IEC 60335-1: 2010 + A1: 2013 + A2: 2016 (Ed. 5.2) + IEC 60335-2-80: 2015 (Ed. 3.0).</v>
          </cell>
          <cell r="P4202" t="str">
            <v>200500635HZH-001; 200500635HZH-001M1.</v>
          </cell>
          <cell r="Q4202" t="str">
            <v>Intertek Testing Services Zhejiang Ltd., Hangzhou Branch.</v>
          </cell>
          <cell r="R4202" t="str">
            <v>Intertek Testing Services (Singapore) Pte Ltd,</v>
          </cell>
          <cell r="S4202" t="str">
            <v>SG ITS-22003M1</v>
          </cell>
          <cell r="T4202">
            <v>45429</v>
          </cell>
          <cell r="U4202" t="str">
            <v>Disp. 238-E/2017</v>
          </cell>
          <cell r="V4202">
            <v>3</v>
          </cell>
          <cell r="W4202" t="str">
            <v>3.1</v>
          </cell>
          <cell r="X4202" t="str">
            <v>Climatización</v>
          </cell>
          <cell r="Y4202">
            <v>45545</v>
          </cell>
          <cell r="Z4202" t="str">
            <v>NA</v>
          </cell>
          <cell r="AA4202">
            <v>45910</v>
          </cell>
          <cell r="AB4202"/>
          <cell r="AC4202"/>
          <cell r="AD4202">
            <v>-2</v>
          </cell>
          <cell r="AE4202"/>
          <cell r="AF4202"/>
        </row>
        <row r="4203">
          <cell r="A4203" t="str">
            <v>TCSE-IACSA-0461/002.1</v>
          </cell>
          <cell r="B4203" t="str">
            <v>SUNEN S.R.L.</v>
          </cell>
          <cell r="C4203" t="str">
            <v>Licencia de Tipo (Sistema Nº 4)</v>
          </cell>
          <cell r="D4203" t="str">
            <v>BAJA</v>
          </cell>
          <cell r="E4203"/>
          <cell r="F4203">
            <v>30716930390</v>
          </cell>
          <cell r="G4203" t="str">
            <v>Arenales 3069 Piso 1 Dpto B, CABA, Argentina.</v>
          </cell>
          <cell r="H4203" t="str">
            <v>Shenzhen Muxwave Technology Co., LTD // Room 401, Building G, Guancheng Low Carbon Industrial Park, Shangcun Community, Gongming Street, Guangming District, Shenzhen, Guangdong, China</v>
          </cell>
          <cell r="I4203" t="str">
            <v>Shenzhen Muxwave Technology Co., LTD // Room 401, Building G, Guancheng Low Carbon Industrial Park, Shangcun Community, Gongming Street, Guangming District, Shenzhen, Guangdong, China.</v>
          </cell>
          <cell r="J4203" t="str">
            <v>China.</v>
          </cell>
          <cell r="K4203" t="str">
            <v>Pantalla Holográfica Invisible.</v>
          </cell>
          <cell r="L4203" t="str">
            <v>MUXWAVE.</v>
          </cell>
          <cell r="M4203" t="str">
            <v>1) M6 250x1500; 2) M6 250x1500 (A); 3) M6 250x1500 (B); 4) M6 250x1200; 5) M6 250x1200 (A); 6) M6 250x1200 (B); 7) M6 250x1025; 8) M6 250x1025 (A); 9) M6 250x1025 (B).</v>
          </cell>
          <cell r="N4203" t="str">
            <v>110-240Vca; 50-60Hz ; 4.5A (MAX);  IP20; Clase I.</v>
          </cell>
          <cell r="O4203" t="str">
            <v>IEC 62368: 2018 (Ed. 3.0)</v>
          </cell>
          <cell r="P4203" t="str">
            <v>UGC-07-24-3930</v>
          </cell>
          <cell r="Q4203" t="str">
            <v>LENOR S.R.L.</v>
          </cell>
          <cell r="R4203" t="str">
            <v>NA</v>
          </cell>
          <cell r="S4203" t="str">
            <v>NA</v>
          </cell>
          <cell r="T4203" t="str">
            <v>NA</v>
          </cell>
          <cell r="U4203" t="str">
            <v>NA</v>
          </cell>
          <cell r="V4203">
            <v>5</v>
          </cell>
          <cell r="W4203" t="str">
            <v>5.6</v>
          </cell>
          <cell r="X4203" t="str">
            <v>Monitores de informática y video s/sintonizador</v>
          </cell>
          <cell r="Y4203">
            <v>45545</v>
          </cell>
          <cell r="Z4203">
            <v>45748</v>
          </cell>
          <cell r="AA4203">
            <v>47184</v>
          </cell>
          <cell r="AB4203">
            <v>45748</v>
          </cell>
          <cell r="AC4203" t="str">
            <v>Adecuacion a las nuevas resoluciones legales vigentes.</v>
          </cell>
          <cell r="AD4203" t="str">
            <v>BAJA</v>
          </cell>
          <cell r="AE4203"/>
          <cell r="AF4203"/>
        </row>
        <row r="4204">
          <cell r="A4204" t="str">
            <v>CSE-IACSA-C45-085.1</v>
          </cell>
          <cell r="B4204" t="str">
            <v>Coresa Group S.R.L.</v>
          </cell>
          <cell r="C4204" t="str">
            <v>Licencia de Marca (Sistema Nº 5)</v>
          </cell>
          <cell r="D4204" t="str">
            <v>SUSPENDIDO</v>
          </cell>
          <cell r="E4204"/>
          <cell r="F4204">
            <v>30711784469</v>
          </cell>
          <cell r="G4204" t="str">
            <v>Lavalle 2051, 1º 5, Ciudad de Buenos Aires, Argentina.</v>
          </cell>
          <cell r="H4204" t="str">
            <v xml:space="preserve">Keyway Technology (Nantong) Co., Ltd. // N° 99, Gugang road, Chongchuan, District Nantong City, China. </v>
          </cell>
          <cell r="I4204" t="str">
            <v xml:space="preserve">Keyway Technology (Nantong) Co., Ltd. // N° 99, Gugang road, Chongchuan, District Nantong City, China. </v>
          </cell>
          <cell r="J4204" t="str">
            <v>China.</v>
          </cell>
          <cell r="K4204" t="str">
            <v>Minitorno Inalámbrico.</v>
          </cell>
          <cell r="L4204" t="str">
            <v>JADEVER.</v>
          </cell>
          <cell r="M4204" t="str">
            <v>JDRY1M121.</v>
          </cell>
          <cell r="N4204" t="str">
            <v>12Vcc; n: 8000-32000min-1; Clase III.</v>
          </cell>
          <cell r="O4204" t="str">
            <v>IEC 60745-1: 2006 (Ed. 4.0)  + IEC 60745-2-23: 2012 (Ed. 1.0).</v>
          </cell>
          <cell r="P4204" t="str">
            <v>JET-08-24-5548</v>
          </cell>
          <cell r="Q4204" t="str">
            <v>LENOR S.R.L.</v>
          </cell>
          <cell r="R4204" t="str">
            <v>NA</v>
          </cell>
          <cell r="S4204" t="str">
            <v>NA</v>
          </cell>
          <cell r="T4204" t="str">
            <v>NA</v>
          </cell>
          <cell r="U4204" t="str">
            <v>NA</v>
          </cell>
          <cell r="V4204">
            <v>6</v>
          </cell>
          <cell r="W4204" t="str">
            <v>6.1</v>
          </cell>
          <cell r="X4204" t="str">
            <v>Herramientas de mano eléctricas.</v>
          </cell>
          <cell r="Y4204">
            <v>45546</v>
          </cell>
          <cell r="Z4204" t="str">
            <v>NA</v>
          </cell>
          <cell r="AA4204">
            <v>45911</v>
          </cell>
          <cell r="AB4204"/>
          <cell r="AC4204"/>
          <cell r="AD4204">
            <v>-1</v>
          </cell>
          <cell r="AE4204"/>
          <cell r="AF4204"/>
        </row>
        <row r="4205">
          <cell r="A4205" t="str">
            <v>CSE-IACSA-C45-080.1</v>
          </cell>
          <cell r="B4205" t="str">
            <v>Coresa Group S.R.L.</v>
          </cell>
          <cell r="C4205" t="str">
            <v>Licencia de Marca (Sistema Nº 5)</v>
          </cell>
          <cell r="D4205" t="str">
            <v>BAJA</v>
          </cell>
          <cell r="E4205"/>
          <cell r="F4205">
            <v>30711784469</v>
          </cell>
          <cell r="G4205" t="str">
            <v>Lavalle 2051, 1º 5, Ciudad de Buenos Aires, Argentina.</v>
          </cell>
          <cell r="H4205" t="str">
            <v xml:space="preserve">Keyway Technology (Nantong) Co., Ltd. // N° 99, Gugang road, Chongchuan, District Nantong City, China. </v>
          </cell>
          <cell r="I4205" t="str">
            <v xml:space="preserve">Keyway Technology (Nantong) Co., Ltd. // N° 99, Gugang road, Chongchuan, District Nantong City, China. </v>
          </cell>
          <cell r="J4205" t="str">
            <v>China.</v>
          </cell>
          <cell r="K4205" t="str">
            <v>Cortacesped Inalámbrico.</v>
          </cell>
          <cell r="L4205" t="str">
            <v>JADEVER.</v>
          </cell>
          <cell r="M4205" t="str">
            <v>JDLKP530.</v>
          </cell>
          <cell r="N4205" t="str">
            <v>20Vcc; n3500min-1; IPX4; Clase III.</v>
          </cell>
          <cell r="O4205" t="str">
            <v>IEC 60335-1: 2020 (Ed. 6.0) + IEC 60335-2-77: 2002 (Ed. 2.0).</v>
          </cell>
          <cell r="P4205" t="str">
            <v>JET-08-24-5546.</v>
          </cell>
          <cell r="Q4205" t="str">
            <v>LENOR S.R.L.</v>
          </cell>
          <cell r="R4205" t="str">
            <v>NA</v>
          </cell>
          <cell r="S4205" t="str">
            <v>NA</v>
          </cell>
          <cell r="T4205" t="str">
            <v>NA</v>
          </cell>
          <cell r="U4205" t="str">
            <v>NA</v>
          </cell>
          <cell r="V4205">
            <v>6</v>
          </cell>
          <cell r="W4205" t="str">
            <v>6.1</v>
          </cell>
          <cell r="X4205" t="str">
            <v>Herramientas de mano eléctricas.</v>
          </cell>
          <cell r="Y4205">
            <v>45546</v>
          </cell>
          <cell r="Z4205" t="str">
            <v>NA</v>
          </cell>
          <cell r="AA4205">
            <v>45911</v>
          </cell>
          <cell r="AB4205">
            <v>45898</v>
          </cell>
          <cell r="AC4205" t="str">
            <v>Rev. Por adecuación a la nueva res.</v>
          </cell>
          <cell r="AD4205" t="str">
            <v>BAJA</v>
          </cell>
          <cell r="AE4205"/>
          <cell r="AF4205"/>
        </row>
        <row r="4206">
          <cell r="A4206" t="str">
            <v>CSE-IACSA-C45-083.1</v>
          </cell>
          <cell r="B4206" t="str">
            <v>Coresa Group S.R.L.</v>
          </cell>
          <cell r="C4206" t="str">
            <v>Licencia de Marca (Sistema Nº 5)</v>
          </cell>
          <cell r="D4206" t="str">
            <v>BAJA</v>
          </cell>
          <cell r="E4206"/>
          <cell r="F4206">
            <v>30711784469</v>
          </cell>
          <cell r="G4206" t="str">
            <v>Lavalle 2051, 1º 5, Ciudad de Buenos Aires, Argentina.</v>
          </cell>
          <cell r="H4206" t="str">
            <v xml:space="preserve">Keyway Technology (Nantong) Co., Ltd. // N° 99, Gugang road, Chongchuan, District Nantong City, China. </v>
          </cell>
          <cell r="I4206" t="str">
            <v xml:space="preserve">Keyway Technology (Nantong) Co., Ltd. // N° 99, Gugang road, Chongchuan, District Nantong City, China. </v>
          </cell>
          <cell r="J4206" t="str">
            <v>China.</v>
          </cell>
          <cell r="K4206" t="str">
            <v>Cargador de Baterias para Herramientas Inalambricas.</v>
          </cell>
          <cell r="L4206" t="str">
            <v>JADEVER.</v>
          </cell>
          <cell r="M4206" t="str">
            <v>JDFCP518-4.</v>
          </cell>
          <cell r="N4206" t="str">
            <v>Entrada: 220-240V~; 50/60Hz; 45W; Salida: 20Vcc, 1.8A; Clase II.</v>
          </cell>
          <cell r="O4206" t="str">
            <v>IEC 60335-1: 2020 (Ed. 6.0) + IEC60335-2-29: 2016 (Ed. 5.0).</v>
          </cell>
          <cell r="P4206" t="str">
            <v>JET-08-24-5547.</v>
          </cell>
          <cell r="Q4206" t="str">
            <v>LENOR S.R.L.</v>
          </cell>
          <cell r="R4206" t="str">
            <v>NA</v>
          </cell>
          <cell r="S4206" t="str">
            <v>NA</v>
          </cell>
          <cell r="T4206" t="str">
            <v>NA</v>
          </cell>
          <cell r="U4206" t="str">
            <v>NA</v>
          </cell>
          <cell r="V4206">
            <v>4</v>
          </cell>
          <cell r="W4206" t="str">
            <v>4.4</v>
          </cell>
          <cell r="X4206" t="str">
            <v>Fuente de alimentación generales.</v>
          </cell>
          <cell r="Y4206">
            <v>45546</v>
          </cell>
          <cell r="Z4206" t="str">
            <v>NA</v>
          </cell>
          <cell r="AA4206">
            <v>45911</v>
          </cell>
          <cell r="AB4206">
            <v>45898</v>
          </cell>
          <cell r="AC4206" t="str">
            <v>Rev. Por adecuación a la nueva res.</v>
          </cell>
          <cell r="AD4206" t="str">
            <v>BAJA</v>
          </cell>
          <cell r="AE4206"/>
          <cell r="AF4206"/>
        </row>
        <row r="4207">
          <cell r="A4207" t="str">
            <v>CSE-IACSA-C45-084.1</v>
          </cell>
          <cell r="B4207" t="str">
            <v>Coresa Group S.R.L.</v>
          </cell>
          <cell r="C4207" t="str">
            <v>Licencia de Marca (Sistema Nº 5)</v>
          </cell>
          <cell r="D4207" t="str">
            <v>BAJA</v>
          </cell>
          <cell r="E4207"/>
          <cell r="F4207">
            <v>30711784469</v>
          </cell>
          <cell r="G4207" t="str">
            <v>Lavalle 2051, 1º 5, Ciudad de Buenos Aires, Argentina.</v>
          </cell>
          <cell r="H4207" t="str">
            <v xml:space="preserve">Keyway Technology (Nantong) Co., Ltd. // N° 99, Gugang road, Chongchuan, District Nantong City, China. </v>
          </cell>
          <cell r="I4207" t="str">
            <v xml:space="preserve">Keyway Technology (Nantong) Co., Ltd. // N° 99, Gugang road, Chongchuan, District Nantong City, China. </v>
          </cell>
          <cell r="J4207" t="str">
            <v>China.</v>
          </cell>
          <cell r="K4207" t="str">
            <v>Cargador de Bateria.</v>
          </cell>
          <cell r="L4207" t="str">
            <v>JADEVER.</v>
          </cell>
          <cell r="M4207" t="str">
            <v>1) JDBY15041-4; 2) JDBY1A071-4 ; 3) JDBY1A151-4.</v>
          </cell>
          <cell r="N4207" t="str">
            <v>Entrada: 220-240V~; 50/60Hz + Anexo I.</v>
          </cell>
          <cell r="O4207" t="str">
            <v>IEC 60335-1: 2020 (Ed. 6.0) + IEC60335-2-29: 2016 (Ed. 5.0).</v>
          </cell>
          <cell r="P4207" t="str">
            <v>JET-08-24-5552.</v>
          </cell>
          <cell r="Q4207" t="str">
            <v>LENOR S.R.L.</v>
          </cell>
          <cell r="R4207" t="str">
            <v>NA</v>
          </cell>
          <cell r="S4207" t="str">
            <v>NA</v>
          </cell>
          <cell r="T4207" t="str">
            <v>NA</v>
          </cell>
          <cell r="U4207" t="str">
            <v>NA</v>
          </cell>
          <cell r="V4207">
            <v>4</v>
          </cell>
          <cell r="W4207" t="str">
            <v>4.4</v>
          </cell>
          <cell r="X4207" t="str">
            <v>Fuente de alimentación generales.</v>
          </cell>
          <cell r="Y4207">
            <v>45546</v>
          </cell>
          <cell r="Z4207" t="str">
            <v>NA</v>
          </cell>
          <cell r="AA4207">
            <v>45911</v>
          </cell>
          <cell r="AB4207">
            <v>45905</v>
          </cell>
          <cell r="AC4207" t="str">
            <v>REV. POR ADECUACIÓN A NUEVA RES.</v>
          </cell>
          <cell r="AD4207" t="str">
            <v>BAJA</v>
          </cell>
          <cell r="AE4207"/>
          <cell r="AF4207"/>
        </row>
        <row r="4208">
          <cell r="A4208" t="str">
            <v>CSE-IACSA-C45-082.1</v>
          </cell>
          <cell r="B4208" t="str">
            <v>Coresa Group S.R.L.</v>
          </cell>
          <cell r="C4208" t="str">
            <v>Licencia de Marca (Sistema Nº 5)</v>
          </cell>
          <cell r="D4208" t="str">
            <v>BAJA</v>
          </cell>
          <cell r="E4208"/>
          <cell r="F4208">
            <v>30711784469</v>
          </cell>
          <cell r="G4208" t="str">
            <v>Lavalle 2051, 1º 5, Ciudad de Buenos Aires, Argentina.</v>
          </cell>
          <cell r="H4208" t="str">
            <v xml:space="preserve">Keyway Technology (Nantong) Co., Ltd. // N° 99, Gugang road, Chongchuan, District Nantong City, China. </v>
          </cell>
          <cell r="I4208" t="str">
            <v xml:space="preserve">Keyway Technology (Nantong) Co., Ltd. // N° 99, Gugang road, Chongchuan, District Nantong City, China. </v>
          </cell>
          <cell r="J4208" t="str">
            <v>China.</v>
          </cell>
          <cell r="K4208" t="str">
            <v>Amoladora Angular.</v>
          </cell>
          <cell r="L4208" t="str">
            <v>JADEVER.</v>
          </cell>
          <cell r="M4208" t="str">
            <v>1) JDAG15711-4; 2) JDAG15851-4 ; 3) JDAG851801-4 ; 4) JDAG852001-4 ; 5) JDAG852401-4.</v>
          </cell>
          <cell r="N4208" t="str">
            <v>220-240V~; 50/60Hz; Clase II + Anexo I.</v>
          </cell>
          <cell r="O4208" t="str">
            <v>IEC 60745-1: 2006 (Ed. 4.0) + IEC 60745-2-3: 2006 + A1: 2010 + A2: 2012 (Ed. 2.2).</v>
          </cell>
          <cell r="P4208" t="str">
            <v>JET-08-24-5551.</v>
          </cell>
          <cell r="Q4208" t="str">
            <v>LENOR S.R.L.</v>
          </cell>
          <cell r="R4208" t="str">
            <v>NA</v>
          </cell>
          <cell r="S4208" t="str">
            <v>NA</v>
          </cell>
          <cell r="T4208" t="str">
            <v>NA</v>
          </cell>
          <cell r="U4208" t="str">
            <v>NA</v>
          </cell>
          <cell r="V4208">
            <v>6</v>
          </cell>
          <cell r="W4208" t="str">
            <v>6.1</v>
          </cell>
          <cell r="X4208" t="str">
            <v>Herramientas de mano eléctricas.</v>
          </cell>
          <cell r="Y4208">
            <v>45546</v>
          </cell>
          <cell r="Z4208" t="str">
            <v>NA</v>
          </cell>
          <cell r="AA4208">
            <v>45911</v>
          </cell>
          <cell r="AB4208">
            <v>45898</v>
          </cell>
          <cell r="AC4208" t="str">
            <v>Rev. Por adecuación a la nueva res.</v>
          </cell>
          <cell r="AD4208" t="str">
            <v>BAJA</v>
          </cell>
          <cell r="AE4208"/>
          <cell r="AF4208"/>
        </row>
        <row r="4209">
          <cell r="A4209" t="str">
            <v>CSE-IACSA-M43-002.1</v>
          </cell>
          <cell r="B4209" t="str">
            <v>MULTI HOUSING LAUNDRY S.A.</v>
          </cell>
          <cell r="C4209" t="str">
            <v>Licencia de Marca (Sistema Nº 5)</v>
          </cell>
          <cell r="D4209" t="str">
            <v>BAJA</v>
          </cell>
          <cell r="E4209"/>
          <cell r="F4209">
            <v>30707079963</v>
          </cell>
          <cell r="G4209" t="str">
            <v>Av Belgrano 4133, Ciudad Autonoma de Buenos Aires , Argentina.</v>
          </cell>
          <cell r="H4209" t="str">
            <v>Alliance Laundry Systems LLC // 221 Shepard Street, Ripon, WI 54971, United States of America.</v>
          </cell>
          <cell r="I4209" t="str">
            <v>Alliance Laundry Systems LLC // 221 Shepard Street, Ripon, WI 54971, United States of America.</v>
          </cell>
          <cell r="J4209" t="str">
            <v>Estados Unidos.</v>
          </cell>
          <cell r="K4209" t="str">
            <v>Secadora Eléctrica Comercial.</v>
          </cell>
          <cell r="L4209" t="str">
            <v>Alliance Laundry Systems; ALSGEN.</v>
          </cell>
          <cell r="M4209" t="str">
            <v>1) FDEE7RGS303BW01; 2) NDEWXRGS303BW01; 3) CESD-HWA; 4) CEDD-HWA; 5) NSEWXAGS303BW01.</v>
          </cell>
          <cell r="N4209" t="str">
            <v>220V~; 50Hz; 22A; 5000W;Clase I; IPX4.</v>
          </cell>
          <cell r="O4209" t="str">
            <v>IEC 60335-1: 2010 + A1: 2013 + A2: 2016 (Ed. 5.2)  + IEC 60335-2-11: 2019 (Ed. 8.0).</v>
          </cell>
          <cell r="P4209" t="str">
            <v>104445564CHI-001; 104445564CHI-001M1</v>
          </cell>
          <cell r="Q4209" t="str">
            <v>Intertek Testing Services NA, Inc.</v>
          </cell>
          <cell r="R4209" t="str">
            <v>Intertek Semko AB</v>
          </cell>
          <cell r="S4209" t="str">
            <v>SE-105833M1</v>
          </cell>
          <cell r="T4209">
            <v>45147</v>
          </cell>
          <cell r="U4209" t="str">
            <v>Disp. 913-E 2017</v>
          </cell>
          <cell r="V4209">
            <v>3</v>
          </cell>
          <cell r="W4209" t="str">
            <v>3.4</v>
          </cell>
          <cell r="X4209" t="str">
            <v>Lavado</v>
          </cell>
          <cell r="Y4209">
            <v>45546</v>
          </cell>
          <cell r="Z4209" t="str">
            <v>NA</v>
          </cell>
          <cell r="AA4209">
            <v>45911</v>
          </cell>
          <cell r="AB4209">
            <v>45875</v>
          </cell>
          <cell r="AC4209" t="str">
            <v>Rev. Por adecuación a la nueva res.</v>
          </cell>
          <cell r="AD4209" t="str">
            <v>BAJA</v>
          </cell>
          <cell r="AE4209"/>
          <cell r="AF4209"/>
        </row>
        <row r="4210">
          <cell r="A4210" t="str">
            <v>CSE-IACSA-M43-003.1</v>
          </cell>
          <cell r="B4210" t="str">
            <v>MULTI HOUSING LAUNDRY S.A.</v>
          </cell>
          <cell r="C4210" t="str">
            <v>Licencia de Marca (Sistema Nº 5)</v>
          </cell>
          <cell r="D4210" t="str">
            <v>BAJA</v>
          </cell>
          <cell r="E4210"/>
          <cell r="F4210">
            <v>30707079963</v>
          </cell>
          <cell r="G4210" t="str">
            <v>Av Belgrano 4133, Ciudad Autonoma de Buenos Aires , Argentina.</v>
          </cell>
          <cell r="H4210" t="str">
            <v>Alliance Laundry Systems LLC // 221 Shepard Street, Ripon, WI 54971, United States of America.</v>
          </cell>
          <cell r="I4210" t="str">
            <v>Alliance Laundry Systems LLC // 221 Shepard Street, Ripon, WI 54971, United States of America.</v>
          </cell>
          <cell r="J4210" t="str">
            <v>Estados Unidos.</v>
          </cell>
          <cell r="K4210" t="str">
            <v>Lavadora y Secadora Eléctrica en torre Comercial.</v>
          </cell>
          <cell r="L4210" t="str">
            <v>Alliance Laundry Systems; ALSGEN.</v>
          </cell>
          <cell r="M4210" t="str">
            <v>1) NTENXASP303BW01; 2) CEWD-HWA; 3) NTEWXASP303BW01.</v>
          </cell>
          <cell r="N4210" t="str">
            <v>Secadora: 220V~; 50 Hz; 22A; 5000W; Clase I; IPX4;
Lavadora: 220 V; 50 Hz; 6.0 A; Clase I; IPX4.</v>
          </cell>
          <cell r="O4210" t="str">
            <v>IEC 60335-1: 2010 + A1: 2013 + A2: 2016 (Ed. 5.2) + IEC 60335-2-7: 2008 + A1: 2011 + A2: 2016 (Ed. 7.2) + IEC 60335-2-11: 2008 + A1: 2012 + A2: 2015 (Ed. 7.2).</v>
          </cell>
          <cell r="P4210" t="str">
            <v>104938325CHI-002; 104938325CHI-002M1.</v>
          </cell>
          <cell r="Q4210" t="str">
            <v>Intertek Testing Services NA, Inc.</v>
          </cell>
          <cell r="R4210" t="str">
            <v>Intertek Semko AB</v>
          </cell>
          <cell r="S4210" t="str">
            <v>SE-108124A1M1</v>
          </cell>
          <cell r="T4210">
            <v>45147</v>
          </cell>
          <cell r="U4210" t="str">
            <v>Disp. 913-E 2017</v>
          </cell>
          <cell r="V4210">
            <v>3</v>
          </cell>
          <cell r="W4210" t="str">
            <v>3.4</v>
          </cell>
          <cell r="X4210" t="str">
            <v>Lavado</v>
          </cell>
          <cell r="Y4210">
            <v>45546</v>
          </cell>
          <cell r="Z4210" t="str">
            <v>NA</v>
          </cell>
          <cell r="AA4210">
            <v>45911</v>
          </cell>
          <cell r="AB4210">
            <v>45888</v>
          </cell>
          <cell r="AC4210" t="str">
            <v>Adecuación a la nueva res y agregado de modelos.</v>
          </cell>
          <cell r="AD4210" t="str">
            <v>BAJA</v>
          </cell>
          <cell r="AE4210"/>
          <cell r="AF4210"/>
        </row>
        <row r="4211">
          <cell r="A4211" t="str">
            <v>CSE-IACSA-M43-001.1</v>
          </cell>
          <cell r="B4211" t="str">
            <v>MULTI HOUSING LAUNDRY S.A.</v>
          </cell>
          <cell r="C4211" t="str">
            <v>Licencia de Marca (Sistema Nº 5)</v>
          </cell>
          <cell r="D4211" t="str">
            <v>BAJA</v>
          </cell>
          <cell r="E4211"/>
          <cell r="F4211">
            <v>30707079963</v>
          </cell>
          <cell r="G4211" t="str">
            <v>Av Belgrano 4133, Ciudad Autonoma de Buenos Aires , Argentina.</v>
          </cell>
          <cell r="H4211" t="str">
            <v>Alliance Laundry Systems LLC // 221 Shepard Street, Ripon, WI 54971, United States of America.</v>
          </cell>
          <cell r="I4211" t="str">
            <v>Alliance Laundry Systems LLC // 221 Shepard Street, Ripon, WI 54971, United States of America.</v>
          </cell>
          <cell r="J4211" t="str">
            <v>Estados Unidos.</v>
          </cell>
          <cell r="K4211" t="str">
            <v>Lavadora Comercial.</v>
          </cell>
          <cell r="L4211" t="str">
            <v>Alliance Laundry Systems; ALSGEN.</v>
          </cell>
          <cell r="M4211" t="str">
            <v>1) FWNE52SP303BW01; 2) NWNWX2SP303BW01; 3) CFLW-HVA.</v>
          </cell>
          <cell r="N4211" t="str">
            <v>220V~; 50Hz; 6.0A; Clase I; IPX4.</v>
          </cell>
          <cell r="O4211" t="str">
            <v>IEC 60335-1: 2010 + A1: 2013 + A2: 2016 (Ed. 5.2)  + IEC 60335-2-7: 2008 + A1: 2011 + A2: 2016 (Ed. 7.2).</v>
          </cell>
          <cell r="P4211" t="str">
            <v>104938325CHI-001; 104938325CHI-001M1.</v>
          </cell>
          <cell r="Q4211" t="str">
            <v>Intertek Testing Services NA, Inc.</v>
          </cell>
          <cell r="R4211" t="str">
            <v>Intertek Semko AB</v>
          </cell>
          <cell r="S4211" t="str">
            <v>SE-108127M1</v>
          </cell>
          <cell r="T4211">
            <v>45147</v>
          </cell>
          <cell r="U4211" t="str">
            <v>Disp. 913-E 2017</v>
          </cell>
          <cell r="V4211">
            <v>3</v>
          </cell>
          <cell r="W4211" t="str">
            <v>3.4</v>
          </cell>
          <cell r="X4211" t="str">
            <v>Lavado</v>
          </cell>
          <cell r="Y4211">
            <v>45546</v>
          </cell>
          <cell r="Z4211" t="str">
            <v>NA</v>
          </cell>
          <cell r="AA4211">
            <v>45911</v>
          </cell>
          <cell r="AB4211">
            <v>45875</v>
          </cell>
          <cell r="AC4211" t="str">
            <v>Rev por adecuación a la nueva res.</v>
          </cell>
          <cell r="AD4211" t="str">
            <v>BAJA</v>
          </cell>
          <cell r="AE4211"/>
          <cell r="AF4211"/>
        </row>
        <row r="4212">
          <cell r="A4212" t="str">
            <v>CSE-IACSA-B13-226.1</v>
          </cell>
          <cell r="B4212" t="str">
            <v>BIDCOM S.R.L.</v>
          </cell>
          <cell r="C4212" t="str">
            <v>Licencia de Marca (Sistema Nº 5)</v>
          </cell>
          <cell r="D4212" t="str">
            <v>BAJA</v>
          </cell>
          <cell r="E4212"/>
          <cell r="F4212">
            <v>30711069360</v>
          </cell>
          <cell r="G4212" t="str">
            <v>Av. Bouchard 468 5º I, C.A.B.A., Argentina.</v>
          </cell>
          <cell r="H4212" t="str">
            <v>Ningbo kinway Electronic Technology Co.,Ltd. // 3F, Building2, Aierni Group, Xiaogao West Road, Shounan Street, Yinzhou Distrcit, Ningbo, Zhejiang, China.</v>
          </cell>
          <cell r="I4212" t="str">
            <v>Ningbo kinway Electronic Technology Co.,Ltd. // 3F, Building2, Aierni Group, Xiaogao West Road, Shounan Street, Yinzhou Distrcit, Ningbo, Zhejiang, China.</v>
          </cell>
          <cell r="J4212" t="str">
            <v>China.</v>
          </cell>
          <cell r="K4212" t="str">
            <v>Soplador de Hojas.</v>
          </cell>
          <cell r="L4212" t="str">
            <v>GADNIC; GADNIC TOOLS.</v>
          </cell>
          <cell r="M4212" t="str">
            <v>1) BLOW 720; 2) BLOW 7.2; 3) SP450.</v>
          </cell>
          <cell r="N4212" t="str">
            <v>220V~; 50Hz; 720W; Clase II.</v>
          </cell>
          <cell r="O4212" t="str">
            <v>IEC 60335-1: 2010 + A1: 2013 + A2: 2016 (Ed 5.2) + IEC 60335-2-100: 2002 (Ed. 1.0).</v>
          </cell>
          <cell r="P4212" t="str">
            <v>76460-1527-112692.</v>
          </cell>
          <cell r="Q4212" t="str">
            <v>SHITSUKE S.R.L.</v>
          </cell>
          <cell r="R4212" t="str">
            <v>NA</v>
          </cell>
          <cell r="S4212" t="str">
            <v>NA</v>
          </cell>
          <cell r="T4212" t="str">
            <v>NA</v>
          </cell>
          <cell r="U4212" t="str">
            <v>NA</v>
          </cell>
          <cell r="V4212">
            <v>6</v>
          </cell>
          <cell r="W4212" t="str">
            <v>6.1</v>
          </cell>
          <cell r="X4212" t="str">
            <v xml:space="preserve">Herramientas de mano eléctricas </v>
          </cell>
          <cell r="Y4212">
            <v>45547</v>
          </cell>
          <cell r="Z4212"/>
          <cell r="AA4212">
            <v>45912</v>
          </cell>
          <cell r="AB4212"/>
          <cell r="AC4212" t="str">
            <v>Rev. Por adecuación a la nueva res. Y cambio de esquema de marca a tipo.</v>
          </cell>
          <cell r="AD4212" t="str">
            <v>BAJA</v>
          </cell>
          <cell r="AE4212"/>
          <cell r="AF4212"/>
        </row>
        <row r="4213">
          <cell r="A4213" t="str">
            <v>CSE-IACSA-D30-057.1</v>
          </cell>
          <cell r="B4213" t="str">
            <v>DISTRIBUIDORA INTERELEC S.A.</v>
          </cell>
          <cell r="C4213" t="str">
            <v>Licencia de Marca (Sistema Nº 5)</v>
          </cell>
          <cell r="D4213" t="str">
            <v>SUSPENDIDO</v>
          </cell>
          <cell r="E4213"/>
          <cell r="F4213">
            <v>30690376527</v>
          </cell>
          <cell r="G4213" t="str">
            <v>General Manuel A. Rodriguez 2452, C.A.B.A., Argentina.</v>
          </cell>
          <cell r="H4213" t="str">
            <v>Zhongshan Happylight Electric Appliance Co. LTD. // No.19, Shunxing North Rd, Henglan Town, Zhongshan, Guangdong, China.</v>
          </cell>
          <cell r="I4213" t="str">
            <v>Zhongshan Happylight Electric Appliance Co. LTD. // No.19, Shunxing North Rd, Henglan Town, Zhongshan, Guangdong, China.</v>
          </cell>
          <cell r="J4213" t="str">
            <v>China.</v>
          </cell>
          <cell r="K4213" t="str">
            <v>Luminaria Fija LED.</v>
          </cell>
          <cell r="L4213" t="str">
            <v>INTERELEC.</v>
          </cell>
          <cell r="M4213" t="str">
            <v>1) PRB-6W(6500K); 2) PRB-12W(6500K); 3) PRB-18W(6500K); 4) PRB-30W(6500K); 5) PRB-6W(3000K); 6) PRB-12W(3000K); 7) PRB-18W(3000K); 8) PRB-30W(3000K); 9) PCB-6W(6500K); 10) PCB-12W(6500K); 11) PCB-18W(6500K); 12) PCB-30W(6500K); 13) PCB-6W(3000K); 14) PCB-12W(3000K); 15) PCB-18W(3000K); 16) PCB-30W(3000K); 17) PRN-6W(6500K); 18) PRN-12W(6500K); 19) PRN-18W(6500K); 20) PRN-30W(6500K); 21) PRN-6W(3000K); 22) PRN-12W(3000K); 23) PRN-18W(3000K); 24) PRN-30W(3000K); 25) PCN-6W(6500K); 26) PCN-12W(6500K); 27) PCN-18W(6500K); 28) PCN-30W(6500K); 29) PCN-6W(3000K); 30) PCN-12W(3000K); 31) PCN-18W(3000K); 32) PCN-30W(3000K)</v>
          </cell>
          <cell r="N4213" t="str">
            <v>220Vac; 50Hz; Clase II + Anexo I.</v>
          </cell>
          <cell r="O4213" t="str">
            <v>IEC 60598-1: 2008 (Ed. 7.0)  + IEC 60598-2-1: 1979 + A1: 1987 (Ed. 1.1).</v>
          </cell>
          <cell r="P4213" t="str">
            <v>Nº 240724 10 SE.</v>
          </cell>
          <cell r="Q4213" t="str">
            <v>CES S.A.</v>
          </cell>
          <cell r="R4213" t="str">
            <v>NA</v>
          </cell>
          <cell r="S4213" t="str">
            <v>NA</v>
          </cell>
          <cell r="T4213" t="str">
            <v>NA</v>
          </cell>
          <cell r="U4213" t="str">
            <v>NA</v>
          </cell>
          <cell r="V4213">
            <v>2</v>
          </cell>
          <cell r="W4213" t="str">
            <v>2.1</v>
          </cell>
          <cell r="X4213" t="str">
            <v xml:space="preserve">Luminaria: artefacto completo </v>
          </cell>
          <cell r="Y4213">
            <v>45547</v>
          </cell>
          <cell r="Z4213" t="str">
            <v>NA</v>
          </cell>
          <cell r="AA4213">
            <v>45912</v>
          </cell>
          <cell r="AB4213">
            <v>45902</v>
          </cell>
          <cell r="AC4213" t="str">
            <v>no se importa el producto</v>
          </cell>
          <cell r="AD4213">
            <v>0</v>
          </cell>
          <cell r="AE4213"/>
          <cell r="AF4213"/>
        </row>
        <row r="4214">
          <cell r="A4214" t="str">
            <v>TCSE-IACSA-0457/002.1</v>
          </cell>
          <cell r="B4214" t="str">
            <v>AGETIN S.R.L</v>
          </cell>
          <cell r="C4214" t="str">
            <v>Licencia de Tipo (Sistema Nº 4)</v>
          </cell>
          <cell r="D4214" t="str">
            <v>SUSPENDIDO</v>
          </cell>
          <cell r="E4214"/>
          <cell r="F4214">
            <v>30714692662</v>
          </cell>
          <cell r="G4214" t="str">
            <v>Av. Santa Fe N°1664, P5B, Ciudad de Buenos Aires, Argentina.</v>
          </cell>
          <cell r="H4214" t="str">
            <v>Bolux Industrial Limited. // Room1605, No.251.Tianhe Bei Road, Tianhe District,510610, Guangzhou City, Guangdong Province, China.</v>
          </cell>
          <cell r="I4214" t="str">
            <v>Bolux Industrial Limited. // Room1605, No.251.Tianhe Bei Road, Tianhe District,510610, Guangzhou City, Guangdong Province, China.</v>
          </cell>
          <cell r="J4214" t="str">
            <v>China.</v>
          </cell>
          <cell r="K4214" t="str">
            <v>Fuente de Alimentación para Letreto Luminoso.</v>
          </cell>
          <cell r="L4214" t="str">
            <v>Agetin.</v>
          </cell>
          <cell r="M4214" t="str">
            <v>1) AGT-1260; 2) AGT-2472; 3) AGT-2448; 4) AGT-1224.</v>
          </cell>
          <cell r="N4214" t="str">
            <v>Entrada 100-220V~; 50Hz; Clase II + Anexo N°1.</v>
          </cell>
          <cell r="O4214" t="str">
            <v>IEC 62368-1: 2018 (Ed. 3.0).</v>
          </cell>
          <cell r="P4214" t="str">
            <v>UCY-07-24-4089</v>
          </cell>
          <cell r="Q4214" t="str">
            <v>LENOR S.R.L.</v>
          </cell>
          <cell r="R4214" t="str">
            <v>NA</v>
          </cell>
          <cell r="S4214" t="str">
            <v>NA</v>
          </cell>
          <cell r="T4214" t="str">
            <v>NA</v>
          </cell>
          <cell r="U4214" t="str">
            <v>NA</v>
          </cell>
          <cell r="V4214">
            <v>4</v>
          </cell>
          <cell r="W4214" t="str">
            <v>4.5</v>
          </cell>
          <cell r="X4214" t="str">
            <v xml:space="preserve">Fuente de alimentación para equipos electrónicos de audio / video y tecnología de la información y comunicación </v>
          </cell>
          <cell r="Y4214">
            <v>45548</v>
          </cell>
          <cell r="Z4214" t="str">
            <v>NA</v>
          </cell>
          <cell r="AA4214">
            <v>45729</v>
          </cell>
          <cell r="AB4214"/>
          <cell r="AC4214"/>
          <cell r="AD4214">
            <v>-183</v>
          </cell>
          <cell r="AE4214"/>
          <cell r="AF4214"/>
        </row>
        <row r="4215">
          <cell r="A4215" t="str">
            <v>CSE-IACSA-C45-079.1</v>
          </cell>
          <cell r="B4215" t="str">
            <v>Coresa Group S.R.L.</v>
          </cell>
          <cell r="C4215" t="str">
            <v>Licencia de Marca (Sistema Nº 5)</v>
          </cell>
          <cell r="D4215" t="str">
            <v>BAJA</v>
          </cell>
          <cell r="E4215"/>
          <cell r="F4215">
            <v>30711784469</v>
          </cell>
          <cell r="G4215" t="str">
            <v>Lavalle 2051, 1º 5, Ciudad de Buenos Aires, Argentina.</v>
          </cell>
          <cell r="H4215" t="str">
            <v xml:space="preserve">Keyway Technology (Nantong) Co., Ltd. // N° 99, Gugang road, Chongchuan, District Nantong City, China. </v>
          </cell>
          <cell r="I4215" t="str">
            <v xml:space="preserve">Keyway Technology (Nantong) Co., Ltd. // N° 99, Gugang road, Chongchuan, District Nantong City, China. </v>
          </cell>
          <cell r="J4215" t="str">
            <v>China.</v>
          </cell>
          <cell r="K4215" t="str">
            <v>Tronzadora.</v>
          </cell>
          <cell r="L4215" t="str">
            <v>JADEVER.</v>
          </cell>
          <cell r="M4215" t="str">
            <v>1) JDXD12001-4; 2) JDXD151400-4; 3) JDXD151800-4.</v>
          </cell>
          <cell r="N4215" t="str">
            <v>220-240V~; 50/60Hz; Clase II; 1) 1200W; 6000min-1; 2) 1400W; 5000min-1; 3) 1800W; 5300min-1.</v>
          </cell>
          <cell r="O4215" t="str">
            <v>IEC 62841-1: 2014 (Ed 1.0) + IEC 62841-3-9: 2014 (Ed 1.0).</v>
          </cell>
          <cell r="P4215" t="str">
            <v>JET-08-24-5550.</v>
          </cell>
          <cell r="Q4215" t="str">
            <v>LENOR S.R.L.</v>
          </cell>
          <cell r="R4215" t="str">
            <v>NA</v>
          </cell>
          <cell r="S4215" t="str">
            <v>NA</v>
          </cell>
          <cell r="T4215" t="str">
            <v>NA</v>
          </cell>
          <cell r="U4215" t="str">
            <v>NA</v>
          </cell>
          <cell r="V4215">
            <v>6</v>
          </cell>
          <cell r="W4215" t="str">
            <v>6.2</v>
          </cell>
          <cell r="X4215" t="str">
            <v xml:space="preserve">Herramientas eléctricas de banco </v>
          </cell>
          <cell r="Y4215">
            <v>45548</v>
          </cell>
          <cell r="Z4215" t="str">
            <v>NA</v>
          </cell>
          <cell r="AA4215">
            <v>45913</v>
          </cell>
          <cell r="AB4215">
            <v>45902</v>
          </cell>
          <cell r="AC4215" t="str">
            <v>Rev. Por adecuación a la nueva res.</v>
          </cell>
          <cell r="AD4215" t="str">
            <v>BAJA</v>
          </cell>
          <cell r="AE4215"/>
          <cell r="AF4215"/>
        </row>
        <row r="4216">
          <cell r="A4216" t="str">
            <v>CSE-IACSA-C45-086.1</v>
          </cell>
          <cell r="B4216" t="str">
            <v>Coresa Group S.R.L.</v>
          </cell>
          <cell r="C4216" t="str">
            <v>Licencia de Marca (Sistema Nº 5)</v>
          </cell>
          <cell r="D4216" t="str">
            <v>BAJA</v>
          </cell>
          <cell r="E4216"/>
          <cell r="F4216">
            <v>30711784469</v>
          </cell>
          <cell r="G4216" t="str">
            <v>Lavalle 2051, 1º 5, Ciudad de Buenos Aires, Argentina.</v>
          </cell>
          <cell r="H4216" t="str">
            <v xml:space="preserve">Keyway Technology (Nantong) Co., Ltd. // N° 99, Gugang road, Chongchuan, District Nantong City, China. </v>
          </cell>
          <cell r="I4216" t="str">
            <v xml:space="preserve">Keyway Technology (Nantong) Co., Ltd. // N° 99, Gugang road, Chongchuan, District Nantong City, China. </v>
          </cell>
          <cell r="J4216" t="str">
            <v>China.</v>
          </cell>
          <cell r="K4216" t="str">
            <v>Sierra Caladora.</v>
          </cell>
          <cell r="L4216" t="str">
            <v>JADEVER.</v>
          </cell>
          <cell r="M4216" t="str">
            <v>1) JDJS15571-4; 2) JDJS15401-4.</v>
          </cell>
          <cell r="N4216" t="str">
            <v>220-240V~; 50/60Hz; Clase II; n°: 800-3000min-1; 1) 570W; 2) 400W.</v>
          </cell>
          <cell r="O4216" t="str">
            <v>IEC 60745-1: 2006 (Ed. 4.0) + IEC 60745-2-11: 2003 + A1: 2008 (Ed. 2.1).</v>
          </cell>
          <cell r="P4216" t="str">
            <v>JET-08-24-5553.</v>
          </cell>
          <cell r="Q4216" t="str">
            <v>LENOR S.R.L.</v>
          </cell>
          <cell r="R4216" t="str">
            <v>NA</v>
          </cell>
          <cell r="S4216" t="str">
            <v>NA</v>
          </cell>
          <cell r="T4216" t="str">
            <v>NA</v>
          </cell>
          <cell r="U4216" t="str">
            <v>NA</v>
          </cell>
          <cell r="V4216">
            <v>6</v>
          </cell>
          <cell r="W4216" t="str">
            <v>6.1</v>
          </cell>
          <cell r="X4216" t="str">
            <v>Herramientas de mano eléctricas.</v>
          </cell>
          <cell r="Y4216">
            <v>45548</v>
          </cell>
          <cell r="Z4216" t="str">
            <v>NA</v>
          </cell>
          <cell r="AA4216">
            <v>45913</v>
          </cell>
          <cell r="AB4216">
            <v>45898</v>
          </cell>
          <cell r="AC4216" t="str">
            <v xml:space="preserve">Rev. Por adecuación a la nueva res. </v>
          </cell>
          <cell r="AD4216" t="str">
            <v>BAJA</v>
          </cell>
          <cell r="AE4216"/>
          <cell r="AF4216"/>
        </row>
        <row r="4217">
          <cell r="A4217" t="str">
            <v>CSE-IACSA-C45-087.1</v>
          </cell>
          <cell r="B4217" t="str">
            <v>Coresa Group S.R.L.</v>
          </cell>
          <cell r="C4217" t="str">
            <v>Licencia de Marca (Sistema Nº 5)</v>
          </cell>
          <cell r="D4217" t="str">
            <v>BAJA</v>
          </cell>
          <cell r="E4217"/>
          <cell r="F4217">
            <v>30711784469</v>
          </cell>
          <cell r="G4217" t="str">
            <v>Lavalle 2051, 1º 5, Ciudad de Buenos Aires, Argentina.</v>
          </cell>
          <cell r="H4217" t="str">
            <v xml:space="preserve">Keyway Technology (Nantong) Co., Ltd. // N° 99, Gugang road, Chongchuan, District Nantong City, China. </v>
          </cell>
          <cell r="I4217" t="str">
            <v xml:space="preserve">Keyway Technology (Nantong) Co., Ltd. // N° 99, Gugang road, Chongchuan, District Nantong City, China. </v>
          </cell>
          <cell r="J4217" t="str">
            <v>China.</v>
          </cell>
          <cell r="K4217" t="str">
            <v>Atornillador inalámbrico.</v>
          </cell>
          <cell r="L4217" t="str">
            <v>JADEVER.</v>
          </cell>
          <cell r="M4217" t="str">
            <v>JDCV4435.</v>
          </cell>
          <cell r="N4217" t="str">
            <v>4Vcc; n°: 260min-1; Clase III.</v>
          </cell>
          <cell r="O4217" t="str">
            <v>IEC 60745-1: 2006 (Ed. 4.0) + IEC 60745-2-1: 2003 + A1: 2008 (Ed. 2.1).</v>
          </cell>
          <cell r="P4217" t="str">
            <v>JET-08-24-5549.</v>
          </cell>
          <cell r="Q4217" t="str">
            <v>LENOR S.R.L.</v>
          </cell>
          <cell r="R4217" t="str">
            <v>NA</v>
          </cell>
          <cell r="S4217" t="str">
            <v>NA</v>
          </cell>
          <cell r="T4217" t="str">
            <v>NA</v>
          </cell>
          <cell r="U4217" t="str">
            <v>NA</v>
          </cell>
          <cell r="V4217">
            <v>6</v>
          </cell>
          <cell r="W4217" t="str">
            <v>6.1</v>
          </cell>
          <cell r="X4217" t="str">
            <v>Herramientas de mano eléctricas.</v>
          </cell>
          <cell r="Y4217">
            <v>45548</v>
          </cell>
          <cell r="Z4217" t="str">
            <v>NA</v>
          </cell>
          <cell r="AA4217">
            <v>45913</v>
          </cell>
          <cell r="AB4217">
            <v>45698</v>
          </cell>
          <cell r="AC4217" t="str">
            <v>Agregado de modelos.</v>
          </cell>
          <cell r="AD4217" t="str">
            <v>BAJA</v>
          </cell>
          <cell r="AE4217"/>
          <cell r="AF4217"/>
        </row>
        <row r="4218">
          <cell r="A4218" t="str">
            <v>CSE-IACSA-C45-091.1</v>
          </cell>
          <cell r="B4218" t="str">
            <v>Coresa Group S.R.L.</v>
          </cell>
          <cell r="C4218" t="str">
            <v>Licencia de Marca (Sistema Nº 5)</v>
          </cell>
          <cell r="D4218" t="str">
            <v>BAJA</v>
          </cell>
          <cell r="E4218"/>
          <cell r="F4218">
            <v>30711784469</v>
          </cell>
          <cell r="G4218" t="str">
            <v>Lavalle 2051, 1º 5, Ciudad de Buenos Aires, Argentina.</v>
          </cell>
          <cell r="H4218" t="str">
            <v xml:space="preserve">Keyway Technology (Nantong) Co., Ltd. // N° 99, Gugang road, Chongchuan, District Nantong City, China. </v>
          </cell>
          <cell r="I4218" t="str">
            <v xml:space="preserve">Keyway Technology (Nantong) Co., Ltd. // N° 99, Gugang road, Chongchuan, District Nantong City, China. </v>
          </cell>
          <cell r="J4218" t="str">
            <v>China.</v>
          </cell>
          <cell r="K4218" t="str">
            <v>Amoladora Angular Inalambrica.</v>
          </cell>
          <cell r="L4218" t="str">
            <v>JADEVER.</v>
          </cell>
          <cell r="M4218" t="str">
            <v>1) JDLAPM21-4; 2) JDLAP522-4.</v>
          </cell>
          <cell r="N4218" t="str">
            <v>20Vcc; n°: 3000/9000min-1; Clase III.</v>
          </cell>
          <cell r="O4218" t="str">
            <v>IEC 60745-1: 2006 (Ed. 4.0) + IEC 60745-2-3: 2006 + A1: 2010 + A2: 2012 (Ed. 2.2).</v>
          </cell>
          <cell r="P4218" t="str">
            <v>JET-08-24-6536.</v>
          </cell>
          <cell r="Q4218" t="str">
            <v>LENOR S.R.L.</v>
          </cell>
          <cell r="R4218" t="str">
            <v>NA</v>
          </cell>
          <cell r="S4218" t="str">
            <v>NA</v>
          </cell>
          <cell r="T4218" t="str">
            <v>NA</v>
          </cell>
          <cell r="U4218" t="str">
            <v>NA</v>
          </cell>
          <cell r="V4218">
            <v>6</v>
          </cell>
          <cell r="W4218" t="str">
            <v>6.1</v>
          </cell>
          <cell r="X4218" t="str">
            <v>Herramientas de mano eléctricas.</v>
          </cell>
          <cell r="Y4218">
            <v>45548</v>
          </cell>
          <cell r="Z4218" t="str">
            <v>NA</v>
          </cell>
          <cell r="AA4218">
            <v>45913</v>
          </cell>
          <cell r="AB4218">
            <v>45665</v>
          </cell>
          <cell r="AC4218" t="str">
            <v>Agregado de modelos comerciales.</v>
          </cell>
          <cell r="AD4218" t="str">
            <v>BAJA</v>
          </cell>
          <cell r="AE4218"/>
          <cell r="AF4218"/>
        </row>
        <row r="4219">
          <cell r="A4219" t="str">
            <v>TCSE-IACSA-0146/226.1</v>
          </cell>
          <cell r="B4219" t="str">
            <v>BIDCOM S.R.L.</v>
          </cell>
          <cell r="C4219" t="str">
            <v>Licencia de Tipo (Sistema Nº 4)</v>
          </cell>
          <cell r="D4219" t="str">
            <v>BAJA</v>
          </cell>
          <cell r="E4219"/>
          <cell r="F4219">
            <v>30711069360</v>
          </cell>
          <cell r="G4219" t="str">
            <v>Av. Bouchard 468 5º I, C.A.B.A., Argentina.</v>
          </cell>
          <cell r="H4219" t="str">
            <v>Zhongshan Shengxin Technology Co., Ltd. // Floor 2-1, Building A, No. 10, Xingtang 1st Road, Baishi Village, Sanxiang Town, China.</v>
          </cell>
          <cell r="I4219" t="str">
            <v>Zhongshan Shengxin Technology Co., Ltd. // Floor 2-1, Building A, No. 10, Xingtang 1st Road, Baishi Village, Sanxiang Town, China.</v>
          </cell>
          <cell r="J4219" t="str">
            <v>China.</v>
          </cell>
          <cell r="K4219" t="str">
            <v>Selladora de Bolsas al Vacío.</v>
          </cell>
          <cell r="L4219" t="str">
            <v>GADNIC.</v>
          </cell>
          <cell r="M4219" t="str">
            <v>Plutón.</v>
          </cell>
          <cell r="N4219" t="str">
            <v>220V~; 50Hz; 95W; Clase II.</v>
          </cell>
          <cell r="O4219" t="str">
            <v>IEC 60335-1: 2020 (Ed. 6.0) + IEC 60335-2-45: 2002 + A1: 2008 + A2: 2011 (Ed. 3.2).</v>
          </cell>
          <cell r="P4219" t="str">
            <v>MMN-08-24-7673.</v>
          </cell>
          <cell r="Q4219" t="str">
            <v>LENOR S.R.L.</v>
          </cell>
          <cell r="R4219" t="str">
            <v>NA</v>
          </cell>
          <cell r="S4219" t="str">
            <v>NA</v>
          </cell>
          <cell r="T4219" t="str">
            <v>NA</v>
          </cell>
          <cell r="U4219" t="str">
            <v>NA</v>
          </cell>
          <cell r="V4219">
            <v>3</v>
          </cell>
          <cell r="W4219" t="str">
            <v>3.2</v>
          </cell>
          <cell r="X4219" t="str">
            <v>Electrodomésticos de uso en la Cocina</v>
          </cell>
          <cell r="Y4219">
            <v>45552</v>
          </cell>
          <cell r="Z4219">
            <v>45714</v>
          </cell>
          <cell r="AA4219">
            <v>45890</v>
          </cell>
          <cell r="AB4219">
            <v>45866</v>
          </cell>
          <cell r="AC4219" t="str">
            <v>REV. POR ADECUACIÓN A NUEVA RES.</v>
          </cell>
          <cell r="AD4219" t="str">
            <v>BAJA</v>
          </cell>
          <cell r="AE4219"/>
          <cell r="AF4219"/>
        </row>
        <row r="4220">
          <cell r="A4220" t="str">
            <v>TCSE-IACSA-0494/001.1</v>
          </cell>
          <cell r="B4220" t="str">
            <v>COMPANIA DE COMERCIO</v>
          </cell>
          <cell r="C4220" t="str">
            <v>Licencia de Tipo (Sistema Nº 4)</v>
          </cell>
          <cell r="D4220" t="str">
            <v>SUSPENDIDO</v>
          </cell>
          <cell r="E4220"/>
          <cell r="F4220">
            <v>30715575597</v>
          </cell>
          <cell r="G4220" t="str">
            <v>Hipolito Yrigoyen 850 Piso 2 Of. 227, C.A.B.A., Argentina.</v>
          </cell>
          <cell r="H4220" t="str">
            <v>Guangdong Zowei Optoelectronic Technology Co. Ltd // 8th Floor, Builiding C, Youfeng Industrial Park N°10, Xinmao Industrial Road, Henglan Town, Zhongshan City, Guangdong, China.</v>
          </cell>
          <cell r="I4220" t="str">
            <v>Guangdong Zowei Optoelectronic Technology Co. Ltd // 8th Floor, Builiding C, Youfeng Industrial Park N°10, Xinmao Industrial Road, Henglan Town, Zhongshan City, Guangdong, China.</v>
          </cell>
          <cell r="J4220" t="str">
            <v>China.</v>
          </cell>
          <cell r="K4220" t="str">
            <v>Luminaria.</v>
          </cell>
          <cell r="L4220" t="str">
            <v>Italighting.</v>
          </cell>
          <cell r="M4220" t="str">
            <v>Shape it 10W.</v>
          </cell>
          <cell r="N4220" t="str">
            <v>220-240Vac; 50-60Hz; 10W; Clase II.</v>
          </cell>
          <cell r="O4220" t="str">
            <v>IEC 60598-1: 2008 (Ed. 7.0) + IEC 60598-2-2: 1996 + A1: 1997 (Ed. 2.1).</v>
          </cell>
          <cell r="P4220" t="str">
            <v>SE Nº 70506.</v>
          </cell>
          <cell r="Q4220" t="str">
            <v>IADEV S.A.</v>
          </cell>
          <cell r="R4220" t="str">
            <v>NA</v>
          </cell>
          <cell r="S4220" t="str">
            <v>NA</v>
          </cell>
          <cell r="T4220" t="str">
            <v>NA</v>
          </cell>
          <cell r="U4220" t="str">
            <v>NA</v>
          </cell>
          <cell r="V4220">
            <v>2</v>
          </cell>
          <cell r="W4220" t="str">
            <v>2.1</v>
          </cell>
          <cell r="X4220" t="str">
            <v xml:space="preserve">Luminaria: artefacto completo </v>
          </cell>
          <cell r="Y4220">
            <v>45552</v>
          </cell>
          <cell r="Z4220" t="str">
            <v>NA</v>
          </cell>
          <cell r="AA4220">
            <v>45733</v>
          </cell>
          <cell r="AB4220"/>
          <cell r="AC4220"/>
          <cell r="AD4220">
            <v>-179</v>
          </cell>
          <cell r="AE4220"/>
          <cell r="AF4220"/>
        </row>
        <row r="4221">
          <cell r="A4221" t="str">
            <v>CSE-IACSA-G18-025.1</v>
          </cell>
          <cell r="B4221" t="str">
            <v>GACINOL S.R.L.</v>
          </cell>
          <cell r="C4221" t="str">
            <v>Licencia de Marca (Sistema Nº 5)</v>
          </cell>
          <cell r="D4221" t="str">
            <v>BAJA</v>
          </cell>
          <cell r="E4221"/>
          <cell r="F4221">
            <v>30711420327</v>
          </cell>
          <cell r="G4221" t="str">
            <v>Sarmiento 757, Berrotaran, Córdoba, Argentina.</v>
          </cell>
          <cell r="H4221" t="str">
            <v>Zhejiang Huafeng Electric Tools Co.,Ltd. //No.2111 Huafeng Road, Fucun Town, Jindong District Free Trade Experimental ZoneJinhua, Zhejiang 321037, P. R. China.</v>
          </cell>
          <cell r="I4221" t="str">
            <v>Zhejiang Huafeng Electric Tools Co.,Ltd. //No.2111 Huafeng Road, Fucun Town, Jindong District Free Trade Experimental ZoneJinhua, Zhejiang 321037, P. R. China.</v>
          </cell>
          <cell r="J4221" t="str">
            <v>China.</v>
          </cell>
          <cell r="K4221" t="str">
            <v>Sopladora Aspiradora.</v>
          </cell>
          <cell r="L4221" t="str">
            <v>HAMILTON; YOSEMITE; KUPER</v>
          </cell>
          <cell r="M4221" t="str">
            <v xml:space="preserve">HAMILTON: 1) HSA001; 2) HSA002; 3) HSA002-A; 4) HSA003; 5) HSA003P; YOSEMITE: 1) YSM080; 2) YSM081;  KUPER: 1) KSA001; 2) KSA002; 3) KSA002-A; 4) KSA003		
</v>
          </cell>
          <cell r="N4221" t="str">
            <v>220-240V~; 50Hz; Clase II + Anexo I.</v>
          </cell>
          <cell r="O4221" t="str">
            <v>IEC 60335-1: 2020 (Ed. 6.0) + IEC 60335-2-100: 2002 (Ed. 1.0).</v>
          </cell>
          <cell r="P4221" t="str">
            <v>LDS-08-24-7345.</v>
          </cell>
          <cell r="Q4221" t="str">
            <v>LENOR S.R.L.</v>
          </cell>
          <cell r="R4221" t="str">
            <v>NA</v>
          </cell>
          <cell r="S4221" t="str">
            <v>NA</v>
          </cell>
          <cell r="T4221" t="str">
            <v>NA</v>
          </cell>
          <cell r="U4221" t="str">
            <v>NA</v>
          </cell>
          <cell r="V4221">
            <v>6</v>
          </cell>
          <cell r="W4221" t="str">
            <v>6.1</v>
          </cell>
          <cell r="X4221" t="str">
            <v xml:space="preserve">Herramientas de mano eléctricas </v>
          </cell>
          <cell r="Y4221">
            <v>45552</v>
          </cell>
          <cell r="Z4221" t="str">
            <v>NA</v>
          </cell>
          <cell r="AA4221">
            <v>45917</v>
          </cell>
          <cell r="AB4221">
            <v>45895</v>
          </cell>
          <cell r="AC4221" t="str">
            <v>REV. POR ADECUACIÓN A NUEVA RES. Y CAMBIO DE ESQUEMA</v>
          </cell>
          <cell r="AD4221" t="str">
            <v>BAJA</v>
          </cell>
          <cell r="AE4221"/>
          <cell r="AF4221"/>
        </row>
        <row r="4222">
          <cell r="A4222" t="str">
            <v>TCSE-IACSA-0462/001.1</v>
          </cell>
          <cell r="B4222" t="str">
            <v>IMPORT MUSIC ARGENTINA S.A.</v>
          </cell>
          <cell r="C4222" t="str">
            <v>Licencia de Tipo (Sistema Nº 4)</v>
          </cell>
          <cell r="D4222" t="str">
            <v>SUSPENDIDO</v>
          </cell>
          <cell r="E4222"/>
          <cell r="F4222">
            <v>30708393998</v>
          </cell>
          <cell r="G4222" t="str">
            <v>Lola Mora, Piso 17, Of. 65, C.A.B.A, Agentina.</v>
          </cell>
          <cell r="H4222" t="str">
            <v>Event-Brother(Foshan)Staging Equipment Manufacturing Co.,Ltd // Add: Floor1,Building 21,Jinfuying Industrial Park, No.202 Luowu Road, Nanhai District, Foshan, Gd Province, China.</v>
          </cell>
          <cell r="I4222" t="str">
            <v>Event-Brother(Foshan)Staging Equipment Manufacturing Co.,Ltd // Add: Floor1,Building 21,Jinfuying Industrial Park, No.202 Luowu Road, Nanhai District, Foshan, Gd Province, China.</v>
          </cell>
          <cell r="J4222" t="str">
            <v>China.</v>
          </cell>
          <cell r="K4222" t="str">
            <v>Polipasto con Controlador.</v>
          </cell>
          <cell r="L4222" t="str">
            <v>EVENT-BROTHER.</v>
          </cell>
          <cell r="M4222" t="str">
            <v>Polipasto: EMA-1; Controlador: TB-4C.</v>
          </cell>
          <cell r="N4222" t="str">
            <v>380Vca3N~+P; 50Hz; 800W; IP54; Clase I.</v>
          </cell>
          <cell r="O4222" t="str">
            <v>IEC 60204-32: 2008 (Ed. 2.0).</v>
          </cell>
          <cell r="P4222" t="str">
            <v>API-08-24-7278.</v>
          </cell>
          <cell r="Q4222" t="str">
            <v>LENOR S.R.L.</v>
          </cell>
          <cell r="R4222" t="str">
            <v>NA</v>
          </cell>
          <cell r="S4222" t="str">
            <v>NA</v>
          </cell>
          <cell r="T4222" t="str">
            <v>NA</v>
          </cell>
          <cell r="U4222" t="str">
            <v>NA</v>
          </cell>
          <cell r="V4222">
            <v>6</v>
          </cell>
          <cell r="W4222" t="str">
            <v>6.7</v>
          </cell>
          <cell r="X4222" t="str">
            <v>Máquinas Industriales y equipamiento para máquinas</v>
          </cell>
          <cell r="Y4222">
            <v>45552</v>
          </cell>
          <cell r="Z4222" t="str">
            <v>NA</v>
          </cell>
          <cell r="AA4222">
            <v>45733</v>
          </cell>
          <cell r="AB4222"/>
          <cell r="AC4222"/>
          <cell r="AD4222">
            <v>-179</v>
          </cell>
          <cell r="AE4222"/>
          <cell r="AF4222"/>
        </row>
        <row r="4223">
          <cell r="A4223" t="str">
            <v>CSE-IACSA-V14-001.1</v>
          </cell>
          <cell r="B4223" t="str">
            <v>Voltaica S.A.S</v>
          </cell>
          <cell r="C4223" t="str">
            <v>Licencia de Marca (Sistema Nº 5)</v>
          </cell>
          <cell r="D4223" t="str">
            <v>PREPARAR VIGILANCIA</v>
          </cell>
          <cell r="E4223"/>
          <cell r="F4223">
            <v>30715753746</v>
          </cell>
          <cell r="G4223" t="str">
            <v>Av. Presidente Roque Saenz Peña, 615 Piso:5 Dpto:508, C.A.B.A., Argentina.</v>
          </cell>
          <cell r="H4223" t="str">
            <v>Lenovo (Beijing) Information Technology Ltd. // 201-H2-6, Floor 2, Building 2, No.6 Shangdi West Road, Haidian District, Beijing, China.</v>
          </cell>
          <cell r="I4223" t="str">
            <v>Lenovo Centro Tecnológico S de R L de C V // Apodaca Technology Park Boulevard Escobedo #318 Apodaca Nuevo Leon C.P., 66627 Mexico.</v>
          </cell>
          <cell r="J4223" t="str">
            <v>México.</v>
          </cell>
          <cell r="K4223" t="str">
            <v>Servidor.</v>
          </cell>
          <cell r="L4223" t="str">
            <v>Lenovo.</v>
          </cell>
          <cell r="M4223" t="str">
            <v>7DDV.</v>
          </cell>
          <cell r="N4223" t="str">
            <v>100-240V~; 50/60Hz; 10-5A máx. (x2); Clase I.</v>
          </cell>
          <cell r="O4223" t="str">
            <v>IEC 62368-1: 2018 (Ed. 3.0).</v>
          </cell>
          <cell r="P4223" t="str">
            <v>231000076TPE-001 + 231000076TPE-001R1.</v>
          </cell>
          <cell r="Q4223" t="str">
            <v>Intertek Testing Services Taiwan Ltd.</v>
          </cell>
          <cell r="R4223" t="str">
            <v>Intertek Testing Services (Singapore) Pte Ltd</v>
          </cell>
          <cell r="S4223" t="str">
            <v>SG ITS-34758M1</v>
          </cell>
          <cell r="T4223" t="str">
            <v>15/04/2024.</v>
          </cell>
          <cell r="U4223" t="str">
            <v>DNCI N° 238-E/2017</v>
          </cell>
          <cell r="V4223">
            <v>5</v>
          </cell>
          <cell r="W4223" t="str">
            <v>5.8</v>
          </cell>
          <cell r="X4223" t="str">
            <v>Equipamiento de tecnología de la información y comunicación</v>
          </cell>
          <cell r="Y4223">
            <v>45553</v>
          </cell>
          <cell r="Z4223" t="str">
            <v>NA</v>
          </cell>
          <cell r="AA4223">
            <v>45918</v>
          </cell>
          <cell r="AB4223"/>
          <cell r="AC4223"/>
          <cell r="AD4223">
            <v>6</v>
          </cell>
          <cell r="AE4223"/>
          <cell r="AF4223"/>
        </row>
        <row r="4224">
          <cell r="A4224" t="str">
            <v>TCSE-IACSA-0465/001.1</v>
          </cell>
          <cell r="B4224" t="str">
            <v>FIDEICOMISO SANTIAGO Y BROWN.</v>
          </cell>
          <cell r="C4224" t="str">
            <v>Licencia de Tipo (Sistema Nº 4)</v>
          </cell>
          <cell r="D4224" t="str">
            <v>SUSPENDIDO</v>
          </cell>
          <cell r="E4224"/>
          <cell r="F4224">
            <v>33717184659</v>
          </cell>
          <cell r="G4224" t="str">
            <v xml:space="preserve">Corrientes 832 Piso 4, Rosario, Sante Fe, Argentina. </v>
          </cell>
          <cell r="H4224" t="str">
            <v>Ellins Optoelectronics Co.,Ltd //  NO.19 Huanzhen Bei Road,Henglan Town, Zhongshan City, Guangdong Province, China.</v>
          </cell>
          <cell r="I4224" t="str">
            <v>Ellins Optoelectronics Co.,Ltd //  NO.19 Huanzhen Bei Road,Henglan Town, Zhongshan City, Guangdong Province, China.</v>
          </cell>
          <cell r="J4224" t="str">
            <v>China.</v>
          </cell>
          <cell r="K4224" t="str">
            <v>Luminaría LED.</v>
          </cell>
          <cell r="L4224" t="str">
            <v>ELLINS.</v>
          </cell>
          <cell r="M4224" t="str">
            <v>ELS-HB01-5W.</v>
          </cell>
          <cell r="N4224" t="str">
            <v>85-265V; 50-60Hz; 5W; IP44; Clase II.</v>
          </cell>
          <cell r="O4224" t="str">
            <v>IEC 60598-1: 2008 (Ed. 7.0) + IEC 60598-2-1: 1979 + A1: 1987 (Ed. 1.1).</v>
          </cell>
          <cell r="P4224" t="str">
            <v>2407241 S FYSB.</v>
          </cell>
          <cell r="Q4224" t="str">
            <v>CONSULTAR S.R.L.</v>
          </cell>
          <cell r="R4224" t="str">
            <v>NA</v>
          </cell>
          <cell r="S4224" t="str">
            <v>NA</v>
          </cell>
          <cell r="T4224" t="str">
            <v>NA</v>
          </cell>
          <cell r="U4224" t="str">
            <v>NA</v>
          </cell>
          <cell r="V4224">
            <v>2</v>
          </cell>
          <cell r="W4224" t="str">
            <v>2.1</v>
          </cell>
          <cell r="X4224" t="str">
            <v xml:space="preserve">Luminaria: artefacto completo </v>
          </cell>
          <cell r="Y4224">
            <v>45554</v>
          </cell>
          <cell r="Z4224" t="str">
            <v>NA</v>
          </cell>
          <cell r="AA4224">
            <v>45735</v>
          </cell>
          <cell r="AB4224"/>
          <cell r="AC4224"/>
          <cell r="AD4224">
            <v>-177</v>
          </cell>
          <cell r="AE4224"/>
          <cell r="AF4224"/>
        </row>
        <row r="4225">
          <cell r="A4225" t="str">
            <v>TCSE-IACSA-0453/003.1</v>
          </cell>
          <cell r="B4225" t="str">
            <v>LEGAMASTER LATAM S.A</v>
          </cell>
          <cell r="C4225" t="str">
            <v>Licencia de Tipo (Sistema Nº 4)</v>
          </cell>
          <cell r="D4225" t="str">
            <v>SUSPENDIDO</v>
          </cell>
          <cell r="E4225"/>
          <cell r="F4225">
            <v>30716655276</v>
          </cell>
          <cell r="G4225" t="str">
            <v>Libertador 2442. Piso 1., Olivos, Buenos Aires, Argentina.</v>
          </cell>
          <cell r="H4225" t="str">
            <v>Suzhou Mean Well Technology Co., Ltd. //  No.77, Jian-Ming Rd. Dong-Qiao, Pan-Yang lnd. Park, Huang-Dai, Xiang-Cheng District, Suzhou, Jiang-Su, China.</v>
          </cell>
          <cell r="I4225" t="str">
            <v>Suzhou Mean Well Technology Co., Ltd. //  No.77, Jian-Ming Rd. Dong-Qiao, Pan-Yang lnd. Park, Huang-Dai, Xiang-Cheng District, Suzhou, Jiang-Su, China.</v>
          </cell>
          <cell r="J4225" t="str">
            <v>China.</v>
          </cell>
          <cell r="K4225" t="str">
            <v>Fuente de Alimentación para Impresora.</v>
          </cell>
          <cell r="L4225" t="str">
            <v>EDDING</v>
          </cell>
          <cell r="M4225" t="str">
            <v>GST60A24</v>
          </cell>
          <cell r="N4225" t="str">
            <v>Entrada: 240V~; 50/60Hz; 60W; 2,5A. Cl.l; Salida: DC 12-42V; 3.0A.</v>
          </cell>
          <cell r="O4225" t="str">
            <v>IEC 62368-1: 2014 (Ed. 2.0).</v>
          </cell>
          <cell r="P4225" t="str">
            <v>77232-2708-112964</v>
          </cell>
          <cell r="Q4225" t="str">
            <v>SHITSUKE S.R.L.</v>
          </cell>
          <cell r="R4225" t="str">
            <v>NA</v>
          </cell>
          <cell r="S4225" t="str">
            <v>NA</v>
          </cell>
          <cell r="T4225" t="str">
            <v>NA</v>
          </cell>
          <cell r="U4225" t="str">
            <v>NA</v>
          </cell>
          <cell r="V4225">
            <v>4</v>
          </cell>
          <cell r="W4225" t="str">
            <v>4.5</v>
          </cell>
          <cell r="X4225" t="str">
            <v xml:space="preserve">Fuente de alimentación para equipos electrónicos de audio / video y tecnología de la información y comunicación </v>
          </cell>
          <cell r="Y4225">
            <v>45554</v>
          </cell>
          <cell r="Z4225" t="str">
            <v>NA</v>
          </cell>
          <cell r="AA4225">
            <v>45735</v>
          </cell>
          <cell r="AB4225"/>
          <cell r="AC4225"/>
          <cell r="AD4225">
            <v>-177</v>
          </cell>
          <cell r="AE4225"/>
          <cell r="AF4225"/>
        </row>
        <row r="4226">
          <cell r="A4226" t="str">
            <v>CSE-IACSA-M39-003.1</v>
          </cell>
          <cell r="B4226" t="str">
            <v>MDE LIGHTING SRL</v>
          </cell>
          <cell r="C4226" t="str">
            <v>Licencia de Marca (Sistema Nº 5)</v>
          </cell>
          <cell r="D4226" t="str">
            <v>PREPARAR VIGILANCIA</v>
          </cell>
          <cell r="E4226"/>
          <cell r="F4226">
            <v>30717392953</v>
          </cell>
          <cell r="G4226" t="str">
            <v>Av. Ridavadavia 5411, Piso: 1, Dto.: C, C.A.B.A., Argentina.</v>
          </cell>
          <cell r="H4226" t="str">
            <v>MDE LIGHTING SRL // Belisario Roldan 2227. Parque Industrial La Reja. Moreno Nave 14, Bs. As., Argentina.</v>
          </cell>
          <cell r="I4226" t="str">
            <v>MDE LIGHTING SRL // Belisario Roldan 2227. Parque Industrial La Reja. Moreno Nave 14, Bs. As., Argentina.</v>
          </cell>
          <cell r="J4226" t="str">
            <v>Argentina.</v>
          </cell>
          <cell r="K4226" t="str">
            <v>Caño Corrugado SemiPesado.</v>
          </cell>
          <cell r="L4226" t="str">
            <v>Multiled instalaciones</v>
          </cell>
          <cell r="M4226" t="str">
            <v>1) M-COR-SP-16-R25; 2) M-COR-SP-20-R25; 3) M-COR-SP-22-R25; 4) M-COR-SP-25-R25; 5) M-COR-SP-32-R25; 6) M-COR-SP-38-R25; 7) M-COR-SP-50-R25; 8) M-COR-SP-16-R50; 9) 
M-COR-SP-20-R50; 10) M-COR-SP-22-R50; 11) M-COR-SP-25-R50; 12) M-COR-SP-32-R50; 13) M-COR-SP-38-R50; 14) M-COR-SP-50-R50</v>
          </cell>
          <cell r="N4226" t="str">
            <v>Ver Anexo I.</v>
          </cell>
          <cell r="O4226" t="str">
            <v>IRAM 62386-1: 2008 (Ed. 2.0) + IRAM 62386-22: 2009 (Ed. 2.0).</v>
          </cell>
          <cell r="P4226" t="str">
            <v>UCE-07-24-1731</v>
          </cell>
          <cell r="Q4226" t="str">
            <v>Lenor S.R.L.</v>
          </cell>
          <cell r="R4226" t="str">
            <v>NA</v>
          </cell>
          <cell r="S4226" t="str">
            <v>NA</v>
          </cell>
          <cell r="T4226" t="str">
            <v>NA</v>
          </cell>
          <cell r="U4226" t="str">
            <v>NA</v>
          </cell>
          <cell r="V4226">
            <v>1</v>
          </cell>
          <cell r="W4226" t="str">
            <v>1.1</v>
          </cell>
          <cell r="X4226" t="str">
            <v>Caños Curvables</v>
          </cell>
          <cell r="Y4226">
            <v>45554</v>
          </cell>
          <cell r="Z4226" t="str">
            <v>NA</v>
          </cell>
          <cell r="AA4226">
            <v>45919</v>
          </cell>
          <cell r="AB4226"/>
          <cell r="AC4226"/>
          <cell r="AD4226">
            <v>7</v>
          </cell>
          <cell r="AE4226"/>
          <cell r="AF4226"/>
        </row>
        <row r="4227">
          <cell r="A4227" t="str">
            <v>CSE-IACSA-M39-002.1</v>
          </cell>
          <cell r="B4227" t="str">
            <v>MDE LIGHTING SRL</v>
          </cell>
          <cell r="C4227" t="str">
            <v>Licencia de Marca (Sistema Nº 5)</v>
          </cell>
          <cell r="D4227" t="str">
            <v>PREPARAR VIGILANCIA</v>
          </cell>
          <cell r="E4227"/>
          <cell r="F4227">
            <v>30717392953</v>
          </cell>
          <cell r="G4227" t="str">
            <v>Av. Ridavadavia 5411, Piso: 1, Dto.: C, C.A.B.A., Argentina.</v>
          </cell>
          <cell r="H4227" t="str">
            <v>MDE LIGHTING SRL // Belisario Roldan 2227. Parque Industrial La Reja. Moreno Nave 14, Bs. As., Argentina.</v>
          </cell>
          <cell r="I4227" t="str">
            <v>MDE LIGHTING SRL // Belisario Roldan 2227. Parque Industrial La Reja. Moreno Nave 14, Bs. As., Argentina.</v>
          </cell>
          <cell r="J4227" t="str">
            <v>Argentina.</v>
          </cell>
          <cell r="K4227" t="str">
            <v>Caño Corrugado Pesado.</v>
          </cell>
          <cell r="L4227" t="str">
            <v>Multiled instalaciones</v>
          </cell>
          <cell r="M4227" t="str">
            <v>1) M-COR-PE-16-R25; 2) M-COR-PE-20-R25; 3) M-COR-PE-22-R25; 4) M-COR-PE-25-R25; 5) M-COR-PE-32-R25; 6) M-COR-PE-38-R25; 7) M-COR-PE-50-R25; 8) M-COR-PE-16-R50; 9) M-COR-PE-20-R50; 10) M-COR-PE-22-R50; 11) M-COR-PE-25-R50; 12) M-COR-PE-32-R50; 13) M-COR-PE-38-R50; 14) M-COR-PE-50-R50.</v>
          </cell>
          <cell r="N4227" t="str">
            <v>Ver Anexo I.</v>
          </cell>
          <cell r="O4227" t="str">
            <v>IRAM 62386-1: 2008 (Ed. 2.0) + IRAM 62386-22: 2009 (Ed. 2.0).</v>
          </cell>
          <cell r="P4227" t="str">
            <v>UCE-07-24-1732</v>
          </cell>
          <cell r="Q4227" t="str">
            <v>Lenor S.R.L.</v>
          </cell>
          <cell r="R4227" t="str">
            <v>NA</v>
          </cell>
          <cell r="S4227" t="str">
            <v>NA</v>
          </cell>
          <cell r="T4227" t="str">
            <v>NA</v>
          </cell>
          <cell r="U4227" t="str">
            <v>NA</v>
          </cell>
          <cell r="V4227">
            <v>1</v>
          </cell>
          <cell r="W4227" t="str">
            <v>1.1</v>
          </cell>
          <cell r="X4227" t="str">
            <v>Caños Curvables</v>
          </cell>
          <cell r="Y4227">
            <v>45554</v>
          </cell>
          <cell r="Z4227" t="str">
            <v>NA</v>
          </cell>
          <cell r="AA4227">
            <v>45919</v>
          </cell>
          <cell r="AB4227"/>
          <cell r="AC4227"/>
          <cell r="AD4227">
            <v>7</v>
          </cell>
          <cell r="AE4227"/>
          <cell r="AF4227"/>
        </row>
        <row r="4228">
          <cell r="A4228" t="str">
            <v>CSE-IACSA-M39-001.1</v>
          </cell>
          <cell r="B4228" t="str">
            <v>MDE LIGHTING SRL</v>
          </cell>
          <cell r="C4228" t="str">
            <v>Licencia de Marca (Sistema Nº 5)</v>
          </cell>
          <cell r="D4228" t="str">
            <v>PREPARAR VIGILANCIA</v>
          </cell>
          <cell r="E4228"/>
          <cell r="F4228">
            <v>30717392953</v>
          </cell>
          <cell r="G4228" t="str">
            <v>Av. Ridavadavia 5411, Piso: 1, Dto.: C, C.A.B.A., Argentina.</v>
          </cell>
          <cell r="H4228" t="str">
            <v>MDE LIGHTING SRL // Belisario Roldan 2227. Parque Industrial La Reja. Moreno Nave 14, Bs. As., Argentina.</v>
          </cell>
          <cell r="I4228" t="str">
            <v>MDE LIGHTING SRL // Belisario Roldan 2227. Parque Industrial La Reja. Moreno Nave 14, Bs. As., Argentina.</v>
          </cell>
          <cell r="J4228" t="str">
            <v>Argentina.</v>
          </cell>
          <cell r="K4228" t="str">
            <v>Caño Corrugado Liviano.</v>
          </cell>
          <cell r="L4228" t="str">
            <v>Multiled instalaciones</v>
          </cell>
          <cell r="M4228" t="str">
            <v>1) M-COR-LI-16-R25; 2) M-COR-LI-20-R25; 3) M-COR-LI-22-R25; 4) M-COR-LI-25-R25; 6) M-COR-LI-32-R25; 7) M-COR-LI-38-R25; 8) M-COR-LI-50-R25; 9) M-COR-LI-16-R50; 10) M-COR-LI-20-R50; 11) M-COR-LI-22-R50; 12) M-COR-LI-25-R50; 13) M-COR-LI-32-R50; 14) M-COR-LI-38-R50; 15) M-COR-LI-50-R50.</v>
          </cell>
          <cell r="N4228" t="str">
            <v>Ver Anexo I.</v>
          </cell>
          <cell r="O4228" t="str">
            <v>IRAM 62386-1: 2008 (Ed. 2.0) + IRAM 62386-22: 2009 (Ed. 2.0).</v>
          </cell>
          <cell r="P4228" t="str">
            <v>UCE-07-24-1730</v>
          </cell>
          <cell r="Q4228" t="str">
            <v>Lenor S.R.L.</v>
          </cell>
          <cell r="R4228" t="str">
            <v>NA</v>
          </cell>
          <cell r="S4228" t="str">
            <v>NA</v>
          </cell>
          <cell r="T4228" t="str">
            <v>NA</v>
          </cell>
          <cell r="U4228" t="str">
            <v>NA</v>
          </cell>
          <cell r="V4228">
            <v>1</v>
          </cell>
          <cell r="W4228" t="str">
            <v>1.1</v>
          </cell>
          <cell r="X4228" t="str">
            <v>Caños Curvables</v>
          </cell>
          <cell r="Y4228">
            <v>45554</v>
          </cell>
          <cell r="Z4228" t="str">
            <v>NA</v>
          </cell>
          <cell r="AA4228">
            <v>45919</v>
          </cell>
          <cell r="AB4228"/>
          <cell r="AC4228"/>
          <cell r="AD4228">
            <v>7</v>
          </cell>
          <cell r="AE4228"/>
          <cell r="AF4228"/>
        </row>
        <row r="4229">
          <cell r="A4229" t="str">
            <v>EX-SE-M13-003.1R1-A17</v>
          </cell>
          <cell r="B4229" t="str">
            <v>Alberto Carlos Eduardo García Comunicaciones S.A.</v>
          </cell>
          <cell r="C4229" t="str">
            <v>Extensión de certificado</v>
          </cell>
          <cell r="D4229" t="str">
            <v>PREPARAR VIGILANCIA</v>
          </cell>
          <cell r="E4229"/>
          <cell r="F4229">
            <v>30586489158</v>
          </cell>
          <cell r="G4229" t="str">
            <v>Av. Del Libertador 8156 - (1429) C.A.B.A., Argentina</v>
          </cell>
          <cell r="H4229" t="str">
            <v>Leader Electronics Inc. // N°1 Industrial Area, Tang Xia Town, dong Guan City, Guang Dong Province China..</v>
          </cell>
          <cell r="I4229" t="str">
            <v>Dongguan Leader Electronics Inc // No. 1, Industrial Area, Tang Xia Town, Dong Guan City, Guang Dong Province, China.</v>
          </cell>
          <cell r="J4229" t="str">
            <v>China.</v>
          </cell>
          <cell r="K4229" t="str">
            <v>Fuente de alimentacion para equipos de tecnología de la información.</v>
          </cell>
          <cell r="L4229" t="str">
            <v>MOTOROLA, VERTEX STANDARD</v>
          </cell>
          <cell r="M4229" t="str">
            <v>MU18-D160100-A4 (PA-45F/AAH11X005; PA-55F/AAJ71X005; PA-55F/AAJ71X505).</v>
          </cell>
          <cell r="N4229" t="str">
            <v>Entrada: 100-240V~; 50/60Hz; 0.6A; Clase II.
Salida: 16Vdc; 1.0A.</v>
          </cell>
          <cell r="O4229" t="str">
            <v>IEC 60950-1:2005 (ED 2.0) + A1:2009 + A2:2013</v>
          </cell>
          <cell r="P4229" t="str">
            <v>151100184TWN-001</v>
          </cell>
          <cell r="Q4229" t="str">
            <v>Intertek Testing Services Taiwan Ltd.</v>
          </cell>
          <cell r="R4229" t="str">
            <v>Intertek Semko AB</v>
          </cell>
          <cell r="S4229" t="str">
            <v>NA</v>
          </cell>
          <cell r="T4229" t="str">
            <v>NA</v>
          </cell>
          <cell r="U4229" t="str">
            <v>NA</v>
          </cell>
          <cell r="V4229">
            <v>4</v>
          </cell>
          <cell r="W4229" t="str">
            <v>4.2</v>
          </cell>
          <cell r="X4229" t="str">
            <v>Fuente de alimentación para equipos de tecnología de la información</v>
          </cell>
          <cell r="Y4229">
            <v>45555</v>
          </cell>
          <cell r="Z4229" t="str">
            <v>NA</v>
          </cell>
          <cell r="AA4229">
            <v>45917</v>
          </cell>
          <cell r="AB4229"/>
          <cell r="AC4229"/>
          <cell r="AD4229">
            <v>5</v>
          </cell>
          <cell r="AE4229"/>
          <cell r="AF4229"/>
        </row>
        <row r="4230">
          <cell r="A4230" t="str">
            <v>EX-SE-M13-003.1R1-B22</v>
          </cell>
          <cell r="B4230" t="str">
            <v>BGH TECH PARTNER</v>
          </cell>
          <cell r="C4230" t="str">
            <v>Extensión de certificado</v>
          </cell>
          <cell r="D4230" t="str">
            <v>PREPARAR VIGILANCIA</v>
          </cell>
          <cell r="E4230"/>
          <cell r="F4230">
            <v>30711291969</v>
          </cell>
          <cell r="G4230" t="str">
            <v xml:space="preserve">Brasil 731, C.A.B.A, Argentina. </v>
          </cell>
          <cell r="H4230" t="str">
            <v>Leader Electronics Inc. // N°1 Industrial Area, Tang Xia Town, dong Guan City, Guang Dong Province China..</v>
          </cell>
          <cell r="I4230" t="str">
            <v>Dongguan Leader Electronics Inc // No. 1, Industrial Area, Tang Xia Town, Dong Guan City, Guang Dong Province, China.Dongguan Leader Electronics Inc // No. 1, Industrial Area, Tang Xia Town, Dong Guan City, Guang Dong Province, China.Dongguan Leader Electronics Inc // No. 1, Industrial Area, Tang Xia Town, Dong Guan City, Guang Dong Province, China.</v>
          </cell>
          <cell r="J4230" t="str">
            <v>China.</v>
          </cell>
          <cell r="K4230" t="str">
            <v>Fuente de alimentacion para equipos de tecnología de la información.</v>
          </cell>
          <cell r="L4230" t="str">
            <v>MOTOROLA, VERTEX STANDARD</v>
          </cell>
          <cell r="M4230" t="str">
            <v>MU18-D160100-A4 (PA-45F/AAH11X005; PA-55F/AAJ71X005; PA-55F/AAJ71X505).</v>
          </cell>
          <cell r="N4230" t="str">
            <v>Entrada: 100-240V~; 50/60Hz; 0.6A; Clase II.</v>
          </cell>
          <cell r="O4230" t="str">
            <v>IEC 60950-1:2005 (ED 2.0) + A1:2009 + A2:2013</v>
          </cell>
          <cell r="P4230" t="str">
            <v>151100184TWN-001</v>
          </cell>
          <cell r="Q4230" t="str">
            <v>Intertek Testing Services Taiwan Ltd.</v>
          </cell>
          <cell r="R4230" t="str">
            <v>Intertek Semko AB</v>
          </cell>
          <cell r="S4230" t="str">
            <v>NA</v>
          </cell>
          <cell r="T4230" t="str">
            <v>NA</v>
          </cell>
          <cell r="U4230" t="str">
            <v>NA</v>
          </cell>
          <cell r="V4230">
            <v>4</v>
          </cell>
          <cell r="W4230" t="str">
            <v>4.2</v>
          </cell>
          <cell r="X4230" t="str">
            <v>Fuente de alimentación para equipos de tecnología de la información</v>
          </cell>
          <cell r="Y4230">
            <v>45555</v>
          </cell>
          <cell r="Z4230" t="str">
            <v>NA</v>
          </cell>
          <cell r="AA4230">
            <v>45917</v>
          </cell>
          <cell r="AB4230"/>
          <cell r="AC4230"/>
          <cell r="AD4230">
            <v>5</v>
          </cell>
          <cell r="AE4230"/>
          <cell r="AF4230"/>
        </row>
        <row r="4231">
          <cell r="A4231" t="str">
            <v>CSE-IACSA-C45-088.1</v>
          </cell>
          <cell r="B4231" t="str">
            <v>Coresa Group S.R.L.</v>
          </cell>
          <cell r="C4231" t="str">
            <v>Licencia de Marca (Sistema Nº 5)</v>
          </cell>
          <cell r="D4231" t="str">
            <v>PREPARAR VIGILANCIA</v>
          </cell>
          <cell r="E4231"/>
          <cell r="F4231">
            <v>30711784469</v>
          </cell>
          <cell r="G4231" t="str">
            <v>Lavalle 2051, 1º 5, Ciudad de Buenos Aires, Argentina.</v>
          </cell>
          <cell r="H4231" t="str">
            <v xml:space="preserve">Keyway Technology (Nantong) Co., Ltd. // N° 99, Gugang road, Chongchuan, District Nantong City, China. </v>
          </cell>
          <cell r="I4231" t="str">
            <v xml:space="preserve">Keyway Technology (Nantong) Co., Ltd. // N° 99, Gugang road, Chongchuan, District Nantong City, China. </v>
          </cell>
          <cell r="J4231" t="str">
            <v>China.</v>
          </cell>
          <cell r="K4231" t="str">
            <v>Pulidora.</v>
          </cell>
          <cell r="L4231" t="str">
            <v>JADEVER</v>
          </cell>
          <cell r="M4231" t="str">
            <v>JDAE1512001-4.</v>
          </cell>
          <cell r="N4231" t="str">
            <v>220-240V~; 50/60Hz; 1200W; n: 1500-3800min-1; Clase II.</v>
          </cell>
          <cell r="O4231" t="str">
            <v>IEC 60745-1: 2006 (Ed. 5.0) + IEC 60745-2-3: 2006 (Ed. 2.0).</v>
          </cell>
          <cell r="P4231" t="str">
            <v>JET-08-24-6530.</v>
          </cell>
          <cell r="Q4231" t="str">
            <v>LENOR S.R.L.</v>
          </cell>
          <cell r="R4231" t="str">
            <v>NA</v>
          </cell>
          <cell r="S4231" t="str">
            <v>NA</v>
          </cell>
          <cell r="T4231" t="str">
            <v>NA</v>
          </cell>
          <cell r="U4231" t="str">
            <v>NA</v>
          </cell>
          <cell r="V4231">
            <v>6</v>
          </cell>
          <cell r="W4231" t="str">
            <v>6.1</v>
          </cell>
          <cell r="X4231" t="str">
            <v>Herramientas de mano eléctricas.</v>
          </cell>
          <cell r="Y4231">
            <v>45555</v>
          </cell>
          <cell r="Z4231" t="str">
            <v>NA</v>
          </cell>
          <cell r="AA4231">
            <v>45920</v>
          </cell>
          <cell r="AB4231"/>
          <cell r="AC4231"/>
          <cell r="AD4231">
            <v>8</v>
          </cell>
          <cell r="AE4231"/>
          <cell r="AF4231"/>
        </row>
        <row r="4232">
          <cell r="A4232" t="str">
            <v>TCSE-IACSA-0457/001.1</v>
          </cell>
          <cell r="B4232" t="str">
            <v>AGETIN S.R.L.</v>
          </cell>
          <cell r="C4232" t="str">
            <v>Licencia de Tipo (Sistema Nº 4)</v>
          </cell>
          <cell r="D4232" t="str">
            <v>SUSPENDIDO</v>
          </cell>
          <cell r="E4232"/>
          <cell r="F4232">
            <v>30714692662</v>
          </cell>
          <cell r="G4232" t="str">
            <v>Av. Santa Fe 1664 P5B, CABA, Argentina.</v>
          </cell>
          <cell r="H4232" t="str">
            <v>Bolux Industrial Limited. // Room1605, No.251.Tianhe Bei Road, Tianhe District, 510610, Guangzhou City, Guangdong Province, China.</v>
          </cell>
          <cell r="I4232" t="str">
            <v>Bolux Industrial Limited. // Room1605, No.251.Tianhe Bei Road, Tianhe District, 510610, Guangzhou City, Guangdong Province, China.</v>
          </cell>
          <cell r="J4232" t="str">
            <v>China.</v>
          </cell>
          <cell r="K4232" t="str">
            <v>Letrero Luminoso.</v>
          </cell>
          <cell r="L4232" t="str">
            <v>AGETIN.</v>
          </cell>
          <cell r="M4232" t="str">
            <v>1) AGT024; 2) AGT002; 3) AGT001; 4) AGT025; 5) AGT026; 6) AGT003; 7) AGT027; 8) AGT028; 9) AGT029; 10) AGT030.</v>
          </cell>
          <cell r="N4232" t="str">
            <v>100-220V~ ; 50Hz; 36W; Clase I.</v>
          </cell>
          <cell r="O4232" t="str">
            <v>IEC 60598-1: 2008 (Ed. 7.0) + IEC 60598-2-1: :1979 + A1: 1987 (Ed 1.0).</v>
          </cell>
          <cell r="P4232" t="str">
            <v>UCY-07-24-4088.</v>
          </cell>
          <cell r="Q4232" t="str">
            <v>LENOR S.R.L.</v>
          </cell>
          <cell r="R4232" t="str">
            <v>NA</v>
          </cell>
          <cell r="S4232" t="str">
            <v>NA</v>
          </cell>
          <cell r="T4232" t="str">
            <v>NA</v>
          </cell>
          <cell r="U4232" t="str">
            <v>NA</v>
          </cell>
          <cell r="V4232">
            <v>2</v>
          </cell>
          <cell r="W4232" t="str">
            <v>2.1</v>
          </cell>
          <cell r="X4232" t="str">
            <v xml:space="preserve">Luminaria: artefacto completo </v>
          </cell>
          <cell r="Y4232">
            <v>45558</v>
          </cell>
          <cell r="Z4232" t="str">
            <v>NA</v>
          </cell>
          <cell r="AA4232">
            <v>45739</v>
          </cell>
          <cell r="AB4232"/>
          <cell r="AC4232"/>
          <cell r="AD4232">
            <v>-173</v>
          </cell>
          <cell r="AE4232"/>
          <cell r="AF4232"/>
        </row>
        <row r="4233">
          <cell r="A4233" t="str">
            <v>CSE-IACSA-C45-003.1R1</v>
          </cell>
          <cell r="B4233" t="str">
            <v>Coresa Group S.R.L.</v>
          </cell>
          <cell r="C4233" t="str">
            <v>Licencia de Marca (Sistema Nº 5)</v>
          </cell>
          <cell r="D4233" t="str">
            <v>BAJA</v>
          </cell>
          <cell r="E4233"/>
          <cell r="F4233">
            <v>30711784469</v>
          </cell>
          <cell r="G4233" t="str">
            <v>Lavalle 2051, 1º 5, Ciudad de Buenos Aires, Argentina.</v>
          </cell>
          <cell r="H4233" t="str">
            <v>Ningbo Yusing Lighting Co., Ltd. // No. 1199, Mingguang Road, Yinzhou, 315000, Ningbo, Zhejiang, China.</v>
          </cell>
          <cell r="I4233" t="str">
            <v>Ningbo Yusing Lighting Co., Ltd. // No. 1199, Mingguang Road, Yinzhou, 315000, Ningbo, Zhejiang, China.</v>
          </cell>
          <cell r="J4233" t="str">
            <v>China.</v>
          </cell>
          <cell r="K4233" t="str">
            <v>Riel Magnético para Aplicar.</v>
          </cell>
          <cell r="L4233" t="str">
            <v>MACROLED.</v>
          </cell>
          <cell r="M4233" t="str">
            <v>1) RMS-1M-N; 2) RMS-2M-N; 3) RMS-3M-N; 4) RMS-1M-B; 5) RMS-2M-B; 6) RMS-3M-B; 7) RMS-2M-NEG; 8) RMS-3M-NEG; 9) RMS-2M-BCO; 10) RMS-3M-BCO.</v>
          </cell>
          <cell r="N4233" t="str">
            <v>DC48V; 200W Máx; 4,2A Máx; Clase III.</v>
          </cell>
          <cell r="O4233" t="str">
            <v>IEC 60570: 2003 (Ed. 4.0).</v>
          </cell>
          <cell r="P4233" t="str">
            <v>JRT-08-23-6104.</v>
          </cell>
          <cell r="Q4233" t="str">
            <v>LENOR S.R.L.</v>
          </cell>
          <cell r="R4233" t="str">
            <v>NA</v>
          </cell>
          <cell r="S4233" t="str">
            <v>NA</v>
          </cell>
          <cell r="T4233" t="str">
            <v>NA</v>
          </cell>
          <cell r="U4233" t="str">
            <v>NA</v>
          </cell>
          <cell r="V4233">
            <v>2</v>
          </cell>
          <cell r="W4233" t="str">
            <v>2.2</v>
          </cell>
          <cell r="X4233" t="str">
            <v>Componentes</v>
          </cell>
          <cell r="Y4233">
            <v>45558</v>
          </cell>
          <cell r="Z4233" t="str">
            <v>NA</v>
          </cell>
          <cell r="AA4233">
            <v>45920</v>
          </cell>
          <cell r="AB4233">
            <v>45902</v>
          </cell>
          <cell r="AC4233" t="str">
            <v>Rev. Por adecuación a la nueva res.</v>
          </cell>
          <cell r="AD4233" t="str">
            <v>BAJA</v>
          </cell>
          <cell r="AE4233"/>
          <cell r="AF4233"/>
        </row>
        <row r="4234">
          <cell r="A4234" t="str">
            <v>CSE-IACSA-C45-089.1</v>
          </cell>
          <cell r="B4234" t="str">
            <v>Coresa Group S.R.L.</v>
          </cell>
          <cell r="C4234" t="str">
            <v>Licencia de Marca (Sistema Nº 5)</v>
          </cell>
          <cell r="D4234" t="str">
            <v>PREPARAR VIGILANCIA</v>
          </cell>
          <cell r="E4234"/>
          <cell r="F4234">
            <v>30711784469</v>
          </cell>
          <cell r="G4234" t="str">
            <v>Lavalle 2051, 1º 5, Ciudad de Buenos Aires, Argentina.</v>
          </cell>
          <cell r="H4234" t="str">
            <v xml:space="preserve">Keyway Technology (Nantong) Co., Ltd. // N° 99, Gugang road, Chongchuan, District Nantong City, China. </v>
          </cell>
          <cell r="I4234" t="str">
            <v xml:space="preserve">Keyway Technology (Nantong) Co., Ltd. // N° 99, Gugang road, Chongchuan, District Nantong City, China. </v>
          </cell>
          <cell r="J4234" t="str">
            <v>China.</v>
          </cell>
          <cell r="K4234" t="str">
            <v>Amoladora de Banco.</v>
          </cell>
          <cell r="L4234" t="str">
            <v>JADEVER.</v>
          </cell>
          <cell r="M4234" t="str">
            <v>JDBG1A1501-4.</v>
          </cell>
          <cell r="N4234" t="str">
            <v>220-240V~; 50Hz; 200W; n: 2900min-1; Clase I.</v>
          </cell>
          <cell r="O4234" t="str">
            <v>IEC 61029-1: 1990 (Ed. 1.0)  + IEC 61029-2-4: 1993  + A1: 2001 (Ed. 1.1).</v>
          </cell>
          <cell r="P4234" t="str">
            <v>JET-08-24-6531.</v>
          </cell>
          <cell r="Q4234" t="str">
            <v>LENOR S.R.L.</v>
          </cell>
          <cell r="R4234" t="str">
            <v>NA</v>
          </cell>
          <cell r="S4234" t="str">
            <v>NA</v>
          </cell>
          <cell r="T4234" t="str">
            <v>NA</v>
          </cell>
          <cell r="U4234" t="str">
            <v>NA</v>
          </cell>
          <cell r="V4234">
            <v>6</v>
          </cell>
          <cell r="W4234" t="str">
            <v>6.2</v>
          </cell>
          <cell r="X4234" t="str">
            <v xml:space="preserve">Herramientas eléctricas de banco </v>
          </cell>
          <cell r="Y4234">
            <v>45558</v>
          </cell>
          <cell r="Z4234" t="str">
            <v>NA</v>
          </cell>
          <cell r="AA4234">
            <v>45923</v>
          </cell>
          <cell r="AB4234"/>
          <cell r="AC4234"/>
          <cell r="AD4234">
            <v>11</v>
          </cell>
          <cell r="AE4234"/>
          <cell r="AF4234"/>
        </row>
        <row r="4235">
          <cell r="A4235" t="str">
            <v>CSE-IACSA-B13-193.1</v>
          </cell>
          <cell r="B4235" t="str">
            <v>BIDCOM S.R.L.</v>
          </cell>
          <cell r="C4235" t="str">
            <v>Licencia de Marca (Sistema Nº 5)</v>
          </cell>
          <cell r="D4235" t="str">
            <v>BAJA</v>
          </cell>
          <cell r="E4235"/>
          <cell r="F4235">
            <v>30711069360</v>
          </cell>
          <cell r="G4235" t="str">
            <v>Av. Bouchard 468 5º I, C.A.B.A., Argentina.</v>
          </cell>
          <cell r="H4235" t="str">
            <v>Changzhou Chaolun Pet Supplies Co., Ltd., // No.6 Longjiangnan Rd, Nanxiashu community, Wujin District, Changzhou City, Jiangsu Province, China.</v>
          </cell>
          <cell r="I4235" t="str">
            <v>Changzhou Chaolun Pet Supplies Co., Ltd., // No.6 Longjiangnan Rd, Nanxiashu community, Wujin District, Changzhou City, Jiangsu Province, China.</v>
          </cell>
          <cell r="J4235" t="str">
            <v>China.</v>
          </cell>
          <cell r="K4235" t="str">
            <v>Secador de Pelo Canino.</v>
          </cell>
          <cell r="L4235" t="str">
            <v>Gadnic; Cuk by Gadnic.</v>
          </cell>
          <cell r="M4235" t="str">
            <v xml:space="preserve">1) SCP3000; 2) SP3.0JG; 3) DGFLW3; 4) FLDG28; 5) G3DOG; 6) SFP3533; 7) PUPDR22; 8) DRBT200; 9) DOGBS2.0; 10) G1PUP; 11) SUP20WN; 12) PUPP200; 13) DT2137; 14) LUFW20; 15) B2DGH; 16) SECA3DG; 17) SL3F17; 18) DULP171; 19) GBR170; 20) 3JLOP; 21) DRY31DD; 22) THDG150; 23) DAR560; 24) FLRGT34; 25) YHSOF5; 26) PD2000; 27) SCT1DG; 28) JKLG10; 29) PET100J.
</v>
          </cell>
          <cell r="N4235" t="str">
            <v>220V~; 50Hz; Clase II; 1-5) 2800W; 6-10) 2200W; 11-15) 2000W; 16-20) 1700W; 21-25) 1500W; 26-29) 1300W.</v>
          </cell>
          <cell r="O4235" t="str">
            <v>IEC 60335-1: 2010 + A1: 2013 + A2: 2016 (Ed. 5.2) + IEC 60335-2-23 : 2016 + A1: 2019 (Ed. 6.1).</v>
          </cell>
          <cell r="P4235" t="str">
            <v>73939-1527-109893.</v>
          </cell>
          <cell r="Q4235" t="str">
            <v>SHITSUKE S.R.L.</v>
          </cell>
          <cell r="R4235" t="str">
            <v>NA</v>
          </cell>
          <cell r="S4235" t="str">
            <v>NA</v>
          </cell>
          <cell r="T4235" t="str">
            <v>NA</v>
          </cell>
          <cell r="U4235" t="str">
            <v>NA</v>
          </cell>
          <cell r="V4235">
            <v>3</v>
          </cell>
          <cell r="W4235" t="str">
            <v>3.7</v>
          </cell>
          <cell r="X4235" t="str">
            <v>Cuidado del hogar</v>
          </cell>
          <cell r="Y4235">
            <v>45559</v>
          </cell>
          <cell r="Z4235" t="str">
            <v>NA</v>
          </cell>
          <cell r="AA4235">
            <v>45924</v>
          </cell>
          <cell r="AB4235">
            <v>45894</v>
          </cell>
          <cell r="AC4235" t="str">
            <v>REV. POR ADECUACIÓN A NUEVA RES. Y CAMBIO DE ESQUEMA</v>
          </cell>
          <cell r="AD4235" t="str">
            <v>BAJA</v>
          </cell>
          <cell r="AE4235"/>
          <cell r="AF4235"/>
        </row>
        <row r="4236">
          <cell r="A4236" t="str">
            <v>CSE-IACSA-C45-090.1</v>
          </cell>
          <cell r="B4236" t="str">
            <v>Coresa Group S.R.L.</v>
          </cell>
          <cell r="C4236" t="str">
            <v>Licencia de Marca (Sistema Nº 5)</v>
          </cell>
          <cell r="D4236" t="str">
            <v>BAJA</v>
          </cell>
          <cell r="E4236"/>
          <cell r="F4236">
            <v>30711784469</v>
          </cell>
          <cell r="G4236" t="str">
            <v>Lavalle 2051, 1º 5, Ciudad de Buenos Aires, Argentina.</v>
          </cell>
          <cell r="H4236" t="str">
            <v xml:space="preserve">Keyway Technology (Nantong) Co., Ltd. // N° 99, Gugang road, Chongchuan, District Nantong City, China. </v>
          </cell>
          <cell r="I4236" t="str">
            <v xml:space="preserve">Keyway Technology (Nantong) Co., Ltd. // N° 99, Gugang road, Chongchuan, District Nantong City, China. </v>
          </cell>
          <cell r="J4236" t="str">
            <v>China.</v>
          </cell>
          <cell r="K4236" t="str">
            <v>Pistola Pulverizadora.</v>
          </cell>
          <cell r="L4236" t="str">
            <v>JADEVER.</v>
          </cell>
          <cell r="M4236" t="str">
            <v>1) JDEG2A50-4; 2) JDEG1A45-4.</v>
          </cell>
          <cell r="N4236" t="str">
            <v>220-240V~; 50/60Hz; Clase II; 1) 550W; 2) 450W.</v>
          </cell>
          <cell r="O4236" t="str">
            <v>IEC 60745-1: 2006 (Ed. 4.0) + IEC 60745-2-7: 1989 (Ed. 1.0).</v>
          </cell>
          <cell r="P4236" t="str">
            <v>JET-08-24-6528.</v>
          </cell>
          <cell r="Q4236" t="str">
            <v>LENOR S.R.L.</v>
          </cell>
          <cell r="R4236" t="str">
            <v>NA</v>
          </cell>
          <cell r="S4236" t="str">
            <v>NA</v>
          </cell>
          <cell r="T4236" t="str">
            <v>NA</v>
          </cell>
          <cell r="U4236" t="str">
            <v>NA</v>
          </cell>
          <cell r="V4236">
            <v>6</v>
          </cell>
          <cell r="W4236" t="str">
            <v>6.1</v>
          </cell>
          <cell r="X4236" t="str">
            <v>Herramientas de mano eléctricas.</v>
          </cell>
          <cell r="Y4236">
            <v>45559</v>
          </cell>
          <cell r="Z4236" t="str">
            <v>NA</v>
          </cell>
          <cell r="AA4236">
            <v>45924</v>
          </cell>
          <cell r="AB4236">
            <v>45596</v>
          </cell>
          <cell r="AC4236" t="str">
            <v>Agregado de modelos por razones comerciales.</v>
          </cell>
          <cell r="AD4236" t="str">
            <v>BAJA</v>
          </cell>
          <cell r="AE4236"/>
          <cell r="AF4236"/>
        </row>
        <row r="4237">
          <cell r="A4237" t="str">
            <v>CSE-IACSA-C45-109.1</v>
          </cell>
          <cell r="B4237" t="str">
            <v>Coresa Group S.R.L.</v>
          </cell>
          <cell r="C4237" t="str">
            <v>Licencia de Marca (Sistema Nº 5)</v>
          </cell>
          <cell r="D4237" t="str">
            <v>BAJA</v>
          </cell>
          <cell r="E4237"/>
          <cell r="F4237">
            <v>30711784469</v>
          </cell>
          <cell r="G4237" t="str">
            <v>Lavalle 2051, 1º 5, Ciudad de Buenos Aires, Argentina.</v>
          </cell>
          <cell r="H4237" t="str">
            <v xml:space="preserve">Keyway Technology (Nantong) Co., Ltd. // N° 99, Gugang road, Chongchuan, District Nantong City, China. </v>
          </cell>
          <cell r="I4237" t="str">
            <v xml:space="preserve">Keyway Technology (Nantong) Co., Ltd. // N° 99, Gugang road, Chongchuan, District Nantong City, China. </v>
          </cell>
          <cell r="J4237" t="str">
            <v>China.</v>
          </cell>
          <cell r="K4237" t="str">
            <v>Martillo Inalámbrico.</v>
          </cell>
          <cell r="L4237" t="str">
            <v>JADEVER</v>
          </cell>
          <cell r="M4237" t="str">
            <v>1) JDLM1522-4; 2) JDLM1516; 3) JDLM1516-4</v>
          </cell>
          <cell r="N4237" t="str">
            <v>20Vcc; 1100min-1.</v>
          </cell>
          <cell r="O4237" t="str">
            <v>IEC 60745-1: 2006 (Ed. 4.0) + IEC 60745-2-6: 2003 + A1: 2006 + A2: 2008 (Ed. 2.2).</v>
          </cell>
          <cell r="P4237" t="str">
            <v>JET-08-24-7351.</v>
          </cell>
          <cell r="Q4237" t="str">
            <v>LENOR S.R.L.</v>
          </cell>
          <cell r="R4237" t="str">
            <v>NA</v>
          </cell>
          <cell r="S4237" t="str">
            <v>NA</v>
          </cell>
          <cell r="T4237" t="str">
            <v>NA</v>
          </cell>
          <cell r="U4237" t="str">
            <v>NA</v>
          </cell>
          <cell r="V4237">
            <v>6</v>
          </cell>
          <cell r="W4237" t="str">
            <v>6.1</v>
          </cell>
          <cell r="X4237" t="str">
            <v>Herramientas de mano eléctricas.</v>
          </cell>
          <cell r="Y4237">
            <v>45559</v>
          </cell>
          <cell r="Z4237" t="str">
            <v>NA</v>
          </cell>
          <cell r="AA4237">
            <v>45924</v>
          </cell>
          <cell r="AB4237">
            <v>45903</v>
          </cell>
          <cell r="AC4237" t="str">
            <v>Códigos a incluir en nueva licencia con nuevo padre de familia</v>
          </cell>
          <cell r="AD4237" t="str">
            <v>BAJA</v>
          </cell>
          <cell r="AE4237"/>
          <cell r="AF4237"/>
        </row>
        <row r="4238">
          <cell r="A4238" t="str">
            <v>CSE-IACSA-C45-108.1</v>
          </cell>
          <cell r="B4238" t="str">
            <v>Coresa Group S.R.L.</v>
          </cell>
          <cell r="C4238" t="str">
            <v>Licencia de Marca (Sistema Nº 5)</v>
          </cell>
          <cell r="D4238" t="str">
            <v>PREPARAR VIGILANCIA</v>
          </cell>
          <cell r="E4238"/>
          <cell r="F4238">
            <v>30711784469</v>
          </cell>
          <cell r="G4238" t="str">
            <v>Lavalle 2051, 1º 5, Ciudad de Buenos Aires, Argentina.</v>
          </cell>
          <cell r="H4238" t="str">
            <v xml:space="preserve">Keyway Technology (Nantong) Co., Ltd. // N° 99, Gugang road, Chongchuan, District Nantong City, China. </v>
          </cell>
          <cell r="I4238" t="str">
            <v xml:space="preserve">Keyway Technology (Nantong) Co., Ltd. // N° 99, Gugang road, Chongchuan, District Nantong City, China. </v>
          </cell>
          <cell r="J4238" t="str">
            <v>China.</v>
          </cell>
          <cell r="K4238" t="str">
            <v>Atornillador Inalámbrico.</v>
          </cell>
          <cell r="L4238" t="str">
            <v>JADEVER</v>
          </cell>
          <cell r="M4238" t="str">
            <v>1) JDCDS520; 2) JDCDS510.</v>
          </cell>
          <cell r="N4238" t="str">
            <v>12Vcc; 1) 0-400/0-1500min-1; 2) 0-750min-1.</v>
          </cell>
          <cell r="O4238" t="str">
            <v>IEC 60745-1: 2006 (Ed. 4.0) + IEC 60745-2-1: 2003 + A1: 2008 (Ed. 2.1).</v>
          </cell>
          <cell r="P4238" t="str">
            <v>JET-08-24-7352.</v>
          </cell>
          <cell r="Q4238" t="str">
            <v>LENOR S.R.L.</v>
          </cell>
          <cell r="R4238" t="str">
            <v>NA</v>
          </cell>
          <cell r="S4238" t="str">
            <v>NA</v>
          </cell>
          <cell r="T4238" t="str">
            <v>NA</v>
          </cell>
          <cell r="U4238" t="str">
            <v>NA</v>
          </cell>
          <cell r="V4238">
            <v>6</v>
          </cell>
          <cell r="W4238" t="str">
            <v>6.1</v>
          </cell>
          <cell r="X4238" t="str">
            <v>Herramientas de mano eléctricas.</v>
          </cell>
          <cell r="Y4238">
            <v>45559</v>
          </cell>
          <cell r="Z4238" t="str">
            <v>NA</v>
          </cell>
          <cell r="AA4238">
            <v>45924</v>
          </cell>
          <cell r="AB4238"/>
          <cell r="AC4238"/>
          <cell r="AD4238">
            <v>12</v>
          </cell>
          <cell r="AE4238"/>
          <cell r="AF4238"/>
        </row>
        <row r="4239">
          <cell r="A4239" t="str">
            <v>TCSE-IACSA-0403/012.1</v>
          </cell>
          <cell r="B4239" t="str">
            <v>DISTRIBUIDORA INTERELEC S.A.</v>
          </cell>
          <cell r="C4239" t="str">
            <v>Licencia de Tipo (Sistema Nº 4)</v>
          </cell>
          <cell r="D4239" t="str">
            <v>BAJA</v>
          </cell>
          <cell r="E4239"/>
          <cell r="F4239">
            <v>30690376527</v>
          </cell>
          <cell r="G4239" t="str">
            <v>General Manuel A. Rodriguez 2452, C.A.B.A., Argentina.</v>
          </cell>
          <cell r="H4239" t="str">
            <v>Ningbo Trontop Optoelectronic Technology Co.,Ltd // No.336 Tongning Road, Ningbo, Zhejiang., 315033, P.R. China.</v>
          </cell>
          <cell r="I4239" t="str">
            <v>Ningbo Trontop Optoelectronic Technology Co.,Ltd // No.336 Tongning Road, Ningbo, Zhejiang., 315033, P.R. China.</v>
          </cell>
          <cell r="J4239" t="str">
            <v>China.</v>
          </cell>
          <cell r="K4239" t="str">
            <v>Proyector LED.</v>
          </cell>
          <cell r="L4239" t="str">
            <v>INTERELEC.</v>
          </cell>
          <cell r="M4239" t="str">
            <v>1) 300WFL(6500K); 2) 400WFL(6500K); 3) 500WFL(6500K).</v>
          </cell>
          <cell r="N4239" t="str">
            <v>180-260V~; 50Hz; IP65; Clase I; 6500K; 1) 300W; 2) 400W; 3) 500W.</v>
          </cell>
          <cell r="O4239" t="str">
            <v>IEC 60598- 1: 2008 (Ed. 7.0) + IEC 60598-2-5: 1998 (Ed. 2.0).</v>
          </cell>
          <cell r="P4239" t="str">
            <v>Nº 240701 07 SE.</v>
          </cell>
          <cell r="Q4239" t="str">
            <v>CES S.A.</v>
          </cell>
          <cell r="R4239" t="str">
            <v>NA</v>
          </cell>
          <cell r="S4239" t="str">
            <v>NA</v>
          </cell>
          <cell r="T4239" t="str">
            <v>NA</v>
          </cell>
          <cell r="U4239" t="str">
            <v>NA</v>
          </cell>
          <cell r="V4239">
            <v>2</v>
          </cell>
          <cell r="W4239" t="str">
            <v>2.1</v>
          </cell>
          <cell r="X4239" t="str">
            <v xml:space="preserve">Luminaria: artefacto completo </v>
          </cell>
          <cell r="Y4239">
            <v>45559</v>
          </cell>
          <cell r="Z4239">
            <v>45741</v>
          </cell>
          <cell r="AA4239">
            <v>46463</v>
          </cell>
          <cell r="AB4239">
            <v>45741</v>
          </cell>
          <cell r="AC4239" t="str">
            <v>Adecuación a nuevas resoluciones legales vigentes.</v>
          </cell>
          <cell r="AD4239" t="str">
            <v>BAJA</v>
          </cell>
          <cell r="AE4239"/>
          <cell r="AF4239"/>
        </row>
        <row r="4240">
          <cell r="A4240" t="str">
            <v>CSE-IACSA-L30-017.1</v>
          </cell>
          <cell r="B4240" t="str">
            <v>LENOVO GLOBAL TECHNOLOGY (ARGENTINA) SRL.</v>
          </cell>
          <cell r="C4240" t="str">
            <v>Licencia de Marca (Sistema Nº 5)</v>
          </cell>
          <cell r="D4240" t="str">
            <v>BAJA</v>
          </cell>
          <cell r="E4240"/>
          <cell r="F4240">
            <v>30715385712</v>
          </cell>
          <cell r="G4240" t="str">
            <v>Av. Del Libertador 7208 6º piso. CABA., Argentina.</v>
          </cell>
          <cell r="H4240" t="str">
            <v>Lenovo (Beijing) Information Technology Ltd. // 201-H2-6, Floor 2, Building 2, No.6 Shangdi West Road, Haidian District, Beijing, China.</v>
          </cell>
          <cell r="I4240" t="str">
            <v>Lenovo Centro Tecnológico S de R L de C V // Apodaca Technology Park Boulevard Escobedo #318 Apodaca Nuevo Leon C.P., 66627, Mexico.</v>
          </cell>
          <cell r="J4240" t="str">
            <v>México.</v>
          </cell>
          <cell r="K4240" t="str">
            <v>Servidor.</v>
          </cell>
          <cell r="L4240" t="str">
            <v>Lenovo.</v>
          </cell>
          <cell r="M4240" t="str">
            <v>7DDV.</v>
          </cell>
          <cell r="N4240" t="str">
            <v>100-240V~; 50/60Hz; 10-5A máx. (x2); Clase I.</v>
          </cell>
          <cell r="O4240" t="str">
            <v>IEC 62368-1: 2018 (Ed. 3.0).</v>
          </cell>
          <cell r="P4240" t="str">
            <v>231000076TPE-001.</v>
          </cell>
          <cell r="Q4240" t="str">
            <v>Intertek Testing Services Taiwan Ltd.</v>
          </cell>
          <cell r="R4240" t="str">
            <v>Intertek Testing Services (Singapore) Pte Ltd.</v>
          </cell>
          <cell r="S4240" t="str">
            <v>SG ITS-34758</v>
          </cell>
          <cell r="T4240" t="str">
            <v>06/02/2024.</v>
          </cell>
          <cell r="U4240" t="str">
            <v>DNCI N° 238-E/2017</v>
          </cell>
          <cell r="V4240">
            <v>5</v>
          </cell>
          <cell r="W4240" t="str">
            <v>5.8</v>
          </cell>
          <cell r="X4240" t="str">
            <v>Equipamiento de tecnología de la información y comunicación</v>
          </cell>
          <cell r="Y4240">
            <v>45559</v>
          </cell>
          <cell r="Z4240" t="str">
            <v>NA</v>
          </cell>
          <cell r="AA4240">
            <v>45924</v>
          </cell>
          <cell r="AB4240">
            <v>45832</v>
          </cell>
          <cell r="AC4240" t="str">
            <v>Rev. Por adecuación a la nueva res.</v>
          </cell>
          <cell r="AD4240" t="str">
            <v>BAJA</v>
          </cell>
          <cell r="AE4240"/>
          <cell r="AF4240"/>
        </row>
        <row r="4241">
          <cell r="A4241" t="str">
            <v>CSE-IACSA-B13-205.1</v>
          </cell>
          <cell r="B4241" t="str">
            <v>BIDCOM S.R.L.</v>
          </cell>
          <cell r="C4241" t="str">
            <v>Licencia de Marca (Sistema Nº 5)</v>
          </cell>
          <cell r="D4241" t="str">
            <v>PREPARAR VIGILANCIA</v>
          </cell>
          <cell r="E4241"/>
          <cell r="F4241">
            <v>30711069360</v>
          </cell>
          <cell r="G4241" t="str">
            <v>Av. Bouchard 468 5º I, C.A.B.A., Argentina.</v>
          </cell>
          <cell r="H4241" t="str">
            <v>Wenzhou Mingkang Electronic Technology Co., Ltd. // 666 Cheng Song Avenue, Wenzhou City, Zhejiang Province, China.</v>
          </cell>
          <cell r="I4241" t="str">
            <v>Wenzhou Mingkang Electronic Technology Co., Ltd. // 666 Cheng Song Avenue, Wenzhou City, Zhejiang Province, China.</v>
          </cell>
          <cell r="J4241" t="str">
            <v>China.</v>
          </cell>
          <cell r="K4241" t="str">
            <v xml:space="preserve">Masajeador de Pies. </v>
          </cell>
          <cell r="L4241" t="str">
            <v>GADNIC.</v>
          </cell>
          <cell r="M4241" t="str">
            <v>1) M161DJG ; 2) DF563 ; 3) JST610 ; 4) MJY1610 ; 5) MXS661 ; 6) PLLMS6.</v>
          </cell>
          <cell r="N4241" t="str">
            <v>220V; 50Hz; 31W; Clase II.</v>
          </cell>
          <cell r="O4241" t="str">
            <v>IEC 60335-1: 2020 (Ed. 6.0) + IEC 60335-2-32: 2019 (Ed. 5.0).</v>
          </cell>
          <cell r="P4241" t="str">
            <v>MMN-03-24-0122.</v>
          </cell>
          <cell r="Q4241" t="str">
            <v>LENOR S.R.L.</v>
          </cell>
          <cell r="R4241" t="str">
            <v>NA</v>
          </cell>
          <cell r="S4241" t="str">
            <v>NA</v>
          </cell>
          <cell r="T4241" t="str">
            <v>NA</v>
          </cell>
          <cell r="U4241" t="str">
            <v>NA</v>
          </cell>
          <cell r="V4241">
            <v>3</v>
          </cell>
          <cell r="W4241" t="str">
            <v>3.6</v>
          </cell>
          <cell r="X4241" t="str">
            <v>Cuidado personal</v>
          </cell>
          <cell r="Y4241">
            <v>45560</v>
          </cell>
          <cell r="Z4241" t="str">
            <v>NA</v>
          </cell>
          <cell r="AA4241">
            <v>45925</v>
          </cell>
          <cell r="AB4241">
            <v>45895</v>
          </cell>
          <cell r="AC4241" t="str">
            <v>REV. POR ADECUACIÓN A NUEVA RES. Y CAMBIO DE ESQUEMA</v>
          </cell>
          <cell r="AD4241">
            <v>13</v>
          </cell>
          <cell r="AE4241"/>
          <cell r="AF4241"/>
        </row>
        <row r="4242">
          <cell r="A4242" t="str">
            <v>TCSE-IACSA-0205/001.1R1</v>
          </cell>
          <cell r="B4242" t="str">
            <v>Colección S.A.C.I.F.</v>
          </cell>
          <cell r="C4242" t="str">
            <v>Licencia de Tipo (Sistema Nº 4)</v>
          </cell>
          <cell r="D4242" t="str">
            <v>SUSPENDIDO</v>
          </cell>
          <cell r="E4242"/>
          <cell r="F4242">
            <v>30517059303</v>
          </cell>
          <cell r="G4242" t="str">
            <v>Paraguay 1180, C.A.B.A., Argentina.</v>
          </cell>
          <cell r="H4242" t="str">
            <v>LOGICDATA Electronic &amp; Software Entwicklungs GmbH.</v>
          </cell>
          <cell r="I4242" t="str">
            <v xml:space="preserve">KATEK HUNGARY Kft.// Berkenyefa sor 6, Gyor, Hungría.
</v>
          </cell>
          <cell r="J4242" t="str">
            <v>Hungría.</v>
          </cell>
          <cell r="K4242" t="str">
            <v>Controlador para escritorio</v>
          </cell>
          <cell r="L4242" t="str">
            <v>LOGICDATA.</v>
          </cell>
          <cell r="M4242" t="str">
            <v>1) SMART- e-2-O-V-EU; 2) COMPACT-e-3-O-V-EU; 3) COMPACT - e-2L-UNL-EU.</v>
          </cell>
          <cell r="N4242" t="str">
            <v>Entrada:220-230V; 50-60Hz; Clase I; 1) 2,5A; 2-3) 5A;
Salida: 24Vdc; 1) 216VA; 2) 360VA; 3) 288VA.</v>
          </cell>
          <cell r="O4242" t="str">
            <v>IEC 60950-1:2012 (Ed. 2.1)</v>
          </cell>
          <cell r="P4242" t="str">
            <v>SE Nº 48615; 19031409-1; SE Nº 72198.</v>
          </cell>
          <cell r="Q4242" t="str">
            <v>IADEV S.A.</v>
          </cell>
          <cell r="R4242" t="str">
            <v>NA</v>
          </cell>
          <cell r="S4242" t="str">
            <v>NA</v>
          </cell>
          <cell r="T4242" t="str">
            <v>NA</v>
          </cell>
          <cell r="U4242" t="str">
            <v>NA</v>
          </cell>
          <cell r="V4242">
            <v>4</v>
          </cell>
          <cell r="W4242" t="str">
            <v>4.2</v>
          </cell>
          <cell r="X4242" t="str">
            <v>Fuente de alimentación para equipos de tecnología de la información</v>
          </cell>
          <cell r="Y4242">
            <v>45560</v>
          </cell>
          <cell r="Z4242" t="str">
            <v>NA</v>
          </cell>
          <cell r="AA4242">
            <v>45740</v>
          </cell>
          <cell r="AB4242"/>
          <cell r="AC4242"/>
          <cell r="AD4242">
            <v>-172</v>
          </cell>
          <cell r="AE4242"/>
          <cell r="AF4242"/>
        </row>
        <row r="4243">
          <cell r="A4243" t="str">
            <v>TCSE-IACSA-0389/002.1</v>
          </cell>
          <cell r="B4243" t="str">
            <v>DOUBLE G S.A.</v>
          </cell>
          <cell r="C4243" t="str">
            <v>Licencia de Tipo (Sistema Nº 4)</v>
          </cell>
          <cell r="D4243" t="str">
            <v>SUSPENDIDO</v>
          </cell>
          <cell r="E4243"/>
          <cell r="F4243">
            <v>30716831066</v>
          </cell>
          <cell r="G4243" t="str">
            <v>Campichuelo 103 Piso 8 Dpto. A (1403), C.A.B.A., Argentina.</v>
          </cell>
          <cell r="H4243" t="str">
            <v>Zhongshan City Youchuang Electronics Technology Co., Ltd. // 5th Floor No.37 building D, Zhenxiang II street, Tanzhou Town, Zhongshan City, 518083 Guangdong, China.</v>
          </cell>
          <cell r="I4243" t="str">
            <v>Zhongshan City Youchuang Electronics Technology Co., Ltd. // 5th Floor No.37 building D, Zhenxiang II street, Tanzhou Town, Zhongshan City, 518083 Guangdong, China.</v>
          </cell>
          <cell r="J4243" t="str">
            <v>China.</v>
          </cell>
          <cell r="K4243" t="str">
            <v>Fuente de Alimentación.</v>
          </cell>
          <cell r="L4243" t="str">
            <v>WAGGS; XPRINTER.</v>
          </cell>
          <cell r="M4243" t="str">
            <v>YC60-2402500.</v>
          </cell>
          <cell r="N4243" t="str">
            <v>Entrada: 100-240Vca; 2.0A; 50/60Hz; Clase I;
Salida: 24Vcc; 2.5A.</v>
          </cell>
          <cell r="O4243" t="str">
            <v>IEC 62368: 2014 (Ed. 2.0).</v>
          </cell>
          <cell r="P4243" t="str">
            <v>76941-2399-112864.</v>
          </cell>
          <cell r="Q4243" t="str">
            <v>SHITSUKE S.R.L.</v>
          </cell>
          <cell r="R4243" t="str">
            <v>NA</v>
          </cell>
          <cell r="S4243" t="str">
            <v>NA</v>
          </cell>
          <cell r="T4243" t="str">
            <v>NA</v>
          </cell>
          <cell r="U4243" t="str">
            <v>NA</v>
          </cell>
          <cell r="V4243">
            <v>4</v>
          </cell>
          <cell r="W4243" t="str">
            <v>4.4</v>
          </cell>
          <cell r="X4243" t="str">
            <v>Fuente de alimentación generales</v>
          </cell>
          <cell r="Y4243">
            <v>45560</v>
          </cell>
          <cell r="Z4243" t="str">
            <v>NA</v>
          </cell>
          <cell r="AA4243">
            <v>45741</v>
          </cell>
          <cell r="AB4243"/>
          <cell r="AC4243"/>
          <cell r="AD4243">
            <v>-171</v>
          </cell>
          <cell r="AE4243"/>
          <cell r="AF4243"/>
        </row>
        <row r="4244">
          <cell r="A4244" t="str">
            <v>TCSE-IACSA-0472/001.1</v>
          </cell>
          <cell r="B4244" t="str">
            <v>INMERSIA S.R.L.</v>
          </cell>
          <cell r="C4244" t="str">
            <v>Licencia de Tipo (Sistema Nº 4)</v>
          </cell>
          <cell r="D4244" t="str">
            <v>BAJA</v>
          </cell>
          <cell r="E4244"/>
          <cell r="F4244">
            <v>30717980235</v>
          </cell>
          <cell r="G4244" t="str">
            <v>Pedro Lozano 4579, CABA, Argentina.</v>
          </cell>
          <cell r="H4244" t="str">
            <v>Beijing Roborock Tenchnology Co.LTD // Room 1001, Floor 10, Building 3, Yard 17, Anju Road, Changping District, Beijing, China.</v>
          </cell>
          <cell r="I4244" t="str">
            <v>Beijing Roborock Tenchnology Co.LTD // Room 1001, Floor 10, Building 3, Yard 17, Anju Road, Changping District, Beijing, China.</v>
          </cell>
          <cell r="J4244" t="str">
            <v>China.</v>
          </cell>
          <cell r="K4244" t="str">
            <v>Cargador para Aspiradora Robot.</v>
          </cell>
          <cell r="L4244" t="str">
            <v>ROBOROCK.</v>
          </cell>
          <cell r="M4244" t="str">
            <v>1) ROBOROCK S8 PRO; 2) EWFD08HRR; 3) S81USP; 4) ROBOROCK S8; 5) EWFD12HRR; 6) EWFD13HRR; 7) S8 MaxV ULTRA; 8) S82USV+EWFD13HRR.</v>
          </cell>
          <cell r="N4244" t="str">
            <v>Entrada 220-240V~; 50-60Hz; 1-4) 5A; 5) 4A; 6-8) 3A. 
Salida: 20Vcc; 1,5A; Clase I.</v>
          </cell>
          <cell r="O4244" t="str">
            <v>IEC 60335-1: 2020 (Ed. 6.0) + IEC 60335-2-29: 2016 + A1: 2019 (Ed. 5.1).</v>
          </cell>
          <cell r="P4244" t="str">
            <v>UJH-08-24-7327.</v>
          </cell>
          <cell r="Q4244" t="str">
            <v>LENOR S.R.L.</v>
          </cell>
          <cell r="R4244" t="str">
            <v>NA</v>
          </cell>
          <cell r="S4244" t="str">
            <v>NA</v>
          </cell>
          <cell r="T4244" t="str">
            <v>NA</v>
          </cell>
          <cell r="U4244" t="str">
            <v>NA</v>
          </cell>
          <cell r="V4244">
            <v>4</v>
          </cell>
          <cell r="W4244" t="str">
            <v>4.1</v>
          </cell>
          <cell r="X4244" t="str">
            <v>Cargadores de bateria</v>
          </cell>
          <cell r="Y4244">
            <v>45560</v>
          </cell>
          <cell r="Z4244" t="str">
            <v>NA</v>
          </cell>
          <cell r="AA4244">
            <v>45741</v>
          </cell>
          <cell r="AB4244">
            <v>45593</v>
          </cell>
          <cell r="AC4244" t="str">
            <v>Agregado de modelos por razones comerciales.</v>
          </cell>
          <cell r="AD4244" t="str">
            <v>BAJA</v>
          </cell>
          <cell r="AE4244"/>
          <cell r="AF4244"/>
        </row>
        <row r="4245">
          <cell r="A4245" t="str">
            <v>TCSE-IACSA-0474/001.1</v>
          </cell>
          <cell r="B4245" t="str">
            <v>SCD DISTRIBUIDORA S.R.L.</v>
          </cell>
          <cell r="C4245" t="str">
            <v>Licencia de Tipo (Sistema Nº 4)</v>
          </cell>
          <cell r="D4245" t="str">
            <v>SUSPENDIDO</v>
          </cell>
          <cell r="E4245"/>
          <cell r="F4245">
            <v>30710018479</v>
          </cell>
          <cell r="G4245" t="str">
            <v>Av. Juan de Garay 4231, C. A. B. A., Argentina.</v>
          </cell>
          <cell r="H4245" t="str">
            <v>Jinhua Jinshun Tools Co., Ltd. // Jinshan Avenue, Xiaoshun Town, Jinhua, Zhejiang, P.R.China.</v>
          </cell>
          <cell r="I4245" t="str">
            <v>Jinhua Jinshun Tools Co., Ltd. // Jinshan Avenue, Xiaoshun Town, Jinhua, Zhejiang, P.R.China.</v>
          </cell>
          <cell r="J4245" t="str">
            <v>China.</v>
          </cell>
          <cell r="K4245" t="str">
            <v>Llave de Impacto.</v>
          </cell>
          <cell r="L4245" t="str">
            <v>WESTUL.</v>
          </cell>
          <cell r="M4245" t="str">
            <v>1) WT-CIW400-BL; 2) WT-CIW850-BL</v>
          </cell>
          <cell r="N4245" t="str">
            <v>DC 20V; Clase III;1) 0-2400 / 0-2700r/min; 2) 0-900 / 0-1700 / 0-2200r/min.</v>
          </cell>
          <cell r="O4245" t="str">
            <v>IEC 60745-1: 2006 (Ed. 4.0) + IEC 60745-2-2:2003 + A1: 2008 (Ed. 2.1).</v>
          </cell>
          <cell r="P4245" t="str">
            <v>UAE-08-24-7517</v>
          </cell>
          <cell r="Q4245" t="str">
            <v>LENOR S.R.L.</v>
          </cell>
          <cell r="R4245" t="str">
            <v>NA</v>
          </cell>
          <cell r="S4245" t="str">
            <v>NA</v>
          </cell>
          <cell r="T4245" t="str">
            <v>NA</v>
          </cell>
          <cell r="U4245" t="str">
            <v>NA</v>
          </cell>
          <cell r="V4245">
            <v>6</v>
          </cell>
          <cell r="W4245" t="str">
            <v>6.1</v>
          </cell>
          <cell r="X4245" t="str">
            <v xml:space="preserve">Herramientas de mano eléctricas </v>
          </cell>
          <cell r="Y4245">
            <v>45560</v>
          </cell>
          <cell r="Z4245" t="str">
            <v>NA</v>
          </cell>
          <cell r="AA4245">
            <v>45741</v>
          </cell>
          <cell r="AB4245"/>
          <cell r="AC4245"/>
          <cell r="AD4245">
            <v>-171</v>
          </cell>
          <cell r="AE4245"/>
          <cell r="AF4245"/>
        </row>
        <row r="4246">
          <cell r="A4246" t="str">
            <v>CSE-IACSA-C45-107.1</v>
          </cell>
          <cell r="B4246" t="str">
            <v>Coresa Group S.R.L.</v>
          </cell>
          <cell r="C4246" t="str">
            <v>Licencia de Marca (Sistema Nº 5)</v>
          </cell>
          <cell r="D4246" t="str">
            <v>PREPARAR VIGILANCIA</v>
          </cell>
          <cell r="E4246"/>
          <cell r="F4246">
            <v>30711784469</v>
          </cell>
          <cell r="G4246" t="str">
            <v>Lavalle 2051, 1º 5, Ciudad de Buenos Aires, Argentina.</v>
          </cell>
          <cell r="H4246" t="str">
            <v xml:space="preserve">Keyway Technology (Nantong) Co., Ltd. // N° 99, Gugang road, Chongchuan, District Nantong City, China. </v>
          </cell>
          <cell r="I4246" t="str">
            <v xml:space="preserve">Keyway Technology (Nantong) Co., Ltd. // N° 99, Gugang road, Chongchuan, District Nantong City, China. </v>
          </cell>
          <cell r="J4246" t="str">
            <v>China.</v>
          </cell>
          <cell r="K4246" t="str">
            <v>Sierra Circular.</v>
          </cell>
          <cell r="L4246" t="str">
            <v>JADEVER.</v>
          </cell>
          <cell r="M4246" t="str">
            <v>JDCW1512001-4.</v>
          </cell>
          <cell r="N4246" t="str">
            <v>220-240V~; 50/60Hz; 1200W; n°: 5300/min; Clase II.</v>
          </cell>
          <cell r="O4246" t="str">
            <v>IEC 60745-1: 2006 (Ed 4.0) + IEC 60745-2-5: 2010 (Ed 5.0).</v>
          </cell>
          <cell r="P4246" t="str">
            <v>JET-08-24-7353.</v>
          </cell>
          <cell r="Q4246" t="str">
            <v>LENOR S.R.L.</v>
          </cell>
          <cell r="R4246" t="str">
            <v>NA</v>
          </cell>
          <cell r="S4246" t="str">
            <v>NA</v>
          </cell>
          <cell r="T4246" t="str">
            <v>NA</v>
          </cell>
          <cell r="U4246" t="str">
            <v>NA</v>
          </cell>
          <cell r="V4246">
            <v>6</v>
          </cell>
          <cell r="W4246" t="str">
            <v>6.1</v>
          </cell>
          <cell r="X4246" t="str">
            <v xml:space="preserve">Herramientas de mano eléctricas </v>
          </cell>
          <cell r="Y4246">
            <v>45561</v>
          </cell>
          <cell r="Z4246" t="str">
            <v>NA</v>
          </cell>
          <cell r="AA4246">
            <v>45926</v>
          </cell>
          <cell r="AB4246"/>
          <cell r="AC4246"/>
          <cell r="AD4246">
            <v>14</v>
          </cell>
          <cell r="AE4246"/>
          <cell r="AF4246"/>
        </row>
        <row r="4247">
          <cell r="A4247" t="str">
            <v>TCSE-IACSA-0258/044.1</v>
          </cell>
          <cell r="B4247" t="str">
            <v>GACINOL S.R.L.</v>
          </cell>
          <cell r="C4247" t="str">
            <v>Licencia de Tipo (Sistema Nº 4)</v>
          </cell>
          <cell r="D4247" t="str">
            <v>BAJA</v>
          </cell>
          <cell r="E4247"/>
          <cell r="F4247">
            <v>30711420327</v>
          </cell>
          <cell r="G4247" t="str">
            <v>Sarmiento 757, Berrotaran, Córdoba, Argentina.</v>
          </cell>
          <cell r="H4247" t="str">
            <v>Zhejiang Dongli Electric Appliance Co., Ltd. // No.29 Huacheng West Rd. Chengxi New Area, Yongkang, Zhejiang, China.</v>
          </cell>
          <cell r="I4247" t="str">
            <v>Zhejiang Dongli Electric Appliance Co., Ltd. // No.29 Huacheng West Rd. Chengxi New Area, Yongkang, Zhejiang, China.</v>
          </cell>
          <cell r="J4247" t="str">
            <v>China.</v>
          </cell>
          <cell r="K4247" t="str">
            <v>Atornillador Electrico.</v>
          </cell>
          <cell r="L4247" t="str">
            <v>HAMILTON; KUPER.</v>
          </cell>
          <cell r="M4247" t="str">
            <v xml:space="preserve">HAMILTON: 1) HAT001; 2) HAT002; KUPER: 1) KAT001; 2) KAT002. </v>
          </cell>
          <cell r="N4247" t="str">
            <v>220-240V~; 50Hz; Clase II; 1) 400W; 0-400/0-1600/min; 2) 280W; 0-750/min.</v>
          </cell>
          <cell r="O4247" t="str">
            <v>IEC 60745-1: 2006 (Ed. 4.0) + IEC 60745-2-1: 2003 + A1: 2008 (Ed. 2.1).</v>
          </cell>
          <cell r="P4247" t="str">
            <v>LDS-08-24-7346.</v>
          </cell>
          <cell r="Q4247" t="str">
            <v>LENOR S.R.L.</v>
          </cell>
          <cell r="R4247" t="str">
            <v>NA</v>
          </cell>
          <cell r="S4247" t="str">
            <v>NA</v>
          </cell>
          <cell r="T4247" t="str">
            <v>NA</v>
          </cell>
          <cell r="U4247" t="str">
            <v>NA</v>
          </cell>
          <cell r="V4247">
            <v>6</v>
          </cell>
          <cell r="W4247" t="str">
            <v>6.1</v>
          </cell>
          <cell r="X4247" t="str">
            <v xml:space="preserve">Herramientas de mano eléctricas </v>
          </cell>
          <cell r="Y4247">
            <v>45561</v>
          </cell>
          <cell r="Z4247">
            <v>45712</v>
          </cell>
          <cell r="AA4247">
            <v>45890</v>
          </cell>
          <cell r="AB4247">
            <v>45852</v>
          </cell>
          <cell r="AC4247" t="str">
            <v>REV. POR ADECUACIÓN A NUEVA RES.</v>
          </cell>
          <cell r="AD4247" t="str">
            <v>BAJA</v>
          </cell>
          <cell r="AE4247"/>
          <cell r="AF4247"/>
        </row>
        <row r="4248">
          <cell r="A4248" t="str">
            <v>CSE-IACSA-G33-001.1R1</v>
          </cell>
          <cell r="B4248" t="str">
            <v>Gotas del Glaciar S.A.</v>
          </cell>
          <cell r="C4248" t="str">
            <v>Licencia de Marca (Sistema Nº 5)</v>
          </cell>
          <cell r="D4248" t="str">
            <v>BAJA</v>
          </cell>
          <cell r="E4248"/>
          <cell r="F4248">
            <v>30714042943</v>
          </cell>
          <cell r="G4248" t="str">
            <v>Pasaje Bravard 1130 Piso 5, C.A.B.A. Argentina.</v>
          </cell>
          <cell r="H4248" t="str">
            <v>Ningbo Lamo Electric Appliance Co., Ltd. // Rongyu Village Xinpu Town, Cixi, Zhejiang, 315322, China.</v>
          </cell>
          <cell r="I4248" t="str">
            <v>Ningbo Lamo Electric Appliance Co., Ltd. // Rongyu Village Xinpu Town, Cixi, Zhejiang, 315322, China.</v>
          </cell>
          <cell r="J4248" t="str">
            <v>China.</v>
          </cell>
          <cell r="K4248" t="str">
            <v>Dispenser Frio-Calor.</v>
          </cell>
          <cell r="L4248" t="str">
            <v>LAMO.</v>
          </cell>
          <cell r="M4248" t="str">
            <v>1) PS-STR-02X; 2) LM-YL1-1119B.</v>
          </cell>
          <cell r="N4248" t="str">
            <v>220V~; 50Hz; Clase I; Potencia de calefacción: 550W; Potencia de refrigeración: 65W.</v>
          </cell>
          <cell r="O4248" t="str">
            <v>IEC 60335-1: 2020 (Ed. 6.0) + IEC 60335-2-75: 2012 + A1: 2015 + A2: 2018 (Ed. 3.2).</v>
          </cell>
          <cell r="P4248" t="str">
            <v>TXU-07-24-4099</v>
          </cell>
          <cell r="Q4248" t="str">
            <v>Lenor S.R.L.</v>
          </cell>
          <cell r="R4248" t="str">
            <v>NA</v>
          </cell>
          <cell r="S4248" t="str">
            <v>NA</v>
          </cell>
          <cell r="T4248" t="str">
            <v>NA</v>
          </cell>
          <cell r="U4248" t="str">
            <v>NA</v>
          </cell>
          <cell r="V4248">
            <v>3</v>
          </cell>
          <cell r="W4248" t="str">
            <v>3.2</v>
          </cell>
          <cell r="X4248" t="str">
            <v>Electrodomésticos de uso en la Cocina</v>
          </cell>
          <cell r="Y4248">
            <v>45561</v>
          </cell>
          <cell r="Z4248" t="str">
            <v>NA</v>
          </cell>
          <cell r="AA4248">
            <v>45898</v>
          </cell>
          <cell r="AB4248">
            <v>45902</v>
          </cell>
          <cell r="AC4248" t="str">
            <v>no cumplió con los plazos de facturación de FEE ni vigilancia de mercado</v>
          </cell>
          <cell r="AD4248" t="str">
            <v>BAJA</v>
          </cell>
          <cell r="AE4248"/>
          <cell r="AF4248"/>
        </row>
        <row r="4249">
          <cell r="A4249" t="str">
            <v>EX-SE-W18-003.1-M38</v>
          </cell>
          <cell r="B4249" t="str">
            <v>MASNET S.A.</v>
          </cell>
          <cell r="C4249" t="str">
            <v>Extensión de certificado</v>
          </cell>
          <cell r="D4249" t="str">
            <v>SUSPENDIDO</v>
          </cell>
          <cell r="E4249"/>
          <cell r="F4249">
            <v>30710267983</v>
          </cell>
          <cell r="G4249" t="str">
            <v>AVALOS 767, CABA, ARGENTINA</v>
          </cell>
          <cell r="H4249" t="str">
            <v>Zhuhai Pantum Electronics Co., Ltd. // Building 02, 06 and 08, No.888 Shengping Avenue, Pingsha Town, Zhuhai, Guangdong, 519000, China.</v>
          </cell>
          <cell r="I4249" t="str">
            <v>Zhuhai Pantum Electronics Co., Ltd. // Building 02, 06 and 08, No.888 Shengping Avenue, Pingsha Town, Zhuhai, Guangdong, 519000, China.</v>
          </cell>
          <cell r="J4249" t="str">
            <v>China.</v>
          </cell>
          <cell r="K4249" t="str">
            <v>Impresora Multifunción Láser Monocromática. // Monochrome Laser Multifunction Printer.</v>
          </cell>
          <cell r="L4249" t="str">
            <v>PANTUM.</v>
          </cell>
          <cell r="M4249"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249" t="str">
            <v>220-240V~; 50/60Hz; 3,0A Clase I.</v>
          </cell>
          <cell r="O4249" t="str">
            <v>IEC 62368-1: 2018 (Ed. 3.0).</v>
          </cell>
          <cell r="P4249" t="str">
            <v>231110024SZN-001.</v>
          </cell>
          <cell r="Q4249" t="str">
            <v>Intertek Testing Services Shenzhen Ltd. Longhua Branch.</v>
          </cell>
          <cell r="R4249" t="str">
            <v>Intertek Testing Services (Singapore) Pte Ltd</v>
          </cell>
          <cell r="S4249" t="str">
            <v>SG ITS-34384.</v>
          </cell>
          <cell r="T4249" t="str">
            <v>08/01/2024.</v>
          </cell>
          <cell r="U4249" t="str">
            <v>DNCI N° 238-E/2017</v>
          </cell>
          <cell r="V4249">
            <v>5</v>
          </cell>
          <cell r="W4249" t="str">
            <v>5.7</v>
          </cell>
          <cell r="X4249" t="str">
            <v>impresoras / escáner</v>
          </cell>
          <cell r="Y4249">
            <v>45561</v>
          </cell>
          <cell r="Z4249"/>
          <cell r="AA4249">
            <v>45707</v>
          </cell>
          <cell r="AB4249"/>
          <cell r="AC4249"/>
          <cell r="AD4249">
            <v>-205</v>
          </cell>
          <cell r="AE4249"/>
          <cell r="AF4249"/>
        </row>
        <row r="4250">
          <cell r="A4250" t="str">
            <v>EX-SE-R8-008.1-N33</v>
          </cell>
          <cell r="B4250" t="str">
            <v>NALDO LOMBARDI S.A.</v>
          </cell>
          <cell r="C4250" t="str">
            <v>Extensión de certificado</v>
          </cell>
          <cell r="D4250" t="str">
            <v>SUSPENDIDO</v>
          </cell>
          <cell r="E4250"/>
          <cell r="F4250">
            <v>30697465983</v>
          </cell>
          <cell r="G4250" t="str">
            <v>Alberdi 206. Junin. (CP6000). Buenos Aires. Argentina</v>
          </cell>
          <cell r="H4250" t="str">
            <v>TCL DeLonghi Home Appliances (Zhongshan) Co., Ltd. // NO. 50 Shenghui North Road, Nantou, Zhongshan, Guangdong, P.R. China.</v>
          </cell>
          <cell r="I4250"/>
          <cell r="J4250" t="str">
            <v>China.</v>
          </cell>
          <cell r="K4250" t="str">
            <v>Acondicionador de Aire Portatil.</v>
          </cell>
          <cell r="L4250" t="str">
            <v>TCL.</v>
          </cell>
          <cell r="M4250" t="str">
            <v>TACAPORTATIL.</v>
          </cell>
          <cell r="N4250" t="str">
            <v>220-240Vca; 50Hz; Potencia Máx: 2150W; Corriente Máx: 10A; Potencia Frío: 1750W, Corriente frío: 8,0A; Potencia Calor: 1400W; Corriente Calor: 6,3A; Clase I.</v>
          </cell>
          <cell r="O4250" t="str">
            <v>IEC 60335-1: 2010 + A1: 2013 + A2: 2016 (Ed. 5.2) + IEC 60335-2-40: 2018 (Ed. 6.0).</v>
          </cell>
          <cell r="P4250" t="str">
            <v>230215035GZU-001M2; 230215035GZU-001M1; 230215035GZU-001.</v>
          </cell>
          <cell r="Q4250" t="str">
            <v>Intertek Testing Services Shenzhen Ltd. Guangzhou Branch.</v>
          </cell>
          <cell r="R4250" t="str">
            <v>Intertek Testing Services (Singapore) Pte Ltd</v>
          </cell>
          <cell r="S4250" t="str">
            <v>SG ITS-31549M2</v>
          </cell>
          <cell r="T4250">
            <v>45126</v>
          </cell>
          <cell r="U4250" t="str">
            <v>DNCI N° 238-E/2017</v>
          </cell>
          <cell r="V4250">
            <v>3</v>
          </cell>
          <cell r="W4250" t="str">
            <v>3.1</v>
          </cell>
          <cell r="X4250" t="str">
            <v>Climatización</v>
          </cell>
          <cell r="Y4250">
            <v>45561</v>
          </cell>
          <cell r="Z4250"/>
          <cell r="AA4250">
            <v>45909</v>
          </cell>
          <cell r="AB4250"/>
          <cell r="AC4250"/>
          <cell r="AD4250">
            <v>-3</v>
          </cell>
          <cell r="AE4250"/>
          <cell r="AF4250"/>
        </row>
        <row r="4251">
          <cell r="A4251" t="str">
            <v>EX-SE-W18-003.1-N28</v>
          </cell>
          <cell r="B4251" t="str">
            <v>Nexina S.A.</v>
          </cell>
          <cell r="C4251" t="str">
            <v>Extensión de certificado</v>
          </cell>
          <cell r="D4251" t="str">
            <v>SUSPENDIDO</v>
          </cell>
          <cell r="E4251"/>
          <cell r="F4251">
            <v>30714765627</v>
          </cell>
          <cell r="G4251" t="str">
            <v>Tendin 363 Benavidez, Buenos Aires, Argentina.</v>
          </cell>
          <cell r="H4251" t="str">
            <v>Zhuhai Pantum Electronics Co., Ltd. // Building 02, 06 and 08, No.888 Shengping Avenue, Pingsha Town, Zhuhai, Guangdong, 519000, China.</v>
          </cell>
          <cell r="I4251" t="str">
            <v>Zhuhai Pantum Electronics Co., Ltd. // Building 02, 06 and 08, No.888 Shengping Avenue, Pingsha Town, Zhuhai, Guangdong, 519000, China.</v>
          </cell>
          <cell r="J4251" t="str">
            <v>China.</v>
          </cell>
          <cell r="K4251" t="str">
            <v>Impresora Multifunción Láser Monocromática. // Monochrome Laser Multifunction Printer.</v>
          </cell>
          <cell r="L4251" t="str">
            <v>PANTUM.</v>
          </cell>
          <cell r="M4251"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251" t="str">
            <v>220-240V~; 50/60Hz; 3,0A Clase I.</v>
          </cell>
          <cell r="O4251" t="str">
            <v>IEC 62368-1: 2018 (Ed. 3.0).</v>
          </cell>
          <cell r="P4251" t="str">
            <v>231110024SZN-001.</v>
          </cell>
          <cell r="Q4251" t="str">
            <v>Intertek Testing Services Shenzhen Ltd. Longhua Branch.</v>
          </cell>
          <cell r="R4251" t="str">
            <v>Intertek Testing Services (Singapore) Pte Ltd</v>
          </cell>
          <cell r="S4251" t="str">
            <v>SG ITS-34384.</v>
          </cell>
          <cell r="T4251" t="str">
            <v>08/01/2024.</v>
          </cell>
          <cell r="U4251" t="str">
            <v>DNCI N° 238-E/2017</v>
          </cell>
          <cell r="V4251">
            <v>5</v>
          </cell>
          <cell r="W4251" t="str">
            <v>5.7</v>
          </cell>
          <cell r="X4251" t="str">
            <v>impresoras / escáner</v>
          </cell>
          <cell r="Y4251">
            <v>45561</v>
          </cell>
          <cell r="Z4251"/>
          <cell r="AA4251">
            <v>45707</v>
          </cell>
          <cell r="AB4251"/>
          <cell r="AC4251"/>
          <cell r="AD4251">
            <v>-205</v>
          </cell>
          <cell r="AE4251"/>
          <cell r="AF4251"/>
        </row>
        <row r="4252">
          <cell r="A4252" t="str">
            <v>EX-SE-W18-003.1-R22</v>
          </cell>
          <cell r="B4252" t="str">
            <v>RETEC CONSORCIO DE COOPERACION EMPRESARIA Y DE EXPORTACION</v>
          </cell>
          <cell r="C4252" t="str">
            <v>Extensión de certificado</v>
          </cell>
          <cell r="D4252" t="str">
            <v>SUSPENDIDO</v>
          </cell>
          <cell r="E4252"/>
          <cell r="F4252">
            <v>30712057285</v>
          </cell>
          <cell r="G4252" t="str">
            <v>Avda Independencia 2427 9° A - Rosario - Pcia Santa Fe</v>
          </cell>
          <cell r="H4252" t="str">
            <v>Zhuhai Pantum Electronics Co., Ltd. // Building 02, 06 and 08, No.888 Shengping Avenue, Pingsha Town, Zhuhai, Guangdong, 519000, China.</v>
          </cell>
          <cell r="I4252" t="str">
            <v>Zhuhai Pantum Electronics Co., Ltd. // Building 02, 06 and 08, No.888 Shengping Avenue, Pingsha Town, Zhuhai, Guangdong, 519000, China.</v>
          </cell>
          <cell r="J4252" t="str">
            <v>China.</v>
          </cell>
          <cell r="K4252" t="str">
            <v>Impresora Multifunción Láser Monocromática. // Monochrome Laser Multifunction Printer.</v>
          </cell>
          <cell r="L4252" t="str">
            <v>PANTUM.</v>
          </cell>
          <cell r="M4252"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252" t="str">
            <v>220-240V~; 50/60Hz; 3,0A Clase I.</v>
          </cell>
          <cell r="O4252" t="str">
            <v>IEC 62368-1: 2018 (Ed. 3.0).</v>
          </cell>
          <cell r="P4252" t="str">
            <v>231110024SZN-001.</v>
          </cell>
          <cell r="Q4252" t="str">
            <v>Intertek Testing Services Shenzhen Ltd. Longhua Branch.</v>
          </cell>
          <cell r="R4252" t="str">
            <v>Intertek Testing Services (Singapore) Pte Ltd</v>
          </cell>
          <cell r="S4252" t="str">
            <v>SG ITS-34384.</v>
          </cell>
          <cell r="T4252" t="str">
            <v>08/01/2024.</v>
          </cell>
          <cell r="U4252" t="str">
            <v>DNCI N° 238-E/2017</v>
          </cell>
          <cell r="V4252">
            <v>5</v>
          </cell>
          <cell r="W4252" t="str">
            <v>5.7</v>
          </cell>
          <cell r="X4252" t="str">
            <v>impresoras / escáner</v>
          </cell>
          <cell r="Y4252">
            <v>45561</v>
          </cell>
          <cell r="Z4252"/>
          <cell r="AA4252">
            <v>45707</v>
          </cell>
          <cell r="AB4252"/>
          <cell r="AC4252"/>
          <cell r="AD4252">
            <v>-205</v>
          </cell>
          <cell r="AE4252"/>
          <cell r="AF4252"/>
        </row>
        <row r="4253">
          <cell r="A4253" t="str">
            <v>TCSE-IACSA-0469/001.1</v>
          </cell>
          <cell r="B4253" t="str">
            <v>SEMARUSA S.R.L.</v>
          </cell>
          <cell r="C4253" t="str">
            <v>Licencia de Tipo (Sistema Nº 4)</v>
          </cell>
          <cell r="D4253" t="str">
            <v>BAJA</v>
          </cell>
          <cell r="E4253"/>
          <cell r="F4253">
            <v>30715887491</v>
          </cell>
          <cell r="G4253" t="str">
            <v>Tabaré 2736, C.A.B.A., Argentina.</v>
          </cell>
          <cell r="H4253" t="str">
            <v>Shandong Tianzhan Fitness Equipment Co., Ltd. // Development Zone, Ningjin County, Dezhou City, Shandong, China.</v>
          </cell>
          <cell r="I4253" t="str">
            <v>Shandong Tianzhan Fitness Equipment Co., Ltd. // Development Zone, Ningjin County, Dezhou City, Shandong, China.</v>
          </cell>
          <cell r="J4253" t="str">
            <v>China.</v>
          </cell>
          <cell r="K4253" t="str">
            <v>Cinta de Correr.</v>
          </cell>
          <cell r="L4253" t="str">
            <v>Bsfit.</v>
          </cell>
          <cell r="M4253" t="str">
            <v>TZ-8000A.</v>
          </cell>
          <cell r="N4253" t="str">
            <v>AC220V; 50Hz; 1725min-1; 9,6A; Clase I.</v>
          </cell>
          <cell r="O4253" t="str">
            <v xml:space="preserve">IEC 60335-1: 2020 (Ed. 6.0). </v>
          </cell>
          <cell r="P4253" t="str">
            <v>TNQ-08-24-6522.</v>
          </cell>
          <cell r="Q4253" t="str">
            <v>LENOR S.R.L.</v>
          </cell>
          <cell r="R4253" t="str">
            <v>NA</v>
          </cell>
          <cell r="S4253" t="str">
            <v>NA</v>
          </cell>
          <cell r="T4253" t="str">
            <v>NA</v>
          </cell>
          <cell r="U4253" t="str">
            <v>NA</v>
          </cell>
          <cell r="V4253">
            <v>3</v>
          </cell>
          <cell r="W4253" t="str">
            <v>3.6</v>
          </cell>
          <cell r="X4253" t="str">
            <v>Cuidado personal</v>
          </cell>
          <cell r="Y4253">
            <v>45562</v>
          </cell>
          <cell r="Z4253" t="str">
            <v>NA</v>
          </cell>
          <cell r="AA4253">
            <v>45743</v>
          </cell>
          <cell r="AB4253">
            <v>45596</v>
          </cell>
          <cell r="AC4253" t="str">
            <v>Agregado de modelos por razones comerciales.</v>
          </cell>
          <cell r="AD4253" t="str">
            <v>BAJA</v>
          </cell>
          <cell r="AE4253"/>
          <cell r="AF4253"/>
        </row>
        <row r="4254">
          <cell r="A4254" t="str">
            <v>TCSE-IACSA-0474/003.1</v>
          </cell>
          <cell r="B4254" t="str">
            <v>SCD DISTRIBUIDORA S.R.L.</v>
          </cell>
          <cell r="C4254" t="str">
            <v>Licencia de Tipo (Sistema Nº 4)</v>
          </cell>
          <cell r="D4254" t="str">
            <v>BAJA</v>
          </cell>
          <cell r="E4254"/>
          <cell r="F4254">
            <v>30710018479</v>
          </cell>
          <cell r="G4254" t="str">
            <v>Av. Juan de Garay 4231, C. A. B. A., Argentina.</v>
          </cell>
          <cell r="H4254" t="str">
            <v>Wuyi Kaishen Electronic Technology Co., Ltd. // No. 4 building ,No. 7 WEI WU East Road, Tongqin Town, Wuyi County, Jinhua City, Zhejiang Province, China.</v>
          </cell>
          <cell r="I4254" t="str">
            <v>Wuyi Kaishen Electronic Technology Co., Ltd. // No. 4 building ,No. 7 WEI WU East Road, Tongqin Town, Wuyi County, Jinhua City, Zhejiang Province, China.</v>
          </cell>
          <cell r="J4254" t="str">
            <v>China.</v>
          </cell>
          <cell r="K4254" t="str">
            <v>Cargador de Bateria.</v>
          </cell>
          <cell r="L4254" t="str">
            <v>WESTUL.</v>
          </cell>
          <cell r="M4254" t="str">
            <v>1) WT-MBC2020; 2) WT-MBC2040</v>
          </cell>
          <cell r="N4254" t="str">
            <v>Entrada: 100V-240V~, 50/60Hz; Clase II;
1) 2A; 43W, Salida: 21.5Vcc; 2A; 2) 4A; 84W, Salida: 21.5Vcc; 2A.</v>
          </cell>
          <cell r="O4254" t="str">
            <v xml:space="preserve">IEC 60335-1: 2020 (Ed. 6.0) + IEC60335-2-29: 2016 + A1: 2019 (Ed. 5.1). </v>
          </cell>
          <cell r="P4254" t="str">
            <v>UAE-08-24-7518.</v>
          </cell>
          <cell r="Q4254" t="str">
            <v>LENOR S.R.L.</v>
          </cell>
          <cell r="R4254" t="str">
            <v>NA</v>
          </cell>
          <cell r="S4254" t="str">
            <v>NA</v>
          </cell>
          <cell r="T4254" t="str">
            <v>NA</v>
          </cell>
          <cell r="U4254" t="str">
            <v>NA</v>
          </cell>
          <cell r="V4254">
            <v>4</v>
          </cell>
          <cell r="W4254" t="str">
            <v>4.1</v>
          </cell>
          <cell r="X4254" t="str">
            <v>Cargadores de bateria</v>
          </cell>
          <cell r="Y4254">
            <v>45565</v>
          </cell>
          <cell r="Z4254" t="str">
            <v>NA</v>
          </cell>
          <cell r="AA4254">
            <v>45746</v>
          </cell>
          <cell r="AB4254">
            <v>45611</v>
          </cell>
          <cell r="AC4254" t="str">
            <v>Actualización de características técnicas.</v>
          </cell>
          <cell r="AD4254" t="str">
            <v>BAJA</v>
          </cell>
          <cell r="AE4254"/>
          <cell r="AF4254"/>
        </row>
        <row r="4255">
          <cell r="A4255" t="str">
            <v>CSE-IACSA-C45-106.1</v>
          </cell>
          <cell r="B4255" t="str">
            <v>Coresa Group S.R.L.</v>
          </cell>
          <cell r="C4255" t="str">
            <v>Licencia de Marca (Sistema Nº 5)</v>
          </cell>
          <cell r="D4255" t="str">
            <v>PREPARAR VIGILANCIA</v>
          </cell>
          <cell r="E4255"/>
          <cell r="F4255">
            <v>30711784469</v>
          </cell>
          <cell r="G4255" t="str">
            <v>Lavalle 2051, 1º 5, Ciudad de Buenos Aires, Argentina.</v>
          </cell>
          <cell r="H4255" t="str">
            <v xml:space="preserve">Keyway Technology (Nantong) Co., Ltd. // N° 99, Gugang road, Chongchuan, District Nantong City, China. </v>
          </cell>
          <cell r="I4255" t="str">
            <v xml:space="preserve">Keyway Technology (Nantong) Co., Ltd. // N° 99, Gugang road, Chongchuan, District Nantong City, China. </v>
          </cell>
          <cell r="J4255" t="str">
            <v>China.</v>
          </cell>
          <cell r="K4255" t="str">
            <v>Soldador Inversor.</v>
          </cell>
          <cell r="L4255" t="str">
            <v>JADEVER.</v>
          </cell>
          <cell r="M4255" t="str">
            <v>JDWFC1303-4.</v>
          </cell>
          <cell r="N4255" t="str">
            <v>220V-240V~; 50/60Hz; IP21; Corriente Efectiva MIG: 12,3A, Corriente Efectiva MMA:13,9A;  Clase I.</v>
          </cell>
          <cell r="O4255" t="str">
            <v xml:space="preserve">IEC 60974-1: 1998 + A1: 2000 (Ed. 2.1) </v>
          </cell>
          <cell r="P4255" t="str">
            <v>JET-08-24-7354.</v>
          </cell>
          <cell r="Q4255" t="str">
            <v>LENOR S.R.L.</v>
          </cell>
          <cell r="R4255" t="str">
            <v>NA</v>
          </cell>
          <cell r="S4255" t="str">
            <v>NA</v>
          </cell>
          <cell r="T4255" t="str">
            <v>NA</v>
          </cell>
          <cell r="U4255" t="str">
            <v>NA</v>
          </cell>
          <cell r="V4255">
            <v>6</v>
          </cell>
          <cell r="W4255" t="str">
            <v>6.2</v>
          </cell>
          <cell r="X4255" t="str">
            <v xml:space="preserve">Herramientas eléctricas de banco </v>
          </cell>
          <cell r="Y4255">
            <v>45566</v>
          </cell>
          <cell r="Z4255" t="str">
            <v>NA</v>
          </cell>
          <cell r="AA4255">
            <v>45931</v>
          </cell>
          <cell r="AB4255"/>
          <cell r="AC4255"/>
          <cell r="AD4255">
            <v>19</v>
          </cell>
          <cell r="AE4255"/>
          <cell r="AF4255"/>
        </row>
        <row r="4256">
          <cell r="A4256" t="str">
            <v>CSE-IACSA-C45-113.1</v>
          </cell>
          <cell r="B4256" t="str">
            <v>Coresa Group S.R.L.</v>
          </cell>
          <cell r="C4256" t="str">
            <v>Licencia de Marca (Sistema Nº 5)</v>
          </cell>
          <cell r="D4256" t="str">
            <v>PREPARAR VIGILANCIA</v>
          </cell>
          <cell r="E4256"/>
          <cell r="F4256">
            <v>30711784469</v>
          </cell>
          <cell r="G4256" t="str">
            <v>Lavalle 2051, 1º 5, Ciudad de Buenos Aires, Argentina.</v>
          </cell>
          <cell r="H4256" t="str">
            <v xml:space="preserve">Keyway Technology (Nantong) Co., Ltd. // N° 99, Gugang road, Chongchuan, District Nantong City, China. </v>
          </cell>
          <cell r="I4256" t="str">
            <v xml:space="preserve">Keyway Technology (Nantong) Co., Ltd. // N° 99, Gugang road, Chongchuan, District Nantong City, China. </v>
          </cell>
          <cell r="J4256" t="str">
            <v>China.</v>
          </cell>
          <cell r="K4256" t="str">
            <v>Pistola de Calor Inalámbrica.</v>
          </cell>
          <cell r="L4256" t="str">
            <v>JADEVER.</v>
          </cell>
          <cell r="M4256" t="str">
            <v>1) JDKH1B01-4; 2)JDKH1501.</v>
          </cell>
          <cell r="N4256" t="str">
            <v>20Vcc; 300/550°C; 100/200 L/min.</v>
          </cell>
          <cell r="O4256" t="str">
            <v>IEC 60335-1: 2020 (Ed. 6.0) + IEC 60335-2-45: 2002 + A1: 2008 + A2: 2011 (Ed. 3.2).</v>
          </cell>
          <cell r="P4256" t="str">
            <v>JET-08-24-8589.</v>
          </cell>
          <cell r="Q4256" t="str">
            <v>LENOR S.R.L.</v>
          </cell>
          <cell r="R4256" t="str">
            <v>NA</v>
          </cell>
          <cell r="S4256" t="str">
            <v>NA</v>
          </cell>
          <cell r="T4256" t="str">
            <v>NA</v>
          </cell>
          <cell r="U4256" t="str">
            <v>NA</v>
          </cell>
          <cell r="V4256">
            <v>6</v>
          </cell>
          <cell r="W4256" t="str">
            <v>6.1</v>
          </cell>
          <cell r="X4256" t="str">
            <v>Herramientas de mano eléctricas.</v>
          </cell>
          <cell r="Y4256">
            <v>45566</v>
          </cell>
          <cell r="Z4256" t="str">
            <v>NA</v>
          </cell>
          <cell r="AA4256">
            <v>45931</v>
          </cell>
          <cell r="AB4256"/>
          <cell r="AC4256"/>
          <cell r="AD4256">
            <v>19</v>
          </cell>
          <cell r="AE4256"/>
          <cell r="AF4256"/>
        </row>
        <row r="4257">
          <cell r="A4257" t="str">
            <v>CSE-IACSA-C45-115.1</v>
          </cell>
          <cell r="B4257" t="str">
            <v>Coresa Group S.R.L.</v>
          </cell>
          <cell r="C4257" t="str">
            <v>Licencia de Marca (Sistema Nº 5)</v>
          </cell>
          <cell r="D4257" t="str">
            <v>PREPARAR VIGILANCIA</v>
          </cell>
          <cell r="E4257"/>
          <cell r="F4257">
            <v>30711784469</v>
          </cell>
          <cell r="G4257" t="str">
            <v>Lavalle 2051, 1º 5, Ciudad de Buenos Aires, Argentina.</v>
          </cell>
          <cell r="H4257" t="str">
            <v xml:space="preserve">Keyway Technology (Nantong) Co., Ltd. // N° 99, Gugang road, Chongchuan, District Nantong City, China. </v>
          </cell>
          <cell r="I4257" t="str">
            <v xml:space="preserve">Keyway Technology (Nantong) Co., Ltd. // N° 99, Gugang road, Chongchuan, District Nantong City, China. </v>
          </cell>
          <cell r="J4257" t="str">
            <v>China.</v>
          </cell>
          <cell r="K4257" t="str">
            <v>Mezcladora.</v>
          </cell>
          <cell r="L4257" t="str">
            <v>Total; JADEVER.</v>
          </cell>
          <cell r="M4257" t="str">
            <v>1) Total: TD614006-4; 2) JADEVER: JDMX151201-4.</v>
          </cell>
          <cell r="N4257" t="str">
            <v>220-240V~; 50/60Hz; Clase II; 1) 1400W; n°: 0-500min-1/0-800min-1; 2) 1200W; n°: 0-480min-1/0-800min-1.</v>
          </cell>
          <cell r="O4257" t="str">
            <v>IEC 60745-1: 2006 (Ed. 4.0) + IEC 60745-2-7: 1989 (Ed. 1.0).</v>
          </cell>
          <cell r="P4257" t="str">
            <v>JET-08-24-8595.</v>
          </cell>
          <cell r="Q4257" t="str">
            <v>LENOR S.R.L.</v>
          </cell>
          <cell r="R4257" t="str">
            <v>NA</v>
          </cell>
          <cell r="S4257" t="str">
            <v>NA</v>
          </cell>
          <cell r="T4257" t="str">
            <v>NA</v>
          </cell>
          <cell r="U4257" t="str">
            <v>NA</v>
          </cell>
          <cell r="V4257">
            <v>6</v>
          </cell>
          <cell r="W4257" t="str">
            <v>6.1</v>
          </cell>
          <cell r="X4257" t="str">
            <v>Herramientas de mano eléctricas.</v>
          </cell>
          <cell r="Y4257">
            <v>45567</v>
          </cell>
          <cell r="Z4257" t="str">
            <v>NA</v>
          </cell>
          <cell r="AA4257">
            <v>45932</v>
          </cell>
          <cell r="AB4257"/>
          <cell r="AC4257"/>
          <cell r="AD4257">
            <v>20</v>
          </cell>
          <cell r="AE4257"/>
          <cell r="AF4257"/>
        </row>
        <row r="4258">
          <cell r="A4258" t="str">
            <v>CSE-IACSA-C45-117.1</v>
          </cell>
          <cell r="B4258" t="str">
            <v>Coresa Group S.R.L.</v>
          </cell>
          <cell r="C4258" t="str">
            <v>Licencia de Marca (Sistema Nº 5)</v>
          </cell>
          <cell r="D4258" t="str">
            <v>PREPARAR VIGILANCIA</v>
          </cell>
          <cell r="E4258"/>
          <cell r="F4258">
            <v>30711784469</v>
          </cell>
          <cell r="G4258" t="str">
            <v>Lavalle 2051, 1º 5, Ciudad de Buenos Aires, Argentina.</v>
          </cell>
          <cell r="H4258" t="str">
            <v xml:space="preserve">Keyway Technology (Nantong) Co., Ltd. // N° 99, Gugang road, Chongchuan, District Nantong City, China. </v>
          </cell>
          <cell r="I4258" t="str">
            <v xml:space="preserve">Keyway Technology (Nantong) Co., Ltd. // N° 99, Gugang road, Chongchuan, District Nantong City, China. </v>
          </cell>
          <cell r="J4258" t="str">
            <v>China.</v>
          </cell>
          <cell r="K4258" t="str">
            <v>Lijadora Inalámbrica.</v>
          </cell>
          <cell r="L4258" t="str">
            <v>Total; JADEVER.</v>
          </cell>
          <cell r="M4258" t="str">
            <v>Total: TSHSLI2014; JADEVER: JDRAP5010; JDRAP5020.</v>
          </cell>
          <cell r="N4258" t="str">
            <v>20Vcc; n°: 12000min-1.</v>
          </cell>
          <cell r="O4258" t="str">
            <v>IEC 60745-1: 2006 (Ed. 4.0) + IEC 60745-2-4: 2002 (Ed. 2.0).</v>
          </cell>
          <cell r="P4258" t="str">
            <v>JET-08-24-8594.</v>
          </cell>
          <cell r="Q4258" t="str">
            <v>LENOR S.R.L.</v>
          </cell>
          <cell r="R4258" t="str">
            <v>NA</v>
          </cell>
          <cell r="S4258" t="str">
            <v>NA</v>
          </cell>
          <cell r="T4258" t="str">
            <v>NA</v>
          </cell>
          <cell r="U4258" t="str">
            <v>NA</v>
          </cell>
          <cell r="V4258">
            <v>6</v>
          </cell>
          <cell r="W4258" t="str">
            <v>6.1</v>
          </cell>
          <cell r="X4258" t="str">
            <v>Herramientas de mano eléctricas.</v>
          </cell>
          <cell r="Y4258">
            <v>45567</v>
          </cell>
          <cell r="Z4258" t="str">
            <v>NA</v>
          </cell>
          <cell r="AA4258">
            <v>45932</v>
          </cell>
          <cell r="AB4258"/>
          <cell r="AC4258"/>
          <cell r="AD4258">
            <v>20</v>
          </cell>
          <cell r="AE4258"/>
          <cell r="AF4258"/>
        </row>
        <row r="4259">
          <cell r="A4259" t="str">
            <v>CSE-IACSA-D36-007.1</v>
          </cell>
          <cell r="B4259" t="str">
            <v>DOUBLE G S.A.</v>
          </cell>
          <cell r="C4259" t="str">
            <v>Licencia de Marca (Sistema Nº 5)</v>
          </cell>
          <cell r="D4259" t="str">
            <v>PREPARAR VIGILANCIA</v>
          </cell>
          <cell r="E4259"/>
          <cell r="F4259">
            <v>30716831066</v>
          </cell>
          <cell r="G4259" t="str">
            <v>Campichuelo 103 Piso 8 Dpto. A (1403), C.A.B.A., Argentina.</v>
          </cell>
          <cell r="H4259" t="str">
            <v>Yuyao Lanqiang Electrical Appliance Co., Ltd // No.19 Nanzhang New Village,Kaiyuan Village,Mazhu Town, Yuyao City, Zhejiang, China.</v>
          </cell>
          <cell r="I4259" t="str">
            <v>Yuyao Lanqiang Electrical Appliance Co., Ltd // No.19 Nanzhang New Village,Kaiyuan Village,Mazhu Town, Yuyao City, Zhejiang, China.</v>
          </cell>
          <cell r="J4259" t="str">
            <v>China.</v>
          </cell>
          <cell r="K4259" t="str">
            <v>Cabina para Uñas.</v>
          </cell>
          <cell r="L4259" t="str">
            <v>WAGGS; SUN.</v>
          </cell>
          <cell r="M4259" t="str">
            <v>1) CABU01; 2) CABU02; 3) CABU03; 4) CABU04; 5) CABU05; 6) CABU06; 7) CABU07; 8) CABU08; 9) CABU09; 10) CABU10; 11) CABU11; 12) CABU12; 13) CABU13; 14) CABU14; 15) CABU15; 16) CABU16; 17) CABU17; 18) CABU18; 19) CABU19; 20) CABU20.</v>
          </cell>
          <cell r="N4259" t="str">
            <v>24Vcc; 24W; Clase III.</v>
          </cell>
          <cell r="O4259" t="str">
            <v>IEC 60335-1: 2010 + A1: 2013 + A2: 2016 (Ed. 5.2) + IEC 60335-2-23: 2016 + A1: 2019 (Ed. 6.1).</v>
          </cell>
          <cell r="P4259" t="str">
            <v>76942-2399-113290.</v>
          </cell>
          <cell r="Q4259" t="str">
            <v>SHITSUKE S.R.L.</v>
          </cell>
          <cell r="R4259" t="str">
            <v>NA</v>
          </cell>
          <cell r="S4259" t="str">
            <v>NA</v>
          </cell>
          <cell r="T4259" t="str">
            <v>NA</v>
          </cell>
          <cell r="U4259" t="str">
            <v>NA</v>
          </cell>
          <cell r="V4259">
            <v>3</v>
          </cell>
          <cell r="W4259" t="str">
            <v>3.6</v>
          </cell>
          <cell r="X4259" t="str">
            <v>Cuidado personal</v>
          </cell>
          <cell r="Y4259">
            <v>45567</v>
          </cell>
          <cell r="Z4259" t="str">
            <v>NA</v>
          </cell>
          <cell r="AA4259">
            <v>45932</v>
          </cell>
          <cell r="AB4259"/>
          <cell r="AC4259"/>
          <cell r="AD4259">
            <v>20</v>
          </cell>
          <cell r="AE4259"/>
          <cell r="AF4259"/>
        </row>
        <row r="4260">
          <cell r="A4260" t="str">
            <v>CSE-IACSA-A66-001.1</v>
          </cell>
          <cell r="B4260" t="str">
            <v>ALELON S.A.</v>
          </cell>
          <cell r="C4260" t="str">
            <v>Licencia de Marca (Sistema Nº 5)</v>
          </cell>
          <cell r="D4260" t="str">
            <v>PREPARAR VIGILANCIA</v>
          </cell>
          <cell r="E4260"/>
          <cell r="F4260">
            <v>30718288270</v>
          </cell>
          <cell r="G4260" t="str">
            <v>Tte.Gral. Juan Domingo Perón 4429,CP 1199, C.A.B.A., Argentina.</v>
          </cell>
          <cell r="H4260" t="str">
            <v>Shenzhen Ruide Electronic Industrial Co., Ltd. // 10th Floor, Unit A, F1 Building, TCL International E City, 1001 Zhongshanyuan Road, Nanshan District, Shenzhen, Guangdong Province, P.R China.</v>
          </cell>
          <cell r="I4260" t="str">
            <v>Ruixingyuan (Huizhou) Technology Co., Ltd. // Keji Road North, Tiechang village, Shiwan Town, Boluo Country, Huizhou City, Guangdong ,P.R China.</v>
          </cell>
          <cell r="J4260" t="str">
            <v>China.</v>
          </cell>
          <cell r="K4260" t="str">
            <v>Fuente de Alimentación Switching.</v>
          </cell>
          <cell r="L4260" t="str">
            <v>1) Ruidir; 2) Shenzhen Ruide Electronics Industrial Co. Ltd.</v>
          </cell>
          <cell r="M4260" t="str">
            <v>RD1201000-225ARG.</v>
          </cell>
          <cell r="N4260" t="str">
            <v>Entrada: 100-240V~; 50/60Hz; 0,6A; Salida: 9,0-12,0Vcc; 0.5-1.0A; 12,0W Max; Clase II.</v>
          </cell>
          <cell r="O4260" t="str">
            <v>IEC 62368-1:2014 (Ed. 2.0).</v>
          </cell>
          <cell r="P4260" t="str">
            <v>220905057SZN-001.</v>
          </cell>
          <cell r="Q4260" t="str">
            <v>Intertek Testing Services Shenzhen Ltd. Longhua Branch</v>
          </cell>
          <cell r="R4260" t="str">
            <v>Intertek Testing Services (Singapore) Pte Ltd.</v>
          </cell>
          <cell r="S4260" t="str">
            <v>SG ITS-30019</v>
          </cell>
          <cell r="T4260">
            <v>44859</v>
          </cell>
          <cell r="U4260" t="str">
            <v>N° 238-E/2017</v>
          </cell>
          <cell r="V4260">
            <v>4</v>
          </cell>
          <cell r="W4260" t="str">
            <v>4.2</v>
          </cell>
          <cell r="X4260" t="str">
            <v>Fuente de alimentación para equipos de tecnología de la información</v>
          </cell>
          <cell r="Y4260">
            <v>45568</v>
          </cell>
          <cell r="Z4260" t="str">
            <v>NA</v>
          </cell>
          <cell r="AA4260">
            <v>45933</v>
          </cell>
          <cell r="AB4260"/>
          <cell r="AC4260"/>
          <cell r="AD4260">
            <v>21</v>
          </cell>
          <cell r="AE4260"/>
          <cell r="AF4260"/>
        </row>
        <row r="4261">
          <cell r="A4261" t="str">
            <v>EX-SE-R8-008.1-B36</v>
          </cell>
          <cell r="B4261" t="str">
            <v>Bazar Avenida SA</v>
          </cell>
          <cell r="C4261" t="str">
            <v>Extensión de certificado</v>
          </cell>
          <cell r="D4261" t="str">
            <v>SUSPENDIDO</v>
          </cell>
          <cell r="E4261"/>
          <cell r="F4261">
            <v>30532847547</v>
          </cell>
          <cell r="G4261" t="str">
            <v>Cayetano Santi 1045, Rafaela, Santa Fe, Argentina</v>
          </cell>
          <cell r="H4261" t="str">
            <v>TCL DeLonghi Home Appliances (Zhongshan) Co., Ltd. // NO. 50 Shenghui North Road, Nantou, Zhongshan, Guangdong, P.R. China.</v>
          </cell>
          <cell r="I4261" t="str">
            <v>TCL DeLonghi Home Appliances (Zhongshan) Co., Ltd. // NO. 50 Shenghui North Road, Nantou, Zhongshan, Guangdong, P.R. China.</v>
          </cell>
          <cell r="J4261" t="str">
            <v>China.</v>
          </cell>
          <cell r="K4261" t="str">
            <v>Acondicionador de Aire Portatil.</v>
          </cell>
          <cell r="L4261" t="str">
            <v>TCL.</v>
          </cell>
          <cell r="M4261" t="str">
            <v>TACAPORTATIL.</v>
          </cell>
          <cell r="N4261" t="str">
            <v>220-240Vca; 50Hz; Potencia Máx: 2150W; Corriente Máx: 10A; Potencia Frío: 1750W, Corriente frío: 8,0A; Potencia Calor: 1400W; Corriente Calor: 6,3A; Clase I.</v>
          </cell>
          <cell r="O4261" t="str">
            <v>IEC 60335-1: 2010 + A1: 2013 + A2: 2016 (Ed. 5.2) + IEC 60335-2-40: 2018 (Ed. 6.0).</v>
          </cell>
          <cell r="P4261" t="str">
            <v>230215035GZU-001M2; 230215035GZU-001M1; 230215035GZU-001.</v>
          </cell>
          <cell r="Q4261" t="str">
            <v>Intertek Testing Services Shenzhen Ltd. Guangzhou Branch.</v>
          </cell>
          <cell r="R4261" t="str">
            <v>Intertek Testing Services (Singapore) Pte Ltd</v>
          </cell>
          <cell r="S4261" t="str">
            <v>SG ITS-31549M2</v>
          </cell>
          <cell r="T4261">
            <v>45126</v>
          </cell>
          <cell r="U4261" t="str">
            <v>DNCI N° 238-E/2017</v>
          </cell>
          <cell r="V4261">
            <v>3</v>
          </cell>
          <cell r="W4261" t="str">
            <v>3.1</v>
          </cell>
          <cell r="X4261" t="str">
            <v>Climatización</v>
          </cell>
          <cell r="Y4261">
            <v>45568</v>
          </cell>
          <cell r="Z4261"/>
          <cell r="AA4261">
            <v>45909</v>
          </cell>
          <cell r="AB4261"/>
          <cell r="AC4261"/>
          <cell r="AD4261">
            <v>-3</v>
          </cell>
          <cell r="AE4261"/>
          <cell r="AF4261"/>
        </row>
        <row r="4262">
          <cell r="A4262" t="str">
            <v>CSE-IACSA-B13-230.1</v>
          </cell>
          <cell r="B4262" t="str">
            <v>BIDCOM S.R.L.</v>
          </cell>
          <cell r="C4262" t="str">
            <v>Licencia de Marca (Sistema Nº 5)</v>
          </cell>
          <cell r="D4262" t="str">
            <v>VIGENTE</v>
          </cell>
          <cell r="E4262"/>
          <cell r="F4262">
            <v>30711069360</v>
          </cell>
          <cell r="G4262" t="str">
            <v>Av. Bouchard 468 5º I, C.A.B.A., Argentina.</v>
          </cell>
          <cell r="H4262" t="str">
            <v>Guangdong Zhongpai Industrial Development Co.,Ltd // No.9, Yongyi 6th Road, Yongxing Industrial District, Henglan Town, Zhongshan, Guangdong, China.</v>
          </cell>
          <cell r="I4262" t="str">
            <v>Guangdong Zhongpai Industrial Development Co.,Ltd // No.9, Yongyi 6th Road, Yongxing Industrial District, Henglan Town, Zhongshan, Guangdong, China.</v>
          </cell>
          <cell r="J4262" t="str">
            <v>China.</v>
          </cell>
          <cell r="K4262" t="str">
            <v>Ventilador de Techo Retráctil.</v>
          </cell>
          <cell r="L4262" t="str">
            <v>GADNIC.</v>
          </cell>
          <cell r="M4262" t="str">
            <v>1) VTLED20; 2) FANL22U; 3) WIND20; 4) TRB2000; 5) UZD65; 6) GL300; 7) VZX405U; 8) VENJ15; 9) FNL500; 10) TG1Z20; 11) LP3M200; 12) KUT65.</v>
          </cell>
          <cell r="N4262" t="str">
            <v>220-240V~; 50Hz; Clase I; Potencia nominal: 66W; Motor 30W; LED: 36W.</v>
          </cell>
          <cell r="O4262" t="str">
            <v>IEC 60335-1: 2020 (Ed. 6.0) + IEC 60335-2-80: 2015 (Ed 3.0).</v>
          </cell>
          <cell r="P4262" t="str">
            <v>MMN-08-24-8800.</v>
          </cell>
          <cell r="Q4262" t="str">
            <v>LENOR S.R.L.</v>
          </cell>
          <cell r="R4262" t="str">
            <v>NA</v>
          </cell>
          <cell r="S4262" t="str">
            <v>NA</v>
          </cell>
          <cell r="T4262" t="str">
            <v>NA</v>
          </cell>
          <cell r="U4262" t="str">
            <v>NA</v>
          </cell>
          <cell r="V4262">
            <v>3</v>
          </cell>
          <cell r="W4262" t="str">
            <v>3.1</v>
          </cell>
          <cell r="X4262" t="str">
            <v>Climatización</v>
          </cell>
          <cell r="Y4262">
            <v>45568</v>
          </cell>
          <cell r="Z4262" t="str">
            <v>NA</v>
          </cell>
          <cell r="AA4262">
            <v>45933</v>
          </cell>
          <cell r="AB4262"/>
          <cell r="AC4262"/>
          <cell r="AD4262">
            <v>21</v>
          </cell>
          <cell r="AE4262"/>
          <cell r="AF4262"/>
        </row>
        <row r="4263">
          <cell r="A4263" t="str">
            <v>TCSE-IACSA-0466/001.1</v>
          </cell>
          <cell r="B4263" t="str">
            <v>CELUGADGETS S.A.</v>
          </cell>
          <cell r="C4263" t="str">
            <v>Licencia de Tipo (Sistema Nº 4)</v>
          </cell>
          <cell r="D4263" t="str">
            <v>BAJA</v>
          </cell>
          <cell r="E4263"/>
          <cell r="F4263">
            <v>30715987763</v>
          </cell>
          <cell r="G4263" t="str">
            <v>Soldado de la Independencia 966,  Cdad. Autónoma de Buenos Aires, Argentina.</v>
          </cell>
          <cell r="H4263" t="str">
            <v>Shenzhenshi Ezreal Technology Co., Ltd. // 3rd Floor 3rd Building FuMin Industrial Zone 2. PingHu Street, China.</v>
          </cell>
          <cell r="I4263" t="str">
            <v>Shenzhenshi Ezreal Technology Co., Ltd. // 3rd Floor 3rd Building FuMin Industrial Zone 2. PingHu Street, China.</v>
          </cell>
          <cell r="J4263" t="str">
            <v>China.</v>
          </cell>
          <cell r="K4263" t="str">
            <v>Cargador de Celular.</v>
          </cell>
          <cell r="L4263" t="str">
            <v>TEEKY</v>
          </cell>
          <cell r="M4263" t="str">
            <v>TK-001</v>
          </cell>
          <cell r="N4263" t="str">
            <v>Entrada: 180-240Vca ; 50/60Hz ; 20W ; 0,5A ; Clase II; Salida: 5Vcc 3A ; 9Vcc 2,22A ; 12Vcc 1.66A.</v>
          </cell>
          <cell r="O4263" t="str">
            <v>IEC 60335-1: 2020 (Ed. 6.0) + IEC 60335-2-29: 2016 (Ed. 5.0).</v>
          </cell>
          <cell r="P4263" t="str">
            <v>UBE-08-24-8290.</v>
          </cell>
          <cell r="Q4263" t="str">
            <v>LENOR S.R.L.</v>
          </cell>
          <cell r="R4263" t="str">
            <v>NA</v>
          </cell>
          <cell r="S4263" t="str">
            <v>NA</v>
          </cell>
          <cell r="T4263" t="str">
            <v>NA</v>
          </cell>
          <cell r="U4263" t="str">
            <v>NA</v>
          </cell>
          <cell r="V4263">
            <v>4</v>
          </cell>
          <cell r="W4263" t="str">
            <v>4.1</v>
          </cell>
          <cell r="X4263" t="str">
            <v>Cargadores de bateria.</v>
          </cell>
          <cell r="Y4263">
            <v>45568</v>
          </cell>
          <cell r="Z4263">
            <v>45755</v>
          </cell>
          <cell r="AA4263">
            <v>46479</v>
          </cell>
          <cell r="AB4263">
            <v>45755</v>
          </cell>
          <cell r="AC4263" t="str">
            <v>CAMBIO DE RESOLUCIÓN</v>
          </cell>
          <cell r="AD4263" t="str">
            <v>BAJA</v>
          </cell>
          <cell r="AE4263"/>
          <cell r="AF4263"/>
        </row>
        <row r="4264">
          <cell r="A4264" t="str">
            <v>CSE-IACSA-C45-116.1</v>
          </cell>
          <cell r="B4264" t="str">
            <v>Coresa Group S.R.L.</v>
          </cell>
          <cell r="C4264" t="str">
            <v>Licencia de Marca (Sistema Nº 5)</v>
          </cell>
          <cell r="D4264" t="str">
            <v>PREPARAR VIGILANCIA</v>
          </cell>
          <cell r="E4264"/>
          <cell r="F4264">
            <v>30711784469</v>
          </cell>
          <cell r="G4264" t="str">
            <v>Lavalle 2051, 1º 5, Ciudad de Buenos Aires, Argentina.</v>
          </cell>
          <cell r="H4264" t="str">
            <v xml:space="preserve">Keyway Technology (Nantong) Co., Ltd. // N° 99, Gugang road, Chongchuan, District Nantong City, China. </v>
          </cell>
          <cell r="I4264" t="str">
            <v xml:space="preserve">Keyway Technology (Nantong) Co., Ltd. // N° 99, Gugang road, Chongchuan, District Nantong City, China. </v>
          </cell>
          <cell r="J4264" t="str">
            <v>China.</v>
          </cell>
          <cell r="K4264" t="str">
            <v>Minitorno.</v>
          </cell>
          <cell r="L4264" t="str">
            <v>Total; JADEVER.</v>
          </cell>
          <cell r="M4264" t="str">
            <v>1) Total: TG513326-4; 2) JADEVER: JDRY1D131-4.</v>
          </cell>
          <cell r="N4264" t="str">
            <v>220V-240V~; 50/60Hz; 130W; Clase II; 1) n: 10000-35000min-1; 2) 8000-35000min-1.</v>
          </cell>
          <cell r="O4264" t="str">
            <v>IEC 60745-1: 2006 (Ed. 4.0)  + IEC 60745-2-23: 2012 (Ed. 1.0).</v>
          </cell>
          <cell r="P4264" t="str">
            <v>JET-08-24-8590.</v>
          </cell>
          <cell r="Q4264" t="str">
            <v>LENOR S.R.L.</v>
          </cell>
          <cell r="R4264" t="str">
            <v>NA</v>
          </cell>
          <cell r="S4264" t="str">
            <v>NA</v>
          </cell>
          <cell r="T4264" t="str">
            <v>NA</v>
          </cell>
          <cell r="U4264" t="str">
            <v>NA</v>
          </cell>
          <cell r="V4264">
            <v>6</v>
          </cell>
          <cell r="W4264" t="str">
            <v>6.1</v>
          </cell>
          <cell r="X4264" t="str">
            <v xml:space="preserve">Herramientas de mano eléctricas </v>
          </cell>
          <cell r="Y4264">
            <v>45568</v>
          </cell>
          <cell r="Z4264" t="str">
            <v>NA</v>
          </cell>
          <cell r="AA4264">
            <v>45933</v>
          </cell>
          <cell r="AB4264"/>
          <cell r="AC4264"/>
          <cell r="AD4264">
            <v>21</v>
          </cell>
          <cell r="AE4264"/>
          <cell r="AF4264"/>
        </row>
        <row r="4265">
          <cell r="A4265" t="str">
            <v>CSE-IACSA-D30-055.1</v>
          </cell>
          <cell r="B4265" t="str">
            <v>DISTRIBUIDORA INTERELEC S.A.</v>
          </cell>
          <cell r="C4265" t="str">
            <v>Licencia de Marca (Sistema Nº 5)</v>
          </cell>
          <cell r="D4265" t="str">
            <v>BAJA</v>
          </cell>
          <cell r="E4265"/>
          <cell r="F4265">
            <v>30690376527</v>
          </cell>
          <cell r="G4265" t="str">
            <v>General Manuel A. Rodriguez 2452, C.A.B.A., Argentina.</v>
          </cell>
          <cell r="H4265" t="str">
            <v>Hengdian Group Tospo Lighting Co., Ltd. // Hengdian Electronics Industrial Zone, Dongyang City, Zhejiang Province, P.R. China</v>
          </cell>
          <cell r="I4265" t="str">
            <v>Hengdian Group Tospo Lighting Co., Ltd. // Hengdian Electronics Industrial Zone, Dongyang City, Zhejiang Province, P.R. China</v>
          </cell>
          <cell r="J4265" t="str">
            <v>China.</v>
          </cell>
          <cell r="K4265" t="str">
            <v>Fotocontrol.</v>
          </cell>
          <cell r="L4265" t="str">
            <v>INTERELEC.</v>
          </cell>
          <cell r="M4265" t="str">
            <v>1) FC-6A; 2) FC-10A.</v>
          </cell>
          <cell r="N4265" t="str">
            <v>220-240V~; 50/60Hz; IP54; 1) 6A; 2) 10A.</v>
          </cell>
          <cell r="O4265" t="str">
            <v xml:space="preserve">IEC 60669-1: 1998 + A1: 1999 + A2: 2006 (Ed. 3.2) + IEC 60669-2-1: 2002 (Ed. 4.0). </v>
          </cell>
          <cell r="P4265" t="str">
            <v>SE Nº 70336.</v>
          </cell>
          <cell r="Q4265" t="str">
            <v>IADEV S.A.</v>
          </cell>
          <cell r="R4265" t="str">
            <v>NA</v>
          </cell>
          <cell r="S4265" t="str">
            <v>NA</v>
          </cell>
          <cell r="T4265" t="str">
            <v>NA</v>
          </cell>
          <cell r="U4265" t="str">
            <v>NA</v>
          </cell>
          <cell r="V4265">
            <v>2</v>
          </cell>
          <cell r="W4265" t="str">
            <v>2.2</v>
          </cell>
          <cell r="X4265" t="str">
            <v>Componente</v>
          </cell>
          <cell r="Y4265">
            <v>45568</v>
          </cell>
          <cell r="Z4265" t="str">
            <v>NA</v>
          </cell>
          <cell r="AA4265">
            <v>45933</v>
          </cell>
          <cell r="AB4265"/>
          <cell r="AC4265" t="str">
            <v>Adecuación a Res. 237/2024 &amp; 16/2025</v>
          </cell>
          <cell r="AD4265" t="str">
            <v>BAJA</v>
          </cell>
          <cell r="AE4265"/>
          <cell r="AF4265"/>
        </row>
        <row r="4266">
          <cell r="A4266" t="str">
            <v>EX-SE-R8-008.1-F7</v>
          </cell>
          <cell r="B4266" t="str">
            <v>FRAVEGA S.A.C.I.e I.</v>
          </cell>
          <cell r="C4266" t="str">
            <v>Extensión de certificado</v>
          </cell>
          <cell r="D4266" t="str">
            <v>SUSPENDIDO</v>
          </cell>
          <cell r="E4266"/>
          <cell r="F4266">
            <v>30526874249</v>
          </cell>
          <cell r="G4266" t="str">
            <v>Valentin Gomez 2813. (C1191AAA) CABA. Argentina</v>
          </cell>
          <cell r="H4266" t="str">
            <v>TCL DeLonghi Home Appliances (Zhongshan) Co., Ltd. // NO. 50 Shenghui North Road, Nantou, Zhongshan, Guangdong, P.R. China.</v>
          </cell>
          <cell r="I4266" t="str">
            <v>TCL DeLonghi Home Appliances (Zhongshan) Co., Ltd. // NO. 50 Shenghui North Road, Nantou, Zhongshan, Guangdong, P.R. China.</v>
          </cell>
          <cell r="J4266" t="str">
            <v>China.</v>
          </cell>
          <cell r="K4266" t="str">
            <v>Acondicionador de Aire Portatil.</v>
          </cell>
          <cell r="L4266" t="str">
            <v>TCL.</v>
          </cell>
          <cell r="M4266" t="str">
            <v>TACAPORTATIL.</v>
          </cell>
          <cell r="N4266" t="str">
            <v>220-240Vca; 50Hz; Potencia Máx: 2150W; Corriente Máx: 10A; Potencia Frío: 1750W, Corriente frío: 8,0A; Potencia Calor: 1400W; Corriente Calor: 6,3A; Clase I.</v>
          </cell>
          <cell r="O4266" t="str">
            <v>IEC 60335-1: 2010 + A1: 2013 + A2: 2016 (Ed. 5.2) + IEC 60335-2-40: 2018 (Ed. 6.0).</v>
          </cell>
          <cell r="P4266" t="str">
            <v>230215035GZU-001M2; 230215035GZU-001M1; 230215035GZU-001.</v>
          </cell>
          <cell r="Q4266" t="str">
            <v>Intertek Testing Services Shenzhen Ltd. Guangzhou Branch.</v>
          </cell>
          <cell r="R4266" t="str">
            <v>Intertek Testing Services (Singapore) Pte Ltd</v>
          </cell>
          <cell r="S4266" t="str">
            <v>SG ITS-31549M2</v>
          </cell>
          <cell r="T4266">
            <v>45126</v>
          </cell>
          <cell r="U4266" t="str">
            <v>DNCI N° 238-E/2017</v>
          </cell>
          <cell r="V4266">
            <v>3</v>
          </cell>
          <cell r="W4266" t="str">
            <v>3.1</v>
          </cell>
          <cell r="X4266" t="str">
            <v>Climatización</v>
          </cell>
          <cell r="Y4266">
            <v>45568</v>
          </cell>
          <cell r="Z4266"/>
          <cell r="AA4266">
            <v>45909</v>
          </cell>
          <cell r="AB4266"/>
          <cell r="AC4266"/>
          <cell r="AD4266">
            <v>-3</v>
          </cell>
          <cell r="AE4266"/>
          <cell r="AF4266"/>
        </row>
        <row r="4267">
          <cell r="A4267" t="str">
            <v>EX-SE-R8-008.1-A18</v>
          </cell>
          <cell r="B4267" t="str">
            <v>Hogar Sweet S.A</v>
          </cell>
          <cell r="C4267" t="str">
            <v>Extensión de certificado</v>
          </cell>
          <cell r="D4267" t="str">
            <v>SUSPENDIDO</v>
          </cell>
          <cell r="E4267"/>
          <cell r="F4267">
            <v>30712517766</v>
          </cell>
          <cell r="G4267" t="str">
            <v>Ruta 2 Km 54 Brandsen CP 1980 Argentina</v>
          </cell>
          <cell r="H4267" t="str">
            <v>TCL DeLonghi Home Appliances (Zhongshan) Co., Ltd. // NO. 50 Shenghui North Road, Nantou, Zhongshan, Guangdong, P.R. China.</v>
          </cell>
          <cell r="I4267" t="str">
            <v>TCL DeLonghi Home Appliances (Zhongshan) Co., Ltd. // NO. 50 Shenghui North Road, Nantou, Zhongshan, Guangdong, P.R. China.</v>
          </cell>
          <cell r="J4267" t="str">
            <v>China.</v>
          </cell>
          <cell r="K4267" t="str">
            <v>Acondicionador de Aire Portatil.</v>
          </cell>
          <cell r="L4267" t="str">
            <v>TCL.</v>
          </cell>
          <cell r="M4267" t="str">
            <v>TACAPORTATIL.</v>
          </cell>
          <cell r="N4267" t="str">
            <v>220-240Vca; 50Hz; Potencia Máx: 2150W; Corriente Máx: 10A; Potencia Frío: 1750W, Corriente frío: 8,0A; Potencia Calor: 1400W; Corriente Calor: 6,3A; Clase I.</v>
          </cell>
          <cell r="O4267" t="str">
            <v>IEC 60335-1: 2010 + A1: 2013 + A2: 2016 (Ed. 5.2) + IEC 60335-2-40: 2018 (Ed. 6.0).</v>
          </cell>
          <cell r="P4267" t="str">
            <v>230215035GZU-001M2; 230215035GZU-001M1; 230215035GZU-001.</v>
          </cell>
          <cell r="Q4267" t="str">
            <v>Intertek Testing Services Shenzhen Ltd. Guangzhou Branch.</v>
          </cell>
          <cell r="R4267" t="str">
            <v>Intertek Testing Services (Singapore) Pte Ltd</v>
          </cell>
          <cell r="S4267" t="str">
            <v>SG ITS-31549M2</v>
          </cell>
          <cell r="T4267">
            <v>45126</v>
          </cell>
          <cell r="U4267" t="str">
            <v>DNCI N° 238-E/2017</v>
          </cell>
          <cell r="V4267">
            <v>3</v>
          </cell>
          <cell r="W4267" t="str">
            <v>3.1</v>
          </cell>
          <cell r="X4267" t="str">
            <v>Climatización</v>
          </cell>
          <cell r="Y4267">
            <v>45568</v>
          </cell>
          <cell r="Z4267"/>
          <cell r="AA4267">
            <v>45909</v>
          </cell>
          <cell r="AB4267"/>
          <cell r="AC4267"/>
          <cell r="AD4267">
            <v>-3</v>
          </cell>
          <cell r="AE4267"/>
          <cell r="AF4267"/>
        </row>
        <row r="4268">
          <cell r="A4268" t="str">
            <v>EX-SE-R8-008.1-H17</v>
          </cell>
          <cell r="B4268" t="str">
            <v>Hogar Total S.A.</v>
          </cell>
          <cell r="C4268" t="str">
            <v>Extensión de certificado</v>
          </cell>
          <cell r="D4268" t="str">
            <v>SUSPENDIDO</v>
          </cell>
          <cell r="E4268"/>
          <cell r="F4268">
            <v>30710724381</v>
          </cell>
          <cell r="G4268" t="str">
            <v>Rivadavia 202. Junin. (CP6000). Buenos Aires- Argentina.</v>
          </cell>
          <cell r="H4268" t="str">
            <v>TCL DeLonghi Home Appliances (Zhongshan) Co., Ltd. // NO. 50 Shenghui North Road, Nantou, Zhongshan, Guangdong, P.R. China.</v>
          </cell>
          <cell r="I4268" t="str">
            <v>TCL DeLonghi Home Appliances (Zhongshan) Co., Ltd. // NO. 50 Shenghui North Road, Nantou, Zhongshan, Guangdong, P.R. China.</v>
          </cell>
          <cell r="J4268" t="str">
            <v>China.</v>
          </cell>
          <cell r="K4268" t="str">
            <v>Acondicionador de Aire Portatil.</v>
          </cell>
          <cell r="L4268" t="str">
            <v>TCL.</v>
          </cell>
          <cell r="M4268" t="str">
            <v>TACAPORTATIL.</v>
          </cell>
          <cell r="N4268" t="str">
            <v>220-240Vca; 50Hz; Potencia Máx: 2150W; Corriente Máx: 10A; Potencia Frío: 1750W, Corriente frío: 8,0A; Potencia Calor: 1400W; Corriente Calor: 6,3A; Clase I.</v>
          </cell>
          <cell r="O4268" t="str">
            <v>IEC 60335-1: 2010 + A1: 2013 + A2: 2016 (Ed. 5.2) + IEC 60335-2-40: 2018 (Ed. 6.0).</v>
          </cell>
          <cell r="P4268" t="str">
            <v>230215035GZU-001M2; 230215035GZU-001M1; 230215035GZU-001.</v>
          </cell>
          <cell r="Q4268" t="str">
            <v>Intertek Testing Services Shenzhen Ltd. Guangzhou Branch.</v>
          </cell>
          <cell r="R4268" t="str">
            <v>Intertek Testing Services (Singapore) Pte Ltd</v>
          </cell>
          <cell r="S4268" t="str">
            <v>SG ITS-31549M2</v>
          </cell>
          <cell r="T4268">
            <v>45126</v>
          </cell>
          <cell r="U4268" t="str">
            <v>DNCI N° 238-E/2017</v>
          </cell>
          <cell r="V4268">
            <v>3</v>
          </cell>
          <cell r="W4268" t="str">
            <v>3.1</v>
          </cell>
          <cell r="X4268" t="str">
            <v>Climatización</v>
          </cell>
          <cell r="Y4268">
            <v>45568</v>
          </cell>
          <cell r="Z4268"/>
          <cell r="AA4268">
            <v>45909</v>
          </cell>
          <cell r="AB4268"/>
          <cell r="AC4268"/>
          <cell r="AD4268">
            <v>-3</v>
          </cell>
          <cell r="AE4268"/>
          <cell r="AF4268"/>
        </row>
        <row r="4269">
          <cell r="A4269" t="str">
            <v>CSE-IACSA-M39-005.1</v>
          </cell>
          <cell r="B4269" t="str">
            <v>MDE LIGHTING SRL</v>
          </cell>
          <cell r="C4269" t="str">
            <v>Licencia de Marca (Sistema Nº 5)</v>
          </cell>
          <cell r="D4269" t="str">
            <v>PREPARAR VIGILANCIA</v>
          </cell>
          <cell r="E4269"/>
          <cell r="F4269">
            <v>30717392953</v>
          </cell>
          <cell r="G4269" t="str">
            <v>Av. Ridavadavia 5411, Piso: 1, Dto.: C, C.A.B.A., Argentina.</v>
          </cell>
          <cell r="H4269" t="str">
            <v>MDE LIGHTING SRL // Belisario Roldan 2227. Parque Industrial La Reja. Moreno Nave 14, Bs. As., Argentina.</v>
          </cell>
          <cell r="I4269" t="str">
            <v>MDE LIGHTING SRL // Belisario Roldan 2227. Parque Industrial La Reja. Moreno Nave 14, Bs. As., Argentina.</v>
          </cell>
          <cell r="J4269" t="str">
            <v>Argentina.</v>
          </cell>
          <cell r="K4269" t="str">
            <v>Caños Rígido Semipesados para Instalaciones Eléctricas.</v>
          </cell>
          <cell r="L4269" t="str">
            <v>Multiled instalaciones</v>
          </cell>
          <cell r="M4269" t="str">
            <v>1) M-RIG-DFS-16-T3; 2) M-RIG-DFS-20-T3; 3) M-RIG-DFS-22-T3; 4) M-RIG-DFS-25-T3; 5) M-RIG-DFS-32-T3; 6) M-RIG-DFS-40-T3; 7) M-RIG-DFS-50-T3; 8) M-RIG-DFS-63-T3.</v>
          </cell>
          <cell r="N4269" t="str">
            <v>Caños Rígido Semipesado x 3m; 1) ø16mm; 2) ø20mm; 3) ø22mm; 4) ø25mm; 5) ø32mm; 6) ø40mm; 7) ø50mm; 8) ø63mm.</v>
          </cell>
          <cell r="O4269" t="str">
            <v>IRAM 62386-1: 2008 (Ed. 2.0) + IRAM 62386-21: 2009 (Ed. 2.0) .</v>
          </cell>
          <cell r="P4269" t="str">
            <v>M-RIG-DFS-50-T3.</v>
          </cell>
          <cell r="Q4269" t="str">
            <v>Lenor S.R.L.</v>
          </cell>
          <cell r="R4269" t="str">
            <v>NA</v>
          </cell>
          <cell r="S4269" t="str">
            <v>NA</v>
          </cell>
          <cell r="T4269" t="str">
            <v>NA</v>
          </cell>
          <cell r="U4269" t="str">
            <v>NA</v>
          </cell>
          <cell r="V4269">
            <v>1</v>
          </cell>
          <cell r="W4269" t="str">
            <v>1.1</v>
          </cell>
          <cell r="X4269" t="str">
            <v>Caños Curvables</v>
          </cell>
          <cell r="Y4269">
            <v>45569</v>
          </cell>
          <cell r="Z4269" t="str">
            <v>NA</v>
          </cell>
          <cell r="AA4269">
            <v>45934</v>
          </cell>
          <cell r="AB4269"/>
          <cell r="AC4269"/>
          <cell r="AD4269">
            <v>22</v>
          </cell>
          <cell r="AE4269"/>
          <cell r="AF4269"/>
        </row>
        <row r="4270">
          <cell r="A4270" t="str">
            <v>TCSE-IACSA-0474/002.1</v>
          </cell>
          <cell r="B4270" t="str">
            <v>SCD DISTRIBUIDORA S.R.L.</v>
          </cell>
          <cell r="C4270" t="str">
            <v>Licencia de Tipo (Sistema Nº 4)</v>
          </cell>
          <cell r="D4270" t="str">
            <v>BAJA</v>
          </cell>
          <cell r="E4270"/>
          <cell r="F4270">
            <v>30710018479</v>
          </cell>
          <cell r="G4270" t="str">
            <v>Av. Juan de Garay 4231, C. A. B. A., Argentina.</v>
          </cell>
          <cell r="H4270" t="str">
            <v>Jinhua Jinshun Tools Co., Ltd. // Jinshan Avenue, Xiaoshun Town, Jinhua, Zhejiang, P.R.China.</v>
          </cell>
          <cell r="I4270" t="str">
            <v>Jinhua Jinshun Tools Co., Ltd. // Jinshan Avenue, Xiaoshun Town, Jinhua, Zhejiang, P.R.China.</v>
          </cell>
          <cell r="J4270" t="str">
            <v>China.</v>
          </cell>
          <cell r="K4270" t="str">
            <v>Taladro Atornillador.</v>
          </cell>
          <cell r="L4270" t="str">
            <v>WESTUL.</v>
          </cell>
          <cell r="M4270" t="str">
            <v>1) WT-CDD65-BL; 2) WT-CHD65-BL.</v>
          </cell>
          <cell r="N4270" t="str">
            <v>20Vcc; 0-500/0-2000min-1.</v>
          </cell>
          <cell r="O4270" t="str">
            <v>IEC 60745-1: 2006 (Ed. 4.0) + IEC 60745-2-1: 2003 + A1: 2008 (Ed. 2.1).</v>
          </cell>
          <cell r="P4270" t="str">
            <v>UAE-08-24-7516.</v>
          </cell>
          <cell r="Q4270" t="str">
            <v>Lenor S.R.L.</v>
          </cell>
          <cell r="R4270" t="str">
            <v>NA</v>
          </cell>
          <cell r="S4270" t="str">
            <v>NA</v>
          </cell>
          <cell r="T4270" t="str">
            <v>NA</v>
          </cell>
          <cell r="U4270" t="str">
            <v>NA</v>
          </cell>
          <cell r="V4270">
            <v>6</v>
          </cell>
          <cell r="W4270" t="str">
            <v>6.1</v>
          </cell>
          <cell r="X4270" t="str">
            <v xml:space="preserve">Herramientas de mano eléctricas </v>
          </cell>
          <cell r="Y4270">
            <v>45569</v>
          </cell>
          <cell r="Z4270" t="str">
            <v>NA</v>
          </cell>
          <cell r="AA4270">
            <v>45751</v>
          </cell>
          <cell r="AB4270">
            <v>45582</v>
          </cell>
          <cell r="AC4270" t="str">
            <v>Agregado de modelos por razones comerciales.</v>
          </cell>
          <cell r="AD4270" t="str">
            <v>BAJA</v>
          </cell>
          <cell r="AE4270"/>
          <cell r="AF4270"/>
        </row>
        <row r="4271">
          <cell r="A4271" t="str">
            <v>CSE-IACSA-C50-006.1</v>
          </cell>
          <cell r="B4271" t="str">
            <v>COMPANIA DE COMERCIO</v>
          </cell>
          <cell r="C4271" t="str">
            <v>Licencia de Marca (Sistema Nº 5)</v>
          </cell>
          <cell r="D4271" t="str">
            <v>BAJA</v>
          </cell>
          <cell r="E4271"/>
          <cell r="F4271">
            <v>30715575597</v>
          </cell>
          <cell r="G4271" t="str">
            <v>Hipolito Yrigoyen 850 Piso 2 Of. 227, C.A.B.A., Argentina.</v>
          </cell>
          <cell r="H4271" t="str">
            <v>Hengdian Group Tospo Lighting Co., Ltd. // Hengdian Electronics Industrial Zone, Dongyang City, Zhejiang Province, P.R. China</v>
          </cell>
          <cell r="I4271" t="str">
            <v>Hengdian Group Tospo Lighting Co., Ltd. // Hengdian Electronics Industrial Zone, Dongyang City, Zhejiang Province, P.R. China</v>
          </cell>
          <cell r="J4271" t="str">
            <v>China.</v>
          </cell>
          <cell r="K4271" t="str">
            <v>Luminaria LED.</v>
          </cell>
          <cell r="L4271" t="str">
            <v>Italighting.</v>
          </cell>
          <cell r="M4271" t="str">
            <v>1) M201-03-7; 2) M201-03-5; 3) M201-03-4; 4) M201-03-3; 5) M201-03-1; 6) M201-03-9; 7) M201-03-12; 8) M201-03-15; 9) M202-03-15; 10) M202-03-20; 11) M203-03-25; 12) M203-03-30; 13) M204-03-35.</v>
          </cell>
          <cell r="N4271" t="str">
            <v>220-240Vac; 50/60Hz; Clase II;
1) 7W; 2) 5W; 3) 4W; 4) 3W; 5) 1W; 6) 9W; 7) 12W; 8) 15W; 9) 15W; 10) 20W; 11) 25W; 12) 30W; 13) 35W.</v>
          </cell>
          <cell r="O4271" t="str">
            <v>IEC 60598-1: 2008 (Ed. 7.0) + IEC 60598-2-2: 1996 + A1: 1997 (Ed. 2.1).</v>
          </cell>
          <cell r="P4271" t="str">
            <v>SE Nº 71532.</v>
          </cell>
          <cell r="Q4271" t="str">
            <v>IADEV S.A.</v>
          </cell>
          <cell r="R4271" t="str">
            <v>NA</v>
          </cell>
          <cell r="S4271" t="str">
            <v>NA</v>
          </cell>
          <cell r="T4271" t="str">
            <v>NA</v>
          </cell>
          <cell r="U4271" t="str">
            <v>NA</v>
          </cell>
          <cell r="V4271">
            <v>2</v>
          </cell>
          <cell r="W4271" t="str">
            <v>2.1</v>
          </cell>
          <cell r="X4271" t="str">
            <v xml:space="preserve">Luminaria: artefacto completo </v>
          </cell>
          <cell r="Y4271">
            <v>45572</v>
          </cell>
          <cell r="Z4271" t="str">
            <v>NA</v>
          </cell>
          <cell r="AA4271">
            <v>45937</v>
          </cell>
          <cell r="AB4271">
            <v>45848</v>
          </cell>
          <cell r="AC4271" t="str">
            <v>pedido del cliente</v>
          </cell>
          <cell r="AD4271" t="str">
            <v>BAJA</v>
          </cell>
          <cell r="AE4271"/>
          <cell r="AF4271"/>
        </row>
        <row r="4272">
          <cell r="A4272" t="str">
            <v>CSE-IACSA-C45-110.1</v>
          </cell>
          <cell r="B4272" t="str">
            <v>Coresa Group S.R.L.</v>
          </cell>
          <cell r="C4272" t="str">
            <v>Licencia de Marca (Sistema Nº 5)</v>
          </cell>
          <cell r="D4272" t="str">
            <v>PREPARAR VIGILANCIA</v>
          </cell>
          <cell r="E4272"/>
          <cell r="F4272">
            <v>30711784469</v>
          </cell>
          <cell r="G4272" t="str">
            <v>Lavalle 2051, 1º 5, Ciudad de Buenos Aires, Argentina.</v>
          </cell>
          <cell r="H4272" t="str">
            <v xml:space="preserve">Keyway Technology (Nantong) Co., Ltd. // N° 99, Gugang road, Chongchuan, District Nantong City, China. </v>
          </cell>
          <cell r="I4272" t="str">
            <v xml:space="preserve">Keyway Technology (Nantong) Co., Ltd. // N° 99, Gugang road, Chongchuan, District Nantong City, China. </v>
          </cell>
          <cell r="J4272" t="str">
            <v>China.</v>
          </cell>
          <cell r="K4272" t="str">
            <v>Aspiradora.</v>
          </cell>
          <cell r="L4272" t="str">
            <v>JADEVER.</v>
          </cell>
          <cell r="M4272" t="str">
            <v>JDVR5A90-4.</v>
          </cell>
          <cell r="N4272" t="str">
            <v>220-240V~; 50/60Hz; Potencia: 3x1200W; Potencia total: 3600W; Clase I.</v>
          </cell>
          <cell r="O4272" t="str">
            <v>IEC 60335-1: 2020 (Ed. 6.0) + IEC 60335-2-2: 2019 (Ed. 7.0).</v>
          </cell>
          <cell r="P4272" t="str">
            <v>JET-08-24-7350.</v>
          </cell>
          <cell r="Q4272" t="str">
            <v>LENOR S.R.L.</v>
          </cell>
          <cell r="R4272" t="str">
            <v>NA</v>
          </cell>
          <cell r="S4272" t="str">
            <v>NA</v>
          </cell>
          <cell r="T4272" t="str">
            <v>NA</v>
          </cell>
          <cell r="U4272" t="str">
            <v>NA</v>
          </cell>
          <cell r="V4272">
            <v>3</v>
          </cell>
          <cell r="W4272" t="str">
            <v>3.7</v>
          </cell>
          <cell r="X4272" t="str">
            <v>Cuidado del hogar</v>
          </cell>
          <cell r="Y4272">
            <v>45572</v>
          </cell>
          <cell r="Z4272" t="str">
            <v>NA</v>
          </cell>
          <cell r="AA4272">
            <v>45937</v>
          </cell>
          <cell r="AB4272"/>
          <cell r="AC4272"/>
          <cell r="AD4272">
            <v>25</v>
          </cell>
          <cell r="AE4272"/>
          <cell r="AF4272"/>
        </row>
        <row r="4273">
          <cell r="A4273" t="str">
            <v>TCSE-IACSA-0258/045.1</v>
          </cell>
          <cell r="B4273" t="str">
            <v>GACINOL S.R.L.</v>
          </cell>
          <cell r="C4273" t="str">
            <v>Licencia de Tipo (Sistema Nº 4)</v>
          </cell>
          <cell r="D4273" t="str">
            <v>BAJA</v>
          </cell>
          <cell r="E4273"/>
          <cell r="F4273">
            <v>30711420327</v>
          </cell>
          <cell r="G4273" t="str">
            <v>Sarmiento 757, Berrotaran, Córdoba, Argentina.</v>
          </cell>
          <cell r="H4273" t="str">
            <v>Zhejiang Jonway Machinery &amp; Electric Manufacture Co.Ltd // Datang Industrial Zone , Jiantiao Town, Sanmen County, Taizhou City, China..</v>
          </cell>
          <cell r="I4273" t="str">
            <v>Zhejiang Jonway Machinery &amp; Electric Manufacture Co.Ltd // Datang Industrial Zone , Jiantiao Town, Sanmen County, Taizhou City, China..</v>
          </cell>
          <cell r="J4273" t="str">
            <v>China.</v>
          </cell>
          <cell r="K4273" t="str">
            <v>Compresor de Aire.</v>
          </cell>
          <cell r="L4273" t="str">
            <v>HAMILTON; KUPER</v>
          </cell>
          <cell r="M4273" t="str">
            <v xml:space="preserve">HAMILTON: 1) HCDM001; 2) HCDM002; 3) HCDM003; 4) HCDM004; KUPER: 1) KCDM001; 2) KCDM002; 3) KCDM003; 4) KCDM004		
</v>
          </cell>
          <cell r="N4273" t="str">
            <v>220V~; 50Hz; 2850/min; Clase I; 1) 1500W; 2) 1800W; 3-4) 3000W.</v>
          </cell>
          <cell r="O4273" t="str">
            <v>IEC 60335-1: 2020 (Ed. 6.0).</v>
          </cell>
          <cell r="P4273" t="str">
            <v>LDS-08-24-7504.</v>
          </cell>
          <cell r="Q4273" t="str">
            <v>LENOR S.R.L.</v>
          </cell>
          <cell r="R4273" t="str">
            <v>NA</v>
          </cell>
          <cell r="S4273" t="str">
            <v>NA</v>
          </cell>
          <cell r="T4273" t="str">
            <v>NA</v>
          </cell>
          <cell r="U4273" t="str">
            <v>NA</v>
          </cell>
          <cell r="V4273">
            <v>3</v>
          </cell>
          <cell r="W4273" t="str">
            <v>3.7</v>
          </cell>
          <cell r="X4273" t="str">
            <v>Cuidado del hogar</v>
          </cell>
          <cell r="Y4273">
            <v>45572</v>
          </cell>
          <cell r="Z4273" t="str">
            <v>NA</v>
          </cell>
          <cell r="AA4273">
            <v>45754</v>
          </cell>
          <cell r="AB4273">
            <v>45735</v>
          </cell>
          <cell r="AC4273" t="str">
            <v>Actualización de resoluciones legales vigentes.</v>
          </cell>
          <cell r="AD4273" t="str">
            <v>BAJA</v>
          </cell>
          <cell r="AE4273"/>
          <cell r="AF4273"/>
        </row>
        <row r="4274">
          <cell r="A4274" t="str">
            <v>TCSE-IACSA-0258/045.1R1</v>
          </cell>
          <cell r="B4274" t="str">
            <v>GACINOL S.R.L.</v>
          </cell>
          <cell r="C4274" t="str">
            <v>Licencia de Tipo (Sistema Nº 4)</v>
          </cell>
          <cell r="D4274" t="str">
            <v>VIGENTE</v>
          </cell>
          <cell r="E4274"/>
          <cell r="F4274">
            <v>30711420327</v>
          </cell>
          <cell r="G4274" t="str">
            <v>Sarmiento 757, Berrotaran, Córdoba, Argentina.</v>
          </cell>
          <cell r="H4274" t="str">
            <v>Zhejiang Jonway Machinery &amp; Electric Manufacture Co.Ltd // Datang Industrial Zone , Jiantiao Town, Sanmen County, Taizhou City, China..</v>
          </cell>
          <cell r="I4274" t="str">
            <v>Zhejiang Jonway Machinery &amp; Electric Manufacture Co.Ltd // Datang Industrial Zone , Jiantiao Town, Sanmen County, Taizhou City, China..</v>
          </cell>
          <cell r="J4274" t="str">
            <v>China.</v>
          </cell>
          <cell r="K4274" t="str">
            <v>Compresor de Aire.</v>
          </cell>
          <cell r="L4274" t="str">
            <v>HAMILTON; KUPER</v>
          </cell>
          <cell r="M4274" t="str">
            <v xml:space="preserve">HAMILTON: 1) HCDM001; 2) HCDM002; 3) HCDM003; 4) HCDM004; KUPER: 1) KCDM001; 2) KCDM002; 3) KCDM003; 4) KCDM004		
</v>
          </cell>
          <cell r="N4274" t="str">
            <v>220V~; 50Hz; 2850/min; Clase I; 1) 1500W; 2) 1800W; 3-4) 3000W.</v>
          </cell>
          <cell r="O4274" t="str">
            <v>IEC 60335-1: 2020 (Ed. 6.0).</v>
          </cell>
          <cell r="P4274" t="str">
            <v>LDS-08-24-7504.</v>
          </cell>
          <cell r="Q4274" t="str">
            <v>LENOR S.R.L.</v>
          </cell>
          <cell r="R4274" t="str">
            <v>NA</v>
          </cell>
          <cell r="S4274" t="str">
            <v>NA</v>
          </cell>
          <cell r="T4274" t="str">
            <v>NA</v>
          </cell>
          <cell r="U4274" t="str">
            <v>NA</v>
          </cell>
          <cell r="V4274">
            <v>3</v>
          </cell>
          <cell r="W4274" t="str">
            <v>3.7</v>
          </cell>
          <cell r="X4274" t="str">
            <v>Cuidado del hogar</v>
          </cell>
          <cell r="Y4274">
            <v>45572</v>
          </cell>
          <cell r="Z4274" t="str">
            <v>NA</v>
          </cell>
          <cell r="AA4274">
            <v>46302</v>
          </cell>
          <cell r="AB4274"/>
          <cell r="AC4274"/>
          <cell r="AD4274">
            <v>390</v>
          </cell>
          <cell r="AE4274"/>
          <cell r="AF4274"/>
        </row>
        <row r="4275">
          <cell r="A4275" t="str">
            <v>CSE-IACSA-T48-001.1</v>
          </cell>
          <cell r="B4275" t="str">
            <v>TACCO CALPINI S.A.</v>
          </cell>
          <cell r="C4275" t="str">
            <v>Licencia de Marca (Sistema Nº 5)</v>
          </cell>
          <cell r="D4275" t="str">
            <v>BAJA</v>
          </cell>
          <cell r="E4275"/>
          <cell r="F4275">
            <v>30663271985</v>
          </cell>
          <cell r="G4275" t="str">
            <v>Suipacha 203, Local 8, Ciudad de Buenos Aires, 1008, Argentina.</v>
          </cell>
          <cell r="H4275" t="str">
            <v>Toshiba Global Commerce Solutions, Inc. // 3901 South Miami Blvd. Durham, NC 27703 United States of America.</v>
          </cell>
          <cell r="I4275" t="str">
            <v>Universal Global Technology (Huizhou) Co., Ltd. // 369 Xinhe Boulevard, West District Daya Bay, Huizhou City, Guangdong Province, P.R. China.</v>
          </cell>
          <cell r="J4275" t="str">
            <v>China.</v>
          </cell>
          <cell r="K4275" t="str">
            <v>Terminal Punto de Venta.</v>
          </cell>
          <cell r="L4275" t="str">
            <v>TOSHIBA.</v>
          </cell>
          <cell r="M4275" t="str">
            <v>4810-3**, 4810-E** ;  ("*"= 0-9, a-z, A-Z, - o en blanco, solo por razones comerciales, sin implicancias a la seguridad).</v>
          </cell>
          <cell r="N4275" t="str">
            <v>100-127Vca/200-240Vca; 4A /2A; 50/60Hz; Clase I.</v>
          </cell>
          <cell r="O4275" t="str">
            <v>IEC 62368-1: 2018 (Ed. 3.0).</v>
          </cell>
          <cell r="P4275" t="str">
            <v>220500324TPE-001.</v>
          </cell>
          <cell r="Q4275" t="str">
            <v>Intertek Testing Services Taiwan Ltd.</v>
          </cell>
          <cell r="R4275" t="str">
            <v>Intertek Testing Services (Singapore) Pte Ltd</v>
          </cell>
          <cell r="S4275" t="str">
            <v>SG ITS-28947</v>
          </cell>
          <cell r="T4275">
            <v>44741</v>
          </cell>
          <cell r="U4275" t="str">
            <v>Disp. 238-E/2017</v>
          </cell>
          <cell r="V4275">
            <v>5</v>
          </cell>
          <cell r="W4275" t="str">
            <v>5.8</v>
          </cell>
          <cell r="X4275" t="str">
            <v>Equipamiento de tecnología de la información y comunicación</v>
          </cell>
          <cell r="Y4275">
            <v>45572</v>
          </cell>
          <cell r="Z4275" t="str">
            <v>NA</v>
          </cell>
          <cell r="AA4275">
            <v>45937</v>
          </cell>
          <cell r="AB4275">
            <v>45901</v>
          </cell>
          <cell r="AC4275" t="str">
            <v>El cliente no tiene visibilidad para próximos negocios. No van a renovar el certificado.</v>
          </cell>
          <cell r="AD4275" t="str">
            <v>BAJA</v>
          </cell>
          <cell r="AE4275"/>
          <cell r="AF4275"/>
        </row>
        <row r="4276">
          <cell r="A4276" t="str">
            <v>CSE-IACSA-E15-125.1</v>
          </cell>
          <cell r="B4276" t="str">
            <v xml:space="preserve">EINHELL ARGENTINA S.A.  </v>
          </cell>
          <cell r="C4276" t="str">
            <v>Licencia de Marca (Sistema Nº 5)</v>
          </cell>
          <cell r="D4276" t="str">
            <v>PREPARAR VIGILANCIA</v>
          </cell>
          <cell r="E4276"/>
          <cell r="F4276">
            <v>30711932476</v>
          </cell>
          <cell r="G4276" t="str">
            <v>Av. Corrientes 1463, Piso 3, Dpto 5, C.A.B.A., Argentina.</v>
          </cell>
          <cell r="H4276" t="str">
            <v>Zhejiang YAT Electrical Appliance Co., Ltd. // No.150 Wenlong Road,Yuxin Town Nanhu District 314009 Jiaxing City, Zhejiang Province, China.</v>
          </cell>
          <cell r="I4276" t="str">
            <v>Zhejiang YAT Electrical Appliance Co., Ltd. // No.150 Wenlong Road,Yuxin Town Nanhu District 314009 Jiaxing City, Zhejiang Province, China.</v>
          </cell>
          <cell r="J4276" t="str">
            <v>China.</v>
          </cell>
          <cell r="K4276" t="str">
            <v>Cortacesped Inalámbrico.</v>
          </cell>
          <cell r="L4276" t="str">
            <v>EINHELL.</v>
          </cell>
          <cell r="M4276" t="str">
            <v>GE-CM 36/48 Li M.</v>
          </cell>
          <cell r="N4276" t="str">
            <v>36Vcc; IPX4; n0: 3200 min-1.</v>
          </cell>
          <cell r="O4276" t="str">
            <v>IEC 60335-1: 2020 (Ed. 6.0) + 60335-2-77: 2002 (Ed. 2.0).</v>
          </cell>
          <cell r="P4276" t="str">
            <v>GBC-06-24-8873.</v>
          </cell>
          <cell r="Q4276" t="str">
            <v>LENOR S.R.L.</v>
          </cell>
          <cell r="R4276" t="str">
            <v>NA</v>
          </cell>
          <cell r="S4276" t="str">
            <v>NA</v>
          </cell>
          <cell r="T4276" t="str">
            <v>NA</v>
          </cell>
          <cell r="U4276" t="str">
            <v>NA</v>
          </cell>
          <cell r="V4276">
            <v>6</v>
          </cell>
          <cell r="W4276" t="str">
            <v>6.1</v>
          </cell>
          <cell r="X4276" t="str">
            <v>Herramientas de mano eléctricas</v>
          </cell>
          <cell r="Y4276">
            <v>45573</v>
          </cell>
          <cell r="Z4276" t="str">
            <v>NA</v>
          </cell>
          <cell r="AA4276">
            <v>45938</v>
          </cell>
          <cell r="AB4276"/>
          <cell r="AC4276"/>
          <cell r="AD4276">
            <v>26</v>
          </cell>
          <cell r="AE4276"/>
          <cell r="AF4276"/>
        </row>
        <row r="4277">
          <cell r="A4277" t="str">
            <v>TCSE-IACSA-0497/001.1</v>
          </cell>
          <cell r="B4277" t="str">
            <v>All In Home S.A.</v>
          </cell>
          <cell r="C4277" t="str">
            <v>Licencia de Tipo (Sistema Nº 4)</v>
          </cell>
          <cell r="D4277" t="str">
            <v>BAJA</v>
          </cell>
          <cell r="E4277"/>
          <cell r="F4277">
            <v>30709695017</v>
          </cell>
          <cell r="G4277" t="str">
            <v>Esteban Echeverría 3750, Piso PB, Depto 1, Munro, Buenos Aires, Argentina.</v>
          </cell>
          <cell r="H4277" t="str">
            <v>FoShan Great Power Co., Ltd. // 3/F, No. 16, Fengxiang Street#13 Residents Committee of Xinjiao Daliang, Shunde Foshan Guangdong, China.</v>
          </cell>
          <cell r="I4277" t="str">
            <v>FoShan Great Power Co., Ltd. // 3/F, No. 16, Fengxiang Street#13 Residents Committee of Xinjiao Daliang, Shunde Foshan Guangdong, China.</v>
          </cell>
          <cell r="J4277" t="str">
            <v>China.</v>
          </cell>
          <cell r="K4277" t="str">
            <v>Fuente de Alimentación.</v>
          </cell>
          <cell r="L4277" t="str">
            <v>FoShan Great Power Co., Ltd.</v>
          </cell>
          <cell r="M4277" t="str">
            <v>GRT90-145600.</v>
          </cell>
          <cell r="N4277" t="str">
            <v>Entrada: 100-240V~; 50/60Hz; 2.5A máx; Clase II;
Salida: 14.5Vcc; 6.0A; 87,0W; IP20.</v>
          </cell>
          <cell r="O4277" t="str">
            <v>IEC 62368-1: 2014 (Ed. 2.0).</v>
          </cell>
          <cell r="P4277" t="str">
            <v>RSI-09-24-2325.</v>
          </cell>
          <cell r="Q4277" t="str">
            <v>LENOR S.R.L.</v>
          </cell>
          <cell r="R4277" t="str">
            <v>NA</v>
          </cell>
          <cell r="S4277" t="str">
            <v>NA</v>
          </cell>
          <cell r="T4277" t="str">
            <v>NA</v>
          </cell>
          <cell r="U4277" t="str">
            <v>NA</v>
          </cell>
          <cell r="V4277">
            <v>4</v>
          </cell>
          <cell r="W4277" t="str">
            <v>4.4</v>
          </cell>
          <cell r="X4277" t="str">
            <v>Fuente de alimentación generales</v>
          </cell>
          <cell r="Y4277">
            <v>45574</v>
          </cell>
          <cell r="Z4277" t="str">
            <v>NA</v>
          </cell>
          <cell r="AA4277">
            <v>45756</v>
          </cell>
          <cell r="AB4277">
            <v>45772</v>
          </cell>
          <cell r="AC4277" t="str">
            <v>Pedido del cleitne</v>
          </cell>
          <cell r="AD4277" t="str">
            <v>BAJA</v>
          </cell>
          <cell r="AE4277"/>
          <cell r="AF4277"/>
        </row>
        <row r="4278">
          <cell r="A4278" t="str">
            <v>TCSE-IACSA-0055/014.1R3</v>
          </cell>
          <cell r="B4278" t="str">
            <v>Ansal Refrigeración S.A.</v>
          </cell>
          <cell r="C4278" t="str">
            <v>Licencia de Tipo (Sistema Nº 4)</v>
          </cell>
          <cell r="D4278" t="str">
            <v>BAJA</v>
          </cell>
          <cell r="E4278" t="str">
            <v>X</v>
          </cell>
          <cell r="F4278">
            <v>30516712593</v>
          </cell>
          <cell r="G4278" t="str">
            <v>Otamendi 530, C.A.B.A., Argentina.</v>
          </cell>
          <cell r="H4278" t="str">
            <v>ELCO DO BRASIL LTDA. // Av. Armando de Andrade 549 - PQ Santos Dumont Taboao da Serra - SP - Brasil.</v>
          </cell>
          <cell r="I4278" t="str">
            <v>ELCO DO BRASIL LTDA. // Av. Armando de Andrade 549 - PQ Santos Dumont Taboao da Serra - SP - Brasil.</v>
          </cell>
          <cell r="J4278" t="str">
            <v>Brasil.</v>
          </cell>
          <cell r="K4278" t="str">
            <v>Motor Para Unidad Condensadora.</v>
          </cell>
          <cell r="L4278" t="str">
            <v>ELCO; OLMO.</v>
          </cell>
          <cell r="M4278" t="str">
            <v>ELCO: 1) N34-45F; 2) N5-13/84BR; 3) N10-20/54; 4) N16-30/394;
OLMO: 5) O34-45F; 6) O5-13/84BR; 7) O10-20/54; 8) O16-30/394.</v>
          </cell>
          <cell r="N4278" t="str">
            <v>220-240Vac, 50/60Hz; 1, 5)0.8 A; 1300-1550min-1; 2, 6)0.26 A; 1300-1550min-1; 3, 7)0.35 A; 1300-1500min-1; 4, 8)0.5 A; 1300-1500min-1.</v>
          </cell>
          <cell r="O4278" t="str">
            <v>IEC 60335-1: 2010 (Ed. 5.0) + IEC 60335-2-40: 2013 (Ed. 5.0).</v>
          </cell>
          <cell r="P4278" t="str">
            <v>AN-10-17-4831.</v>
          </cell>
          <cell r="Q4278" t="str">
            <v>LENOR S.R.L.</v>
          </cell>
          <cell r="R4278" t="str">
            <v>NA</v>
          </cell>
          <cell r="S4278" t="str">
            <v>NA</v>
          </cell>
          <cell r="T4278" t="str">
            <v>NA</v>
          </cell>
          <cell r="U4278" t="str">
            <v>NA</v>
          </cell>
          <cell r="V4278">
            <v>3</v>
          </cell>
          <cell r="W4278" t="str">
            <v>3.1</v>
          </cell>
          <cell r="X4278" t="str">
            <v>Climatización</v>
          </cell>
          <cell r="Y4278">
            <v>45574</v>
          </cell>
          <cell r="Z4278">
            <v>45859</v>
          </cell>
          <cell r="AA4278">
            <v>46584</v>
          </cell>
          <cell r="AB4278">
            <v>45859</v>
          </cell>
          <cell r="AC4278" t="str">
            <v>REV. POR ADECUACIÓN A NUEVA RES.</v>
          </cell>
          <cell r="AD4278" t="str">
            <v>BAJA</v>
          </cell>
          <cell r="AE4278"/>
          <cell r="AF4278"/>
        </row>
        <row r="4279">
          <cell r="A4279" t="str">
            <v>CSE-IACSA-C45-121.1</v>
          </cell>
          <cell r="B4279" t="str">
            <v>Coresa Group S.R.L.</v>
          </cell>
          <cell r="C4279" t="str">
            <v>Licencia de Marca (Sistema Nº 5)</v>
          </cell>
          <cell r="D4279" t="str">
            <v>BAJA</v>
          </cell>
          <cell r="E4279"/>
          <cell r="F4279">
            <v>30711784469</v>
          </cell>
          <cell r="G4279" t="str">
            <v>Lavalle 2051, 1º 5, Ciudad de Buenos Aires, Argentina.</v>
          </cell>
          <cell r="H4279" t="str">
            <v xml:space="preserve">Keyway Technology (Nantong) Co., Ltd. // N° 99, Gugang Road, Chongchuan, District Nantong City, China. </v>
          </cell>
          <cell r="I4279" t="str">
            <v xml:space="preserve">Keyway Technology (Nantong) Co., Ltd. // N° 99, Gugang Road, Chongchuan, District Nantong City, China. </v>
          </cell>
          <cell r="J4279" t="str">
            <v>China.</v>
          </cell>
          <cell r="K4279" t="str">
            <v>Taladro Inalámbrico de Impacto.</v>
          </cell>
          <cell r="L4279" t="str">
            <v>Total; JADEVER.</v>
          </cell>
          <cell r="M4279" t="str">
            <v>Total: 1) UTIDLI20602; JADEVER: 2) JDCDP521-4; 3) JDCDP551-4.</v>
          </cell>
          <cell r="N4279" t="str">
            <v>20Vcc; 1 y 3) n: 0-550/0-2000min-1; 2) n: 0-400/0-1500min-1.</v>
          </cell>
          <cell r="O4279" t="str">
            <v>IEC 60745-1: 2006 (Ed. 4.0) + IEC 60745-2-1: 2003 + A1: 2008 (Ed. 2.1).</v>
          </cell>
          <cell r="P4279" t="str">
            <v>JET-09-24-9196.</v>
          </cell>
          <cell r="Q4279" t="str">
            <v>LENOR S.R.L.</v>
          </cell>
          <cell r="R4279" t="str">
            <v>NA</v>
          </cell>
          <cell r="S4279" t="str">
            <v>NA</v>
          </cell>
          <cell r="T4279" t="str">
            <v>NA</v>
          </cell>
          <cell r="U4279" t="str">
            <v>NA</v>
          </cell>
          <cell r="V4279">
            <v>6</v>
          </cell>
          <cell r="W4279" t="str">
            <v>6.1</v>
          </cell>
          <cell r="X4279" t="str">
            <v xml:space="preserve">Herramientas de mano eléctricas </v>
          </cell>
          <cell r="Y4279">
            <v>45574</v>
          </cell>
          <cell r="Z4279" t="str">
            <v>NA</v>
          </cell>
          <cell r="AA4279">
            <v>45939</v>
          </cell>
          <cell r="AB4279">
            <v>45702</v>
          </cell>
          <cell r="AC4279" t="str">
            <v>Agregado de modelos</v>
          </cell>
          <cell r="AD4279" t="str">
            <v>BAJA</v>
          </cell>
          <cell r="AE4279"/>
          <cell r="AF4279"/>
        </row>
        <row r="4280">
          <cell r="A4280" t="str">
            <v>CSE-IACSA-C45-120.1</v>
          </cell>
          <cell r="B4280" t="str">
            <v>Coresa Group S.R.L.</v>
          </cell>
          <cell r="C4280" t="str">
            <v>Licencia de Marca (Sistema Nº 5)</v>
          </cell>
          <cell r="D4280" t="str">
            <v>PREPARAR VIGILANCIA</v>
          </cell>
          <cell r="E4280"/>
          <cell r="F4280">
            <v>30711784469</v>
          </cell>
          <cell r="G4280" t="str">
            <v>Lavalle 2051, 1º 5, Ciudad de Buenos Aires, Argentina.</v>
          </cell>
          <cell r="H4280" t="str">
            <v xml:space="preserve">Keyway Technology (Nantong) Co., Ltd. // N° 99, Gugang road, Chongchuan, District Nantong City, China. </v>
          </cell>
          <cell r="I4280" t="str">
            <v xml:space="preserve">Keyway Technology (Nantong) Co., Ltd. // N° 99, Gugang road, Chongchuan, District Nantong City, China. </v>
          </cell>
          <cell r="J4280" t="str">
            <v>China.</v>
          </cell>
          <cell r="K4280" t="str">
            <v>Sopladora Aspiradora.</v>
          </cell>
          <cell r="L4280" t="str">
            <v>JADEVER.</v>
          </cell>
          <cell r="M4280" t="str">
            <v>1) JDAB15601-4; 2) JDAB15401-4.</v>
          </cell>
          <cell r="N4280" t="str">
            <v>220-240V~; 50/60Hz; Clase II; 1)  600W; n: 16000min-1; 2) 400W; 14000min-1.</v>
          </cell>
          <cell r="O4280" t="str">
            <v>IEC 60335-1: 2020 (Ed. 6.0) + IEC 60335-2-100: 2002 (Ed. 1.0)</v>
          </cell>
          <cell r="P4280" t="str">
            <v>JET-09-24-9197.</v>
          </cell>
          <cell r="Q4280" t="str">
            <v>LENOR S.R.L.</v>
          </cell>
          <cell r="R4280" t="str">
            <v>NA</v>
          </cell>
          <cell r="S4280" t="str">
            <v>NA</v>
          </cell>
          <cell r="T4280" t="str">
            <v>NA</v>
          </cell>
          <cell r="U4280" t="str">
            <v>NA</v>
          </cell>
          <cell r="V4280">
            <v>6</v>
          </cell>
          <cell r="W4280" t="str">
            <v>6.1</v>
          </cell>
          <cell r="X4280" t="str">
            <v xml:space="preserve">Herramientas de mano eléctricas </v>
          </cell>
          <cell r="Y4280">
            <v>45574</v>
          </cell>
          <cell r="Z4280" t="str">
            <v>NA</v>
          </cell>
          <cell r="AA4280">
            <v>45939</v>
          </cell>
          <cell r="AB4280"/>
          <cell r="AC4280"/>
          <cell r="AD4280">
            <v>27</v>
          </cell>
          <cell r="AE4280"/>
          <cell r="AF4280"/>
        </row>
        <row r="4281">
          <cell r="A4281" t="str">
            <v>CSE-IACSA-C45-081.1</v>
          </cell>
          <cell r="B4281" t="str">
            <v>Coresa Group S.R.L.</v>
          </cell>
          <cell r="C4281" t="str">
            <v>Licencia de Marca (Sistema Nº 5)</v>
          </cell>
          <cell r="D4281" t="str">
            <v>PREPARAR VIGILANCIA</v>
          </cell>
          <cell r="E4281"/>
          <cell r="F4281">
            <v>30711784469</v>
          </cell>
          <cell r="G4281" t="str">
            <v>Lavalle 2051, 1º 5, Ciudad de Buenos Aires, Argentina.</v>
          </cell>
          <cell r="H4281" t="str">
            <v xml:space="preserve">Keyway Technology (Nantong) Co., Ltd. // N° 99, Gugang Road, Chongchuan, District Nantong City, China. </v>
          </cell>
          <cell r="I4281" t="str">
            <v xml:space="preserve">Keyway Technology (Nantong) Co., Ltd. // N° 99, Gugang Road, Chongchuan, District Nantong City, China. </v>
          </cell>
          <cell r="J4281" t="str">
            <v>China.</v>
          </cell>
          <cell r="K4281" t="str">
            <v>Soldadora MMA con inversor.</v>
          </cell>
          <cell r="L4281" t="str">
            <v>JADEVER.</v>
          </cell>
          <cell r="M4281" t="str">
            <v>1) JDWD11601-4; 2) JDWD31601-4; 3) JDWD32001-4 ;4) JDWD11301-4.</v>
          </cell>
          <cell r="N4281" t="str">
            <v>220-240V~; 50/60Hz; Clase I; IP21S + Anexo I.</v>
          </cell>
          <cell r="O4281" t="str">
            <v xml:space="preserve">IEC 60974-1: 1998 + A1: 2000 (Ed. 2.1) </v>
          </cell>
          <cell r="P4281" t="str">
            <v>JET-09-24-9194.</v>
          </cell>
          <cell r="Q4281" t="str">
            <v>LENOR S.R.L.</v>
          </cell>
          <cell r="R4281" t="str">
            <v>NA</v>
          </cell>
          <cell r="S4281" t="str">
            <v>NA</v>
          </cell>
          <cell r="T4281" t="str">
            <v>NA</v>
          </cell>
          <cell r="U4281" t="str">
            <v>NA</v>
          </cell>
          <cell r="V4281">
            <v>6</v>
          </cell>
          <cell r="W4281" t="str">
            <v>6.2</v>
          </cell>
          <cell r="X4281" t="str">
            <v xml:space="preserve">Herramientas eléctricas de banco </v>
          </cell>
          <cell r="Y4281">
            <v>45574</v>
          </cell>
          <cell r="Z4281" t="str">
            <v>NA</v>
          </cell>
          <cell r="AA4281">
            <v>45939</v>
          </cell>
          <cell r="AB4281"/>
          <cell r="AC4281"/>
          <cell r="AD4281">
            <v>27</v>
          </cell>
          <cell r="AE4281"/>
          <cell r="AF4281"/>
        </row>
        <row r="4282">
          <cell r="A4282" t="str">
            <v>CSE-IACSA-C45-119.1</v>
          </cell>
          <cell r="B4282" t="str">
            <v>Coresa Group S.R.L.</v>
          </cell>
          <cell r="C4282" t="str">
            <v>Licencia de Marca (Sistema Nº 5)</v>
          </cell>
          <cell r="D4282" t="str">
            <v>BAJA</v>
          </cell>
          <cell r="E4282"/>
          <cell r="F4282">
            <v>30711784469</v>
          </cell>
          <cell r="G4282" t="str">
            <v>Lavalle 2051, 1º 5, Ciudad de Buenos Aires, Argentina.</v>
          </cell>
          <cell r="H4282" t="str">
            <v xml:space="preserve">Keyway Technology (Nantong) Co., Ltd. // N° 99, Gugang Road, Chongchuan, District Nantong City, China. </v>
          </cell>
          <cell r="I4282" t="str">
            <v xml:space="preserve">Keyway Technology (Nantong) Co., Ltd. // N° 99, Gugang Road, Chongchuan, District Nantong City, China. </v>
          </cell>
          <cell r="J4282" t="str">
            <v>China.</v>
          </cell>
          <cell r="K4282" t="str">
            <v>Pistola de Calor.</v>
          </cell>
          <cell r="L4282" t="str">
            <v>Total; JADEVER.</v>
          </cell>
          <cell r="M4282" t="str">
            <v>1) TB20062-4; 2) JDHG1514; 3) JDHG1516-4; 4) JDHG1520-4; 5) JDHG1530-4.</v>
          </cell>
          <cell r="N4282" t="str">
            <v>220-240V~; 50/60Hz; Clase II; 1) 4) 5) 2000W; 2) 1800W; 3) 1600W.</v>
          </cell>
          <cell r="O4282" t="str">
            <v>IEC 60335-1: 2020 (Ed. 6.0) + IEC 60335-2-45: 2002 + A1: 2008 + A2: 2011 (Ed. 3.2).</v>
          </cell>
          <cell r="P4282" t="str">
            <v>JET-09-24-9195</v>
          </cell>
          <cell r="Q4282" t="str">
            <v>LENOR S.R.L.</v>
          </cell>
          <cell r="R4282" t="str">
            <v>NA</v>
          </cell>
          <cell r="S4282" t="str">
            <v>NA</v>
          </cell>
          <cell r="T4282" t="str">
            <v>NA</v>
          </cell>
          <cell r="U4282" t="str">
            <v>NA</v>
          </cell>
          <cell r="V4282">
            <v>6</v>
          </cell>
          <cell r="W4282" t="str">
            <v>6.4</v>
          </cell>
          <cell r="X4282" t="str">
            <v>Pistola de aire caliente y soldadores</v>
          </cell>
          <cell r="Y4282">
            <v>45574</v>
          </cell>
          <cell r="Z4282" t="str">
            <v>NA</v>
          </cell>
          <cell r="AA4282">
            <v>45939</v>
          </cell>
          <cell r="AB4282">
            <v>45609</v>
          </cell>
          <cell r="AC4282" t="str">
            <v>Agregado de modelos por razones comerciales.</v>
          </cell>
          <cell r="AD4282" t="str">
            <v>BAJA</v>
          </cell>
          <cell r="AE4282"/>
          <cell r="AF4282"/>
        </row>
        <row r="4283">
          <cell r="A4283" t="str">
            <v>CSE-IACSA-C45-114.1</v>
          </cell>
          <cell r="B4283" t="str">
            <v>Coresa Group S.R.L.</v>
          </cell>
          <cell r="C4283" t="str">
            <v>Licencia de Marca (Sistema Nº 5)</v>
          </cell>
          <cell r="D4283" t="str">
            <v>PREPARAR VIGILANCIA</v>
          </cell>
          <cell r="E4283"/>
          <cell r="F4283">
            <v>30711784469</v>
          </cell>
          <cell r="G4283" t="str">
            <v>Lavalle 2051, 1º 5, Ciudad de Buenos Aires, Argentina.</v>
          </cell>
          <cell r="H4283" t="str">
            <v xml:space="preserve">Keyway Technology (Nantong) Co., Ltd. // N° 99, Gugang road, Chongchuan, District Nantong City, China. </v>
          </cell>
          <cell r="I4283" t="str">
            <v xml:space="preserve">Keyway Technology (Nantong) Co., Ltd. // N° 99, Gugang road, Chongchuan, District Nantong City, China. </v>
          </cell>
          <cell r="J4283" t="str">
            <v>China.</v>
          </cell>
          <cell r="K4283" t="str">
            <v>Lijadora Orbital.</v>
          </cell>
          <cell r="L4283" t="str">
            <v>Total; JADEVER.</v>
          </cell>
          <cell r="M4283" t="str">
            <v>Total: 1) TF2041506-4; JADEVER: 2) JDFA55350-4.</v>
          </cell>
          <cell r="N4283" t="str">
            <v>220-240V~; 50/60Hz; Clase II; 1) 450W; 4.000-13.000min-1; 2) 350W; 4.000-10.000min-1.</v>
          </cell>
          <cell r="O4283" t="str">
            <v>IEC 60745-1: 2006 (Ed. 4.0) + IEC 60745-2-4:2002 + A1: 2008 (Ed. 2.1).</v>
          </cell>
          <cell r="P4283" t="str">
            <v>JET-08-24-8592.</v>
          </cell>
          <cell r="Q4283" t="str">
            <v>LENOR S.R.L.</v>
          </cell>
          <cell r="R4283" t="str">
            <v>NA</v>
          </cell>
          <cell r="S4283" t="str">
            <v>NA</v>
          </cell>
          <cell r="T4283" t="str">
            <v>NA</v>
          </cell>
          <cell r="U4283" t="str">
            <v>NA</v>
          </cell>
          <cell r="V4283">
            <v>6</v>
          </cell>
          <cell r="W4283" t="str">
            <v>6.1</v>
          </cell>
          <cell r="X4283" t="str">
            <v xml:space="preserve">Herramientas de mano eléctricas </v>
          </cell>
          <cell r="Y4283">
            <v>45574</v>
          </cell>
          <cell r="Z4283" t="str">
            <v>NA</v>
          </cell>
          <cell r="AA4283">
            <v>45939</v>
          </cell>
          <cell r="AB4283"/>
          <cell r="AC4283"/>
          <cell r="AD4283">
            <v>27</v>
          </cell>
          <cell r="AE4283"/>
          <cell r="AF4283"/>
        </row>
        <row r="4284">
          <cell r="A4284" t="str">
            <v>CSE-IACSA-E15-099.1R1</v>
          </cell>
          <cell r="B4284" t="str">
            <v xml:space="preserve">EINHELL ARGENTINA S.A.  </v>
          </cell>
          <cell r="C4284" t="str">
            <v>Licencia de Marca (Sistema Nº 5)</v>
          </cell>
          <cell r="D4284" t="str">
            <v>BAJA</v>
          </cell>
          <cell r="E4284"/>
          <cell r="F4284">
            <v>30711932476</v>
          </cell>
          <cell r="G4284" t="str">
            <v>Av. Corrientes 1463, PISO 3°, Depto. 5,  C.A.B.A., Argentina.</v>
          </cell>
          <cell r="H4284" t="str">
            <v>Allan &amp; Rikke Cleaning Equipment Shanghai Co., Ltd. // No1 Building, No 818, ShengLong Road, Songjiang District, 201615, Shanghai, P.C.R. China</v>
          </cell>
          <cell r="I4284" t="str">
            <v>Allan &amp; Rikke Cleaning Equipment Shanghai Co., Ltd. // No1 Building, No 818, ShengLong Road, Songjiang District, 201615, Shanghai, P.C.R. China.</v>
          </cell>
          <cell r="J4284" t="str">
            <v>China.</v>
          </cell>
          <cell r="K4284" t="str">
            <v>Pistola limpiadora inalámbrica</v>
          </cell>
          <cell r="L4284" t="str">
            <v>EINHELL.</v>
          </cell>
          <cell r="M4284" t="str">
            <v>1) HYPRESSO 18/24 Li; 2) HYPRESSO 18/24-1.</v>
          </cell>
          <cell r="N4284" t="str">
            <v>18Vcc; 24 bar máx.</v>
          </cell>
          <cell r="O4284" t="str">
            <v>IEC 60335-1 2020 (Ed. 6.0) + IEC 60335-2-54: 2008 + A1: 2015 + A2: 2019 (Ed. 4.2).</v>
          </cell>
          <cell r="P4284" t="str">
            <v>GBC-07-23-5750.</v>
          </cell>
          <cell r="Q4284" t="str">
            <v>LENOR S.R.L.</v>
          </cell>
          <cell r="R4284" t="str">
            <v>NA</v>
          </cell>
          <cell r="S4284" t="str">
            <v>NA</v>
          </cell>
          <cell r="T4284" t="str">
            <v>NA</v>
          </cell>
          <cell r="U4284" t="str">
            <v>NA</v>
          </cell>
          <cell r="V4284">
            <v>3</v>
          </cell>
          <cell r="W4284" t="str">
            <v>3.4</v>
          </cell>
          <cell r="X4284" t="str">
            <v>Lavado</v>
          </cell>
          <cell r="Y4284">
            <v>45574</v>
          </cell>
          <cell r="Z4284">
            <v>45607</v>
          </cell>
          <cell r="AA4284">
            <v>45968</v>
          </cell>
          <cell r="AB4284">
            <v>45747</v>
          </cell>
          <cell r="AC4284" t="str">
            <v>Rev por cambio de resolución</v>
          </cell>
          <cell r="AD4284" t="str">
            <v>BAJA</v>
          </cell>
          <cell r="AE4284"/>
          <cell r="AF4284"/>
        </row>
        <row r="4285">
          <cell r="A4285" t="str">
            <v>TCSE-IACSA-0476/001.1</v>
          </cell>
          <cell r="B4285" t="str">
            <v>UOOPAA S.R.L.</v>
          </cell>
          <cell r="C4285" t="str">
            <v>Licencia de Tipo (Sistema Nº 4)</v>
          </cell>
          <cell r="D4285" t="str">
            <v>BAJA</v>
          </cell>
          <cell r="E4285"/>
          <cell r="F4285">
            <v>33715218459</v>
          </cell>
          <cell r="G4285" t="str">
            <v>Paunero 2810 4A, CABA, Argentina.</v>
          </cell>
          <cell r="H4285" t="str">
            <v>Guangzhou Veaqee Electronic Co.Ltd // 1814 Room Tianyu R&amp;F Center JiangNan Avenue, Haizhu District, Guangzhou, China.</v>
          </cell>
          <cell r="I4285" t="str">
            <v>Guangzhou Veaqee Electronic Co.Ltd // 1814 Room Tianyu R&amp;F Center JiangNan Avenue, Haizhu District, Guangzhou, China.</v>
          </cell>
          <cell r="J4285" t="str">
            <v>China.</v>
          </cell>
          <cell r="K4285" t="str">
            <v>Cargador de Celular.</v>
          </cell>
          <cell r="L4285" t="str">
            <v>RINGO; RINGO POWER.</v>
          </cell>
          <cell r="M4285" t="str">
            <v>1) RP-T12 C; 2) RP-T12 A+C; 3) RP-T12 2A+C.</v>
          </cell>
          <cell r="N4285" t="str">
            <v>Entrada: 110-240Vca; 50/60Hz; Clase II + Anexo I.</v>
          </cell>
          <cell r="O4285" t="str">
            <v>IEC 62368: 2018 (Ed. 3.0).</v>
          </cell>
          <cell r="P4285" t="str">
            <v>UDX-08-24-8415.</v>
          </cell>
          <cell r="Q4285" t="str">
            <v>LENOR S.R.L.</v>
          </cell>
          <cell r="R4285" t="str">
            <v>NA</v>
          </cell>
          <cell r="S4285" t="str">
            <v>NA</v>
          </cell>
          <cell r="T4285" t="str">
            <v>NA</v>
          </cell>
          <cell r="U4285" t="str">
            <v>NA</v>
          </cell>
          <cell r="V4285">
            <v>4</v>
          </cell>
          <cell r="W4285" t="str">
            <v>4.1</v>
          </cell>
          <cell r="X4285" t="str">
            <v>Cargadores de bateria.</v>
          </cell>
          <cell r="Y4285">
            <v>45574</v>
          </cell>
          <cell r="Z4285">
            <v>45729</v>
          </cell>
          <cell r="AA4285">
            <v>45756</v>
          </cell>
          <cell r="AB4285">
            <v>45729</v>
          </cell>
          <cell r="AC4285" t="str">
            <v>CAMBIO DE RESOLUCIÓN</v>
          </cell>
          <cell r="AD4285" t="str">
            <v>BAJA</v>
          </cell>
          <cell r="AE4285"/>
          <cell r="AF4285"/>
        </row>
        <row r="4286">
          <cell r="A4286" t="str">
            <v>CSE-IACSA-A37-005.1</v>
          </cell>
          <cell r="B4286" t="str">
            <v>All In Home S.A.</v>
          </cell>
          <cell r="C4286" t="str">
            <v>Licencia de Marca (Sistema Nº 5)</v>
          </cell>
          <cell r="D4286" t="str">
            <v>BAJA</v>
          </cell>
          <cell r="E4286"/>
          <cell r="F4286">
            <v>30709695017</v>
          </cell>
          <cell r="G4286" t="str">
            <v>Esteban Echeverría 3750, Piso PB, Depto 1, Munro, Buenos Aires, Argentina.</v>
          </cell>
          <cell r="H4286" t="str">
            <v>Frio Entreprise // 143 boulevard pierre lefaucheux, 722230 Arnage, Francia.</v>
          </cell>
          <cell r="I4286" t="str">
            <v>Frio Entreprise // 143 boulevard pierre lefaucheux, 722230 Arnage, Francia.</v>
          </cell>
          <cell r="J4286" t="str">
            <v>Francia.</v>
          </cell>
          <cell r="K4286" t="str">
            <v>Cava de Vinos.</v>
          </cell>
          <cell r="L4286" t="str">
            <v>LA SOMMELIERE.</v>
          </cell>
          <cell r="M4286" t="str">
            <v>ECELLAR150-AR .</v>
          </cell>
          <cell r="N4286" t="str">
            <v>220-240V~; 50Hz; 2,0A; 130W; Clase climática: N; Gas: R600a/48g; Clase I.</v>
          </cell>
          <cell r="O4286" t="str">
            <v>IEC 60335-1: 2020 (Ed. 6.0) + IEC 60335-2-24: 2020 (Ed. 8.0).</v>
          </cell>
          <cell r="P4286" t="str">
            <v>RSI-04-24-4767.</v>
          </cell>
          <cell r="Q4286" t="str">
            <v>LENOR S.R.L.</v>
          </cell>
          <cell r="R4286" t="str">
            <v>NA</v>
          </cell>
          <cell r="S4286" t="str">
            <v>NA</v>
          </cell>
          <cell r="T4286" t="str">
            <v>NA</v>
          </cell>
          <cell r="U4286" t="str">
            <v>NA</v>
          </cell>
          <cell r="V4286">
            <v>3</v>
          </cell>
          <cell r="W4286" t="str">
            <v>3.3</v>
          </cell>
          <cell r="X4286" t="str">
            <v xml:space="preserve">Heladeras/freezers </v>
          </cell>
          <cell r="Y4286">
            <v>45575</v>
          </cell>
          <cell r="Z4286" t="str">
            <v>NA</v>
          </cell>
          <cell r="AA4286">
            <v>45940</v>
          </cell>
          <cell r="AB4286">
            <v>45856</v>
          </cell>
          <cell r="AC4286" t="str">
            <v>Rev. Por adecuación a la nueva res. Y cambio de esquema.</v>
          </cell>
          <cell r="AD4286" t="str">
            <v>BAJA</v>
          </cell>
          <cell r="AE4286"/>
          <cell r="AF4286"/>
        </row>
        <row r="4287">
          <cell r="A4287" t="str">
            <v>CSE-IACSA-P21-010.1</v>
          </cell>
          <cell r="B4287" t="str">
            <v>PILISAR S.A.</v>
          </cell>
          <cell r="C4287" t="str">
            <v>Licencia de Marca (Sistema Nº 5)</v>
          </cell>
          <cell r="D4287" t="str">
            <v>PREPARAR VIGILANCIA</v>
          </cell>
          <cell r="E4287"/>
          <cell r="F4287">
            <v>33709180849</v>
          </cell>
          <cell r="G4287" t="str">
            <v>Roque Pérez 3650 (C1430FBX), C.A.B.A., Argentina.</v>
          </cell>
          <cell r="H4287" t="str">
            <v>TCL DeLonghi Home Appliances (Zhongshan) Co., Ltd. // NO. 50 Shenghui North Road, Nantou, Zhongshan, Guangdong, P.R. China.</v>
          </cell>
          <cell r="I4287" t="str">
            <v>TCL DeLonghi Home Appliances (Zhongshan) Co., Ltd. // NO. 50 Shenghui North Road, Nantou, Zhongshan, Guangdong, P.R. China.</v>
          </cell>
          <cell r="J4287" t="str">
            <v>China.</v>
          </cell>
          <cell r="K4287" t="str">
            <v>Acondicionador de Aire Portable.</v>
          </cell>
          <cell r="L4287" t="str">
            <v>1) PHILCO; 2) SANSEI.</v>
          </cell>
          <cell r="M4287" t="str">
            <v>1) PHP35HC7API; 2) SAP35HC7API.</v>
          </cell>
          <cell r="N4287" t="str">
            <v>220-240V~; 50Hz; 2150W; 10,0A; Clase I; R410A.</v>
          </cell>
          <cell r="O4287" t="str">
            <v>IEC 60335-1: 2010 + A1: 2013 + A2: 2016 (Ed. 5.2) + IEC 60335-2-40: 2018 (Ed. 6.0).</v>
          </cell>
          <cell r="P4287" t="str">
            <v>240906133GZU-001.</v>
          </cell>
          <cell r="Q4287" t="str">
            <v>Intertek Testing Services Shenzhen Ltd. Guangzhou Branch.</v>
          </cell>
          <cell r="R4287" t="str">
            <v>Intertek Testing Services (Singapore) Pte Ltd</v>
          </cell>
          <cell r="S4287" t="str">
            <v>SG ITS-36996</v>
          </cell>
          <cell r="T4287">
            <v>45565</v>
          </cell>
          <cell r="U4287" t="str">
            <v>Disp 238-E/2017.</v>
          </cell>
          <cell r="V4287">
            <v>3</v>
          </cell>
          <cell r="W4287" t="str">
            <v>3.1</v>
          </cell>
          <cell r="X4287" t="str">
            <v>Climatización</v>
          </cell>
          <cell r="Y4287">
            <v>45575</v>
          </cell>
          <cell r="Z4287" t="str">
            <v>NA</v>
          </cell>
          <cell r="AA4287">
            <v>45940</v>
          </cell>
          <cell r="AB4287"/>
          <cell r="AC4287"/>
          <cell r="AD4287">
            <v>28</v>
          </cell>
          <cell r="AE4287"/>
          <cell r="AF4287"/>
        </row>
        <row r="4288">
          <cell r="A4288" t="str">
            <v>TCSE-IACSA-0146/220.1</v>
          </cell>
          <cell r="B4288" t="str">
            <v>BIDCOM S.R.L.</v>
          </cell>
          <cell r="C4288" t="str">
            <v>Licencia de Tipo (Sistema Nº 4)</v>
          </cell>
          <cell r="D4288" t="str">
            <v>BAJA</v>
          </cell>
          <cell r="E4288"/>
          <cell r="F4288">
            <v>30711069360</v>
          </cell>
          <cell r="G4288" t="str">
            <v>Av. Bouchard 468 5º I, C.A.B.A., Argentina.</v>
          </cell>
          <cell r="H4288" t="str">
            <v>Shenzhen IProda Technology Co., Ltd // Building C, No.99 Road Yadinanyilu, Dongguan, Guangdong, China.</v>
          </cell>
          <cell r="I4288" t="str">
            <v>Shenzhen IProda Technology Co., Ltd // Building C, No.99 Road Yadinanyilu, Dongguan, Guangdong, China.</v>
          </cell>
          <cell r="J4288" t="str">
            <v>China.</v>
          </cell>
          <cell r="K4288" t="str">
            <v>Fuentes de Alimentación de Escritorio.</v>
          </cell>
          <cell r="L4288" t="str">
            <v>GADNIC.</v>
          </cell>
          <cell r="M4288" t="str">
            <v>1) GAD-E1903000 2) GAD-E1903420 3) GAD-E1902100 4) GAD-E1901580 5) GAD-E1901400 6) GAD-E1854000 7) GAD-E1853500; 8) GAD-E1853000; 9) GAD-E1852000; 10) GAD-E1504000; 11) GAD-E1503000; 12) GAD-E1502400; 13) GAD-E1502000; 14) GAD-E1501000.</v>
          </cell>
          <cell r="N4288" t="str">
            <v>Entrada: 240V~; 50/60Hz; 1.4A Max.; Clase I; Salida: Ver Anexo I.</v>
          </cell>
          <cell r="O4288" t="str">
            <v>IEC 62368: 2018 (Ed. 3.0).</v>
          </cell>
          <cell r="P4288" t="str">
            <v>MMN-05-24-7582.</v>
          </cell>
          <cell r="Q4288" t="str">
            <v>LENOR S.R.L.</v>
          </cell>
          <cell r="R4288" t="str">
            <v>NA</v>
          </cell>
          <cell r="S4288" t="str">
            <v>NA</v>
          </cell>
          <cell r="T4288" t="str">
            <v>NA</v>
          </cell>
          <cell r="U4288" t="str">
            <v>NA</v>
          </cell>
          <cell r="V4288">
            <v>4</v>
          </cell>
          <cell r="W4288" t="str">
            <v>4.4</v>
          </cell>
          <cell r="X4288" t="str">
            <v>Fuente de alimentación generales</v>
          </cell>
          <cell r="Y4288">
            <v>45579</v>
          </cell>
          <cell r="Z4288" t="str">
            <v>NA</v>
          </cell>
          <cell r="AA4288">
            <v>45761</v>
          </cell>
          <cell r="AB4288">
            <v>45758</v>
          </cell>
          <cell r="AC4288" t="str">
            <v>CAMBIO DE RESOLUCIÓN</v>
          </cell>
          <cell r="AD4288" t="str">
            <v>BAJA</v>
          </cell>
          <cell r="AE4288"/>
          <cell r="AF4288"/>
        </row>
        <row r="4289">
          <cell r="A4289" t="str">
            <v>CSE-IACSA-C45-112.1</v>
          </cell>
          <cell r="B4289" t="str">
            <v>Coresa Group S.R.L.</v>
          </cell>
          <cell r="C4289" t="str">
            <v>Licencia de Marca (Sistema Nº 5)</v>
          </cell>
          <cell r="D4289" t="str">
            <v>PREPARAR VIGILANCIA</v>
          </cell>
          <cell r="E4289"/>
          <cell r="F4289">
            <v>30711784469</v>
          </cell>
          <cell r="G4289" t="str">
            <v>Lavalle 2051, 1º 5, Ciudad de Buenos Aires, Argentina.</v>
          </cell>
          <cell r="H4289" t="str">
            <v xml:space="preserve">Keyway Technology (Nantong) Co., Ltd. // N° 99, Gugang Road, Chongchuan, District Nantong City, China. </v>
          </cell>
          <cell r="I4289" t="str">
            <v xml:space="preserve">Keyway Technology (Nantong) Co., Ltd. // N° 99, Gugang Road, Chongchuan, District Nantong City, China. </v>
          </cell>
          <cell r="J4289" t="str">
            <v>China.</v>
          </cell>
          <cell r="K4289" t="str">
            <v>Rotomartillo Demoledor.</v>
          </cell>
          <cell r="L4289" t="str">
            <v>JADEVER.</v>
          </cell>
          <cell r="M4289" t="str">
            <v>1) JDRH3D38-4; 2) JDRH1D26-24; 3) JDRH1D26-4; 4) JDRH2D26-4; 5) JDRH2D32-4.</v>
          </cell>
          <cell r="N4289" t="str">
            <v>Caños Rígido Semipesado x 3m; 1) ø16mm; 2) ø20mm; 3) ø22mm; 4) ø25mm; 5) ø32mm; 6) ø40mm; 7) ø50mm; 8) ø63mm.</v>
          </cell>
          <cell r="O4289" t="str">
            <v>IEC 60745-1: 2006 (Ed. 4.0) + IEC 60745-2-6: 2003  + A1: 2006 + A2: 2008 (Ed. 2.2).</v>
          </cell>
          <cell r="P4289" t="str">
            <v>JET-08-248593.</v>
          </cell>
          <cell r="Q4289" t="str">
            <v>LENOR S.R.L.</v>
          </cell>
          <cell r="R4289" t="str">
            <v>NA</v>
          </cell>
          <cell r="S4289" t="str">
            <v>NA</v>
          </cell>
          <cell r="T4289" t="str">
            <v>NA</v>
          </cell>
          <cell r="U4289" t="str">
            <v>NA</v>
          </cell>
          <cell r="V4289">
            <v>6</v>
          </cell>
          <cell r="W4289" t="str">
            <v>6.1</v>
          </cell>
          <cell r="X4289" t="str">
            <v xml:space="preserve">Herramientas de mano eléctricas </v>
          </cell>
          <cell r="Y4289">
            <v>45579</v>
          </cell>
          <cell r="Z4289" t="str">
            <v>NA</v>
          </cell>
          <cell r="AA4289">
            <v>45944</v>
          </cell>
          <cell r="AB4289"/>
          <cell r="AC4289"/>
          <cell r="AD4289">
            <v>32</v>
          </cell>
          <cell r="AE4289"/>
          <cell r="AF4289"/>
        </row>
        <row r="4290">
          <cell r="A4290" t="str">
            <v>CSE-IACSA-C45-072.1</v>
          </cell>
          <cell r="B4290" t="str">
            <v>Coresa Group S.R.L.</v>
          </cell>
          <cell r="C4290" t="str">
            <v>Licencia de Marca (Sistema Nº 5)</v>
          </cell>
          <cell r="D4290" t="str">
            <v>PREPARAR VIGILANCIA</v>
          </cell>
          <cell r="E4290"/>
          <cell r="F4290">
            <v>30711784469</v>
          </cell>
          <cell r="G4290" t="str">
            <v>Lavalle 2051, 1º 5, Ciudad de Buenos Aires, Argentina.</v>
          </cell>
          <cell r="H4290" t="str">
            <v>Ningbo Yusing Lighting Co., Ltd. // No. 1199, Mingguang Road, Yinzhou, 315000, Ningbo, Zhejiang, China.</v>
          </cell>
          <cell r="I4290" t="str">
            <v>Ningbo Yusing Lighting Co., Ltd. // No. 1199, Mingguang Road, Yinzhou, 315000, Ningbo, Zhejiang, China.</v>
          </cell>
          <cell r="J4290" t="str">
            <v>China.</v>
          </cell>
          <cell r="K4290" t="str">
            <v>Reflector.</v>
          </cell>
          <cell r="L4290" t="str">
            <v>MACROLED.</v>
          </cell>
          <cell r="M4290" t="str">
            <v>1) EFL-10W; 2) EFL-20W; 3) EFL-30W; 4) EFL-50W.</v>
          </cell>
          <cell r="N4290" t="str">
            <v>AC 220-240V; 50-60Hz; IP65; Clase I; 1) 10W; 30mA; 2) 20W; 60mA; 3) 30W; 90mA; 4) 50W; 150mA.</v>
          </cell>
          <cell r="O4290" t="str">
            <v>IEC 60598-1: 2008 (Ed. 7.0) + IEC 60598-2-5: 2015 (Ed. 5.0).</v>
          </cell>
          <cell r="P4290" t="str">
            <v>JET-07-24-1447.</v>
          </cell>
          <cell r="Q4290" t="str">
            <v>LENOR S.R.L.</v>
          </cell>
          <cell r="R4290" t="str">
            <v>NA</v>
          </cell>
          <cell r="S4290" t="str">
            <v>NA</v>
          </cell>
          <cell r="T4290" t="str">
            <v>NA</v>
          </cell>
          <cell r="U4290" t="str">
            <v>NA</v>
          </cell>
          <cell r="V4290">
            <v>2</v>
          </cell>
          <cell r="W4290" t="str">
            <v>2.1</v>
          </cell>
          <cell r="X4290" t="str">
            <v xml:space="preserve">Luminaria: artefacto completo </v>
          </cell>
          <cell r="Y4290">
            <v>45579</v>
          </cell>
          <cell r="Z4290" t="str">
            <v>NA</v>
          </cell>
          <cell r="AA4290">
            <v>45944</v>
          </cell>
          <cell r="AB4290"/>
          <cell r="AC4290"/>
          <cell r="AD4290">
            <v>32</v>
          </cell>
          <cell r="AE4290"/>
          <cell r="AF4290"/>
        </row>
        <row r="4291">
          <cell r="A4291" t="str">
            <v>CSE-IACSA-D30-060.1</v>
          </cell>
          <cell r="B4291" t="str">
            <v>DISTRIBUIDORA INTERELEC S.A.</v>
          </cell>
          <cell r="C4291" t="str">
            <v>Licencia de Marca (Sistema Nº 5)</v>
          </cell>
          <cell r="D4291" t="str">
            <v>BAJA</v>
          </cell>
          <cell r="E4291"/>
          <cell r="F4291">
            <v>30690376527</v>
          </cell>
          <cell r="G4291" t="str">
            <v>General Manuel A. Rodriguez 2452, C.A.B.A., Argentina.</v>
          </cell>
          <cell r="H4291" t="str">
            <v>Xiamen Hi-Light Lighting Co., Ltd. // No. 398 Jinyuan East Road, Jimei District, Xiamen, Fujian, 361021, China.</v>
          </cell>
          <cell r="I4291" t="str">
            <v>Xiamen Hi-Light Lighting Co., Ltd. // No. 398 Jinyuan East Road, Jimei District, Xiamen, Fujian, 361021, China.</v>
          </cell>
          <cell r="J4291" t="str">
            <v>China.</v>
          </cell>
          <cell r="K4291" t="str">
            <v>Lámpara LED.</v>
          </cell>
          <cell r="L4291" t="str">
            <v>INTERELEC.</v>
          </cell>
          <cell r="M4291" t="str">
            <v>MK(10W).</v>
          </cell>
          <cell r="N4291" t="str">
            <v>220-240Vca; 50Hz; 10W; 50mA; E27; 6500K; Clase II.</v>
          </cell>
          <cell r="O4291" t="str">
            <v>IEC 62560: 2011 (Ed. 1.0) + IEC 60335-1: 2010 + A1: 2013 (Ed. 5.1) + IEC 60335-2-59 : 2002 + A1: 2006 (Ed. 2.1) (IEC 60335: 7, 8, 19 y 22.).</v>
          </cell>
          <cell r="P4291" t="str">
            <v>Nº 240827 03 SE.</v>
          </cell>
          <cell r="Q4291" t="str">
            <v>CES S.A.</v>
          </cell>
          <cell r="R4291" t="str">
            <v>NA</v>
          </cell>
          <cell r="S4291" t="str">
            <v>NA</v>
          </cell>
          <cell r="T4291" t="str">
            <v>NA</v>
          </cell>
          <cell r="U4291" t="str">
            <v>NA</v>
          </cell>
          <cell r="V4291">
            <v>2</v>
          </cell>
          <cell r="W4291" t="str">
            <v>2.3</v>
          </cell>
          <cell r="X4291" t="str">
            <v>Lámparas</v>
          </cell>
          <cell r="Y4291">
            <v>45579</v>
          </cell>
          <cell r="Z4291" t="str">
            <v>NA</v>
          </cell>
          <cell r="AA4291">
            <v>45944</v>
          </cell>
          <cell r="AB4291"/>
          <cell r="AC4291" t="str">
            <v>Adecuación a Res. 237/2024 &amp; 16/2025</v>
          </cell>
          <cell r="AD4291" t="str">
            <v>BAJA</v>
          </cell>
          <cell r="AE4291"/>
          <cell r="AF4291"/>
        </row>
        <row r="4292">
          <cell r="A4292" t="str">
            <v>CSE-IACSA-M37-007.1</v>
          </cell>
          <cell r="B4292" t="str">
            <v>MAINE SOCIEDAD ANÓNIMA.</v>
          </cell>
          <cell r="C4292" t="str">
            <v>Licencia de Marca (Sistema Nº 5)</v>
          </cell>
          <cell r="D4292" t="str">
            <v>PREPARAR VIGILANCIA</v>
          </cell>
          <cell r="E4292"/>
          <cell r="F4292">
            <v>30716012014</v>
          </cell>
          <cell r="G4292" t="str">
            <v>Padre Dimas Mateo 1665, Rafaela, Santa Fe (CP 2300), Argentina.</v>
          </cell>
          <cell r="H4292" t="str">
            <v>Suzhou Wise Mechanic Electric Appliance Co., Ltd.  // No.955 Hean Road, Puzhuang, Linhu Town, Wuzhong District, Suzhou, Jiangsu, China</v>
          </cell>
          <cell r="I4292" t="str">
            <v>Suzhou Wise Mechanic Electric Appliance Co., Ltd.  // No.955 Hean Road, Puzhuang, Linhu Town, Wuzhong District, Suzhou, Jiangsu, China.</v>
          </cell>
          <cell r="J4292" t="str">
            <v>China.</v>
          </cell>
          <cell r="K4292" t="str">
            <v>Aspiradora de Polvo y Líquido.</v>
          </cell>
          <cell r="L4292" t="str">
            <v>ADV3.</v>
          </cell>
          <cell r="M4292" t="str">
            <v>1) AS1212; 2) AS1250P; 3) AS1250; 4) AS1218; 5) AS1250I.</v>
          </cell>
          <cell r="N4292" t="str">
            <v>220-240V~; 50/60Hz; Clase II, IPX4; 1-4) 1000W; 5) 1200W.</v>
          </cell>
          <cell r="O4292" t="str">
            <v xml:space="preserve">IEC 60335-1: 2010 + A1: 2013 + A2: 2016 (Ed. 5.2) +  IEC 60335-2-2: 2009 + A1: 2012 (Ed. 6.1). </v>
          </cell>
          <cell r="P4292" t="str">
            <v>160601684SHA-001+160601684SHA-001A1+160601684SHA-001A2</v>
          </cell>
          <cell r="Q4292" t="str">
            <v>Intertek Testing Services Shanghai.</v>
          </cell>
          <cell r="R4292" t="str">
            <v>Intertek Deutschland GmbH.</v>
          </cell>
          <cell r="S4292" t="str">
            <v>21SHH0095-02</v>
          </cell>
          <cell r="T4292">
            <v>45231</v>
          </cell>
          <cell r="U4292" t="str">
            <v>Disp. 761-E/2017</v>
          </cell>
          <cell r="V4292">
            <v>3</v>
          </cell>
          <cell r="W4292" t="str">
            <v>3.7</v>
          </cell>
          <cell r="X4292" t="str">
            <v>Cuidado del Hogar</v>
          </cell>
          <cell r="Y4292">
            <v>45579</v>
          </cell>
          <cell r="Z4292" t="str">
            <v>NA</v>
          </cell>
          <cell r="AA4292">
            <v>45944</v>
          </cell>
          <cell r="AB4292"/>
          <cell r="AC4292"/>
          <cell r="AD4292">
            <v>32</v>
          </cell>
          <cell r="AE4292"/>
          <cell r="AF4292"/>
        </row>
        <row r="4293">
          <cell r="A4293" t="str">
            <v>CSE-IACSA-M30-009.1</v>
          </cell>
          <cell r="B4293" t="str">
            <v>Millanel Cosmética S.R.L.</v>
          </cell>
          <cell r="C4293" t="str">
            <v>Licencia de Marca (Sistema Nº 5)</v>
          </cell>
          <cell r="D4293" t="str">
            <v>PREPARAR VIGILANCIA</v>
          </cell>
          <cell r="E4293"/>
          <cell r="F4293">
            <v>30708460105</v>
          </cell>
          <cell r="G4293" t="str">
            <v>Av. Gral. Mosconi 4302, C.A.B.A., Argentina.</v>
          </cell>
          <cell r="H4293" t="str">
            <v>Cixi Zuoer Electrical Appliance Co.,Ltd. // No.458 Xinzhoutang Road, Zhouxiang Town, Cixi City, Zhejiang Province,China.</v>
          </cell>
          <cell r="I4293" t="str">
            <v>Cixi Zuoer Electrical Appliance Co.,Ltd. // No.458 Xinzhoutang Road, Zhouxiang Town, Cixi City, Zhejiang Province,China.</v>
          </cell>
          <cell r="J4293" t="str">
            <v>China.</v>
          </cell>
          <cell r="K4293" t="str">
            <v>Humidificador.</v>
          </cell>
          <cell r="L4293" t="str">
            <v>MILLANEL.</v>
          </cell>
          <cell r="M4293" t="str">
            <v>50530100.</v>
          </cell>
          <cell r="N4293" t="str">
            <v>220V~; 50Hz; 25W; Clase II.</v>
          </cell>
          <cell r="O4293" t="str">
            <v>IEC 60335-1: 2020 (Ed. 6.0) + IEC 60335-2-98: 2002 + A1: 2004 + A2: 2008 (Ed. 2.2).</v>
          </cell>
          <cell r="P4293" t="str">
            <v>PDP-09-24-0512.</v>
          </cell>
          <cell r="Q4293" t="str">
            <v>LENOR S.R.L.</v>
          </cell>
          <cell r="R4293" t="str">
            <v>NA</v>
          </cell>
          <cell r="S4293" t="str">
            <v>NA</v>
          </cell>
          <cell r="T4293" t="str">
            <v>NA</v>
          </cell>
          <cell r="U4293" t="str">
            <v>NA</v>
          </cell>
          <cell r="V4293">
            <v>3</v>
          </cell>
          <cell r="W4293" t="str">
            <v>3.7</v>
          </cell>
          <cell r="X4293" t="str">
            <v>Cuidado del hogar</v>
          </cell>
          <cell r="Y4293">
            <v>45579</v>
          </cell>
          <cell r="Z4293" t="str">
            <v>NA</v>
          </cell>
          <cell r="AA4293">
            <v>45944</v>
          </cell>
          <cell r="AB4293"/>
          <cell r="AC4293"/>
          <cell r="AD4293">
            <v>32</v>
          </cell>
          <cell r="AE4293"/>
          <cell r="AF4293"/>
        </row>
        <row r="4294">
          <cell r="A4294" t="str">
            <v>CSE-IACSA-M30-006.1</v>
          </cell>
          <cell r="B4294" t="str">
            <v>Millanel Cosmética S.R.L.</v>
          </cell>
          <cell r="C4294" t="str">
            <v>Licencia de Marca (Sistema Nº 5)</v>
          </cell>
          <cell r="D4294" t="str">
            <v>PREPARAR VIGILANCIA</v>
          </cell>
          <cell r="E4294"/>
          <cell r="F4294">
            <v>30708460105</v>
          </cell>
          <cell r="G4294" t="str">
            <v>Av. Gral. Mosconi 4302, C.A.B.A., Argentina.</v>
          </cell>
          <cell r="H4294" t="str">
            <v>Cixi Zuoer Electrical Appliance Co.,Ltd. // No.458 Xinzhoutang Road, Zhouxiang Town, Cixi City, Zhejiang Province,China.</v>
          </cell>
          <cell r="I4294" t="str">
            <v>Cixi Zuoer Electrical Appliance Co.,Ltd. // No.458 Xinzhoutang Road, Zhouxiang Town, Cixi City, Zhejiang Province,China.</v>
          </cell>
          <cell r="J4294" t="str">
            <v>China.</v>
          </cell>
          <cell r="K4294" t="str">
            <v>Freidora por Aire.</v>
          </cell>
          <cell r="L4294" t="str">
            <v>MILLANEL.</v>
          </cell>
          <cell r="M4294" t="str">
            <v>50530101.</v>
          </cell>
          <cell r="N4294" t="str">
            <v>220V~ ; 50Hz; 1200W; Clase I.</v>
          </cell>
          <cell r="O4294" t="str">
            <v>IEC 60335-1: 2020 (Ed. 6.0) + lEC 60335-2-9: 2019 (Ed. 7.0).</v>
          </cell>
          <cell r="P4294" t="str">
            <v>PDP-09-24-0504.</v>
          </cell>
          <cell r="Q4294" t="str">
            <v>LENOR S.R.L.</v>
          </cell>
          <cell r="R4294" t="str">
            <v>NA</v>
          </cell>
          <cell r="S4294" t="str">
            <v>NA</v>
          </cell>
          <cell r="T4294" t="str">
            <v>NA</v>
          </cell>
          <cell r="U4294" t="str">
            <v>NA</v>
          </cell>
          <cell r="V4294">
            <v>3</v>
          </cell>
          <cell r="W4294" t="str">
            <v>3.2</v>
          </cell>
          <cell r="X4294" t="str">
            <v>Electrodomésticos de uso en la Cocina</v>
          </cell>
          <cell r="Y4294">
            <v>45579</v>
          </cell>
          <cell r="Z4294" t="str">
            <v>NA</v>
          </cell>
          <cell r="AA4294">
            <v>45944</v>
          </cell>
          <cell r="AB4294"/>
          <cell r="AC4294"/>
          <cell r="AD4294">
            <v>32</v>
          </cell>
          <cell r="AE4294"/>
          <cell r="AF4294"/>
        </row>
        <row r="4295">
          <cell r="A4295" t="str">
            <v>CSE-IACSA-C45-118.1</v>
          </cell>
          <cell r="B4295" t="str">
            <v>Coresa Group S.R.L.</v>
          </cell>
          <cell r="C4295" t="str">
            <v>Licencia de Marca (Sistema Nº 5)</v>
          </cell>
          <cell r="D4295" t="str">
            <v>PREPARAR VIGILANCIA</v>
          </cell>
          <cell r="E4295"/>
          <cell r="F4295">
            <v>30711784469</v>
          </cell>
          <cell r="G4295" t="str">
            <v>Lavalle 2051, 1º 5, Ciudad de Buenos Aires, Argentina.</v>
          </cell>
          <cell r="H4295" t="str">
            <v>Ningbo Yusing Lighting Co., Ltd. // No. 1199, Mingguang Road, Yinzhou, 315000, Ningbo, Zhejiang, China.</v>
          </cell>
          <cell r="I4295" t="str">
            <v>Ningbo Yusing Lighting Co., Ltd. // No. 1199, Mingguang Road, Yinzhou, 315000, Ningbo, Zhejiang, China.</v>
          </cell>
          <cell r="J4295" t="str">
            <v>China.</v>
          </cell>
          <cell r="K4295" t="str">
            <v>Sensor de Movimiento.</v>
          </cell>
          <cell r="L4295" t="str">
            <v>MACROLED.</v>
          </cell>
          <cell r="M4295" t="str">
            <v>1) SMPN-180-12M-IP44; 2) SMPB-180-12M-IP44.</v>
          </cell>
          <cell r="N4295" t="str">
            <v>AC 220-240V~; 50/60Hz; 1200W ; Clase II; IP44 μ.</v>
          </cell>
          <cell r="O4295" t="str">
            <v>IEC 60669-1: 2017 (Ed. 4.0) + IEC 60669-2-1: 2015 (Ed. 4.2).</v>
          </cell>
          <cell r="P4295" t="str">
            <v>JET-08-24-8591.</v>
          </cell>
          <cell r="Q4295" t="str">
            <v>LENOR S.R.L.</v>
          </cell>
          <cell r="R4295" t="str">
            <v>NA</v>
          </cell>
          <cell r="S4295" t="str">
            <v>NA</v>
          </cell>
          <cell r="T4295" t="str">
            <v>NA</v>
          </cell>
          <cell r="U4295" t="str">
            <v>NA</v>
          </cell>
          <cell r="V4295">
            <v>1</v>
          </cell>
          <cell r="W4295" t="str">
            <v>1.5</v>
          </cell>
          <cell r="X4295" t="str">
            <v xml:space="preserve">Dispositivos de protección y maniobra </v>
          </cell>
          <cell r="Y4295">
            <v>45580</v>
          </cell>
          <cell r="Z4295" t="str">
            <v>NA</v>
          </cell>
          <cell r="AA4295">
            <v>45945</v>
          </cell>
          <cell r="AB4295"/>
          <cell r="AC4295"/>
          <cell r="AD4295">
            <v>33</v>
          </cell>
          <cell r="AE4295"/>
          <cell r="AF4295"/>
        </row>
        <row r="4296">
          <cell r="A4296" t="str">
            <v>CSE-IACSA-L37-003.1</v>
          </cell>
          <cell r="B4296" t="str">
            <v>Latamly S.A.</v>
          </cell>
          <cell r="C4296" t="str">
            <v>Licencia de Marca (Sistema Nº 5)</v>
          </cell>
          <cell r="D4296" t="str">
            <v>EN PROCESO DE RENOVACIÓN</v>
          </cell>
          <cell r="E4296" t="str">
            <v>X</v>
          </cell>
          <cell r="F4296">
            <v>30710716923</v>
          </cell>
          <cell r="G4296" t="str">
            <v>Taboada 981, Barrio Residencial Velez Sarsfield *5016, Cordoba, Argentina.</v>
          </cell>
          <cell r="H4296" t="str">
            <v>Shijiazhuang Beijiren Electric Appliance Co., Ltd. // South of Sanyuan Road, North of Changqing Road, East of Xingye Street, Xinle Economic Development Zone 050700 Xinle City, Hebei Province, China.</v>
          </cell>
          <cell r="I4296" t="str">
            <v>Shijiazhuang Beijiren Electric Appliance Co., Ltd. // South of Sanyuan Road, North of Changqing Road, East of Xingye Street, Xinle Economic Development Zone 050700 Xinle City, Hebei Province, China.</v>
          </cell>
          <cell r="J4296" t="str">
            <v>China.</v>
          </cell>
          <cell r="K4296" t="str">
            <v>Manta Calefactora.</v>
          </cell>
          <cell r="L4296" t="str">
            <v>HAXLY.</v>
          </cell>
          <cell r="M4296" t="str">
            <v>1) TT(L×W)/2㎡-D10-DT-ST; 2) TT(L×W)/1㎡-D10-DT-ST.</v>
          </cell>
          <cell r="N4296" t="str">
            <v xml:space="preserve"> 220-240V~; 50-60Hz; Clase II; 1) 2x60W; 2) 60W.</v>
          </cell>
          <cell r="O4296" t="str">
            <v>IEC 60335-1: 2010 + A1: 2013 + A2: 2016 (Ed. 5.2) + IEC 60335-2-17: 2012 + A1: 2015 + A2: 2019 (Ed. 3.2)</v>
          </cell>
          <cell r="P4296" t="str">
            <v>240204089GZU-001.</v>
          </cell>
          <cell r="Q4296" t="str">
            <v>Intertek Testing Services Shenzhen Ltd. Guangzhou Branch.</v>
          </cell>
          <cell r="R4296" t="str">
            <v>Intertek Testing Services (Singapore) Pte Ltd.</v>
          </cell>
          <cell r="S4296" t="str">
            <v>SG ITS-36450</v>
          </cell>
          <cell r="T4296">
            <v>45516</v>
          </cell>
          <cell r="U4296" t="str">
            <v>DNCI N° 238-E/2017</v>
          </cell>
          <cell r="V4296">
            <v>3</v>
          </cell>
          <cell r="W4296" t="str">
            <v>3.6</v>
          </cell>
          <cell r="X4296" t="str">
            <v>Cuidado personal</v>
          </cell>
          <cell r="Y4296">
            <v>45580</v>
          </cell>
          <cell r="Z4296" t="str">
            <v>NA</v>
          </cell>
          <cell r="AA4296">
            <v>45944</v>
          </cell>
          <cell r="AB4296"/>
          <cell r="AC4296"/>
          <cell r="AD4296">
            <v>32</v>
          </cell>
          <cell r="AE4296"/>
          <cell r="AF4296"/>
        </row>
        <row r="4297">
          <cell r="A4297" t="str">
            <v>CSE-IACSA-L37-004.1</v>
          </cell>
          <cell r="B4297" t="str">
            <v>Latamly S.A.</v>
          </cell>
          <cell r="C4297" t="str">
            <v>Licencia de Marca (Sistema Nº 5)</v>
          </cell>
          <cell r="D4297" t="str">
            <v>EN PROCESO DE RENOVACIÓN</v>
          </cell>
          <cell r="E4297" t="str">
            <v>X</v>
          </cell>
          <cell r="F4297">
            <v>30710716923</v>
          </cell>
          <cell r="G4297" t="str">
            <v>Taboada 981, Barrio Residencial Velez Sarsfield *5016, Cordoba, Argentina.</v>
          </cell>
          <cell r="H4297" t="str">
            <v>Shijiazhuang Beijiren Electric Appliance Co., Ltd. // South of Sanyuan Road, North of Changqing Road, East of Xingye Street, Xinle Economic Development Zone 050700 Xinle City, Hebei Province, China.</v>
          </cell>
          <cell r="I4297" t="str">
            <v>Shijiazhuang Beijiren Electric Appliance Co., Ltd. // South of Sanyuan Road, North of Changqing Road, East of Xingye Street, Xinle Economic Development Zone 050700 Xinle City, Hebei Province, China.</v>
          </cell>
          <cell r="J4297" t="str">
            <v>China.</v>
          </cell>
          <cell r="K4297" t="str">
            <v>Manta Calefactora.</v>
          </cell>
          <cell r="L4297" t="str">
            <v>HAXLY.</v>
          </cell>
          <cell r="M4297" t="str">
            <v>1) TT(L×W)/2.2㎡-RT8-DT-ST; 2) TT(L×W)/1.1㎡-RT8-DT-ST; 3) TT(L×W)/2.2㎡-TM2-DT-ST; 4) TT(L×W)/1.1㎡-TM2-DT-ST.</v>
          </cell>
          <cell r="N4297" t="str">
            <v xml:space="preserve"> 220-240V~; 50-60Hz; Clase II; 1, 3) 2x65W; 2, 4) 65W.</v>
          </cell>
          <cell r="O4297" t="str">
            <v>IEC 60335-1: 2010 + A1: 2013 + A2: 2016 (Ed. 5.2) + IEC 60335-2-17: 2012 + A1: 2015 + A2: 2019 (Ed. 3.2).</v>
          </cell>
          <cell r="P4297" t="str">
            <v>201230169GZU-001.</v>
          </cell>
          <cell r="Q4297" t="str">
            <v>Intertek Testing Services Shenzhen Ltd. Guangzhou Branch.</v>
          </cell>
          <cell r="R4297" t="str">
            <v>Intertek Testing Services (Singapore) Pte Ltd.</v>
          </cell>
          <cell r="S4297" t="str">
            <v>SG ITS-24596</v>
          </cell>
          <cell r="T4297">
            <v>44302</v>
          </cell>
          <cell r="U4297" t="str">
            <v>DNCI N° 238-E/2017</v>
          </cell>
          <cell r="V4297">
            <v>3</v>
          </cell>
          <cell r="W4297" t="str">
            <v>3.6</v>
          </cell>
          <cell r="X4297" t="str">
            <v>Cuidado personal</v>
          </cell>
          <cell r="Y4297">
            <v>45580</v>
          </cell>
          <cell r="Z4297" t="str">
            <v>NA</v>
          </cell>
          <cell r="AA4297">
            <v>45944</v>
          </cell>
          <cell r="AB4297"/>
          <cell r="AC4297"/>
          <cell r="AD4297">
            <v>32</v>
          </cell>
          <cell r="AE4297"/>
          <cell r="AF4297"/>
        </row>
        <row r="4298">
          <cell r="A4298" t="str">
            <v>CSE-IACSA-M30-011.1</v>
          </cell>
          <cell r="B4298" t="str">
            <v>Millanel Cosmética S.R.L.</v>
          </cell>
          <cell r="C4298" t="str">
            <v>Licencia de Marca (Sistema Nº 5)</v>
          </cell>
          <cell r="D4298" t="str">
            <v>BAJA</v>
          </cell>
          <cell r="E4298"/>
          <cell r="F4298">
            <v>30708460105</v>
          </cell>
          <cell r="G4298" t="str">
            <v>Av. Gral. Mosconi 4302, C.A.B.A., Argentina.</v>
          </cell>
          <cell r="H4298" t="str">
            <v>Cixi Zuoer Electrical Appliance Co.,Ltd. // No.458 Xinzhoutang Road, Zhouxiang Town, Cixi City, Zhejiang Province,China.</v>
          </cell>
          <cell r="I4298" t="str">
            <v>Cixi Zuoer Electrical Appliance Co.,Ltd. // No.458 Xinzhoutang Road, Zhouxiang Town, Cixi City, Zhejiang Province,China.</v>
          </cell>
          <cell r="J4298" t="str">
            <v>China.</v>
          </cell>
          <cell r="K4298" t="str">
            <v>Mini Planchita para Cabello.</v>
          </cell>
          <cell r="L4298" t="str">
            <v>MILLANEL.</v>
          </cell>
          <cell r="M4298" t="str">
            <v>50008001.</v>
          </cell>
          <cell r="N4298" t="str">
            <v>110-240V~; 50-60Hz; 20W; Clase II.</v>
          </cell>
          <cell r="O4298" t="str">
            <v>IEC 60335-1: 2020 (Ed. 6.0) + IEC 60335-2-23: 2016 + A1: 2019 (Ed. 6.1).</v>
          </cell>
          <cell r="P4298" t="str">
            <v>PDP-09-24-0510.</v>
          </cell>
          <cell r="Q4298" t="str">
            <v>LENOR S.R.L.</v>
          </cell>
          <cell r="R4298" t="str">
            <v>NA</v>
          </cell>
          <cell r="S4298" t="str">
            <v>NA</v>
          </cell>
          <cell r="T4298" t="str">
            <v>NA</v>
          </cell>
          <cell r="U4298" t="str">
            <v>NA</v>
          </cell>
          <cell r="V4298">
            <v>3</v>
          </cell>
          <cell r="W4298" t="str">
            <v>3.6</v>
          </cell>
          <cell r="X4298" t="str">
            <v>Cuidado personal</v>
          </cell>
          <cell r="Y4298">
            <v>45580</v>
          </cell>
          <cell r="Z4298" t="str">
            <v>NA</v>
          </cell>
          <cell r="AA4298">
            <v>45945</v>
          </cell>
          <cell r="AB4298">
            <v>45897</v>
          </cell>
          <cell r="AC4298" t="str">
            <v>REV. POR ADECUACIÓN A NUEVA RES. Y CAMBIO DE ESQUEMA</v>
          </cell>
          <cell r="AD4298" t="str">
            <v>BAJA</v>
          </cell>
          <cell r="AE4298"/>
          <cell r="AF4298"/>
        </row>
        <row r="4299">
          <cell r="A4299" t="str">
            <v>CSE-IACSA-M30-013.1</v>
          </cell>
          <cell r="B4299" t="str">
            <v>Millanel Cosmética S.R.L.</v>
          </cell>
          <cell r="C4299" t="str">
            <v>Licencia de Marca (Sistema Nº 5)</v>
          </cell>
          <cell r="D4299" t="str">
            <v>BAJA</v>
          </cell>
          <cell r="E4299"/>
          <cell r="F4299">
            <v>30708460105</v>
          </cell>
          <cell r="G4299" t="str">
            <v>Av. Gral. Mosconi 4302, C.A.B.A., Argentina.</v>
          </cell>
          <cell r="H4299" t="str">
            <v>Cixi Zuoer Electrical Appliance Co.,Ltd. // No.458 Xinzhoutang Road, Zhouxiang Town, Cixi City, Zhejiang Province,China.</v>
          </cell>
          <cell r="I4299" t="str">
            <v>Cixi Zuoer Electrical Appliance Co.,Ltd. // No.458 Xinzhoutang Road, Zhouxiang Town, Cixi City, Zhejiang Province,China.</v>
          </cell>
          <cell r="J4299" t="str">
            <v>China.</v>
          </cell>
          <cell r="K4299" t="str">
            <v>Mini Buclera.</v>
          </cell>
          <cell r="L4299" t="str">
            <v>MILLANEL.</v>
          </cell>
          <cell r="M4299" t="str">
            <v>50530104.</v>
          </cell>
          <cell r="N4299" t="str">
            <v>100-240V~; 50-60Hz; 25W; Clase II.</v>
          </cell>
          <cell r="O4299" t="str">
            <v>IEC 60335-1: 2020 (Ed. 6.0) + IEC 60335-2-23: 2016 + A1: 2019 (Ed. 6.1).</v>
          </cell>
          <cell r="P4299" t="str">
            <v>PDP-09-24-0509.</v>
          </cell>
          <cell r="Q4299" t="str">
            <v>LENOR S.R.L.</v>
          </cell>
          <cell r="R4299" t="str">
            <v>NA</v>
          </cell>
          <cell r="S4299" t="str">
            <v>NA</v>
          </cell>
          <cell r="T4299" t="str">
            <v>NA</v>
          </cell>
          <cell r="U4299" t="str">
            <v>NA</v>
          </cell>
          <cell r="V4299">
            <v>3</v>
          </cell>
          <cell r="W4299" t="str">
            <v>3.6</v>
          </cell>
          <cell r="X4299" t="str">
            <v>Cuidado personal</v>
          </cell>
          <cell r="Y4299">
            <v>45580</v>
          </cell>
          <cell r="Z4299" t="str">
            <v>NA</v>
          </cell>
          <cell r="AA4299">
            <v>45945</v>
          </cell>
          <cell r="AB4299">
            <v>45897</v>
          </cell>
          <cell r="AC4299" t="str">
            <v>REV. POR ADECUACIÓN A NUEVA RES. Y CAMBIO DE ESQUEMA</v>
          </cell>
          <cell r="AD4299" t="str">
            <v>BAJA</v>
          </cell>
          <cell r="AE4299"/>
          <cell r="AF4299"/>
        </row>
        <row r="4300">
          <cell r="A4300" t="str">
            <v>CSE-IACSA-M30-007.1</v>
          </cell>
          <cell r="B4300" t="str">
            <v>Millanel Cosmética S.R.L.</v>
          </cell>
          <cell r="C4300" t="str">
            <v>Licencia de Marca (Sistema Nº 5)</v>
          </cell>
          <cell r="D4300" t="str">
            <v>PREPARAR VIGILANCIA</v>
          </cell>
          <cell r="E4300"/>
          <cell r="F4300">
            <v>30708460105</v>
          </cell>
          <cell r="G4300" t="str">
            <v>Av. Gral. Mosconi 4302, C.A.B.A., Argentina.</v>
          </cell>
          <cell r="H4300" t="str">
            <v>Cixi Zuoer Electrical Appliance Co.,Ltd. // No.458 Xinzhoutang Road, Zhouxiang Town, Cixi City, Zhejiang Province, China.</v>
          </cell>
          <cell r="I4300" t="str">
            <v>Cixi Zuoer Electrical Appliance Co.,Ltd. // No.458 Xinzhoutang Road, Zhouxiang Town, Cixi City, Zhejiang Province, China.</v>
          </cell>
          <cell r="J4300" t="str">
            <v>China.</v>
          </cell>
          <cell r="K4300" t="str">
            <v>Maquina Selladora al Vacío.</v>
          </cell>
          <cell r="L4300" t="str">
            <v>MILLANEL.</v>
          </cell>
          <cell r="M4300" t="str">
            <v>50530107.</v>
          </cell>
          <cell r="N4300" t="str">
            <v>220V~; 50Hz;  120W; Clase II.</v>
          </cell>
          <cell r="O4300" t="str">
            <v>IEC 60335-1: 2020 (Ed. 6.0) + IEC 60335-2-45: 2002 + A1: 2008 (Ed. 3.1).</v>
          </cell>
          <cell r="P4300" t="str">
            <v>PDP-09-24-0511.</v>
          </cell>
          <cell r="Q4300" t="str">
            <v>LENOR S.R.L.</v>
          </cell>
          <cell r="R4300" t="str">
            <v>NA</v>
          </cell>
          <cell r="S4300" t="str">
            <v>NA</v>
          </cell>
          <cell r="T4300" t="str">
            <v>NA</v>
          </cell>
          <cell r="U4300" t="str">
            <v>NA</v>
          </cell>
          <cell r="V4300">
            <v>3</v>
          </cell>
          <cell r="W4300" t="str">
            <v>3.2</v>
          </cell>
          <cell r="X4300" t="str">
            <v>Electrodomésticos de uso en la Cocina</v>
          </cell>
          <cell r="Y4300">
            <v>45580</v>
          </cell>
          <cell r="Z4300" t="str">
            <v>NA</v>
          </cell>
          <cell r="AA4300">
            <v>45945</v>
          </cell>
          <cell r="AB4300"/>
          <cell r="AC4300"/>
          <cell r="AD4300">
            <v>33</v>
          </cell>
          <cell r="AE4300"/>
          <cell r="AF4300"/>
        </row>
        <row r="4301">
          <cell r="A4301" t="str">
            <v>CSE-IACSA-M30-010.1</v>
          </cell>
          <cell r="B4301" t="str">
            <v>Millanel Cosmética S.R.L.</v>
          </cell>
          <cell r="C4301" t="str">
            <v>Licencia de Marca (Sistema Nº 5)</v>
          </cell>
          <cell r="D4301" t="str">
            <v>PREPARAR VIGILANCIA</v>
          </cell>
          <cell r="E4301"/>
          <cell r="F4301">
            <v>30708460105</v>
          </cell>
          <cell r="G4301" t="str">
            <v>Av. Gral. Mosconi 4302, C.A.B.A., Argentina.</v>
          </cell>
          <cell r="H4301" t="str">
            <v>Cixi Zuoer Electrical Appliance Co.,Ltd. // No.458 Xinzhoutang Road, Zhouxiang Town, Cixi City, Zhejiang Province,China.</v>
          </cell>
          <cell r="I4301" t="str">
            <v>Cixi Zuoer Electrical Appliance Co.,Ltd. // No.458 Xinzhoutang Road, Zhouxiang Town, Cixi City, Zhejiang Province,China.</v>
          </cell>
          <cell r="J4301" t="str">
            <v>China.</v>
          </cell>
          <cell r="K4301" t="str">
            <v>Calentador para Cera Beauty.</v>
          </cell>
          <cell r="L4301" t="str">
            <v>MILLANEL.</v>
          </cell>
          <cell r="M4301" t="str">
            <v>50520011.</v>
          </cell>
          <cell r="N4301" t="str">
            <v>220V~; 50Hz; 100W; Clase I.</v>
          </cell>
          <cell r="O4301" t="str">
            <v xml:space="preserve"> IEC 60335-1: 2020 (Ed. 6.0) + IEC 60335-2-15: 2002 + A1: 2005 + A2: 2008 (Ed. 5.2).</v>
          </cell>
          <cell r="P4301" t="str">
            <v>PDP-09-24-0505.</v>
          </cell>
          <cell r="Q4301" t="str">
            <v>LENOR S.R.L.</v>
          </cell>
          <cell r="R4301" t="str">
            <v>NA</v>
          </cell>
          <cell r="S4301" t="str">
            <v>NA</v>
          </cell>
          <cell r="T4301" t="str">
            <v>NA</v>
          </cell>
          <cell r="U4301" t="str">
            <v>NA</v>
          </cell>
          <cell r="V4301">
            <v>3</v>
          </cell>
          <cell r="W4301" t="str">
            <v>3.6</v>
          </cell>
          <cell r="X4301" t="str">
            <v>Cuidado personal</v>
          </cell>
          <cell r="Y4301">
            <v>45580</v>
          </cell>
          <cell r="Z4301" t="str">
            <v>NA</v>
          </cell>
          <cell r="AA4301">
            <v>45945</v>
          </cell>
          <cell r="AB4301"/>
          <cell r="AC4301"/>
          <cell r="AD4301">
            <v>33</v>
          </cell>
          <cell r="AE4301"/>
          <cell r="AF4301"/>
        </row>
        <row r="4302">
          <cell r="A4302" t="str">
            <v>CSE-IACSA-C45-111.1</v>
          </cell>
          <cell r="B4302" t="str">
            <v>Coresa Group S.R.L.</v>
          </cell>
          <cell r="C4302" t="str">
            <v>Licencia de Marca (Sistema Nº 5)</v>
          </cell>
          <cell r="D4302" t="str">
            <v>PREPARAR VIGILANCIA</v>
          </cell>
          <cell r="E4302"/>
          <cell r="F4302">
            <v>30711784469</v>
          </cell>
          <cell r="G4302" t="str">
            <v>Lavalle 2051, 1º 5, Ciudad de Buenos Aires, Argentina.</v>
          </cell>
          <cell r="H4302" t="str">
            <v xml:space="preserve">Keyway Technology (Nantong) Co., Ltd. // N° 99, Gugang road, Chongchuan, District Nantong City, China. </v>
          </cell>
          <cell r="I4302" t="str">
            <v xml:space="preserve">Keyway Technology (Nantong) Co., Ltd. // N° 99, Gugang road, Chongchuan, District Nantong City, China. </v>
          </cell>
          <cell r="J4302" t="str">
            <v>China.</v>
          </cell>
          <cell r="K4302" t="str">
            <v>Hidrolavadora.</v>
          </cell>
          <cell r="L4302" t="str">
            <v>JADEVER.</v>
          </cell>
          <cell r="M4302" t="str">
            <v>1) JDHP3A22-4; 2) JDHP3A12-4; 3) JDHP3A14-4; 4) JDHP3A18-4</v>
          </cell>
          <cell r="N4302" t="str">
            <v>220-240V~; 50/60Hz; IPX5; Clase II + Anexo I.</v>
          </cell>
          <cell r="O4302" t="str">
            <v>IEC 60335-1: 2020 (Ed. 6.0) + IEC 60335-2-79: 2016 (Ed. 4.0).</v>
          </cell>
          <cell r="P4302" t="str">
            <v>JET-08-24-7349</v>
          </cell>
          <cell r="Q4302" t="str">
            <v>LENOR S.R.L.</v>
          </cell>
          <cell r="R4302" t="str">
            <v>NA</v>
          </cell>
          <cell r="S4302" t="str">
            <v>NA</v>
          </cell>
          <cell r="T4302" t="str">
            <v>NA</v>
          </cell>
          <cell r="U4302" t="str">
            <v>NA</v>
          </cell>
          <cell r="V4302">
            <v>3</v>
          </cell>
          <cell r="W4302" t="str">
            <v>3.4</v>
          </cell>
          <cell r="X4302" t="str">
            <v>Lavado</v>
          </cell>
          <cell r="Y4302">
            <v>45581</v>
          </cell>
          <cell r="Z4302" t="str">
            <v>NA</v>
          </cell>
          <cell r="AA4302">
            <v>45946</v>
          </cell>
          <cell r="AB4302"/>
          <cell r="AC4302"/>
          <cell r="AD4302">
            <v>34</v>
          </cell>
          <cell r="AE4302"/>
          <cell r="AF4302"/>
        </row>
        <row r="4303">
          <cell r="A4303" t="str">
            <v>CSE-IACSA-B13-184.1R4</v>
          </cell>
          <cell r="B4303" t="str">
            <v>BIDCOM S.R.L.</v>
          </cell>
          <cell r="C4303" t="str">
            <v>Licencia de Marca (Sistema Nº 5)</v>
          </cell>
          <cell r="D4303" t="str">
            <v>BAJA</v>
          </cell>
          <cell r="E4303"/>
          <cell r="F4303">
            <v>30711069360</v>
          </cell>
          <cell r="G4303" t="str">
            <v>Av. Bouchard 468 5º I, C.A.B.A., Argentina.</v>
          </cell>
          <cell r="H4303" t="str">
            <v>Shenzhen LiPingHui Electronics Co., Ltd. //  RM502 No. 28 XinHe Industrial North Area, XinHe, Fuhai, BaoAn, ShenZhen, Guangdong, China.</v>
          </cell>
          <cell r="I4303" t="str">
            <v>Shenzhen LiPingHui Electronics Co., Ltd. //  RM502 No. 28 XinHe Industrial North Area, XinHe, Fuhai, BaoAn, ShenZhen, Guangdong, China.</v>
          </cell>
          <cell r="J4303" t="str">
            <v>China.</v>
          </cell>
          <cell r="K4303" t="str">
            <v>Bota Presoterapia Con Controlador</v>
          </cell>
          <cell r="L4303" t="str">
            <v>GADNIC.</v>
          </cell>
          <cell r="M4303" t="str">
            <v>1) G51E6V 2) FVZDS15 3) A8LP 4) DKSW11  5) ACM6  6) AIR3  7) A7TY89; 8) ALS-8913; 9) AIRCOM1-03; 10) AIRMA7 ; 11) LDO-UJE ; 12) DJMFI8 ; 13) AKMS881 ; 14) SLFDKI188; 15) MLR22Y; 16) CM42L; 17) TH155U; 18) ARC10F; 19) 4H5890DK; 20) FG64HJ1; 21) HG456F1; 22) HG456F2; 23) HG456F4; 24) HG456F5; 25) ARCM60.</v>
          </cell>
          <cell r="N4303" t="str">
            <v>12Vcc; 2A; 24W; Clase III.</v>
          </cell>
          <cell r="O4303" t="str">
            <v>IEC 60335-1: 2020 (Ed. 6.0) + IEC 60335-2-32: 2019 (Ed. 5.0).</v>
          </cell>
          <cell r="P4303" t="str">
            <v>MMN-10-13-5884.</v>
          </cell>
          <cell r="Q4303" t="str">
            <v>LENOR S.R.L.</v>
          </cell>
          <cell r="R4303" t="str">
            <v>NA</v>
          </cell>
          <cell r="S4303" t="str">
            <v>NA</v>
          </cell>
          <cell r="T4303" t="str">
            <v>NA</v>
          </cell>
          <cell r="U4303" t="str">
            <v>NA</v>
          </cell>
          <cell r="V4303">
            <v>3</v>
          </cell>
          <cell r="W4303" t="str">
            <v>3.6</v>
          </cell>
          <cell r="X4303" t="str">
            <v>Cuidado personal</v>
          </cell>
          <cell r="Y4303">
            <v>45582</v>
          </cell>
          <cell r="Z4303">
            <v>45603</v>
          </cell>
          <cell r="AA4303">
            <v>45967</v>
          </cell>
          <cell r="AB4303">
            <v>45911</v>
          </cell>
          <cell r="AC4303" t="str">
            <v>Rev. Por agregado de modelos, cambio de esquema y adecuación a la nueva res.</v>
          </cell>
          <cell r="AD4303" t="str">
            <v>BAJA</v>
          </cell>
          <cell r="AE4303"/>
          <cell r="AF4303"/>
        </row>
        <row r="4304">
          <cell r="A4304" t="str">
            <v>CSE-IACSA-C45-124.1</v>
          </cell>
          <cell r="B4304" t="str">
            <v>Coresa Group S.R.L.</v>
          </cell>
          <cell r="C4304" t="str">
            <v>Licencia de Marca (Sistema Nº 5)</v>
          </cell>
          <cell r="D4304" t="str">
            <v>PREPARAR VIGILANCIA</v>
          </cell>
          <cell r="E4304"/>
          <cell r="F4304">
            <v>30711784469</v>
          </cell>
          <cell r="G4304" t="str">
            <v>Lavalle 2051, 1º 5, Ciudad de Buenos Aires, Argentina.</v>
          </cell>
          <cell r="H4304" t="str">
            <v xml:space="preserve">Keyway Technology (Nantong) Co., Ltd. // N° 99, Gugang road, Chongchuan, District Nantong City, China. </v>
          </cell>
          <cell r="I4304" t="str">
            <v xml:space="preserve">Keyway Technology (Nantong) Co., Ltd. // N° 99, Gugang road, Chongchuan, District Nantong City, China. </v>
          </cell>
          <cell r="J4304" t="str">
            <v>China.</v>
          </cell>
          <cell r="K4304" t="str">
            <v>Sierra Circular Inalámbrica.</v>
          </cell>
          <cell r="L4304" t="str">
            <v>JADEVER.</v>
          </cell>
          <cell r="M4304" t="str">
            <v>1) JDLWP5521-4; 2) JDLWP5520-1; 3) JDLWP5521; 4) JDLWP5520; 5) JDLWP5630-4; 6) JDLWP5631-4; 7) JDLWP5630; 8) JDLWP5631.</v>
          </cell>
          <cell r="N4304" t="str">
            <v>20Vcc; 1-4) Vel.: 5200/min; ø de la hoja: 165mm.; 5-8) Vel. 6300/min; ø de la hoja: 140mm</v>
          </cell>
          <cell r="O4304" t="str">
            <v>IEC 60745-1: 2006 (Ed 4.0) + IEC 60745-2-5: 2010 (Ed 5.0).</v>
          </cell>
          <cell r="P4304" t="str">
            <v>JET-09-24-9840</v>
          </cell>
          <cell r="Q4304" t="str">
            <v>LENOR S.R.L.</v>
          </cell>
          <cell r="R4304" t="str">
            <v>NA</v>
          </cell>
          <cell r="S4304" t="str">
            <v>NA</v>
          </cell>
          <cell r="T4304" t="str">
            <v>NA</v>
          </cell>
          <cell r="U4304" t="str">
            <v>NA</v>
          </cell>
          <cell r="V4304">
            <v>6</v>
          </cell>
          <cell r="W4304" t="str">
            <v>6.1</v>
          </cell>
          <cell r="X4304" t="str">
            <v xml:space="preserve">Herramientas de mano eléctricas </v>
          </cell>
          <cell r="Y4304">
            <v>45582</v>
          </cell>
          <cell r="Z4304" t="str">
            <v>NA</v>
          </cell>
          <cell r="AA4304">
            <v>45947</v>
          </cell>
          <cell r="AB4304"/>
          <cell r="AC4304"/>
          <cell r="AD4304">
            <v>35</v>
          </cell>
          <cell r="AE4304"/>
          <cell r="AF4304"/>
        </row>
        <row r="4305">
          <cell r="A4305" t="str">
            <v>TCSE-IACSA-0453/002.1</v>
          </cell>
          <cell r="B4305" t="str">
            <v>LEGAMASTER LATAM S.A.</v>
          </cell>
          <cell r="C4305" t="str">
            <v>Licencia de Tipo (Sistema Nº 4)</v>
          </cell>
          <cell r="D4305" t="str">
            <v>SUSPENDIDO</v>
          </cell>
          <cell r="E4305"/>
          <cell r="F4305">
            <v>30716655276</v>
          </cell>
          <cell r="G4305" t="str">
            <v>Libertador 2442. Piso 1., Olivos, Buenos Aires, Argentina.</v>
          </cell>
          <cell r="H4305" t="str">
            <v>Friwo Vietnam Company Limited // Lot 240, Road 12, Industrial Zone Amata Bien Hoa City, Dong, Nai Province , Vietnam.</v>
          </cell>
          <cell r="I4305" t="str">
            <v>Friwo Vietnam Company Limited // Lot 240, Road 12, Industrial Zone Amata Bien Hoa City, Dong, Nai Province , Vietnam.</v>
          </cell>
          <cell r="J4305" t="str">
            <v>Vietnam.</v>
          </cell>
          <cell r="K4305" t="str">
            <v>Estación de Carga.</v>
          </cell>
          <cell r="L4305" t="str">
            <v>METABO.</v>
          </cell>
          <cell r="M4305" t="str">
            <v>ASC 55.</v>
          </cell>
          <cell r="N4305" t="str">
            <v>Entrada: 220-240V~; 50-60Hz; 85W; Clase II;
Salida: 12-42Vcc; 3.0A.</v>
          </cell>
          <cell r="O4305" t="str">
            <v>IEC 60335-1: 2010 + A1: 2013 + A2: 2016 (Ed. 5.2) + IEC 60335-2-29: 2016 (Ed. 5.0).</v>
          </cell>
          <cell r="P4305" t="str">
            <v>77231-2708-113236.</v>
          </cell>
          <cell r="Q4305" t="str">
            <v>SHITSUKE S.R.L.</v>
          </cell>
          <cell r="R4305" t="str">
            <v>NA</v>
          </cell>
          <cell r="S4305" t="str">
            <v>NA</v>
          </cell>
          <cell r="T4305" t="str">
            <v>NA</v>
          </cell>
          <cell r="U4305" t="str">
            <v>NA</v>
          </cell>
          <cell r="V4305">
            <v>4</v>
          </cell>
          <cell r="W4305" t="str">
            <v>4.1</v>
          </cell>
          <cell r="X4305" t="str">
            <v>Cargadores de bateria</v>
          </cell>
          <cell r="Y4305">
            <v>45582</v>
          </cell>
          <cell r="Z4305" t="str">
            <v>NA</v>
          </cell>
          <cell r="AA4305">
            <v>45764</v>
          </cell>
          <cell r="AB4305"/>
          <cell r="AC4305"/>
          <cell r="AD4305">
            <v>-148</v>
          </cell>
          <cell r="AE4305"/>
          <cell r="AF4305"/>
        </row>
        <row r="4306">
          <cell r="A4306" t="str">
            <v>CSE-IACSA-M30-005.1</v>
          </cell>
          <cell r="B4306" t="str">
            <v>Millanel Cosmética S.R.L.</v>
          </cell>
          <cell r="C4306" t="str">
            <v>Licencia de Marca (Sistema Nº 5)</v>
          </cell>
          <cell r="D4306" t="str">
            <v>BAJA</v>
          </cell>
          <cell r="E4306"/>
          <cell r="F4306">
            <v>30708460105</v>
          </cell>
          <cell r="G4306" t="str">
            <v>Av. Gral. Mosconi 4302, C.A.B.A., Argentina.</v>
          </cell>
          <cell r="H4306" t="str">
            <v>Cixi Zuoer Electrical Appliance Co.,Ltd. // No.458 Xinzhoutang Road, Zhouxiang Town, Cixi City, Zhejiang Province, China.</v>
          </cell>
          <cell r="I4306" t="str">
            <v>Cixi Zuoer Electrical Appliance Co.,Ltd. // No.458 Xinzhoutang Road, Zhouxiang Town, Cixi City, Zhejiang Province, China.</v>
          </cell>
          <cell r="J4306" t="str">
            <v>China.</v>
          </cell>
          <cell r="K4306" t="str">
            <v>Secador de Cabello para Viaje.</v>
          </cell>
          <cell r="L4306" t="str">
            <v>MILLANEL.</v>
          </cell>
          <cell r="M4306" t="str">
            <v>50008002.</v>
          </cell>
          <cell r="N4306" t="str">
            <v>220V~; 50Hz; 1000W; Clase II.</v>
          </cell>
          <cell r="O4306" t="str">
            <v>IEC 60335-1: 2010 + A1: 2013 + A2: 2016 (Ed. 5.2) + IEC 60335-2-23 : 2016 + A1: 2019 (Ed. 6.1).</v>
          </cell>
          <cell r="P4306" t="str">
            <v>PDP-09-24-0513.</v>
          </cell>
          <cell r="Q4306" t="str">
            <v>LENOR S.R.L.</v>
          </cell>
          <cell r="R4306" t="str">
            <v>NA</v>
          </cell>
          <cell r="S4306" t="str">
            <v>NA</v>
          </cell>
          <cell r="T4306" t="str">
            <v>NA</v>
          </cell>
          <cell r="U4306" t="str">
            <v>NA</v>
          </cell>
          <cell r="V4306">
            <v>3</v>
          </cell>
          <cell r="W4306" t="str">
            <v>3.6</v>
          </cell>
          <cell r="X4306" t="str">
            <v>Cuidado personal</v>
          </cell>
          <cell r="Y4306">
            <v>45582</v>
          </cell>
          <cell r="Z4306"/>
          <cell r="AA4306">
            <v>45947</v>
          </cell>
          <cell r="AB4306">
            <v>45897</v>
          </cell>
          <cell r="AC4306" t="str">
            <v>REV. POR ADECUACIÓN A NUEVA RES. Y CAMBIO DE ESQUEMA</v>
          </cell>
          <cell r="AD4306" t="str">
            <v>BAJA</v>
          </cell>
          <cell r="AE4306"/>
          <cell r="AF4306"/>
        </row>
        <row r="4307">
          <cell r="A4307" t="str">
            <v>CSE-IACSA-M30-004.1</v>
          </cell>
          <cell r="B4307" t="str">
            <v>Millanel Cosmética S.R.L.</v>
          </cell>
          <cell r="C4307" t="str">
            <v>Licencia de Marca (Sistema Nº 5)</v>
          </cell>
          <cell r="D4307" t="str">
            <v>BAJA</v>
          </cell>
          <cell r="E4307"/>
          <cell r="F4307">
            <v>30708460105</v>
          </cell>
          <cell r="G4307" t="str">
            <v>Av. Gral. Mosconi 4302, C.A.B.A., Argentina.</v>
          </cell>
          <cell r="H4307" t="str">
            <v>Cixi Zuoer Electrical Appliance Co.,Ltd. // No.458 Xinzhoutang Road, Zhouxiang Town, Cixi City, Zhejiang Province,China.</v>
          </cell>
          <cell r="I4307" t="str">
            <v>Cixi Zuoer Electrical Appliance Co.,Ltd. // No.458 Xinzhoutang Road, Zhouxiang Town, Cixi City, Zhejiang Province,China.</v>
          </cell>
          <cell r="J4307" t="str">
            <v>China.</v>
          </cell>
          <cell r="K4307" t="str">
            <v>Afeitadora USB.</v>
          </cell>
          <cell r="L4307" t="str">
            <v>MILLANEL.</v>
          </cell>
          <cell r="M4307" t="str">
            <v>50530103.</v>
          </cell>
          <cell r="N4307" t="str">
            <v>5Vcc;  5W; Batería 600mAh; Clase III.</v>
          </cell>
          <cell r="O4307" t="str">
            <v>IEC 60335-1: 2020 (Ed. 6.0)  + IEC 60335-2-8: 2012 + A1: 2015 + A2: 2018 (Ed. 6.2).</v>
          </cell>
          <cell r="P4307" t="str">
            <v>PDP-09-24-0508.</v>
          </cell>
          <cell r="Q4307" t="str">
            <v>LENOR S.R.L.</v>
          </cell>
          <cell r="R4307" t="str">
            <v>NA</v>
          </cell>
          <cell r="S4307" t="str">
            <v>NA</v>
          </cell>
          <cell r="T4307" t="str">
            <v>NA</v>
          </cell>
          <cell r="U4307" t="str">
            <v>NA</v>
          </cell>
          <cell r="V4307">
            <v>3</v>
          </cell>
          <cell r="W4307" t="str">
            <v>3.6</v>
          </cell>
          <cell r="X4307" t="str">
            <v>Cuidado personal</v>
          </cell>
          <cell r="Y4307">
            <v>45582</v>
          </cell>
          <cell r="Z4307" t="str">
            <v>NA</v>
          </cell>
          <cell r="AA4307">
            <v>45947</v>
          </cell>
          <cell r="AB4307">
            <v>45846</v>
          </cell>
          <cell r="AC4307" t="str">
            <v>Rev. Por adecuación a la nueva res. Y cambio de esquema.</v>
          </cell>
          <cell r="AD4307" t="str">
            <v>BAJA</v>
          </cell>
          <cell r="AE4307"/>
          <cell r="AF4307"/>
        </row>
        <row r="4308">
          <cell r="A4308" t="str">
            <v>EX-SE-0385/003.1-0505</v>
          </cell>
          <cell r="B4308" t="str">
            <v>OSCAR ANDRES RAMO.</v>
          </cell>
          <cell r="C4308" t="str">
            <v>Extensión de certificado</v>
          </cell>
          <cell r="D4308" t="str">
            <v>BAJA</v>
          </cell>
          <cell r="E4308"/>
          <cell r="F4308">
            <v>20291679375</v>
          </cell>
          <cell r="G4308" t="str">
            <v>Gral. Juan Gregorio Lemos 1949, Los Polvorines, Provincia de Buenos Aires, Argentina.</v>
          </cell>
          <cell r="H4308" t="str">
            <v>Enpro Supply Chain Management Limited // No. 1 Gangrong 3 Street, Nansha District, Guangzhou, Guangdong Province, China.</v>
          </cell>
          <cell r="I4308" t="str">
            <v>Enpro Supply Chain Management Limited // No. 1 Gangrong 3 Street, Nansha District, Guangzhou, Guangdong Province, China.</v>
          </cell>
          <cell r="J4308" t="str">
            <v>China.</v>
          </cell>
          <cell r="K4308" t="str">
            <v>Proyector de luz Led</v>
          </cell>
          <cell r="L4308" t="str">
            <v>1 ; 2 ) CLAY PAKY
3 ; 4 ; 5 ; 6 ; 7 ; 8 ; 9 ; 10 ; 11 ; 12; 13; 14 ; 15 ; 16; 17 ; 18 ; 19 ; 20 ) AMPRO</v>
          </cell>
          <cell r="M4308" t="str">
            <v>1) C61730 / AXCOR BEAM 300 ; 2) C61725 / AXCOR SPOT 300 ; 3) APN-TS6PIQ ; 4) APN-HS1500Q ; 5) LSL-RGB10000 ; 6) LPB-1456 ; 7) ZMH-1915 ; 8) ZMH-715 ; 9) LMH-615GL ; 10) BMH-1100 ; 11) LMHZ-1915A ; 12) LMH-Z712 ; 13)LMH-W100S ; 14)LFX-QS60 ; 15) STMH-624L ; 16) LED-BL450 ; 17) APLP-COB100 ; 18) LMH-ET3012 ; 19) LMH-H60W ; 20) LBL-H80L</v>
          </cell>
          <cell r="N4308" t="str">
            <v>100-240Vca ; 50/60Hz ; Clase I
1) 215W ; 2) 340W ; 3) 1200W ; 4) 1400W ; 5) 1100W ; 6) 100W ; 7) 300W ; 8) 120W ; 9) 100W ; 10) 130W ; 11) 250W ; 12) 95W ; 13) 150W ; 14) 75W ; 15) 1000W ; 16) 200W ; 17) 170W ; 18) 80W ; 19) 90W ; 20) 120W</v>
          </cell>
          <cell r="O4308" t="str">
            <v>IEC 60598-1: 2008 (Ed 7.0)  + IEC 60598-2-17: 1984 + A1: 1987 + A2: 1990 (Ed. 1.2)</v>
          </cell>
          <cell r="P4308" t="str">
            <v>SE Nº 61541</v>
          </cell>
          <cell r="Q4308" t="str">
            <v>IADEV S.A.</v>
          </cell>
          <cell r="R4308" t="str">
            <v>NA</v>
          </cell>
          <cell r="S4308" t="str">
            <v>NA</v>
          </cell>
          <cell r="T4308" t="str">
            <v>NA</v>
          </cell>
          <cell r="U4308" t="str">
            <v>NA</v>
          </cell>
          <cell r="V4308">
            <v>2</v>
          </cell>
          <cell r="W4308" t="str">
            <v>2.1</v>
          </cell>
          <cell r="X4308" t="str">
            <v xml:space="preserve">Luminaria: artefacto completo </v>
          </cell>
          <cell r="Y4308">
            <v>45582</v>
          </cell>
          <cell r="Z4308" t="str">
            <v>NA</v>
          </cell>
          <cell r="AA4308">
            <v>45732</v>
          </cell>
          <cell r="AB4308"/>
          <cell r="AC4308"/>
          <cell r="AD4308" t="str">
            <v>BAJA</v>
          </cell>
          <cell r="AE4308"/>
          <cell r="AF4308"/>
        </row>
        <row r="4309">
          <cell r="A4309" t="str">
            <v>TCSE-IACSA-0474/002.1R1</v>
          </cell>
          <cell r="B4309" t="str">
            <v>SCD DISTRIBUIDORA S.R.L.</v>
          </cell>
          <cell r="C4309" t="str">
            <v>Licencia de Tipo (Sistema Nº 4)</v>
          </cell>
          <cell r="D4309" t="str">
            <v>SUSPENDIDO</v>
          </cell>
          <cell r="E4309"/>
          <cell r="F4309">
            <v>30710018479</v>
          </cell>
          <cell r="G4309" t="str">
            <v>Av. Juan de Garay 4231, C. A. B. A., Argentina.</v>
          </cell>
          <cell r="H4309" t="str">
            <v>Jinhua Jinshun Tools Co., Ltd. // Jinshan Avenue, Xiaoshun Town, Jinhua, Zhejiang, P.R.China.</v>
          </cell>
          <cell r="I4309" t="str">
            <v>Jinhua Jinshun Tools Co., Ltd. // Jinshan Avenue, Xiaoshun Town, Jinhua, Zhejiang, P.R.China.</v>
          </cell>
          <cell r="J4309" t="str">
            <v>China.</v>
          </cell>
          <cell r="K4309" t="str">
            <v>Taladro Atornillador.</v>
          </cell>
          <cell r="L4309" t="str">
            <v>WESTUL.</v>
          </cell>
          <cell r="M4309" t="str">
            <v>1) WT-CDD65-BL; 2) WT-CHD65-BL; 3) WT-CHD65-BL2.</v>
          </cell>
          <cell r="N4309" t="str">
            <v>20Vcc; 0-500/0-2000min-1.</v>
          </cell>
          <cell r="O4309" t="str">
            <v>IEC 60745-1: 2006 (Ed. 4.0) + IEC 60745-2-1: 2003 + A1: 2008 (Ed. 2.1).</v>
          </cell>
          <cell r="P4309" t="str">
            <v>UAE-08-24-7516.</v>
          </cell>
          <cell r="Q4309" t="str">
            <v>Lenor S.R.L.</v>
          </cell>
          <cell r="R4309" t="str">
            <v>NA</v>
          </cell>
          <cell r="S4309" t="str">
            <v>NA</v>
          </cell>
          <cell r="T4309" t="str">
            <v>NA</v>
          </cell>
          <cell r="U4309" t="str">
            <v>NA</v>
          </cell>
          <cell r="V4309">
            <v>6</v>
          </cell>
          <cell r="W4309" t="str">
            <v>6.1</v>
          </cell>
          <cell r="X4309" t="str">
            <v xml:space="preserve">Herramientas de mano eléctricas </v>
          </cell>
          <cell r="Y4309">
            <v>45582</v>
          </cell>
          <cell r="Z4309" t="str">
            <v>NA</v>
          </cell>
          <cell r="AA4309">
            <v>45751</v>
          </cell>
          <cell r="AB4309"/>
          <cell r="AC4309"/>
          <cell r="AD4309">
            <v>-161</v>
          </cell>
          <cell r="AE4309"/>
          <cell r="AF4309"/>
        </row>
        <row r="4310">
          <cell r="A4310" t="str">
            <v>CSE-IACSA-B13-214.1</v>
          </cell>
          <cell r="B4310" t="str">
            <v>BIDCOM S.R.L.</v>
          </cell>
          <cell r="C4310" t="str">
            <v>Licencia de Marca (Sistema Nº 5)</v>
          </cell>
          <cell r="D4310" t="str">
            <v>PREPARAR VIGILANCIA</v>
          </cell>
          <cell r="E4310"/>
          <cell r="F4310">
            <v>30711069360</v>
          </cell>
          <cell r="G4310" t="str">
            <v>Av. Bouchard 468 5º I, C.A.B.A., Argentina.</v>
          </cell>
          <cell r="H4310" t="str">
            <v>Ningbo EFU Electrical Appliance Co., Ltd. // No. 28 Wei'er Road, West Industrial Zone, Rongyu Village, Xinpu Town, Cixi City, Ningbo, Zhejiang Sheng, China</v>
          </cell>
          <cell r="I4310" t="str">
            <v>Ningbo EFU Electrical Appliance Co., Ltd. // No. 28 Wei'er Road, West Industrial Zone, Rongyu Village, Xinpu Town, Cixi City, Ningbo, Zhejiang Sheng, China</v>
          </cell>
          <cell r="J4310" t="str">
            <v>China.</v>
          </cell>
          <cell r="K4310" t="str">
            <v>Climatizador Portatil Frío.</v>
          </cell>
          <cell r="L4310" t="str">
            <v>GADNIC.</v>
          </cell>
          <cell r="M4310" t="str">
            <v>1) FS60GT3 2) ZM65 3) TP1599 4) DQ12PM 5) CLIM55T 6) CAL58J1 7) ASH3; 8) C65LX3; 9) T3Z6500; 10) T20UZ; 11) FS200Y; 12) THM600; 13) CC2060; 14) FRSH60W; 15) M26DOF; 16) CL65MAX; 17) PL16W; 18) FC600J.</v>
          </cell>
          <cell r="N4310" t="str">
            <v>220-240V~; 50Hz; Clase II; 1-9) 65W; 10-18) 60W.</v>
          </cell>
          <cell r="O4310" t="str">
            <v>IEC 60335-1: 2020 (Ed. 6.0) + IEC 60335-2-65: 2002 + A1: 2008 + A2: 2015 (Ed. 2.2).</v>
          </cell>
          <cell r="P4310" t="str">
            <v>MMN-05-24-7578.</v>
          </cell>
          <cell r="Q4310" t="str">
            <v>LENOR S.R.L.</v>
          </cell>
          <cell r="R4310" t="str">
            <v>NA</v>
          </cell>
          <cell r="S4310" t="str">
            <v>NA</v>
          </cell>
          <cell r="T4310" t="str">
            <v>NA</v>
          </cell>
          <cell r="U4310" t="str">
            <v>NA</v>
          </cell>
          <cell r="V4310">
            <v>3</v>
          </cell>
          <cell r="W4310" t="str">
            <v>3.1</v>
          </cell>
          <cell r="X4310" t="str">
            <v>Climatización</v>
          </cell>
          <cell r="Y4310">
            <v>45583</v>
          </cell>
          <cell r="Z4310" t="str">
            <v>NA</v>
          </cell>
          <cell r="AA4310">
            <v>45948</v>
          </cell>
          <cell r="AB4310"/>
          <cell r="AC4310"/>
          <cell r="AD4310">
            <v>36</v>
          </cell>
          <cell r="AE4310"/>
          <cell r="AF4310"/>
        </row>
        <row r="4311">
          <cell r="A4311" t="str">
            <v>CSE-IACSA-B13-218.1</v>
          </cell>
          <cell r="B4311" t="str">
            <v>BIDCOM S.R.L.</v>
          </cell>
          <cell r="C4311" t="str">
            <v>Licencia de Marca (Sistema Nº 5)</v>
          </cell>
          <cell r="D4311" t="str">
            <v>PREPARAR VIGILANCIA</v>
          </cell>
          <cell r="E4311"/>
          <cell r="F4311">
            <v>30711069360</v>
          </cell>
          <cell r="G4311" t="str">
            <v>Av. Bouchard 468 5º I, C.A.B.A., Argentina.</v>
          </cell>
          <cell r="H4311" t="str">
            <v>Ningbo EFU Electrical Appliance Co., Ltd. // No. 28 Wei'er Road, West Industrial Zone, Rongyu Village, Xinpu Town, Cixi City, Ningbo, Zhejiang Sheng, China</v>
          </cell>
          <cell r="I4311" t="str">
            <v>Ningbo EFU Electrical Appliance Co., Ltd. // No. 28 Wei'er Road, West Industrial Zone, Rongyu Village, Xinpu Town, Cixi City, Ningbo, Zhejiang Sheng, China</v>
          </cell>
          <cell r="J4311" t="str">
            <v>China.</v>
          </cell>
          <cell r="K4311" t="str">
            <v>Climatizador de Aire.</v>
          </cell>
          <cell r="L4311" t="str">
            <v>GADNIC.</v>
          </cell>
          <cell r="M4311" t="str">
            <v>1) CLMX4; 2) TZ40; 3) TUZ100; 4) MX1GTH; 5) TTY2000; 6) C10LX1; 7) FC100PE; 8) TMLZ40U; 9) TAGH88; 10) CLX1566; 11) CFRZ12; 12) LONH45; 13) KUVB32.</v>
          </cell>
          <cell r="N4311" t="str">
            <v>220-240V~; 50Hz; 65W(Frío); 2000W(calor); Clase II.</v>
          </cell>
          <cell r="O4311" t="str">
            <v>IEC 60335-1: 2010 + A1: 2013 + A2: 2016 (Ed. 5.2) + IEC 60335-2-30: 2009 (Ed. 5.0)</v>
          </cell>
          <cell r="P4311" t="str">
            <v>75990-1527-112047.</v>
          </cell>
          <cell r="Q4311" t="str">
            <v>SHITSUKE S.R.L.</v>
          </cell>
          <cell r="R4311" t="str">
            <v>NA</v>
          </cell>
          <cell r="S4311" t="str">
            <v>NA</v>
          </cell>
          <cell r="T4311" t="str">
            <v>NA</v>
          </cell>
          <cell r="U4311" t="str">
            <v>NA</v>
          </cell>
          <cell r="V4311">
            <v>3</v>
          </cell>
          <cell r="W4311" t="str">
            <v>3.1</v>
          </cell>
          <cell r="X4311" t="str">
            <v>Climatización</v>
          </cell>
          <cell r="Y4311">
            <v>45583</v>
          </cell>
          <cell r="Z4311" t="str">
            <v>NA</v>
          </cell>
          <cell r="AA4311">
            <v>45948</v>
          </cell>
          <cell r="AB4311"/>
          <cell r="AC4311"/>
          <cell r="AD4311">
            <v>36</v>
          </cell>
          <cell r="AE4311"/>
          <cell r="AF4311"/>
        </row>
        <row r="4312">
          <cell r="A4312" t="str">
            <v>CSE-IACSA-G18-026.1</v>
          </cell>
          <cell r="B4312" t="str">
            <v>GACINOL S.R.L.</v>
          </cell>
          <cell r="C4312" t="str">
            <v>Licencia de Marca (Sistema Nº 5)</v>
          </cell>
          <cell r="D4312" t="str">
            <v>BAJA</v>
          </cell>
          <cell r="E4312"/>
          <cell r="F4312">
            <v>30711420327</v>
          </cell>
          <cell r="G4312" t="str">
            <v>Sarmiento 757, Berrotaran, Córdoba, Argentina.</v>
          </cell>
          <cell r="H4312" t="str">
            <v>Zhejiang Micade Industry and Trade Co., Ltd. // No. 24 Jinsan Road, Jinyan Mountain Industrial Zone, Wuyi 321201, Zhejiang Province, China.</v>
          </cell>
          <cell r="I4312" t="str">
            <v>Zhejiang Micade Industry and Trade Co., Ltd. // No. 24 Jinsan Road, Jinyan Mountain Industrial Zone, Wuyi 321201, Zhejiang Province, China.</v>
          </cell>
          <cell r="J4312" t="str">
            <v>China.</v>
          </cell>
          <cell r="K4312" t="str">
            <v>Aspiradora.</v>
          </cell>
          <cell r="L4312" t="str">
            <v>KUPER, HAMILTON.</v>
          </cell>
          <cell r="M4312" t="str">
            <v>1) HAP030; 2) HAP030A; 3) HAP020; 4) HAP020A.</v>
          </cell>
          <cell r="N4312" t="str">
            <v>220-240Vca; 50Hz; 1400W; IPX4; Clase I.</v>
          </cell>
          <cell r="O4312" t="str">
            <v>IEC 60335-1: 2020 (Ed. 6.0) + IEC 60335-2-2: 2019 (Ed. 7.0).</v>
          </cell>
          <cell r="P4312" t="str">
            <v>LDS-09-24-9861.</v>
          </cell>
          <cell r="Q4312" t="str">
            <v>LENOR S.R.L.</v>
          </cell>
          <cell r="R4312" t="str">
            <v>NA</v>
          </cell>
          <cell r="S4312" t="str">
            <v>NA</v>
          </cell>
          <cell r="T4312" t="str">
            <v>NA</v>
          </cell>
          <cell r="U4312" t="str">
            <v>NA</v>
          </cell>
          <cell r="V4312">
            <v>3</v>
          </cell>
          <cell r="W4312" t="str">
            <v>3.7</v>
          </cell>
          <cell r="X4312" t="str">
            <v>Cuidado del hogar</v>
          </cell>
          <cell r="Y4312">
            <v>45583</v>
          </cell>
          <cell r="Z4312" t="str">
            <v>NA</v>
          </cell>
          <cell r="AA4312">
            <v>45948</v>
          </cell>
          <cell r="AB4312">
            <v>45737</v>
          </cell>
          <cell r="AC4312" t="str">
            <v>Adecuación a nuevas resoluciones y cambio de esquema</v>
          </cell>
          <cell r="AD4312" t="str">
            <v>BAJA</v>
          </cell>
          <cell r="AE4312"/>
          <cell r="AF4312"/>
        </row>
        <row r="4313">
          <cell r="A4313" t="str">
            <v>TCSE-IACSA-0258/059.1</v>
          </cell>
          <cell r="B4313" t="str">
            <v>GACINOL S.R.L.</v>
          </cell>
          <cell r="C4313" t="str">
            <v>Licencia de Tipo (Sistema Nº 4)</v>
          </cell>
          <cell r="D4313" t="str">
            <v>VIGENTE</v>
          </cell>
          <cell r="E4313"/>
          <cell r="F4313">
            <v>30711420327</v>
          </cell>
          <cell r="G4313" t="str">
            <v>Sarmiento 757, Berrotaran, Córdoba, Argentina.</v>
          </cell>
          <cell r="H4313" t="str">
            <v>Zhejiang Micade Industry and Trade Co., Ltd. // No. 24 Jinsan Road, Jinyan Mountain Industrial Zone, Wuyi 321201, Zhejiang Province, China.</v>
          </cell>
          <cell r="I4313" t="str">
            <v>Zhejiang Micade Industry and Trade Co., Ltd. // No. 24 Jinsan Road, Jinyan Mountain Industrial Zone, Wuyi 321201, Zhejiang Province, China.</v>
          </cell>
          <cell r="J4313" t="str">
            <v>China.</v>
          </cell>
          <cell r="K4313" t="str">
            <v>Aspiradora.</v>
          </cell>
          <cell r="L4313" t="str">
            <v>KUPER, HAMILTON.</v>
          </cell>
          <cell r="M4313" t="str">
            <v>1) HAP030; 2) HAP030A; 3) HAP020; 4) HAP020A.</v>
          </cell>
          <cell r="N4313" t="str">
            <v>220-240Vca; 50Hz; 1400W; IPX4; Clase I.</v>
          </cell>
          <cell r="O4313" t="str">
            <v>IEC 60335-1: 2020 (Ed. 6.0) + IEC 60335-2-2: 2019 (Ed. 7.0).</v>
          </cell>
          <cell r="P4313" t="str">
            <v>LDS-09-24-9861.</v>
          </cell>
          <cell r="Q4313" t="str">
            <v>LENOR S.R.L.</v>
          </cell>
          <cell r="R4313" t="str">
            <v>NA</v>
          </cell>
          <cell r="S4313" t="str">
            <v>NA</v>
          </cell>
          <cell r="T4313" t="str">
            <v>NA</v>
          </cell>
          <cell r="U4313" t="str">
            <v>NA</v>
          </cell>
          <cell r="V4313">
            <v>3</v>
          </cell>
          <cell r="W4313" t="str">
            <v>3.7</v>
          </cell>
          <cell r="X4313" t="str">
            <v>Cuidado del hogar</v>
          </cell>
          <cell r="Y4313">
            <v>45583</v>
          </cell>
          <cell r="Z4313" t="str">
            <v>NA</v>
          </cell>
          <cell r="AA4313">
            <v>46313</v>
          </cell>
          <cell r="AB4313"/>
          <cell r="AC4313"/>
          <cell r="AD4313">
            <v>211</v>
          </cell>
          <cell r="AE4313"/>
          <cell r="AF4313"/>
        </row>
        <row r="4314">
          <cell r="A4314" t="str">
            <v>CSE-IACSA-I40-001.1</v>
          </cell>
          <cell r="B4314" t="str">
            <v>INX2 ILUMINACION S.A.</v>
          </cell>
          <cell r="C4314" t="str">
            <v>Licencia de Marca (Sistema Nº 5)</v>
          </cell>
          <cell r="D4314" t="str">
            <v>BAJA</v>
          </cell>
          <cell r="E4314"/>
          <cell r="F4314">
            <v>30713029102</v>
          </cell>
          <cell r="G4314" t="str">
            <v>Av. Congreso 2963 , C.A.B.A., Argentina.</v>
          </cell>
          <cell r="H4314" t="str">
            <v>Shenzhen Goldenlux Co.,Ltd. // 3/F Building 1,Bei Fang Yong Fa Industrial Area, Industrial Area, Sha Jing Town, Bao'an District, Shenzhen, China.</v>
          </cell>
          <cell r="I4314" t="str">
            <v>Shenzhen Goldenlux Co.,Ltd. // 3/F Building 1,Bei Fang Yong Fa Industrial Area, Industrial Area, Sha Jing Town, Bao'an District, Shenzhen, China.</v>
          </cell>
          <cell r="J4314" t="str">
            <v>China.</v>
          </cell>
          <cell r="K4314" t="str">
            <v>Luminaria LED para Industria.</v>
          </cell>
          <cell r="L4314" t="str">
            <v>GOLDENLUX ; LUCTRON</v>
          </cell>
          <cell r="M4314" t="str">
            <v>1) ANKA-240W-HE; 2) ANKA-200W-HE; 3) ANKA-150W-HE; 4) ANKA-100W-HE; 5) ANKA-240W-ST; 6) ANKA-200W-ST; 7) ANKA-150W-ST; 8) ANKA-100W-ST.</v>
          </cell>
          <cell r="N4314" t="str">
            <v>120-277Vca; 50/60Hz; Clase I; IP65; 1;5) 240W; 2;6) 200W; 3;7) 150W; 4;8) 100W.</v>
          </cell>
          <cell r="O4314" t="str">
            <v>IEC 60598-1: 2008 (Ed. 7.0) + IEC 60598-2-1: 1979 + A1: 1987 (Ed. 1.1).</v>
          </cell>
          <cell r="P4314" t="str">
            <v>ULT-09-24-0329.</v>
          </cell>
          <cell r="Q4314" t="str">
            <v>LENOR S.R.L.</v>
          </cell>
          <cell r="R4314" t="str">
            <v>NA</v>
          </cell>
          <cell r="S4314" t="str">
            <v>NA</v>
          </cell>
          <cell r="T4314" t="str">
            <v>NA</v>
          </cell>
          <cell r="U4314" t="str">
            <v>NA</v>
          </cell>
          <cell r="V4314">
            <v>2</v>
          </cell>
          <cell r="W4314" t="str">
            <v>2.1</v>
          </cell>
          <cell r="X4314" t="str">
            <v xml:space="preserve">Luminaria: artefacto completo </v>
          </cell>
          <cell r="Y4314">
            <v>45583</v>
          </cell>
          <cell r="Z4314" t="str">
            <v>NA</v>
          </cell>
          <cell r="AA4314">
            <v>45948</v>
          </cell>
          <cell r="AB4314">
            <v>45908</v>
          </cell>
          <cell r="AC4314" t="str">
            <v>REV. POR ADECUACIÓN A NUEVA RES. Y CAMBIO DE ESQUEMA</v>
          </cell>
          <cell r="AD4314" t="str">
            <v>BAJA</v>
          </cell>
          <cell r="AE4314"/>
          <cell r="AF4314"/>
        </row>
        <row r="4315">
          <cell r="A4315" t="str">
            <v>CSE-IACSA-L37-001.1</v>
          </cell>
          <cell r="B4315" t="str">
            <v>Latamly S.A.</v>
          </cell>
          <cell r="C4315" t="str">
            <v>Licencia de Marca (Sistema Nº 5)</v>
          </cell>
          <cell r="D4315" t="str">
            <v>PREPARAR VIGILANCIA</v>
          </cell>
          <cell r="E4315"/>
          <cell r="F4315">
            <v>30710716923</v>
          </cell>
          <cell r="G4315" t="str">
            <v>Taboada 981, Barrio Residencial Velez Sarsfield *5016, Cordoba, Argentina.</v>
          </cell>
          <cell r="H4315" t="str">
            <v>Ningbo Runchen Intelligent Technology Co., Ltd // No. 518, Huanyuan South Road, Andong Industrial Park, Andong Town, Cixi, Ningbo 315300, Zhejiang, China.</v>
          </cell>
          <cell r="I4315" t="str">
            <v>Ningbo Runchen Intelligent Technology Co., Ltd // No. 518, Huanyuan South Road, Andong Industrial Park, Andong Town, Cixi, Ningbo 315300, Zhejiang, China.</v>
          </cell>
          <cell r="J4315" t="str">
            <v>China.</v>
          </cell>
          <cell r="K4315" t="str">
            <v>Freidora de Aire de uso Hogareño.</v>
          </cell>
          <cell r="L4315" t="str">
            <v>HAXLY.</v>
          </cell>
          <cell r="M4315" t="str">
            <v>HXAF3609.</v>
          </cell>
          <cell r="N4315" t="str">
            <v>220-240V~; 50/60Hz; 1500W; Clase I.</v>
          </cell>
          <cell r="O4315" t="str">
            <v>IEC 60335-1: 2010 + A1: 2013+ A2: 2016  (Ed. 5.2) + IEC 60335-2-9: 2019 (Ed. 7.0).</v>
          </cell>
          <cell r="P4315" t="str">
            <v>230600902HAN-001.</v>
          </cell>
          <cell r="Q4315" t="str">
            <v>Intertek Testing Services Zhejiang Ltd.</v>
          </cell>
          <cell r="R4315" t="str">
            <v>Intertek Testing Services (Singapore) Pte Ltd.</v>
          </cell>
          <cell r="S4315" t="str">
            <v>SG ITS-33245</v>
          </cell>
          <cell r="T4315">
            <v>45188</v>
          </cell>
          <cell r="U4315" t="str">
            <v>DNCI N° 238-E/2017</v>
          </cell>
          <cell r="V4315">
            <v>3</v>
          </cell>
          <cell r="W4315" t="str">
            <v>3.2</v>
          </cell>
          <cell r="X4315" t="str">
            <v>Electrodomésticos de uso en la Cocina</v>
          </cell>
          <cell r="Y4315">
            <v>45583</v>
          </cell>
          <cell r="Z4315" t="str">
            <v>NA</v>
          </cell>
          <cell r="AA4315">
            <v>45948</v>
          </cell>
          <cell r="AB4315"/>
          <cell r="AC4315"/>
          <cell r="AD4315">
            <v>36</v>
          </cell>
          <cell r="AE4315"/>
          <cell r="AF4315"/>
        </row>
        <row r="4316">
          <cell r="A4316" t="str">
            <v>CSE-IACSA-L37-002.1</v>
          </cell>
          <cell r="B4316" t="str">
            <v>Latamly S.A.</v>
          </cell>
          <cell r="C4316" t="str">
            <v>Licencia de Marca (Sistema Nº 5)</v>
          </cell>
          <cell r="D4316" t="str">
            <v>PREPARAR VIGILANCIA</v>
          </cell>
          <cell r="E4316"/>
          <cell r="F4316">
            <v>30710716923</v>
          </cell>
          <cell r="G4316" t="str">
            <v>Taboada 981, Barrio Residencial Velez Sarsfield *5016, Cordoba, Argentina.</v>
          </cell>
          <cell r="H4316" t="str">
            <v>Ningbo Zhonghong Intelligent Technology Co., Ltd // No.3, Zhihecheng,Sunjiajing Village,Henghe Town,Cixi City,Zhejiang Province, China</v>
          </cell>
          <cell r="I4316" t="str">
            <v>Ningbo Zhonghong Intelligent Technology Co., Ltd // No.3, Zhihecheng,Sunjiajing Village,Henghe Town,Cixi City,Zhejiang Province, China</v>
          </cell>
          <cell r="J4316" t="str">
            <v>China.</v>
          </cell>
          <cell r="K4316" t="str">
            <v>Freidora de Aire de uso Hogareño.</v>
          </cell>
          <cell r="L4316" t="str">
            <v>HAXLY.</v>
          </cell>
          <cell r="M4316" t="str">
            <v>HXAF3571DS.</v>
          </cell>
          <cell r="N4316" t="str">
            <v>220-240V~; 50/60Hz; 1600W; Clase I.</v>
          </cell>
          <cell r="O4316" t="str">
            <v>IEC 60335-1: 2010 + A1: 2013+ A2: 2016  (Ed. 5.2) + IEC 60335-2-9: 2019 (Ed. 7.0).</v>
          </cell>
          <cell r="P4316" t="str">
            <v>240600630HAN-001.</v>
          </cell>
          <cell r="Q4316" t="str">
            <v>Intertek Testing Services Zhejiang Ltd.</v>
          </cell>
          <cell r="R4316" t="str">
            <v>Intertek Testing Services (Singapore) Pte Ltd.</v>
          </cell>
          <cell r="S4316" t="str">
            <v>SG ITS-36374</v>
          </cell>
          <cell r="T4316">
            <v>45505</v>
          </cell>
          <cell r="U4316" t="str">
            <v>DNCI N° 238-E/2017</v>
          </cell>
          <cell r="V4316">
            <v>3</v>
          </cell>
          <cell r="W4316" t="str">
            <v>3.2</v>
          </cell>
          <cell r="X4316" t="str">
            <v>Electrodomésticos de uso en la Cocina</v>
          </cell>
          <cell r="Y4316">
            <v>45583</v>
          </cell>
          <cell r="Z4316" t="str">
            <v>NA</v>
          </cell>
          <cell r="AA4316">
            <v>45948</v>
          </cell>
          <cell r="AB4316"/>
          <cell r="AC4316"/>
          <cell r="AD4316">
            <v>36</v>
          </cell>
          <cell r="AE4316"/>
          <cell r="AF4316"/>
        </row>
        <row r="4317">
          <cell r="A4317" t="str">
            <v>EX-SE-M13-002.5-B22</v>
          </cell>
          <cell r="B4317" t="str">
            <v>BGH TECH PARTNER SA</v>
          </cell>
          <cell r="C4317" t="str">
            <v>Extensión de certificado</v>
          </cell>
          <cell r="D4317" t="str">
            <v>BAJA</v>
          </cell>
          <cell r="E4317"/>
          <cell r="F4317">
            <v>30711291969</v>
          </cell>
          <cell r="G4317" t="str">
            <v>Brasil 731. CABA. Argentina.</v>
          </cell>
          <cell r="H4317" t="str">
            <v>Dongguan Leader Electronics INC. // No. 1, Industrial Area, Tang Xia Town, Dong Guan City, Guang Dong Province, China.</v>
          </cell>
          <cell r="I4317" t="str">
            <v>Dongguan Leader Electronics Inc. // No. 1, Industrial Area, Tang Xia Town, Dong Guan City, Guang Dong Province, China.</v>
          </cell>
          <cell r="J4317" t="str">
            <v>China.</v>
          </cell>
          <cell r="K4317" t="str">
            <v>Fuente de Alimentación / Cargador de baterías para computadoras, modems y routers, equipamiento de telefonía y radios e impresoras.</v>
          </cell>
          <cell r="L4317" t="str">
            <v>Motorola.</v>
          </cell>
          <cell r="M4317" t="str">
            <v>MU08-L050150-A4; PS000150A35; PS000150A05; PS000150A25; PS000150A15.</v>
          </cell>
          <cell r="N4317" t="str">
            <v>Entrada: 100-240V~, 50/60Hz, 0.25A, Clase II.
Salida: 5.0Vdc, 1.5A.</v>
          </cell>
          <cell r="O4317" t="str">
            <v>IEC 60950-1: 2005 (Ed. 2.0) + A1: 2009 + A2: 2013.</v>
          </cell>
          <cell r="P4317" t="str">
            <v>151000198TWN-001.</v>
          </cell>
          <cell r="Q4317" t="str">
            <v>Intertek Testing Services Taiwan Ltd.</v>
          </cell>
          <cell r="R4317" t="str">
            <v>Intertek SEMKO AB.</v>
          </cell>
          <cell r="S4317" t="str">
            <v>SE-82314.</v>
          </cell>
          <cell r="T4317">
            <v>42425</v>
          </cell>
          <cell r="U4317" t="str">
            <v xml:space="preserve">Disp. 913-E 2017 </v>
          </cell>
          <cell r="V4317">
            <v>4</v>
          </cell>
          <cell r="W4317" t="str">
            <v>4.2</v>
          </cell>
          <cell r="X4317" t="str">
            <v>Fuente de alimentación para equipos de tecnología de la información</v>
          </cell>
          <cell r="Y4317">
            <v>45586</v>
          </cell>
          <cell r="Z4317"/>
          <cell r="AA4317">
            <v>45849</v>
          </cell>
          <cell r="AB4317"/>
          <cell r="AC4317"/>
          <cell r="AD4317" t="str">
            <v>BAJA</v>
          </cell>
          <cell r="AE4317"/>
          <cell r="AF4317"/>
        </row>
        <row r="4318">
          <cell r="A4318" t="str">
            <v>EX-SE-R8-008.1-C27</v>
          </cell>
          <cell r="B4318" t="str">
            <v>CETROGAR S.A.</v>
          </cell>
          <cell r="C4318" t="str">
            <v>Extensión de certificado</v>
          </cell>
          <cell r="D4318" t="str">
            <v>SUSPENDIDO</v>
          </cell>
          <cell r="E4318"/>
          <cell r="F4318">
            <v>30592845748</v>
          </cell>
          <cell r="G4318" t="str">
            <v>Av.25 de Mayo 1850. Resistencia. Chaco. Argentina.</v>
          </cell>
          <cell r="H4318" t="str">
            <v>TCL DeLonghi Home Appliances (Zhongshan) Co., Ltd. // NO. 50 Shenghui North Road, Nantou, Zhongshan, Guangdong, P.R. China.</v>
          </cell>
          <cell r="I4318" t="str">
            <v>TCL DeLonghi Home Appliances (Zhongshan) Co., Ltd. // NO. 50 Shenghui North Road, Nantou, Zhongshan, Guangdong, P.R. China.</v>
          </cell>
          <cell r="J4318" t="str">
            <v>China.</v>
          </cell>
          <cell r="K4318" t="str">
            <v>Acondicionador de Aire Portatil.</v>
          </cell>
          <cell r="L4318" t="str">
            <v>TCL.</v>
          </cell>
          <cell r="M4318" t="str">
            <v>TACAPORTATIL.</v>
          </cell>
          <cell r="N4318" t="str">
            <v>220-240Vca; 50Hz; Potencia Máx: 2150W; Corriente Máx: 10A; Potencia Frío: 1750W, Corriente frío: 8,0A; Potencia Calor: 1400W; Corriente Calor: 6,3A; Clase I.</v>
          </cell>
          <cell r="O4318" t="str">
            <v>IEC 60335-1: 2010 + A1: 2013 + A2: 2016 (Ed. 5.2) + IEC 60335-2-40: 2018 (Ed. 6.0).</v>
          </cell>
          <cell r="P4318" t="str">
            <v>230215035GZU-001M2; 230215035GZU-001M1; 230215035GZU-001.</v>
          </cell>
          <cell r="Q4318" t="str">
            <v>Intertek Testing Services Shenzhen Ltd. Guangzhou Branch.</v>
          </cell>
          <cell r="R4318" t="str">
            <v>Intertek Testing Services (Singapore) Pte Ltd</v>
          </cell>
          <cell r="S4318" t="str">
            <v>SG ITS-31549M2</v>
          </cell>
          <cell r="T4318">
            <v>45126</v>
          </cell>
          <cell r="U4318" t="str">
            <v>DNCI N° 238-E/2017</v>
          </cell>
          <cell r="V4318">
            <v>3</v>
          </cell>
          <cell r="W4318" t="str">
            <v>3.1</v>
          </cell>
          <cell r="X4318" t="str">
            <v>Climatización</v>
          </cell>
          <cell r="Y4318">
            <v>45586</v>
          </cell>
          <cell r="Z4318"/>
          <cell r="AA4318">
            <v>45909</v>
          </cell>
          <cell r="AB4318"/>
          <cell r="AC4318"/>
          <cell r="AD4318">
            <v>-3</v>
          </cell>
          <cell r="AE4318"/>
          <cell r="AF4318"/>
        </row>
        <row r="4319">
          <cell r="A4319" t="str">
            <v>CSE-IACSA-C45-066.1</v>
          </cell>
          <cell r="B4319" t="str">
            <v>Coresa Group S.R.L.</v>
          </cell>
          <cell r="C4319" t="str">
            <v>Licencia de Marca (Sistema Nº 5)</v>
          </cell>
          <cell r="D4319" t="str">
            <v>PREPARAR VIGILANCIA</v>
          </cell>
          <cell r="E4319"/>
          <cell r="F4319">
            <v>30711784469</v>
          </cell>
          <cell r="G4319" t="str">
            <v>Lavalle 2051, 1º 5, Ciudad de Buenos Aires, Argentina.</v>
          </cell>
          <cell r="H4319" t="str">
            <v>Zhejiang Setec Lighting Co., Ltd. // Xinjianzhuang, Dongguan City, Shangyu District, Shaoxing, Zhejiang, 321352, P.R. China.</v>
          </cell>
          <cell r="I4319" t="str">
            <v>Zhejiang Setec Lighting Co., Ltd. // Xinjianzhuang, Dongguan City, Shangyu District, Shaoxing, Zhejiang, 321352, P.R. China.</v>
          </cell>
          <cell r="J4319" t="str">
            <v>China.</v>
          </cell>
          <cell r="K4319" t="str">
            <v>Luminaria para Embutir LED.</v>
          </cell>
          <cell r="L4319" t="str">
            <v>MACROLED.</v>
          </cell>
          <cell r="M4319" t="str">
            <v>1) P40-595-PS-3600LM ; 2) P40-1195-PS-3600LM.</v>
          </cell>
          <cell r="N4319" t="str">
            <v>AC 110-260V; 50-60Hz; 40W; Clase II</v>
          </cell>
          <cell r="O4319" t="str">
            <v>IEC 60598-1: 2008 (Ed. 7.0)  + IEC 60598-2-2: 2011 (Ed. 3.0).</v>
          </cell>
          <cell r="P4319" t="str">
            <v>JET-04-24-3075.</v>
          </cell>
          <cell r="Q4319" t="str">
            <v>LENOR S.R.L.</v>
          </cell>
          <cell r="R4319" t="str">
            <v>NA</v>
          </cell>
          <cell r="S4319" t="str">
            <v>NA</v>
          </cell>
          <cell r="T4319" t="str">
            <v>NA</v>
          </cell>
          <cell r="U4319" t="str">
            <v>NA</v>
          </cell>
          <cell r="V4319">
            <v>2</v>
          </cell>
          <cell r="W4319" t="str">
            <v>2.1</v>
          </cell>
          <cell r="X4319" t="str">
            <v xml:space="preserve">Luminaria: artefacto completo </v>
          </cell>
          <cell r="Y4319">
            <v>45586</v>
          </cell>
          <cell r="Z4319" t="str">
            <v>NA</v>
          </cell>
          <cell r="AA4319">
            <v>45951</v>
          </cell>
          <cell r="AB4319"/>
          <cell r="AC4319"/>
          <cell r="AD4319">
            <v>39</v>
          </cell>
          <cell r="AE4319"/>
          <cell r="AF4319"/>
        </row>
        <row r="4320">
          <cell r="A4320" t="str">
            <v>CSE-IACSA-C45-131.1</v>
          </cell>
          <cell r="B4320" t="str">
            <v>Coresa Group S.R.L.</v>
          </cell>
          <cell r="C4320" t="str">
            <v>Licencia de Marca (Sistema Nº 5)</v>
          </cell>
          <cell r="D4320" t="str">
            <v>PREPARAR VIGILANCIA</v>
          </cell>
          <cell r="E4320"/>
          <cell r="F4320">
            <v>30711784469</v>
          </cell>
          <cell r="G4320" t="str">
            <v>Lavalle 2051, 1º 5, Ciudad de Buenos Aires, Argentina.</v>
          </cell>
          <cell r="H4320" t="str">
            <v xml:space="preserve">Keyway Technology (Nantong) Co., Ltd. // N° 99, Gugang road, Chongchuan, District Nantong City, China. </v>
          </cell>
          <cell r="I4320" t="str">
            <v xml:space="preserve">Keyway Technology (Nantong) Co., Ltd. // N° 99, Gugang road, Chongchuan, District Nantong City, China. </v>
          </cell>
          <cell r="J4320" t="str">
            <v>China.</v>
          </cell>
          <cell r="K4320" t="str">
            <v>Cortacésped Eléctrico.</v>
          </cell>
          <cell r="L4320" t="str">
            <v>JADEVER.</v>
          </cell>
          <cell r="M4320" t="str">
            <v>1) JDEN3205-4; 2) JDEN3201-4.</v>
          </cell>
          <cell r="N4320" t="str">
            <v>220-240V~; 50/60Hz; IPX4; n: 3500 min¯¹; Clase II; 1) 1300W; 2) 1200W.</v>
          </cell>
          <cell r="O4320" t="str">
            <v>IEC 60335-1: 2020 (Ed. 6.0) + IEC 60335-2-77: 2002 (Ed. 2.0).</v>
          </cell>
          <cell r="P4320" t="str">
            <v>JET-09-24-1874.</v>
          </cell>
          <cell r="Q4320" t="str">
            <v>LENOR S.R.L.</v>
          </cell>
          <cell r="R4320" t="str">
            <v>NA</v>
          </cell>
          <cell r="S4320" t="str">
            <v>NA</v>
          </cell>
          <cell r="T4320" t="str">
            <v>NA</v>
          </cell>
          <cell r="U4320" t="str">
            <v>NA</v>
          </cell>
          <cell r="V4320">
            <v>6</v>
          </cell>
          <cell r="W4320" t="str">
            <v>6.3</v>
          </cell>
          <cell r="X4320" t="str">
            <v>Maquinaria de jardín</v>
          </cell>
          <cell r="Y4320">
            <v>45586</v>
          </cell>
          <cell r="Z4320" t="str">
            <v>NA</v>
          </cell>
          <cell r="AA4320">
            <v>45951</v>
          </cell>
          <cell r="AB4320"/>
          <cell r="AC4320"/>
          <cell r="AD4320">
            <v>39</v>
          </cell>
          <cell r="AE4320"/>
          <cell r="AF4320"/>
        </row>
        <row r="4321">
          <cell r="A4321" t="str">
            <v>CSE-IACSA-G18-027.1</v>
          </cell>
          <cell r="B4321" t="str">
            <v>GACINOL S.R.L.</v>
          </cell>
          <cell r="C4321" t="str">
            <v>Licencia de Marca (Sistema Nº 5)</v>
          </cell>
          <cell r="D4321" t="str">
            <v>BAJA</v>
          </cell>
          <cell r="E4321"/>
          <cell r="F4321">
            <v>30711420327</v>
          </cell>
          <cell r="G4321" t="str">
            <v>Sarmiento 757, Berrotaran, Córdoba, Argentina.</v>
          </cell>
          <cell r="H4321" t="str">
            <v>Zhejiang Micade Industry and Trade Co., Ltd. // No. 24 Jinsan Road, Jinyan Mountain Industrial Zone, Wuyi 321201, Zhejiang Province, China.</v>
          </cell>
          <cell r="I4321" t="str">
            <v>Zhejiang Micade Industry and Trade Co., Ltd. // No. 24 Jinsan Road, Jinyan Mountain Industrial Zone, Wuyi 321201, Zhejiang Province, China.</v>
          </cell>
          <cell r="J4321" t="str">
            <v>China.</v>
          </cell>
          <cell r="K4321" t="str">
            <v>Aspiradora.</v>
          </cell>
          <cell r="L4321" t="str">
            <v>KUPER; HAMILTON.</v>
          </cell>
          <cell r="M4321" t="str">
            <v>1) KAT001; 2) KAT001A.</v>
          </cell>
          <cell r="N4321" t="str">
            <v>220-240V~; 50Hz; 1000W; IPX4; Clase II.</v>
          </cell>
          <cell r="O4321" t="str">
            <v>IEC 60335-1: 2020 (Ed. 6.0) + IEC 60335-2-2: 2019 (Ed. 7.0).</v>
          </cell>
          <cell r="P4321" t="str">
            <v>LDS-09-24-9864.</v>
          </cell>
          <cell r="Q4321" t="str">
            <v>LENOR S.R.L.</v>
          </cell>
          <cell r="R4321" t="str">
            <v>NA</v>
          </cell>
          <cell r="S4321" t="str">
            <v>NA</v>
          </cell>
          <cell r="T4321" t="str">
            <v>NA</v>
          </cell>
          <cell r="U4321" t="str">
            <v>NA</v>
          </cell>
          <cell r="V4321">
            <v>3</v>
          </cell>
          <cell r="W4321" t="str">
            <v>3.7</v>
          </cell>
          <cell r="X4321" t="str">
            <v>Cuidado del hogar</v>
          </cell>
          <cell r="Y4321">
            <v>45586</v>
          </cell>
          <cell r="Z4321" t="str">
            <v>NA</v>
          </cell>
          <cell r="AA4321">
            <v>45951</v>
          </cell>
          <cell r="AB4321">
            <v>45737</v>
          </cell>
          <cell r="AC4321" t="str">
            <v>Adecuación a nuevas resoluciones legales y cambio de esquema de marca a TIPO.</v>
          </cell>
          <cell r="AD4321" t="str">
            <v>baja</v>
          </cell>
          <cell r="AE4321"/>
          <cell r="AF4321"/>
        </row>
        <row r="4322">
          <cell r="A4322" t="str">
            <v>CSE-IACSA-L22-034.1</v>
          </cell>
          <cell r="B4322" t="str">
            <v>LENOVO ARGENTINA S.R.L.</v>
          </cell>
          <cell r="C4322" t="str">
            <v>Licencia de Marca (Sistema Nº 5)</v>
          </cell>
          <cell r="D4322" t="str">
            <v>BAJA</v>
          </cell>
          <cell r="E4322"/>
          <cell r="F4322">
            <v>30714731382</v>
          </cell>
          <cell r="G4322" t="str">
            <v>Av. Del Libertador 7208 6º piso. CABA., Argentina.</v>
          </cell>
          <cell r="H4322" t="str">
            <v>Lenovo (Beijing) Ltd. // 201-H2-6, Floor 2, Building 2, No.6 Shangdi West Road, Haidian District, Beijing 100085, China.</v>
          </cell>
          <cell r="I4322" t="str">
            <v>LCFC (Hefei) Electronics Technology Co., Ltd. // No. 3188-1, Yungu Road (Comprehensive Bonded Zone), Hefei Economic &amp; Technological Development Area, Anhui, China.</v>
          </cell>
          <cell r="J4322" t="str">
            <v>China.</v>
          </cell>
          <cell r="K4322" t="str">
            <v>Computadora personal</v>
          </cell>
          <cell r="L4322" t="str">
            <v>Lenovo.</v>
          </cell>
          <cell r="M4322" t="str">
            <v>1) Legion T5 30IAS10; 2) Legion T5 30IAS10*******; 3) 90Y9*******; 4) 90YB*******; 5) 90YA*******; 6) 90YC*******; 7) ZhengJiuZhe Ren7000K-30IAS; 8) ZhengJiuZhe Ren7****-30IAS*****; ("*"= 0-9, a-z, A-Z, -, en blanco o nada).</v>
          </cell>
          <cell r="N4322" t="str">
            <v>100-240Vca, 50/60Hz, 9-5,5A/7A; Clase I.</v>
          </cell>
          <cell r="O4322" t="str">
            <v>IEC 62368-1: 2018 (Ed. 3.0).</v>
          </cell>
          <cell r="P4322" t="str">
            <v>240800100SHA-002.</v>
          </cell>
          <cell r="Q4322" t="str">
            <v>Intertek Testing Services (Shanghai FTZ) Co., Ltd.</v>
          </cell>
          <cell r="R4322" t="str">
            <v>Intertek Semko AB</v>
          </cell>
          <cell r="S4322" t="str">
            <v>SE-115005</v>
          </cell>
          <cell r="T4322">
            <v>45577</v>
          </cell>
          <cell r="U4322" t="str">
            <v>Disp. 913-E/2017 .</v>
          </cell>
          <cell r="V4322">
            <v>5</v>
          </cell>
          <cell r="W4322" t="str">
            <v>5.8</v>
          </cell>
          <cell r="X4322" t="str">
            <v>Equipamiento de tecnología de la información y comunicación</v>
          </cell>
          <cell r="Y4322">
            <v>45586</v>
          </cell>
          <cell r="Z4322" t="str">
            <v>NA</v>
          </cell>
          <cell r="AA4322">
            <v>45951</v>
          </cell>
          <cell r="AB4322">
            <v>45835</v>
          </cell>
          <cell r="AC4322" t="str">
            <v>Rev. Por adecuación a la nueva res.</v>
          </cell>
          <cell r="AD4322" t="str">
            <v>BAJA</v>
          </cell>
          <cell r="AE4322"/>
          <cell r="AF4322"/>
        </row>
        <row r="4323">
          <cell r="A4323" t="str">
            <v>CSE-IACSA-P21-011.1</v>
          </cell>
          <cell r="B4323" t="str">
            <v>PILISAR S.A.</v>
          </cell>
          <cell r="C4323" t="str">
            <v>Licencia de Marca (Sistema Nº 5)</v>
          </cell>
          <cell r="D4323" t="str">
            <v>PREPARAR VIGILANCIA</v>
          </cell>
          <cell r="E4323"/>
          <cell r="F4323">
            <v>33709180849</v>
          </cell>
          <cell r="G4323" t="str">
            <v>Roque Pérez 3650 (C1430FBX), C.A.B.A., Argentina.</v>
          </cell>
          <cell r="H4323" t="str">
            <v>Yuyao Simen Town Wanji Electrics Factory // Simen Industrial Zone, Yuyao City,Zhejiang, China.</v>
          </cell>
          <cell r="I4323" t="str">
            <v>Yuyao Simen Town Wanji Electrics Factory // Simen Industrial Zone, Yuyao City,Zhejiang, China.</v>
          </cell>
          <cell r="J4323" t="str">
            <v>China.</v>
          </cell>
          <cell r="K4323" t="str">
            <v>Fuente de Alimentación para Cargador de Baterías</v>
          </cell>
          <cell r="L4323" t="str">
            <v>WANJI.</v>
          </cell>
          <cell r="M4323" t="str">
            <v>1) WJ-Y08*******AR; 2) WJ-Y08*******ARZ; 3) WJ-Y08050****ARU.</v>
          </cell>
          <cell r="N4323" t="str">
            <v>Entrada:100-240Vca; 50-60Hz; 16W; Clase II.
Salida: 1, 2) 3-35Vcc; 50-1500mA; 9W max; 3) 5Vcc, 50-1500mA; Ver detalle en el Anexo I.</v>
          </cell>
          <cell r="O4323" t="str">
            <v xml:space="preserve">IEC 60335-1: 2010 + A1: 2013 + A2: 2016 (Ed. 5.2) + IEC60335-2-29: 2016 + A1: 2019 (Ed. 5.1). </v>
          </cell>
          <cell r="P4323" t="str">
            <v>200502787SHA-001.</v>
          </cell>
          <cell r="Q4323" t="str">
            <v>Intertek Testing Services Shanghai.</v>
          </cell>
          <cell r="R4323" t="str">
            <v>Intertek Semko AB</v>
          </cell>
          <cell r="S4323" t="str">
            <v>SE-101576</v>
          </cell>
          <cell r="T4323">
            <v>44011</v>
          </cell>
          <cell r="U4323" t="str">
            <v>Disp. 913-E/2017</v>
          </cell>
          <cell r="V4323">
            <v>4</v>
          </cell>
          <cell r="W4323" t="str">
            <v>4.1</v>
          </cell>
          <cell r="X4323" t="str">
            <v>Cargadores de bateria</v>
          </cell>
          <cell r="Y4323">
            <v>45586</v>
          </cell>
          <cell r="Z4323" t="str">
            <v>NA</v>
          </cell>
          <cell r="AA4323">
            <v>45951</v>
          </cell>
          <cell r="AB4323"/>
          <cell r="AC4323"/>
          <cell r="AD4323">
            <v>39</v>
          </cell>
          <cell r="AE4323"/>
          <cell r="AF4323"/>
        </row>
        <row r="4324">
          <cell r="A4324" t="str">
            <v>EX-SE-R8-008.1-T49</v>
          </cell>
          <cell r="B4324" t="str">
            <v>TECHNOLOGY LINE SRL</v>
          </cell>
          <cell r="C4324" t="str">
            <v>Extensión de certificado</v>
          </cell>
          <cell r="D4324" t="str">
            <v>SUSPENDIDO</v>
          </cell>
          <cell r="E4324"/>
          <cell r="F4324">
            <v>30716301032</v>
          </cell>
          <cell r="G4324" t="str">
            <v>Roma 560 und. 8. (1408) CABA. Argentina.</v>
          </cell>
          <cell r="H4324" t="str">
            <v>TCL DeLonghi Home Appliances (Zhongshan) Co., Ltd. // NO. 50 Shenghui North Road, Nantou, Zhongshan, Guangdong, P.R. China.</v>
          </cell>
          <cell r="I4324" t="str">
            <v>TCL DeLonghi Home Appliances (Zhongshan) Co., Ltd. // NO. 50 Shenghui North Road, Nantou, Zhongshan, Guangdong, P.R. China.</v>
          </cell>
          <cell r="J4324" t="str">
            <v>China.</v>
          </cell>
          <cell r="K4324" t="str">
            <v>Acondicionador de Aire Portatil.</v>
          </cell>
          <cell r="L4324" t="str">
            <v>TCL.</v>
          </cell>
          <cell r="M4324" t="str">
            <v>TACAPORTATIL.</v>
          </cell>
          <cell r="N4324" t="str">
            <v>220-240Vca; 50Hz; Potencia Máx: 2150W; Corriente Máx: 10A; Potencia Frío: 1750W, Corriente frío: 8,0A; Potencia Calor: 1400W; Corriente Calor: 6,3A; Clase I.</v>
          </cell>
          <cell r="O4324" t="str">
            <v>IEC 60335-1: 2010 + A1: 2013 + A2: 2016 (Ed. 5.2) + IEC 60335-2-40: 2018 (Ed. 6.0).</v>
          </cell>
          <cell r="P4324" t="str">
            <v>230215035GZU-001M2; 230215035GZU-001M1; 230215035GZU-001.</v>
          </cell>
          <cell r="Q4324" t="str">
            <v>Intertek Testing Services Shenzhen Ltd. Guangzhou Branch.</v>
          </cell>
          <cell r="R4324" t="str">
            <v>Intertek Testing Services (Singapore) Pte Ltd</v>
          </cell>
          <cell r="S4324" t="str">
            <v>SG ITS-31549M2</v>
          </cell>
          <cell r="T4324">
            <v>45126</v>
          </cell>
          <cell r="U4324" t="str">
            <v>DNCI N° 238-E/2017</v>
          </cell>
          <cell r="V4324">
            <v>3</v>
          </cell>
          <cell r="W4324" t="str">
            <v>3.1</v>
          </cell>
          <cell r="X4324" t="str">
            <v>Climatización</v>
          </cell>
          <cell r="Y4324">
            <v>45586</v>
          </cell>
          <cell r="Z4324"/>
          <cell r="AA4324">
            <v>45909</v>
          </cell>
          <cell r="AB4324"/>
          <cell r="AC4324"/>
          <cell r="AD4324">
            <v>-3</v>
          </cell>
          <cell r="AE4324"/>
          <cell r="AF4324"/>
        </row>
        <row r="4325">
          <cell r="A4325" t="str">
            <v>CSE-IACSA-C45-135.1</v>
          </cell>
          <cell r="B4325" t="str">
            <v>Coresa Group S.R.L.</v>
          </cell>
          <cell r="C4325" t="str">
            <v>Licencia de Marca (Sistema Nº 5)</v>
          </cell>
          <cell r="D4325" t="str">
            <v>PREPARAR VIGILANCIA</v>
          </cell>
          <cell r="E4325"/>
          <cell r="F4325">
            <v>30711784469</v>
          </cell>
          <cell r="G4325" t="str">
            <v>Lavalle 2051, 1º 5, Ciudad de Buenos Aires, Argentina.</v>
          </cell>
          <cell r="H4325" t="str">
            <v xml:space="preserve">Keyway Technology (Nantong) Co., Ltd. // N° 99, Gugang road, Chongchuan, District Nantong City, China. </v>
          </cell>
          <cell r="I4325" t="str">
            <v xml:space="preserve">Keyway Technology (Nantong) Co., Ltd. // N° 99, Gugang road, Chongchuan, District Nantong City, China. </v>
          </cell>
          <cell r="J4325" t="str">
            <v>China.</v>
          </cell>
          <cell r="K4325" t="str">
            <v>Taladro Inalámbrico.</v>
          </cell>
          <cell r="L4325" t="str">
            <v>JADEVER</v>
          </cell>
          <cell r="M4325" t="str">
            <v>1) JDCDP552-4; 2) JDCDP5521-4; 3) JDCDP511-4.</v>
          </cell>
          <cell r="N4325" t="str">
            <v>20Vcc;  Clase III; 1-2) n: 0-550/0-2000min¯¹; 3) n: 0-400/0-1500min¯¹; 1,3) 50Nm; 2) 35Nm</v>
          </cell>
          <cell r="O4325" t="str">
            <v xml:space="preserve">IEC 60745-1: 2006 (Ed. 4.0) + IEC 60745-2-1: 2003 + A1: 2008 (Ed. 2.1). </v>
          </cell>
          <cell r="P4325" t="str">
            <v>JET-09-24-1871.</v>
          </cell>
          <cell r="Q4325" t="str">
            <v>LENOR S.R.L.</v>
          </cell>
          <cell r="R4325" t="str">
            <v>NA</v>
          </cell>
          <cell r="S4325" t="str">
            <v>NA</v>
          </cell>
          <cell r="T4325" t="str">
            <v>NA</v>
          </cell>
          <cell r="U4325" t="str">
            <v>NA</v>
          </cell>
          <cell r="V4325">
            <v>6</v>
          </cell>
          <cell r="W4325" t="str">
            <v>6.1</v>
          </cell>
          <cell r="X4325" t="str">
            <v xml:space="preserve">Herramientas de mano eléctricas </v>
          </cell>
          <cell r="Y4325">
            <v>45587</v>
          </cell>
          <cell r="Z4325" t="str">
            <v>NA</v>
          </cell>
          <cell r="AA4325">
            <v>45952</v>
          </cell>
          <cell r="AB4325"/>
          <cell r="AC4325"/>
          <cell r="AD4325">
            <v>40</v>
          </cell>
          <cell r="AE4325"/>
          <cell r="AF4325"/>
        </row>
        <row r="4326">
          <cell r="A4326" t="str">
            <v>CSE-IACSA-C45-123.1</v>
          </cell>
          <cell r="B4326" t="str">
            <v>Coresa Group S.R.L.</v>
          </cell>
          <cell r="C4326" t="str">
            <v>Licencia de Marca (Sistema Nº 5)</v>
          </cell>
          <cell r="D4326" t="str">
            <v>PREPARAR VIGILANCIA</v>
          </cell>
          <cell r="E4326"/>
          <cell r="F4326">
            <v>30711784469</v>
          </cell>
          <cell r="G4326" t="str">
            <v>Lavalle 2051, 1º 5, Ciudad de Buenos Aires, Argentina.</v>
          </cell>
          <cell r="H4326" t="str">
            <v xml:space="preserve">Keyway Technology (Nantong) Co., Ltd. // N° 99, Gugang road, Chongchuan, District Nantong City, China. </v>
          </cell>
          <cell r="I4326" t="str">
            <v xml:space="preserve">Keyway Technology (Nantong) Co., Ltd. // N° 99, Gugang road, Chongchuan, District Nantong City, China. </v>
          </cell>
          <cell r="J4326" t="str">
            <v>China.</v>
          </cell>
          <cell r="K4326" t="str">
            <v>Hidrolavadora de Mano.</v>
          </cell>
          <cell r="L4326" t="str">
            <v>JADEVER.</v>
          </cell>
          <cell r="M4326" t="str">
            <v>1) JDQX1528; 2) JDQX0120.</v>
          </cell>
          <cell r="N4326" t="str">
            <v>20Vcc; 24,5bar; IPX7; Clase III; Presión máx: 24500hPa; Presión nominal: 22000hPa.; Caudal máximo: 2,5L/min.; Caudal nominal: 2,3L/min.</v>
          </cell>
          <cell r="O4326" t="str">
            <v>IEC 60335-1: 2020 (Ed. 6.0) + IEC 60335-2-79: 2012 (Ed. 3.0).</v>
          </cell>
          <cell r="P4326" t="str">
            <v>JET-09-24-9842.</v>
          </cell>
          <cell r="Q4326" t="str">
            <v>LENOR S.R.L.</v>
          </cell>
          <cell r="R4326" t="str">
            <v>NA</v>
          </cell>
          <cell r="S4326" t="str">
            <v>NA</v>
          </cell>
          <cell r="T4326" t="str">
            <v>NA</v>
          </cell>
          <cell r="U4326" t="str">
            <v>NA</v>
          </cell>
          <cell r="V4326">
            <v>3</v>
          </cell>
          <cell r="W4326" t="str">
            <v>3.4</v>
          </cell>
          <cell r="X4326" t="str">
            <v>Lavado</v>
          </cell>
          <cell r="Y4326">
            <v>45587</v>
          </cell>
          <cell r="Z4326" t="str">
            <v>NA</v>
          </cell>
          <cell r="AA4326">
            <v>45952</v>
          </cell>
          <cell r="AB4326"/>
          <cell r="AC4326"/>
          <cell r="AD4326">
            <v>40</v>
          </cell>
          <cell r="AE4326"/>
          <cell r="AF4326"/>
        </row>
        <row r="4327">
          <cell r="A4327" t="str">
            <v>TCSE-IACSA-0287/009.1</v>
          </cell>
          <cell r="B4327" t="str">
            <v>DF MEGAFRÍO S.R.L.</v>
          </cell>
          <cell r="C4327" t="str">
            <v>Licencia de Tipo (Sistema Nº 4)</v>
          </cell>
          <cell r="D4327" t="str">
            <v>BAJA</v>
          </cell>
          <cell r="E4327"/>
          <cell r="F4327">
            <v>30692558746</v>
          </cell>
          <cell r="G4327" t="str">
            <v>Casildo Villar 435 , Mar del Plata , Buenos Aires , Argentina.</v>
          </cell>
          <cell r="H4327" t="str">
            <v>Jieguan (HK) Kitchen Equipment Co., Limited. //  N°2, Anping North 2 Road, Zhongluotan Town, Baiyun District, Guangzhou, China.</v>
          </cell>
          <cell r="I4327" t="str">
            <v>Jieguan (HK) Kitchen Equipment Co., Limited. //  N°2, Anping North 2 Road, Zhongluotan Town, Baiyun District, Guangzhou, China.</v>
          </cell>
          <cell r="J4327" t="str">
            <v>China.</v>
          </cell>
          <cell r="K4327" t="str">
            <v>Plancha.</v>
          </cell>
          <cell r="L4327" t="str">
            <v>TURBOBLENDER.</v>
          </cell>
          <cell r="M4327" t="str">
            <v>1) TB-GRILL LISO V1; 2) TB-GRILL LISO V2; 3) TB-GRILL SIMPLE PLUS.</v>
          </cell>
          <cell r="N4327" t="str">
            <v>220V~; 50Hz;  IPX3; Clase I; 1) 3000W; 2) 3) 4400W.</v>
          </cell>
          <cell r="O4327" t="str">
            <v>IEC 60335-1: 2010 (Ed. 5.0) + IEC 60335-2-38:2008 (Ed. 5.1).</v>
          </cell>
          <cell r="P4327" t="str">
            <v>QIT-09-24-9342.</v>
          </cell>
          <cell r="Q4327" t="str">
            <v>LENOR S.R.L.</v>
          </cell>
          <cell r="R4327" t="str">
            <v>NA</v>
          </cell>
          <cell r="S4327" t="str">
            <v>NA</v>
          </cell>
          <cell r="T4327" t="str">
            <v>NA</v>
          </cell>
          <cell r="U4327" t="str">
            <v>NA</v>
          </cell>
          <cell r="V4327">
            <v>3</v>
          </cell>
          <cell r="W4327" t="str">
            <v>3.2</v>
          </cell>
          <cell r="X4327" t="str">
            <v>Electrodomésticos de uso en la Cocina</v>
          </cell>
          <cell r="Y4327">
            <v>45587</v>
          </cell>
          <cell r="Z4327" t="str">
            <v>NA</v>
          </cell>
          <cell r="AA4327">
            <v>45769</v>
          </cell>
          <cell r="AB4327">
            <v>45769</v>
          </cell>
          <cell r="AC4327" t="str">
            <v>Pasaje a Res. 237/2024 &amp; 16/2025</v>
          </cell>
          <cell r="AD4327" t="str">
            <v>BAJA</v>
          </cell>
          <cell r="AE4327"/>
          <cell r="AF4327"/>
        </row>
        <row r="4328">
          <cell r="A4328" t="str">
            <v>TCSE-IACSA-0258/048.1</v>
          </cell>
          <cell r="B4328" t="str">
            <v>GACINOL S.R.L.</v>
          </cell>
          <cell r="C4328" t="str">
            <v>Licencia de Tipo (Sistema Nº 4)</v>
          </cell>
          <cell r="D4328" t="str">
            <v>BAJA</v>
          </cell>
          <cell r="E4328"/>
          <cell r="F4328">
            <v>30711420327</v>
          </cell>
          <cell r="G4328" t="str">
            <v>Sarmiento 757, Berrotaran, Córdoba, Argentina.</v>
          </cell>
          <cell r="H4328" t="str">
            <v>Zhejiang Dongli Electric Appliance Co., Ltd. // No.29 Huacheng West Rd. Chengxi New Area, Yongkang, Zhejiang, China.</v>
          </cell>
          <cell r="I4328" t="str">
            <v>Zhejiang Dongli Electric Appliance Co., Ltd. // No.29 Huacheng West Rd. Chengxi New Area, Yongkang, Zhejiang, China.</v>
          </cell>
          <cell r="J4328" t="str">
            <v>China.</v>
          </cell>
          <cell r="K4328" t="str">
            <v>Cortadora de Mármol.</v>
          </cell>
          <cell r="L4328" t="str">
            <v>KUPER; HAMILTON.</v>
          </cell>
          <cell r="M4328" t="str">
            <v>1) HCM001; 2) HCM001A.</v>
          </cell>
          <cell r="N4328" t="str">
            <v>220Vca; 50Hz; 1400W; 13800/min; Clase II.</v>
          </cell>
          <cell r="O4328" t="str">
            <v>IEC 60745-1: 2006 (Ed. 4.0) + IEC 60745-2-22: 2011 (Ed. 1.0).</v>
          </cell>
          <cell r="P4328" t="str">
            <v>LDS-09-24-9865.</v>
          </cell>
          <cell r="Q4328" t="str">
            <v>LENOR S.R.L.</v>
          </cell>
          <cell r="R4328" t="str">
            <v>NA</v>
          </cell>
          <cell r="S4328" t="str">
            <v>NA</v>
          </cell>
          <cell r="T4328" t="str">
            <v>NA</v>
          </cell>
          <cell r="U4328" t="str">
            <v>NA</v>
          </cell>
          <cell r="V4328">
            <v>6</v>
          </cell>
          <cell r="W4328" t="str">
            <v>6.2</v>
          </cell>
          <cell r="X4328" t="str">
            <v xml:space="preserve">Herramientas eléctricas de banco </v>
          </cell>
          <cell r="Y4328">
            <v>45587</v>
          </cell>
          <cell r="Z4328" t="str">
            <v>NA</v>
          </cell>
          <cell r="AA4328">
            <v>45769</v>
          </cell>
          <cell r="AB4328">
            <v>45735</v>
          </cell>
          <cell r="AC4328" t="str">
            <v>Actualización de resoluciones legales vigentes.</v>
          </cell>
          <cell r="AD4328" t="str">
            <v>BAJA</v>
          </cell>
          <cell r="AE4328"/>
          <cell r="AF4328"/>
        </row>
        <row r="4329">
          <cell r="A4329" t="str">
            <v>TCSE-IACSA-0258/049.1</v>
          </cell>
          <cell r="B4329" t="str">
            <v>GACINOL S.R.L.</v>
          </cell>
          <cell r="C4329" t="str">
            <v>Licencia de Tipo (Sistema Nº 4)</v>
          </cell>
          <cell r="D4329" t="str">
            <v>BAJA</v>
          </cell>
          <cell r="E4329"/>
          <cell r="F4329">
            <v>30711420327</v>
          </cell>
          <cell r="G4329" t="str">
            <v>Sarmiento 757, Berrotaran, Córdoba, Argentina.</v>
          </cell>
          <cell r="H4329" t="str">
            <v>Zhejiang Jonway Machinery &amp; Electric Manufacture Co.Ltd // Datang Industrial Zone, Jiantiao Town, Sanmen County, Taizhou City, China.</v>
          </cell>
          <cell r="I4329" t="str">
            <v>Zhejiang Jonway Machinery &amp; Electric Manufacture Co.Ltd // Datang Industrial Zone , Jiantiao Town, Sanmen County, Taizhou City, China.</v>
          </cell>
          <cell r="J4329" t="str">
            <v>China.</v>
          </cell>
          <cell r="K4329" t="str">
            <v>Compresor de Aire Trifásico.</v>
          </cell>
          <cell r="L4329" t="str">
            <v>KUPER; HAMILTON.</v>
          </cell>
          <cell r="M4329" t="str">
            <v>1) HCTC001; 2) HCTC001A; 3) HCTC001B.</v>
          </cell>
          <cell r="N4329" t="str">
            <v>380Vca; 50Hz; 3000W; Clase I.</v>
          </cell>
          <cell r="O4329" t="str">
            <v>IEC 60335-1: 2020 (Ed. 6.0).</v>
          </cell>
          <cell r="P4329" t="str">
            <v>LDS-09-24-9863.</v>
          </cell>
          <cell r="Q4329" t="str">
            <v>LENOR S.R.L.</v>
          </cell>
          <cell r="R4329" t="str">
            <v>NA</v>
          </cell>
          <cell r="S4329" t="str">
            <v>NA</v>
          </cell>
          <cell r="T4329" t="str">
            <v>NA</v>
          </cell>
          <cell r="U4329" t="str">
            <v>NA</v>
          </cell>
          <cell r="V4329">
            <v>6</v>
          </cell>
          <cell r="W4329" t="str">
            <v>6.7</v>
          </cell>
          <cell r="X4329" t="str">
            <v>Máquinas Industriales y equipamiento para máquinas</v>
          </cell>
          <cell r="Y4329">
            <v>45587</v>
          </cell>
          <cell r="Z4329" t="str">
            <v>NA</v>
          </cell>
          <cell r="AA4329">
            <v>45769</v>
          </cell>
          <cell r="AB4329">
            <v>45735</v>
          </cell>
          <cell r="AC4329" t="str">
            <v>Actualización de resoluciones legales vigentes.</v>
          </cell>
          <cell r="AD4329" t="str">
            <v>BAJA</v>
          </cell>
          <cell r="AE4329"/>
          <cell r="AF4329"/>
        </row>
        <row r="4330">
          <cell r="A4330" t="str">
            <v>TCSE-IACSA-0258/048.1R1</v>
          </cell>
          <cell r="B4330" t="str">
            <v>GACINOL S.R.L.</v>
          </cell>
          <cell r="C4330" t="str">
            <v>Licencia de Tipo (Sistema Nº 4)</v>
          </cell>
          <cell r="D4330" t="str">
            <v>VIGENTE</v>
          </cell>
          <cell r="E4330"/>
          <cell r="F4330">
            <v>30711420327</v>
          </cell>
          <cell r="G4330" t="str">
            <v>Sarmiento 757, Berrotaran, Córdoba, Argentina.</v>
          </cell>
          <cell r="H4330" t="str">
            <v>Zhejiang Dongli Electric Appliance Co., Ltd. // No.29 Huacheng West Rd. Chengxi New Area, Yongkang, Zhejiang, China.</v>
          </cell>
          <cell r="I4330" t="str">
            <v>Zhejiang Dongli Electric Appliance Co., Ltd. // No.29 Huacheng West Rd. Chengxi New Area, Yongkang, Zhejiang, China.</v>
          </cell>
          <cell r="J4330" t="str">
            <v>China.</v>
          </cell>
          <cell r="K4330" t="str">
            <v>Cortadora de Mármol.</v>
          </cell>
          <cell r="L4330" t="str">
            <v>KUPER; HAMILTON.</v>
          </cell>
          <cell r="M4330" t="str">
            <v>1) HCM001; 2) HCM001A.</v>
          </cell>
          <cell r="N4330" t="str">
            <v>220Vca; 50Hz; 1400W; 13800/min; Clase II.</v>
          </cell>
          <cell r="O4330" t="str">
            <v>IEC 60745-1: 2006 (Ed. 4.0) + IEC 60745-2-22: 2011 (Ed. 1.0).</v>
          </cell>
          <cell r="P4330" t="str">
            <v>LDS-09-24-9865.</v>
          </cell>
          <cell r="Q4330" t="str">
            <v>LENOR S.R.L.</v>
          </cell>
          <cell r="R4330" t="str">
            <v>NA</v>
          </cell>
          <cell r="S4330" t="str">
            <v>NA</v>
          </cell>
          <cell r="T4330" t="str">
            <v>NA</v>
          </cell>
          <cell r="U4330" t="str">
            <v>NA</v>
          </cell>
          <cell r="V4330">
            <v>6</v>
          </cell>
          <cell r="W4330" t="str">
            <v>6.2</v>
          </cell>
          <cell r="X4330" t="str">
            <v xml:space="preserve">Herramientas eléctricas de banco </v>
          </cell>
          <cell r="Y4330">
            <v>45587</v>
          </cell>
          <cell r="Z4330" t="str">
            <v>NA</v>
          </cell>
          <cell r="AA4330">
            <v>46317</v>
          </cell>
          <cell r="AB4330"/>
          <cell r="AC4330"/>
          <cell r="AD4330">
            <v>405</v>
          </cell>
          <cell r="AE4330"/>
          <cell r="AF4330"/>
        </row>
        <row r="4331">
          <cell r="A4331" t="str">
            <v>TCSE-IACSA-0258/049.1R1</v>
          </cell>
          <cell r="B4331" t="str">
            <v>GACINOL S.R.L.</v>
          </cell>
          <cell r="C4331" t="str">
            <v>Licencia de Tipo (Sistema Nº 4)</v>
          </cell>
          <cell r="D4331" t="str">
            <v>VIGENTE</v>
          </cell>
          <cell r="E4331"/>
          <cell r="F4331">
            <v>30711420327</v>
          </cell>
          <cell r="G4331" t="str">
            <v>Sarmiento 757, Berrotaran, Córdoba, Argentina.</v>
          </cell>
          <cell r="H4331" t="str">
            <v>Zhejiang Jonway Machinery &amp; Electric Manufacture Co.Ltd // Datang Industrial Zone, Jiantiao Town, Sanmen County, Taizhou City, China.</v>
          </cell>
          <cell r="I4331" t="str">
            <v>Zhejiang Jonway Machinery &amp; Electric Manufacture Co.Ltd // Datang Industrial Zone , Jiantiao Town, Sanmen County, Taizhou City, China.</v>
          </cell>
          <cell r="J4331" t="str">
            <v>China.</v>
          </cell>
          <cell r="K4331" t="str">
            <v>Compresor de Aire Trifásico.</v>
          </cell>
          <cell r="L4331" t="str">
            <v>KUPER; HAMILTON.</v>
          </cell>
          <cell r="M4331" t="str">
            <v>1) HCTC001; 2) HCTC001A; 3) HCTC001B.</v>
          </cell>
          <cell r="N4331" t="str">
            <v>380Vca; 50Hz; 3000W; Clase I.</v>
          </cell>
          <cell r="O4331" t="str">
            <v>IEC 60335-1: 2020 (Ed. 6.0).</v>
          </cell>
          <cell r="P4331" t="str">
            <v>LDS-09-24-9863.</v>
          </cell>
          <cell r="Q4331" t="str">
            <v>LENOR S.R.L.</v>
          </cell>
          <cell r="R4331" t="str">
            <v>NA</v>
          </cell>
          <cell r="S4331" t="str">
            <v>NA</v>
          </cell>
          <cell r="T4331" t="str">
            <v>NA</v>
          </cell>
          <cell r="U4331" t="str">
            <v>NA</v>
          </cell>
          <cell r="V4331">
            <v>6</v>
          </cell>
          <cell r="W4331" t="str">
            <v>6.7</v>
          </cell>
          <cell r="X4331" t="str">
            <v>Máquinas Industriales y equipamiento para máquinas</v>
          </cell>
          <cell r="Y4331">
            <v>45587</v>
          </cell>
          <cell r="Z4331" t="str">
            <v>NA</v>
          </cell>
          <cell r="AA4331">
            <v>46317</v>
          </cell>
          <cell r="AB4331"/>
          <cell r="AC4331"/>
          <cell r="AD4331">
            <v>405</v>
          </cell>
          <cell r="AE4331"/>
          <cell r="AF4331"/>
        </row>
        <row r="4332">
          <cell r="A4332" t="str">
            <v>TCSE-IACSA-0484/001.1</v>
          </cell>
          <cell r="B4332" t="str">
            <v>MJ MUSIC CO S.R.L.</v>
          </cell>
          <cell r="C4332" t="str">
            <v>Licencia de Tipo (Sistema Nº 4)</v>
          </cell>
          <cell r="D4332" t="str">
            <v>BAJA</v>
          </cell>
          <cell r="E4332"/>
          <cell r="F4332">
            <v>30710559070</v>
          </cell>
          <cell r="G4332" t="str">
            <v>Av. Santa Fé 1882, Martinez, Provincia de Buenos Aires, Argentina.</v>
          </cell>
          <cell r="H4332" t="str">
            <v>Ningbo Tonwel Audio Co., LTD // 499 YingDong North Road, Zhanqi Town, Ningbo 315144, China.</v>
          </cell>
          <cell r="I4332" t="str">
            <v>Ningbo Tonwel Audio Co., LTD // 499 YingDong North Road, Zhanqi Town, Ningbo 315144, China.</v>
          </cell>
          <cell r="J4332" t="str">
            <v>China.</v>
          </cell>
          <cell r="K4332" t="str">
            <v>Sistema Acústico Autoamplificado.</v>
          </cell>
          <cell r="L4332" t="str">
            <v>MONTARBO</v>
          </cell>
          <cell r="M4332" t="str">
            <v>1) B112; 2) B115; 3) R112; 4) R115; 5) R15S; 6) R18S; 7) B108; 8) B110; 9) R108; 10) R110; 11) NETTUNO 10.</v>
          </cell>
          <cell r="N4332" t="str">
            <v>220-240V~; 50-60Hz; Clase I; 1-4) 1,8A; 5-6) 1,7A; 7-10) 0,85A; 11) 1A.</v>
          </cell>
          <cell r="O4332" t="str">
            <v xml:space="preserve">IEC 62368-1: 2018 (Ed. 3.0). </v>
          </cell>
          <cell r="P4332" t="str">
            <v>DPH-09-24-0155</v>
          </cell>
          <cell r="Q4332" t="str">
            <v>LENOR S.R.L.</v>
          </cell>
          <cell r="R4332" t="str">
            <v>NA</v>
          </cell>
          <cell r="S4332" t="str">
            <v>NA</v>
          </cell>
          <cell r="T4332" t="str">
            <v>NA</v>
          </cell>
          <cell r="U4332" t="str">
            <v>NA</v>
          </cell>
          <cell r="V4332">
            <v>5</v>
          </cell>
          <cell r="W4332" t="str">
            <v>5.1</v>
          </cell>
          <cell r="X4332" t="str">
            <v>Amplificadores y procesadores de señales</v>
          </cell>
          <cell r="Y4332">
            <v>45587</v>
          </cell>
          <cell r="Z4332">
            <v>45770</v>
          </cell>
          <cell r="AA4332">
            <v>47222</v>
          </cell>
          <cell r="AB4332">
            <v>45770</v>
          </cell>
          <cell r="AC4332" t="str">
            <v>CAMBIO DE RESOLUCIÓN</v>
          </cell>
          <cell r="AD4332" t="str">
            <v>BAJA</v>
          </cell>
          <cell r="AE4332"/>
          <cell r="AF4332"/>
        </row>
        <row r="4333">
          <cell r="A4333" t="str">
            <v>TCSE-IACSA-0484/002.1</v>
          </cell>
          <cell r="B4333" t="str">
            <v>MJ MUSIC CO S.R.L.</v>
          </cell>
          <cell r="C4333" t="str">
            <v>Licencia de Tipo (Sistema Nº 4)</v>
          </cell>
          <cell r="D4333" t="str">
            <v>BAJA</v>
          </cell>
          <cell r="E4333"/>
          <cell r="F4333">
            <v>30710559070</v>
          </cell>
          <cell r="G4333" t="str">
            <v>Av. Santa Fé 1882, Martinez, Provincia de Buenos Aires, Argentina.</v>
          </cell>
          <cell r="H4333" t="str">
            <v>Ningbo Tonwel Audio Co., LTD // 499 YingDong North Road, Zhanqi Town, Ningbo 315144, China.</v>
          </cell>
          <cell r="I4333" t="str">
            <v>Ningbo Tonwel Audio Co., LTD // 499 YingDong North Road, Zhanqi Town, Ningbo 315144, China.</v>
          </cell>
          <cell r="J4333" t="str">
            <v>China.</v>
          </cell>
          <cell r="K4333" t="str">
            <v>Sistema Acústico Autoamplificado.</v>
          </cell>
          <cell r="L4333" t="str">
            <v>MONTARBO</v>
          </cell>
          <cell r="M4333" t="str">
            <v>L206.</v>
          </cell>
          <cell r="N4333" t="str">
            <v>100-240V~; 50-60Hz; 150W; Clase I.</v>
          </cell>
          <cell r="O4333" t="str">
            <v xml:space="preserve">IEC 62368-1: 2018 (Ed. 3.0). </v>
          </cell>
          <cell r="P4333" t="str">
            <v>DPH-09-24-0154.</v>
          </cell>
          <cell r="Q4333" t="str">
            <v>LENOR S.R.L.</v>
          </cell>
          <cell r="R4333" t="str">
            <v>NA</v>
          </cell>
          <cell r="S4333" t="str">
            <v>NA</v>
          </cell>
          <cell r="T4333" t="str">
            <v>NA</v>
          </cell>
          <cell r="U4333" t="str">
            <v>NA</v>
          </cell>
          <cell r="V4333">
            <v>5</v>
          </cell>
          <cell r="W4333" t="str">
            <v>5.1</v>
          </cell>
          <cell r="X4333" t="str">
            <v>Amplificadores y procesadores de señales</v>
          </cell>
          <cell r="Y4333">
            <v>45587</v>
          </cell>
          <cell r="Z4333">
            <v>45770</v>
          </cell>
          <cell r="AA4333">
            <v>47222</v>
          </cell>
          <cell r="AB4333">
            <v>45770</v>
          </cell>
          <cell r="AC4333"/>
          <cell r="AD4333" t="str">
            <v>BAJA</v>
          </cell>
          <cell r="AE4333"/>
          <cell r="AF4333"/>
        </row>
        <row r="4334">
          <cell r="A4334" t="str">
            <v>CSE-IACSA-S45-023.1</v>
          </cell>
          <cell r="B4334" t="str">
            <v>SIGNIFY ARGENTINA S.A.</v>
          </cell>
          <cell r="C4334" t="str">
            <v>Licencia de Marca (Sistema Nº 5)</v>
          </cell>
          <cell r="D4334" t="str">
            <v>BAJA</v>
          </cell>
          <cell r="E4334"/>
          <cell r="F4334">
            <v>33714924619</v>
          </cell>
          <cell r="G4334" t="str">
            <v>Nicolas Repetto; N° 3656, Piso 4, Olivos, Buenos Aires, Argentina.</v>
          </cell>
          <cell r="H4334" t="str">
            <v>Honor Tone Ltd. // Honor Tone Industrial Park, No.61.Longshan 2nd Road, Western District of Dayawan, Hui zhou City, Guangdong, China.</v>
          </cell>
          <cell r="I4334" t="str">
            <v>Honor Tone Ltd. // Honor Tone Industrial Park, No.61.Longshan 2nd Road, Western District of Dayawan, Hui zhou City, Guangdong, China.</v>
          </cell>
          <cell r="J4334" t="str">
            <v>China.</v>
          </cell>
          <cell r="K4334" t="str">
            <v>Lámpara LED.</v>
          </cell>
          <cell r="L4334" t="str">
            <v>PHILLIPS.</v>
          </cell>
          <cell r="M4334" t="str">
            <v>1) 9290036667; 2) Philips HueWA 4.2W GU10 1P EU; 3) 9290036665; 4) Philips HueWCA 4.2W GU10 1P EU.</v>
          </cell>
          <cell r="N4334" t="str">
            <v>220-240V; 50/60Hz, GU10; 4,2W.</v>
          </cell>
          <cell r="O4334" t="str">
            <v>IEC 62560: 2011 (Ed. 1.0).</v>
          </cell>
          <cell r="P4334" t="str">
            <v>SE Nº 70776.</v>
          </cell>
          <cell r="Q4334" t="str">
            <v>IADEV S.A.</v>
          </cell>
          <cell r="R4334" t="str">
            <v>NA</v>
          </cell>
          <cell r="S4334" t="str">
            <v>NA</v>
          </cell>
          <cell r="T4334" t="str">
            <v>NA</v>
          </cell>
          <cell r="U4334" t="str">
            <v>NA</v>
          </cell>
          <cell r="V4334">
            <v>2</v>
          </cell>
          <cell r="W4334" t="str">
            <v>2.3</v>
          </cell>
          <cell r="X4334" t="str">
            <v>Lámparas</v>
          </cell>
          <cell r="Y4334">
            <v>45587</v>
          </cell>
          <cell r="Z4334">
            <v>45841</v>
          </cell>
          <cell r="AA4334">
            <v>46562</v>
          </cell>
          <cell r="AB4334">
            <v>45841</v>
          </cell>
          <cell r="AC4334" t="str">
            <v>rev por adecuación y cambio de esquema</v>
          </cell>
          <cell r="AD4334" t="str">
            <v>BAJA</v>
          </cell>
          <cell r="AE4334"/>
          <cell r="AF4334"/>
        </row>
        <row r="4335">
          <cell r="A4335" t="str">
            <v>TCSE-IACSA-0457/003.1</v>
          </cell>
          <cell r="B4335" t="str">
            <v>AGETIN S.R.L</v>
          </cell>
          <cell r="C4335" t="str">
            <v>Licencia de Tipo (Sistema Nº 4)</v>
          </cell>
          <cell r="D4335" t="str">
            <v>SUSPENDIDO</v>
          </cell>
          <cell r="E4335"/>
          <cell r="F4335">
            <v>30714692662</v>
          </cell>
          <cell r="G4335" t="str">
            <v>Av. Santa Fe N°1664, P5B, Ciudad de Buenos Aires, Argentina.</v>
          </cell>
          <cell r="H4335" t="str">
            <v>Bolux Industrial Limited. // Room1605, No.251.Tianhe Bei Road, Tianhe District,510610, Guangzhou City, Guangdong Province, China.</v>
          </cell>
          <cell r="I4335" t="str">
            <v>Bolux Industrial Limited. // Room1605, No.251.Tianhe Bei Road, Tianhe District,510610, Guangzhou City, Guangdong Province, China.</v>
          </cell>
          <cell r="J4335" t="str">
            <v>China.</v>
          </cell>
          <cell r="K4335" t="str">
            <v>Fuente de Alimentación para Letreto Luminoso.</v>
          </cell>
          <cell r="L4335" t="str">
            <v>AGETIN.</v>
          </cell>
          <cell r="M4335" t="str">
            <v>AGT-2424.</v>
          </cell>
          <cell r="N4335" t="str">
            <v>Entrada: 100-220V~; 50Hz ; 24W; Salida: 24Vcc ; 1A ; Clase II.</v>
          </cell>
          <cell r="O4335" t="str">
            <v>IEC 62368-1: 2018 (Ed. 3.0).</v>
          </cell>
          <cell r="P4335" t="str">
            <v>UCY-09-24-1631.</v>
          </cell>
          <cell r="Q4335" t="str">
            <v>LENOR S.R.L.</v>
          </cell>
          <cell r="R4335" t="str">
            <v>NA</v>
          </cell>
          <cell r="S4335" t="str">
            <v>NA</v>
          </cell>
          <cell r="T4335" t="str">
            <v>NA</v>
          </cell>
          <cell r="U4335" t="str">
            <v>NA</v>
          </cell>
          <cell r="V4335">
            <v>4</v>
          </cell>
          <cell r="W4335" t="str">
            <v>4.5</v>
          </cell>
          <cell r="X4335" t="str">
            <v xml:space="preserve">Fuente de alimentación para equipos electrónicos de audio / video y tecnología de la información y comunicación </v>
          </cell>
          <cell r="Y4335">
            <v>45588</v>
          </cell>
          <cell r="Z4335" t="str">
            <v>NA</v>
          </cell>
          <cell r="AA4335">
            <v>45770</v>
          </cell>
          <cell r="AB4335"/>
          <cell r="AC4335"/>
          <cell r="AD4335">
            <v>-142</v>
          </cell>
          <cell r="AE4335"/>
          <cell r="AF4335"/>
        </row>
        <row r="4336">
          <cell r="A4336" t="str">
            <v>CSE-IACSA-B13-206.1</v>
          </cell>
          <cell r="B4336" t="str">
            <v>BIDCOM S.R.L.</v>
          </cell>
          <cell r="C4336" t="str">
            <v>Licencia de Marca (Sistema Nº 5)</v>
          </cell>
          <cell r="D4336" t="str">
            <v>PREPARAR VIGILANCIA</v>
          </cell>
          <cell r="E4336"/>
          <cell r="F4336">
            <v>30711069360</v>
          </cell>
          <cell r="G4336" t="str">
            <v>Av. Bouchard 468 5º I, C.A.B.A., Argentina.</v>
          </cell>
          <cell r="H4336" t="str">
            <v>Zhongshan Aouball Electric Appliances Co., Ltd // No. 1, Wanrui Street, Nantou Town, Zhongshan, Guandong, China.</v>
          </cell>
          <cell r="I4336" t="str">
            <v>Zhongshan Aouball Electric Appliances Co., Ltd // No. 1, Wanrui Street, Nantou Town, Zhongshan, Guandong, China.</v>
          </cell>
          <cell r="J4336" t="str">
            <v>China.</v>
          </cell>
          <cell r="K4336" t="str">
            <v>Picadora de Carne.</v>
          </cell>
          <cell r="L4336" t="str">
            <v>GADNIC.</v>
          </cell>
          <cell r="M4336" t="str">
            <v>1) GP6000; 2) GP60; 3) PCIG60; 4) CRNSLI6; 5) STK06; 6) PGY060.</v>
          </cell>
          <cell r="N4336" t="str">
            <v>220-240V~; 50-60Hz; 900W; Clase I.</v>
          </cell>
          <cell r="O4336" t="str">
            <v>IEC 60335-1: 2020 (Ed. 6.0) + IEC 60335-2-14: 2016 + A1: 2019 (Ed. 6.1).</v>
          </cell>
          <cell r="P4336" t="str">
            <v>MMN-03-24-0123.</v>
          </cell>
          <cell r="Q4336" t="str">
            <v>LENOR S.R.L.</v>
          </cell>
          <cell r="R4336" t="str">
            <v>NA</v>
          </cell>
          <cell r="S4336" t="str">
            <v>NA</v>
          </cell>
          <cell r="T4336" t="str">
            <v>NA</v>
          </cell>
          <cell r="U4336" t="str">
            <v>NA</v>
          </cell>
          <cell r="V4336">
            <v>3</v>
          </cell>
          <cell r="W4336" t="str">
            <v>3.2</v>
          </cell>
          <cell r="X4336" t="str">
            <v>Electrodomésticos de uso en la Cocina</v>
          </cell>
          <cell r="Y4336">
            <v>45588</v>
          </cell>
          <cell r="Z4336" t="str">
            <v>NA</v>
          </cell>
          <cell r="AA4336">
            <v>45953</v>
          </cell>
          <cell r="AB4336"/>
          <cell r="AC4336"/>
          <cell r="AD4336">
            <v>41</v>
          </cell>
          <cell r="AE4336"/>
          <cell r="AF4336"/>
        </row>
        <row r="4337">
          <cell r="A4337" t="str">
            <v>CSE-IACSA-C22-056.1</v>
          </cell>
          <cell r="B4337" t="str">
            <v>CENCOSUD S.A.</v>
          </cell>
          <cell r="C4337" t="str">
            <v>Licencia de Marca (Sistema Nº 5)</v>
          </cell>
          <cell r="D4337" t="str">
            <v>PREPARAR VIGILANCIA</v>
          </cell>
          <cell r="E4337"/>
          <cell r="F4337">
            <v>30590360763</v>
          </cell>
          <cell r="G4337" t="str">
            <v>Suipacha 1111 Piso 18, C.A.B.A., Argentina.</v>
          </cell>
          <cell r="H4337" t="str">
            <v>Ningbo Howin Electric Appliances Co., Ltd. // 21-B1,21fl, Donghai Shuguang Bulding No.455 Zhongshan East Road Ningbo, China.</v>
          </cell>
          <cell r="I4337" t="str">
            <v>Ningbo Howin Electric Appliances Co., Ltd. // 21-B1,21fl, Donghai Shuguang Bulding No.455 Zhongshan East Road Ningbo, China.</v>
          </cell>
          <cell r="J4337" t="str">
            <v>China.</v>
          </cell>
          <cell r="K4337" t="str">
            <v>Sandwichera.</v>
          </cell>
          <cell r="L4337" t="str">
            <v>NEX; KLAUBEN.</v>
          </cell>
          <cell r="M4337" t="str">
            <v>SKM7000MT20-2.</v>
          </cell>
          <cell r="N4337" t="str">
            <v>220Vac; 50Hz; 700W; Clase I.</v>
          </cell>
          <cell r="O4337" t="str">
            <v>IEC 60335-1: 2020 (Ed. 6.0) + lEC 60335-2-9: 2019 (Ed. 7.0).</v>
          </cell>
          <cell r="P4337" t="str">
            <v xml:space="preserve"> BGB-10-24-4312.</v>
          </cell>
          <cell r="Q4337" t="str">
            <v>LENOR S.R.L.</v>
          </cell>
          <cell r="R4337" t="str">
            <v>NA</v>
          </cell>
          <cell r="S4337" t="str">
            <v>NA</v>
          </cell>
          <cell r="T4337" t="str">
            <v>NA</v>
          </cell>
          <cell r="U4337" t="str">
            <v>NA</v>
          </cell>
          <cell r="V4337">
            <v>3</v>
          </cell>
          <cell r="W4337" t="str">
            <v>3.2</v>
          </cell>
          <cell r="X4337" t="str">
            <v xml:space="preserve">Electrodomésticos de uso en la Cocina </v>
          </cell>
          <cell r="Y4337">
            <v>45589</v>
          </cell>
          <cell r="Z4337" t="str">
            <v>NA</v>
          </cell>
          <cell r="AA4337">
            <v>45954</v>
          </cell>
          <cell r="AB4337"/>
          <cell r="AC4337"/>
          <cell r="AD4337">
            <v>42</v>
          </cell>
          <cell r="AE4337"/>
          <cell r="AF4337"/>
        </row>
        <row r="4338">
          <cell r="A4338" t="str">
            <v>CSE-IACSA-C45-126.1</v>
          </cell>
          <cell r="B4338" t="str">
            <v>Coresa Group S.R.L.</v>
          </cell>
          <cell r="C4338" t="str">
            <v>Licencia de Marca (Sistema Nº 5)</v>
          </cell>
          <cell r="D4338" t="str">
            <v>PREPARAR VIGILANCIA</v>
          </cell>
          <cell r="E4338"/>
          <cell r="F4338">
            <v>30711784469</v>
          </cell>
          <cell r="G4338" t="str">
            <v>Lavalle 2051, 1º 5, Ciudad de Buenos Aires, Argentina.</v>
          </cell>
          <cell r="H4338" t="str">
            <v xml:space="preserve">Keyway Technology (Nantong) Co., Ltd. // N° 99, Gugang road, Chongchuan, District Nantong City, China. </v>
          </cell>
          <cell r="I4338" t="str">
            <v xml:space="preserve">Keyway Technology (Nantong) Co., Ltd. // N° 99, Gugang road, Chongchuan, District Nantong City, China. </v>
          </cell>
          <cell r="J4338" t="str">
            <v>China.</v>
          </cell>
          <cell r="K4338" t="str">
            <v>Lijadora de Banda.</v>
          </cell>
          <cell r="L4338" t="str">
            <v>JADEVER</v>
          </cell>
          <cell r="M4338" t="str">
            <v>1) JDBA1512001-4; 2) JDBA15921-4.</v>
          </cell>
          <cell r="N4338" t="str">
            <v>220-240V~; 50/60Hz; Clase II; 1) 1200W; 2) 920W.</v>
          </cell>
          <cell r="O4338" t="str">
            <v>IEC 60745-1: 2006 (Ed. 4.0) + IEC 60745-2-4: 2002 + A1: 2008 (Ed. 2.1).</v>
          </cell>
          <cell r="P4338" t="str">
            <v>JET-09-24-0460.</v>
          </cell>
          <cell r="Q4338" t="str">
            <v>LENOR S.R.L.</v>
          </cell>
          <cell r="R4338" t="str">
            <v>NA</v>
          </cell>
          <cell r="S4338" t="str">
            <v>NA</v>
          </cell>
          <cell r="T4338" t="str">
            <v>NA</v>
          </cell>
          <cell r="U4338" t="str">
            <v>NA</v>
          </cell>
          <cell r="V4338">
            <v>6</v>
          </cell>
          <cell r="W4338" t="str">
            <v>6.2</v>
          </cell>
          <cell r="X4338" t="str">
            <v xml:space="preserve">Herramientas eléctricas de banco </v>
          </cell>
          <cell r="Y4338">
            <v>45589</v>
          </cell>
          <cell r="Z4338" t="str">
            <v>NA</v>
          </cell>
          <cell r="AA4338">
            <v>45954</v>
          </cell>
          <cell r="AB4338"/>
          <cell r="AC4338"/>
          <cell r="AD4338">
            <v>42</v>
          </cell>
          <cell r="AE4338"/>
          <cell r="AF4338"/>
        </row>
        <row r="4339">
          <cell r="A4339" t="str">
            <v>CSE-IACSA-D36-002.1</v>
          </cell>
          <cell r="B4339" t="str">
            <v>DOUBLE G S.A.</v>
          </cell>
          <cell r="C4339" t="str">
            <v>Licencia de Marca (Sistema Nº 5)</v>
          </cell>
          <cell r="D4339" t="str">
            <v>PREPARAR VIGILANCIA</v>
          </cell>
          <cell r="E4339"/>
          <cell r="F4339">
            <v>30716831066</v>
          </cell>
          <cell r="G4339" t="str">
            <v>Campichuelo 103 Piso 8 Dpto. A (1403), C.A.B.A., Argentina.</v>
          </cell>
          <cell r="H4339" t="str">
            <v>Yuyao Lanqiang Electrical Appliance Co., Ltd // No.19 Nanzhang New Village,Kaiyuan Village,Mazhu Town, Yuyao City, Zhejiang, China.</v>
          </cell>
          <cell r="I4339" t="str">
            <v>Yuyao Lanqiang Electrical Appliance Co., Ltd // No.19 Nanzhang New Village,Kaiyuan Village,Mazhu Town, Yuyao City, Zhejiang, China.</v>
          </cell>
          <cell r="J4339" t="str">
            <v>China.</v>
          </cell>
          <cell r="K4339" t="str">
            <v>Torno para Manicura.</v>
          </cell>
          <cell r="L4339" t="str">
            <v>WAGGS ; SUN.</v>
          </cell>
          <cell r="M4339" t="str">
            <v>1) TORM11; 2) TORM12; 3) TORM13; 4) TORM14 ; 5) TORM15.</v>
          </cell>
          <cell r="N4339" t="str">
            <v>220Vca; 50/60 Hz; Clase II. 1) 50W; 2) 30W.</v>
          </cell>
          <cell r="O4339" t="str">
            <v>IEC 60335-1: 2010 + A1: 2013 + A2: 2016 (Ed. 5.2) + IEC 60335-2-23 : 2016 + A1: 2019 (Ed. 6.1).</v>
          </cell>
          <cell r="P4339" t="str">
            <v>76967-2399-113169.</v>
          </cell>
          <cell r="Q4339" t="str">
            <v>SHITSUKE S.R.L.</v>
          </cell>
          <cell r="R4339" t="str">
            <v>NA</v>
          </cell>
          <cell r="S4339" t="str">
            <v>NA</v>
          </cell>
          <cell r="T4339" t="str">
            <v>NA</v>
          </cell>
          <cell r="U4339" t="str">
            <v>NA</v>
          </cell>
          <cell r="V4339">
            <v>3</v>
          </cell>
          <cell r="W4339" t="str">
            <v>3.6</v>
          </cell>
          <cell r="X4339" t="str">
            <v>Cuidado personal</v>
          </cell>
          <cell r="Y4339">
            <v>45589</v>
          </cell>
          <cell r="Z4339" t="str">
            <v>NA</v>
          </cell>
          <cell r="AA4339">
            <v>45954</v>
          </cell>
          <cell r="AB4339"/>
          <cell r="AC4339"/>
          <cell r="AD4339">
            <v>42</v>
          </cell>
          <cell r="AE4339"/>
          <cell r="AF4339"/>
        </row>
        <row r="4340">
          <cell r="A4340" t="str">
            <v>CSE-IACSA-D36-003.1</v>
          </cell>
          <cell r="B4340" t="str">
            <v>DOUBLE G S.A.</v>
          </cell>
          <cell r="C4340" t="str">
            <v>Licencia de Marca (Sistema Nº 5)</v>
          </cell>
          <cell r="D4340" t="str">
            <v>PREPARAR VIGILANCIA</v>
          </cell>
          <cell r="E4340"/>
          <cell r="F4340">
            <v>30716831066</v>
          </cell>
          <cell r="G4340" t="str">
            <v>Campichuelo 103 Piso 8 Dpto. A (1403), C.A.B.A., Argentina.</v>
          </cell>
          <cell r="H4340" t="str">
            <v>Yuyao Lanqiang Electrical Appliance Co., Ltd // No.19 Nanzhang New Village,Kaiyuan Village,Mazhu Town, Yuyao City, Zhejiang, China.</v>
          </cell>
          <cell r="I4340" t="str">
            <v>Yuyao Lanqiang Electrical Appliance Co., Ltd // No.19 Nanzhang New Village,Kaiyuan Village,Mazhu Town, Yuyao City, Zhejiang, China.</v>
          </cell>
          <cell r="J4340" t="str">
            <v>China.</v>
          </cell>
          <cell r="K4340" t="str">
            <v>Torno para Manicura.</v>
          </cell>
          <cell r="L4340" t="str">
            <v>WAGGS ; SUN.</v>
          </cell>
          <cell r="M4340" t="str">
            <v>1) TORM06; 2) TORM07; 3) TORM08; TORM09; TORM10.</v>
          </cell>
          <cell r="N4340" t="str">
            <v>12Vcc; 12W; Clase III.</v>
          </cell>
          <cell r="O4340" t="str">
            <v>IEC 60335-1: 2010 + A1: 2013 (Ed. 5.1) + IEC 60335-2-23 : 2016 + A1: 2019 (Ed. 6.1).</v>
          </cell>
          <cell r="P4340" t="str">
            <v>76939-2399-113178.</v>
          </cell>
          <cell r="Q4340" t="str">
            <v>SHITSUKE S.R.L.</v>
          </cell>
          <cell r="R4340" t="str">
            <v>NA</v>
          </cell>
          <cell r="S4340" t="str">
            <v>NA</v>
          </cell>
          <cell r="T4340" t="str">
            <v>NA</v>
          </cell>
          <cell r="U4340" t="str">
            <v>NA</v>
          </cell>
          <cell r="V4340">
            <v>3</v>
          </cell>
          <cell r="W4340" t="str">
            <v>3.6</v>
          </cell>
          <cell r="X4340" t="str">
            <v>Cuidado personal</v>
          </cell>
          <cell r="Y4340">
            <v>45589</v>
          </cell>
          <cell r="Z4340" t="str">
            <v>NA</v>
          </cell>
          <cell r="AA4340">
            <v>45954</v>
          </cell>
          <cell r="AB4340"/>
          <cell r="AC4340"/>
          <cell r="AD4340">
            <v>42</v>
          </cell>
          <cell r="AE4340"/>
          <cell r="AF4340"/>
        </row>
        <row r="4341">
          <cell r="A4341" t="str">
            <v>TCSE-IACSA-0389/001.1R2</v>
          </cell>
          <cell r="B4341" t="str">
            <v>DOUBLE G S.A.</v>
          </cell>
          <cell r="C4341" t="str">
            <v>Licencia de Tipo (Sistema Nº 4)</v>
          </cell>
          <cell r="D4341" t="str">
            <v>BAJA</v>
          </cell>
          <cell r="E4341"/>
          <cell r="F4341">
            <v>30716831066</v>
          </cell>
          <cell r="G4341" t="str">
            <v>Campichuelo 103 Piso 8 Dpto. A (1403), C.A.B.A., Argentina.</v>
          </cell>
          <cell r="H4341" t="str">
            <v>Longgang Weihong Electronic Co., Ltd. // No. 70, Zhanhou Street, Huqian, Longgang City, Wenzhou City, Zheijiang Province, China.</v>
          </cell>
          <cell r="I4341" t="str">
            <v>Longgang Weihong Electronic Co., Ltd. // No. 70, Zhanhou Street, Huqian, Longgang City, Wenzhou City, Zheijiang Province, China.</v>
          </cell>
          <cell r="J4341" t="str">
            <v>China.</v>
          </cell>
          <cell r="K4341" t="str">
            <v>Contadora de Billetes.</v>
          </cell>
          <cell r="L4341" t="str">
            <v>GG; Waggs.</v>
          </cell>
          <cell r="M4341" t="str">
            <v>1) DBC002; 2) DBC-002; 3) DBC001; 4) DBC-001.</v>
          </cell>
          <cell r="N4341" t="str">
            <v>220V~; 50Hz; 80W; 0,5A; Clase I.</v>
          </cell>
          <cell r="O4341" t="str">
            <v>IEC 60950-1: 2005 + A1: 2009 + A2: 2013 (Ed. 2.2.).</v>
          </cell>
          <cell r="P4341" t="str">
            <v>67974-2399-103835.</v>
          </cell>
          <cell r="Q4341" t="str">
            <v>SHITSUKE S.R.L.</v>
          </cell>
          <cell r="R4341" t="str">
            <v>NA</v>
          </cell>
          <cell r="S4341" t="str">
            <v>NA</v>
          </cell>
          <cell r="T4341" t="str">
            <v>NA</v>
          </cell>
          <cell r="U4341" t="str">
            <v>NA</v>
          </cell>
          <cell r="V4341">
            <v>5</v>
          </cell>
          <cell r="W4341" t="str">
            <v>5.10</v>
          </cell>
          <cell r="X4341" t="str">
            <v>equipamiento para bancos y venta.</v>
          </cell>
          <cell r="Y4341">
            <v>45589</v>
          </cell>
          <cell r="Z4341">
            <v>45887</v>
          </cell>
          <cell r="AA4341">
            <v>47337</v>
          </cell>
          <cell r="AB4341">
            <v>45887</v>
          </cell>
          <cell r="AC4341" t="str">
            <v>REV. POR ADECUACIÓN A NUEVA RES.</v>
          </cell>
          <cell r="AD4341" t="str">
            <v>BAJA</v>
          </cell>
          <cell r="AE4341"/>
          <cell r="AF4341"/>
        </row>
        <row r="4342">
          <cell r="A4342" t="str">
            <v>CSE-IACSA-D36-005.1</v>
          </cell>
          <cell r="B4342" t="str">
            <v>DOUBLE G S.A.</v>
          </cell>
          <cell r="C4342" t="str">
            <v>Licencia de Marca (Sistema Nº 5)</v>
          </cell>
          <cell r="D4342" t="str">
            <v>PREPARAR VIGILANCIA</v>
          </cell>
          <cell r="E4342"/>
          <cell r="F4342">
            <v>30716831066</v>
          </cell>
          <cell r="G4342" t="str">
            <v>Campichuelo 103 Piso 8 Dpto. A (1403), C.A.B.A., Argentina.</v>
          </cell>
          <cell r="H4342" t="str">
            <v>Yuyao Lanqiang Electrical Appliance Co., Ltd // No.19 Nanzhang New Village,Kaiyuan Village,Mazhu Town, Yuyao City, Zhejiang, China.</v>
          </cell>
          <cell r="I4342" t="str">
            <v>Yuyao Lanqiang Electrical Appliance Co., Ltd // No.19 Nanzhang New Village,Kaiyuan Village,Mazhu Town, Yuyao City, Zhejiang, China.</v>
          </cell>
          <cell r="J4342" t="str">
            <v>China.</v>
          </cell>
          <cell r="K4342" t="str">
            <v>Colector de Polvo de Uñas.</v>
          </cell>
          <cell r="L4342" t="str">
            <v>WAGGS ; SUN.</v>
          </cell>
          <cell r="M4342" t="str">
            <v>1) EXTP05; 2) EXTP06; 3) EXTP07; 4) EXTP08; 5) EXTP09; 6) EXTP10; 7) EXTP11; 8) EXTP12.</v>
          </cell>
          <cell r="N4342" t="str">
            <v>12Vcc; 18W; Clase III.</v>
          </cell>
          <cell r="O4342" t="str">
            <v>IEC 60335-1: 2010 + A1: 2013 + A2: 2016 (Ed. 5.2) + IEC 60335-2-23 : 2016 + A1: 2019 (Ed. 6.1).</v>
          </cell>
          <cell r="P4342" t="str">
            <v xml:space="preserve"> 76943-2399-113232; 76943-2399-113232AMD1.</v>
          </cell>
          <cell r="Q4342" t="str">
            <v>SHITSUKE S.R.L.</v>
          </cell>
          <cell r="R4342" t="str">
            <v>NA</v>
          </cell>
          <cell r="S4342" t="str">
            <v>NA</v>
          </cell>
          <cell r="T4342" t="str">
            <v>NA</v>
          </cell>
          <cell r="U4342" t="str">
            <v>NA</v>
          </cell>
          <cell r="V4342">
            <v>3</v>
          </cell>
          <cell r="W4342" t="str">
            <v>3.6</v>
          </cell>
          <cell r="X4342" t="str">
            <v>Cuidado personal</v>
          </cell>
          <cell r="Y4342">
            <v>45589</v>
          </cell>
          <cell r="Z4342" t="str">
            <v>NA</v>
          </cell>
          <cell r="AA4342">
            <v>45954</v>
          </cell>
          <cell r="AB4342"/>
          <cell r="AC4342"/>
          <cell r="AD4342">
            <v>42</v>
          </cell>
          <cell r="AE4342"/>
          <cell r="AF4342"/>
        </row>
        <row r="4343">
          <cell r="A4343" t="str">
            <v>TCSE-IACSA-0258/001.1R1</v>
          </cell>
          <cell r="B4343" t="str">
            <v>GACINOL S.R.L.</v>
          </cell>
          <cell r="C4343" t="str">
            <v>Licencia de Tipo (Sistema Nº 4)</v>
          </cell>
          <cell r="D4343" t="str">
            <v>BAJA</v>
          </cell>
          <cell r="E4343"/>
          <cell r="F4343">
            <v>30711420327</v>
          </cell>
          <cell r="G4343" t="str">
            <v>Sarmiento 757, Berrotaran, Cordoba, Argentina.</v>
          </cell>
          <cell r="H4343" t="str">
            <v>Zhejiang Deshuo Technology Co., Ltd. // 111 Jingui South Road, Chengxi New District, Yongkang City, Jinhua City, Zhejiang Province, China.</v>
          </cell>
          <cell r="I4343" t="str">
            <v>Zhejiang Deshuo Technology Co., Ltd. // 111 Jingui South Road, Chengxi New District, Yongkang City, Jinhua City, Zhejiang Province, China.</v>
          </cell>
          <cell r="J4343" t="str">
            <v>China.</v>
          </cell>
          <cell r="K4343" t="str">
            <v>Martillo Demoledor.</v>
          </cell>
          <cell r="L4343" t="str">
            <v>HAMILTON; YOSEMITE; KUPER.</v>
          </cell>
          <cell r="M4343" t="str">
            <v>HAMILTON: 1) HMD002; 2) HMD002-A; 3) HMD001; 4) HMD003; 5) HMD003A.
YOSEMITE: 1)YSM040; 2) YSM041 3) YSM042.
KUPER: 4) HMD003; 5) HMD003A.</v>
          </cell>
          <cell r="N4343" t="str">
            <v>220-240V~; 50Hz; Clase II;
1) 1300W; 2) 1500W; 3) 1700W; 4-5) 2100W.</v>
          </cell>
          <cell r="O4343" t="str">
            <v>IEC 60745-1: 2006 (Ed. 4.0) + IEC 60745-2-6: 2003 (Ed. 2.0) + A1: 2006 + A2: 2008.</v>
          </cell>
          <cell r="P4343" t="str">
            <v>SE N° 53083 ; LDS-09-24-9862</v>
          </cell>
          <cell r="Q4343" t="str">
            <v>IADEV S.A.; Lenor S.R.L.</v>
          </cell>
          <cell r="R4343" t="str">
            <v>NA</v>
          </cell>
          <cell r="S4343" t="str">
            <v>NA</v>
          </cell>
          <cell r="T4343" t="str">
            <v>NA</v>
          </cell>
          <cell r="U4343" t="str">
            <v>NA</v>
          </cell>
          <cell r="V4343">
            <v>6</v>
          </cell>
          <cell r="W4343" t="str">
            <v>6.1</v>
          </cell>
          <cell r="X4343" t="str">
            <v xml:space="preserve">Herramientas de mano eléctricas </v>
          </cell>
          <cell r="Y4343">
            <v>45589</v>
          </cell>
          <cell r="Z4343">
            <v>45712</v>
          </cell>
          <cell r="AA4343">
            <v>45893</v>
          </cell>
          <cell r="AB4343">
            <v>45848</v>
          </cell>
          <cell r="AC4343" t="str">
            <v>REV. POR ADECUACIÓN A NUEVA RES.</v>
          </cell>
          <cell r="AD4343" t="str">
            <v>BAJA</v>
          </cell>
          <cell r="AE4343"/>
          <cell r="AF4343"/>
        </row>
        <row r="4344">
          <cell r="A4344" t="str">
            <v>CSE-IACSA-M30-008.1</v>
          </cell>
          <cell r="B4344" t="str">
            <v>Millanel Cosmética S.R.L.</v>
          </cell>
          <cell r="C4344" t="str">
            <v>Licencia de Marca (Sistema Nº 5)</v>
          </cell>
          <cell r="D4344" t="str">
            <v>PREPARAR VIGILANCIA</v>
          </cell>
          <cell r="E4344"/>
          <cell r="F4344">
            <v>30708460105</v>
          </cell>
          <cell r="G4344" t="str">
            <v>Av. Gral. Mosconi 4302, C.A.B.A., Argentina.</v>
          </cell>
          <cell r="H4344" t="str">
            <v>Cixi Zuoer Electrical Appliance Co.,Ltd. // No.458 Xinzhoutang Road, Zhouxiang Town, Cixi City, Zhejiang Province, China.</v>
          </cell>
          <cell r="I4344" t="str">
            <v>Cixi Zuoer Electrical Appliance Co.,Ltd. // No.458 Xinzhoutang Road, Zhouxiang Town, Cixi City, Zhejiang Province, China.</v>
          </cell>
          <cell r="J4344" t="str">
            <v>China.</v>
          </cell>
          <cell r="K4344" t="str">
            <v>Plancha a Vapor.</v>
          </cell>
          <cell r="L4344" t="str">
            <v>MILLANEL.</v>
          </cell>
          <cell r="M4344" t="str">
            <v>50530108.</v>
          </cell>
          <cell r="N4344" t="str">
            <v>230V~; 50Hz; 850W; Clase I.</v>
          </cell>
          <cell r="O4344" t="str">
            <v>IEC 60335-1: 2020 (Ed. 6.0) + IEC 60335-2-3: 2012 + A1: 2015 (Ed. 6.1).</v>
          </cell>
          <cell r="P4344" t="str">
            <v>PDP-09-24-0507.</v>
          </cell>
          <cell r="Q4344" t="str">
            <v>LENOR S.R.L.</v>
          </cell>
          <cell r="R4344" t="str">
            <v>NA</v>
          </cell>
          <cell r="S4344" t="str">
            <v>NA</v>
          </cell>
          <cell r="T4344" t="str">
            <v>NA</v>
          </cell>
          <cell r="U4344" t="str">
            <v>NA</v>
          </cell>
          <cell r="V4344">
            <v>3</v>
          </cell>
          <cell r="W4344" t="str">
            <v>3.7</v>
          </cell>
          <cell r="X4344" t="str">
            <v>Cuidado del hogar</v>
          </cell>
          <cell r="Y4344">
            <v>45589</v>
          </cell>
          <cell r="Z4344" t="str">
            <v>NA</v>
          </cell>
          <cell r="AA4344">
            <v>45954</v>
          </cell>
          <cell r="AB4344"/>
          <cell r="AC4344"/>
          <cell r="AD4344">
            <v>42</v>
          </cell>
          <cell r="AE4344"/>
          <cell r="AF4344"/>
        </row>
        <row r="4345">
          <cell r="A4345" t="str">
            <v>CSE-IACSA-M30-012.1</v>
          </cell>
          <cell r="B4345" t="str">
            <v>Millanel Cosmética S.R.L.</v>
          </cell>
          <cell r="C4345" t="str">
            <v>Licencia de Marca (Sistema Nº 5)</v>
          </cell>
          <cell r="D4345" t="str">
            <v>BAJA</v>
          </cell>
          <cell r="E4345"/>
          <cell r="F4345">
            <v>30708460105</v>
          </cell>
          <cell r="G4345" t="str">
            <v>Av. Gral. Mosconi 4302, C.A.B.A., Argentina.</v>
          </cell>
          <cell r="H4345" t="str">
            <v>Cixi Zuoer Electrical Appliance Co.,Ltd. // No.458 Xinzhoutang Road, Zhouxiang Town, Cixi City, Zhejiang Province, China.</v>
          </cell>
          <cell r="I4345" t="str">
            <v>Cixi Zuoer Electrical Appliance Co.,Ltd. // No.458 Xinzhoutang Road, Zhouxiang Town, Cixi City, Zhejiang Province, China.</v>
          </cell>
          <cell r="J4345" t="str">
            <v>China.</v>
          </cell>
          <cell r="K4345" t="str">
            <v>Afeitadora 4 en 1.</v>
          </cell>
          <cell r="L4345" t="str">
            <v>MILLANEL.</v>
          </cell>
          <cell r="M4345" t="str">
            <v>50530109.</v>
          </cell>
          <cell r="N4345" t="str">
            <v>3,7Vcc;  5W; Batería 600mAh; Clase III.</v>
          </cell>
          <cell r="O4345" t="str">
            <v>IEC 60335-1: 2020 (Ed. 6.0) + IEC 60335-2-8: 2012 (Ed. 6.0) + A1: 2015 + A2: 2018.</v>
          </cell>
          <cell r="P4345" t="str">
            <v>PDP-09-24-0506</v>
          </cell>
          <cell r="Q4345" t="str">
            <v>LENOR S.R.L.</v>
          </cell>
          <cell r="R4345" t="str">
            <v>NA</v>
          </cell>
          <cell r="S4345" t="str">
            <v>NA</v>
          </cell>
          <cell r="T4345" t="str">
            <v>NA</v>
          </cell>
          <cell r="U4345" t="str">
            <v>NA</v>
          </cell>
          <cell r="V4345">
            <v>3</v>
          </cell>
          <cell r="W4345" t="str">
            <v>3.6</v>
          </cell>
          <cell r="X4345" t="str">
            <v>Cuidado personal</v>
          </cell>
          <cell r="Y4345">
            <v>45589</v>
          </cell>
          <cell r="Z4345" t="str">
            <v>NA</v>
          </cell>
          <cell r="AA4345">
            <v>45954</v>
          </cell>
          <cell r="AB4345">
            <v>45848</v>
          </cell>
          <cell r="AC4345" t="str">
            <v>Rev. Por adecuación a la nueva res. Y cambio de esquema.</v>
          </cell>
          <cell r="AD4345" t="str">
            <v>BAJA</v>
          </cell>
          <cell r="AE4345"/>
          <cell r="AF4345"/>
        </row>
        <row r="4346">
          <cell r="A4346" t="str">
            <v>TCSE-IACSA-0286/003.1</v>
          </cell>
          <cell r="B4346" t="str">
            <v>Uriarte Taldea S.A.</v>
          </cell>
          <cell r="C4346" t="str">
            <v>Licencia de Tipo (Sistema Nº 4)</v>
          </cell>
          <cell r="D4346" t="str">
            <v>VIGENTE</v>
          </cell>
          <cell r="E4346"/>
          <cell r="F4346">
            <v>30658325104</v>
          </cell>
          <cell r="G4346" t="str">
            <v>Defensa 2616, El Talar (1618), Buenos Aires, Argentina.</v>
          </cell>
          <cell r="H4346" t="str">
            <v>Ningbo Zhenhai Yuantai Electrical Heating Appliances Co.,Ltd // No.1388, Zhuangyu South Road, Zhuangshi , Zhenhai, Ningbo, China.</v>
          </cell>
          <cell r="I4346" t="str">
            <v>Ningbo Zhenhai Yuantai Electrical Heating Appliances Co.,Ltd // No.1388, Zhuangyu South Road, Zhuangshi , Zhenhai, Ningbo, China.</v>
          </cell>
          <cell r="J4346" t="str">
            <v>China.</v>
          </cell>
          <cell r="K4346" t="str">
            <v>Resistencia para Termotanques Eléctricos.</v>
          </cell>
          <cell r="L4346" t="str">
            <v>ITALTEC.</v>
          </cell>
          <cell r="M4346" t="str">
            <v>30HET-1.</v>
          </cell>
          <cell r="N4346" t="str">
            <v>220Vca; 50Hz; 1500W; Clase I.</v>
          </cell>
          <cell r="O4346" t="str">
            <v>IEC 60335-1: 2010 + A1: 2013 + A2: 2016 (Ed. 5.2).</v>
          </cell>
          <cell r="P4346" t="str">
            <v>SE Nº 72577</v>
          </cell>
          <cell r="Q4346" t="str">
            <v>IADEV S.A.</v>
          </cell>
          <cell r="R4346" t="str">
            <v>NA</v>
          </cell>
          <cell r="S4346" t="str">
            <v>NA</v>
          </cell>
          <cell r="T4346" t="str">
            <v>NA</v>
          </cell>
          <cell r="U4346" t="str">
            <v>NA</v>
          </cell>
          <cell r="V4346">
            <v>3</v>
          </cell>
          <cell r="W4346" t="str">
            <v>3.8</v>
          </cell>
          <cell r="X4346" t="str">
            <v>Componentes</v>
          </cell>
          <cell r="Y4346">
            <v>45589</v>
          </cell>
          <cell r="Z4346" t="str">
            <v>NA</v>
          </cell>
          <cell r="AA4346">
            <v>45771</v>
          </cell>
          <cell r="AB4346">
            <v>45771</v>
          </cell>
          <cell r="AC4346" t="str">
            <v>Adecuación a nuevas resoluciones legales.</v>
          </cell>
          <cell r="AD4346" t="str">
            <v>VAJA</v>
          </cell>
          <cell r="AE4346"/>
          <cell r="AF4346"/>
        </row>
        <row r="4347">
          <cell r="A4347" t="str">
            <v>TCSE-IACSA-0491/004.1</v>
          </cell>
          <cell r="B4347" t="str">
            <v>UNIVERSAL GROWING S.A.</v>
          </cell>
          <cell r="C4347" t="str">
            <v>Licencia de Marca (Sistema Nº 5)</v>
          </cell>
          <cell r="D4347" t="str">
            <v>SUSPENDIDO</v>
          </cell>
          <cell r="E4347"/>
          <cell r="F4347">
            <v>30716509881</v>
          </cell>
          <cell r="G4347" t="str">
            <v>Calle 493 3237, La Plata, Buenos Aires, Argentina.</v>
          </cell>
          <cell r="H4347" t="str">
            <v>Sinowell (SHANGHAI) LTD // Room 301 North Buliding, No551, west Gaoke Road, Pudong Distric Shanghai, 200126 China.</v>
          </cell>
          <cell r="I4347" t="str">
            <v>Sinowell (SHANGHAI) LTD // Room 301 North Buliding, No551, west Gaoke Road, Pudong Distric Shanghai, 200126 China.</v>
          </cell>
          <cell r="J4347" t="str">
            <v>China.</v>
          </cell>
          <cell r="K4347" t="str">
            <v>Luminaria de Cultivo.</v>
          </cell>
          <cell r="L4347" t="str">
            <v>Flexstar; Thinkgrow.</v>
          </cell>
          <cell r="M4347" t="str">
            <v>1) MODEL I; 2) MODEL I PLUS.</v>
          </cell>
          <cell r="N4347" t="str">
            <v>100-277V~; 50/60Hz; 3,09A; 720W; IP66; Clase I.</v>
          </cell>
          <cell r="O4347" t="str">
            <v>IEC 60598-1: 2008 (Ed. 7.0) + IEC 60598-2-1: 1979 + A1: 1987 (Ed. 1.1).</v>
          </cell>
          <cell r="P4347" t="str">
            <v>77472-2783-113568.</v>
          </cell>
          <cell r="Q4347" t="str">
            <v>Shitsuke S.R.L.</v>
          </cell>
          <cell r="R4347" t="str">
            <v>NA</v>
          </cell>
          <cell r="S4347" t="str">
            <v>NA</v>
          </cell>
          <cell r="T4347" t="str">
            <v>NA</v>
          </cell>
          <cell r="U4347" t="str">
            <v>NA</v>
          </cell>
          <cell r="V4347">
            <v>2</v>
          </cell>
          <cell r="W4347" t="str">
            <v>2.1</v>
          </cell>
          <cell r="X4347" t="str">
            <v xml:space="preserve">Luminaria: artefacto completo </v>
          </cell>
          <cell r="Y4347">
            <v>45590</v>
          </cell>
          <cell r="Z4347" t="str">
            <v>NA</v>
          </cell>
          <cell r="AA4347">
            <v>45772</v>
          </cell>
          <cell r="AB4347"/>
          <cell r="AC4347"/>
          <cell r="AD4347">
            <v>-140</v>
          </cell>
          <cell r="AE4347"/>
          <cell r="AF4347"/>
        </row>
        <row r="4348">
          <cell r="A4348" t="str">
            <v>CSE-IACSA-I41-003.1</v>
          </cell>
          <cell r="B4348" t="str">
            <v>INITIUM S.R.L.</v>
          </cell>
          <cell r="C4348" t="str">
            <v>Licencia de Marca (Sistema Nº 5)</v>
          </cell>
          <cell r="D4348" t="str">
            <v>PREPARAR VIGILANCIA</v>
          </cell>
          <cell r="E4348"/>
          <cell r="F4348">
            <v>30714867322</v>
          </cell>
          <cell r="G4348" t="str">
            <v>Pablo Pizzurno 965, Hurlingham, Buenos Aires, Argentina.</v>
          </cell>
          <cell r="H4348" t="str">
            <v>Ningbo TT Smart Technology Co., LTD // No.29.Gubei Road, Simen Town, Yuyao, Ningbo Zhejiang, 315400, China.</v>
          </cell>
          <cell r="I4348" t="str">
            <v>Ningbo TT Smart Technology Co., LTD // No.29.Gubei Road, Simen Town, Yuyao, Ningbo Zhejiang, 315400, China.</v>
          </cell>
          <cell r="J4348" t="str">
            <v>China.</v>
          </cell>
          <cell r="K4348" t="str">
            <v>Freidora de Aire para Uso Hogareño.</v>
          </cell>
          <cell r="L4348" t="str">
            <v>NICTOM.</v>
          </cell>
          <cell r="M4348" t="str">
            <v>FDA04.</v>
          </cell>
          <cell r="N4348" t="str">
            <v>220-240V~; 50-60Hz; 2200W; Clase I.</v>
          </cell>
          <cell r="O4348" t="str">
            <v>IEC 60335-1: 2010 + A1: 2013 + A2: 2016 (Ed. 5.2) + lEC 60335-2-9: 2019 (Ed. 7.0).</v>
          </cell>
          <cell r="P4348" t="str">
            <v>240400273HAN-001.</v>
          </cell>
          <cell r="Q4348" t="str">
            <v>Intertek Testing Services Zhejiang Ltd.</v>
          </cell>
          <cell r="R4348" t="str">
            <v>Intertek Testing Services (Singapore) Pte Ltd.</v>
          </cell>
          <cell r="S4348" t="str">
            <v>SG ITS-35907</v>
          </cell>
          <cell r="T4348">
            <v>45464</v>
          </cell>
          <cell r="U4348" t="str">
            <v>DNCI N° 238-E/2017</v>
          </cell>
          <cell r="V4348">
            <v>3</v>
          </cell>
          <cell r="W4348" t="str">
            <v>3.2</v>
          </cell>
          <cell r="X4348" t="str">
            <v xml:space="preserve">Electrodomésticos de uso en la Cocina </v>
          </cell>
          <cell r="Y4348">
            <v>45593</v>
          </cell>
          <cell r="Z4348" t="str">
            <v>NA</v>
          </cell>
          <cell r="AA4348">
            <v>45958</v>
          </cell>
          <cell r="AB4348"/>
          <cell r="AC4348"/>
          <cell r="AD4348">
            <v>46</v>
          </cell>
          <cell r="AE4348"/>
          <cell r="AF4348"/>
        </row>
        <row r="4349">
          <cell r="A4349" t="str">
            <v>TCSE-IACSA-0472/001.1R1</v>
          </cell>
          <cell r="B4349" t="str">
            <v>INMERSIA S.R.L.</v>
          </cell>
          <cell r="C4349" t="str">
            <v>Licencia de Tipo (Sistema Nº 4)</v>
          </cell>
          <cell r="D4349" t="str">
            <v>BAJA</v>
          </cell>
          <cell r="E4349"/>
          <cell r="F4349">
            <v>30717980235</v>
          </cell>
          <cell r="G4349" t="str">
            <v>Pedro Lozano 4579, CABA, Argentina.</v>
          </cell>
          <cell r="H4349" t="str">
            <v>Beijing Roborock Tenchnology Co.LTD // Room 1001, Floor 10, Building 3, Yard 17, Anju Road, Changping District, Beijing, China.</v>
          </cell>
          <cell r="I4349" t="str">
            <v>Beijing Roborock Tenchnology Co.LTD // Room 1001, Floor 10, Building 3, Yard 17, Anju Road, Changping District, Beijing, China.</v>
          </cell>
          <cell r="J4349" t="str">
            <v>China.</v>
          </cell>
          <cell r="K4349" t="str">
            <v>Cargador para Aspiradora Robot.</v>
          </cell>
          <cell r="L4349" t="str">
            <v>ROBOROCK.</v>
          </cell>
          <cell r="M4349" t="str">
            <v>1) ROBOROCK S8 PRO; 2) EWFD08HRR; 3) S81USP; 4) ROBOROCK S8; 5) EWFD12HRR; 6) EWFD13HRR; 7) S8 MaxV ULTRA; 8) S82USV+EWFD13HRR; 9) ROBOROCK S8 PRO ULTRA; 10) Roborock Q8 max+ white EU; 11) AEDO6HRR; 12) Roborock Qrevo S white EU; 13) Roborock Qrevo black EU; 14) EWFD24HRR.</v>
          </cell>
          <cell r="N4349" t="str">
            <v>Entrada 220-240V~; 50-60Hz; 1-4, 9-11) 5A; 5, 12) 4A; 6-8, 13-14) 3A. 
Salida: 20Vcc; 1,5A; Clase I.</v>
          </cell>
          <cell r="O4349" t="str">
            <v>IEC 60335-1: 2020 (Ed. 6.0) + IEC 60335-2-29: 2016 + A1: 2019 (Ed. 5.1).</v>
          </cell>
          <cell r="P4349" t="str">
            <v>UJH-08-24-7327.</v>
          </cell>
          <cell r="Q4349" t="str">
            <v>LENOR S.R.L.</v>
          </cell>
          <cell r="R4349" t="str">
            <v>NA</v>
          </cell>
          <cell r="S4349" t="str">
            <v>NA</v>
          </cell>
          <cell r="T4349" t="str">
            <v>NA</v>
          </cell>
          <cell r="U4349" t="str">
            <v>NA</v>
          </cell>
          <cell r="V4349">
            <v>4</v>
          </cell>
          <cell r="W4349" t="str">
            <v>4.1</v>
          </cell>
          <cell r="X4349" t="str">
            <v>Cargadores de bateria</v>
          </cell>
          <cell r="Y4349">
            <v>45593</v>
          </cell>
          <cell r="Z4349" t="str">
            <v>NA</v>
          </cell>
          <cell r="AA4349">
            <v>45741</v>
          </cell>
          <cell r="AB4349">
            <v>45791</v>
          </cell>
          <cell r="AC4349" t="str">
            <v>Adecuación a nuevas resoluciones legales vigentes.</v>
          </cell>
          <cell r="AD4349" t="str">
            <v>BAJA</v>
          </cell>
          <cell r="AE4349"/>
          <cell r="AF4349"/>
        </row>
        <row r="4350">
          <cell r="A4350" t="str">
            <v>TCSE-IACSA-0367/005.1R1</v>
          </cell>
          <cell r="B4350" t="str">
            <v>MAINE S.A.</v>
          </cell>
          <cell r="C4350" t="str">
            <v>Licencia de Tipo (Sistema Nº 4)</v>
          </cell>
          <cell r="D4350" t="str">
            <v>BAJA</v>
          </cell>
          <cell r="E4350"/>
          <cell r="F4350">
            <v>30716012014</v>
          </cell>
          <cell r="G4350" t="str">
            <v>Padre Dimas Mateo 1665, Rafaela, Santa Fe (CP 2300), Argentina.</v>
          </cell>
          <cell r="H4350" t="str">
            <v>Zhejiang Jincheng Machinery CO., LTD. // No. 365, Heyuan South Road, ZhongjieVillage, Xiaoshun Town, Jindong District, Jinhua City, Zhejian Province, China.</v>
          </cell>
          <cell r="I4350" t="str">
            <v>Zhejiang Jincheng Machinery CO., LTD. // No. 365, Heyuan South Road, ZhongjieVillage, Xiaoshun Town, Jindong District, Jinhua City, Zhejian Province, China.</v>
          </cell>
          <cell r="J4350" t="str">
            <v>China.</v>
          </cell>
          <cell r="K4350" t="str">
            <v>Rotomartillo.</v>
          </cell>
          <cell r="L4350" t="str">
            <v>ADV3.</v>
          </cell>
          <cell r="M4350" t="str">
            <v>1) RT1200; 2) RT1200E; 3) RT1500; 4) RT1500E; 5) RT1800; 6) RT0800.</v>
          </cell>
          <cell r="N4350" t="str">
            <v>220-240V~; 50Hz; Clase II; 1-2) 1200W; 1000/min; 3-4) 1500W; 1000/min; 5) 1800W; 820/min; 6) 800W; 1200/min.</v>
          </cell>
          <cell r="O4350" t="str">
            <v>IEC 60745-1: 2006 (Ed. 4.0) + IEC 60745-2-6: 2003 + A1: 2006 + A2: 2008 (Ed. 2.2).</v>
          </cell>
          <cell r="P4350" t="str">
            <v>QYW-06-23-0197; QYW-09-24-2434.</v>
          </cell>
          <cell r="Q4350" t="str">
            <v>LENOR S.R.L.</v>
          </cell>
          <cell r="R4350" t="str">
            <v>NA</v>
          </cell>
          <cell r="S4350" t="str">
            <v>NA</v>
          </cell>
          <cell r="T4350" t="str">
            <v>NA</v>
          </cell>
          <cell r="U4350" t="str">
            <v>NA</v>
          </cell>
          <cell r="V4350">
            <v>6</v>
          </cell>
          <cell r="W4350" t="str">
            <v>6.1</v>
          </cell>
          <cell r="X4350" t="str">
            <v>Herramientas de mano eléctricas.</v>
          </cell>
          <cell r="Y4350">
            <v>45593</v>
          </cell>
          <cell r="Z4350">
            <v>45653</v>
          </cell>
          <cell r="AA4350">
            <v>45814</v>
          </cell>
          <cell r="AB4350">
            <v>45807</v>
          </cell>
          <cell r="AC4350" t="str">
            <v>REV. POR ADECUACIÓN A NUEVA RES.</v>
          </cell>
          <cell r="AD4350" t="str">
            <v>BAJA</v>
          </cell>
          <cell r="AE4350"/>
          <cell r="AF4350"/>
        </row>
        <row r="4351">
          <cell r="A4351" t="str">
            <v>TCSE-IACSA-0403/014.1</v>
          </cell>
          <cell r="B4351" t="str">
            <v>DISTRIBUIDORA INTERELEC S.A.</v>
          </cell>
          <cell r="C4351" t="str">
            <v>Licencia de Tipo (Sistema Nº 4)</v>
          </cell>
          <cell r="D4351" t="str">
            <v>BAJA</v>
          </cell>
          <cell r="E4351"/>
          <cell r="F4351">
            <v>30690376527</v>
          </cell>
          <cell r="G4351" t="str">
            <v>General Manuel A. Rodriguez 2452, C.A.B.A., Argentina.</v>
          </cell>
          <cell r="H4351" t="str">
            <v>DongGuan Found Chain IOT Co., Ltd. // 206, Building 6, Changping Jewelry Culture Industry Center, Shangkeng Village, Changping Town, Shangkeng Village, Changping Town,, Dongguan City, Guandong Province, 523000, P.R. China.</v>
          </cell>
          <cell r="I4351" t="str">
            <v>DongGuan Found Chain IOT Co., Ltd. // 206, Building 6, Changping Jewelry Culture Industry Center, Shangkeng Village, Changping Town, Shangkeng Village, Changping Town,, Dongguan City, Guandong Province, 523000, P.R. China.</v>
          </cell>
          <cell r="J4351" t="str">
            <v>China.</v>
          </cell>
          <cell r="K4351" t="str">
            <v xml:space="preserve">Sensor de Movimiento. </v>
          </cell>
          <cell r="L4351" t="str">
            <v>INTERELEC.</v>
          </cell>
          <cell r="M4351" t="str">
            <v>PAS-25.</v>
          </cell>
          <cell r="N4351" t="str">
            <v xml:space="preserve"> 220-240V~; 50Hz; IP20; Clase II; 2000W Máx. Incandescente; 1000W Máx. Fluorescente; 300W Max. LED,</v>
          </cell>
          <cell r="O4351" t="str">
            <v>IEC 60669-1: 1998 + A1: 1999 + A2: 2006 (Ed. 3.2) + IEC 60669-2-1: 2002 + A1: 2008  (Ed. 4.1).</v>
          </cell>
          <cell r="P4351" t="str">
            <v>SE Nº 71819.</v>
          </cell>
          <cell r="Q4351" t="str">
            <v>IADEV S.A.</v>
          </cell>
          <cell r="R4351" t="str">
            <v>NA</v>
          </cell>
          <cell r="S4351" t="str">
            <v>NA</v>
          </cell>
          <cell r="T4351" t="str">
            <v>NA</v>
          </cell>
          <cell r="U4351" t="str">
            <v>NA</v>
          </cell>
          <cell r="V4351">
            <v>2</v>
          </cell>
          <cell r="W4351" t="str">
            <v>2.2</v>
          </cell>
          <cell r="X4351" t="str">
            <v>Componente</v>
          </cell>
          <cell r="Y4351">
            <v>45594</v>
          </cell>
          <cell r="Z4351">
            <v>45793</v>
          </cell>
          <cell r="AA4351">
            <v>46501</v>
          </cell>
          <cell r="AB4351">
            <v>45796</v>
          </cell>
          <cell r="AC4351" t="str">
            <v>Adecuación a nuevas resoluciones legales.</v>
          </cell>
          <cell r="AD4351" t="str">
            <v>BAJA</v>
          </cell>
          <cell r="AE4351"/>
          <cell r="AF4351"/>
        </row>
        <row r="4352">
          <cell r="A4352" t="str">
            <v>TCSE-IACSA-0403/015.1</v>
          </cell>
          <cell r="B4352" t="str">
            <v>DISTRIBUIDORA INTERELEC S.A.</v>
          </cell>
          <cell r="C4352" t="str">
            <v>Licencia de Tipo (Sistema Nº 4)</v>
          </cell>
          <cell r="D4352" t="str">
            <v>BAJA</v>
          </cell>
          <cell r="E4352"/>
          <cell r="F4352">
            <v>30690376527</v>
          </cell>
          <cell r="G4352" t="str">
            <v>General Manuel A. Rodriguez 2452, C.A.B.A., Argentina.</v>
          </cell>
          <cell r="H4352" t="str">
            <v>DongGuan Found Chain IOT Co., Ltd. // 206, Building 6, Changping Jewelry Culture Industry Center, Shangkeng Village, Changping Town, Shangkeng Village, Changping Town,, Dongguan City, Guandong Province, 523000, P.R. China.</v>
          </cell>
          <cell r="I4352" t="str">
            <v>DongGuan Found Chain IOT Co., Ltd. // 206, Building 6, Changping Jewelry Culture Industry Center, Shangkeng Village, Changping Town, Shangkeng Village, Changping Town,, Dongguan City, Guandong Province, 523000, P.R. China.</v>
          </cell>
          <cell r="J4352" t="str">
            <v>China.</v>
          </cell>
          <cell r="K4352" t="str">
            <v xml:space="preserve">Sensor de Movimiento. </v>
          </cell>
          <cell r="L4352" t="str">
            <v>INTERELEC.</v>
          </cell>
          <cell r="M4352" t="str">
            <v>1) ES-34-NE; 2) NL-90-NE; 3) ES-34; 4) NL-90.</v>
          </cell>
          <cell r="N4352" t="str">
            <v>220-240V; 50hz; IP 44; Clase II; 1000W Max. Incandescente; 500W Max. Fluorescente; 150W Max. LED; 1-2) Negro; 3-4) Blanco.</v>
          </cell>
          <cell r="O4352" t="str">
            <v>IEC 60669-1: 1998 + A1: 1999 + A2: 2006 (Ed. 3.2) + IEC 60669-2-1: 2002 + A1: 2008  (Ed. 4.1).</v>
          </cell>
          <cell r="P4352" t="str">
            <v>SE Nº 71818.</v>
          </cell>
          <cell r="Q4352" t="str">
            <v>IADEV S.A.</v>
          </cell>
          <cell r="R4352" t="str">
            <v>NA</v>
          </cell>
          <cell r="S4352" t="str">
            <v>NA</v>
          </cell>
          <cell r="T4352" t="str">
            <v>NA</v>
          </cell>
          <cell r="U4352" t="str">
            <v>NA</v>
          </cell>
          <cell r="V4352">
            <v>2</v>
          </cell>
          <cell r="W4352" t="str">
            <v>2.2</v>
          </cell>
          <cell r="X4352" t="str">
            <v>Componente</v>
          </cell>
          <cell r="Y4352">
            <v>45594</v>
          </cell>
          <cell r="Z4352">
            <v>45793</v>
          </cell>
          <cell r="AA4352">
            <v>46501</v>
          </cell>
          <cell r="AB4352">
            <v>45796</v>
          </cell>
          <cell r="AC4352" t="str">
            <v>Adecuación a nuevas resoluciones legales.</v>
          </cell>
          <cell r="AD4352" t="str">
            <v>BAJA</v>
          </cell>
          <cell r="AE4352"/>
          <cell r="AF4352"/>
        </row>
        <row r="4353">
          <cell r="A4353" t="str">
            <v>CSE-IACSA-A16-066.1</v>
          </cell>
          <cell r="B4353" t="str">
            <v>Ansal Refrigeración S.A.</v>
          </cell>
          <cell r="C4353" t="str">
            <v>Licencia de Marca (Sistema Nº 5)</v>
          </cell>
          <cell r="D4353" t="str">
            <v>PREPARAR VIGILANCIA</v>
          </cell>
          <cell r="E4353"/>
          <cell r="F4353">
            <v>30516712593</v>
          </cell>
          <cell r="G4353" t="str">
            <v>Otamendi 530, C.A.B.A., Argentina.</v>
          </cell>
          <cell r="H4353" t="str">
            <v>Solareast Heat Pump Ltd. // 73 Defu Rd, Xingtan Town, Foshan City, Guangdong Province, China.</v>
          </cell>
          <cell r="I4353" t="str">
            <v>Solareast Heat Pump Ltd. // 73 Defu Rd, Xingtan Town, Foshan City, Guangdong Province, China.</v>
          </cell>
          <cell r="J4353" t="str">
            <v>China.</v>
          </cell>
          <cell r="K4353" t="str">
            <v>Tanques De Almacenamiento De Agua Con Calentador Eléctrico.</v>
          </cell>
          <cell r="L4353" t="str">
            <v>BLUESTAR</v>
          </cell>
          <cell r="M4353" t="str">
            <v>1) ST-150D; 2) ST-200D; 3) ST-250D; 4) ST-300D; 5) BFS-60D; 6) BFS-80D; 7) BFS-100D; 8) BFS-120D; 9) BFS-150D; 10) BFS-180D; 11) BFS-200D.</v>
          </cell>
          <cell r="N4353" t="str">
            <v>220 V~ ; 50 Hz ; 2 kW; Clase I; IPX1; Presion Max 0,6 Mpa; + Ver Anexo I.</v>
          </cell>
          <cell r="O4353" t="str">
            <v>IEC 60335-1: 2020 (Ed 6.0) + IEC 60335-2-21: 2012 + AMD1: 2018 (Ed. 6.1).</v>
          </cell>
          <cell r="P4353" t="str">
            <v>AN-09-24-9399.</v>
          </cell>
          <cell r="Q4353" t="str">
            <v>LENOR S.R.L.</v>
          </cell>
          <cell r="R4353" t="str">
            <v>NA</v>
          </cell>
          <cell r="S4353" t="str">
            <v>NA</v>
          </cell>
          <cell r="T4353" t="str">
            <v>NA</v>
          </cell>
          <cell r="U4353" t="str">
            <v>NA</v>
          </cell>
          <cell r="V4353">
            <v>3</v>
          </cell>
          <cell r="W4353" t="str">
            <v>3.5</v>
          </cell>
          <cell r="X4353" t="str">
            <v>Termotanques/calefones</v>
          </cell>
          <cell r="Y4353">
            <v>45595</v>
          </cell>
          <cell r="Z4353" t="str">
            <v>NA</v>
          </cell>
          <cell r="AA4353">
            <v>45960</v>
          </cell>
          <cell r="AB4353"/>
          <cell r="AC4353"/>
          <cell r="AD4353">
            <v>48</v>
          </cell>
          <cell r="AE4353"/>
          <cell r="AF4353"/>
        </row>
        <row r="4354">
          <cell r="A4354" t="str">
            <v>CSE-IACSA-B13-172.1R1</v>
          </cell>
          <cell r="B4354" t="str">
            <v>BIDCOM S.R.L.</v>
          </cell>
          <cell r="C4354" t="str">
            <v>Licencia de Marca (Sistema Nº 5)</v>
          </cell>
          <cell r="D4354" t="str">
            <v>PREPARAR VIGILANCIA</v>
          </cell>
          <cell r="E4354"/>
          <cell r="F4354">
            <v>30711069360</v>
          </cell>
          <cell r="G4354" t="str">
            <v>Av. Bouchard 468, Piso n° 5, Depto. N° 1, C.A.B.A., Argentina.</v>
          </cell>
          <cell r="H4354" t="str">
            <v>Ningbo Vasion Electric Appliance Co.,Ltd // No.3, Sitang Jiang Road, Gaoqiao Village, Xinpu Town, Cixi, Zhejiang, China.</v>
          </cell>
          <cell r="I4354" t="str">
            <v>Ningbo Vasion Electric Appliance Co.,Ltd // No.3, Sitang Jiang Road, Gaoqiao Village, Xinpu Town, Cixi, Zhejiang, China.</v>
          </cell>
          <cell r="J4354" t="str">
            <v>China.</v>
          </cell>
          <cell r="K4354" t="str">
            <v>Tostadora  Eléctrica.</v>
          </cell>
          <cell r="L4354" t="str">
            <v>GADNIC.</v>
          </cell>
          <cell r="M4354" t="str">
            <v>1) TS700;2) TS700A; 3) DSA750; 4) TTR240; 5) VMA802; 6) TM1500.</v>
          </cell>
          <cell r="N4354" t="str">
            <v>220-240Vca; 50Hz; 600-700W; Clase I.</v>
          </cell>
          <cell r="O4354" t="str">
            <v>IEC 60335-1: 2010 (Ed. 5.0) + A1: 2013 + A2: 2016 + IEC 60335-2-9: 2008 (Ed. 6.0) + A1: 2012 + A2: 2016.</v>
          </cell>
          <cell r="P4354" t="str">
            <v>71886-1527-107876.</v>
          </cell>
          <cell r="Q4354" t="str">
            <v>Shitsuke S.R.L.</v>
          </cell>
          <cell r="R4354" t="str">
            <v>NA</v>
          </cell>
          <cell r="S4354" t="str">
            <v>NA</v>
          </cell>
          <cell r="T4354" t="str">
            <v>NA</v>
          </cell>
          <cell r="U4354" t="str">
            <v>NA</v>
          </cell>
          <cell r="V4354">
            <v>3</v>
          </cell>
          <cell r="W4354" t="str">
            <v>3.2</v>
          </cell>
          <cell r="X4354" t="str">
            <v>Electrodomésticos de uso en la Cocina</v>
          </cell>
          <cell r="Y4354">
            <v>45595</v>
          </cell>
          <cell r="Z4354">
            <v>45575</v>
          </cell>
          <cell r="AA4354">
            <v>45937</v>
          </cell>
          <cell r="AB4354"/>
          <cell r="AC4354"/>
          <cell r="AD4354">
            <v>25</v>
          </cell>
          <cell r="AE4354"/>
          <cell r="AF4354"/>
        </row>
        <row r="4355">
          <cell r="A4355" t="str">
            <v>TCSE-IACSA-0146/213.1</v>
          </cell>
          <cell r="B4355" t="str">
            <v>BIDCOM S.R.L.</v>
          </cell>
          <cell r="C4355" t="str">
            <v>Licencia de Tipo (Sistema Nº 4)</v>
          </cell>
          <cell r="D4355" t="str">
            <v>BAJA</v>
          </cell>
          <cell r="E4355" t="str">
            <v>x</v>
          </cell>
          <cell r="F4355">
            <v>30711069360</v>
          </cell>
          <cell r="G4355" t="str">
            <v>Av. Bouchard 468 5º I, C.A.B.A., Argentina.</v>
          </cell>
          <cell r="H4355" t="str">
            <v>Xianxian Yuchen Auto Maintenance Tools Factory // Fantun Village, Nanhetou Township, Xian County, Cangzhou City, Hebei Province, China.</v>
          </cell>
          <cell r="I4355" t="str">
            <v>Xianxian Yuchen Auto Maintenance Tools Factory // Fantun Village, Nanhetou Township, Xian County, Cangzhou City, Hebei Province, China.</v>
          </cell>
          <cell r="J4355" t="str">
            <v>China.</v>
          </cell>
          <cell r="K4355" t="str">
            <v>Soldador de Plástico.</v>
          </cell>
          <cell r="L4355" t="str">
            <v>GADNIC.</v>
          </cell>
          <cell r="M4355" t="str">
            <v>1) TR67 2) TR90 3) TRW50 4) UT86 5) ALB72 6) TRU97 7) GHQ34; 8) ULG46; 9) SAF66; 10) MLT37; 11) PSOLD2; 12) FS2000; 13) PLG3000; 14) PCFD20; 15) PLL212; 16) MELT2; 17) HR4030; 18) FUS55; 19) ALT600; 20) ULTR40.</v>
          </cell>
          <cell r="N4355" t="str">
            <v>220Vca; 50Hz; 30W; Clase II.</v>
          </cell>
          <cell r="O4355" t="str">
            <v>IEC 60335-1: 2020 (Ed. 6.0) + IEC 60335-2-45: 2002 + A1: 2008 + A2: 2011 (Ed. 3.2).</v>
          </cell>
          <cell r="P4355" t="str">
            <v>MMN-04-24-2919.</v>
          </cell>
          <cell r="Q4355" t="str">
            <v>LENOR S.R.L.</v>
          </cell>
          <cell r="R4355" t="str">
            <v>NA</v>
          </cell>
          <cell r="S4355" t="str">
            <v>NA</v>
          </cell>
          <cell r="T4355" t="str">
            <v>NA</v>
          </cell>
          <cell r="U4355" t="str">
            <v>NA</v>
          </cell>
          <cell r="V4355">
            <v>6</v>
          </cell>
          <cell r="W4355" t="str">
            <v>6.4</v>
          </cell>
          <cell r="X4355" t="str">
            <v>Pistola de aire caliente y soldadores</v>
          </cell>
          <cell r="Y4355">
            <v>45595</v>
          </cell>
          <cell r="Z4355">
            <v>45736</v>
          </cell>
          <cell r="AA4355">
            <v>45777</v>
          </cell>
          <cell r="AB4355">
            <v>45736</v>
          </cell>
          <cell r="AC4355" t="str">
            <v>Actualización a nuevas resoluciones</v>
          </cell>
          <cell r="AD4355" t="str">
            <v>BAJA</v>
          </cell>
          <cell r="AE4355"/>
          <cell r="AF4355"/>
        </row>
        <row r="4356">
          <cell r="A4356" t="str">
            <v>CSE-IACSA-C45-129.1</v>
          </cell>
          <cell r="B4356" t="str">
            <v>Coresa Group S.R.L.</v>
          </cell>
          <cell r="C4356" t="str">
            <v>Licencia de Marca (Sistema Nº 5)</v>
          </cell>
          <cell r="D4356" t="str">
            <v>PREPARAR VIGILANCIA</v>
          </cell>
          <cell r="E4356"/>
          <cell r="F4356">
            <v>30711784469</v>
          </cell>
          <cell r="G4356" t="str">
            <v>Lavalle 2051, 1º 5, Ciudad de Buenos Aires, Argentina.</v>
          </cell>
          <cell r="H4356" t="str">
            <v xml:space="preserve">Keyway Technology (Nantong) Co., Ltd. // N° 99, Gugang road, Chongchuan, District Nantong City, China. </v>
          </cell>
          <cell r="I4356" t="str">
            <v xml:space="preserve">Keyway Technology (Nantong) Co., Ltd. // N° 99, Gugang road, Chongchuan, District Nantong City, China. </v>
          </cell>
          <cell r="J4356" t="str">
            <v>China.</v>
          </cell>
          <cell r="K4356" t="str">
            <v>Estación de Soldado.</v>
          </cell>
          <cell r="L4356" t="str">
            <v>JADEVER</v>
          </cell>
          <cell r="M4356" t="str">
            <v>1) JDEL8506-4; 2) JDEL7506-4.</v>
          </cell>
          <cell r="N4356" t="str">
            <v>220-240V~; 50/60Hz; 60W; Clase I.</v>
          </cell>
          <cell r="O4356" t="str">
            <v>IEC 60335-1: 2020 (Ed. 6.0) + IEC 60335-2-45: 2002 + A1: 2008 + A2: 2011 (Ed. 3.2).</v>
          </cell>
          <cell r="P4356" t="str">
            <v>JET-09-24-0458.</v>
          </cell>
          <cell r="Q4356" t="str">
            <v>LENOR S.R.L.</v>
          </cell>
          <cell r="R4356" t="str">
            <v>NA</v>
          </cell>
          <cell r="S4356" t="str">
            <v>NA</v>
          </cell>
          <cell r="T4356" t="str">
            <v>NA</v>
          </cell>
          <cell r="U4356" t="str">
            <v>NA</v>
          </cell>
          <cell r="V4356">
            <v>6</v>
          </cell>
          <cell r="W4356" t="str">
            <v>6.4</v>
          </cell>
          <cell r="X4356" t="str">
            <v>Pistola de aire caliente y soldadores</v>
          </cell>
          <cell r="Y4356">
            <v>45595</v>
          </cell>
          <cell r="Z4356" t="str">
            <v>NA</v>
          </cell>
          <cell r="AA4356">
            <v>45960</v>
          </cell>
          <cell r="AB4356"/>
          <cell r="AC4356"/>
          <cell r="AD4356">
            <v>48</v>
          </cell>
          <cell r="AE4356"/>
          <cell r="AF4356"/>
        </row>
        <row r="4357">
          <cell r="A4357" t="str">
            <v>TCSE-IACSA-0258/047.1</v>
          </cell>
          <cell r="B4357" t="str">
            <v>GACINOL S.R.L.</v>
          </cell>
          <cell r="C4357" t="str">
            <v>Licencia de Tipo (Sistema Nº 4)</v>
          </cell>
          <cell r="D4357" t="str">
            <v>BAJA</v>
          </cell>
          <cell r="E4357"/>
          <cell r="F4357">
            <v>30711420327</v>
          </cell>
          <cell r="G4357" t="str">
            <v>Sarmiento 757, Berrotaran, Córdoba, Argentina.</v>
          </cell>
          <cell r="H4357" t="str">
            <v>Yongkang Xiaohan Tools Co., Ltd. // NO. 10, Xitaer Road, West Industrial Zone,Yongkang City 321300, Zhejiang Province, China.</v>
          </cell>
          <cell r="I4357" t="str">
            <v>Yongkang Xiaohan Tools Co., Ltd. // NO. 10, Xitaer Road, West Industrial Zone,Yongkang City 321300, Zhejiang Province, China.</v>
          </cell>
          <cell r="J4357" t="str">
            <v>China.</v>
          </cell>
          <cell r="K4357" t="str">
            <v>Termofusora.</v>
          </cell>
          <cell r="L4357" t="str">
            <v>HAMILTON; KUPER</v>
          </cell>
          <cell r="M4357" t="str">
            <v>HAMILTON: 1) HTF001; 2) HTF002; 3) HTF003; 4) HTF004; 5) HTF002D; 6) HTF003D; 7) HTF004D.		
KUPER: 1) KTF001; 2) KTF002; 3) KTF003; 4) KTF004; 5) KTF002D; 6) KTF003D; 7) KTF004D.</v>
          </cell>
          <cell r="N4357" t="str">
            <v>220V~; 50Hz; Clase I; 
1) 1800W; 2,5) 1500W, 3,6) 1000W; 4,7) 800W.</v>
          </cell>
          <cell r="O4357" t="str">
            <v>IEC 60335-1: 2020 (Ed. 6.0) + IEC 60335-2-45: 2002 + A1: 2008 + A2: 2011 (Ed. 3.2).</v>
          </cell>
          <cell r="P4357" t="str">
            <v>LDS-08-24-7348.</v>
          </cell>
          <cell r="Q4357" t="str">
            <v>LENOR S.R.L.</v>
          </cell>
          <cell r="R4357" t="str">
            <v>NA</v>
          </cell>
          <cell r="S4357" t="str">
            <v>NA</v>
          </cell>
          <cell r="T4357" t="str">
            <v>NA</v>
          </cell>
          <cell r="U4357" t="str">
            <v>NA</v>
          </cell>
          <cell r="V4357">
            <v>6</v>
          </cell>
          <cell r="W4357" t="str">
            <v>6.4</v>
          </cell>
          <cell r="X4357" t="str">
            <v>Pistola de aire caliente y soldadores</v>
          </cell>
          <cell r="Y4357">
            <v>45595</v>
          </cell>
          <cell r="Z4357" t="str">
            <v>NA</v>
          </cell>
          <cell r="AA4357">
            <v>45777</v>
          </cell>
          <cell r="AB4357">
            <v>45735</v>
          </cell>
          <cell r="AC4357" t="str">
            <v>Actualización de resoluciones legales vigentes.</v>
          </cell>
          <cell r="AD4357" t="str">
            <v>BAJA</v>
          </cell>
          <cell r="AE4357"/>
          <cell r="AF4357"/>
        </row>
        <row r="4358">
          <cell r="A4358" t="str">
            <v>TCSE-IACSA-0367/014.1</v>
          </cell>
          <cell r="B4358" t="str">
            <v>MAINE S.A.</v>
          </cell>
          <cell r="C4358" t="str">
            <v>Licencia de Tipo (Sistema Nº 4)</v>
          </cell>
          <cell r="D4358" t="str">
            <v>BAJA</v>
          </cell>
          <cell r="E4358"/>
          <cell r="F4358">
            <v>30716012014</v>
          </cell>
          <cell r="G4358" t="str">
            <v>Padre Dimas Mateo 1665, Rafaela, Santa Fe (CP 2300), Argentina.</v>
          </cell>
          <cell r="H4358" t="str">
            <v>Zhejiang Tongda Electrical Appliance Co., Ltd. //  Jindong Integrated Zone, Jinhua city, Zhejiang Province 321002 China</v>
          </cell>
          <cell r="I4358" t="str">
            <v>Zhejiang Tongda Electrical Appliance Co., Ltd. //  Jindong Integrated Zone, Jinhua city, Zhejiang Province 321002 China</v>
          </cell>
          <cell r="J4358" t="str">
            <v>China.</v>
          </cell>
          <cell r="K4358" t="str">
            <v>Lustralijadora.</v>
          </cell>
          <cell r="L4358" t="str">
            <v>ADV3.</v>
          </cell>
          <cell r="M4358" t="str">
            <v>1) LL1400; 2) LL1200; 3) LL0900.</v>
          </cell>
          <cell r="N4358" t="str">
            <v>220-240V~; 50Hz; 1400W; Clase II;
1) Velocidad Sin Carga: 1500-4000min-1; Diámetro Disco: 180mm; M14;
2) Velocidad Sin Carga: 1500-4200min-1; Diámetro Disco: 180mm; M14;
3) Velocidad Sin Carga: 1800-4400min-1; Diámetro Disco: 180mm; M14.</v>
          </cell>
          <cell r="O4358" t="str">
            <v>IEC 60745-1: 2006 (Ed. 4.0) + IEC 60745-2-3: 2012 (Ed. 2.2).</v>
          </cell>
          <cell r="P4358" t="str">
            <v>QYW-09-24-1686.</v>
          </cell>
          <cell r="Q4358" t="str">
            <v>LENOR S.R.L.</v>
          </cell>
          <cell r="R4358" t="str">
            <v>NA</v>
          </cell>
          <cell r="S4358" t="str">
            <v>NA</v>
          </cell>
          <cell r="T4358" t="str">
            <v>NA</v>
          </cell>
          <cell r="U4358" t="str">
            <v>NA</v>
          </cell>
          <cell r="V4358">
            <v>6</v>
          </cell>
          <cell r="W4358" t="str">
            <v>6.1</v>
          </cell>
          <cell r="X4358" t="str">
            <v xml:space="preserve">Herramientas de mano eléctricas </v>
          </cell>
          <cell r="Y4358">
            <v>45595</v>
          </cell>
          <cell r="Z4358" t="str">
            <v>NA</v>
          </cell>
          <cell r="AA4358">
            <v>45777</v>
          </cell>
          <cell r="AB4358">
            <v>45776</v>
          </cell>
          <cell r="AC4358" t="str">
            <v>REV POR ADECUACION A LA NUEVA RES</v>
          </cell>
          <cell r="AD4358" t="str">
            <v>BAJA</v>
          </cell>
          <cell r="AE4358"/>
          <cell r="AF4358"/>
        </row>
        <row r="4359">
          <cell r="A4359" t="str">
            <v>EX-SE-A66-001.1-O11</v>
          </cell>
          <cell r="B4359" t="str">
            <v>OCRL INTERNATIONAL S.R.L</v>
          </cell>
          <cell r="C4359" t="str">
            <v>Extensión de certificado</v>
          </cell>
          <cell r="D4359" t="str">
            <v>PREPARAR VIGILANCIA</v>
          </cell>
          <cell r="E4359"/>
          <cell r="F4359">
            <v>30714421391</v>
          </cell>
          <cell r="G4359" t="str">
            <v>Av. Juan Bautista Alberdi 876, C1424 CABA</v>
          </cell>
          <cell r="H4359" t="str">
            <v>Shenzhen Ruide Electronic Industrial Co., Ltd. // 10th Floor, Unit A, F1 Building, TCL International E City, 1001 Zhongshanyuan Road, Nanshan District, Shenzhen, Guangdong Province, P.R China.</v>
          </cell>
          <cell r="I4359" t="str">
            <v>Ruixingyuan (Huizhou) Technology Co., Ltd. // Keji Road North, Tiechang village, Shiwan Town, Boluo Country, Huizhou City, Guangdong ,P.R China.</v>
          </cell>
          <cell r="J4359" t="str">
            <v>China.</v>
          </cell>
          <cell r="K4359" t="str">
            <v>Fuente de Alimentación Switching.</v>
          </cell>
          <cell r="L4359" t="str">
            <v>1) Ruidir; 2) Shenzhen Ruide Electronics Industrial Co. Ltd.</v>
          </cell>
          <cell r="M4359" t="str">
            <v>RD1201000-225ARG.</v>
          </cell>
          <cell r="N4359" t="str">
            <v>Entrada: 100-240V~; 50/60Hz; 0,6A; Salida: 9,0-12,0Vcc; 0.5-1.0A; 12,0W Max; Clase II.</v>
          </cell>
          <cell r="O4359" t="str">
            <v>IEC 62368-1:2014 (Ed. 2.0).</v>
          </cell>
          <cell r="P4359" t="str">
            <v>220905057SZN-001.</v>
          </cell>
          <cell r="Q4359" t="str">
            <v>Intertek Testing Services Shenzhen Ltd. Longhua Branch</v>
          </cell>
          <cell r="R4359" t="str">
            <v>Intertek Testing Services (Singapore) Pte Ltd.</v>
          </cell>
          <cell r="S4359" t="str">
            <v>SG ITS-30019</v>
          </cell>
          <cell r="T4359">
            <v>44859</v>
          </cell>
          <cell r="U4359" t="str">
            <v>N° 238-E/2017</v>
          </cell>
          <cell r="V4359">
            <v>4</v>
          </cell>
          <cell r="W4359" t="str">
            <v>4.2</v>
          </cell>
          <cell r="X4359" t="str">
            <v>Fuente de alimentación para equipos de tecnología de la información</v>
          </cell>
          <cell r="Y4359">
            <v>45595</v>
          </cell>
          <cell r="Z4359" t="str">
            <v>NA</v>
          </cell>
          <cell r="AA4359">
            <v>45933</v>
          </cell>
          <cell r="AB4359"/>
          <cell r="AC4359"/>
          <cell r="AD4359">
            <v>21</v>
          </cell>
          <cell r="AE4359"/>
          <cell r="AF4359"/>
        </row>
        <row r="4360">
          <cell r="A4360" t="str">
            <v>TCSE-IACSA-0491/002.1</v>
          </cell>
          <cell r="B4360" t="str">
            <v>UNIVERSAL GROWING S.A.</v>
          </cell>
          <cell r="C4360" t="str">
            <v>Licencia de Marca (Sistema Nº 5)</v>
          </cell>
          <cell r="D4360" t="str">
            <v>SUSPENDIDO</v>
          </cell>
          <cell r="E4360"/>
          <cell r="F4360">
            <v>30716509881</v>
          </cell>
          <cell r="G4360" t="str">
            <v>Calle 493 3237, La Plata, Buenos Aires, Argentina.</v>
          </cell>
          <cell r="H4360" t="str">
            <v>Sinowell (SHANGHAI) LTD // Room 301 North Buliding, No551, west Gaoke Road, Pudong Distric Shanghai, 200126 China.</v>
          </cell>
          <cell r="I4360" t="str">
            <v>Sinowell (SHANGHAI) LTD // Room 301 North Buliding, No551, west Gaoke Road, Pudong Distric Shanghai, 200126 China.</v>
          </cell>
          <cell r="J4360" t="str">
            <v>China.</v>
          </cell>
          <cell r="K4360" t="str">
            <v>Luminaria de Cultivo.</v>
          </cell>
          <cell r="L4360" t="str">
            <v>Flexstar.</v>
          </cell>
          <cell r="M4360" t="str">
            <v>1) FLEXSTAR UNDERCANOPY 120W R8W; 2) FLEXSTAR UNDERCANOPY 120W R5W; 3) INTERLIGHTING LED GROW LIGHT.</v>
          </cell>
          <cell r="N4360" t="str">
            <v>220-240V~; 50/60Hz; IP66; Clase II; 1) 0,54A; 2) 0,54A; 3) 0,36A.</v>
          </cell>
          <cell r="O4360" t="str">
            <v>IEC 60598-1: 2008 (Ed. 7.0) + IEC 60598-2-1: 1979 + A1: 1987 (Ed. 1.1).</v>
          </cell>
          <cell r="P4360" t="str">
            <v>77471-2783-113526 + A1.</v>
          </cell>
          <cell r="Q4360" t="str">
            <v>Shitsuke S.R.L.</v>
          </cell>
          <cell r="R4360" t="str">
            <v>NA</v>
          </cell>
          <cell r="S4360" t="str">
            <v>NA</v>
          </cell>
          <cell r="T4360" t="str">
            <v>NA</v>
          </cell>
          <cell r="U4360" t="str">
            <v>NA</v>
          </cell>
          <cell r="V4360">
            <v>2</v>
          </cell>
          <cell r="W4360" t="str">
            <v>2.1</v>
          </cell>
          <cell r="X4360" t="str">
            <v xml:space="preserve">Luminaria: artefacto completo </v>
          </cell>
          <cell r="Y4360">
            <v>45595</v>
          </cell>
          <cell r="Z4360" t="str">
            <v>NA</v>
          </cell>
          <cell r="AA4360">
            <v>45777</v>
          </cell>
          <cell r="AB4360"/>
          <cell r="AC4360"/>
          <cell r="AD4360">
            <v>-135</v>
          </cell>
          <cell r="AE4360"/>
          <cell r="AF4360"/>
        </row>
        <row r="4361">
          <cell r="A4361" t="str">
            <v>TCSE-IACSA-0491/003.1</v>
          </cell>
          <cell r="B4361" t="str">
            <v>UNIVERSAL GROWING S.A.</v>
          </cell>
          <cell r="C4361" t="str">
            <v>Licencia de Marca (Sistema Nº 5)</v>
          </cell>
          <cell r="D4361" t="str">
            <v>SUSPENDIDO</v>
          </cell>
          <cell r="E4361"/>
          <cell r="F4361">
            <v>30716509881</v>
          </cell>
          <cell r="G4361" t="str">
            <v>Calle 493 3237, La Plata, Buenos Aires, Argentina.</v>
          </cell>
          <cell r="H4361" t="str">
            <v>Sinowell (SHANGHAI) LTD // Room 301 North Buliding, No551, west Gaoke Road, Pudong Distric Shanghai, 200126 China.</v>
          </cell>
          <cell r="I4361" t="str">
            <v>Sinowell (SHANGHAI) LTD // Room 301 North Buliding, No551, west Gaoke Road, Pudong Distric Shanghai, 200126 China.</v>
          </cell>
          <cell r="J4361" t="str">
            <v>China.</v>
          </cell>
          <cell r="K4361" t="str">
            <v>Luminaria de Cultivo.</v>
          </cell>
          <cell r="L4361" t="str">
            <v>Flexstar.</v>
          </cell>
          <cell r="M4361" t="str">
            <v>1) FLEXSTAR 18W CLONE LED GROW LIGHT; 2) FLEXSTAR 9W CLONE LED GROW LIGHT.</v>
          </cell>
          <cell r="N4361" t="str">
            <v>220-240V~; 50/60Hz; IP66; Clase II; 1) 0,08A; 18W; 2) 0,04A; 9W.</v>
          </cell>
          <cell r="O4361" t="str">
            <v>IEC 60598-1: 2008 (Ed. 7.0) + IEC 60598-2-1: 1979 + A1: 1987 (Ed. 1.1).</v>
          </cell>
          <cell r="P4361" t="str">
            <v>77470-2783-113501 + A1.</v>
          </cell>
          <cell r="Q4361" t="str">
            <v>Shitsuke S.R.L.</v>
          </cell>
          <cell r="R4361" t="str">
            <v>NA</v>
          </cell>
          <cell r="S4361" t="str">
            <v>NA</v>
          </cell>
          <cell r="T4361" t="str">
            <v>NA</v>
          </cell>
          <cell r="U4361" t="str">
            <v>NA</v>
          </cell>
          <cell r="V4361">
            <v>2</v>
          </cell>
          <cell r="W4361" t="str">
            <v>2.1</v>
          </cell>
          <cell r="X4361" t="str">
            <v xml:space="preserve">Luminaria: artefacto completo </v>
          </cell>
          <cell r="Y4361">
            <v>45595</v>
          </cell>
          <cell r="Z4361" t="str">
            <v>NA</v>
          </cell>
          <cell r="AA4361">
            <v>45777</v>
          </cell>
          <cell r="AB4361"/>
          <cell r="AC4361"/>
          <cell r="AD4361">
            <v>-135</v>
          </cell>
          <cell r="AE4361"/>
          <cell r="AF4361"/>
        </row>
        <row r="4362">
          <cell r="A4362" t="str">
            <v>TCSE-IACSA-0491/001.1</v>
          </cell>
          <cell r="B4362" t="str">
            <v>UNIVERSAL GROWING S.A.</v>
          </cell>
          <cell r="C4362" t="str">
            <v>Licencia de Marca (Sistema Nº 5)</v>
          </cell>
          <cell r="D4362" t="str">
            <v>SUSPENDIDO</v>
          </cell>
          <cell r="E4362"/>
          <cell r="F4362">
            <v>30716509881</v>
          </cell>
          <cell r="G4362" t="str">
            <v>Calle 493 3237, La Plata, Buenos Aires, Argentina.</v>
          </cell>
          <cell r="H4362" t="str">
            <v>Sinowell (SHANGHAI) LTD // Room 301 North Buliding, No551, west Gaoke Road, Pudong Distric Shanghai, 200126 China.</v>
          </cell>
          <cell r="I4362" t="str">
            <v>Sinowell (SHANGHAI) LTD // Room 301 North Buliding, No551, west Gaoke Road, Pudong Distric Shanghai, 200126 China.</v>
          </cell>
          <cell r="J4362" t="str">
            <v>China.</v>
          </cell>
          <cell r="K4362" t="str">
            <v>Luminaria de Cultivo.</v>
          </cell>
          <cell r="L4362" t="str">
            <v>Flexstar.</v>
          </cell>
          <cell r="M4362" t="str">
            <v>1) FLEXSTAR 800W FOLDABLE DIMMABLE LED PRO GROW LIGHT; 2) FLEXSTAR SE 645W FOLDABLE DIMMABLE LED PRO GROW LIGHT; 3) FLEXSTAR SE 645W  LED GROW LIGHT; 4) FLEXSTAR 430W PRO LED GROW LIGHT; 5) FLEXSTAR 725W PRO LED GROW LIGHT WITH UV/IR; 6) FLEXSTAR 720W PRO LED GROW LIGHT; 7) FLEXSTAR 800W FOLDABLE DIMMABLE; 8) FLEXSTAR 800W PRO LED GROW LIGHT WITH UV/IR.</v>
          </cell>
          <cell r="N4362" t="str">
            <v>240V~, 50/60Hz; IP66; Clase I + Anexo I.</v>
          </cell>
          <cell r="O4362" t="str">
            <v>IEC 60598-1: 2008 (Ed. 7.0) + IEC 60598-2-1: 1979 + A1: 1987 (Ed. 1.1).</v>
          </cell>
          <cell r="P4362" t="str">
            <v>77473-2783-113665.</v>
          </cell>
          <cell r="Q4362" t="str">
            <v>Shitsuke S.R.L.</v>
          </cell>
          <cell r="R4362" t="str">
            <v>NA</v>
          </cell>
          <cell r="S4362" t="str">
            <v>NA</v>
          </cell>
          <cell r="T4362" t="str">
            <v>NA</v>
          </cell>
          <cell r="U4362" t="str">
            <v>NA</v>
          </cell>
          <cell r="V4362">
            <v>2</v>
          </cell>
          <cell r="W4362" t="str">
            <v>2.1</v>
          </cell>
          <cell r="X4362" t="str">
            <v xml:space="preserve">Luminaria: artefacto completo </v>
          </cell>
          <cell r="Y4362">
            <v>45595</v>
          </cell>
          <cell r="Z4362" t="str">
            <v>NA</v>
          </cell>
          <cell r="AA4362">
            <v>45777</v>
          </cell>
          <cell r="AB4362"/>
          <cell r="AC4362"/>
          <cell r="AD4362">
            <v>-135</v>
          </cell>
          <cell r="AE4362"/>
          <cell r="AF4362"/>
        </row>
        <row r="4363">
          <cell r="A4363" t="str">
            <v>CSE-IACSA-A43-008.1R1</v>
          </cell>
          <cell r="B4363" t="str">
            <v>ACEGAME S.A.</v>
          </cell>
          <cell r="C4363" t="str">
            <v xml:space="preserve">Licencia de Marca (Sistema Nº 5) </v>
          </cell>
          <cell r="D4363" t="str">
            <v>BAJA</v>
          </cell>
          <cell r="E4363"/>
          <cell r="F4363">
            <v>33688512889</v>
          </cell>
          <cell r="G4363" t="str">
            <v>Lamas Andres 1446, C.A.B.A., Argentina.</v>
          </cell>
          <cell r="H4363" t="str">
            <v>GuangDong Master Electrical Appliance Co., Ltd // B1‐11‐01, Xincheng Industry Park, Xincheng Town, Xinxing County, Yunfu Guang Dong, China.</v>
          </cell>
          <cell r="I4363" t="str">
            <v>GuangDong Master Electrical Appliance Co., Ltd // B1‐11‐01, Xincheng Industry Park, Xincheng Town, Xinxing County, Yunfu Guang Dong, China.</v>
          </cell>
          <cell r="J4363" t="str">
            <v>China.</v>
          </cell>
          <cell r="K4363" t="str">
            <v>Espumero.</v>
          </cell>
          <cell r="L4363" t="str">
            <v>SMART-TEK.</v>
          </cell>
          <cell r="M4363" t="str">
            <v>1) MF850; 1) MF800.</v>
          </cell>
          <cell r="N4363" t="str">
            <v>220-240Vca; 50/60Hz; 400W; Clase I.</v>
          </cell>
          <cell r="O4363" t="str">
            <v>IEC 60335-1: 2010 + A1: 2013 + A2: 2016 (Ed. 5.2) + IEC 60335-2-15: 2012 (Ed. 6.0).</v>
          </cell>
          <cell r="P4363" t="str">
            <v>22060803-1 Rev. 02; 24091606-1.</v>
          </cell>
          <cell r="Q4363" t="str">
            <v>LAMYEN UTN Santa Fe</v>
          </cell>
          <cell r="R4363" t="str">
            <v>NA</v>
          </cell>
          <cell r="S4363" t="str">
            <v>NA</v>
          </cell>
          <cell r="T4363" t="str">
            <v>NA</v>
          </cell>
          <cell r="U4363" t="str">
            <v>NA</v>
          </cell>
          <cell r="V4363">
            <v>3</v>
          </cell>
          <cell r="W4363" t="str">
            <v>3.2</v>
          </cell>
          <cell r="X4363" t="str">
            <v>Electrodomésticos de uso en la Cocina</v>
          </cell>
          <cell r="Y4363">
            <v>45596</v>
          </cell>
          <cell r="Z4363" t="str">
            <v>NA</v>
          </cell>
          <cell r="AA4363">
            <v>45836</v>
          </cell>
          <cell r="AB4363">
            <v>45840</v>
          </cell>
          <cell r="AC4363" t="str">
            <v>Adecuación a Res. 237/2024 &amp; 16/2025</v>
          </cell>
          <cell r="AD4363" t="str">
            <v>BAJA</v>
          </cell>
          <cell r="AE4363"/>
          <cell r="AF4363"/>
        </row>
        <row r="4364">
          <cell r="A4364" t="str">
            <v>CSE-IACSA-A37-010.1</v>
          </cell>
          <cell r="B4364" t="str">
            <v>All In Home S.A.</v>
          </cell>
          <cell r="C4364" t="str">
            <v>Licencia de Marca (Sistema Nº 5)</v>
          </cell>
          <cell r="D4364" t="str">
            <v>BAJA</v>
          </cell>
          <cell r="E4364"/>
          <cell r="F4364">
            <v>30709695017</v>
          </cell>
          <cell r="G4364" t="str">
            <v>Esteban Echeverría 3750, Piso PB, Depto 1, Munro, Buenos Aires, Argentina.</v>
          </cell>
          <cell r="H4364" t="str">
            <v>Cata Electrodomesticos, S.L. // c/Del Ter n°2, 08570 Torelló (Barcelona), España.</v>
          </cell>
          <cell r="I4364" t="str">
            <v>Zhongshan Cna-Gaowei Electrical Appliances Co., Ltd. The first Branch. // Maohui Industrial District, Henglan Town, Zhongshan City, Guandong, China.</v>
          </cell>
          <cell r="J4364" t="str">
            <v>China.</v>
          </cell>
          <cell r="K4364" t="str">
            <v>Campana.</v>
          </cell>
          <cell r="L4364" t="str">
            <v>CATA.</v>
          </cell>
          <cell r="M4364" t="str">
            <v>F-2290 X ARG.</v>
          </cell>
          <cell r="N4364" t="str">
            <v>220-240VAC; 50Hz; (Motor: 2x125W; Luz: 2x28W); 306W Max.; Clase II.</v>
          </cell>
          <cell r="O4364" t="str">
            <v>IEC 60335-1: 2010 + A1: 2013 (Ed. 5.1)  + IEC 60335-2-31: 2012 (Ed. 5.0).</v>
          </cell>
          <cell r="P4364" t="str">
            <v>160603101GZU-001.</v>
          </cell>
          <cell r="Q4364" t="str">
            <v>Intertek Testing Services Shenzhen Ltd. Guangzhou Branch.</v>
          </cell>
          <cell r="R4364" t="str">
            <v>Intertek Testing Services (Singapore) Pte Ltd.</v>
          </cell>
          <cell r="S4364" t="str">
            <v>SG ITS-9729M1.</v>
          </cell>
          <cell r="T4364">
            <v>42569</v>
          </cell>
          <cell r="U4364" t="str">
            <v>DNCI N° 238-E/2017</v>
          </cell>
          <cell r="V4364">
            <v>3</v>
          </cell>
          <cell r="W4364" t="str">
            <v>3.2</v>
          </cell>
          <cell r="X4364" t="str">
            <v>Electrodomésticos de uso en la Cocina.</v>
          </cell>
          <cell r="Y4364">
            <v>45596</v>
          </cell>
          <cell r="Z4364" t="str">
            <v>NA</v>
          </cell>
          <cell r="AA4364">
            <v>45961</v>
          </cell>
          <cell r="AB4364">
            <v>45856</v>
          </cell>
          <cell r="AC4364" t="str">
            <v>Rev. Por adecuación a la nueva res. Y cambio de esquema.</v>
          </cell>
          <cell r="AD4364" t="str">
            <v>BAJA</v>
          </cell>
          <cell r="AE4364"/>
          <cell r="AF4364"/>
        </row>
        <row r="4365">
          <cell r="A4365" t="str">
            <v>CSE-IACSA-A37-012.1</v>
          </cell>
          <cell r="B4365" t="str">
            <v>All In Home S.A.</v>
          </cell>
          <cell r="C4365" t="str">
            <v>Licencia de Marca (Sistema Nº 5)</v>
          </cell>
          <cell r="D4365" t="str">
            <v>BAJA</v>
          </cell>
          <cell r="E4365"/>
          <cell r="F4365">
            <v>30709695017</v>
          </cell>
          <cell r="G4365" t="str">
            <v>Esteban Echeverría 3750, Piso PB, Depto 1, Munro, Buenos Aires, Argentina.</v>
          </cell>
          <cell r="H4365" t="str">
            <v>Cata Electrodomesticos, S.L. // c/Del Ter n°2, 08570 Torelló (Barcelona), España.</v>
          </cell>
          <cell r="I4365" t="str">
            <v>Zhongshan Cna-Gaowei Electrical Appliances Co., Ltd. The first Branch. // Maohui Industrial District, Henglan Town, Zhongshan City, Guandong, China.</v>
          </cell>
          <cell r="J4365" t="str">
            <v>China.</v>
          </cell>
          <cell r="K4365" t="str">
            <v>Campana.</v>
          </cell>
          <cell r="L4365" t="str">
            <v>CATA.</v>
          </cell>
          <cell r="M4365" t="str">
            <v>TF-2003 DURALUM 900 /D.</v>
          </cell>
          <cell r="N4365" t="str">
            <v>220-240VAC; 50Hz; (Motor: 100W; Luz: 2x3.5W) 107W Max; Clase I.</v>
          </cell>
          <cell r="O4365" t="str">
            <v>IEC 60335-1: 2010 + A1: 2013 + A2: 2016 (Ed. 5.2) + IEC 60335-2-31: 2012 + A1: 2016 (Ed. 5.1).</v>
          </cell>
          <cell r="P4365" t="str">
            <v>150819038GZU-001.</v>
          </cell>
          <cell r="Q4365" t="str">
            <v>Intertek Testing Services Shenzhen Ltd. Guangzhou Branch.</v>
          </cell>
          <cell r="R4365" t="str">
            <v>Intertek Testing Services (Singapore) Pte Ltd.</v>
          </cell>
          <cell r="S4365" t="str">
            <v>SG ITS-15563.</v>
          </cell>
          <cell r="T4365">
            <v>43291</v>
          </cell>
          <cell r="U4365" t="str">
            <v>DNCI N° 238-E/2017</v>
          </cell>
          <cell r="V4365">
            <v>3</v>
          </cell>
          <cell r="W4365" t="str">
            <v>3.2</v>
          </cell>
          <cell r="X4365" t="str">
            <v>Electrodomésticos de uso en la Cocina.</v>
          </cell>
          <cell r="Y4365">
            <v>45596</v>
          </cell>
          <cell r="Z4365" t="str">
            <v>NA</v>
          </cell>
          <cell r="AA4365">
            <v>45961</v>
          </cell>
          <cell r="AB4365">
            <v>45856</v>
          </cell>
          <cell r="AC4365" t="str">
            <v>REV. POR ADECUACIÓN A NUEVA RES. Y CAMBIO DE ESQUEMA</v>
          </cell>
          <cell r="AD4365" t="str">
            <v>BAJA</v>
          </cell>
          <cell r="AE4365"/>
          <cell r="AF4365"/>
        </row>
        <row r="4366">
          <cell r="A4366" t="str">
            <v>CSE-IACSA-A37-013.1</v>
          </cell>
          <cell r="B4366" t="str">
            <v>All In Home S.A.</v>
          </cell>
          <cell r="C4366" t="str">
            <v>Licencia de Marca (Sistema Nº 5)</v>
          </cell>
          <cell r="D4366" t="str">
            <v>BAJA</v>
          </cell>
          <cell r="E4366"/>
          <cell r="F4366">
            <v>30709695017</v>
          </cell>
          <cell r="G4366" t="str">
            <v>Esteban Echeverría 3750, Piso PB, Depto 1, Munro, Buenos Aires, Argentina.</v>
          </cell>
          <cell r="H4366" t="str">
            <v>Cata Electrodomesticos, S.L. // c/Del Ter n°2, 08570 Torelló (Barcelona), España.</v>
          </cell>
          <cell r="I4366" t="str">
            <v>Zhongshan Cna-Gaowei Electrical Appliances Co., Ltd. The first Branch. // Maohui Industrial District, Henglan Town, Zhongshan City, Guandong, China.</v>
          </cell>
          <cell r="J4366" t="str">
            <v>China.</v>
          </cell>
          <cell r="K4366" t="str">
            <v>Campana.</v>
          </cell>
          <cell r="L4366" t="str">
            <v>CATA.</v>
          </cell>
          <cell r="M4366" t="str">
            <v>TFK 6005 X.</v>
          </cell>
          <cell r="N4366" t="str">
            <v>220-240VAC; 50Hz; (Motor: 90W; Luz: 1x3W) 93W Max; Clase II.</v>
          </cell>
          <cell r="O4366" t="str">
            <v>IEC 60335-1: 2010 + A1: 2013 + A2: 2016 (Ed. 5.2) + IEC 60335-2-31: 2012 (Ed. 5.0) + A1: 2016 + A2: 2018.</v>
          </cell>
          <cell r="P4366" t="str">
            <v>240507228GZS-001.</v>
          </cell>
          <cell r="Q4366" t="str">
            <v>Intertek Testing Services Shenzhen Ltd. Shunde Branch.</v>
          </cell>
          <cell r="R4366" t="str">
            <v>Intertek Testing Services (Singapore) Pte Ltd.</v>
          </cell>
          <cell r="S4366" t="str">
            <v>SG ITS-36778.</v>
          </cell>
          <cell r="T4366">
            <v>45547</v>
          </cell>
          <cell r="U4366" t="str">
            <v>DNCI N° 238-E/2017</v>
          </cell>
          <cell r="V4366">
            <v>3</v>
          </cell>
          <cell r="W4366" t="str">
            <v>3.2</v>
          </cell>
          <cell r="X4366" t="str">
            <v>Electrodomésticos de uso en la Cocina.</v>
          </cell>
          <cell r="Y4366">
            <v>45596</v>
          </cell>
          <cell r="Z4366" t="str">
            <v>NA</v>
          </cell>
          <cell r="AA4366">
            <v>45961</v>
          </cell>
          <cell r="AB4366">
            <v>45856</v>
          </cell>
          <cell r="AC4366" t="str">
            <v>REV. POR ADECUACIÓN A NUEVA RES. Y CAMBIO DE ESQUEMA</v>
          </cell>
          <cell r="AD4366" t="str">
            <v>BAJA</v>
          </cell>
          <cell r="AE4366"/>
          <cell r="AF4366"/>
        </row>
        <row r="4367">
          <cell r="A4367" t="str">
            <v>CSE-IACSA-C55-001.1</v>
          </cell>
          <cell r="B4367" t="str">
            <v xml:space="preserve">CAFE EXPRESO S.A. </v>
          </cell>
          <cell r="C4367" t="str">
            <v>Licencia de Marca (Sistema Nº 5)</v>
          </cell>
          <cell r="D4367" t="str">
            <v>PREPARAR VIGILANCIA</v>
          </cell>
          <cell r="E4367"/>
          <cell r="F4367">
            <v>30707981217</v>
          </cell>
          <cell r="G4367" t="str">
            <v>Nicasio OroNo 2451, C.A.B.A., Argentina.</v>
          </cell>
          <cell r="H4367" t="str">
            <v>LA San Marco S.P.A. // Via Padre e Figlio Venuti, 10 34072- Gradisca d’Isonzo (GO) Italia.</v>
          </cell>
          <cell r="I4367" t="str">
            <v>LA San Marco S.P.A. // Via Padre e Figlio Venuti, 10 34072- Gradisca d’Isonzo (GO) Italia.</v>
          </cell>
          <cell r="J4367" t="str">
            <v>Italia.</v>
          </cell>
          <cell r="K4367" t="str">
            <v>Molinillo de Granos de Café.</v>
          </cell>
          <cell r="L4367" t="str">
            <v>La San Marco, SM.</v>
          </cell>
          <cell r="M4367" t="str">
            <v>1) SM92; 2) SM92 Smart Instant.</v>
          </cell>
          <cell r="N4367" t="str">
            <v>220-240V~; 50/60Hz; 385W; Clase I.</v>
          </cell>
          <cell r="O4367" t="str">
            <v>IEC 60335-1: 2020 (Ed. 6.0)  + IEC 60335-2-14: 2019 (Ed. 6.0).</v>
          </cell>
          <cell r="P4367" t="str">
            <v>CPQ-09-24-9584.</v>
          </cell>
          <cell r="Q4367" t="str">
            <v>LENOR S.R.L.</v>
          </cell>
          <cell r="R4367" t="str">
            <v>NA</v>
          </cell>
          <cell r="S4367" t="str">
            <v>NA</v>
          </cell>
          <cell r="T4367" t="str">
            <v>NA</v>
          </cell>
          <cell r="U4367" t="str">
            <v>NA</v>
          </cell>
          <cell r="V4367">
            <v>3</v>
          </cell>
          <cell r="W4367" t="str">
            <v>3.2</v>
          </cell>
          <cell r="X4367" t="str">
            <v xml:space="preserve">Electrodomésticos de uso en la Cocina </v>
          </cell>
          <cell r="Y4367">
            <v>45596</v>
          </cell>
          <cell r="Z4367" t="str">
            <v>NA</v>
          </cell>
          <cell r="AA4367">
            <v>45961</v>
          </cell>
          <cell r="AB4367"/>
          <cell r="AC4367"/>
          <cell r="AD4367">
            <v>49</v>
          </cell>
          <cell r="AE4367"/>
          <cell r="AF4367"/>
        </row>
        <row r="4368">
          <cell r="A4368" t="str">
            <v>CSE-IACSA-C14-003.1</v>
          </cell>
          <cell r="B4368" t="str">
            <v>Compañía Hasar S.A.I.C.</v>
          </cell>
          <cell r="C4368" t="str">
            <v>Licencia de Marca (Sistema Nº 5)</v>
          </cell>
          <cell r="D4368" t="str">
            <v>PREPARAR VIGILANCIA</v>
          </cell>
          <cell r="E4368"/>
          <cell r="F4368">
            <v>30610400562</v>
          </cell>
          <cell r="G4368" t="str">
            <v>Charlone 1144, C.A.B.A.,  Argentina.</v>
          </cell>
          <cell r="H4368" t="str">
            <v>Toshiba Global Commerce Solutions, Inc. // 3901 South Miami Blvd. Durham, NC 27703 United States of America.</v>
          </cell>
          <cell r="I4368" t="str">
            <v>Universal Global Technology (Huizhou) Co., Ltd. // 369 Xinhe Boulevard, West District Daya Bay, Huizhou City, Guangdong Province, P.R. China.</v>
          </cell>
          <cell r="J4368" t="str">
            <v>China.</v>
          </cell>
          <cell r="K4368" t="str">
            <v>Terminal Punto de Venta.</v>
          </cell>
          <cell r="L4368" t="str">
            <v>TOSHIBA.</v>
          </cell>
          <cell r="M4368" t="str">
            <v>4810-3**, 4810-E** ;  ("*"= 0-9, a-z, A-Z, - o en blanco, solo por razones comerciales, sin implicancias a la seguridad).</v>
          </cell>
          <cell r="N4368" t="str">
            <v>100-127Vca/200-240Vca; 4A /2A; 50/60Hz; Clase I.</v>
          </cell>
          <cell r="O4368" t="str">
            <v>IEC 62368-1: 2018 (Ed. 3.0).</v>
          </cell>
          <cell r="P4368" t="str">
            <v>220500324TPE-001.</v>
          </cell>
          <cell r="Q4368" t="str">
            <v>Intertek Testing Services Taiwan Ltd.</v>
          </cell>
          <cell r="R4368" t="str">
            <v>Intertek Testing Services (Singapore) Pte Ltd</v>
          </cell>
          <cell r="S4368" t="str">
            <v>SG ITS-28947</v>
          </cell>
          <cell r="T4368">
            <v>44741</v>
          </cell>
          <cell r="U4368" t="str">
            <v>Disp. 238-E/2017</v>
          </cell>
          <cell r="V4368">
            <v>5</v>
          </cell>
          <cell r="W4368" t="str">
            <v>5.8</v>
          </cell>
          <cell r="X4368" t="str">
            <v>Equipamiento de tecnología de la información y comunicación</v>
          </cell>
          <cell r="Y4368">
            <v>45596</v>
          </cell>
          <cell r="Z4368" t="str">
            <v>NA</v>
          </cell>
          <cell r="AA4368">
            <v>45961</v>
          </cell>
          <cell r="AB4368"/>
          <cell r="AC4368"/>
          <cell r="AD4368">
            <v>49</v>
          </cell>
          <cell r="AE4368"/>
          <cell r="AF4368"/>
        </row>
        <row r="4369">
          <cell r="A4369" t="str">
            <v>CSE-IACSA-C45-090.1R1</v>
          </cell>
          <cell r="B4369" t="str">
            <v>Coresa Group S.R.L.</v>
          </cell>
          <cell r="C4369" t="str">
            <v>Licencia de Marca (Sistema Nº 5)</v>
          </cell>
          <cell r="D4369" t="str">
            <v>PREPARAR VIGILANCIA</v>
          </cell>
          <cell r="E4369"/>
          <cell r="F4369">
            <v>30711784469</v>
          </cell>
          <cell r="G4369" t="str">
            <v>Lavalle 2051, 1º 5, Ciudad de Buenos Aires, Argentina.</v>
          </cell>
          <cell r="H4369" t="str">
            <v xml:space="preserve">Keyway Technology (Nantong) Co., Ltd. // N° 99, Gugang road, Chongchuan, District Nantong City, China. </v>
          </cell>
          <cell r="I4369" t="str">
            <v xml:space="preserve">Keyway Technology (Nantong) Co., Ltd. // N° 99, Gugang road, Chongchuan, District Nantong City, China. </v>
          </cell>
          <cell r="J4369" t="str">
            <v>China.</v>
          </cell>
          <cell r="K4369" t="str">
            <v>Pistola Pulverizadora.</v>
          </cell>
          <cell r="L4369" t="str">
            <v>JADEVER.</v>
          </cell>
          <cell r="M4369" t="str">
            <v xml:space="preserve">1) JDEG2A50-4; 2) JDEG2A51-4; 3) JDEG1A45-4; </v>
          </cell>
          <cell r="N4369" t="str">
            <v>220-240V~; 50/60Hz; Clase II; 1-2) 550W; 3) 450W.</v>
          </cell>
          <cell r="O4369" t="str">
            <v>IEC 60745-1: 2006 (Ed. 4.0) + IEC 60745-2-7: 1989 (Ed. 1.0).</v>
          </cell>
          <cell r="P4369" t="str">
            <v>JET-08-24-6528.</v>
          </cell>
          <cell r="Q4369" t="str">
            <v>LENOR S.R.L.</v>
          </cell>
          <cell r="R4369" t="str">
            <v>NA</v>
          </cell>
          <cell r="S4369" t="str">
            <v>NA</v>
          </cell>
          <cell r="T4369" t="str">
            <v>NA</v>
          </cell>
          <cell r="U4369" t="str">
            <v>NA</v>
          </cell>
          <cell r="V4369">
            <v>6</v>
          </cell>
          <cell r="W4369" t="str">
            <v>6.1</v>
          </cell>
          <cell r="X4369" t="str">
            <v>Herramientas de mano eléctricas.</v>
          </cell>
          <cell r="Y4369">
            <v>45596</v>
          </cell>
          <cell r="Z4369" t="str">
            <v>NA</v>
          </cell>
          <cell r="AA4369">
            <v>45924</v>
          </cell>
          <cell r="AB4369"/>
          <cell r="AC4369"/>
          <cell r="AD4369">
            <v>12</v>
          </cell>
          <cell r="AE4369"/>
          <cell r="AF4369"/>
        </row>
        <row r="4370">
          <cell r="A4370" t="str">
            <v>TCSE-IACSA-0471/001.1</v>
          </cell>
          <cell r="B4370" t="str">
            <v>DISTRINOVA S.R.L.</v>
          </cell>
          <cell r="C4370" t="str">
            <v>Licencia de Tipo (Sistema Nº 4)</v>
          </cell>
          <cell r="D4370" t="str">
            <v>SUSPENDIDO</v>
          </cell>
          <cell r="E4370"/>
          <cell r="F4370">
            <v>30714948454</v>
          </cell>
          <cell r="G4370" t="str">
            <v>Pergamino 190, Sarandí, Provincia de Buenos Aires, Argentina.</v>
          </cell>
          <cell r="H4370" t="str">
            <v>Zhongshan ZENLEA Lighting Technology Co., Ltd. // No.6 Huashengdong Road, Guzhen town, Zhongshan city, Guangdong province, China.</v>
          </cell>
          <cell r="I4370" t="str">
            <v>Zhongshan ZENLEA Lighting Technology Co., Ltd. // No.6 Huashengdong Road, Guzhen town, Zhongshan city, Guangdong province, China.</v>
          </cell>
          <cell r="J4370" t="str">
            <v>China.</v>
          </cell>
          <cell r="K4370" t="str">
            <v>Luminaria de Calle.</v>
          </cell>
          <cell r="L4370" t="str">
            <v>Thunderlight.</v>
          </cell>
          <cell r="M4370" t="str">
            <v>1) TL-150 ; 2) TL-200; 3) TL-240 ; 4) TL 50 ; 5) TL-75 ; 6) TL-100.</v>
          </cell>
          <cell r="N4370" t="str">
            <v>85-305V~; 50/60Hz;  Clase I; IP65; 1) 150W; 2) 200W; 3) 240W; 4) 50W; 5) 75W; 6) 100W.</v>
          </cell>
          <cell r="O4370" t="str">
            <v>IEC 60598-1: 2008 (Ed. 7.0) + IEC 60598-2-3: 2002 + A1: 2011 (Ed. 3.1).</v>
          </cell>
          <cell r="P4370" t="str">
            <v>KMU-08-24-7778.</v>
          </cell>
          <cell r="Q4370" t="str">
            <v>LENOR S.R.L.</v>
          </cell>
          <cell r="R4370" t="str">
            <v>NA</v>
          </cell>
          <cell r="S4370" t="str">
            <v>NA</v>
          </cell>
          <cell r="T4370" t="str">
            <v>NA</v>
          </cell>
          <cell r="U4370" t="str">
            <v>NA</v>
          </cell>
          <cell r="V4370">
            <v>2</v>
          </cell>
          <cell r="W4370" t="str">
            <v>2.1</v>
          </cell>
          <cell r="X4370" t="str">
            <v xml:space="preserve">Luminaria: artefacto completo </v>
          </cell>
          <cell r="Y4370">
            <v>45596</v>
          </cell>
          <cell r="Z4370" t="str">
            <v>NA</v>
          </cell>
          <cell r="AA4370">
            <v>45778</v>
          </cell>
          <cell r="AB4370"/>
          <cell r="AC4370"/>
          <cell r="AD4370">
            <v>-134</v>
          </cell>
          <cell r="AE4370"/>
          <cell r="AF4370"/>
        </row>
        <row r="4371">
          <cell r="A4371" t="str">
            <v>CSE-IACSA-D36-001.1</v>
          </cell>
          <cell r="B4371" t="str">
            <v>DOUBLE G S.A.</v>
          </cell>
          <cell r="C4371" t="str">
            <v>Licencia de Marca (Sistema Nº 5)</v>
          </cell>
          <cell r="D4371" t="str">
            <v>PREPARAR VIGILANCIA</v>
          </cell>
          <cell r="E4371"/>
          <cell r="F4371">
            <v>30716831066</v>
          </cell>
          <cell r="G4371" t="str">
            <v>Campichuelo 103 Piso 8 Dpto. A (1403), C.A.B.A., Argentina.</v>
          </cell>
          <cell r="H4371" t="str">
            <v>Yuyao Lanqiang Electrical Appliance Co., Ltd // No.19 Nanzhang New Village,Kaiyuan Village,Mazhu Town, Yuyao City, Zhejiang, China.</v>
          </cell>
          <cell r="I4371" t="str">
            <v>Yuyao Lanqiang Electrical Appliance Co., Ltd // No.19 Nanzhang New Village,Kaiyuan Village,Mazhu Town, Yuyao City, Zhejiang, China.</v>
          </cell>
          <cell r="J4371" t="str">
            <v>China.</v>
          </cell>
          <cell r="K4371" t="str">
            <v>Colector de Polvo de Uñas.</v>
          </cell>
          <cell r="L4371" t="str">
            <v>WAGGS; SUN.</v>
          </cell>
          <cell r="M4371" t="str">
            <v>1) EXTP01; 2) EXTP02; 3) EXTP03; 4) EXTP04 .</v>
          </cell>
          <cell r="N4371" t="str">
            <v>100-240Vca; 50/60 Hz; 40 W; Clase II.</v>
          </cell>
          <cell r="O4371" t="str">
            <v>IEC 60335-1: 2010 + A1: 2013 + A2: 2016 (Ed. 5.2) + IEC 60335-2-23 : 2016 + A1: 2019 (Ed. 6.1).</v>
          </cell>
          <cell r="P4371" t="str">
            <v>76963-2399-113099</v>
          </cell>
          <cell r="Q4371" t="str">
            <v>SHITSUKE S.R.L.</v>
          </cell>
          <cell r="R4371" t="str">
            <v>NA</v>
          </cell>
          <cell r="S4371" t="str">
            <v>NA</v>
          </cell>
          <cell r="T4371" t="str">
            <v>NA</v>
          </cell>
          <cell r="U4371" t="str">
            <v>NA</v>
          </cell>
          <cell r="V4371">
            <v>3</v>
          </cell>
          <cell r="W4371" t="str">
            <v>3.6</v>
          </cell>
          <cell r="X4371" t="str">
            <v>Cuidado personal</v>
          </cell>
          <cell r="Y4371">
            <v>45596</v>
          </cell>
          <cell r="Z4371" t="str">
            <v>NA</v>
          </cell>
          <cell r="AA4371">
            <v>45961</v>
          </cell>
          <cell r="AB4371"/>
          <cell r="AC4371"/>
          <cell r="AD4371">
            <v>49</v>
          </cell>
          <cell r="AE4371"/>
          <cell r="AF4371"/>
        </row>
        <row r="4372">
          <cell r="A4372" t="str">
            <v>TCSE-IACSA-0367/002.1R1</v>
          </cell>
          <cell r="B4372" t="str">
            <v>MAINE S.A.</v>
          </cell>
          <cell r="C4372" t="str">
            <v>Licencia de Tipo (Sistema Nº 4)</v>
          </cell>
          <cell r="D4372" t="str">
            <v>BAJA</v>
          </cell>
          <cell r="E4372"/>
          <cell r="F4372">
            <v>30716012014</v>
          </cell>
          <cell r="G4372" t="str">
            <v>Padre Dimas Mateo 1665, Rafaela, Santa Fe (CP 2300), Argentina.</v>
          </cell>
          <cell r="H4372" t="str">
            <v>Yongkang Junpu Tools Co.,Ltd.//Floor 2-3, plant 1, No. 13, Yingui South Road, Chengxi new area, Yongkang City, Zhejiang Province, China.</v>
          </cell>
          <cell r="I4372" t="str">
            <v>Yongkang Junpu Tools Co.,Ltd.//Floor 2-3, plant 1, No. 13, Yingui South Road, Chengxi new area, Yongkang City, Zhejiang Province, China.</v>
          </cell>
          <cell r="J4372" t="str">
            <v>China.</v>
          </cell>
          <cell r="K4372" t="str">
            <v>Amoladora Angular.</v>
          </cell>
          <cell r="L4372" t="str">
            <v>ADV3.</v>
          </cell>
          <cell r="M4372" t="str">
            <v>1) AA8200; 2) AA9500; 3) AA1400; 4) AA2600; 5) AA2400.</v>
          </cell>
          <cell r="N4372" t="str">
            <v>220-240V~ ; 50Hz ;  Clase II; 1) 820W; 2) 950W; 3) 1400W; 4) 2600W; 5) 2400W.</v>
          </cell>
          <cell r="O4372" t="str">
            <v>IEC 60745-1: 2006 (Ed. 4.0) + IEC 60745-2-3: 2006 (Ed. 2.0) + A1: 2010 + A2: 2012 (Ed 2.2)</v>
          </cell>
          <cell r="P4372" t="str">
            <v>QYW-03-23-1636; QYW-09-24-1687.</v>
          </cell>
          <cell r="Q4372" t="str">
            <v>LENOR S.R.L.</v>
          </cell>
          <cell r="R4372" t="str">
            <v>NA</v>
          </cell>
          <cell r="S4372" t="str">
            <v>NA</v>
          </cell>
          <cell r="T4372" t="str">
            <v>NA</v>
          </cell>
          <cell r="U4372" t="str">
            <v>NA</v>
          </cell>
          <cell r="V4372">
            <v>6</v>
          </cell>
          <cell r="W4372" t="str">
            <v>6.1</v>
          </cell>
          <cell r="X4372" t="str">
            <v>Herramientas de mano eléctricas.</v>
          </cell>
          <cell r="Y4372">
            <v>45596</v>
          </cell>
          <cell r="Z4372" t="str">
            <v>NA</v>
          </cell>
          <cell r="AA4372">
            <v>45757</v>
          </cell>
          <cell r="AB4372">
            <v>45756</v>
          </cell>
          <cell r="AC4372" t="str">
            <v>REV POR ADECUACION A LA NUEVA RES</v>
          </cell>
          <cell r="AD4372" t="str">
            <v>BAJA</v>
          </cell>
          <cell r="AE4372"/>
          <cell r="AF4372"/>
        </row>
        <row r="4373">
          <cell r="A4373" t="str">
            <v>TCSE-IACSA-0469/001.1R1</v>
          </cell>
          <cell r="B4373" t="str">
            <v>SEMARUSA S.R.L.</v>
          </cell>
          <cell r="C4373" t="str">
            <v>Licencia de Tipo (Sistema Nº 4)</v>
          </cell>
          <cell r="D4373" t="str">
            <v>BAJA</v>
          </cell>
          <cell r="E4373"/>
          <cell r="F4373">
            <v>30715887491</v>
          </cell>
          <cell r="G4373" t="str">
            <v>Tabaré 2736, C.A.B.A., Argentina.</v>
          </cell>
          <cell r="H4373" t="str">
            <v>Shandong Tianzhan Fitness Equipment Co., Ltd. // Development Zone, Ningjin County, Dezhou City, Shandong, China.</v>
          </cell>
          <cell r="I4373" t="str">
            <v>Shandong Tianzhan Fitness Equipment Co., Ltd. // Development Zone, Ningjin County, Dezhou City, Shandong, China.</v>
          </cell>
          <cell r="J4373" t="str">
            <v>China.</v>
          </cell>
          <cell r="K4373" t="str">
            <v>Cinta de Correr.</v>
          </cell>
          <cell r="L4373" t="str">
            <v>Bsfit.</v>
          </cell>
          <cell r="M4373" t="str">
            <v>1) TZ-8000A; 2) TZ-5000B+; 3) SP80; 4) TZ-5000B.</v>
          </cell>
          <cell r="N4373" t="str">
            <v>AC220V; 50Hz; 1725min-1; 9,6A; Clase I.</v>
          </cell>
          <cell r="O4373" t="str">
            <v xml:space="preserve">IEC 60335-1: 2020 (Ed. 6.0). </v>
          </cell>
          <cell r="P4373" t="str">
            <v>TNQ-08-24-6522.</v>
          </cell>
          <cell r="Q4373" t="str">
            <v>LENOR S.R.L.</v>
          </cell>
          <cell r="R4373" t="str">
            <v>NA</v>
          </cell>
          <cell r="S4373" t="str">
            <v>NA</v>
          </cell>
          <cell r="T4373" t="str">
            <v>NA</v>
          </cell>
          <cell r="U4373" t="str">
            <v>NA</v>
          </cell>
          <cell r="V4373">
            <v>3</v>
          </cell>
          <cell r="W4373" t="str">
            <v>3.6</v>
          </cell>
          <cell r="X4373" t="str">
            <v>Cuidado personal</v>
          </cell>
          <cell r="Y4373">
            <v>45596</v>
          </cell>
          <cell r="Z4373" t="str">
            <v>NA</v>
          </cell>
          <cell r="AA4373">
            <v>45743</v>
          </cell>
          <cell r="AB4373">
            <v>45743</v>
          </cell>
          <cell r="AC4373" t="str">
            <v>Adecuación a nuevas resoluciones legales</v>
          </cell>
          <cell r="AD4373" t="str">
            <v>baja</v>
          </cell>
          <cell r="AE4373"/>
          <cell r="AF4373"/>
        </row>
        <row r="4374">
          <cell r="A4374" t="str">
            <v>CSE-IACSA-C45-134.1</v>
          </cell>
          <cell r="B4374" t="str">
            <v>Coresa Group S.R.L.</v>
          </cell>
          <cell r="C4374" t="str">
            <v>Licencia de Marca (Sistema Nº 5)</v>
          </cell>
          <cell r="D4374" t="str">
            <v>PREPARAR VIGILANCIA</v>
          </cell>
          <cell r="E4374"/>
          <cell r="F4374">
            <v>30711784469</v>
          </cell>
          <cell r="G4374" t="str">
            <v>Lavalle 2051, 1º 5, Ciudad de Buenos Aires, Argentina.</v>
          </cell>
          <cell r="H4374" t="str">
            <v xml:space="preserve">Keyway Technology (Nantong) Co., Ltd. // N° 99, Gugang road, Chongchuan, District Nantong City, China. </v>
          </cell>
          <cell r="I4374" t="str">
            <v xml:space="preserve">Keyway Technology (Nantong) Co., Ltd. // N° 99, Gugang road, Chongchuan, District Nantong City, China. </v>
          </cell>
          <cell r="J4374" t="str">
            <v>China.</v>
          </cell>
          <cell r="K4374" t="str">
            <v>Soplador Inalambrico.</v>
          </cell>
          <cell r="L4374" t="str">
            <v>JADEVER</v>
          </cell>
          <cell r="M4374" t="str">
            <v>1) JDBLP521-4; 2) JDBLP520-4; 3) JDBLP520.</v>
          </cell>
          <cell r="N4374" t="str">
            <v>20Vcc; n°: 15000min-1; Clase III.</v>
          </cell>
          <cell r="O4374" t="str">
            <v>IEC 60335-1: 2020 (Ed. 6.0) + IEC 60335-2-100: 2002 (Ed. 1.0).</v>
          </cell>
          <cell r="P4374" t="str">
            <v>JET-09-24-1873.</v>
          </cell>
          <cell r="Q4374" t="str">
            <v>LENOR S.R.L.</v>
          </cell>
          <cell r="R4374" t="str">
            <v>NA</v>
          </cell>
          <cell r="S4374" t="str">
            <v>NA</v>
          </cell>
          <cell r="T4374" t="str">
            <v>NA</v>
          </cell>
          <cell r="U4374" t="str">
            <v>NA</v>
          </cell>
          <cell r="V4374">
            <v>6</v>
          </cell>
          <cell r="W4374" t="str">
            <v>6.3</v>
          </cell>
          <cell r="X4374" t="str">
            <v>Maquinaria de jardín</v>
          </cell>
          <cell r="Y4374">
            <v>45597</v>
          </cell>
          <cell r="Z4374" t="str">
            <v>NA</v>
          </cell>
          <cell r="AA4374">
            <v>45962</v>
          </cell>
          <cell r="AB4374"/>
          <cell r="AC4374"/>
          <cell r="AD4374">
            <v>50</v>
          </cell>
          <cell r="AE4374"/>
          <cell r="AF4374"/>
        </row>
        <row r="4375">
          <cell r="A4375" t="str">
            <v>CSE-IACSA-C45-133.1</v>
          </cell>
          <cell r="B4375" t="str">
            <v>Coresa Group S.R.L.</v>
          </cell>
          <cell r="C4375" t="str">
            <v>Licencia de Marca (Sistema Nº 5)</v>
          </cell>
          <cell r="D4375" t="str">
            <v>PREPARAR VIGILANCIA</v>
          </cell>
          <cell r="E4375"/>
          <cell r="F4375">
            <v>30711784469</v>
          </cell>
          <cell r="G4375" t="str">
            <v>Lavalle 2051, 1º 5, Ciudad de Buenos Aires, Argentina.</v>
          </cell>
          <cell r="H4375" t="str">
            <v xml:space="preserve">Keyway Technology (Nantong) Co., Ltd. // N° 99, Gugang road, Chongchuan, District Nantong City, China. </v>
          </cell>
          <cell r="I4375" t="str">
            <v xml:space="preserve">Keyway Technology (Nantong) Co., Ltd. // N° 99, Gugang road, Chongchuan, District Nantong City, China. </v>
          </cell>
          <cell r="J4375" t="str">
            <v>China.</v>
          </cell>
          <cell r="K4375" t="str">
            <v>Martillo demoledor.</v>
          </cell>
          <cell r="L4375" t="str">
            <v>JADEVER</v>
          </cell>
          <cell r="M4375" t="str">
            <v>1) JDDB1D90-4; 2) JDDB1D45-4; 3) JDDB1D80-4.</v>
          </cell>
          <cell r="N4375" t="str">
            <v>220-240V~; 50/60Hz; Clase II; 1) 1700W; Fuerza de impacto: 50J; 2) 1300W; 15J; 3) 1600W; 45J.</v>
          </cell>
          <cell r="O4375" t="str">
            <v>IEC 60745-1: 2006 (Ed. 4.0) + IEC 60745-2-6: 2003 + A1: 2006 + A2: 2008  (Ed. 2.2) .</v>
          </cell>
          <cell r="P4375" t="str">
            <v>JET-09-24-1872.</v>
          </cell>
          <cell r="Q4375" t="str">
            <v>LENOR S.R.L.</v>
          </cell>
          <cell r="R4375" t="str">
            <v>NA</v>
          </cell>
          <cell r="S4375" t="str">
            <v>NA</v>
          </cell>
          <cell r="T4375" t="str">
            <v>NA</v>
          </cell>
          <cell r="U4375" t="str">
            <v>NA</v>
          </cell>
          <cell r="V4375">
            <v>6</v>
          </cell>
          <cell r="W4375" t="str">
            <v>6.1</v>
          </cell>
          <cell r="X4375" t="str">
            <v>Herramientas de mano eléctricas.</v>
          </cell>
          <cell r="Y4375">
            <v>45597</v>
          </cell>
          <cell r="Z4375" t="str">
            <v>NA</v>
          </cell>
          <cell r="AA4375">
            <v>45962</v>
          </cell>
          <cell r="AB4375"/>
          <cell r="AC4375"/>
          <cell r="AD4375">
            <v>50</v>
          </cell>
          <cell r="AE4375"/>
          <cell r="AF4375"/>
        </row>
        <row r="4376">
          <cell r="A4376" t="str">
            <v>CSE-IACSA-C45-130.1</v>
          </cell>
          <cell r="B4376" t="str">
            <v>Coresa Group S.R.L.</v>
          </cell>
          <cell r="C4376" t="str">
            <v>Licencia de Marca (Sistema Nº 5)</v>
          </cell>
          <cell r="D4376" t="str">
            <v>PREPARAR VIGILANCIA</v>
          </cell>
          <cell r="E4376"/>
          <cell r="F4376">
            <v>30711784469</v>
          </cell>
          <cell r="G4376" t="str">
            <v>Lavalle 2051, 1º 5, Ciudad de Buenos Aires, Argentina.</v>
          </cell>
          <cell r="H4376" t="str">
            <v xml:space="preserve">Keyway Technology (Nantong) Co., Ltd. // N° 99, Gugang road, Chongchuan, District Nantong City, China. </v>
          </cell>
          <cell r="I4376" t="str">
            <v xml:space="preserve">Keyway Technology (Nantong) Co., Ltd. // N° 99, Gugang road, Chongchuan, District Nantong City, China. </v>
          </cell>
          <cell r="J4376" t="str">
            <v>China.</v>
          </cell>
          <cell r="K4376" t="str">
            <v>Bordeadora Eléctrica.</v>
          </cell>
          <cell r="L4376" t="str">
            <v>JADEVER.</v>
          </cell>
          <cell r="M4376" t="str">
            <v>JDXM3502-4.</v>
          </cell>
          <cell r="N4376" t="str">
            <v>220-240V~; 50/60Hz; 350W; n°: 12000min-1; Clase II.</v>
          </cell>
          <cell r="O4376" t="str">
            <v>IEC 60335-1: 2020 (Ed. 6.0) + IEC 60335-2-91: 2008 (Ed. 3.0).</v>
          </cell>
          <cell r="P4376" t="str">
            <v>JET-09-24-1876</v>
          </cell>
          <cell r="Q4376" t="str">
            <v>LENOR S.R.L.</v>
          </cell>
          <cell r="R4376" t="str">
            <v>NA</v>
          </cell>
          <cell r="S4376" t="str">
            <v>NA</v>
          </cell>
          <cell r="T4376" t="str">
            <v>NA</v>
          </cell>
          <cell r="U4376" t="str">
            <v>NA</v>
          </cell>
          <cell r="V4376">
            <v>6</v>
          </cell>
          <cell r="W4376" t="str">
            <v>6.3</v>
          </cell>
          <cell r="X4376" t="str">
            <v>Maquinaria de jardín</v>
          </cell>
          <cell r="Y4376">
            <v>45597</v>
          </cell>
          <cell r="Z4376" t="str">
            <v>NA</v>
          </cell>
          <cell r="AA4376">
            <v>45962</v>
          </cell>
          <cell r="AB4376"/>
          <cell r="AC4376"/>
          <cell r="AD4376">
            <v>50</v>
          </cell>
          <cell r="AE4376"/>
          <cell r="AF4376"/>
        </row>
        <row r="4377">
          <cell r="A4377" t="str">
            <v>CSE-IACSA-L28-006.1</v>
          </cell>
          <cell r="B4377" t="str">
            <v>Lavanderías Argentinas S.R.L.</v>
          </cell>
          <cell r="C4377" t="str">
            <v>Licencia de Marca (Sistema Nº 5)</v>
          </cell>
          <cell r="D4377" t="str">
            <v>PREPARAR VIGILANCIA</v>
          </cell>
          <cell r="E4377"/>
          <cell r="F4377">
            <v>30709402958</v>
          </cell>
          <cell r="G4377" t="str">
            <v>Estados Unidos 3734 (C1228ABP), Ciudad Autónoma de Buenos Aires, República Argentina.</v>
          </cell>
          <cell r="H4377" t="str">
            <v>Alliance Laundry Systems LLC // 221 Shepard Street, Ripon WI 54971, USA.</v>
          </cell>
          <cell r="I4377" t="str">
            <v>Alliance Laundry Systems LLC // 221 Shepard Street, Ripon WI 54971, USA.</v>
          </cell>
          <cell r="J4377" t="str">
            <v>Estados Unidos.</v>
          </cell>
          <cell r="K4377" t="str">
            <v>Secadora Eléctrica Comercial.</v>
          </cell>
          <cell r="L4377" t="str">
            <v>Alliance Laundry Systems; SPEED QUEEN.</v>
          </cell>
          <cell r="M4377" t="str">
            <v>1) SDEBXRGS303BW01; 2) SDENXRGS303BW01; 3) CESD-HWA.</v>
          </cell>
          <cell r="N4377" t="str">
            <v>220V~; 50Hz; 22A; 5000W; Clase I; IPX4.</v>
          </cell>
          <cell r="O4377" t="str">
            <v>IEC 60335-1: 2010 + A1: 2013 + A2: 2016 (Ed. 5.2)  + IEC 60335-2-11: 2019 (Ed. 8.0).</v>
          </cell>
          <cell r="P4377" t="str">
            <v>104445564CHI-001; 104445564CHI-001M1.</v>
          </cell>
          <cell r="Q4377" t="str">
            <v>Intertek Testing Services NA, Inc.</v>
          </cell>
          <cell r="R4377" t="str">
            <v>Intertek Semko AB</v>
          </cell>
          <cell r="S4377" t="str">
            <v>SE-105833M1</v>
          </cell>
          <cell r="T4377">
            <v>45147</v>
          </cell>
          <cell r="U4377" t="str">
            <v>Disp. 913-E 2017</v>
          </cell>
          <cell r="V4377">
            <v>3</v>
          </cell>
          <cell r="W4377" t="str">
            <v>3.4</v>
          </cell>
          <cell r="X4377" t="str">
            <v>Lavado</v>
          </cell>
          <cell r="Y4377">
            <v>45597</v>
          </cell>
          <cell r="Z4377" t="str">
            <v>NA</v>
          </cell>
          <cell r="AA4377">
            <v>45962</v>
          </cell>
          <cell r="AB4377"/>
          <cell r="AC4377"/>
          <cell r="AD4377">
            <v>50</v>
          </cell>
          <cell r="AE4377"/>
          <cell r="AF4377"/>
        </row>
        <row r="4378">
          <cell r="A4378" t="str">
            <v>TCSE-IACSA-0146/227.1</v>
          </cell>
          <cell r="B4378" t="str">
            <v>BIDCOM S.R.L.</v>
          </cell>
          <cell r="C4378" t="str">
            <v>Licencia de Tipo (Sistema Nº 4)</v>
          </cell>
          <cell r="D4378" t="str">
            <v>BAJA</v>
          </cell>
          <cell r="E4378"/>
          <cell r="F4378">
            <v>30711069360</v>
          </cell>
          <cell r="G4378" t="str">
            <v>Av. Bouchard 468 5º I, C.A.B.A., Argentina.</v>
          </cell>
          <cell r="H4378" t="str">
            <v>Qidong Edge Tool Co.Ltd. // 5th Floor, Xinsheng Factory, South Side of Provincial Road 335, 500 meters east of Chabao Station, Tianfen Town, Qidong City, Jiangsu Province, China.</v>
          </cell>
          <cell r="I4378" t="str">
            <v>Qidong Edge Tool Co.Ltd. // 5th Floor, Xinsheng Factory, South Side of Provincial Road 335, 500 meters east of Chabao Station, Tianfen Town, Qidong City, Jiangsu Province, China.</v>
          </cell>
          <cell r="J4378" t="str">
            <v>China.</v>
          </cell>
          <cell r="K4378" t="str">
            <v>Motosierra.</v>
          </cell>
          <cell r="L4378" t="str">
            <v>GADNIC.</v>
          </cell>
          <cell r="M4378" t="str">
            <v>1) SLO9000; 2) LSKJFDU8; 3) SR650U; 4) PG3501T; 5) K300BT; 6) NTU45; 7) CD402Y; 8) TX20U; 9) SRR320; 10) NAK311; 11) CW1500; 12) GR128UM.</v>
          </cell>
          <cell r="N4378" t="str">
            <v>20Vcc; 1,5A; Clase III.</v>
          </cell>
          <cell r="O4378" t="str">
            <v>IEC 60745-1: 2006 (Ed. 4.0) + IEC 60745-2-13: 2006 + A1: 2009 (Ed. 2.1).</v>
          </cell>
          <cell r="P4378" t="str">
            <v>MMN-08-24-7325.</v>
          </cell>
          <cell r="Q4378" t="str">
            <v>LENOR S.R.L.</v>
          </cell>
          <cell r="R4378" t="str">
            <v>NA</v>
          </cell>
          <cell r="S4378" t="str">
            <v>NA</v>
          </cell>
          <cell r="T4378" t="str">
            <v>NA</v>
          </cell>
          <cell r="U4378" t="str">
            <v>NA</v>
          </cell>
          <cell r="V4378">
            <v>6</v>
          </cell>
          <cell r="W4378" t="str">
            <v>6.1</v>
          </cell>
          <cell r="X4378" t="str">
            <v xml:space="preserve">Herramientas de mano eléctricas </v>
          </cell>
          <cell r="Y4378">
            <v>45600</v>
          </cell>
          <cell r="Z4378">
            <v>45744</v>
          </cell>
          <cell r="AA4378">
            <v>46471</v>
          </cell>
          <cell r="AB4378">
            <v>45744</v>
          </cell>
          <cell r="AC4378" t="str">
            <v>CAMBIO DE RESOLUCIÓN</v>
          </cell>
          <cell r="AD4378" t="str">
            <v>BAJA</v>
          </cell>
          <cell r="AE4378"/>
          <cell r="AF4378"/>
        </row>
        <row r="4379">
          <cell r="A4379" t="str">
            <v>CSE-IACSA-M33-003.1</v>
          </cell>
          <cell r="B4379" t="str">
            <v>MULTIRADIO S.A.</v>
          </cell>
          <cell r="C4379" t="str">
            <v>Licencia de Marca (Sistema Nº 5)</v>
          </cell>
          <cell r="D4379" t="str">
            <v>BAJA</v>
          </cell>
          <cell r="E4379"/>
          <cell r="F4379">
            <v>30573785742</v>
          </cell>
          <cell r="G4379" t="str">
            <v>Avenida Córdoba 4860, C.A.B.A., Argentina.</v>
          </cell>
          <cell r="H4379" t="str">
            <v>Guangdong Growatt New Energy Co., Ltd // Growatt Industrial Park,No.17 Pingheng Road Pingtan Town,Huiyang District,Huizhou,Guangdong,China.</v>
          </cell>
          <cell r="I4379" t="str">
            <v>Guangdong Growatt New Energy Co., Ltd // Growatt Industrial Park,No.17 Pingheng Road Pingtan Town,Huiyang District,Huizhou,Guangdong,China.</v>
          </cell>
          <cell r="J4379" t="str">
            <v>China.</v>
          </cell>
          <cell r="K4379" t="str">
            <v>Inversor Fotovoltaico.</v>
          </cell>
          <cell r="L4379" t="str">
            <v>GROWATT.</v>
          </cell>
          <cell r="M4379" t="str">
            <v>Ver Anexo I.</v>
          </cell>
          <cell r="N4379" t="str">
            <v>Ver Anexo I.</v>
          </cell>
          <cell r="O4379" t="str">
            <v>IEC 62109-1: 2010 (Ed. 1.0) + IEC 62109-2: 2011 (Ed. 1.0).</v>
          </cell>
          <cell r="P4379" t="str">
            <v>240428055GZU-001; 240428055GZU-002</v>
          </cell>
          <cell r="Q4379" t="str">
            <v>Intertek Testing Services Shenzhen Ltd. Guangzhou Branch.</v>
          </cell>
          <cell r="R4379" t="str">
            <v>Intertek Testing Services Ltd. Shanghai.</v>
          </cell>
          <cell r="S4379" t="str">
            <v>CN-PVES-210073R2.</v>
          </cell>
          <cell r="T4379">
            <v>45196</v>
          </cell>
          <cell r="U4379" t="str">
            <v>Disp. 1067-E/2017</v>
          </cell>
          <cell r="V4379">
            <v>4</v>
          </cell>
          <cell r="W4379" t="str">
            <v>4.1</v>
          </cell>
          <cell r="X4379" t="str">
            <v>Cargadores de bateria</v>
          </cell>
          <cell r="Y4379">
            <v>45601</v>
          </cell>
          <cell r="Z4379" t="str">
            <v>NA</v>
          </cell>
          <cell r="AA4379">
            <v>45966</v>
          </cell>
          <cell r="AB4379">
            <v>45880</v>
          </cell>
          <cell r="AC4379" t="str">
            <v>REV. POR ADECUACIÓN A NUEVA RES. Y CAMBIO DE ESQUEMA</v>
          </cell>
          <cell r="AD4379" t="str">
            <v>BAJA</v>
          </cell>
          <cell r="AE4379"/>
          <cell r="AF4379"/>
        </row>
        <row r="4380">
          <cell r="A4380" t="str">
            <v>CSE-IACSA-C45-128.1</v>
          </cell>
          <cell r="B4380" t="str">
            <v>Coresa Group S.R.L.</v>
          </cell>
          <cell r="C4380" t="str">
            <v>Licencia de Marca (Sistema Nº 5)</v>
          </cell>
          <cell r="D4380" t="str">
            <v>BAJA</v>
          </cell>
          <cell r="E4380"/>
          <cell r="F4380">
            <v>30711784469</v>
          </cell>
          <cell r="G4380" t="str">
            <v>Lavalle 2051, 1º 5, Ciudad de Buenos Aires, Argentina.</v>
          </cell>
          <cell r="H4380" t="str">
            <v xml:space="preserve">Keyway Technology (Nantong) Co., Ltd. // N° 99, Gugang road, Chongchuan, District Nantong City, China. </v>
          </cell>
          <cell r="I4380" t="str">
            <v xml:space="preserve">Keyway Technology (Nantong) Co., Ltd. // N° 99, Gugang road, Chongchuan, District Nantong City, China. </v>
          </cell>
          <cell r="J4380" t="str">
            <v>China.</v>
          </cell>
          <cell r="K4380" t="str">
            <v>Pistola de Pegamento.</v>
          </cell>
          <cell r="L4380" t="str">
            <v>JADEVER.</v>
          </cell>
          <cell r="M4380" t="str">
            <v>1) JDGL3608-4; 2) JDGL1604-4; 3) JDGL1603-4.</v>
          </cell>
          <cell r="N4380" t="str">
            <v>220-240V; 50/60Hz; Clase II; 1) 25W; 2) 15W; 3) 8W.</v>
          </cell>
          <cell r="O4380" t="str">
            <v>IEC 60335-1: 2020 (Ed. 6.0) + IEC 60335-2-45: 2002 + A1: 2008 + A2: 2011 (Ed. 3.2).</v>
          </cell>
          <cell r="P4380" t="str">
            <v>KET-09-24-0459.</v>
          </cell>
          <cell r="Q4380" t="str">
            <v>LENOR S.R.L.</v>
          </cell>
          <cell r="R4380" t="str">
            <v>NA</v>
          </cell>
          <cell r="S4380" t="str">
            <v>NA</v>
          </cell>
          <cell r="T4380" t="str">
            <v>NA</v>
          </cell>
          <cell r="U4380" t="str">
            <v>NA</v>
          </cell>
          <cell r="V4380">
            <v>6</v>
          </cell>
          <cell r="W4380" t="str">
            <v>6.4</v>
          </cell>
          <cell r="X4380" t="str">
            <v>Pistola de aire caliente y soldadores</v>
          </cell>
          <cell r="Y4380">
            <v>45602</v>
          </cell>
          <cell r="Z4380" t="str">
            <v>NA</v>
          </cell>
          <cell r="AA4380">
            <v>45967</v>
          </cell>
          <cell r="AB4380">
            <v>45903</v>
          </cell>
          <cell r="AC4380" t="str">
            <v>Códigos a incluir en nueva licencia con nuevo padre de familia</v>
          </cell>
          <cell r="AD4380" t="str">
            <v>BAJA</v>
          </cell>
          <cell r="AE4380"/>
          <cell r="AF4380"/>
        </row>
        <row r="4381">
          <cell r="A4381" t="str">
            <v>CSE-IACSA-C45-006.1R1</v>
          </cell>
          <cell r="B4381" t="str">
            <v>Coresa Group S.R.L.</v>
          </cell>
          <cell r="C4381" t="str">
            <v>Licencia de Marca (Sistema Nº 5)</v>
          </cell>
          <cell r="D4381" t="str">
            <v>VIGENTE</v>
          </cell>
          <cell r="E4381"/>
          <cell r="F4381">
            <v>30711784469</v>
          </cell>
          <cell r="G4381" t="str">
            <v>Lavalle 2051, 1º 5, Ciudad de Buenos Aires, Argentina.</v>
          </cell>
          <cell r="H4381" t="str">
            <v>Ningbo Yusing Lighting Co., Ltd. // No. 1199, Mingguang Road, Jiangshan Town , Yinzhou District, Ningbo, Zhejiang, China.</v>
          </cell>
          <cell r="I4381" t="str">
            <v>Ningbo Yusing Lighting Co., Ltd. // No. 1199, Mingguang Road, Jiangshan Town , Yinzhou District, Ningbo, Zhejiang, China.</v>
          </cell>
          <cell r="J4381" t="str">
            <v>China.</v>
          </cell>
          <cell r="K4381" t="str">
            <v>Fuente de Alimentación para Riel Magnético.</v>
          </cell>
          <cell r="L4381" t="str">
            <v>POWERSWITCH.</v>
          </cell>
          <cell r="M4381" t="str">
            <v>1) FRMS-100W-48V-NEG; 2) FRMS-200W-48V-NEG; 3) FRMS-100W-48V-BCO; 4) FRMS-200W-48V-BCO; 5) FRMS-DIM-100W-48V-NEG; 6) FRMS-DIM-200W-48V-NEG; 7) FRMS-DIM-100W-48V-BCO; 8) FRMS-DIM-200W-48V-BCO; 9) FRMS-50W-48V-NEG; 10) FRMS-50W-48V-BCO</v>
          </cell>
          <cell r="N4381" t="str">
            <v>Entrada: AC185-265V; 50/60Hz; Clase I; 1,3,5,7) 100W; 2,1A; 2,4,6,8) 200W; 4,2A; 9-10) 50W.
Salida: 1-8) DC48V; 2,08A ; 9-10) DC48V; 1.04A.</v>
          </cell>
          <cell r="O4381" t="str">
            <v xml:space="preserve">IEC 60950-1: 2005 + A1: 2009 + A2: 2013 (Ed. 2.2). </v>
          </cell>
          <cell r="P4381" t="str">
            <v>JET-08-23-6109; JET-08-23-6108; JET-10-24-3635.</v>
          </cell>
          <cell r="Q4381" t="str">
            <v>LENOR S.R.L.</v>
          </cell>
          <cell r="R4381" t="str">
            <v>NA</v>
          </cell>
          <cell r="S4381" t="str">
            <v>NA</v>
          </cell>
          <cell r="T4381" t="str">
            <v>NA</v>
          </cell>
          <cell r="U4381" t="str">
            <v>NA</v>
          </cell>
          <cell r="V4381">
            <v>4</v>
          </cell>
          <cell r="W4381" t="str">
            <v>4.4</v>
          </cell>
          <cell r="X4381" t="str">
            <v>Fuente de alimentación generales.</v>
          </cell>
          <cell r="Y4381">
            <v>45602</v>
          </cell>
          <cell r="Z4381" t="str">
            <v>16/12/202</v>
          </cell>
          <cell r="AA4381">
            <v>46004</v>
          </cell>
          <cell r="AB4381"/>
          <cell r="AC4381"/>
          <cell r="AD4381">
            <v>92</v>
          </cell>
          <cell r="AE4381"/>
          <cell r="AF4381"/>
        </row>
        <row r="4382">
          <cell r="A4382" t="str">
            <v>CSE-IACSA-I30-040.1</v>
          </cell>
          <cell r="B4382" t="str">
            <v>IMAGEN DIGITAL S.A.</v>
          </cell>
          <cell r="C4382" t="str">
            <v>Licencia de Marca (Sistema Nº 5)</v>
          </cell>
          <cell r="D4382" t="str">
            <v>PREPARAR VIGILANCIA</v>
          </cell>
          <cell r="E4382"/>
          <cell r="F4382">
            <v>30714133353</v>
          </cell>
          <cell r="G4382" t="str">
            <v>Las Orquideas 269, Corrientes, Argentina.</v>
          </cell>
          <cell r="H4382" t="str">
            <v>Zhejiang Luyao Electronics Technology Co., Ltd. // Wei 1 ST Road, Mechanical Park, Wanquan Light Industrial Base, Pingyang County, Wenzhou City, Zhejiang, China.</v>
          </cell>
          <cell r="I4382" t="str">
            <v>Zhejiang Luyao Electronics Technology Co., Ltd. // Wei 1 ST Road, Mechanical Park, Wanquan Light Industrial Base, Pingyang County, Wenzhou City, Zhejiang, China.</v>
          </cell>
          <cell r="J4382" t="str">
            <v>China.</v>
          </cell>
          <cell r="K4382" t="str">
            <v>Masajeador de Manos.</v>
          </cell>
          <cell r="L4382" t="str">
            <v>MELFIT.</v>
          </cell>
          <cell r="M4382" t="str">
            <v>1) CalmPress; 2) CalmPress II; 3) CalmPress III; 4) CalmPress IV; 5) CalmPress V; 6) CalmPress VI; 7) CalmPress VII; 8) CalmPress VIII; 9) CalmPress IX; 10) CalmPress X; 11) CalmPress XI; 12) CalmPress XII.</v>
          </cell>
          <cell r="N4382" t="str">
            <v>5Vcc; 2A Máx.; 8W; Clase III.</v>
          </cell>
          <cell r="O4382" t="str">
            <v>IEC 60335-1: 2020 (Ed. 6.0) + IEC 60335-2-32: 2019 (Ed. 5.0).</v>
          </cell>
          <cell r="P4382" t="str">
            <v>OXD-09-24-9872.</v>
          </cell>
          <cell r="Q4382" t="str">
            <v>LENOR S.R.L.</v>
          </cell>
          <cell r="R4382" t="str">
            <v>NA</v>
          </cell>
          <cell r="S4382" t="str">
            <v>NA</v>
          </cell>
          <cell r="T4382" t="str">
            <v>NA</v>
          </cell>
          <cell r="U4382" t="str">
            <v>NA</v>
          </cell>
          <cell r="V4382">
            <v>3</v>
          </cell>
          <cell r="W4382" t="str">
            <v>3.6</v>
          </cell>
          <cell r="X4382" t="str">
            <v>Cuidado personal</v>
          </cell>
          <cell r="Y4382">
            <v>45602</v>
          </cell>
          <cell r="Z4382" t="str">
            <v>NA</v>
          </cell>
          <cell r="AA4382">
            <v>45967</v>
          </cell>
          <cell r="AB4382"/>
          <cell r="AC4382"/>
          <cell r="AD4382">
            <v>55</v>
          </cell>
          <cell r="AE4382"/>
          <cell r="AF4382"/>
        </row>
        <row r="4383">
          <cell r="A4383" t="str">
            <v>CSE-IACSA-S49-010.1</v>
          </cell>
          <cell r="B4383" t="str">
            <v>SUSTENTATOR S.A.</v>
          </cell>
          <cell r="C4383" t="str">
            <v>Licencia de Marca (Sistema Nº 5)</v>
          </cell>
          <cell r="D4383" t="str">
            <v>PREPARAR VIGILANCIA</v>
          </cell>
          <cell r="E4383"/>
          <cell r="F4383">
            <v>33711172829</v>
          </cell>
          <cell r="G4383" t="str">
            <v>Tapalque 6260, C.A.B.A., Argentina.</v>
          </cell>
          <cell r="H4383" t="str">
            <v>Guangdong Growatt New Energy Co., Ltd.  // Growatt Industrial Park, No.17 Pingheng Road Pingtan Town, Huiyang District, Huizhou, Guangdong, China.</v>
          </cell>
          <cell r="I4383" t="str">
            <v>Guangdong Growatt New Energy Co., Ltd.  // Growatt Industrial Park, No.17 Pingheng Road Pingtan Town, Huiyang District, Huizhou, Guangdong, China.</v>
          </cell>
          <cell r="J4383" t="str">
            <v>China.</v>
          </cell>
          <cell r="K4383" t="str">
            <v>Inversor Fotovoltaico.</v>
          </cell>
          <cell r="L4383" t="str">
            <v>GROWATT.</v>
          </cell>
          <cell r="M4383" t="str">
            <v>1) MIN 2500TL-X; 2) MIN 3000TL-X; 3) MIN 3600TL-X; 4) MIN 4200TL-X; 5) MIN 4600TL-X; 6) MIN 5000TL-X; 7) MIN 6000TL-X; 8) MIN 2500TL-X2; 9) MIN 3000TL-X2; 10) MIN 3600TL-X2; 11) MIN 4200TL-X2; 12) MIN 4600TL-X2; 13) MIN 5000TL-X2; 14) MIN 6000TL-X2.</v>
          </cell>
          <cell r="N4383" t="str">
            <v>Ver Anexo I.</v>
          </cell>
          <cell r="O4383" t="str">
            <v>IEC 62109-1: 2010 (Ed. 1.0) + IEC 62109-2: 2011 (Ed. 1.0).</v>
          </cell>
          <cell r="P4383" t="str">
            <v>230403058GZU-001; 230403058GZU-002.</v>
          </cell>
          <cell r="Q4383" t="str">
            <v>Intertek Testing Services Shenzhen Ltd. Guangzhou Branch.</v>
          </cell>
          <cell r="R4383" t="str">
            <v>Intertek Testing Services Ltd. Shanghai.</v>
          </cell>
          <cell r="S4383" t="str">
            <v>CN-PV-210073R1.</v>
          </cell>
          <cell r="T4383" t="str">
            <v>27/9/2023.</v>
          </cell>
          <cell r="U4383" t="str">
            <v>Disp. 1067-E/2017</v>
          </cell>
          <cell r="V4383">
            <v>4</v>
          </cell>
          <cell r="W4383" t="str">
            <v>4.1</v>
          </cell>
          <cell r="X4383" t="str">
            <v>Cargadores de bateria</v>
          </cell>
          <cell r="Y4383">
            <v>45602</v>
          </cell>
          <cell r="Z4383" t="str">
            <v>NA</v>
          </cell>
          <cell r="AA4383">
            <v>45967</v>
          </cell>
          <cell r="AB4383"/>
          <cell r="AC4383"/>
          <cell r="AD4383">
            <v>55</v>
          </cell>
          <cell r="AE4383"/>
          <cell r="AF4383"/>
        </row>
        <row r="4384">
          <cell r="A4384" t="str">
            <v>EX-SE-W18-003.1-A60</v>
          </cell>
          <cell r="B4384" t="str">
            <v>ARG S.A</v>
          </cell>
          <cell r="C4384" t="str">
            <v>Extensión de certificado</v>
          </cell>
          <cell r="D4384" t="str">
            <v>SUSPENDIDO</v>
          </cell>
          <cell r="E4384"/>
          <cell r="F4384">
            <v>30710136498</v>
          </cell>
          <cell r="G4384" t="str">
            <v>Necochea 3614, Santa Fé, Argentina.</v>
          </cell>
          <cell r="H4384" t="str">
            <v>Zhuhai Pantum Electronics Co., Ltd. // Building 02, 06 and 08, No.888 Shengping Avenue, Pingsha Town, Zhuhai, Guangdong, 519000, China.</v>
          </cell>
          <cell r="I4384" t="str">
            <v>Zhuhai Pantum Electronics Co., Ltd. // Building 02, 06 and 08, No.888 Shengping Avenue, Pingsha Town, Zhuhai, Guangdong, 519000, China.</v>
          </cell>
          <cell r="J4384" t="str">
            <v>China.</v>
          </cell>
          <cell r="K4384" t="str">
            <v>Impresora Multifunción Láser Monocromática. // Monochrome Laser Multifunction Printer.</v>
          </cell>
          <cell r="L4384" t="str">
            <v>PANTUM.</v>
          </cell>
          <cell r="M4384"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384" t="str">
            <v>220-240V~; 50/60Hz; 3,0A Clase I.</v>
          </cell>
          <cell r="O4384" t="str">
            <v>IEC 62368-1: 2018 (Ed. 3.0).</v>
          </cell>
          <cell r="P4384" t="str">
            <v>231110024SZN-001.</v>
          </cell>
          <cell r="Q4384" t="str">
            <v>Intertek Testing Services Shenzhen Ltd. Longhua Branch.</v>
          </cell>
          <cell r="R4384" t="str">
            <v>Intertek Testing Services (Singapore) Pte Ltd</v>
          </cell>
          <cell r="S4384" t="str">
            <v>SG ITS-34384.</v>
          </cell>
          <cell r="T4384" t="str">
            <v>08/01/2024.</v>
          </cell>
          <cell r="U4384" t="str">
            <v>DNCI N° 238-E/2017</v>
          </cell>
          <cell r="V4384">
            <v>5</v>
          </cell>
          <cell r="W4384" t="str">
            <v>5.7</v>
          </cell>
          <cell r="X4384" t="str">
            <v>impresoras / escáner</v>
          </cell>
          <cell r="Y4384">
            <v>45603</v>
          </cell>
          <cell r="Z4384" t="str">
            <v>NA</v>
          </cell>
          <cell r="AA4384">
            <v>45707</v>
          </cell>
          <cell r="AB4384"/>
          <cell r="AC4384"/>
          <cell r="AD4384">
            <v>-205</v>
          </cell>
          <cell r="AE4384"/>
          <cell r="AF4384"/>
        </row>
        <row r="4385">
          <cell r="A4385" t="str">
            <v>EX-SE-W18-003.1-I42</v>
          </cell>
          <cell r="B4385" t="str">
            <v>INTERMACO S.R.L.</v>
          </cell>
          <cell r="C4385" t="str">
            <v>Extensión de certificado</v>
          </cell>
          <cell r="D4385" t="str">
            <v>SUSPENDIDO</v>
          </cell>
          <cell r="E4385"/>
          <cell r="F4385">
            <v>30619453685</v>
          </cell>
          <cell r="G4385" t="str">
            <v>Florida 537/571, C.A.B.A., Argentina.</v>
          </cell>
          <cell r="H4385" t="str">
            <v>Zhuhai Pantum Electronics Co., Ltd. // Building 02, 06 and 08, No.888 Shengping Avenue, Pingsha Town, Zhuhai, Guangdong, 519000, China.</v>
          </cell>
          <cell r="I4385" t="str">
            <v>Zhuhai Pantum Electronics Co., Ltd. // Building 02, 06 and 08, No.888 Shengping Avenue, Pingsha Town, Zhuhai, Guangdong, 519000, China.</v>
          </cell>
          <cell r="J4385" t="str">
            <v>China.</v>
          </cell>
          <cell r="K4385" t="str">
            <v>Impresora Multifunción Láser Monocromática. // Monochrome Laser Multifunction Printer.</v>
          </cell>
          <cell r="L4385" t="str">
            <v>PANTUM.</v>
          </cell>
          <cell r="M4385"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385" t="str">
            <v>220-240V~; 50/60Hz; 3,0A Clase I.</v>
          </cell>
          <cell r="O4385" t="str">
            <v>IEC 62368-1: 2018 (Ed. 3.0).</v>
          </cell>
          <cell r="P4385" t="str">
            <v>231110024SZN-001.</v>
          </cell>
          <cell r="Q4385" t="str">
            <v>Intertek Testing Services Shenzhen Ltd. Longhua Branch.</v>
          </cell>
          <cell r="R4385" t="str">
            <v>Intertek Testing Services (Singapore) Pte Ltd</v>
          </cell>
          <cell r="S4385" t="str">
            <v>SG ITS-34384.</v>
          </cell>
          <cell r="T4385" t="str">
            <v>08/01/2024.</v>
          </cell>
          <cell r="U4385" t="str">
            <v>DNCI N° 238-E/2017</v>
          </cell>
          <cell r="V4385">
            <v>5</v>
          </cell>
          <cell r="W4385" t="str">
            <v>5.7</v>
          </cell>
          <cell r="X4385" t="str">
            <v>impresoras / escáner</v>
          </cell>
          <cell r="Y4385">
            <v>45603</v>
          </cell>
          <cell r="Z4385" t="str">
            <v>NA</v>
          </cell>
          <cell r="AA4385">
            <v>45707</v>
          </cell>
          <cell r="AB4385"/>
          <cell r="AC4385"/>
          <cell r="AD4385">
            <v>-205</v>
          </cell>
          <cell r="AE4385"/>
          <cell r="AF4385"/>
        </row>
        <row r="4386">
          <cell r="A4386" t="str">
            <v>EX-SE-C42-001.1-I42</v>
          </cell>
          <cell r="B4386" t="str">
            <v>INTERMACO S.R.L.</v>
          </cell>
          <cell r="C4386" t="str">
            <v>Extensión de certificado</v>
          </cell>
          <cell r="D4386" t="str">
            <v>BAJA</v>
          </cell>
          <cell r="E4386"/>
          <cell r="F4386">
            <v>30619453685</v>
          </cell>
          <cell r="G4386" t="str">
            <v>Florida 537/571, C.A.B.A., Argentina.</v>
          </cell>
          <cell r="H4386" t="str">
            <v>Zhuhai Pantum Electronics Co., Ltd. // Building 2, 6&amp;8, NO. 888 Shengping Avenue, Pingsha Town, Zhuhia, Guangdong, China.</v>
          </cell>
          <cell r="I4386" t="str">
            <v>Zhuhai Pantum Electronics Co., Ltd. // Building 2, 6&amp;8, NO. 888 Shengping Avenue, Pingsha Town, Zhuhia, Guangdong, China.</v>
          </cell>
          <cell r="J4386" t="str">
            <v>China.</v>
          </cell>
          <cell r="K4386" t="str">
            <v>Impresora Multifunción Láser Monocromática. // Monochrome Laser Multifunction Printer.</v>
          </cell>
          <cell r="L4386" t="str">
            <v>PANTUM.</v>
          </cell>
          <cell r="M4386"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4386" t="str">
            <v>220-240V~; 50/60Hz; 3,0A; Clase I.</v>
          </cell>
          <cell r="O4386" t="str">
            <v>IEC 62368-1: 2018 (Ed. 3.0).</v>
          </cell>
          <cell r="P4386" t="str">
            <v>210708007SZN-001 + A1.</v>
          </cell>
          <cell r="Q4386" t="str">
            <v>Intertek Testing Services Shenzhen Ltd. Guangzhou Branch.</v>
          </cell>
          <cell r="R4386" t="str">
            <v xml:space="preserve"> Intertek Testing Services (Singapore) Pte Ltd.</v>
          </cell>
          <cell r="S4386" t="str">
            <v>SG ITS-25679M1</v>
          </cell>
          <cell r="T4386" t="str">
            <v>16/12/2021.</v>
          </cell>
          <cell r="U4386" t="str">
            <v>DNCI N° 238-E/2017</v>
          </cell>
          <cell r="V4386">
            <v>5</v>
          </cell>
          <cell r="W4386" t="str">
            <v>5.7</v>
          </cell>
          <cell r="X4386" t="str">
            <v>impresoras / escáner</v>
          </cell>
          <cell r="Y4386">
            <v>45603</v>
          </cell>
          <cell r="Z4386" t="str">
            <v>NA</v>
          </cell>
          <cell r="AA4386">
            <v>45855</v>
          </cell>
          <cell r="AB4386">
            <v>45855</v>
          </cell>
          <cell r="AC4386" t="str">
            <v>El cliente no renueva el certificado.</v>
          </cell>
          <cell r="AD4386" t="str">
            <v>BAJA</v>
          </cell>
          <cell r="AE4386"/>
          <cell r="AF4386"/>
        </row>
        <row r="4387">
          <cell r="A4387" t="str">
            <v>EX-SE-W18-004.1-I42</v>
          </cell>
          <cell r="B4387" t="str">
            <v>INTERMACO S.R.L.</v>
          </cell>
          <cell r="C4387" t="str">
            <v>Extensión de certificado</v>
          </cell>
          <cell r="D4387" t="str">
            <v>BAJA</v>
          </cell>
          <cell r="E4387"/>
          <cell r="F4387">
            <v>30619453685</v>
          </cell>
          <cell r="G4387" t="str">
            <v>Florida 537/571, C.A.B.A., Argentina.</v>
          </cell>
          <cell r="H4387" t="str">
            <v>Zhuhai Pantum Electronics Co., Ltd. // Building 02, 06 and 08, No.888 Shengping Avenue, Pingsha Town, Zhuhai, Guangdong, 519000, China.</v>
          </cell>
          <cell r="I4387" t="str">
            <v>Zhuhai Pantum Electronics Co., Ltd. // Building 02, 06 and 08, No.888 Shengping Avenue, Pingsha Town, Zhuhai, Guangdong, 519000, China.</v>
          </cell>
          <cell r="J4387" t="str">
            <v>China.</v>
          </cell>
          <cell r="K4387" t="str">
            <v>Impresora Multifunción Láser Monocromática.</v>
          </cell>
          <cell r="L4387" t="str">
            <v>PANTUM.</v>
          </cell>
          <cell r="M4387"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387" t="str">
            <v>220-240V~; 50/60Hz; 4,5A; Clase I.</v>
          </cell>
          <cell r="O4387" t="str">
            <v>IEC 62368-1: 2018 (Ed. 3.0).</v>
          </cell>
          <cell r="P4387" t="str">
            <v>211115042SZN-001 A1.</v>
          </cell>
          <cell r="Q4387" t="str">
            <v>Intertek Testing Services Shenzhen Ltd. Longhua Branch</v>
          </cell>
          <cell r="R4387" t="str">
            <v>Intertek Testing Services (Singapore) Pte Ltd</v>
          </cell>
          <cell r="S4387" t="str">
            <v>SG ITS-27060M1</v>
          </cell>
          <cell r="T4387" t="str">
            <v>05/09/2023.</v>
          </cell>
          <cell r="U4387" t="str">
            <v>DNCI N° 238-E/2017</v>
          </cell>
          <cell r="V4387">
            <v>5</v>
          </cell>
          <cell r="W4387" t="str">
            <v>5.7</v>
          </cell>
          <cell r="X4387" t="str">
            <v>impresoras / escáner</v>
          </cell>
          <cell r="Y4387">
            <v>45603</v>
          </cell>
          <cell r="Z4387" t="str">
            <v>NA</v>
          </cell>
          <cell r="AA4387">
            <v>45807</v>
          </cell>
          <cell r="AB4387">
            <v>45818</v>
          </cell>
          <cell r="AC4387" t="str">
            <v>CLIENTE DECIDE NO AVANZAR CON LA RENOVACION</v>
          </cell>
          <cell r="AD4387" t="str">
            <v>BAJA</v>
          </cell>
          <cell r="AE4387"/>
          <cell r="AF4387"/>
        </row>
        <row r="4388">
          <cell r="A4388" t="str">
            <v>EX-SE-W18-004.1-R22</v>
          </cell>
          <cell r="B4388" t="str">
            <v>RETEC CONSORCIO DE COOPERACION EMPRESARIA Y DE EXPORTACION</v>
          </cell>
          <cell r="C4388" t="str">
            <v>Extensión de certificado</v>
          </cell>
          <cell r="D4388" t="str">
            <v>BAJA</v>
          </cell>
          <cell r="E4388"/>
          <cell r="F4388">
            <v>30712057285</v>
          </cell>
          <cell r="G4388" t="str">
            <v>Av. Independencia 2427, Piso 9, Depto A, CABA, Argentina.</v>
          </cell>
          <cell r="H4388" t="str">
            <v>Zhuhai Pantum Electronics Co., Ltd. // Building 02, 06 and 08, No.888 Shengping Avenue, Pingsha Town, Zhuhai, Guangdong, 519000, China.</v>
          </cell>
          <cell r="I4388" t="str">
            <v>Zhuhai Pantum Electronics Co., Ltd. // Building 02, 06 and 08, No.888 Shengping Avenue, Pingsha Town, Zhuhai, Guangdong, 519000, China.</v>
          </cell>
          <cell r="J4388" t="str">
            <v>China.</v>
          </cell>
          <cell r="K4388" t="str">
            <v>Impresora Multifunción Láser Monocromática.</v>
          </cell>
          <cell r="L4388" t="str">
            <v>PANTUM.</v>
          </cell>
          <cell r="M4388"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388" t="str">
            <v>220-240V~; 50/60Hz; 4,5A; Clase I.</v>
          </cell>
          <cell r="O4388" t="str">
            <v>IEC 62368-1: 2018 (Ed. 3.0).</v>
          </cell>
          <cell r="P4388" t="str">
            <v>211115042SZN-001 A1.</v>
          </cell>
          <cell r="Q4388" t="str">
            <v>Intertek Testing Services Shenzhen Ltd. Longhua Branch</v>
          </cell>
          <cell r="R4388" t="str">
            <v>Intertek Testing Services (Singapore) Pte Ltd</v>
          </cell>
          <cell r="S4388" t="str">
            <v>SG ITS-27060M1</v>
          </cell>
          <cell r="T4388" t="str">
            <v>05/09/2023.</v>
          </cell>
          <cell r="U4388" t="str">
            <v>DNCI N° 238-E/2017</v>
          </cell>
          <cell r="V4388">
            <v>5</v>
          </cell>
          <cell r="W4388" t="str">
            <v>5.7</v>
          </cell>
          <cell r="X4388" t="str">
            <v>impresoras / escáner</v>
          </cell>
          <cell r="Y4388">
            <v>45603</v>
          </cell>
          <cell r="Z4388" t="str">
            <v>NA</v>
          </cell>
          <cell r="AA4388">
            <v>45807</v>
          </cell>
          <cell r="AB4388">
            <v>45818</v>
          </cell>
          <cell r="AC4388" t="str">
            <v>CLIENTE DECIDE NO AVANZAR CON LA RENOVACION</v>
          </cell>
          <cell r="AD4388" t="str">
            <v>BAJA</v>
          </cell>
          <cell r="AE4388"/>
          <cell r="AF4388"/>
        </row>
        <row r="4389">
          <cell r="A4389" t="str">
            <v>EX-SE-W18-003.1-S70</v>
          </cell>
          <cell r="B4389" t="str">
            <v>START.AR S.A.</v>
          </cell>
          <cell r="C4389" t="str">
            <v>Extensión de certificado</v>
          </cell>
          <cell r="D4389" t="str">
            <v>SUSPENDIDO</v>
          </cell>
          <cell r="E4389"/>
          <cell r="F4389">
            <v>30715393251</v>
          </cell>
          <cell r="G4389" t="str">
            <v>Avda. Libertador 5723/5747, C.A.B.A., Argentina.</v>
          </cell>
          <cell r="H4389" t="str">
            <v>Zhuhai Pantum Electronics Co., Ltd. // Building 02, 06 and 08, No.888 Shengping Avenue, Pingsha Town, Zhuhai, Guangdong, 519000, China.</v>
          </cell>
          <cell r="I4389" t="str">
            <v>Zhuhai Pantum Electronics Co., Ltd. // Building 02, 06 and 08, No.888 Shengping Avenue, Pingsha Town, Zhuhai, Guangdong, 519000, China.</v>
          </cell>
          <cell r="J4389" t="str">
            <v>China.</v>
          </cell>
          <cell r="K4389" t="str">
            <v>Impresora Multifunción Láser Monocromática. // Monochrome Laser Multifunction Printer.</v>
          </cell>
          <cell r="L4389" t="str">
            <v>PANTUM.</v>
          </cell>
          <cell r="M4389"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389" t="str">
            <v>220-240V~; 50/60Hz; 3,0A Clase I.</v>
          </cell>
          <cell r="O4389" t="str">
            <v>IEC 62368-1: 2018 (Ed. 3.0).</v>
          </cell>
          <cell r="P4389" t="str">
            <v>231110024SZN-001.</v>
          </cell>
          <cell r="Q4389" t="str">
            <v>Intertek Testing Services Shenzhen Ltd. Longhua Branch.</v>
          </cell>
          <cell r="R4389" t="str">
            <v>Intertek Testing Services (Singapore) Pte Ltd</v>
          </cell>
          <cell r="S4389" t="str">
            <v>SG ITS-34384.</v>
          </cell>
          <cell r="T4389" t="str">
            <v>08/01/2024.</v>
          </cell>
          <cell r="U4389" t="str">
            <v>DNCI N° 238-E/2017</v>
          </cell>
          <cell r="V4389">
            <v>5</v>
          </cell>
          <cell r="W4389" t="str">
            <v>5.7</v>
          </cell>
          <cell r="X4389" t="str">
            <v>impresoras / escáner</v>
          </cell>
          <cell r="Y4389">
            <v>45603</v>
          </cell>
          <cell r="Z4389" t="str">
            <v>NA</v>
          </cell>
          <cell r="AA4389">
            <v>45707</v>
          </cell>
          <cell r="AB4389"/>
          <cell r="AC4389"/>
          <cell r="AD4389">
            <v>-205</v>
          </cell>
          <cell r="AE4389"/>
          <cell r="AF4389"/>
        </row>
        <row r="4390">
          <cell r="A4390" t="str">
            <v>EX-SE-C42-001.1-S70</v>
          </cell>
          <cell r="B4390" t="str">
            <v>START.AR S.A.</v>
          </cell>
          <cell r="C4390" t="str">
            <v>Extensión de certificado</v>
          </cell>
          <cell r="D4390" t="str">
            <v>BAJA</v>
          </cell>
          <cell r="E4390"/>
          <cell r="F4390">
            <v>30715393251</v>
          </cell>
          <cell r="G4390" t="str">
            <v>Avda. Libertador 5723/5747, C.A.B.A., Argentina.</v>
          </cell>
          <cell r="H4390" t="str">
            <v>Zhuhai Pantum Electronics Co., Ltd. // Building 2, 6&amp;8, NO. 888 Shengping Avenue, Pingsha Town, Zhuhia, Guangdong, China.</v>
          </cell>
          <cell r="I4390" t="str">
            <v>Zhuhai Pantum Electronics Co., Ltd. // Building 2, 6&amp;8, NO. 888 Shengping Avenue, Pingsha Town, Zhuhia, Guangdong, China.</v>
          </cell>
          <cell r="J4390" t="str">
            <v>China.</v>
          </cell>
          <cell r="K4390" t="str">
            <v>Impresora Multifunción Láser Monocromática. // Monochrome Laser Multifunction Printer.</v>
          </cell>
          <cell r="L4390" t="str">
            <v>PANTUM.</v>
          </cell>
          <cell r="M4390"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4390" t="str">
            <v>220-240V~; 50/60Hz; 3,0A; Clase I.</v>
          </cell>
          <cell r="O4390" t="str">
            <v>IEC 62368-1: 2018 (Ed. 3.0).</v>
          </cell>
          <cell r="P4390" t="str">
            <v>210708007SZN-001 + A1.</v>
          </cell>
          <cell r="Q4390" t="str">
            <v>Intertek Testing Services Shenzhen Ltd. Guangzhou Branch.</v>
          </cell>
          <cell r="R4390" t="str">
            <v xml:space="preserve"> Intertek Testing Services (Singapore) Pte Ltd.</v>
          </cell>
          <cell r="S4390" t="str">
            <v>SG ITS-25679M1</v>
          </cell>
          <cell r="T4390" t="str">
            <v>16/12/2021.</v>
          </cell>
          <cell r="U4390" t="str">
            <v>DNCI N° 238-E/2017</v>
          </cell>
          <cell r="V4390">
            <v>5</v>
          </cell>
          <cell r="W4390" t="str">
            <v>5.7</v>
          </cell>
          <cell r="X4390" t="str">
            <v>impresoras / escáner</v>
          </cell>
          <cell r="Y4390">
            <v>45603</v>
          </cell>
          <cell r="Z4390" t="str">
            <v>NA</v>
          </cell>
          <cell r="AA4390">
            <v>45855</v>
          </cell>
          <cell r="AB4390">
            <v>45855</v>
          </cell>
          <cell r="AC4390" t="str">
            <v>El cliente no renueva el certificado.</v>
          </cell>
          <cell r="AD4390" t="str">
            <v>BAJA</v>
          </cell>
          <cell r="AE4390"/>
          <cell r="AF4390"/>
        </row>
        <row r="4391">
          <cell r="A4391" t="str">
            <v>EX-SE-W18-004.1-S70</v>
          </cell>
          <cell r="B4391" t="str">
            <v>START.AR S.A.</v>
          </cell>
          <cell r="C4391" t="str">
            <v>Extensión de certificado</v>
          </cell>
          <cell r="D4391" t="str">
            <v>BAJA</v>
          </cell>
          <cell r="E4391"/>
          <cell r="F4391">
            <v>30715393251</v>
          </cell>
          <cell r="G4391" t="str">
            <v>Avda. Libertador 5723/5747, C.A.B.A., Argentina.</v>
          </cell>
          <cell r="H4391" t="str">
            <v>Zhuhai Pantum Electronics Co., Ltd. // Building 02, 06 and 08, No.888 Shengping Avenue, Pingsha Town, Zhuhai, Guangdong, 519000, China.</v>
          </cell>
          <cell r="I4391" t="str">
            <v>Zhuhai Pantum Electronics Co., Ltd. // Building 02, 06 and 08, No.888 Shengping Avenue, Pingsha Town, Zhuhai, Guangdong, 519000, China.</v>
          </cell>
          <cell r="J4391" t="str">
            <v>China.</v>
          </cell>
          <cell r="K4391" t="str">
            <v>Impresora Multifunción Láser Monocromática.</v>
          </cell>
          <cell r="L4391" t="str">
            <v>PANTUM.</v>
          </cell>
          <cell r="M4391"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391" t="str">
            <v>220-240V~; 50/60Hz; 4,5A; Clase I.</v>
          </cell>
          <cell r="O4391" t="str">
            <v>IEC 62368-1: 2018 (Ed. 3.0).</v>
          </cell>
          <cell r="P4391" t="str">
            <v>211115042SZN-001 A1.</v>
          </cell>
          <cell r="Q4391" t="str">
            <v>Intertek Testing Services Shenzhen Ltd. Longhua Branch</v>
          </cell>
          <cell r="R4391" t="str">
            <v>Intertek Testing Services (Singapore) Pte Ltd</v>
          </cell>
          <cell r="S4391" t="str">
            <v>SG ITS-27060M1</v>
          </cell>
          <cell r="T4391" t="str">
            <v>05/09/2023.</v>
          </cell>
          <cell r="U4391" t="str">
            <v>DNCI N° 238-E/2017</v>
          </cell>
          <cell r="V4391">
            <v>5</v>
          </cell>
          <cell r="W4391" t="str">
            <v>5.7</v>
          </cell>
          <cell r="X4391" t="str">
            <v>impresoras / escáner</v>
          </cell>
          <cell r="Y4391">
            <v>45603</v>
          </cell>
          <cell r="Z4391" t="str">
            <v>NA</v>
          </cell>
          <cell r="AA4391">
            <v>45807</v>
          </cell>
          <cell r="AB4391">
            <v>45818</v>
          </cell>
          <cell r="AC4391" t="str">
            <v>CLIENTE DECIDE NO AVANZAR CON LA RENOVACION</v>
          </cell>
          <cell r="AD4391" t="str">
            <v>BAJA</v>
          </cell>
          <cell r="AE4391"/>
          <cell r="AF4391"/>
        </row>
        <row r="4392">
          <cell r="A4392" t="str">
            <v>CSE-IACSA-A37-011.1</v>
          </cell>
          <cell r="B4392" t="str">
            <v>All In Home S.A.</v>
          </cell>
          <cell r="C4392" t="str">
            <v>Licencia de Marca (Sistema Nº 5)</v>
          </cell>
          <cell r="D4392" t="str">
            <v>BAJA</v>
          </cell>
          <cell r="E4392"/>
          <cell r="F4392">
            <v>30709695017</v>
          </cell>
          <cell r="G4392" t="str">
            <v>Esteban Echeverría 3750, Piso PB, Depto 1, Munro, Buenos Aires, Argentina.</v>
          </cell>
          <cell r="H4392" t="str">
            <v>Cata Electrodomesticos, S.L. // c/Del Ter n°2, 08570 Torelló (Barcelona), España.</v>
          </cell>
          <cell r="I4392" t="str">
            <v>Zhongshan Cna-Gaowei Electrical Appliances Co., Ltd. The first Branch. // Maohui Industrial District, Henglan Town, Zhongshan City, Guandong, China.</v>
          </cell>
          <cell r="J4392" t="str">
            <v>China.</v>
          </cell>
          <cell r="K4392" t="str">
            <v>Campana.</v>
          </cell>
          <cell r="L4392" t="str">
            <v>CATA.</v>
          </cell>
          <cell r="M4392" t="str">
            <v>ISLA C GLASS ARG.</v>
          </cell>
          <cell r="N4392" t="str">
            <v>220-240VAC; 50Hz; 470W; Clase II.</v>
          </cell>
          <cell r="O4392" t="str">
            <v>IEC 60335-1: 2010 + A1: 2013 (Ed. 5.1)  + IEC 60335-2-31: 2012 (Ed. 5.0).</v>
          </cell>
          <cell r="P4392" t="str">
            <v>150826097GZU-001 M2</v>
          </cell>
          <cell r="Q4392" t="str">
            <v>Intertek Testing Services Shenzhen Ltd. Guangzhou Branch.</v>
          </cell>
          <cell r="R4392" t="str">
            <v>Intertek Testing Services (Singapore) Pte Ltd.</v>
          </cell>
          <cell r="S4392" t="str">
            <v>SG ITS-10221M2.</v>
          </cell>
          <cell r="T4392">
            <v>43089</v>
          </cell>
          <cell r="U4392" t="str">
            <v>DNCI N° 238-E/2017</v>
          </cell>
          <cell r="V4392">
            <v>3</v>
          </cell>
          <cell r="W4392" t="str">
            <v>3.2</v>
          </cell>
          <cell r="X4392" t="str">
            <v>Electrodomésticos de uso en la Cocina.</v>
          </cell>
          <cell r="Y4392">
            <v>45604</v>
          </cell>
          <cell r="Z4392" t="str">
            <v>NA</v>
          </cell>
          <cell r="AA4392">
            <v>45969</v>
          </cell>
          <cell r="AB4392">
            <v>45855</v>
          </cell>
          <cell r="AC4392" t="str">
            <v>REV. POR ADECUACIÓN A NUEVA RES. Y CAMBIO DE ESQUEMA</v>
          </cell>
          <cell r="AD4392" t="str">
            <v>BAJA</v>
          </cell>
          <cell r="AE4392"/>
          <cell r="AF4392"/>
        </row>
        <row r="4393">
          <cell r="A4393" t="str">
            <v>CSE-IACSA-L28-007.1</v>
          </cell>
          <cell r="B4393" t="str">
            <v>Lavanderías Argentinas S.R.L.</v>
          </cell>
          <cell r="C4393" t="str">
            <v>Licencia de Marca (Sistema Nº 5)</v>
          </cell>
          <cell r="D4393" t="str">
            <v>BAJA</v>
          </cell>
          <cell r="E4393"/>
          <cell r="F4393">
            <v>30709402958</v>
          </cell>
          <cell r="G4393" t="str">
            <v>Estados Unidos. 3734 (C1228ABP), Ciudad Autónoma de Buenos Aires, República Argentina</v>
          </cell>
          <cell r="H4393" t="str">
            <v xml:space="preserve">Alliance Laundry Systems LLC // Box 990 221 Shepard Street, Ripon WI 54971, USA </v>
          </cell>
          <cell r="I4393" t="str">
            <v xml:space="preserve">Alliance Laundry Systems LLC // Box 990 221 Shepard Street, Ripon WI 54971, USA </v>
          </cell>
          <cell r="J4393" t="str">
            <v>Estados Unidos.</v>
          </cell>
          <cell r="K4393" t="str">
            <v>Lavadora y Secadora Eléctrica en Torre comercial.</v>
          </cell>
          <cell r="L4393" t="str">
            <v>Alliance Laundry Systems; SPEED QUEEN.</v>
          </cell>
          <cell r="M4393" t="str">
            <v>1) STENXASP303BW01; 2) LTEE5ASP303ZW01; 3) CEWD-HWA.</v>
          </cell>
          <cell r="N4393" t="str">
            <v>Secadora: 220 - 240 V~;  50 Hz; 22 A; 5000 W; Clase I; IPX4.
Lavadora: 220 - 240 V~;  50 Hz; 6,0 A; Clase I; IPX4.</v>
          </cell>
          <cell r="O4393" t="str">
            <v>IEC 60335-1: 2010 + A1: 2013 + A2: 2016 (Ed. 5.2)  + IEC 60335-2-7: 2008 + A1: 2011 + A2: 2016 (Ed. 7.2) + IEC 60335-2-11: 2008 + A1: 2012 + A2: 2015 (Ed. 7.2).</v>
          </cell>
          <cell r="P4393" t="str">
            <v>104938325CHI-002; 104938325CHI-002M1.</v>
          </cell>
          <cell r="Q4393" t="str">
            <v>Intertek Testing Services NA, Inc.</v>
          </cell>
          <cell r="R4393" t="str">
            <v>Intertek Semko AB</v>
          </cell>
          <cell r="S4393" t="str">
            <v>SE-108124A1M1.</v>
          </cell>
          <cell r="T4393" t="str">
            <v>09/08/2023.</v>
          </cell>
          <cell r="U4393" t="str">
            <v>Disp 913-E 2017</v>
          </cell>
          <cell r="V4393">
            <v>3</v>
          </cell>
          <cell r="W4393" t="str">
            <v>3.4</v>
          </cell>
          <cell r="X4393" t="str">
            <v>Lavado</v>
          </cell>
          <cell r="Y4393">
            <v>45604</v>
          </cell>
          <cell r="Z4393" t="str">
            <v>NA</v>
          </cell>
          <cell r="AA4393">
            <v>45969</v>
          </cell>
          <cell r="AB4393">
            <v>45889</v>
          </cell>
          <cell r="AC4393" t="str">
            <v>Adecuación a la nueva res y agregado de modelos.</v>
          </cell>
          <cell r="AD4393" t="str">
            <v>baja</v>
          </cell>
          <cell r="AE4393"/>
          <cell r="AF4393"/>
        </row>
        <row r="4394">
          <cell r="A4394" t="str">
            <v>TCSE-IACSA-0146/231.1</v>
          </cell>
          <cell r="B4394" t="str">
            <v>BIDCOM S.R.L.</v>
          </cell>
          <cell r="C4394" t="str">
            <v>Licencia de Tipo (Sistema Nº 4)</v>
          </cell>
          <cell r="D4394" t="str">
            <v>BAJA</v>
          </cell>
          <cell r="E4394"/>
          <cell r="F4394">
            <v>30711069360</v>
          </cell>
          <cell r="G4394" t="str">
            <v>Av. Bouchard 468 5º I, C.A.B.A., Argentina.</v>
          </cell>
          <cell r="H4394" t="str">
            <v>JoySun Bicycle Manufactory Co.,Ltd. // No. 1117 Zhongxing North Road, Fuxi Street, Deqing County, Huzhou City, Zhejiang Province, China.</v>
          </cell>
          <cell r="I4394" t="str">
            <v>JoySun Bicycle Manufactory Co.,Ltd. // No. 1117 Zhongxing North Road, Fuxi Street, Deqing County, Huzhou City, Zhejiang Province, China.</v>
          </cell>
          <cell r="J4394" t="str">
            <v>China.</v>
          </cell>
          <cell r="K4394" t="str">
            <v>Fuente de Alimentación de Escritorio.</v>
          </cell>
          <cell r="L4394" t="str">
            <v>GADNIC.</v>
          </cell>
          <cell r="M4394" t="str">
            <v>1) GAD-U4202000; 2) GAD-U4801000; 3) GAD-U4800500; 4) GAD-U4204000; 5) GAD-U4203000; 6) GAD-U3602000; 7) GAD-U3601000; 8) GAD-U3201000; 9) GAD-U2406000; 10) GAD-U2405000; 11) GAD-U2404000; 12) GAD-U2403000; 13) GAD-U2402000; 14) GAD-U2401000; 15) GAD-U2201000; 16) GAD-U2200500; 17) GAD-U2101000; 18) GAD-U2100500; 19) GAD-U2001000; 20) GAD-U2000500; 21) GAD-U1906000; 22) GAD-U1904000; 23) GAD-U1903420; 24) GAD-U1903000; 25) GAD-U1902100; 26) GAD-U1901580; 27) GAD-U1901400; 28) GAD-U1851000; 29) GAD-U1850500; 30) GAD-U1503000; 31) GAD-U1502000; 32) GAD-U1501000; 33) GAD-U1206000; 34) GAD-U1205000; 35) GAD-U1204000; 36) GAD-U1203000; 37) GAD-U1202000; 38) GAD-U1201000; 39) GAD-U0902000; 40) GAD-U0901000.</v>
          </cell>
          <cell r="N4394" t="str">
            <v>Entrada: 100-240V~; 50/60Hz; 2A Max.; Clase II; Salida:  Ver Anexo I.</v>
          </cell>
          <cell r="O4394" t="str">
            <v>IEC 62368-1: 2018 (Ed. 3.0).</v>
          </cell>
          <cell r="P4394" t="str">
            <v xml:space="preserve">MMN-09-24-0842. </v>
          </cell>
          <cell r="Q4394" t="str">
            <v>LENOR S.R.L.</v>
          </cell>
          <cell r="R4394" t="str">
            <v>NA</v>
          </cell>
          <cell r="S4394" t="str">
            <v>NA</v>
          </cell>
          <cell r="T4394" t="str">
            <v>NA</v>
          </cell>
          <cell r="U4394" t="str">
            <v>NA</v>
          </cell>
          <cell r="V4394">
            <v>4</v>
          </cell>
          <cell r="W4394" t="str">
            <v>4.4</v>
          </cell>
          <cell r="X4394" t="str">
            <v>Fuente de alimentación generales</v>
          </cell>
          <cell r="Y4394">
            <v>45607</v>
          </cell>
          <cell r="Z4394" t="str">
            <v>NA</v>
          </cell>
          <cell r="AA4394">
            <v>45788</v>
          </cell>
          <cell r="AB4394">
            <v>45782</v>
          </cell>
          <cell r="AC4394" t="str">
            <v>Adecuación a nuevas resoluciones legales.</v>
          </cell>
          <cell r="AD4394" t="str">
            <v>BAJA</v>
          </cell>
          <cell r="AE4394"/>
          <cell r="AF4394"/>
        </row>
        <row r="4395">
          <cell r="A4395" t="str">
            <v>CSE-IACSA-B13-235.1</v>
          </cell>
          <cell r="B4395" t="str">
            <v>BIDCOM S.R.L.</v>
          </cell>
          <cell r="C4395" t="str">
            <v>Licencia de Marca (Sistema Nº 5)</v>
          </cell>
          <cell r="D4395" t="str">
            <v>PREPARAR VIGILANCIA</v>
          </cell>
          <cell r="E4395"/>
          <cell r="F4395">
            <v>30711069360</v>
          </cell>
          <cell r="G4395" t="str">
            <v>Av. Bouchard 468, Piso n° 5, Depto. N° 1, C.A.B.A., Argentina.</v>
          </cell>
          <cell r="H4395" t="str">
            <v>Yiwu Luhao Electric Appliance Co., LTD //No. 9, 1st Street, Longgang Road, Heyetang, Yiwu City, Zhejiang Province, China.</v>
          </cell>
          <cell r="I4395" t="str">
            <v>Yiwu Luhao Electric Appliance Co., LTD //No. 9, 1st Street, Longgang Road, Heyetang, Yiwu City, Zhejiang Province, China.</v>
          </cell>
          <cell r="J4395" t="str">
            <v>China.</v>
          </cell>
          <cell r="K4395" t="str">
            <v>Cortadora de Pelo.</v>
          </cell>
          <cell r="L4395" t="str">
            <v>GADNIC; KEMEI.</v>
          </cell>
          <cell r="M4395" t="str">
            <v>1) KM-1991; 2) COR18; 3) KM3118; 4) HK180; 5) CTTR184; 6) CRF254; 7) KMT197; 8) HLP75; 9) UD355; 10) CTY429; 11) UTB781; 12) TW25J.</v>
          </cell>
          <cell r="N4395" t="str">
            <v>3,8Vcc; 1A; 5W; Clase III.</v>
          </cell>
          <cell r="O4395" t="str">
            <v>IEC 60335-1: 2020 (Ed. 6.0) +  IEC 60335-2-8: 2012 + A1: 2015 + A2: 2018 (Ed. 6.2).</v>
          </cell>
          <cell r="P4395" t="str">
            <v>MMN-09-24-0844.</v>
          </cell>
          <cell r="Q4395" t="str">
            <v>LENOR S.R.L.</v>
          </cell>
          <cell r="R4395" t="str">
            <v>NA</v>
          </cell>
          <cell r="S4395" t="str">
            <v>NA</v>
          </cell>
          <cell r="T4395" t="str">
            <v>NA</v>
          </cell>
          <cell r="U4395" t="str">
            <v>NA</v>
          </cell>
          <cell r="V4395">
            <v>3</v>
          </cell>
          <cell r="W4395" t="str">
            <v>3.6</v>
          </cell>
          <cell r="X4395" t="str">
            <v>Cuidado personal</v>
          </cell>
          <cell r="Y4395">
            <v>45607</v>
          </cell>
          <cell r="Z4395" t="str">
            <v>NA</v>
          </cell>
          <cell r="AA4395">
            <v>45972</v>
          </cell>
          <cell r="AB4395"/>
          <cell r="AC4395"/>
          <cell r="AD4395">
            <v>60</v>
          </cell>
          <cell r="AE4395"/>
          <cell r="AF4395"/>
        </row>
        <row r="4396">
          <cell r="A4396" t="str">
            <v>CSE-IACSA-C56-001.1</v>
          </cell>
          <cell r="B4396" t="str">
            <v>CONEXIÓN ARGENTINA CONSORCIOS COOPERACIÓN</v>
          </cell>
          <cell r="C4396" t="str">
            <v>Licencia de Marca (Sistema Nº 5)</v>
          </cell>
          <cell r="D4396" t="str">
            <v>PREPARAR VIGILANCIA</v>
          </cell>
          <cell r="E4396"/>
          <cell r="F4396">
            <v>30718461134</v>
          </cell>
          <cell r="G4396" t="str">
            <v>Av. Leandro N. Alem 661, 8vo Piso Dpto 20, C.A.B.A., Argentina.</v>
          </cell>
          <cell r="H4396" t="str">
            <v>Ningbo Zhonghong Intelligent Technology Co.,Ltd // No.3, Zhihecheng, Sunjiajing Village, Henghe Town, Cixi City, Zhejiang Province, China.</v>
          </cell>
          <cell r="I4396" t="str">
            <v>Ningbo Zhonghong Intelligent Technology Co.,Ltd // No.3, Zhihecheng, Sunjiajing Village, Henghe Town, Cixi City, Zhejiang Province, China.</v>
          </cell>
          <cell r="J4396" t="str">
            <v>China.</v>
          </cell>
          <cell r="K4396" t="str">
            <v>Freidora de Aire para uso doméstico.</v>
          </cell>
          <cell r="L4396" t="str">
            <v>VIVIFY.</v>
          </cell>
          <cell r="M4396" t="str">
            <v>1) ZHAF-460AP; 2) CAAF-460.</v>
          </cell>
          <cell r="N4396" t="str">
            <v>220-240V~; 50-60Hz; 1450W; Clase I.</v>
          </cell>
          <cell r="O4396" t="str">
            <v>IEC 60335-1: 2010 + A1: 2013 + A2: 2016 (Ed. 5.2) + lEC 60335-2-9: 2019 (Ed. 7.0).</v>
          </cell>
          <cell r="P4396" t="str">
            <v>221200247HAN-001; 221200247HAN-001M1; 221200247HAN-001M2; 221200247HAN-001M3.</v>
          </cell>
          <cell r="Q4396" t="str">
            <v>Intertek Testing Services Zhejiang Ltd.</v>
          </cell>
          <cell r="R4396" t="str">
            <v>Intertek Testing Services (Singapore) Pte Ltd</v>
          </cell>
          <cell r="S4396" t="str">
            <v>SG ITS-31143M3</v>
          </cell>
          <cell r="T4396">
            <v>45301</v>
          </cell>
          <cell r="U4396" t="str">
            <v>DNCI N° 238-E/2017</v>
          </cell>
          <cell r="V4396">
            <v>3</v>
          </cell>
          <cell r="W4396" t="str">
            <v>3.2</v>
          </cell>
          <cell r="X4396" t="str">
            <v>Electrodomésticos de uso en la Cocina.</v>
          </cell>
          <cell r="Y4396">
            <v>45607</v>
          </cell>
          <cell r="Z4396" t="str">
            <v>NA</v>
          </cell>
          <cell r="AA4396">
            <v>45972</v>
          </cell>
          <cell r="AB4396"/>
          <cell r="AC4396"/>
          <cell r="AD4396">
            <v>60</v>
          </cell>
          <cell r="AE4396"/>
          <cell r="AF4396"/>
        </row>
        <row r="4397">
          <cell r="A4397" t="str">
            <v>CSE-IACSA-M46-001.1</v>
          </cell>
          <cell r="B4397" t="str">
            <v>MATIAS RUIZ Y CIA S.A.</v>
          </cell>
          <cell r="C4397" t="str">
            <v>Licencia de Marca (Sistema Nº 5)</v>
          </cell>
          <cell r="D4397" t="str">
            <v>PREPARAR VIGILANCIA</v>
          </cell>
          <cell r="E4397"/>
          <cell r="F4397">
            <v>30707955267</v>
          </cell>
          <cell r="G4397" t="str">
            <v>Emilio R Werner 6572, Pilt, Villa María, Cordoba, Argentina.</v>
          </cell>
          <cell r="H4397" t="str">
            <v>Magister Sistema Caffè S.R.L. // Via San Cristoforo, 31/33, 20010 Casorezzo (MI), Italy.</v>
          </cell>
          <cell r="I4397" t="str">
            <v>Magister Sistema Caffè S.R.L. // Via San Cristoforo, 31/33, 20010 Casorezzo (MI), Italy.</v>
          </cell>
          <cell r="J4397" t="str">
            <v>Italia.</v>
          </cell>
          <cell r="K4397" t="str">
            <v>Máquina de Café Expreso.</v>
          </cell>
          <cell r="L4397" t="str">
            <v>Magister Sistema Caffè srl.</v>
          </cell>
          <cell r="M4397" t="str">
            <v>1) ES100/2 STILO; 2) ES100/2 STILO L; 3) ES100/2 HRC; 4) ES100/3 STILO; 5) ES100/3 STILO L; 6) ES100/3 HRC.</v>
          </cell>
          <cell r="N4397" t="str">
            <v>220-240V; 50/60Hz; Clase I; 1-3) 4665W; 4-6) 5565W.</v>
          </cell>
          <cell r="O4397" t="str">
            <v>IEC 60335-1: 2010 + A1: 2013 + A2: 2016 (Ed. 5.2) + IEC 60335-2-75: 2012 + A1: 2015 + A2: 2018 (Ed. 3.2).</v>
          </cell>
          <cell r="P4397" t="str">
            <v>200027653UDI-CBS.</v>
          </cell>
          <cell r="Q4397" t="str">
            <v>Intertek Italia SpA.</v>
          </cell>
          <cell r="R4397" t="str">
            <v>Intertek Semko AB</v>
          </cell>
          <cell r="S4397" t="str">
            <v>SE-106131</v>
          </cell>
          <cell r="T4397">
            <v>44480</v>
          </cell>
          <cell r="U4397" t="str">
            <v>Disp 913-E 2017</v>
          </cell>
          <cell r="V4397">
            <v>3</v>
          </cell>
          <cell r="W4397" t="str">
            <v>3.2</v>
          </cell>
          <cell r="X4397" t="str">
            <v>Electrodomésticos de uso en la Cocina</v>
          </cell>
          <cell r="Y4397">
            <v>45607</v>
          </cell>
          <cell r="Z4397" t="str">
            <v>NA</v>
          </cell>
          <cell r="AA4397">
            <v>45972</v>
          </cell>
          <cell r="AB4397"/>
          <cell r="AC4397"/>
          <cell r="AD4397">
            <v>60</v>
          </cell>
          <cell r="AE4397"/>
          <cell r="AF4397"/>
        </row>
        <row r="4398">
          <cell r="A4398" t="str">
            <v>CSE-IACSA-L35-002.1</v>
          </cell>
          <cell r="B4398" t="str">
            <v>LEANVAL S.A.</v>
          </cell>
          <cell r="C4398" t="str">
            <v>Licencia de Marca (Sistema Nº 5)</v>
          </cell>
          <cell r="D4398" t="str">
            <v>VIGENTE</v>
          </cell>
          <cell r="E4398"/>
          <cell r="F4398">
            <v>30599479127</v>
          </cell>
          <cell r="G4398" t="str">
            <v>Federico Echelaine 675, Río Grande, Tierra del Fuego, Argentina.</v>
          </cell>
          <cell r="H4398" t="str">
            <v>Shenzhen Chuangwei-RGB Electronics Co., Ltd. Shiyan Factory // Skyworth Science and Industrial Park, Tangtou 1st Road, Shiyan Street, Bao’an District, Shenzhen, Guangdong, China.</v>
          </cell>
          <cell r="I4398" t="str">
            <v>Shenzhen Chuangwei-RGB Electronics Co., Ltd. Shiyan Factory // Skyworth Science and Industrial Park, Tangtou 1st Road, Shiyan Street, Bao’an District, Shenzhen, Guangdong, China.</v>
          </cell>
          <cell r="J4398" t="str">
            <v>China.</v>
          </cell>
          <cell r="K4398" t="str">
            <v>Televisor LED.</v>
          </cell>
          <cell r="L4398" t="str">
            <v>SKYWORTH, Enova.</v>
          </cell>
          <cell r="M4398" t="str">
            <v>100Q7800G.</v>
          </cell>
          <cell r="N4398" t="str">
            <v>100-240Vca ; 50/60Hz. ; 450W ; Clase I.</v>
          </cell>
          <cell r="O4398" t="str">
            <v>IEC 62368-1:2018 (Ed. 3.0).</v>
          </cell>
          <cell r="P4398" t="str">
            <v>240508027SZN-001.</v>
          </cell>
          <cell r="Q4398" t="str">
            <v>Intertek Testing Services Shenzhen Ltd. Longhua Branch.</v>
          </cell>
          <cell r="R4398" t="str">
            <v>Intertek Testing Services (Singapore) Pte Ltd.</v>
          </cell>
          <cell r="S4398" t="str">
            <v>SG ITS-35544.</v>
          </cell>
          <cell r="T4398">
            <v>45427</v>
          </cell>
          <cell r="U4398" t="str">
            <v>DNCI N° 238-E/2017</v>
          </cell>
          <cell r="V4398">
            <v>5</v>
          </cell>
          <cell r="W4398" t="str">
            <v>5.5</v>
          </cell>
          <cell r="X4398" t="str">
            <v>Receptores de televisión y monitores de video con sintonizadores</v>
          </cell>
          <cell r="Y4398">
            <v>45608</v>
          </cell>
          <cell r="Z4398" t="str">
            <v>NA</v>
          </cell>
          <cell r="AA4398">
            <v>45973</v>
          </cell>
          <cell r="AB4398"/>
          <cell r="AC4398"/>
          <cell r="AD4398">
            <v>61</v>
          </cell>
          <cell r="AE4398"/>
          <cell r="AF4398"/>
        </row>
        <row r="4399">
          <cell r="A4399" t="str">
            <v>CSE-IACSA-C45-119.1R1</v>
          </cell>
          <cell r="B4399" t="str">
            <v>Coresa Group S.R.L.</v>
          </cell>
          <cell r="C4399" t="str">
            <v>Licencia de Marca (Sistema Nº 5)</v>
          </cell>
          <cell r="D4399" t="str">
            <v>PREPARAR VIGILANCIA</v>
          </cell>
          <cell r="E4399"/>
          <cell r="F4399">
            <v>30711784469</v>
          </cell>
          <cell r="G4399" t="str">
            <v>Lavalle 2051, 1º 5, Ciudad de Buenos Aires, Argentina.</v>
          </cell>
          <cell r="H4399" t="str">
            <v xml:space="preserve">Keyway Technology (Nantong) Co., Ltd. // N° 99, Gugang Road, Chongchuan, District Nantong City, China. </v>
          </cell>
          <cell r="I4399" t="str">
            <v xml:space="preserve">Keyway Technology (Nantong) Co., Ltd. // N° 99, Gugang Road, Chongchuan, District Nantong City, China. </v>
          </cell>
          <cell r="J4399" t="str">
            <v>China.</v>
          </cell>
          <cell r="K4399" t="str">
            <v>Pistola de Calor.</v>
          </cell>
          <cell r="L4399" t="str">
            <v>Total; JADEVER.</v>
          </cell>
          <cell r="M4399" t="str">
            <v>Total: 1) TB20062-4; 
JADEVER: 2) JDHG1514; 3) JDHG1516-4; 4) JDHG1520-4; 5) JDHG1530-4; 6) JDHG1514-4.</v>
          </cell>
          <cell r="N4399" t="str">
            <v>220-240V~; 50/60Hz; Clase II; 1) 4) 5) 2000W; 2) 6) 1800W; 3) 1600W.</v>
          </cell>
          <cell r="O4399" t="str">
            <v>IEC 60335-1: 2020 (Ed. 6.0) + IEC 60335-2-45: 2002 + A1: 2008 + A2: 2011 (Ed. 3.2).</v>
          </cell>
          <cell r="P4399" t="str">
            <v>JET-09-24-9195.</v>
          </cell>
          <cell r="Q4399" t="str">
            <v>LENOR S.R.L.</v>
          </cell>
          <cell r="R4399" t="str">
            <v>NA</v>
          </cell>
          <cell r="S4399" t="str">
            <v>NA</v>
          </cell>
          <cell r="T4399" t="str">
            <v>NA</v>
          </cell>
          <cell r="U4399" t="str">
            <v>NA</v>
          </cell>
          <cell r="V4399">
            <v>6</v>
          </cell>
          <cell r="W4399" t="str">
            <v>6.4</v>
          </cell>
          <cell r="X4399" t="str">
            <v>Pistola de aire caliente y soldadores</v>
          </cell>
          <cell r="Y4399">
            <v>45609</v>
          </cell>
          <cell r="Z4399" t="str">
            <v>NA</v>
          </cell>
          <cell r="AA4399">
            <v>45939</v>
          </cell>
          <cell r="AB4399"/>
          <cell r="AC4399"/>
          <cell r="AD4399">
            <v>27</v>
          </cell>
          <cell r="AE4399"/>
          <cell r="AF4399"/>
        </row>
        <row r="4400">
          <cell r="A4400" t="str">
            <v>TCSE-IACSA-0416/001.1</v>
          </cell>
          <cell r="B4400" t="str">
            <v>Coresa Group S.R.L.</v>
          </cell>
          <cell r="C4400" t="str">
            <v>Licencia de Tipo (Sistema Nº 4)</v>
          </cell>
          <cell r="D4400" t="str">
            <v>BAJA</v>
          </cell>
          <cell r="E4400"/>
          <cell r="F4400">
            <v>30711784469</v>
          </cell>
          <cell r="G4400" t="str">
            <v>Lavalle 2051, 1º 5, Ciudad de Buenos Aires, Argentina.</v>
          </cell>
          <cell r="H4400" t="str">
            <v xml:space="preserve">Keyway Technology (Nantong) Co., Ltd. // N° 99, Gugang road, Chongchuan, District Nantong City, China. </v>
          </cell>
          <cell r="I4400" t="str">
            <v xml:space="preserve">Keyway Technology (Nantong) Co., Ltd. // N° 99, Gugang road, Chongchuan, District Nantong City, China. </v>
          </cell>
          <cell r="J4400" t="str">
            <v>China.</v>
          </cell>
          <cell r="K4400" t="str">
            <v>Fuente de Alimentación</v>
          </cell>
          <cell r="L4400" t="str">
            <v>JADEVER</v>
          </cell>
          <cell r="M4400" t="str">
            <v>B2.</v>
          </cell>
          <cell r="N4400" t="str">
            <v>Entrada: 100-240V~; 50/60Hz; 0,35A Máx.; Salida: 5.5Vcc; 0,8A; Clase II.</v>
          </cell>
          <cell r="O4400" t="str">
            <v>IEC 60950-1: 2005 + A1: 2009 + A2: 2013 (Ed. 2.2).</v>
          </cell>
          <cell r="P4400" t="str">
            <v>JET-10-24-4097.</v>
          </cell>
          <cell r="Q4400" t="str">
            <v>LENOR S.R.L.</v>
          </cell>
          <cell r="R4400" t="str">
            <v>NA</v>
          </cell>
          <cell r="S4400" t="str">
            <v>NA</v>
          </cell>
          <cell r="T4400" t="str">
            <v>NA</v>
          </cell>
          <cell r="U4400" t="str">
            <v>NA</v>
          </cell>
          <cell r="V4400">
            <v>4</v>
          </cell>
          <cell r="W4400" t="str">
            <v>4.4</v>
          </cell>
          <cell r="X4400" t="str">
            <v>Fuente de alimentación generales.</v>
          </cell>
          <cell r="Y4400">
            <v>45609</v>
          </cell>
          <cell r="Z4400">
            <v>45736</v>
          </cell>
          <cell r="AA4400">
            <v>46451</v>
          </cell>
          <cell r="AB4400">
            <v>45736</v>
          </cell>
          <cell r="AC4400" t="str">
            <v>CAMBIO DE RESOLUCIÓN</v>
          </cell>
          <cell r="AD4400" t="str">
            <v>BAJA</v>
          </cell>
          <cell r="AE4400"/>
          <cell r="AF4400"/>
        </row>
        <row r="4401">
          <cell r="A4401" t="str">
            <v>CSE-IACSA-N12-002.1</v>
          </cell>
          <cell r="B4401" t="str">
            <v>NESTLÉ ARGENTINA S.A.</v>
          </cell>
          <cell r="C4401" t="str">
            <v>Licencia de Marca (Sistema Nº 5)</v>
          </cell>
          <cell r="D4401" t="str">
            <v>VIGENTE</v>
          </cell>
          <cell r="E4401"/>
          <cell r="F4401">
            <v>30546764040</v>
          </cell>
          <cell r="G4401" t="str">
            <v xml:space="preserve">Av. Carlos Pellegrini 887, C.A.B.A., Argentina </v>
          </cell>
          <cell r="H4401" t="str">
            <v>WIK Far East Ltd. // FLAT/RM B 23/F LEE &amp; MAN COMMERCIAL CENTRE 169 ELECTRIC ROAD NORTH POINT Hong Kong.</v>
          </cell>
          <cell r="I4401" t="str">
            <v>Shenzhen WIK Domestic Appliances Co., Ltd. // Block 1, 2, 3, 4 and 5, Huang Pu 2nd Industrial Estate, Shajing Street, Baoan District, Shenzhen City, Guangdong Province, P. R. China.</v>
          </cell>
          <cell r="J4401" t="str">
            <v>China.</v>
          </cell>
          <cell r="K4401" t="str">
            <v>Espumador de Leche.</v>
          </cell>
          <cell r="L4401" t="str">
            <v>NESPRESSO.</v>
          </cell>
          <cell r="M4401" t="str">
            <v>3596.</v>
          </cell>
          <cell r="N4401" t="str">
            <v xml:space="preserve">220-240 V~; 50/60 Hz; 410-490 W; Clase I. </v>
          </cell>
          <cell r="O4401" t="str">
            <v xml:space="preserve">IEC 60335-1: 2010 + A1: 2013 + A2: 2016 (Ed. 5.2) + IEC 60335-2-14: 2016 + A1: 2019 (Ed. 6.1) + IEC 60335-2-15: 2012 + A1: 2016 + A2: 2018 (Ed. 6.2).
</v>
          </cell>
          <cell r="P4401" t="str">
            <v>211203059GZU-001 + A1 + A2.</v>
          </cell>
          <cell r="Q4401" t="str">
            <v>Intertek Testing Services Shenzhen Ltd. Guangzhou Branch.</v>
          </cell>
          <cell r="R4401" t="str">
            <v>Intertek Testing Services (Singapore) Pte Ltd.</v>
          </cell>
          <cell r="S4401" t="str">
            <v>SG ITS-27459M2.</v>
          </cell>
          <cell r="T4401" t="str">
            <v>02/11/2023.</v>
          </cell>
          <cell r="U4401" t="str">
            <v>DNCI N° 238-E/2017</v>
          </cell>
          <cell r="V4401">
            <v>3</v>
          </cell>
          <cell r="W4401" t="str">
            <v>3.2</v>
          </cell>
          <cell r="X4401" t="str">
            <v>Electrodomésticos de uso en la Cocina</v>
          </cell>
          <cell r="Y4401">
            <v>45609</v>
          </cell>
          <cell r="Z4401" t="str">
            <v>NA</v>
          </cell>
          <cell r="AA4401">
            <v>45974</v>
          </cell>
          <cell r="AB4401"/>
          <cell r="AC4401"/>
          <cell r="AD4401">
            <v>62</v>
          </cell>
          <cell r="AE4401"/>
          <cell r="AF4401"/>
        </row>
        <row r="4402">
          <cell r="A4402" t="str">
            <v>TCSE-IACSA-0409/001.1R1</v>
          </cell>
          <cell r="B4402" t="str">
            <v>Aires Sureños S.A.</v>
          </cell>
          <cell r="C4402" t="str">
            <v>Licencia de Tipo (Sistema Nº 4)</v>
          </cell>
          <cell r="D4402" t="str">
            <v>BAJA</v>
          </cell>
          <cell r="E4402"/>
          <cell r="F4402" t="str">
            <v xml:space="preserve">
30605501075</v>
          </cell>
          <cell r="G4402" t="str">
            <v>Av. Del Libertador 2740, Olivos, Buenos Aires, Argentina.</v>
          </cell>
          <cell r="H4402" t="str">
            <v>TCL Delonghi Home Appliances (Zhongshan) Co., Ltd // Shenghui North Industrial District, Nantou, Zhongshan, Guangdong China.</v>
          </cell>
          <cell r="I4402" t="str">
            <v>TCL Delonghi Home Appliances (Zhongshan) Co., Ltd // Shenghui North Industrial District, Nantou, Zhongshan, Guangdong China.</v>
          </cell>
          <cell r="J4402" t="str">
            <v>China.</v>
          </cell>
          <cell r="K4402" t="str">
            <v>Acondicionador de Aire Portatil.</v>
          </cell>
          <cell r="L4402" t="str">
            <v>ELECTRA.</v>
          </cell>
          <cell r="M4402" t="str">
            <v>EPF12TFUB.</v>
          </cell>
          <cell r="N4402" t="str">
            <v xml:space="preserve">220-240V~; 50Hz; Clase I; Frio: 1750W; 8A; Calor: 1400W; 6,3A. </v>
          </cell>
          <cell r="O4402" t="str">
            <v>IEC 60335-1: 2016 (Ed. 5.2) + IEC 60335-2-40: 2013 (Ed. 5.0).</v>
          </cell>
          <cell r="P4402" t="str">
            <v>EOD-04-23-4915.</v>
          </cell>
          <cell r="Q4402" t="str">
            <v>LENOR S.R.L.</v>
          </cell>
          <cell r="R4402" t="str">
            <v>NA</v>
          </cell>
          <cell r="S4402" t="str">
            <v>NA</v>
          </cell>
          <cell r="T4402" t="str">
            <v>NA</v>
          </cell>
          <cell r="U4402" t="str">
            <v>NA</v>
          </cell>
          <cell r="V4402">
            <v>3</v>
          </cell>
          <cell r="W4402" t="str">
            <v>3.1</v>
          </cell>
          <cell r="X4402" t="str">
            <v>Climatización</v>
          </cell>
          <cell r="Y4402">
            <v>45610</v>
          </cell>
          <cell r="Z4402">
            <v>45770</v>
          </cell>
          <cell r="AA4402">
            <v>45755</v>
          </cell>
          <cell r="AB4402">
            <v>45770</v>
          </cell>
          <cell r="AC4402" t="str">
            <v>Adecuación a nuevas resoluciones legales</v>
          </cell>
          <cell r="AD4402" t="str">
            <v>BAJA</v>
          </cell>
          <cell r="AE4402"/>
          <cell r="AF4402"/>
        </row>
        <row r="4403">
          <cell r="A4403" t="str">
            <v>CSE-IACSA-A16-065.1</v>
          </cell>
          <cell r="B4403" t="str">
            <v>Ansal Refrigeración S.A.</v>
          </cell>
          <cell r="C4403" t="str">
            <v>Licencia de Marca (Sistema Nº 5)</v>
          </cell>
          <cell r="D4403" t="str">
            <v>BAJA</v>
          </cell>
          <cell r="E4403"/>
          <cell r="F4403">
            <v>30516712593</v>
          </cell>
          <cell r="G4403" t="str">
            <v>Otamendi 530, C.A.B.A., Argentina.</v>
          </cell>
          <cell r="H4403" t="str">
            <v>Turk Demirdokum Fabrikalari As // 4 Eylül Mah. Osman Rusçuk Cad. No: 5, 11300 Bozüyük-Bilecik. Turquia.</v>
          </cell>
          <cell r="I4403" t="str">
            <v>Turk Demirdokum Fabrikalari As // 4 Eylül Mah. Osman Rusçuk Cad. No: 5, 11300 Bozüyük-Bilecik. Turquia.</v>
          </cell>
          <cell r="J4403" t="str">
            <v>China.</v>
          </cell>
          <cell r="K4403" t="str">
            <v>Caldera de Condensación.</v>
          </cell>
          <cell r="L4403" t="str">
            <v>DEMIRDOKUM.</v>
          </cell>
          <cell r="M4403" t="str">
            <v>1) MAXICONDENSE 100; 2) MAXICONDENSE 150.</v>
          </cell>
          <cell r="N4403" t="str">
            <v>220V~; 50Hz; IPX4; Clase I; 1) 333W; 2) 470W.</v>
          </cell>
          <cell r="O4403" t="str">
            <v>IEC 60335-1: 2010 + A1: 2013 + A2: 2016 (Ed. 5.2) + IEC 60335-2-102: 2017 (Ed. 2.0).</v>
          </cell>
          <cell r="P4403" t="str">
            <v>SE Nº 71844.</v>
          </cell>
          <cell r="Q4403" t="str">
            <v>IADEV S.A</v>
          </cell>
          <cell r="R4403" t="str">
            <v>NA</v>
          </cell>
          <cell r="S4403" t="str">
            <v>NA</v>
          </cell>
          <cell r="T4403" t="str">
            <v>NA</v>
          </cell>
          <cell r="U4403" t="str">
            <v>NA</v>
          </cell>
          <cell r="V4403">
            <v>3</v>
          </cell>
          <cell r="W4403" t="str">
            <v>3.1</v>
          </cell>
          <cell r="X4403" t="str">
            <v>Climatización</v>
          </cell>
          <cell r="Y4403">
            <v>45610</v>
          </cell>
          <cell r="Z4403" t="str">
            <v>NA</v>
          </cell>
          <cell r="AA4403">
            <v>45975</v>
          </cell>
          <cell r="AB4403">
            <v>45639</v>
          </cell>
          <cell r="AC4403" t="str">
            <v xml:space="preserve">Actualización de denominación de modelos.
</v>
          </cell>
          <cell r="AD4403" t="str">
            <v>baja</v>
          </cell>
          <cell r="AE4403"/>
          <cell r="AF4403"/>
        </row>
        <row r="4404">
          <cell r="A4404" t="str">
            <v>TCSE-IACSA-0318/005.1</v>
          </cell>
          <cell r="B4404" t="str">
            <v>DAFESE S.R.L.</v>
          </cell>
          <cell r="C4404" t="str">
            <v>Licencia de Tipo (Sistema Nº 4)</v>
          </cell>
          <cell r="D4404" t="str">
            <v>BAJA</v>
          </cell>
          <cell r="E4404"/>
          <cell r="F4404">
            <v>30715079875</v>
          </cell>
          <cell r="G4404" t="str">
            <v>Alicia Moreau de Justo 4230, C.A.B.A., Argentina.</v>
          </cell>
          <cell r="H4404" t="str">
            <v>Shenzhen Creality 3D Technology Co., Ltd // 18F, edificio JinXiuHongDu, Meilong Blvd., distrito de Longhua, Shenzhen, China.</v>
          </cell>
          <cell r="I4404" t="str">
            <v>Shenzhen Creality 3D Technology Co., Ltd // 18F, edificio JinXiuHongDu, Meilong Blvd., distrito de Longhua, Shenzhen, China.</v>
          </cell>
          <cell r="J4404" t="str">
            <v>China.</v>
          </cell>
          <cell r="K4404" t="str">
            <v>Impresora 3D.</v>
          </cell>
          <cell r="L4404" t="str">
            <v>Creality.</v>
          </cell>
          <cell r="M4404" t="str">
            <v>1) K1 Max; 2) 3DPRINTMILL; 3) CR-M4; 4) Sermoon D3; 5) CR-200B Pro; 6) Halot-Sky; 7) Ender-3; 8) Laser Falcon(Pro) 10W; 9) Laser Falcon2 (Pro) 22W; 10) Laser Falcon2 (Pro）40W; 11) UW-01; 12) Halot-Mage; 13) Halot-Mage Pro; 14) K1; 15) K1C; 16) CR-10 SE; 17) Ender-3 V3 SE; 18) Ender-3 V3 KE; 19) Ender-3 V3; 20) Ender-3 V3 Plus; 21) UW-3; 22) Halot-Mage S; 23) Halot R6.</v>
          </cell>
          <cell r="N4404" t="str">
            <v>100-240V~; 50/60Hz; Clase I + Anexo I.</v>
          </cell>
          <cell r="O4404" t="str">
            <v>IEC 62368-1: 2014 (Ed. 2.0).</v>
          </cell>
          <cell r="P4404" t="str">
            <v>77692-2276-114020.</v>
          </cell>
          <cell r="Q4404" t="str">
            <v>SHITSUKE S.R.L.</v>
          </cell>
          <cell r="R4404" t="str">
            <v>NA</v>
          </cell>
          <cell r="S4404" t="str">
            <v>NA</v>
          </cell>
          <cell r="T4404" t="str">
            <v>NA</v>
          </cell>
          <cell r="U4404" t="str">
            <v>NA</v>
          </cell>
          <cell r="V4404">
            <v>5</v>
          </cell>
          <cell r="W4404" t="str">
            <v>5.7</v>
          </cell>
          <cell r="X4404" t="str">
            <v>impresoras / escáner</v>
          </cell>
          <cell r="Y4404">
            <v>45610</v>
          </cell>
          <cell r="Z4404" t="str">
            <v>NA</v>
          </cell>
          <cell r="AA4404">
            <v>45791</v>
          </cell>
          <cell r="AB4404">
            <v>45672</v>
          </cell>
          <cell r="AC4404" t="str">
            <v xml:space="preserve">Agregado de modelos </v>
          </cell>
          <cell r="AD4404" t="str">
            <v>baja</v>
          </cell>
          <cell r="AE4404"/>
          <cell r="AF4404"/>
        </row>
        <row r="4405">
          <cell r="A4405" t="str">
            <v>CSE-IACSA-G18-016.1R1</v>
          </cell>
          <cell r="B4405" t="str">
            <v>GACINOL S.R.L.</v>
          </cell>
          <cell r="C4405" t="str">
            <v>Licencia de Marca (Sistema Nº 5)</v>
          </cell>
          <cell r="D4405" t="str">
            <v>BAJA</v>
          </cell>
          <cell r="E4405"/>
          <cell r="F4405">
            <v>30711420327</v>
          </cell>
          <cell r="G4405" t="str">
            <v>Sarmiento 757, Berrotaran, Cordoba, Argentina.</v>
          </cell>
          <cell r="H4405" t="str">
            <v>Zhejiang Deshuo Technology Co., Ltd. // 111 Jingui South Road, Chengxi New District, Yongkang City, Jinhua City, Zhejiang Province, China.</v>
          </cell>
          <cell r="I4405" t="str">
            <v>Zhejiang Deshuo Technology Co., Ltd. // 111 Jingui South Road, Chengxi New District, Yongkang City, Jinhua City, Zhejiang Province, China.</v>
          </cell>
          <cell r="J4405" t="str">
            <v>China.</v>
          </cell>
          <cell r="K4405" t="str">
            <v>Rotomartillo.</v>
          </cell>
          <cell r="L4405" t="str">
            <v>1) HAMILTON; 2) YOSEMITE.</v>
          </cell>
          <cell r="M4405" t="str">
            <v>HAMILTON: 1) HRM001; 2) HRM002; 3) HRM002-A; 4) HRM003; 5) HRM004; 6) HRM005; 7) HRM005-A; 8) HRM006; 9) HRM007; 10) HRM007-A;
YOSEMITE: 1) YSM030; 2) YSM031; 3) YSM032; 4) YSM033; 5)YSM034; 6) YSM035; 7) YSM036; 8) YSM037.</v>
          </cell>
          <cell r="N4405" t="str">
            <v>220-240V~; 50Hz; Clase II;
1) 1050W; 2) 1000W; 3) 1100W; 4) 1200W 5)1300W; 6) 1500W; 7) 1600W; 8) 1800W; 9) 10) 800W.</v>
          </cell>
          <cell r="O4405" t="str">
            <v>IEC 60745-1: 2006 (Ed. 4.0)  + IEC 60745-2-6: 2003 (Ed. 2.0) + A1: 2006 + A2: 2008.</v>
          </cell>
          <cell r="P4405" t="str">
            <v>SE N° 53081; LDS-10-24-4752.</v>
          </cell>
          <cell r="Q4405" t="str">
            <v>IADEV S.A.; LENOR S.R.L.</v>
          </cell>
          <cell r="R4405" t="str">
            <v>NA</v>
          </cell>
          <cell r="S4405" t="str">
            <v>NA</v>
          </cell>
          <cell r="T4405" t="str">
            <v>NA</v>
          </cell>
          <cell r="U4405" t="str">
            <v>NA</v>
          </cell>
          <cell r="V4405">
            <v>6</v>
          </cell>
          <cell r="W4405" t="str">
            <v>6.1</v>
          </cell>
          <cell r="X4405" t="str">
            <v xml:space="preserve">Herramientas de mano eléctricas </v>
          </cell>
          <cell r="Y4405">
            <v>45610</v>
          </cell>
          <cell r="Z4405">
            <v>45712</v>
          </cell>
          <cell r="AA4405">
            <v>46074</v>
          </cell>
          <cell r="AB4405">
            <v>45905</v>
          </cell>
          <cell r="AC4405" t="str">
            <v>Actualización a Res. 237/2027 &amp; 17/2025</v>
          </cell>
          <cell r="AD4405" t="str">
            <v>BAJA</v>
          </cell>
          <cell r="AE4405"/>
          <cell r="AF4405"/>
        </row>
        <row r="4406">
          <cell r="A4406" t="str">
            <v>CSE-IACSA-L35-001.1</v>
          </cell>
          <cell r="B4406" t="str">
            <v>LEANVAL S.A.</v>
          </cell>
          <cell r="C4406" t="str">
            <v>Licencia de Marca (Sistema Nº 5)</v>
          </cell>
          <cell r="D4406" t="str">
            <v>VIGENTE</v>
          </cell>
          <cell r="E4406"/>
          <cell r="F4406">
            <v>30599479127</v>
          </cell>
          <cell r="G4406" t="str">
            <v>Federico Echelaine 675, Río Grande, Tierra del Fuego, Argentina.</v>
          </cell>
          <cell r="H4406" t="str">
            <v>TCL DeLonghi Home Appliances (Zhongshan) Co., Ltd. // NO. 50 Shenghui North Road, Nantou, Zhongshan, Guangdong, P.R. China.</v>
          </cell>
          <cell r="I4406" t="str">
            <v>TCL DeLonghi Home Appliances (Zhongshan) Co., Ltd. // NO. 50 Shenghui North Road, Nantou, Zhongshan, Guangdong, P.R. China.</v>
          </cell>
          <cell r="J4406" t="str">
            <v>China.</v>
          </cell>
          <cell r="K4406" t="str">
            <v>Acondicionador de Aire Portatil.</v>
          </cell>
          <cell r="L4406" t="str">
            <v>enova.</v>
          </cell>
          <cell r="M4406" t="str">
            <v>AEP12NX10.</v>
          </cell>
          <cell r="N4406" t="str">
            <v>220-240V~; 50Hz; Clase I; R410A; 10A; 2150W.</v>
          </cell>
          <cell r="O4406" t="str">
            <v>IEC 60335-1: 2010 + A1: 2013 + A2: 2016 (Ed. 5.2) + IEC 60335-2-40: 2018 (Ed. 6.0).</v>
          </cell>
          <cell r="P4406" t="str">
            <v>230215035GZU-001M2.</v>
          </cell>
          <cell r="Q4406" t="str">
            <v>Intertek Testing Services Shenzhen Ltd. Guangzhou Branch.</v>
          </cell>
          <cell r="R4406" t="str">
            <v>Intertek Testing Services (Singapore) Pte Ltd.</v>
          </cell>
          <cell r="S4406" t="str">
            <v>SG ITS-31549M2</v>
          </cell>
          <cell r="T4406">
            <v>45126</v>
          </cell>
          <cell r="U4406" t="str">
            <v>DNCI N° 238-E/2017</v>
          </cell>
          <cell r="V4406">
            <v>3</v>
          </cell>
          <cell r="W4406" t="str">
            <v>3.1</v>
          </cell>
          <cell r="X4406" t="str">
            <v>Climatización</v>
          </cell>
          <cell r="Y4406">
            <v>45610</v>
          </cell>
          <cell r="Z4406" t="str">
            <v>NA</v>
          </cell>
          <cell r="AA4406">
            <v>45975</v>
          </cell>
          <cell r="AB4406"/>
          <cell r="AC4406"/>
          <cell r="AD4406">
            <v>63</v>
          </cell>
          <cell r="AE4406"/>
          <cell r="AF4406"/>
        </row>
        <row r="4407">
          <cell r="A4407" t="str">
            <v>CSE-IACSA-A45-002.1</v>
          </cell>
          <cell r="B4407" t="str">
            <v>AIRES SUREÑOS S.A.</v>
          </cell>
          <cell r="C4407" t="str">
            <v>Licencia de Marca (Sistema Nº 5)</v>
          </cell>
          <cell r="D4407" t="str">
            <v>BAJA</v>
          </cell>
          <cell r="E4407"/>
          <cell r="F4407">
            <v>30605501075</v>
          </cell>
          <cell r="G4407" t="str">
            <v>Av. Del Libertador 2740, Olivos, Prov. de Buenos Aires, Argentina.</v>
          </cell>
          <cell r="H4407" t="str">
            <v>Guangdong Aoms Electrical Appliances Co., Ltd. // No.3, Keji 10 Lu, Xingtan Industrial Park, Shunde, Foshan, Guangdong, 528325, China.</v>
          </cell>
          <cell r="I4407" t="str">
            <v>Guangdong Aoms Electrical Appliances Co., Ltd. // No.3, Keji 10 Lu, Xingtan Industrial Park, Shunde, Foshan, Guangdong, 528325, China.</v>
          </cell>
          <cell r="J4407" t="str">
            <v>China.</v>
          </cell>
          <cell r="K4407" t="str">
            <v>Anafe eléctrico.</v>
          </cell>
          <cell r="L4407" t="str">
            <v>NORDIC FEDDERS.</v>
          </cell>
          <cell r="M4407" t="str">
            <v>NH640VLDB.</v>
          </cell>
          <cell r="N4407" t="str">
            <v>220-240V~/380-415V~; 50Hz; 6700W; Clase I.</v>
          </cell>
          <cell r="O4407" t="str">
            <v>IEC 60335-1:2020 (Ed. 6.0) + IEC 60335-2-6: 2014 + A1: 2018 (Ed. 6.1).</v>
          </cell>
          <cell r="P4407" t="str">
            <v>TAC-10-24-3752.</v>
          </cell>
          <cell r="Q4407" t="str">
            <v>LENOR S.R.L.</v>
          </cell>
          <cell r="R4407" t="str">
            <v>NA</v>
          </cell>
          <cell r="S4407" t="str">
            <v>NA</v>
          </cell>
          <cell r="T4407" t="str">
            <v>NA</v>
          </cell>
          <cell r="U4407" t="str">
            <v>NA</v>
          </cell>
          <cell r="V4407">
            <v>3</v>
          </cell>
          <cell r="W4407" t="str">
            <v>3.2</v>
          </cell>
          <cell r="X4407" t="str">
            <v>Electrodomésticos de uso en la Cocina</v>
          </cell>
          <cell r="Y4407">
            <v>45611</v>
          </cell>
          <cell r="Z4407" t="str">
            <v>NA</v>
          </cell>
          <cell r="AA4407">
            <v>45976</v>
          </cell>
          <cell r="AB4407">
            <v>45856</v>
          </cell>
          <cell r="AC4407" t="str">
            <v>Rev. Por adecuación a la nueva res y cambio de esquema.</v>
          </cell>
          <cell r="AD4407" t="str">
            <v>BAJA</v>
          </cell>
          <cell r="AE4407"/>
          <cell r="AF4407"/>
        </row>
        <row r="4408">
          <cell r="A4408" t="str">
            <v>CSE-IACSA-C45-138.1</v>
          </cell>
          <cell r="B4408" t="str">
            <v>Coresa Group S.R.L.</v>
          </cell>
          <cell r="C4408" t="str">
            <v>Licencia de Marca (Sistema Nº 5)</v>
          </cell>
          <cell r="D4408" t="str">
            <v>BAJA</v>
          </cell>
          <cell r="E4408"/>
          <cell r="F4408">
            <v>30711784469</v>
          </cell>
          <cell r="G4408" t="str">
            <v>Lavalle 2051, 1º 5, Ciudad de Buenos Aires, Argentina.</v>
          </cell>
          <cell r="H4408" t="str">
            <v xml:space="preserve">Keyway Technology (Nantong) Co., Ltd. // N° 99, Gugang Road, Chongchuan, District Nantong City, China. </v>
          </cell>
          <cell r="I4408" t="str">
            <v>Keyway Technology (Nantong) Co., Ltd. // N° 99, Gugang Road, Chongchuan, District Nantong City, China.</v>
          </cell>
          <cell r="J4408" t="str">
            <v>China.</v>
          </cell>
          <cell r="K4408" t="str">
            <v>Cortasetos Inalámbrico.</v>
          </cell>
          <cell r="L4408" t="str">
            <v>JADEVER</v>
          </cell>
          <cell r="M4408" t="str">
            <v>1) JDLYP540; 2) JDLYP540-4.</v>
          </cell>
          <cell r="N4408" t="str">
            <v>20Vcc; 2400min-1, Clase III.</v>
          </cell>
          <cell r="O4408" t="str">
            <v>IEC 60745-1: 2006 (Ed. 4.0) + IEC 60745-2-15: 2006 + A1: 2009 (Ed. 2.1).</v>
          </cell>
          <cell r="P4408" t="str">
            <v>JET-10-24-4096.</v>
          </cell>
          <cell r="Q4408" t="str">
            <v>LENOR S.R.L.</v>
          </cell>
          <cell r="R4408" t="str">
            <v>NA</v>
          </cell>
          <cell r="S4408" t="str">
            <v>NA</v>
          </cell>
          <cell r="T4408" t="str">
            <v>NA</v>
          </cell>
          <cell r="U4408" t="str">
            <v>NA</v>
          </cell>
          <cell r="V4408">
            <v>6</v>
          </cell>
          <cell r="W4408" t="str">
            <v>6.1</v>
          </cell>
          <cell r="X4408" t="str">
            <v>Herramientas de mano eléctricas.</v>
          </cell>
          <cell r="Y4408">
            <v>45611</v>
          </cell>
          <cell r="Z4408" t="str">
            <v>NA</v>
          </cell>
          <cell r="AA4408">
            <v>45976</v>
          </cell>
          <cell r="AB4408">
            <v>45813</v>
          </cell>
          <cell r="AC4408" t="str">
            <v>Rev  por agregado de modelos y adecuación</v>
          </cell>
          <cell r="AD4408" t="str">
            <v>BAJA</v>
          </cell>
          <cell r="AE4408"/>
          <cell r="AF4408"/>
        </row>
        <row r="4409">
          <cell r="A4409" t="str">
            <v>TCSE-IACSA-0474/003.1R1</v>
          </cell>
          <cell r="B4409" t="str">
            <v>SCD DISTRIBUIDORA S.R.L.</v>
          </cell>
          <cell r="C4409" t="str">
            <v>Licencia de Tipo (Sistema Nº 4)</v>
          </cell>
          <cell r="D4409" t="str">
            <v>SUSPENDIDO</v>
          </cell>
          <cell r="E4409"/>
          <cell r="F4409">
            <v>30710018479</v>
          </cell>
          <cell r="G4409" t="str">
            <v>Av. Juan de Garay 4231, C. A. B. A., Argentina.</v>
          </cell>
          <cell r="H4409" t="str">
            <v>Wuyi Kaishen Electronic Technology Co., Ltd. // No. 4 building ,No. 7 WEI WU East Road, Tongqin Town, Wuyi County, Jinhua City, Zhejiang Province, China.</v>
          </cell>
          <cell r="I4409" t="str">
            <v>Wuyi Kaishen Electronic Technology Co., Ltd. // No. 4 building ,No. 7 WEI WU East Road, Tongqin Town, Wuyi County, Jinhua City, Zhejiang Province, China.</v>
          </cell>
          <cell r="J4409" t="str">
            <v>China.</v>
          </cell>
          <cell r="K4409" t="str">
            <v>Cargador de Bateria.</v>
          </cell>
          <cell r="L4409" t="str">
            <v>WESTUL.</v>
          </cell>
          <cell r="M4409" t="str">
            <v>1) WT-MBC2020; 2) WT-MBC2040</v>
          </cell>
          <cell r="N4409" t="str">
            <v>Entrada: 100V-240V~, 50/60Hz; Clase II;
1) 2A; 43W, Salida: 21.5Vcc; 2A; 2) 4A; 84W, Salida: 21.5Vcc; 4A.</v>
          </cell>
          <cell r="O4409" t="str">
            <v xml:space="preserve">IEC 60335-1: 2020 (Ed. 6.0) + IEC60335-2-29: 2016 + A1: 2019 (Ed. 5.1). </v>
          </cell>
          <cell r="P4409" t="str">
            <v>UAE-08-24-7518; UAE-08-24-7518-S1.</v>
          </cell>
          <cell r="Q4409" t="str">
            <v>LENOR S.R.L.</v>
          </cell>
          <cell r="R4409" t="str">
            <v>NA</v>
          </cell>
          <cell r="S4409" t="str">
            <v>NA</v>
          </cell>
          <cell r="T4409" t="str">
            <v>NA</v>
          </cell>
          <cell r="U4409" t="str">
            <v>NA</v>
          </cell>
          <cell r="V4409">
            <v>4</v>
          </cell>
          <cell r="W4409" t="str">
            <v>4.1</v>
          </cell>
          <cell r="X4409" t="str">
            <v>Cargadores de bateria</v>
          </cell>
          <cell r="Y4409">
            <v>45611</v>
          </cell>
          <cell r="Z4409" t="str">
            <v>NA</v>
          </cell>
          <cell r="AA4409">
            <v>45746</v>
          </cell>
          <cell r="AB4409"/>
          <cell r="AC4409"/>
          <cell r="AD4409">
            <v>-166</v>
          </cell>
          <cell r="AE4409"/>
          <cell r="AF4409"/>
        </row>
        <row r="4410">
          <cell r="A4410" t="str">
            <v>EX-SE-C42-001.1-A67</v>
          </cell>
          <cell r="B4410" t="str">
            <v>AVACOM S.A.</v>
          </cell>
          <cell r="C4410" t="str">
            <v>Extensión de certificado</v>
          </cell>
          <cell r="D4410" t="str">
            <v>BAJA</v>
          </cell>
          <cell r="E4410"/>
          <cell r="F4410">
            <v>30715608398</v>
          </cell>
          <cell r="G4410" t="str">
            <v>Rivarola Rodolfo Dr. Pje. 140, Piso: 2; Departamento: 3, C.A.B.A., Argentina.</v>
          </cell>
          <cell r="H4410" t="str">
            <v>Zhuhai Pantum Electronics Co., Ltd. // Building 2, 6&amp;8, NO. 888 Shengping Avenue, Pingsha Town, Zhuhia, Guangdong, China.</v>
          </cell>
          <cell r="I4410" t="str">
            <v>Zhuhai Pantum Electronics Co., Ltd. // Building 2, 6&amp;8, NO. 888 Shengping Avenue, Pingsha Town, Zhuhia, Guangdong, China.</v>
          </cell>
          <cell r="J4410" t="str">
            <v>China.</v>
          </cell>
          <cell r="K4410" t="str">
            <v>Impresora Multifunción Láser Monocromática. // Monochrome Laser Multifunction Printer.</v>
          </cell>
          <cell r="L4410" t="str">
            <v>PANTUM.</v>
          </cell>
          <cell r="M4410"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4410" t="str">
            <v>220-240V~; 50/60Hz; 3,0A; Clase I.</v>
          </cell>
          <cell r="O4410" t="str">
            <v>IEC 62368-1: 2018 (Ed. 3.0).</v>
          </cell>
          <cell r="P4410" t="str">
            <v>210708007SZN-001 + A1.</v>
          </cell>
          <cell r="Q4410" t="str">
            <v>Intertek Testing Services Shenzhen Ltd. Guangzhou Branch.</v>
          </cell>
          <cell r="R4410" t="str">
            <v xml:space="preserve"> Intertek Testing Services (Singapore) Pte Ltd.</v>
          </cell>
          <cell r="S4410" t="str">
            <v>SG ITS-25679M1</v>
          </cell>
          <cell r="T4410" t="str">
            <v>16/12/2021.</v>
          </cell>
          <cell r="U4410" t="str">
            <v>DNCI N° 238-E/2017</v>
          </cell>
          <cell r="V4410">
            <v>5</v>
          </cell>
          <cell r="W4410" t="str">
            <v>5.7</v>
          </cell>
          <cell r="X4410" t="str">
            <v>impresoras / escáner</v>
          </cell>
          <cell r="Y4410">
            <v>45615</v>
          </cell>
          <cell r="Z4410" t="str">
            <v>NA</v>
          </cell>
          <cell r="AA4410">
            <v>45855</v>
          </cell>
          <cell r="AB4410">
            <v>45855</v>
          </cell>
          <cell r="AC4410" t="str">
            <v>El cliente no renueva el certificado.</v>
          </cell>
          <cell r="AD4410" t="str">
            <v>BAJA</v>
          </cell>
          <cell r="AE4410"/>
          <cell r="AF4410"/>
        </row>
        <row r="4411">
          <cell r="A4411" t="str">
            <v>TCSE-IACSA-0409/002.1</v>
          </cell>
          <cell r="B4411" t="str">
            <v>Aires Sureños S.A.</v>
          </cell>
          <cell r="C4411" t="str">
            <v>Licencia de Tipo (Sistema Nº 4)</v>
          </cell>
          <cell r="D4411" t="str">
            <v>BAJA</v>
          </cell>
          <cell r="E4411"/>
          <cell r="F4411" t="str">
            <v xml:space="preserve">
30605501075</v>
          </cell>
          <cell r="G4411" t="str">
            <v>Av. Del Libertador 2740, Olivos, Buenos Aires, Argentina.</v>
          </cell>
          <cell r="H4411" t="str">
            <v>Shenzhen Rui Yu Technology Co. Ltd // Room 258, Liangji Building, Donghuan 1st Road, Longhua Sub-District, Longhua New District Shenzhen, Guangdong, China.</v>
          </cell>
          <cell r="I4411" t="str">
            <v>Shenzhen Rui Yu Technology Co. Ltd // Room 258, Liangji Building, Donghuan 1st Road, Longhua Sub-District, Longhua New District Shenzhen, Guangdong, China.</v>
          </cell>
          <cell r="J4411" t="str">
            <v>China.</v>
          </cell>
          <cell r="K4411" t="str">
            <v>Fuente de Alimentación para Robot Limpia Ventana.</v>
          </cell>
          <cell r="L4411" t="str">
            <v>SHENZHEN RUI YU TECHNOLOGY CO. LTD.</v>
          </cell>
          <cell r="M4411" t="str">
            <v>RY72A240300M2.</v>
          </cell>
          <cell r="N4411" t="str">
            <v>Entrada: 100-240V~; 50-60Hz; 2A; Salida: 24Vcc; 3A; 72W; Clase II.</v>
          </cell>
          <cell r="O4411" t="str">
            <v xml:space="preserve">IEC 61558-1:2017 (Ed. 3.0) + IEC 61558-2-16: 2009 + A1: 2013 (Ed. 1.1). </v>
          </cell>
          <cell r="P4411" t="str">
            <v>SE Nº 72879.</v>
          </cell>
          <cell r="Q4411" t="str">
            <v>IADEV S.A.</v>
          </cell>
          <cell r="R4411" t="str">
            <v>NA</v>
          </cell>
          <cell r="S4411" t="str">
            <v>NA</v>
          </cell>
          <cell r="T4411" t="str">
            <v>NA</v>
          </cell>
          <cell r="U4411" t="str">
            <v>NA</v>
          </cell>
          <cell r="V4411">
            <v>4</v>
          </cell>
          <cell r="W4411" t="str">
            <v>4.4</v>
          </cell>
          <cell r="X4411" t="str">
            <v>Fuente de alimentación generales</v>
          </cell>
          <cell r="Y4411">
            <v>45616</v>
          </cell>
          <cell r="Z4411">
            <v>45770</v>
          </cell>
          <cell r="AA4411">
            <v>45797</v>
          </cell>
          <cell r="AB4411">
            <v>45770</v>
          </cell>
          <cell r="AC4411" t="str">
            <v>adecuación a nuevas resoluciones legales</v>
          </cell>
          <cell r="AD4411" t="str">
            <v>BAJA</v>
          </cell>
          <cell r="AE4411"/>
          <cell r="AF4411"/>
        </row>
        <row r="4412">
          <cell r="A4412" t="str">
            <v>TCSE-IACSA-0146/004.1R2</v>
          </cell>
          <cell r="B4412" t="str">
            <v>BIDCOM S.R.L.</v>
          </cell>
          <cell r="C4412" t="str">
            <v>Licencia de Tipo (Sistema Nº 4)</v>
          </cell>
          <cell r="D4412" t="str">
            <v>BAJA</v>
          </cell>
          <cell r="E4412"/>
          <cell r="F4412">
            <v>30711069360</v>
          </cell>
          <cell r="G4412" t="str">
            <v>Av. Bouchard 468 5º I, C.A.B.A., Argentina.</v>
          </cell>
          <cell r="H4412" t="str">
            <v>Changzhou Firstrate Electrical Appliance Co.,Ltd. // Room# 3D201-1,R&amp;D HUB,Science and Education City,Hutang Town, Changzhou, Jiangsu, China. 213161.</v>
          </cell>
          <cell r="I4412" t="str">
            <v>Changzhou Firstrate Electrical Appliance Co.,Ltd. // Room# 3D201-1,R&amp;D HUB,Science and Education City,Hutang Town, Changzhou, Jiangsu, China. 213161.</v>
          </cell>
          <cell r="J4412" t="str">
            <v>China.</v>
          </cell>
          <cell r="K4412" t="str">
            <v>Lijadora Eléctrica</v>
          </cell>
          <cell r="L4412" t="str">
            <v>GADNIC; GADNIC TOOLS.</v>
          </cell>
          <cell r="M4412" t="str">
            <v>1) L2521; 2) L25210; 3) TW409M; 4) LJE350; 5) BET108; 6) PLJ78.</v>
          </cell>
          <cell r="N4412" t="str">
            <v>220Vac, 50Hz, 350W, Clase II.</v>
          </cell>
          <cell r="O4412" t="str">
            <v>IEC 60745-1: 2006 (Ed. 4.0) + IEC 60745-2-4: 2002 (Ed. 2.0) + A1: 2008.</v>
          </cell>
          <cell r="P4412" t="str">
            <v>57932-1527-91796.</v>
          </cell>
          <cell r="Q4412" t="str">
            <v>SHITSUKE S.R.L.</v>
          </cell>
          <cell r="R4412" t="str">
            <v>NA</v>
          </cell>
          <cell r="S4412" t="str">
            <v>NA</v>
          </cell>
          <cell r="T4412" t="str">
            <v>NA</v>
          </cell>
          <cell r="U4412" t="str">
            <v>NA</v>
          </cell>
          <cell r="V4412">
            <v>6</v>
          </cell>
          <cell r="W4412" t="str">
            <v>6.1</v>
          </cell>
          <cell r="X4412" t="str">
            <v xml:space="preserve">Herramientas de mano eléctricas </v>
          </cell>
          <cell r="Y4412">
            <v>45616</v>
          </cell>
          <cell r="Z4412">
            <v>45742</v>
          </cell>
          <cell r="AA4412">
            <v>46446</v>
          </cell>
          <cell r="AB4412"/>
          <cell r="AC4412"/>
          <cell r="AD4412" t="str">
            <v>BAJA</v>
          </cell>
          <cell r="AE4412"/>
          <cell r="AF4412"/>
        </row>
        <row r="4413">
          <cell r="A4413" t="str">
            <v>TCSE-IACSA-0258/050.1</v>
          </cell>
          <cell r="B4413" t="str">
            <v>GACINOL S.R.L.</v>
          </cell>
          <cell r="C4413" t="str">
            <v>Licencia de Tipo (Sistema Nº 4)</v>
          </cell>
          <cell r="D4413" t="str">
            <v>BAJA</v>
          </cell>
          <cell r="E4413"/>
          <cell r="F4413">
            <v>30711420327</v>
          </cell>
          <cell r="G4413" t="str">
            <v>Sarmiento 757, Berrotaran, Córdoba, Argentina.</v>
          </cell>
          <cell r="H4413" t="str">
            <v>Zhejiang Dongli Electric Appliance Co., Ltd. // No. 29 Huacheng West Rd. Chengxi New Area, Yongkang, Zhejiang, Chin.</v>
          </cell>
          <cell r="I4413" t="str">
            <v>Zhejiang Dongli Electric Appliance Co., Ltd. // No. 29 Huacheng West Rd. Chengxi New Area, Yongkang, Zhejiang, Chin.</v>
          </cell>
          <cell r="J4413" t="str">
            <v>China.</v>
          </cell>
          <cell r="K4413" t="str">
            <v>Taladro de Fuerza.</v>
          </cell>
          <cell r="L4413" t="str">
            <v>KUPER, HAMILTON.</v>
          </cell>
          <cell r="M4413" t="str">
            <v>1) HTP006; 2) HTP006B</v>
          </cell>
          <cell r="N4413" t="str">
            <v>220Vca; 50Hz; 900W; 0-700/min; Clase II.</v>
          </cell>
          <cell r="O4413" t="str">
            <v>IEC 60745-1: 2006 (Ed. 4.0) + IEC 60745-2-1: 2003 + A1: 2008 (Ed. 2.1).</v>
          </cell>
          <cell r="P4413" t="str">
            <v>LDS-10-24-3209.</v>
          </cell>
          <cell r="Q4413" t="str">
            <v>LENOR S.R.L.</v>
          </cell>
          <cell r="R4413" t="str">
            <v>NA</v>
          </cell>
          <cell r="S4413" t="str">
            <v>NA</v>
          </cell>
          <cell r="T4413" t="str">
            <v>NA</v>
          </cell>
          <cell r="U4413" t="str">
            <v>NA</v>
          </cell>
          <cell r="V4413">
            <v>6</v>
          </cell>
          <cell r="W4413" t="str">
            <v>6.1</v>
          </cell>
          <cell r="X4413" t="str">
            <v xml:space="preserve">Herramientas de mano eléctricas </v>
          </cell>
          <cell r="Y4413">
            <v>45616</v>
          </cell>
          <cell r="Z4413" t="str">
            <v>NA</v>
          </cell>
          <cell r="AA4413">
            <v>45797</v>
          </cell>
          <cell r="AB4413">
            <v>45770</v>
          </cell>
          <cell r="AC4413" t="str">
            <v>Adecuación a nuevas resoluciones legales</v>
          </cell>
          <cell r="AD4413" t="str">
            <v>BAJA</v>
          </cell>
          <cell r="AE4413"/>
          <cell r="AF4413"/>
        </row>
        <row r="4414">
          <cell r="A4414" t="str">
            <v>EX-SE-E31-016.1-G35</v>
          </cell>
          <cell r="B4414" t="str">
            <v>Green and White SRL</v>
          </cell>
          <cell r="C4414" t="str">
            <v>Extensión de certificado</v>
          </cell>
          <cell r="D4414" t="str">
            <v>SUSPENDIDO</v>
          </cell>
          <cell r="E4414"/>
          <cell r="F4414">
            <v>30707852433</v>
          </cell>
          <cell r="G4414" t="str">
            <v>Av. Alsina 1682, Lomas de Zamora, Buenos Aires</v>
          </cell>
          <cell r="H4414" t="str">
            <v>Andis Company // 1800 Renaissance Blvd., Sturtevant WI 53177, Estados Unidos.</v>
          </cell>
          <cell r="I4414" t="str">
            <v>PAYER Electric Personal Care Products (Suzhou)Co., Ltd // Standard factory C-4 Export Process Zone, 20# Datong Rd.SND Suzhou, 215151, China.</v>
          </cell>
          <cell r="J4414" t="str">
            <v>China.</v>
          </cell>
          <cell r="K4414" t="str">
            <v>Máquina de Corte.</v>
          </cell>
          <cell r="L4414" t="str">
            <v>ANDIS,</v>
          </cell>
          <cell r="M4414" t="str">
            <v>LCA-1</v>
          </cell>
          <cell r="N4414" t="str">
            <v>5Vcc; 2,4A; Clase III.</v>
          </cell>
          <cell r="O4414" t="str">
            <v>IEC 60335-1: 2010 + A1: 2013 + A2: 2016 (Ed. 5.2) + IEC 60335-2-8 :2012 + A1 :2015 + A2: 2018 (Ed. 6.2).</v>
          </cell>
          <cell r="P4414" t="str">
            <v>231013004GZU-003.</v>
          </cell>
          <cell r="Q4414" t="str">
            <v>Intertek Testing Services Shenzhen Ltd. Guangzhou Branch.</v>
          </cell>
          <cell r="R4414" t="str">
            <v>Intertek Testing Services (Singapore) Pte Ltd</v>
          </cell>
          <cell r="S4414" t="str">
            <v>SG ITS-35087.</v>
          </cell>
          <cell r="T4414">
            <v>45376</v>
          </cell>
          <cell r="U4414" t="str">
            <v>Disposición 238-E/2017</v>
          </cell>
          <cell r="V4414">
            <v>3</v>
          </cell>
          <cell r="W4414" t="str">
            <v>3.6</v>
          </cell>
          <cell r="X4414" t="str">
            <v>Cuidado personal</v>
          </cell>
          <cell r="Y4414">
            <v>45616</v>
          </cell>
          <cell r="Z4414" t="str">
            <v>NA</v>
          </cell>
          <cell r="AA4414">
            <v>45857</v>
          </cell>
          <cell r="AB4414"/>
          <cell r="AC4414"/>
          <cell r="AD4414">
            <v>-55</v>
          </cell>
          <cell r="AE4414"/>
          <cell r="AF4414"/>
        </row>
        <row r="4415">
          <cell r="A4415" t="str">
            <v>EX-SE-E31-003.1R1-G35</v>
          </cell>
          <cell r="B4415" t="str">
            <v>Green and White SRL</v>
          </cell>
          <cell r="C4415" t="str">
            <v>Extensión de certificado</v>
          </cell>
          <cell r="D4415" t="str">
            <v>SUSPENDIDO</v>
          </cell>
          <cell r="E4415"/>
          <cell r="F4415">
            <v>30707852433</v>
          </cell>
          <cell r="G4415" t="str">
            <v>Av. Alsina 1682, Lomas de Zamora, Buenos Aires</v>
          </cell>
          <cell r="H4415" t="str">
            <v>Andis Company // 1800 Renaissance Blvd., Sturtevant WI 53177, Estados Unidos.</v>
          </cell>
          <cell r="I4415" t="str">
            <v>Ningbo Beiya Electrical Appliance Co.Ltd // No. 56, 17th. House, Qunli Village ,Yangming Street, Yuyao City, Zhejiang Province, China.</v>
          </cell>
          <cell r="J4415" t="str">
            <v>China.</v>
          </cell>
          <cell r="K4415" t="str">
            <v>Cortadora de Pelo // Hair Clipper.</v>
          </cell>
          <cell r="L4415" t="str">
            <v>ANDIS.</v>
          </cell>
          <cell r="M4415" t="str">
            <v>CLC-4.</v>
          </cell>
          <cell r="N4415" t="str">
            <v>5,0Vcc; 1,0A; 5,0W.</v>
          </cell>
          <cell r="O4415" t="str">
            <v>IEC 60335-1: 2010 + A1: 2013 + A2: 2016 (Ed. 5.2) + IEC 60335-2-8: 2012 + A1: 2015 + A2: 2018 (Ed. 6.2).</v>
          </cell>
          <cell r="P4415" t="str">
            <v>231200739HAN-001.</v>
          </cell>
          <cell r="Q4415" t="str">
            <v>Intertek Testing Services Zhejiang Ltd.</v>
          </cell>
          <cell r="R4415" t="str">
            <v>Intertek Testing Services (Singapore) Pte Ltd.</v>
          </cell>
          <cell r="S4415" t="str">
            <v>SG ITS-34606.</v>
          </cell>
          <cell r="T4415">
            <v>45316</v>
          </cell>
          <cell r="U4415" t="str">
            <v>Disposición 238-E/2017</v>
          </cell>
          <cell r="V4415">
            <v>3</v>
          </cell>
          <cell r="W4415" t="str">
            <v>3.6</v>
          </cell>
          <cell r="X4415" t="str">
            <v>Cuidado personal</v>
          </cell>
          <cell r="Y4415">
            <v>45616</v>
          </cell>
          <cell r="Z4415" t="str">
            <v>NA</v>
          </cell>
          <cell r="AA4415">
            <v>45723</v>
          </cell>
          <cell r="AB4415"/>
          <cell r="AC4415"/>
          <cell r="AD4415">
            <v>-189</v>
          </cell>
          <cell r="AE4415"/>
          <cell r="AF4415"/>
        </row>
        <row r="4416">
          <cell r="A4416" t="str">
            <v>TCSE-IACSA-0467/002.1</v>
          </cell>
          <cell r="B4416" t="str">
            <v>Lc Garaje Import S.R.L.</v>
          </cell>
          <cell r="C4416" t="str">
            <v>Licencia de Tipo (Sistema Nº 4)</v>
          </cell>
          <cell r="D4416" t="str">
            <v>SUSPENDIDO</v>
          </cell>
          <cell r="E4416"/>
          <cell r="F4416">
            <v>30718275950</v>
          </cell>
          <cell r="G4416" t="str">
            <v xml:space="preserve">Calle 47  6767, Platanos, Buenos Aires, Argentina. </v>
          </cell>
          <cell r="H4416" t="str">
            <v>Zhongshan Woli Lighting Technology Co., Limited // 5th Floor, Building 1, No. 6, Lefeng 3rd Road, Maohui Industrial Zone, Henglan Town, Zhongshan, Guangdong, China.</v>
          </cell>
          <cell r="I4416" t="str">
            <v>Zhongshan Woli Lighting Technology Co., Limited // 5th Floor, Building 1, No. 6, Lefeng 3rd Road, Maohui Industrial Zone, Henglan Town, Zhongshan, Guangdong, China.</v>
          </cell>
          <cell r="J4416" t="str">
            <v>China.</v>
          </cell>
          <cell r="K4416" t="str">
            <v>Panel LED de Embutir.</v>
          </cell>
          <cell r="L4416" t="str">
            <v>SMARTLED.</v>
          </cell>
          <cell r="M4416" t="str">
            <v>1) WLPL-18W CR; 2) WLPL-12W CR; 3) WLPL-24W CR.</v>
          </cell>
          <cell r="N4416" t="str">
            <v>220V~; 50-60Hz; Clase II; 1) 18W; 2) 12W; 3) 24W.</v>
          </cell>
          <cell r="O4416" t="str">
            <v>IEC 60598-1: 2008 (Ed. 7.0) + IEC 60598-2-2: 2011 (Ed. 3.0).</v>
          </cell>
          <cell r="P4416" t="str">
            <v>Nº 240806 02 SE.</v>
          </cell>
          <cell r="Q4416" t="str">
            <v>CES S.A.</v>
          </cell>
          <cell r="R4416" t="str">
            <v>NA</v>
          </cell>
          <cell r="S4416" t="str">
            <v>NA</v>
          </cell>
          <cell r="T4416" t="str">
            <v>NA</v>
          </cell>
          <cell r="U4416" t="str">
            <v>NA</v>
          </cell>
          <cell r="V4416">
            <v>2</v>
          </cell>
          <cell r="W4416" t="str">
            <v>2.1</v>
          </cell>
          <cell r="X4416" t="str">
            <v xml:space="preserve">Luminaria: artefacto completo </v>
          </cell>
          <cell r="Y4416">
            <v>45616</v>
          </cell>
          <cell r="Z4416" t="str">
            <v>NA</v>
          </cell>
          <cell r="AA4416">
            <v>45797</v>
          </cell>
          <cell r="AB4416"/>
          <cell r="AC4416"/>
          <cell r="AD4416">
            <v>-115</v>
          </cell>
          <cell r="AE4416"/>
          <cell r="AF4416"/>
        </row>
        <row r="4417">
          <cell r="A4417" t="str">
            <v>CSE-IACSA-N29-005.1</v>
          </cell>
          <cell r="B4417" t="str">
            <v>NAKASE S.R.L.</v>
          </cell>
          <cell r="C4417" t="str">
            <v>Licencia de Marca (Sistema Nº 5)</v>
          </cell>
          <cell r="D4417" t="str">
            <v>VIGENTE</v>
          </cell>
          <cell r="E4417"/>
          <cell r="F4417">
            <v>30709018422</v>
          </cell>
          <cell r="G4417" t="str">
            <v>Calle N° 49 5764, Villa Ballester, Buenos Aires, Argentina.</v>
          </cell>
          <cell r="H4417" t="str">
            <v>Lapp Mobility GmbH // Oskar Lapp Str. 5,  70565 Stuttgart, Baden Württemberg, Alemania.</v>
          </cell>
          <cell r="I4417" t="str">
            <v>Lapp Czech Republic s.r.o. // Bartošova 315, 76502 Otrokovice, Republica Checa.</v>
          </cell>
          <cell r="J4417" t="str">
            <v>República Checa.</v>
          </cell>
          <cell r="K4417" t="str">
            <v>Equipamiento de Suministro de Vehículo Eléctrico.</v>
          </cell>
          <cell r="L4417" t="str">
            <v>LAPP.</v>
          </cell>
          <cell r="M4417" t="str">
            <v>1) M32-T2Pm-T2Cm-swsw-S-20A1P-XXXX; 2) M32-T2Pm-T2Cm-orsw-S-20A1P-XXXX; 3) M32-T2Pm-T2Cm-swsw-H-20A1P-XXXX; 4) M32-T2Pm-T2Cm-orsw-H-20A1P-XXXX; 5) M32-T2Pm-T2Cm-swsw-S-32A1P-XXXX; 6) M32-T2Pm-T2Cm-orsw-S-32A1P-XXXX; 7) M32-T2Pm-T2Cm-swsw-H-32A1P-XXXX; 8) M32-T2Pm-T2Cm-orsw-H-32A1P-XXXX.</v>
          </cell>
          <cell r="N4417" t="str">
            <v>250V~; 1 Phase/Polo; IP55; 1-4) 20A; 5-8) 32A; 1), 5) Color Top Cover Black / Color Cubierta Superior Negro; 2), 6) Color Top Cover Orange / Color Cubierta Superior Naranja; 3), 7), Color Top Cover Black, Helix / Color Cubierta superior Negro, Helix; 4), 8) Color Top Cover Orange, Helix / Color Cubierta Superior Naranja, Helix; 
XXXX Cable lenght in mm between // Largo del cable en mm entre: 2.000 mm and/y 15.000 mm.</v>
          </cell>
          <cell r="O4417" t="str">
            <v>IEC 62196-1: 2022 (Ed. 4.0) + IEC 62196-2: 2022 (Ed. 3.0).</v>
          </cell>
          <cell r="P4417" t="str">
            <v>2252855KAU-003</v>
          </cell>
          <cell r="Q4417" t="str">
            <v>Intertek Deutschland GmbH.</v>
          </cell>
          <cell r="R4417" t="str">
            <v>Intertek Semko AB.</v>
          </cell>
          <cell r="S4417" t="str">
            <v>SE-113852</v>
          </cell>
          <cell r="T4417">
            <v>45499</v>
          </cell>
          <cell r="U4417" t="str">
            <v>Disp. 913-E/2017</v>
          </cell>
          <cell r="V4417">
            <v>1</v>
          </cell>
          <cell r="W4417" t="str">
            <v>1.3</v>
          </cell>
          <cell r="X4417" t="str">
            <v xml:space="preserve">Conductores y cables </v>
          </cell>
          <cell r="Y4417">
            <v>45616</v>
          </cell>
          <cell r="Z4417" t="str">
            <v>NA</v>
          </cell>
          <cell r="AA4417">
            <v>45981</v>
          </cell>
          <cell r="AB4417"/>
          <cell r="AC4417"/>
          <cell r="AD4417">
            <v>69</v>
          </cell>
          <cell r="AE4417"/>
          <cell r="AF4417"/>
        </row>
        <row r="4418">
          <cell r="A4418" t="str">
            <v>CSE-IACSA-N29-006.1</v>
          </cell>
          <cell r="B4418" t="str">
            <v>NAKASE S.R.L.</v>
          </cell>
          <cell r="C4418" t="str">
            <v>Licencia de Marca (Sistema Nº 5)</v>
          </cell>
          <cell r="D4418" t="str">
            <v>VIGENTE</v>
          </cell>
          <cell r="E4418"/>
          <cell r="F4418">
            <v>30709018422</v>
          </cell>
          <cell r="G4418" t="str">
            <v>Calle N° 49 5764, Villa Ballester, Buenos Aires, Argentina.</v>
          </cell>
          <cell r="H4418" t="str">
            <v>Lapp Mobility GmbH // Oskar Lapp Str. 5,  70565 Stuttgart, Baden Württemberg, Alemania.</v>
          </cell>
          <cell r="I4418" t="str">
            <v>Lapp Czech Republic s.r.o. // Bartošova 315, 76502 Otrokovice, Republica Checa.</v>
          </cell>
          <cell r="J4418" t="str">
            <v>República Checa.</v>
          </cell>
          <cell r="K4418" t="str">
            <v>Equipamiento de Suministro de Vehículo Eléctrico.</v>
          </cell>
          <cell r="L4418" t="str">
            <v>LAPP.</v>
          </cell>
          <cell r="M4418" t="str">
            <v>1) M32-T2Pm-T2Cm-swsw-S-20A3P-XXXX; 2) M32-T2Pm-T2Cm-orsw-S-20A3P-XXXX; 3) M32-T2Pm-T2Cm-swsw-H-20A3P-XXXX; 4) M32-T2Pm-T2Cm-orsw-H-20A3P-XXXX; 5) M32-T2Pm-T2Cm-swsw-S-32A3P-XXXX; 6) M32-T2Pm-T2Cm-orsw-S-32A3P-XXXX; 7) M32-T2Pm-T2Cm-swsw-H-32A3P-XXXX; 8) M32-T2Pm-T2Cm-orsw-H-32A3P-XXXX.</v>
          </cell>
          <cell r="N4418" t="str">
            <v>250V~; 3 Phase/Polo; IP55; 1-4) 20A; 5-8) 32A; 1), 5) Color Top Cover Black / Color Cubierta Superior Negro; 2), 6) Color Top Cover Orange / Color Cubierta Superior Naranja; 3), 7), Color Top Cover Black, Helix / Color Cubierta superior Negro, Helix; 4), 8) Color Top Cover Orange, Helix / Color Cubierta Superior Naranja, Helix; 
XXXX Cable lenght in mm between // Largo del cable en mm entre: 2.000 mm and/y 15.000 mm.</v>
          </cell>
          <cell r="O4418" t="str">
            <v>IEC 62196-1: 2022 (Ed. 4.0) + IEC 62196-2: 2022 (Ed. 3.0).</v>
          </cell>
          <cell r="P4418" t="str">
            <v>2252855KAU-003</v>
          </cell>
          <cell r="Q4418" t="str">
            <v>Intertek Deutschland GmbH.</v>
          </cell>
          <cell r="R4418" t="str">
            <v>Intertek Semko AB.</v>
          </cell>
          <cell r="S4418" t="str">
            <v>SE-113852</v>
          </cell>
          <cell r="T4418">
            <v>45499</v>
          </cell>
          <cell r="U4418" t="str">
            <v>Disp. 913-E/2017</v>
          </cell>
          <cell r="V4418">
            <v>1</v>
          </cell>
          <cell r="W4418" t="str">
            <v>1.3</v>
          </cell>
          <cell r="X4418" t="str">
            <v xml:space="preserve">Conductores y cables </v>
          </cell>
          <cell r="Y4418">
            <v>45616</v>
          </cell>
          <cell r="Z4418" t="str">
            <v>NA</v>
          </cell>
          <cell r="AA4418">
            <v>45981</v>
          </cell>
          <cell r="AB4418"/>
          <cell r="AC4418"/>
          <cell r="AD4418">
            <v>69</v>
          </cell>
          <cell r="AE4418"/>
          <cell r="AF4418"/>
        </row>
        <row r="4419">
          <cell r="A4419" t="str">
            <v>CSE-IACSA-A16-063.1</v>
          </cell>
          <cell r="B4419" t="str">
            <v>Ansal Refrigeración S.A.</v>
          </cell>
          <cell r="C4419" t="str">
            <v>Licencia de Marca (Sistema Nº 5)</v>
          </cell>
          <cell r="D4419" t="str">
            <v>BAJA</v>
          </cell>
          <cell r="E4419"/>
          <cell r="F4419">
            <v>30516712593</v>
          </cell>
          <cell r="G4419" t="str">
            <v>Otamendi 530, C.A.B.A., Argentina.</v>
          </cell>
          <cell r="H4419" t="str">
            <v>Power World Machinery Equipment Co., Ltd //  No.32 Luxi 2nd Road,Xixi Street,Liaobu Town,Dongguan,China.</v>
          </cell>
          <cell r="I4419" t="str">
            <v>Power World Machinery Equipment Co., Ltd //  No.32 Luxi 2nd Road,Xixi Street,Liaobu Town,Dongguan,China.</v>
          </cell>
          <cell r="J4419" t="str">
            <v>China.</v>
          </cell>
          <cell r="K4419" t="str">
            <v>Bomba de Calor para Piscinas (Inverter).</v>
          </cell>
          <cell r="L4419" t="str">
            <v>ALFA HACKERS; BLUESTAR.</v>
          </cell>
          <cell r="M4419" t="str">
            <v>1) PW008-KZXYC-F; 2) PW015-KZXYC-F</v>
          </cell>
          <cell r="N4419" t="str">
            <v>220-240V~; 50-60Hz; IPX4; Clase I; 1) 0,8kW; 4A; Gas Refrigerante R32: 180gr; 2) 1,1 kW;5 A; Gas Refrigerante R32: 300gr.</v>
          </cell>
          <cell r="O4419" t="str">
            <v>IEC 60335-1: 2010 + A1: 2013 + A2: 2016 (Ed. 5.2) + IEC 60335-2-40: 2002 (Ed. 4.0)</v>
          </cell>
          <cell r="P4419" t="str">
            <v>SE Nº 72176.</v>
          </cell>
          <cell r="Q4419" t="str">
            <v>IADEV S.A.</v>
          </cell>
          <cell r="R4419" t="str">
            <v>NA</v>
          </cell>
          <cell r="S4419" t="str">
            <v>NA</v>
          </cell>
          <cell r="T4419" t="str">
            <v>NA</v>
          </cell>
          <cell r="U4419" t="str">
            <v>NA</v>
          </cell>
          <cell r="V4419">
            <v>3</v>
          </cell>
          <cell r="W4419" t="str">
            <v>3.1</v>
          </cell>
          <cell r="X4419" t="str">
            <v>Climatización</v>
          </cell>
          <cell r="Y4419">
            <v>45617</v>
          </cell>
          <cell r="Z4419" t="str">
            <v>NA</v>
          </cell>
          <cell r="AA4419">
            <v>45982</v>
          </cell>
          <cell r="AB4419">
            <v>45861</v>
          </cell>
          <cell r="AC4419" t="str">
            <v>Rev. Documental por adecuación a la nueva res., agregado de modelos y cambio de esquema.</v>
          </cell>
          <cell r="AD4419" t="str">
            <v>BAJA</v>
          </cell>
          <cell r="AE4419"/>
          <cell r="AF4419"/>
        </row>
        <row r="4420">
          <cell r="A4420" t="str">
            <v>CSE-IACSA-B13-011.1R1</v>
          </cell>
          <cell r="B4420" t="str">
            <v>BIDCOM S.R.L.</v>
          </cell>
          <cell r="C4420" t="str">
            <v>Licencia de Marca (Sistema Nº 5)</v>
          </cell>
          <cell r="D4420" t="str">
            <v>BAJA</v>
          </cell>
          <cell r="E4420"/>
          <cell r="F4420">
            <v>30711069360</v>
          </cell>
          <cell r="G4420" t="str">
            <v>Av. Bouchard 468 5º I, C.A.B.A., Argentina.</v>
          </cell>
          <cell r="H4420" t="str">
            <v>NingBo Hanya Electrical Appliance Co.,Ltd. // No.888 Chaosheng Road, Binhai Economic Development Zone, Cixi City, Zhejiang Province, China.</v>
          </cell>
          <cell r="I4420" t="str">
            <v>NingBo Hanya Electrical Appliance Co.,Ltd. // No.888 Chaosheng Road, Binhai Economic Development Zone, Cixi City, Zhejiang Province, China.</v>
          </cell>
          <cell r="J4420" t="str">
            <v>China.</v>
          </cell>
          <cell r="K4420" t="str">
            <v>Plancha de Vapor</v>
          </cell>
          <cell r="L4420" t="str">
            <v>GADNIC.</v>
          </cell>
          <cell r="M4420" t="str">
            <v>PL9000.</v>
          </cell>
          <cell r="N4420" t="str">
            <v>220V~; 50Hz; 1800W; Clase I.</v>
          </cell>
          <cell r="O4420" t="str">
            <v>IEC 60335-1: 2010 (Ed. 5.0) + A1: 2013 + A2: 2016 + IEC 60335-2-3: 2012 (Ed. 5.0) + A1: 2004 + A2: 2008.</v>
          </cell>
          <cell r="P4420" t="str">
            <v>60990-1527-95378.</v>
          </cell>
          <cell r="Q4420" t="str">
            <v>SHITSUKE S.R.L.</v>
          </cell>
          <cell r="R4420" t="str">
            <v>NA</v>
          </cell>
          <cell r="S4420" t="str">
            <v>NA</v>
          </cell>
          <cell r="T4420" t="str">
            <v>NA</v>
          </cell>
          <cell r="U4420" t="str">
            <v>NA</v>
          </cell>
          <cell r="V4420">
            <v>3</v>
          </cell>
          <cell r="W4420" t="str">
            <v>3.7</v>
          </cell>
          <cell r="X4420" t="str">
            <v>Cuidado del hogar</v>
          </cell>
          <cell r="Y4420">
            <v>45617</v>
          </cell>
          <cell r="Z4420"/>
          <cell r="AA4420">
            <v>45972</v>
          </cell>
          <cell r="AB4420">
            <v>45854</v>
          </cell>
          <cell r="AC4420" t="str">
            <v>REV. POR ADECUACIÓN A NUEVA RES. Y CAMBIO DE ESQUEMA</v>
          </cell>
          <cell r="AD4420" t="str">
            <v>BAJA</v>
          </cell>
          <cell r="AE4420"/>
          <cell r="AF4420"/>
        </row>
        <row r="4421">
          <cell r="A4421" t="str">
            <v>TCSE-IACSA-0467/003.1</v>
          </cell>
          <cell r="B4421" t="str">
            <v>Lc Garaje Import S.R.L.</v>
          </cell>
          <cell r="C4421" t="str">
            <v>Licencia de Tipo (Sistema Nº 4)</v>
          </cell>
          <cell r="D4421" t="str">
            <v>SUSPENDIDO</v>
          </cell>
          <cell r="E4421"/>
          <cell r="F4421">
            <v>30718275950</v>
          </cell>
          <cell r="G4421" t="str">
            <v xml:space="preserve">Calle 47  6767, Platanos, Buenos Aires, Argentina. </v>
          </cell>
          <cell r="H4421" t="str">
            <v>Zhongshan Woli Lighting Technology Co., Limited // 5th Floor, Building 1, No. 6, Lefeng 3rd Road, Maohui Industrial Zone, Henglan Town, Zhongshan, Guangdong, China.</v>
          </cell>
          <cell r="I4421" t="str">
            <v>Zhongshan Woli Lighting Technology Co., Limited // 5th Floor, Building 1, No. 6, Lefeng 3rd Road, Maohui Industrial Zone, Henglan Town, Zhongshan, Guangdong, China.</v>
          </cell>
          <cell r="J4421" t="str">
            <v>China.</v>
          </cell>
          <cell r="K4421" t="str">
            <v>Reflector LED.</v>
          </cell>
          <cell r="L4421" t="str">
            <v>SMARTLED.</v>
          </cell>
          <cell r="M4421" t="str">
            <v>1) WLFL-200W (XPG); 2) WLFL-100W (XPG); 3) WLFL-50W (XPG); 4) WLFL-30W (XPG); 5) WLFL-20W (XPG); 6) WLFL-10W (XPG).</v>
          </cell>
          <cell r="N4421" t="str">
            <v>220V~; 50-60Hz; Clase I; IP66; 1) 200W; 2) 100W; 3) 50W; 4) 30W; 5) 20W; 6) 10W.</v>
          </cell>
          <cell r="O4421" t="str">
            <v>IEC 60598-1: 2008 (Ed. 7.0) + IEC 60598-2-5: 1998 (Ed. 2.0).</v>
          </cell>
          <cell r="P4421" t="str">
            <v>Nº 240806 03 SE.</v>
          </cell>
          <cell r="Q4421" t="str">
            <v>CES S.A.</v>
          </cell>
          <cell r="R4421" t="str">
            <v>NA</v>
          </cell>
          <cell r="S4421" t="str">
            <v>NA</v>
          </cell>
          <cell r="T4421" t="str">
            <v>NA</v>
          </cell>
          <cell r="U4421" t="str">
            <v>NA</v>
          </cell>
          <cell r="V4421">
            <v>2</v>
          </cell>
          <cell r="W4421" t="str">
            <v>2.1</v>
          </cell>
          <cell r="X4421" t="str">
            <v xml:space="preserve">Luminaria: artefacto completo </v>
          </cell>
          <cell r="Y4421">
            <v>45617</v>
          </cell>
          <cell r="Z4421" t="str">
            <v>NA</v>
          </cell>
          <cell r="AA4421">
            <v>45798</v>
          </cell>
          <cell r="AB4421"/>
          <cell r="AC4421"/>
          <cell r="AD4421">
            <v>-114</v>
          </cell>
          <cell r="AE4421"/>
          <cell r="AF4421"/>
        </row>
        <row r="4422">
          <cell r="A4422" t="str">
            <v>TCSE-IACSA-0467/001.1</v>
          </cell>
          <cell r="B4422" t="str">
            <v>Lc Garaje Import S.R.L.</v>
          </cell>
          <cell r="C4422" t="str">
            <v>Licencia de Tipo (Sistema Nº 4)</v>
          </cell>
          <cell r="D4422" t="str">
            <v>SUSPENDIDO</v>
          </cell>
          <cell r="E4422"/>
          <cell r="F4422">
            <v>30718275950</v>
          </cell>
          <cell r="G4422" t="str">
            <v xml:space="preserve">Calle 47  6767, Platanos, Buenos Aires, Argentina. </v>
          </cell>
          <cell r="H4422" t="str">
            <v>Zhongshan Woli Lighting Technology Co., Limited // 5th Floor, Building 1, No. 6, Lefeng 3rd Road, Maohui Industrial Zone, Henglan Town, Zhongshan, Guangdong, China.</v>
          </cell>
          <cell r="I4422" t="str">
            <v>Zhongshan Woli Lighting Technology Co., Limited // 5th Floor, Building 1, No. 6, Lefeng 3rd Road, Maohui Industrial Zone, Henglan Town, Zhongshan, Guangdong, China.</v>
          </cell>
          <cell r="J4422" t="str">
            <v>China.</v>
          </cell>
          <cell r="K4422" t="str">
            <v>Panel LED de Aplicar.</v>
          </cell>
          <cell r="L4422" t="str">
            <v>SMARTLED.</v>
          </cell>
          <cell r="M4422" t="str">
            <v>1)WLPL-12W SR; 2) WLPL-12W SS; 3) WLPL-18W CR; 4) WLPL-18W SR; 5) WLPL-18W SS; 6) WLPL-24W CR;7)WLPL-24W SR; 8) WLPL-24W SS.</v>
          </cell>
          <cell r="N4422" t="str">
            <v>220V~; 50-60Hz; Clase II; 1-2) 12W; 3-5) 18W; 6-8) 24W.</v>
          </cell>
          <cell r="O4422" t="str">
            <v>IEC 60598-1: 2008 (Ed. 7.0) + IEC 60598-2-1: 1979 + A1: 1987 (Ed. 1.1).</v>
          </cell>
          <cell r="P4422" t="str">
            <v>Nº 240806 01 SE.</v>
          </cell>
          <cell r="Q4422" t="str">
            <v>CES S.A.</v>
          </cell>
          <cell r="R4422" t="str">
            <v>NA</v>
          </cell>
          <cell r="S4422" t="str">
            <v>NA</v>
          </cell>
          <cell r="T4422" t="str">
            <v>NA</v>
          </cell>
          <cell r="U4422" t="str">
            <v>NA</v>
          </cell>
          <cell r="V4422">
            <v>2</v>
          </cell>
          <cell r="W4422" t="str">
            <v>2.1</v>
          </cell>
          <cell r="X4422" t="str">
            <v xml:space="preserve">Luminaria: artefacto completo </v>
          </cell>
          <cell r="Y4422">
            <v>45617</v>
          </cell>
          <cell r="Z4422" t="str">
            <v>NA</v>
          </cell>
          <cell r="AA4422">
            <v>45798</v>
          </cell>
          <cell r="AB4422"/>
          <cell r="AC4422"/>
          <cell r="AD4422">
            <v>-114</v>
          </cell>
          <cell r="AE4422"/>
          <cell r="AF4422"/>
        </row>
        <row r="4423">
          <cell r="A4423" t="str">
            <v>CSE-IACSA-A45-003.1</v>
          </cell>
          <cell r="B4423" t="str">
            <v>AIRES SUREÑOS S.A.</v>
          </cell>
          <cell r="C4423" t="str">
            <v>Licencia de Marca (Sistema Nº 5)</v>
          </cell>
          <cell r="D4423" t="str">
            <v>BAJA</v>
          </cell>
          <cell r="E4423"/>
          <cell r="F4423">
            <v>30605501075</v>
          </cell>
          <cell r="G4423" t="str">
            <v>Av. Del Libertador 2740, Olivos, Prov. de Buenos Aires, Argentina.</v>
          </cell>
          <cell r="H4423" t="str">
            <v>Guangdong Aoms Electrical Appliances Co., Ltd. // No.3, Keji 10 Lu, Xingtan Industrial Park, Shunde, Foshan, Guangdong, 528325, China.</v>
          </cell>
          <cell r="I4423" t="str">
            <v>Guangdong Aoms Electrical Appliances Co., Ltd. // No.3, Keji 10 Lu, Xingtan Industrial Park, Shunde, Foshan, Guangdong, 528325, China.</v>
          </cell>
          <cell r="J4423" t="str">
            <v>China.</v>
          </cell>
          <cell r="K4423" t="str">
            <v>Campana Extractora.</v>
          </cell>
          <cell r="L4423" t="str">
            <v>NORDIC FEDDERS.</v>
          </cell>
          <cell r="M4423" t="str">
            <v>ND67LTMX.</v>
          </cell>
          <cell r="N4423" t="str">
            <v>220-240V~; 50Hz; 213W; Clase I.</v>
          </cell>
          <cell r="O4423" t="str">
            <v>IEC 60335-1:2020 (Ed. 6.0) + IEC 60335-2-31: 2012 + A1: 2016 + A2: 2018  (Ed. 5.2).</v>
          </cell>
          <cell r="P4423" t="str">
            <v>TAC-10-24-4396.</v>
          </cell>
          <cell r="Q4423" t="str">
            <v>LENOR S.R.L.</v>
          </cell>
          <cell r="R4423" t="str">
            <v>NA</v>
          </cell>
          <cell r="S4423" t="str">
            <v>NA</v>
          </cell>
          <cell r="T4423" t="str">
            <v>NA</v>
          </cell>
          <cell r="U4423" t="str">
            <v>NA</v>
          </cell>
          <cell r="V4423">
            <v>3</v>
          </cell>
          <cell r="W4423" t="str">
            <v>3.2</v>
          </cell>
          <cell r="X4423" t="str">
            <v>Electrodomésticos de uso en la Cocina</v>
          </cell>
          <cell r="Y4423">
            <v>45618</v>
          </cell>
          <cell r="Z4423" t="str">
            <v>NA</v>
          </cell>
          <cell r="AA4423">
            <v>45983</v>
          </cell>
          <cell r="AB4423">
            <v>45856</v>
          </cell>
          <cell r="AC4423" t="str">
            <v>Rev. Por adecuación a la nueva res y cambio de esquema.</v>
          </cell>
          <cell r="AD4423" t="str">
            <v>BAJA</v>
          </cell>
          <cell r="AE4423"/>
          <cell r="AF4423"/>
        </row>
        <row r="4424">
          <cell r="A4424" t="str">
            <v>CSE-IACSA-A45-005.1</v>
          </cell>
          <cell r="B4424" t="str">
            <v>AIRES SUREÑOS S.A.</v>
          </cell>
          <cell r="C4424" t="str">
            <v>Licencia de Marca (Sistema Nº 5)</v>
          </cell>
          <cell r="D4424" t="str">
            <v>BAJA</v>
          </cell>
          <cell r="E4424"/>
          <cell r="F4424">
            <v>30605501075</v>
          </cell>
          <cell r="G4424" t="str">
            <v>Av. Del Libertador 2740, Olivos, Prov. de Buenos Aires, Argentina.</v>
          </cell>
          <cell r="H4424" t="str">
            <v>Guangdong Aoms Electrical Appliances Co., Ltd. // No.3, Keji 10 Lu, Xingtan Industrial Park, Shunde, Foshan, Guangdong, 528325, China.</v>
          </cell>
          <cell r="I4424" t="str">
            <v>Guangdong Aoms Electrical Appliances Co., Ltd. // No.3, Keji 10 Lu, Xingtan Industrial Park, Shunde, Foshan, Guangdong, 528325, China.</v>
          </cell>
          <cell r="J4424" t="str">
            <v>China.</v>
          </cell>
          <cell r="K4424" t="str">
            <v>Campana Extractora.</v>
          </cell>
          <cell r="L4424" t="str">
            <v>NORDIC FEDDERS.</v>
          </cell>
          <cell r="M4424" t="str">
            <v>ND67PX.</v>
          </cell>
          <cell r="N4424" t="str">
            <v>220-240V~; 50Hz; 213W; Clase II.</v>
          </cell>
          <cell r="O4424" t="str">
            <v>IEC 60335-1:2020 (Ed. 6.0) + IEC 60335-2-31: 2012 + A1: 2016 + A2: 2018  (Ed. 5.2).</v>
          </cell>
          <cell r="P4424" t="str">
            <v>TAC-10-24-4397.</v>
          </cell>
          <cell r="Q4424" t="str">
            <v>LENOR S.R.L.</v>
          </cell>
          <cell r="R4424" t="str">
            <v>NA</v>
          </cell>
          <cell r="S4424" t="str">
            <v>NA</v>
          </cell>
          <cell r="T4424" t="str">
            <v>NA</v>
          </cell>
          <cell r="U4424" t="str">
            <v>NA</v>
          </cell>
          <cell r="V4424">
            <v>3</v>
          </cell>
          <cell r="W4424" t="str">
            <v>3.2</v>
          </cell>
          <cell r="X4424" t="str">
            <v>Electrodomésticos de uso en la Cocina</v>
          </cell>
          <cell r="Y4424">
            <v>45618</v>
          </cell>
          <cell r="Z4424" t="str">
            <v>NA</v>
          </cell>
          <cell r="AA4424">
            <v>45983</v>
          </cell>
          <cell r="AB4424">
            <v>45856</v>
          </cell>
          <cell r="AC4424" t="str">
            <v>Rev. Por adecuación a la nueva res y cambio de esquema.</v>
          </cell>
          <cell r="AD4424" t="str">
            <v>BAJA</v>
          </cell>
          <cell r="AE4424"/>
          <cell r="AF4424"/>
        </row>
        <row r="4425">
          <cell r="A4425" t="str">
            <v>CSE-IACSA-A45-004.1</v>
          </cell>
          <cell r="B4425" t="str">
            <v>AIRES SUREÑOS S.A.</v>
          </cell>
          <cell r="C4425" t="str">
            <v>Licencia de Marca (Sistema Nº 5)</v>
          </cell>
          <cell r="D4425" t="str">
            <v>BAJA</v>
          </cell>
          <cell r="E4425"/>
          <cell r="F4425">
            <v>30605501075</v>
          </cell>
          <cell r="G4425" t="str">
            <v>Av. Del Libertador 2740, Olivos, Prov. de Buenos Aires, Argentina.</v>
          </cell>
          <cell r="H4425" t="str">
            <v>Guangdong Aoms Electrical Appliances Co., Ltd. // No.3, Keji 10 Lu, Xingtan Industrial Park, Shunde, Foshan, Guangdong, 528325, China.</v>
          </cell>
          <cell r="I4425" t="str">
            <v>Guangdong Aoms Electrical Appliances Co., Ltd. // No.3, Keji 10 Lu, Xingtan Industrial Park, Shunde, Foshan, Guangdong, 528325, China.</v>
          </cell>
          <cell r="J4425" t="str">
            <v>China.</v>
          </cell>
          <cell r="K4425" t="str">
            <v>Horno Eléctrico Empotrable.</v>
          </cell>
          <cell r="L4425" t="str">
            <v>NORDIC FEDDERS.</v>
          </cell>
          <cell r="M4425" t="str">
            <v>1) NO69M30RM; 2) NO64M10X.</v>
          </cell>
          <cell r="N4425" t="str">
            <v>220-240V~; 50Hz; Clase I; 1) 3100W; 2) 1800W.</v>
          </cell>
          <cell r="O4425" t="str">
            <v>IEC 60335-1:2020 (Ed. 6.0)  +  IEC 60335-2-6: 2014 + A1: 2018 (Ed. 6.1).</v>
          </cell>
          <cell r="P4425" t="str">
            <v>TAC-11-24-6986.</v>
          </cell>
          <cell r="Q4425" t="str">
            <v>LENOR S.R.L.</v>
          </cell>
          <cell r="R4425" t="str">
            <v>NA</v>
          </cell>
          <cell r="S4425" t="str">
            <v>NA</v>
          </cell>
          <cell r="T4425" t="str">
            <v>NA</v>
          </cell>
          <cell r="U4425" t="str">
            <v>NA</v>
          </cell>
          <cell r="V4425">
            <v>3</v>
          </cell>
          <cell r="W4425" t="str">
            <v>3.2</v>
          </cell>
          <cell r="X4425" t="str">
            <v>Electrodomésticos de uso en la Cocina</v>
          </cell>
          <cell r="Y4425">
            <v>45621</v>
          </cell>
          <cell r="Z4425" t="str">
            <v>NA</v>
          </cell>
          <cell r="AA4425">
            <v>45986</v>
          </cell>
          <cell r="AB4425">
            <v>45856</v>
          </cell>
          <cell r="AC4425" t="str">
            <v>Rev. Por adecuación a la nueva res y cambio de esquema.</v>
          </cell>
          <cell r="AD4425" t="str">
            <v>BAJA</v>
          </cell>
          <cell r="AE4425"/>
          <cell r="AF4425"/>
        </row>
        <row r="4426">
          <cell r="A4426" t="str">
            <v>CSE-IACSA-E31-017.1</v>
          </cell>
          <cell r="B4426" t="str">
            <v>Enreidy S.R.L.</v>
          </cell>
          <cell r="C4426" t="str">
            <v>Licencia de Marca (Sistema Nº 5)</v>
          </cell>
          <cell r="D4426" t="str">
            <v>VIGENTE</v>
          </cell>
          <cell r="E4426"/>
          <cell r="F4426">
            <v>30708576030</v>
          </cell>
          <cell r="G4426" t="str">
            <v>Calle Abel Costa 635, Morón, Buenos Aires, Argentina.</v>
          </cell>
          <cell r="H4426" t="str">
            <v>Andis Company // 1800 Renaissance Blvd., Sturtevant WI 53177, Estados Unidos.</v>
          </cell>
          <cell r="I4426" t="str">
            <v>Payer Electric Personal Care Products (Suzhou) Co.,Ltd // Standard Factory. C-4 EPZ I 20 Datong Rd. SND, Suzhou, Jiangsu, China.</v>
          </cell>
          <cell r="J4426" t="str">
            <v>China.</v>
          </cell>
          <cell r="K4426" t="str">
            <v>Afeitadora.</v>
          </cell>
          <cell r="L4426" t="str">
            <v>ANDIS.</v>
          </cell>
          <cell r="M4426" t="str">
            <v>1) TS-1; 2) TS-2.</v>
          </cell>
          <cell r="N4426" t="str">
            <v>5Vcc; 1A.</v>
          </cell>
          <cell r="O4426" t="str">
            <v>IEC 60335-1: 2010 + A1: 2013 + A2: 2016 (Ed. 5.2) + IEC 60335-2-8: 2012 + A1: 2015 + A2: 2018 (Ed. 6.2).</v>
          </cell>
          <cell r="P4426" t="str">
            <v>180907113GZU-001 + A1.</v>
          </cell>
          <cell r="Q4426" t="str">
            <v>Intertek Testing Services Shenzhen Ltd. Guangzhou Branch.</v>
          </cell>
          <cell r="R4426" t="str">
            <v>Intertek Testing Services (Singapore) Pte Ltd</v>
          </cell>
          <cell r="S4426" t="str">
            <v>SG ITS-20465.</v>
          </cell>
          <cell r="T4426">
            <v>43929</v>
          </cell>
          <cell r="U4426" t="str">
            <v>Disposición 238-E/2017</v>
          </cell>
          <cell r="V4426">
            <v>3</v>
          </cell>
          <cell r="W4426" t="str">
            <v>3.6</v>
          </cell>
          <cell r="X4426" t="str">
            <v>Cuidado personal</v>
          </cell>
          <cell r="Y4426">
            <v>45621</v>
          </cell>
          <cell r="Z4426" t="str">
            <v>NA</v>
          </cell>
          <cell r="AA4426">
            <v>45986</v>
          </cell>
          <cell r="AB4426"/>
          <cell r="AC4426"/>
          <cell r="AD4426">
            <v>74</v>
          </cell>
          <cell r="AE4426"/>
          <cell r="AF4426"/>
        </row>
        <row r="4427">
          <cell r="A4427" t="str">
            <v>CSE-IACSA-E31-018.1</v>
          </cell>
          <cell r="B4427" t="str">
            <v>Enreidy S.R.L.</v>
          </cell>
          <cell r="C4427" t="str">
            <v>Licencia de Marca (Sistema Nº 5)</v>
          </cell>
          <cell r="D4427" t="str">
            <v>VIGENTE</v>
          </cell>
          <cell r="E4427"/>
          <cell r="F4427">
            <v>30708576030</v>
          </cell>
          <cell r="G4427" t="str">
            <v>Calle Abel Costa 635, Morón, Buenos Aires, Argentina.</v>
          </cell>
          <cell r="H4427" t="str">
            <v>Andis Company // 1800 Renaissance Blvd., Sturtevant WI 53177, Estados Unidos.</v>
          </cell>
          <cell r="I4427" t="str">
            <v>Payer Electric Personal Care Products (Suzhou) Co.,Ltd // Standard Factory. C-4 EPZ I 20 Datong Rd. SND, Suzhou, Jiangsu, China.</v>
          </cell>
          <cell r="J4427" t="str">
            <v>China.</v>
          </cell>
          <cell r="K4427" t="str">
            <v>Afeitadora.</v>
          </cell>
          <cell r="L4427" t="str">
            <v>ANDIS.</v>
          </cell>
          <cell r="M4427" t="str">
            <v>PFS-1.</v>
          </cell>
          <cell r="N4427" t="str">
            <v>5Vcc; 2A.</v>
          </cell>
          <cell r="O4427" t="str">
            <v>IEC 60335-1: 2010 + A1: 2013 + A2: 2016 (Ed. 5.2) + IEC 60335-2-8: 2012 + A1: 2015 + A2: 2018 (Ed. 6.2).</v>
          </cell>
          <cell r="P4427" t="str">
            <v>210119041GZU-001.</v>
          </cell>
          <cell r="Q4427" t="str">
            <v>Intertek Testing Services Shenzhen Ltd. Guangzhou Branch</v>
          </cell>
          <cell r="R4427" t="str">
            <v>Intertek Testing Services (Singapore) Pte Ltd</v>
          </cell>
          <cell r="S4427" t="str">
            <v>SG ITS-25699.</v>
          </cell>
          <cell r="T4427">
            <v>44404</v>
          </cell>
          <cell r="U4427" t="str">
            <v>Disposición 238-E/2017</v>
          </cell>
          <cell r="V4427">
            <v>3</v>
          </cell>
          <cell r="W4427" t="str">
            <v>3.6</v>
          </cell>
          <cell r="X4427" t="str">
            <v>Cuidado personal</v>
          </cell>
          <cell r="Y4427">
            <v>45621</v>
          </cell>
          <cell r="Z4427" t="str">
            <v>NA</v>
          </cell>
          <cell r="AA4427">
            <v>45986</v>
          </cell>
          <cell r="AB4427"/>
          <cell r="AC4427"/>
          <cell r="AD4427">
            <v>74</v>
          </cell>
          <cell r="AE4427"/>
          <cell r="AF4427"/>
        </row>
        <row r="4428">
          <cell r="A4428" t="str">
            <v>CSE-IACSA-F23-003.1</v>
          </cell>
          <cell r="B4428" t="str">
            <v>FABRICA DE IMPLEMENTOS AGRICOLAS S.A.I.C. y F.</v>
          </cell>
          <cell r="C4428" t="str">
            <v>Licencia de Marca (Sistema Nº 5)</v>
          </cell>
          <cell r="D4428" t="str">
            <v>VIGENTE</v>
          </cell>
          <cell r="E4428"/>
          <cell r="F4428">
            <v>30504437546</v>
          </cell>
          <cell r="G4428" t="str">
            <v>Rivadavia 2598, Bragado, Buenos Aires, 6640 ,Argentina.</v>
          </cell>
          <cell r="H4428" t="str">
            <v>Shenzhen Growatt New Energy Co., Ltd. // 4-13/F, Building A, Sino-German (Europe) Industrial Park, Hangcheng Ave, Bao’an District, Shenzhen, China.</v>
          </cell>
          <cell r="I4428" t="str">
            <v>Guangdong Growatt New Energy Co., Ltd //  Growatt Industrial Park, No.17 Pingheng Road Pingtan Town,Huiyang, Huizhou, GuangDong Province, China.</v>
          </cell>
          <cell r="J4428" t="str">
            <v>China.</v>
          </cell>
          <cell r="K4428" t="str">
            <v>Inversor de Red Fotovoltaica</v>
          </cell>
          <cell r="L4428" t="str">
            <v>Growatt.</v>
          </cell>
          <cell r="M4428" t="str">
            <v>1) MIC 600TL-X2; 2) MIC 750TL-X2; 3) MIC 800TL-X2; 4) MIC 1000TL-X2; 5) MIC 1500TL-X2; 6) MIC 2000TL-X2; 7) MIC 2500TL-X2; 8) MIC 3000TL-X2; 9) MIC 3300TL-X2; 10) MIC 600TL-X2(Pro); 11) MIC 750TL-X2(Pro); 12) MIC 800TL-X2(Pro); 13) MIC 1000TL-X2(Pro); 14) MIC 1500TL-X2(Pro); 15) MIC 2000TL-X2(Pro); 16) MIC 2500TL-X2(Pro); 17) MIC 3000TL-X2(Pro); 18) MIC 3300TL-X2(Pro); 19) MIC 3300TL-X2 (K1); 20) MIC 3300TL-X2 (K2).</v>
          </cell>
          <cell r="N4428" t="str">
            <v>Ver Anexo I.</v>
          </cell>
          <cell r="O4428" t="str">
            <v>IEC 62109-1: 2010 (Ed. 1.0) + IEC 62109-2: 2011 (Ed. 1.0).</v>
          </cell>
          <cell r="P4428" t="str">
            <v>240428050GZU-001; 240428050GZU-002.</v>
          </cell>
          <cell r="Q4428" t="str">
            <v>Intertek Testing Services Shenzhen Ltd. Guangzhou Branch.</v>
          </cell>
          <cell r="R4428" t="str">
            <v>Intertek Testing Services Ltd. Shanghai</v>
          </cell>
          <cell r="S4428" t="str">
            <v>CN-PVES-200142R3</v>
          </cell>
          <cell r="T4428">
            <v>45562</v>
          </cell>
          <cell r="U4428" t="str">
            <v>Disp 1067-E/2017</v>
          </cell>
          <cell r="V4428">
            <v>4</v>
          </cell>
          <cell r="W4428" t="str">
            <v>4.1</v>
          </cell>
          <cell r="X4428" t="str">
            <v>Cargadores de bateria</v>
          </cell>
          <cell r="Y4428">
            <v>45621</v>
          </cell>
          <cell r="Z4428" t="str">
            <v>NA</v>
          </cell>
          <cell r="AA4428">
            <v>45986</v>
          </cell>
          <cell r="AB4428"/>
          <cell r="AC4428"/>
          <cell r="AD4428">
            <v>74</v>
          </cell>
          <cell r="AE4428"/>
          <cell r="AF4428"/>
        </row>
        <row r="4429">
          <cell r="A4429" t="str">
            <v>CSE-IACSA-M33-004.1</v>
          </cell>
          <cell r="B4429" t="str">
            <v>MULTIRADIO S.A.</v>
          </cell>
          <cell r="C4429" t="str">
            <v>Licencia de Marca (Sistema Nº 5)</v>
          </cell>
          <cell r="D4429" t="str">
            <v>BAJA</v>
          </cell>
          <cell r="E4429"/>
          <cell r="F4429">
            <v>30573785742</v>
          </cell>
          <cell r="G4429" t="str">
            <v>Avenida Córdoba 4860, C.A.B.A., Argentina.</v>
          </cell>
          <cell r="H4429" t="str">
            <v>Shenzhen Growatt New Energy Co., Ltd. // 4-13/F, Building A, Sino-German (Europe) Industrial Park, Hangcheng Ave, Bao’an District, Shenzhen, China.</v>
          </cell>
          <cell r="I4429" t="str">
            <v>Guangdong Growatt New Energy Co., Ltd //  Growatt Industrial Park, No.17 Pingheng Road Pingtan Town,Huiyang, Huizhou, GuangDong Province, China.</v>
          </cell>
          <cell r="J4429" t="str">
            <v>China.</v>
          </cell>
          <cell r="K4429" t="str">
            <v>Inversor de Red Fotovoltaica</v>
          </cell>
          <cell r="L4429" t="str">
            <v>Growatt.</v>
          </cell>
          <cell r="M4429" t="str">
            <v>1) MIC 600TL-X2; 2) MIC 750TL-X2; 3) MIC 800TL-X2; 4) MIC 1000TL-X2; 5) MIC 1500TL-X2; 6) MIC 2000TL-X2; 7) MIC 2500TL-X2; 8) MIC 3000TL-X2; 9) MIC 3300TL-X2; 10) MIC 600TL-X2(Pro); 11) MIC 750TL-X2(Pro); 12) MIC 800TL-X2(Pro); 13) MIC 1000TL-X2(Pro); 14) MIC 1500TL-X2(Pro); 15) MIC 2000TL-X2(Pro); 16) MIC 2500TL-X2(Pro); 17) MIC 3000TL-X2(Pro); 18) MIC 3300TL-X2(Pro); 19) MIC 3300TL-X2 (K1); 20) MIC 3300TL-X2 (K2).</v>
          </cell>
          <cell r="N4429" t="str">
            <v>Ver Anexo I.</v>
          </cell>
          <cell r="O4429" t="str">
            <v>IEC 62109-1: 2010 (Ed. 1.0) + IEC 62109-2: 2011 (Ed. 1.0).</v>
          </cell>
          <cell r="P4429" t="str">
            <v>240428050GZU-001; 240428050GZU-002.</v>
          </cell>
          <cell r="Q4429" t="str">
            <v>Intertek Testing Services Shenzhen Ltd. Guangzhou Branch.</v>
          </cell>
          <cell r="R4429" t="str">
            <v>Intertek Testing Services Ltd. Shanghai</v>
          </cell>
          <cell r="S4429" t="str">
            <v>CN-PVES-200142R3</v>
          </cell>
          <cell r="T4429">
            <v>45562</v>
          </cell>
          <cell r="U4429" t="str">
            <v>Disp 1067-E/2017</v>
          </cell>
          <cell r="V4429">
            <v>4</v>
          </cell>
          <cell r="W4429" t="str">
            <v>4.1</v>
          </cell>
          <cell r="X4429" t="str">
            <v>Cargadores de bateria</v>
          </cell>
          <cell r="Y4429">
            <v>45621</v>
          </cell>
          <cell r="Z4429" t="str">
            <v>NA</v>
          </cell>
          <cell r="AA4429">
            <v>45986</v>
          </cell>
          <cell r="AB4429">
            <v>45887</v>
          </cell>
          <cell r="AC4429" t="str">
            <v>REV. POR ADECUACIÓN A NUEVA RES. Y CAMBIO DE ESQUEMA</v>
          </cell>
          <cell r="AD4429" t="str">
            <v>BAJA</v>
          </cell>
          <cell r="AE4429"/>
          <cell r="AF4429"/>
        </row>
        <row r="4430">
          <cell r="A4430" t="str">
            <v>CSE-IACSA-C45-137.1</v>
          </cell>
          <cell r="B4430" t="str">
            <v>Coresa Group S.R.L.</v>
          </cell>
          <cell r="C4430" t="str">
            <v>Licencia de Marca (Sistema Nº 5)</v>
          </cell>
          <cell r="D4430" t="str">
            <v>VIGENTE</v>
          </cell>
          <cell r="E4430"/>
          <cell r="F4430">
            <v>30711784469</v>
          </cell>
          <cell r="G4430" t="str">
            <v>Lavalle 2051, 1º 5, Ciudad de Buenos Aires, Argentina.</v>
          </cell>
          <cell r="H4430" t="str">
            <v xml:space="preserve">Keyway Technology (Nantong) Co., Ltd. // N° 99, Gugang Road, Chongchuan, District Nantong City, China. </v>
          </cell>
          <cell r="I4430" t="str">
            <v xml:space="preserve">Keyway Technology (Nantong) Co., Ltd. // N° 99, Gugang Road, Chongchuan, District Nantong City, China. </v>
          </cell>
          <cell r="J4430" t="str">
            <v>China.</v>
          </cell>
          <cell r="K4430" t="str">
            <v>Termofusora.</v>
          </cell>
          <cell r="L4430" t="str">
            <v>JADEVER.</v>
          </cell>
          <cell r="M4430" t="str">
            <v>JDWM1L15-4.</v>
          </cell>
          <cell r="N4430" t="str">
            <v>220-240V~; 50/60Hz; 800W; IPX4; Clase I.</v>
          </cell>
          <cell r="O4430" t="str">
            <v>IEC 60335-1: 2020 (Ed. 6.0) + IEC 60335-2-45: 2002 + A1: 2008 + A2: 2011 (Ed. 3.2).</v>
          </cell>
          <cell r="P4430" t="str">
            <v>JET-10-24-4095.</v>
          </cell>
          <cell r="Q4430" t="str">
            <v>LENOR S.R.L.</v>
          </cell>
          <cell r="R4430" t="str">
            <v>NA</v>
          </cell>
          <cell r="S4430" t="str">
            <v>NA</v>
          </cell>
          <cell r="T4430" t="str">
            <v>NA</v>
          </cell>
          <cell r="U4430" t="str">
            <v>NA</v>
          </cell>
          <cell r="V4430">
            <v>6</v>
          </cell>
          <cell r="W4430" t="str">
            <v>6.1</v>
          </cell>
          <cell r="X4430" t="str">
            <v xml:space="preserve">Herramientas de mano eléctricas </v>
          </cell>
          <cell r="Y4430">
            <v>45622</v>
          </cell>
          <cell r="Z4430" t="str">
            <v>NA</v>
          </cell>
          <cell r="AA4430">
            <v>45987</v>
          </cell>
          <cell r="AB4430"/>
          <cell r="AC4430"/>
          <cell r="AD4430">
            <v>75</v>
          </cell>
          <cell r="AE4430"/>
          <cell r="AF4430"/>
        </row>
        <row r="4431">
          <cell r="A4431" t="str">
            <v>CSE-IACSA-C45-132.1</v>
          </cell>
          <cell r="B4431" t="str">
            <v>Coresa Group S.R.L.</v>
          </cell>
          <cell r="C4431" t="str">
            <v>Licencia de Marca (Sistema Nº 5)</v>
          </cell>
          <cell r="D4431" t="str">
            <v>BAJA</v>
          </cell>
          <cell r="E4431"/>
          <cell r="F4431">
            <v>30711784469</v>
          </cell>
          <cell r="G4431" t="str">
            <v>Lavalle 2051, 1º 5, Ciudad de Buenos Aires, Argentina.</v>
          </cell>
          <cell r="H4431" t="str">
            <v xml:space="preserve">Keyway Technology (Nantong) Co., Ltd. // N° 99, Gugang Road, Chongchuan, District Nantong City, China. </v>
          </cell>
          <cell r="I4431" t="str">
            <v xml:space="preserve">Keyway Technology (Nantong) Co., Ltd. // N° 99, Gugang Road, Chongchuan, District Nantong City, China. </v>
          </cell>
          <cell r="J4431" t="str">
            <v>China.</v>
          </cell>
          <cell r="K4431" t="str">
            <v>Fuente de Alimentación Tipo C.</v>
          </cell>
          <cell r="L4431" t="str">
            <v>JADEVER.</v>
          </cell>
          <cell r="M4431" t="str">
            <v>JDFCT552-4.</v>
          </cell>
          <cell r="N4431" t="str">
            <v>100-240V~; 50/60Hz; 19W; Salida: 5Vcc, 2A; Clase II.</v>
          </cell>
          <cell r="O4431" t="str">
            <v>IEC 62368-1: 2018 (Ed. 3.0).</v>
          </cell>
          <cell r="P4431" t="str">
            <v>JET-09-24-1878.</v>
          </cell>
          <cell r="Q4431" t="str">
            <v>LENOR S.R.L.</v>
          </cell>
          <cell r="R4431" t="str">
            <v>NA</v>
          </cell>
          <cell r="S4431" t="str">
            <v>NA</v>
          </cell>
          <cell r="T4431" t="str">
            <v>NA</v>
          </cell>
          <cell r="U4431" t="str">
            <v>NA</v>
          </cell>
          <cell r="V4431">
            <v>4</v>
          </cell>
          <cell r="W4431" t="str">
            <v>4.4</v>
          </cell>
          <cell r="X4431" t="str">
            <v>Fuente de alimentación generales</v>
          </cell>
          <cell r="Y4431">
            <v>45622</v>
          </cell>
          <cell r="Z4431" t="str">
            <v>NA</v>
          </cell>
          <cell r="AA4431">
            <v>45987</v>
          </cell>
          <cell r="AB4431">
            <v>45643</v>
          </cell>
          <cell r="AC4431" t="str">
            <v>Error de tipeo en denominación de producto</v>
          </cell>
          <cell r="AD4431" t="str">
            <v>BAJA</v>
          </cell>
          <cell r="AE4431"/>
          <cell r="AF4431"/>
        </row>
        <row r="4432">
          <cell r="A4432" t="str">
            <v>TCSE-IACSA-0378/003.1</v>
          </cell>
          <cell r="B4432" t="str">
            <v>SICORP S.A.</v>
          </cell>
          <cell r="C4432" t="str">
            <v>Licencia de Tipo (Sistema Nº 4)</v>
          </cell>
          <cell r="D4432" t="str">
            <v>SUSPENDIDO</v>
          </cell>
          <cell r="E4432"/>
          <cell r="F4432">
            <v>30709242748</v>
          </cell>
          <cell r="G4432" t="str">
            <v>Arenales 3069, Piso 1, Depto , (CP 1425) CABA , ARGENTINA</v>
          </cell>
          <cell r="H4432" t="str">
            <v>Hansonled LTD. // 5F, Building A6, Guangyao Industrial Zone, 4th Industrial Park of Shuitian, Shiyan, Bao'an, Shenzhen, Guangdong, China.</v>
          </cell>
          <cell r="I4432" t="str">
            <v>Hansonled LTD. // 5F, Building A6, Guangyao Industrial Zone, 4th Industrial Park of Shuitian, Shiyan, Bao'an, Shenzhen, Guangdong, China.</v>
          </cell>
          <cell r="J4432" t="str">
            <v>China.</v>
          </cell>
          <cell r="K4432" t="str">
            <v>Módulo LED para Incorporar.</v>
          </cell>
          <cell r="L4432" t="str">
            <v>HansonLed Ltd.</v>
          </cell>
          <cell r="M4432" t="str">
            <v>1) I53-NW-24V; 2) I53-1,5w-B; 3) I53-1w-B; 4) I53-B-24V.</v>
          </cell>
          <cell r="N4432" t="str">
            <v>24Vcc; IP65; 1y3) 1,5W; 2y4) 1W.</v>
          </cell>
          <cell r="O4432" t="str">
            <v>IEC 62031: 2018  (Ed 2.0).</v>
          </cell>
          <cell r="P4432" t="str">
            <v>LOK-10-24-3791.</v>
          </cell>
          <cell r="Q4432" t="str">
            <v>LENOR S.R.L.</v>
          </cell>
          <cell r="R4432" t="str">
            <v>NA</v>
          </cell>
          <cell r="S4432" t="str">
            <v>NA</v>
          </cell>
          <cell r="T4432" t="str">
            <v>NA</v>
          </cell>
          <cell r="U4432" t="str">
            <v>NA</v>
          </cell>
          <cell r="V4432">
            <v>2</v>
          </cell>
          <cell r="W4432" t="str">
            <v>2.2</v>
          </cell>
          <cell r="X4432" t="str">
            <v>Componente</v>
          </cell>
          <cell r="Y4432">
            <v>45622</v>
          </cell>
          <cell r="Z4432" t="str">
            <v>NA</v>
          </cell>
          <cell r="AA4432">
            <v>45803</v>
          </cell>
          <cell r="AB4432"/>
          <cell r="AC4432"/>
          <cell r="AD4432">
            <v>-109</v>
          </cell>
          <cell r="AE4432"/>
          <cell r="AF4432"/>
        </row>
        <row r="4433">
          <cell r="A4433" t="str">
            <v>EX-SE-W18-003.1-A67</v>
          </cell>
          <cell r="B4433" t="str">
            <v>AVACOM S.A.</v>
          </cell>
          <cell r="C4433" t="str">
            <v>Extensión de certificado</v>
          </cell>
          <cell r="D4433" t="str">
            <v>SUSPENDIDO</v>
          </cell>
          <cell r="E4433"/>
          <cell r="F4433">
            <v>30715608398</v>
          </cell>
          <cell r="G4433" t="str">
            <v>RIVAROLA RODOLFO DR. PJE. 140 Piso: 2 Dpto: 3 -  BARRIO : CENTRO 1015 - CABA</v>
          </cell>
          <cell r="H4433" t="str">
            <v>Zhuhai Pantum Electronics Co., Ltd. // Building 02, 06 and 08, No.888 Shengping Avenue, Pingsha Town, Zhuhai, Guangdong, 519000, China.</v>
          </cell>
          <cell r="I4433" t="str">
            <v>Zhuhai Pantum Electronics Co., Ltd. // Building 02, 06 and 08, No.888 Shengping Avenue, Pingsha Town, Zhuhai, Guangdong, 519000, China.</v>
          </cell>
          <cell r="J4433" t="str">
            <v>China.</v>
          </cell>
          <cell r="K4433" t="str">
            <v>Impresora Multifunción Láser Monocromática. // Monochrome Laser Multifunction Printer.</v>
          </cell>
          <cell r="L4433" t="str">
            <v>PANTUM.</v>
          </cell>
          <cell r="M4433"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433" t="str">
            <v>220-240V~; 50/60Hz; 3,0A Clase I.</v>
          </cell>
          <cell r="O4433" t="str">
            <v>IEC 62368-1: 2018 (Ed. 3.0).</v>
          </cell>
          <cell r="P4433" t="str">
            <v>231110024SZN-001.</v>
          </cell>
          <cell r="Q4433" t="str">
            <v>Intertek Testing Services Shenzhen Ltd. Longhua Branch.</v>
          </cell>
          <cell r="R4433" t="str">
            <v>Intertek Testing Services (Singapore) Pte Ltd</v>
          </cell>
          <cell r="S4433" t="str">
            <v>SG ITS-34384.</v>
          </cell>
          <cell r="T4433" t="str">
            <v>08/01/2024.</v>
          </cell>
          <cell r="U4433" t="str">
            <v>DNCI N° 238-E/2017</v>
          </cell>
          <cell r="V4433">
            <v>5</v>
          </cell>
          <cell r="W4433" t="str">
            <v>5.7</v>
          </cell>
          <cell r="X4433" t="str">
            <v>impresoras / escáner</v>
          </cell>
          <cell r="Y4433">
            <v>45623</v>
          </cell>
          <cell r="Z4433" t="str">
            <v>NA</v>
          </cell>
          <cell r="AA4433">
            <v>45707</v>
          </cell>
          <cell r="AB4433"/>
          <cell r="AC4433"/>
          <cell r="AD4433">
            <v>-205</v>
          </cell>
          <cell r="AE4433"/>
          <cell r="AF4433"/>
        </row>
        <row r="4434">
          <cell r="A4434" t="str">
            <v>CSE-IACSA-B10-010.1</v>
          </cell>
          <cell r="B4434" t="str">
            <v>BGH S.A</v>
          </cell>
          <cell r="C4434" t="str">
            <v>Licencia de Marca (Sistema Nº 5)</v>
          </cell>
          <cell r="D4434" t="str">
            <v>VIGENTE</v>
          </cell>
          <cell r="E4434"/>
          <cell r="F4434">
            <v>30503612891</v>
          </cell>
          <cell r="G4434" t="str">
            <v>Brasil 731. CABA. Argentina.</v>
          </cell>
          <cell r="H4434" t="str">
            <v>Streamax Science Technology (Dongguan) Co., Ltd. // Room 101, No.3, Xingye Third Road, Qinghu, Qingxi Town, Dongguan City Guangdong Province, China.</v>
          </cell>
          <cell r="I4434" t="str">
            <v>Streamax Science Technology (Dongguan) Co., Ltd. // Room 101, No.3, Xingye Third Road, Qinghu, Qingxi Town, Dongguan City Guangdong Province, China.</v>
          </cell>
          <cell r="J4434" t="str">
            <v>China.</v>
          </cell>
          <cell r="K4434" t="str">
            <v>Estación de Carga.</v>
          </cell>
          <cell r="L4434" t="str">
            <v>ECOFLOW.</v>
          </cell>
          <cell r="M4434" t="str">
            <v>EFR620.</v>
          </cell>
          <cell r="N4434" t="str">
            <v>Entrada: Vca: 220-240Vca; 50/60Hz; 10A Max; Clase I; Salida Total: 1050W + Anexo I.</v>
          </cell>
          <cell r="O4434" t="str">
            <v>IEC 62368-1: 2014 (Ed. 2.0).</v>
          </cell>
          <cell r="P4434" t="str">
            <v>77777-479-114066.</v>
          </cell>
          <cell r="Q4434" t="str">
            <v>Shitsuke S.R.L.</v>
          </cell>
          <cell r="R4434" t="str">
            <v>NA</v>
          </cell>
          <cell r="S4434" t="str">
            <v>NA</v>
          </cell>
          <cell r="T4434" t="str">
            <v>NA</v>
          </cell>
          <cell r="U4434" t="str">
            <v>NA</v>
          </cell>
          <cell r="V4434">
            <v>4</v>
          </cell>
          <cell r="W4434" t="str">
            <v>4.4</v>
          </cell>
          <cell r="X4434" t="str">
            <v>Fuente de alimentación generales</v>
          </cell>
          <cell r="Y4434">
            <v>45623</v>
          </cell>
          <cell r="Z4434" t="str">
            <v>NA</v>
          </cell>
          <cell r="AA4434">
            <v>45988</v>
          </cell>
          <cell r="AB4434"/>
          <cell r="AC4434"/>
          <cell r="AD4434">
            <v>76</v>
          </cell>
          <cell r="AE4434"/>
          <cell r="AF4434"/>
        </row>
        <row r="4435">
          <cell r="A4435" t="str">
            <v>CSE-IACSA-B13-022.1R2</v>
          </cell>
          <cell r="B4435" t="str">
            <v>BIDCOM S.R.L.</v>
          </cell>
          <cell r="C4435" t="str">
            <v>Licencia de Marca (Sistema Nº 5)</v>
          </cell>
          <cell r="D4435" t="str">
            <v>PREPARAR VIGILANCIA</v>
          </cell>
          <cell r="E4435"/>
          <cell r="F4435">
            <v>30711069360</v>
          </cell>
          <cell r="G4435" t="str">
            <v>Av. Bouchard 468 5º I, C.A.B.A., Argentina.</v>
          </cell>
          <cell r="H4435" t="str">
            <v xml:space="preserve">Zhongshan Huichu Electrical Appliance CO.,LTD // No.110 Western Donghai Road,Anle Village,Dongfeng Town,Zhongshan City,Guangdong Province,China.      </v>
          </cell>
          <cell r="I4435" t="str">
            <v xml:space="preserve">Zhongshan Huichu Electrical Appliance CO.,LTD // No.110 Western Donghai Road,Anle Village,Dongfeng Town,Zhongshan City,Guangdong Province,China.      </v>
          </cell>
          <cell r="J4435" t="str">
            <v>China.</v>
          </cell>
          <cell r="K4435" t="str">
            <v>Olla a Presión Eléctrica.</v>
          </cell>
          <cell r="L4435" t="str">
            <v>GADNIC.</v>
          </cell>
          <cell r="M4435" t="str">
            <v>1) HD100 PLUS; 2) HD 1000 PLUS; 3) HD100; 4) HD1000; 5) OL897AR; 6) WEN102; 7) PF1255; 8) YJ1000W; 9) TH203; 10) PRESS4.</v>
          </cell>
          <cell r="N4435" t="str">
            <v>220-240V~; 50/60Hz; 1000W; Clase I.</v>
          </cell>
          <cell r="O4435" t="str">
            <v>IEC 60335-1: 2010 (Ed. 5.0) + A1: 2013 + A2: 2016 + IEC 60335-2-15: 2002 (Ed. 5.0) + A1: 2005 + A2: 2008.</v>
          </cell>
          <cell r="P4435" t="str">
            <v>58638-1527-93137.</v>
          </cell>
          <cell r="Q4435" t="str">
            <v>SHITSUKE S.R.L.</v>
          </cell>
          <cell r="R4435" t="str">
            <v>NA</v>
          </cell>
          <cell r="S4435" t="str">
            <v>NA</v>
          </cell>
          <cell r="T4435" t="str">
            <v>NA</v>
          </cell>
          <cell r="U4435" t="str">
            <v>NA</v>
          </cell>
          <cell r="V4435">
            <v>3</v>
          </cell>
          <cell r="W4435" t="str">
            <v>3.7</v>
          </cell>
          <cell r="X4435" t="str">
            <v>Cuidado del hogar</v>
          </cell>
          <cell r="Y4435">
            <v>45623</v>
          </cell>
          <cell r="Z4435">
            <v>45608</v>
          </cell>
          <cell r="AA4435">
            <v>45969</v>
          </cell>
          <cell r="AB4435"/>
          <cell r="AC4435"/>
          <cell r="AD4435">
            <v>57</v>
          </cell>
          <cell r="AE4435"/>
          <cell r="AF4435"/>
        </row>
        <row r="4436">
          <cell r="A4436" t="str">
            <v>TCSE-IACSA-0318/006.1</v>
          </cell>
          <cell r="B4436" t="str">
            <v>DAFESE S.R.L.</v>
          </cell>
          <cell r="C4436" t="str">
            <v>Licencia de Tipo (Sistema Nº 4)</v>
          </cell>
          <cell r="D4436" t="str">
            <v>BAJA</v>
          </cell>
          <cell r="E4436"/>
          <cell r="F4436">
            <v>30715079875</v>
          </cell>
          <cell r="G4436" t="str">
            <v>Av. Alicia Moreau de Justo 4230, Caseros, Buenos Aires, Argentina.</v>
          </cell>
          <cell r="H4436" t="str">
            <v xml:space="preserve">Shenzhen Colorful Technology Co., Ltd. // 401 Zhonghao Building, Bagua Road, Yuanling St, Futian District, Shenzhen, China. </v>
          </cell>
          <cell r="I4436" t="str">
            <v>Shenzhen Grilight Technology Co., Ltd. // A-122, 36 Shuangxiu Road, Kengzi Pingshan District, 518122, Shenzhen, China.</v>
          </cell>
          <cell r="J4436" t="str">
            <v>China.</v>
          </cell>
          <cell r="K4436" t="str">
            <v>Fuente de Alimentacion.</v>
          </cell>
          <cell r="L4436" t="str">
            <v>MKP.</v>
          </cell>
          <cell r="M4436" t="str">
            <v>1) WB-5V-7,5; 2) WB-5V-12,5.</v>
          </cell>
          <cell r="N4436" t="str">
            <v>Entrada: 100-240Vca; 50/60Hz; 0,3A; Clase II;
Salida: 5Vcc; 1) 1,5A; 2) 2,5A.</v>
          </cell>
          <cell r="O4436" t="str">
            <v>IEC 62368-1: 2014 (Ed. 2.0).</v>
          </cell>
          <cell r="P4436" t="str">
            <v>77694-2276-113964.</v>
          </cell>
          <cell r="Q4436" t="str">
            <v>SHITSUKE S.R.L.</v>
          </cell>
          <cell r="R4436" t="str">
            <v>NA</v>
          </cell>
          <cell r="S4436" t="str">
            <v>NA</v>
          </cell>
          <cell r="T4436" t="str">
            <v>NA</v>
          </cell>
          <cell r="U4436" t="str">
            <v>NA</v>
          </cell>
          <cell r="V4436">
            <v>4</v>
          </cell>
          <cell r="W4436">
            <v>4.4000000000000004</v>
          </cell>
          <cell r="X4436" t="str">
            <v>Fuente de alimentación generales</v>
          </cell>
          <cell r="Y4436">
            <v>45623</v>
          </cell>
          <cell r="Z4436" t="str">
            <v>NA</v>
          </cell>
          <cell r="AA4436">
            <v>45804</v>
          </cell>
          <cell r="AB4436">
            <v>45789</v>
          </cell>
          <cell r="AC4436" t="str">
            <v>REV POR ADECUACIÓN A LA NUEVA RESOLUCIÓN</v>
          </cell>
          <cell r="AD4436" t="str">
            <v>BAJA</v>
          </cell>
          <cell r="AE4436"/>
          <cell r="AF4436"/>
        </row>
        <row r="4437">
          <cell r="A4437" t="str">
            <v>TCSE-IACSA-0318/007.1</v>
          </cell>
          <cell r="B4437" t="str">
            <v>DAFESE S.R.L.</v>
          </cell>
          <cell r="C4437" t="str">
            <v>Licencia de Tipo (Sistema Nº 4)</v>
          </cell>
          <cell r="D4437" t="str">
            <v>BAJA</v>
          </cell>
          <cell r="E4437"/>
          <cell r="F4437">
            <v>30715079875</v>
          </cell>
          <cell r="G4437" t="str">
            <v>Av. Alicia Moreau de Justo 4230, Caseros, Buenos Aires, Argentina.</v>
          </cell>
          <cell r="H4437" t="str">
            <v xml:space="preserve">Shenzhen Colorful Technology Co., Ltd. // 401 Zhonghao Building, Bagua Road, Yuanling St, Futian District, Shenzhen, China. </v>
          </cell>
          <cell r="I4437" t="str">
            <v>Shenzhen Grilight Technology Co., Ltd. // A-122, 36 Shuangxiu Road, Kengzi Pingshan District, 518122, Shenzhen, China.</v>
          </cell>
          <cell r="J4437" t="str">
            <v>China.</v>
          </cell>
          <cell r="K4437" t="str">
            <v>Fuente de Alimentacion para equipos de la tecnologia de la informacion.</v>
          </cell>
          <cell r="L4437" t="str">
            <v>MKP.</v>
          </cell>
          <cell r="M4437" t="str">
            <v>1) WB-12V-180; 2) WB-12V-144; 3) WB-12V-120; 4) WB-12V-96; 5) WB-12V-60; 6) WB-12V-24; 7) WB-24V-72; 8) WB-24V-120.</v>
          </cell>
          <cell r="N4437" t="str">
            <v>100-240Vca; 50/60Hz; Clase I + Anexo I.</v>
          </cell>
          <cell r="O4437" t="str">
            <v>IEC 62368-1: 2014 (Ed. 2.0).</v>
          </cell>
          <cell r="P4437" t="str">
            <v>77693-2276-113921.</v>
          </cell>
          <cell r="Q4437" t="str">
            <v>SHITSUKE S.R.L.</v>
          </cell>
          <cell r="R4437" t="str">
            <v>NA</v>
          </cell>
          <cell r="S4437" t="str">
            <v>NA</v>
          </cell>
          <cell r="T4437" t="str">
            <v>NA</v>
          </cell>
          <cell r="U4437" t="str">
            <v>NA</v>
          </cell>
          <cell r="V4437">
            <v>4</v>
          </cell>
          <cell r="W4437">
            <v>4.4000000000000004</v>
          </cell>
          <cell r="X4437" t="str">
            <v>Fuente de alimentación generales</v>
          </cell>
          <cell r="Y4437">
            <v>45623</v>
          </cell>
          <cell r="Z4437" t="str">
            <v>NA</v>
          </cell>
          <cell r="AA4437">
            <v>45804</v>
          </cell>
          <cell r="AB4437">
            <v>45789</v>
          </cell>
          <cell r="AC4437" t="str">
            <v>REV. POR ADECUACIÓN A LA NUEVA RES.</v>
          </cell>
          <cell r="AD4437" t="str">
            <v>BAJA</v>
          </cell>
          <cell r="AE4437"/>
          <cell r="AF4437"/>
        </row>
        <row r="4438">
          <cell r="A4438" t="str">
            <v>TCSE-IACSA-0318/004.1R1</v>
          </cell>
          <cell r="B4438" t="str">
            <v>DAFESE S.R.L.</v>
          </cell>
          <cell r="C4438" t="str">
            <v>Licencia de Tipo (Sistema Nº 4)</v>
          </cell>
          <cell r="D4438" t="str">
            <v>BAJA</v>
          </cell>
          <cell r="E4438"/>
          <cell r="F4438">
            <v>30715079875</v>
          </cell>
          <cell r="G4438" t="str">
            <v>Alicia Moreau de Justo 4230, C.A.B.A., Argentina.</v>
          </cell>
          <cell r="H4438" t="str">
            <v>Shenzhen Tuozho Technology Co. Ltd. // Room 201, Building A, No. 1 First Qianwan Road, Qianhai Shengang Cooperation Zone, Shenzhen, China.</v>
          </cell>
          <cell r="I4438" t="str">
            <v>Shenzhen Tuozho Technology Co. Ltd. // Room 201, Building A, No. 1 First Qianwan Road, Qianhai Shengang Cooperation Zone, Shenzhen, China.</v>
          </cell>
          <cell r="J4438" t="str">
            <v>China.</v>
          </cell>
          <cell r="K4438" t="str">
            <v>Impresora 3D.</v>
          </cell>
          <cell r="L4438" t="str">
            <v>BAMBU LAB.</v>
          </cell>
          <cell r="M4438" t="str">
            <v>1) PF002-M; 2) PF002-A; 3) PF002-M+SA005; 4) PF005-A+SA005.</v>
          </cell>
          <cell r="N4438" t="str">
            <v>100-240V~; 50/60Hz; Clase I; 1, 3) 3A; 2,4) 7A.</v>
          </cell>
          <cell r="O4438" t="str">
            <v>IEC 62368-1: 2014 (Ed. 2.0).</v>
          </cell>
          <cell r="P4438" t="str">
            <v>76224-2276-112252; 77875-2276-114167.</v>
          </cell>
          <cell r="Q4438" t="str">
            <v>SHITSUKE S.R.L.</v>
          </cell>
          <cell r="R4438" t="str">
            <v>NA</v>
          </cell>
          <cell r="S4438" t="str">
            <v>NA</v>
          </cell>
          <cell r="T4438" t="str">
            <v>NA</v>
          </cell>
          <cell r="U4438" t="str">
            <v>NA</v>
          </cell>
          <cell r="V4438">
            <v>5</v>
          </cell>
          <cell r="W4438" t="str">
            <v>5.7</v>
          </cell>
          <cell r="X4438" t="str">
            <v>impresoras / escáner</v>
          </cell>
          <cell r="Y4438">
            <v>45623</v>
          </cell>
          <cell r="Z4438">
            <v>45693</v>
          </cell>
          <cell r="AA4438">
            <v>45868</v>
          </cell>
          <cell r="AB4438">
            <v>45790</v>
          </cell>
          <cell r="AC4438" t="str">
            <v>REV. POR ADECUACIÓN A LA NUEVA RES.</v>
          </cell>
          <cell r="AD4438" t="str">
            <v>BAJA</v>
          </cell>
          <cell r="AE4438"/>
          <cell r="AF4438"/>
        </row>
        <row r="4439">
          <cell r="A4439" t="str">
            <v>TCSE-IACSA-0493/001.1</v>
          </cell>
          <cell r="B4439" t="str">
            <v>ATON GREEN STORAGE S. A.</v>
          </cell>
          <cell r="C4439" t="str">
            <v>Licencia de Tipo (Sistema Nº 4)</v>
          </cell>
          <cell r="D4439" t="str">
            <v>BAJA</v>
          </cell>
          <cell r="E4439"/>
          <cell r="F4439">
            <v>33718678469</v>
          </cell>
          <cell r="G4439" t="str">
            <v>Av. Juan B. Alberdi 5285, C.A.B.A., Argentina.</v>
          </cell>
          <cell r="H4439" t="str">
            <v>ATON S.R.L. // Via Nuova Circonvallazione , 57/B, Rimini, Italia.</v>
          </cell>
          <cell r="I4439" t="str">
            <v>Jiangsu Goodwe Power Supplytechnology Co., Ltd. // No. 189 Kun Lun Shan Road, Suzhou New District, 215163 Suzhou, Jiangsu, China.</v>
          </cell>
          <cell r="J4439" t="str">
            <v>China.</v>
          </cell>
          <cell r="K4439" t="str">
            <v>Inversor con Sistema de Control.</v>
          </cell>
          <cell r="L4439" t="str">
            <v>ATON GREEN STORAGE.</v>
          </cell>
          <cell r="M4439" t="str">
            <v>ATZ-3K-AC.</v>
          </cell>
          <cell r="N4439" t="str">
            <v>Entrada: 48Vcc; 62,5A // 230Vca; 50/60Hz; 28A; Clase I; Salida: 220Vca/230Vca/240Vca; 50/60Hz; 13A; 3kVa.</v>
          </cell>
          <cell r="O4439" t="str">
            <v>IEC 62109-1: 2010 (Ed. 1.0) + IEC 62109-2: 2011 (Ed. 1.0).</v>
          </cell>
          <cell r="P4439" t="str">
            <v>2409206  S ATON.</v>
          </cell>
          <cell r="Q4439" t="str">
            <v>LABORATORIO CONSULTAR S.R.L.</v>
          </cell>
          <cell r="R4439" t="str">
            <v>NA</v>
          </cell>
          <cell r="S4439" t="str">
            <v>NA</v>
          </cell>
          <cell r="T4439" t="str">
            <v>NA</v>
          </cell>
          <cell r="U4439" t="str">
            <v>NA</v>
          </cell>
          <cell r="V4439">
            <v>6</v>
          </cell>
          <cell r="W4439" t="str">
            <v>6.6</v>
          </cell>
          <cell r="X4439" t="str">
            <v>Generadores</v>
          </cell>
          <cell r="Y4439">
            <v>45624</v>
          </cell>
          <cell r="Z4439" t="str">
            <v>NA</v>
          </cell>
          <cell r="AA4439">
            <v>45805</v>
          </cell>
          <cell r="AB4439">
            <v>45804</v>
          </cell>
          <cell r="AC4439" t="str">
            <v>REV. POR ADECUACIÓN A NUEVA RES.</v>
          </cell>
          <cell r="AD4439" t="str">
            <v>BAJA</v>
          </cell>
          <cell r="AE4439"/>
          <cell r="AF4439"/>
        </row>
        <row r="4440">
          <cell r="A4440" t="str">
            <v>CSE-IACSA-B13-221.1</v>
          </cell>
          <cell r="B4440" t="str">
            <v>BIDCOM S.R.L.</v>
          </cell>
          <cell r="C4440" t="str">
            <v>Licencia de Marca (Sistema Nº 5)</v>
          </cell>
          <cell r="D4440" t="str">
            <v>BAJA</v>
          </cell>
          <cell r="E4440"/>
          <cell r="F4440">
            <v>30711069360</v>
          </cell>
          <cell r="G4440" t="str">
            <v>Av. Bouchard 468 5º I, C.A.B.A., Argentina.</v>
          </cell>
          <cell r="H4440" t="str">
            <v>Foshan Shunde Lonsun Electrical Appliance Co., Ltd // No. 22-1 Zhi'an North Road, Changxing Industrial Park, Jun'an Com Munity, Jun'an Town, Shunde, Foshan, Guangdong, China.</v>
          </cell>
          <cell r="I4440" t="str">
            <v>Foshan Shunde Lonsun Electrical Appliance Co., Ltd // No. 22-1 Zhi'an North Road, Changxing Industrial Park, Jun'an Com Munity, Jun'an Town, Shunde, Foshan, Guangdong, China.</v>
          </cell>
          <cell r="J4440" t="str">
            <v>China.</v>
          </cell>
          <cell r="K4440" t="str">
            <v>Esterilizador y Calentador de Mamaderas.</v>
          </cell>
          <cell r="L4440" t="str">
            <v>GADNIC.</v>
          </cell>
          <cell r="M4440" t="str">
            <v>1) BB05; 2) B305EST; 3) EBTER55; 4) T5MEG92; 5) GFXM5661; 6) BE56ES.</v>
          </cell>
          <cell r="N4440" t="str">
            <v>220-240V~; 50/60Hz; 500W; Clase I.</v>
          </cell>
          <cell r="O4440" t="str">
            <v>IEC 60335-1: 2020 (Ed. 6.0) + IEC 60335-2-15: 2012 + A1: 2016 + A2: 2018 (Ed. 6.2).</v>
          </cell>
          <cell r="P4440" t="str">
            <v>MMN-06-24-9091.</v>
          </cell>
          <cell r="Q4440" t="str">
            <v>LENOR S.R.L.</v>
          </cell>
          <cell r="R4440" t="str">
            <v>NA</v>
          </cell>
          <cell r="S4440" t="str">
            <v>NA</v>
          </cell>
          <cell r="T4440" t="str">
            <v>NA</v>
          </cell>
          <cell r="U4440" t="str">
            <v>NA</v>
          </cell>
          <cell r="V4440">
            <v>3</v>
          </cell>
          <cell r="W4440" t="str">
            <v>3.2</v>
          </cell>
          <cell r="X4440" t="str">
            <v>Electrodomésticos de uso en la Cocina</v>
          </cell>
          <cell r="Y4440">
            <v>45624</v>
          </cell>
          <cell r="Z4440" t="str">
            <v>NA</v>
          </cell>
          <cell r="AA4440">
            <v>45989</v>
          </cell>
          <cell r="AB4440">
            <v>45854</v>
          </cell>
          <cell r="AC4440" t="str">
            <v>REV. POR ADECUACIÓN A NUEVA RES. Y CAMBIO DE ESQUEMA</v>
          </cell>
          <cell r="AD4440" t="str">
            <v>BAJA</v>
          </cell>
          <cell r="AE4440"/>
          <cell r="AF4440"/>
        </row>
        <row r="4441">
          <cell r="A4441" t="str">
            <v>CSE-IACSA-D36-008.1</v>
          </cell>
          <cell r="B4441" t="str">
            <v>DOUBLE G S.A.</v>
          </cell>
          <cell r="C4441" t="str">
            <v>Licencia de Marca (Sistema Nº 5)</v>
          </cell>
          <cell r="D4441" t="str">
            <v>VIGENTE</v>
          </cell>
          <cell r="E4441"/>
          <cell r="F4441">
            <v>30716831066</v>
          </cell>
          <cell r="G4441" t="str">
            <v>Campichuelo 103 Piso 8 Dpto. A (1403), C.A.B.A., Argentina.</v>
          </cell>
          <cell r="H4441" t="str">
            <v>Ningbo Yusin Lighting Co., Ltd. // No. 1199, Mingguang Road, Jiangshan Town, Yinzhou District, Ningbo, Zhejiang, China.</v>
          </cell>
          <cell r="I4441" t="str">
            <v>Ningbo Yusin Lighting Co., Ltd. // No. 1199, Mingguang Road, Jiangshan Town, Yinzhou District, Ningbo, Zhejiang, China.</v>
          </cell>
          <cell r="J4441" t="str">
            <v>China.</v>
          </cell>
          <cell r="K4441" t="str">
            <v>Lámpara RGB.</v>
          </cell>
          <cell r="L4441" t="str">
            <v>WAGGS.</v>
          </cell>
          <cell r="M4441" t="str">
            <v>1) LRGB01 ; 2) LRGB02.</v>
          </cell>
          <cell r="N4441" t="str">
            <v>220Vca; 50/60Hz; 10W; E27.</v>
          </cell>
          <cell r="O4441" t="str">
            <v>IEC 62560: 2011 (Ed. 1.0).</v>
          </cell>
          <cell r="P4441" t="str">
            <v>78435-2399-114095.</v>
          </cell>
          <cell r="Q4441" t="str">
            <v>SHITSUKE S.R.L.</v>
          </cell>
          <cell r="R4441" t="str">
            <v>NA</v>
          </cell>
          <cell r="S4441" t="str">
            <v>NA</v>
          </cell>
          <cell r="T4441" t="str">
            <v>NA</v>
          </cell>
          <cell r="U4441" t="str">
            <v>NA</v>
          </cell>
          <cell r="V4441">
            <v>2</v>
          </cell>
          <cell r="W4441" t="str">
            <v>2.3</v>
          </cell>
          <cell r="X4441" t="str">
            <v>Lámparas</v>
          </cell>
          <cell r="Y4441">
            <v>45624</v>
          </cell>
          <cell r="Z4441" t="str">
            <v>NA</v>
          </cell>
          <cell r="AA4441">
            <v>45989</v>
          </cell>
          <cell r="AB4441"/>
          <cell r="AC4441"/>
          <cell r="AD4441">
            <v>77</v>
          </cell>
          <cell r="AE4441"/>
          <cell r="AF4441"/>
        </row>
        <row r="4442">
          <cell r="A4442" t="str">
            <v>EX-SE-M13-002.7-O6</v>
          </cell>
          <cell r="B4442" t="str">
            <v>OMT S.R.L.</v>
          </cell>
          <cell r="C4442" t="str">
            <v>Extensión de certificado</v>
          </cell>
          <cell r="D4442" t="str">
            <v>BAJA</v>
          </cell>
          <cell r="E4442"/>
          <cell r="F4442">
            <v>30715171100</v>
          </cell>
          <cell r="G4442" t="str">
            <v>Uruguay 467, Sarmiento, Chubut, Argentina.</v>
          </cell>
          <cell r="H4442" t="str">
            <v>Dongguan Leader Electronics INC. // No. 1, Industrial Area, Tang Xia Town, Dong Guan City, Guang Dong Province, China..</v>
          </cell>
          <cell r="I4442" t="str">
            <v>Dongguan Leader Electronics Inc. // No. 1, Industrial Area, Tang Xia Town, Dong Guan City, Guang Dong Province, China.</v>
          </cell>
          <cell r="J4442" t="str">
            <v>China.</v>
          </cell>
          <cell r="K4442" t="str">
            <v>Fuente de Alimentación/ cargador de baterías para computadoras, modems y routers, equipamiento de telefonía y radio e impresoras.</v>
          </cell>
          <cell r="L4442" t="str">
            <v>Motorola</v>
          </cell>
          <cell r="M4442" t="str">
            <v>MH14-1140100-A4</v>
          </cell>
          <cell r="N4442" t="str">
            <v>Entrada: 220-240V; 50/60Hz; 0.3A; Clase II. 
Salida: 14.0Vdc; 1.0A; 2.5A.</v>
          </cell>
          <cell r="O4442" t="str">
            <v>IEC 60950-1:2005 (Ed. 2.0) + A1:2009 + A2:2013</v>
          </cell>
          <cell r="P4442" t="str">
            <v>TR 18112104-1</v>
          </cell>
          <cell r="Q4442" t="str">
            <v>LAMYEN UTN Santa Fe</v>
          </cell>
          <cell r="R4442" t="str">
            <v>NA</v>
          </cell>
          <cell r="S4442" t="str">
            <v>NA</v>
          </cell>
          <cell r="T4442" t="str">
            <v>NA</v>
          </cell>
          <cell r="U4442" t="str">
            <v>NA</v>
          </cell>
          <cell r="V4442">
            <v>4</v>
          </cell>
          <cell r="W4442" t="str">
            <v>4.2</v>
          </cell>
          <cell r="X4442" t="str">
            <v>Fuente de alimentación para equipos de tecnología de la información</v>
          </cell>
          <cell r="Y4442">
            <v>45624</v>
          </cell>
          <cell r="Z4442" t="str">
            <v>NA</v>
          </cell>
          <cell r="AA4442">
            <v>45883</v>
          </cell>
          <cell r="AB4442"/>
          <cell r="AC4442"/>
          <cell r="AD4442" t="str">
            <v>BAJA</v>
          </cell>
          <cell r="AE4442"/>
          <cell r="AF4442"/>
        </row>
        <row r="4443">
          <cell r="A4443" t="str">
            <v>CSE-IACSA-B33-001.1R1</v>
          </cell>
          <cell r="B4443" t="str">
            <v>SERVICIOS BIOAGUAS SRL</v>
          </cell>
          <cell r="C4443" t="str">
            <v>Licencia de Marca (Sistema Nº 5)</v>
          </cell>
          <cell r="D4443" t="str">
            <v>BAJA</v>
          </cell>
          <cell r="E4443"/>
          <cell r="F4443">
            <v>30692292932</v>
          </cell>
          <cell r="G4443" t="str">
            <v>Septiembre 151, CP 1625, Belen de Escobar,  Buenos Aires, Argentina.</v>
          </cell>
          <cell r="H4443" t="str">
            <v>Zodiac Pool Systems LLC DBA FLUIDRA // 2882 Whiptail Loop East #100 Carlsbad, CA, 92010 United States of America</v>
          </cell>
          <cell r="I4443" t="str">
            <v>V.S. Plus Sdn. Bhd // VSP28, PLO4, Senai Industrial Estate, (Phase 1), 81400 Senai, Johor Malaysia</v>
          </cell>
          <cell r="J4443" t="str">
            <v>Malasia.</v>
          </cell>
          <cell r="K4443" t="str">
            <v>Controlador de Robot limpiador.</v>
          </cell>
          <cell r="L4443" t="str">
            <v>ZODIAC</v>
          </cell>
          <cell r="M4443" t="str">
            <v>EX3101.</v>
          </cell>
          <cell r="N4443" t="str">
            <v>100-240V~; 50/60 Hz; 1.9A; Clase II; IP45; Salida: 30Vcc; 150W.</v>
          </cell>
          <cell r="O4443" t="str">
            <v>IEC 62368-1:2018 (Ed. 3.0).</v>
          </cell>
          <cell r="P4443" t="str">
            <v>105107192LAX-002.</v>
          </cell>
          <cell r="Q4443" t="str">
            <v>Intertek Testing Services N.A., Inc.</v>
          </cell>
          <cell r="R4443" t="str">
            <v>Intertek Testing Services N.A., Inc.</v>
          </cell>
          <cell r="S4443" t="str">
            <v>US/9705/ITS.</v>
          </cell>
          <cell r="T4443" t="str">
            <v>30/11/2022.</v>
          </cell>
          <cell r="U4443" t="str">
            <v>760-E/2017</v>
          </cell>
          <cell r="V4443">
            <v>3</v>
          </cell>
          <cell r="W4443" t="str">
            <v>3.7</v>
          </cell>
          <cell r="X4443" t="str">
            <v>Cuidado del hogar</v>
          </cell>
          <cell r="Y4443">
            <v>45624</v>
          </cell>
          <cell r="Z4443"/>
          <cell r="AA4443">
            <v>45772</v>
          </cell>
          <cell r="AB4443">
            <v>45797</v>
          </cell>
          <cell r="AC4443" t="str">
            <v>Ya no se importarán más estos productos</v>
          </cell>
          <cell r="AD4443" t="str">
            <v>BAJA</v>
          </cell>
          <cell r="AE4443"/>
          <cell r="AF4443"/>
        </row>
        <row r="4444">
          <cell r="A4444" t="str">
            <v>CSE-IACSA-T36-001.1R1</v>
          </cell>
          <cell r="B4444" t="str">
            <v>TELPROTECH S.A.</v>
          </cell>
          <cell r="C4444" t="str">
            <v>Licencia de Marca (Sistema Nº 5)</v>
          </cell>
          <cell r="D4444" t="str">
            <v>VIGENTE</v>
          </cell>
          <cell r="E4444"/>
          <cell r="F4444">
            <v>30716094983</v>
          </cell>
          <cell r="G4444" t="str">
            <v>Av. Rivadavia 986 , C.A.B.A. , Argentina</v>
          </cell>
          <cell r="H4444" t="str">
            <v>ADD Production / 36 Dragomirna Street, Chisinau, MD2008, República de Moldavia</v>
          </cell>
          <cell r="I4444" t="str">
            <v>ADD Production / 36 Dragomirna Street, Chisinau, MD2008, República de Moldavia</v>
          </cell>
          <cell r="J4444" t="str">
            <v>Moldavia.</v>
          </cell>
          <cell r="K4444" t="str">
            <v>Medidor de Energía Monofásico</v>
          </cell>
          <cell r="L4444" t="str">
            <v>ADD</v>
          </cell>
          <cell r="M4444" t="str">
            <v>AD11A.X -Y-Z
Donde X=1 Imax=80A; X=2 Imax=100A / Y= 0-99 (Indice de funcionalidad) / Z =1 (Numero de Revisión)</v>
          </cell>
          <cell r="N4444" t="str">
            <v>230Vca+/-20%; 50Hz; IP54; CLASE II; UImp= 12kV; UC (Categoría de utilización ) = 2; -40°C a + 70°C</v>
          </cell>
          <cell r="O4444" t="str">
            <v>IEC 62052-31: 2015 (Ed.1.0)</v>
          </cell>
          <cell r="P4444" t="str">
            <v>63617-2324-97945</v>
          </cell>
          <cell r="Q4444" t="str">
            <v>SHITSUKE S.R.L.</v>
          </cell>
          <cell r="R4444" t="str">
            <v>NA</v>
          </cell>
          <cell r="S4444" t="str">
            <v>NA</v>
          </cell>
          <cell r="T4444" t="str">
            <v>NA</v>
          </cell>
          <cell r="U4444" t="str">
            <v>NA</v>
          </cell>
          <cell r="V4444">
            <v>1</v>
          </cell>
          <cell r="W4444" t="str">
            <v>1.6</v>
          </cell>
          <cell r="X4444" t="str">
            <v xml:space="preserve">Otros componentes de una instalación eléctrica </v>
          </cell>
          <cell r="Y4444">
            <v>45624</v>
          </cell>
          <cell r="Z4444">
            <v>45706</v>
          </cell>
          <cell r="AA4444">
            <v>46060</v>
          </cell>
          <cell r="AB4444"/>
          <cell r="AC4444"/>
          <cell r="AD4444">
            <v>148</v>
          </cell>
          <cell r="AE4444"/>
          <cell r="AF4444"/>
        </row>
        <row r="4445">
          <cell r="A4445" t="str">
            <v>CSE-IACSA-B10-009.1</v>
          </cell>
          <cell r="B4445" t="str">
            <v>BGH S.A</v>
          </cell>
          <cell r="C4445" t="str">
            <v>Licencia de Marca (Sistema Nº 5)</v>
          </cell>
          <cell r="D4445" t="str">
            <v>VIGENTE</v>
          </cell>
          <cell r="E4445"/>
          <cell r="F4445">
            <v>30503612891</v>
          </cell>
          <cell r="G4445" t="str">
            <v>Brasil 731. CABA. Argentina.</v>
          </cell>
          <cell r="H4445" t="str">
            <v>Guangzhou Seawitsin Electronics Co., Ltd // No. 1, South York Street, Luojia Village, Dalong Street, Panyu District,Guangzhou City Guangdong Province, China.</v>
          </cell>
          <cell r="I4445" t="str">
            <v>Guangzhou Seawitsin Electronics Co., Ltd // No. 1, South York Street, Luojia Village, Dalong Street, Panyu District,Guangzhou City Guangdong Province, China.</v>
          </cell>
          <cell r="J4445" t="str">
            <v>China.</v>
          </cell>
          <cell r="K4445" t="str">
            <v>Estación de Carga.</v>
          </cell>
          <cell r="L4445" t="str">
            <v>ECOFLOW.</v>
          </cell>
          <cell r="M4445" t="str">
            <v>EFD330.</v>
          </cell>
          <cell r="N4445" t="str">
            <v>Entrada CA: 220-240 V~; 10A; 50Hz/60Hz; Salida total: 1800 W; Clase I + Anexo I.</v>
          </cell>
          <cell r="O4445" t="str">
            <v>IEC 62368-1: 2014 (Ed. 2.0).</v>
          </cell>
          <cell r="P4445" t="str">
            <v>77778-479-114115.</v>
          </cell>
          <cell r="Q4445" t="str">
            <v>Shitsuke S.R.L.</v>
          </cell>
          <cell r="R4445" t="str">
            <v>NA</v>
          </cell>
          <cell r="S4445" t="str">
            <v>NA</v>
          </cell>
          <cell r="T4445" t="str">
            <v>NA</v>
          </cell>
          <cell r="U4445" t="str">
            <v>NA</v>
          </cell>
          <cell r="V4445">
            <v>4</v>
          </cell>
          <cell r="W4445" t="str">
            <v>4.4</v>
          </cell>
          <cell r="X4445" t="str">
            <v>Fuente de alimentación generales</v>
          </cell>
          <cell r="Y4445">
            <v>45628</v>
          </cell>
          <cell r="Z4445" t="str">
            <v>NA</v>
          </cell>
          <cell r="AA4445">
            <v>45993</v>
          </cell>
          <cell r="AB4445"/>
          <cell r="AC4445"/>
          <cell r="AD4445">
            <v>81</v>
          </cell>
          <cell r="AE4445"/>
          <cell r="AF4445"/>
        </row>
        <row r="4446">
          <cell r="A4446" t="str">
            <v>CSE-IACSA-B17-003.1R1</v>
          </cell>
          <cell r="B4446" t="str">
            <v>BLUETOOLS S.R.L.</v>
          </cell>
          <cell r="C4446" t="str">
            <v>Licencia de Marca (Sistema Nº 5)</v>
          </cell>
          <cell r="D4446" t="str">
            <v>PREPARAR VIGILANCIA</v>
          </cell>
          <cell r="E4446"/>
          <cell r="F4446">
            <v>33712038549</v>
          </cell>
          <cell r="G4446" t="str">
            <v>Sarmiento 1171, Piso 1, Dpto 1, C.A.B.A, Argentina.</v>
          </cell>
          <cell r="H4446" t="str">
            <v>Zhejiang Aofeng Electrical Appliances Co., Ltd. // No. 12 Liunan Road, Baiyang Street, Wuyi, Jinhua, Zhejiang, China.</v>
          </cell>
          <cell r="I4446" t="str">
            <v>Zhejiang Aofeng Electrical Appliances Co., Ltd. // No. 12 Liunan Road, Baiyang Street, Wuyi, Jinhua, Zhejiang, China.</v>
          </cell>
          <cell r="J4446" t="str">
            <v>China.</v>
          </cell>
          <cell r="K4446" t="str">
            <v>Anafe Eléctrico.</v>
          </cell>
          <cell r="L4446" t="str">
            <v>GLOSS.</v>
          </cell>
          <cell r="M4446" t="str">
            <v>1) 5702; 2) 5704.</v>
          </cell>
          <cell r="N4446" t="str">
            <v>220-240Vac; 50/60Hz; Clase I; 1) 1000W; 2) 2000W.</v>
          </cell>
          <cell r="O4446" t="str">
            <v>IEC 60335-1: 2010 + A1: 2013 + A2: 2016 (Ed. 5.2) + IEC  60335-2-6: 2014 + A1: 2018 (Ed. 6.1).</v>
          </cell>
          <cell r="P4446" t="str">
            <v>66675-2390-101661.</v>
          </cell>
          <cell r="Q4446" t="str">
            <v>SHITSUKE S.R.L.</v>
          </cell>
          <cell r="R4446" t="str">
            <v>NA</v>
          </cell>
          <cell r="S4446" t="str">
            <v>NA</v>
          </cell>
          <cell r="T4446" t="str">
            <v>NA</v>
          </cell>
          <cell r="U4446" t="str">
            <v>NA</v>
          </cell>
          <cell r="V4446">
            <v>3</v>
          </cell>
          <cell r="W4446" t="str">
            <v>3.2</v>
          </cell>
          <cell r="X4446" t="str">
            <v>Electrodomésticos de uso en la Cocina</v>
          </cell>
          <cell r="Y4446">
            <v>45628</v>
          </cell>
          <cell r="Z4446">
            <v>45628</v>
          </cell>
          <cell r="AA4446">
            <v>45940</v>
          </cell>
          <cell r="AB4446"/>
          <cell r="AC4446"/>
          <cell r="AD4446">
            <v>28</v>
          </cell>
          <cell r="AE4446"/>
          <cell r="AF4446"/>
        </row>
        <row r="4447">
          <cell r="A4447" t="str">
            <v>TCSE-IACSA-0318/008.1</v>
          </cell>
          <cell r="B4447" t="str">
            <v>DAFESE S.R.L.</v>
          </cell>
          <cell r="C4447" t="str">
            <v>Licencia de Tipo (Sistema Nº 4)</v>
          </cell>
          <cell r="D4447" t="str">
            <v>BAJA</v>
          </cell>
          <cell r="E4447"/>
          <cell r="F4447">
            <v>30715079875</v>
          </cell>
          <cell r="G4447" t="str">
            <v>Alicia Moreau de Justo 4230, Caseros, Buenos Aires, Argentina.</v>
          </cell>
          <cell r="H4447" t="str">
            <v>Shenzhen Tuozho Technology Co. Ltd. // Room 201, Building A, No. 1 First Qianwan Road, Qianhai Shengang Cooperation Zone, Shenzhen, China.</v>
          </cell>
          <cell r="I4447" t="str">
            <v>Shenzhen Tuozho Technology Co. Ltd. // Room 201, Building A, No. 1 First Qianwan Road, Qianhai Shengang Cooperation Zone, Shenzhen, China.</v>
          </cell>
          <cell r="J4447" t="str">
            <v>China.</v>
          </cell>
          <cell r="K4447" t="str">
            <v>Impresora 3D.</v>
          </cell>
          <cell r="L4447" t="str">
            <v>BAMBU LAB.</v>
          </cell>
          <cell r="M4447" t="str">
            <v xml:space="preserve">1) PF001-P; 2) PF001-U; 3) PF001-S; 4) PF001-E; 5) PF001-P+SA001; 6) PF001-U+SA001; 7) PF001-S+SA001; 8) PF001-E+SA001.	</v>
          </cell>
          <cell r="N4447" t="str">
            <v>100-240V~; 5A; 50/60Hz; Clase I.</v>
          </cell>
          <cell r="O4447" t="str">
            <v>IEC 62368-1: 2014 (Ed. 2.0).</v>
          </cell>
          <cell r="P4447" t="str">
            <v>77876-2276-114187.</v>
          </cell>
          <cell r="Q4447" t="str">
            <v>SHITSUKE S.R.L.</v>
          </cell>
          <cell r="R4447" t="str">
            <v>NA</v>
          </cell>
          <cell r="S4447" t="str">
            <v>NA</v>
          </cell>
          <cell r="T4447" t="str">
            <v>NA</v>
          </cell>
          <cell r="U4447" t="str">
            <v>NA</v>
          </cell>
          <cell r="V4447">
            <v>5</v>
          </cell>
          <cell r="W4447" t="str">
            <v>5.7</v>
          </cell>
          <cell r="X4447" t="str">
            <v>impresoras / escáner</v>
          </cell>
          <cell r="Y4447">
            <v>45629</v>
          </cell>
          <cell r="Z4447" t="str">
            <v>NA</v>
          </cell>
          <cell r="AA4447">
            <v>45811</v>
          </cell>
          <cell r="AB4447">
            <v>45789</v>
          </cell>
          <cell r="AC4447" t="str">
            <v>REV. POR ADECUACIÓN A LA NUEVA RES.</v>
          </cell>
          <cell r="AD4447" t="str">
            <v>BAJA</v>
          </cell>
          <cell r="AE4447"/>
          <cell r="AF4447"/>
        </row>
        <row r="4448">
          <cell r="A4448" t="str">
            <v>CSE-IACSA-D36-004.1</v>
          </cell>
          <cell r="B4448" t="str">
            <v>DOUBLE G S.A.</v>
          </cell>
          <cell r="C4448" t="str">
            <v>Licencia de Marca (Sistema Nº 5)</v>
          </cell>
          <cell r="D4448" t="str">
            <v>VIGENTE</v>
          </cell>
          <cell r="E4448"/>
          <cell r="F4448">
            <v>30716831066</v>
          </cell>
          <cell r="G4448" t="str">
            <v>Campichuelo 103 Piso 8 Dpto. A (1403), C.A.B.A., Argentina.</v>
          </cell>
          <cell r="H4448" t="str">
            <v>Zhejiang Yiren Electric Appliance Co.,Ltd // Ganlin Industrial Park, Shengzhou, Zhejiang, China.</v>
          </cell>
          <cell r="I4448" t="str">
            <v>Zhejiang Yiren Electric Appliance Co.,Ltd // Ganlin Industrial Park, Shengzhou, Zhejiang, China.</v>
          </cell>
          <cell r="J4448" t="str">
            <v>China.</v>
          </cell>
          <cell r="K4448" t="str">
            <v>Bomba Presurizadora.</v>
          </cell>
          <cell r="L4448" t="str">
            <v>WAGGS.</v>
          </cell>
          <cell r="M4448" t="str">
            <v>1) BPRE01; 2) BPRE02.</v>
          </cell>
          <cell r="N4448" t="str">
            <v>220V~; 50Hz; 0.45A; IP: 44; TF: 95°C; Clase I;
1) 150W; Qmax 30l/min; Hmax 11m; 2) 100W; Qmax 30l/min; Hmax 9m.</v>
          </cell>
          <cell r="O4448" t="str">
            <v>IEC 60335-1: 2010 + A1: 2013 + A2: 2016 (Ed. 5.2) + IEC 60335-2-51: 2002 + A1: 2008 + A2: 2011 (Ed. 3.2).</v>
          </cell>
          <cell r="P4448" t="str">
            <v>76940-2399-113321.</v>
          </cell>
          <cell r="Q4448" t="str">
            <v>SHITSUKE S.R.L.</v>
          </cell>
          <cell r="R4448" t="str">
            <v>NA</v>
          </cell>
          <cell r="S4448" t="str">
            <v>NA</v>
          </cell>
          <cell r="T4448" t="str">
            <v>NA</v>
          </cell>
          <cell r="U4448" t="str">
            <v>NA</v>
          </cell>
          <cell r="V4448">
            <v>6</v>
          </cell>
          <cell r="W4448" t="str">
            <v>6.5</v>
          </cell>
          <cell r="X4448" t="str">
            <v>Motores</v>
          </cell>
          <cell r="Y4448">
            <v>45629</v>
          </cell>
          <cell r="Z4448" t="str">
            <v>NA</v>
          </cell>
          <cell r="AA4448">
            <v>45994</v>
          </cell>
          <cell r="AB4448"/>
          <cell r="AC4448"/>
          <cell r="AD4448">
            <v>82</v>
          </cell>
          <cell r="AE4448"/>
          <cell r="AF4448"/>
        </row>
        <row r="4449">
          <cell r="A4449" t="str">
            <v>EX-SE-W18-003.1-E39</v>
          </cell>
          <cell r="B4449" t="str">
            <v>EUROATLANTICA S.A.</v>
          </cell>
          <cell r="C4449" t="str">
            <v>Extensión de certificado</v>
          </cell>
          <cell r="D4449" t="str">
            <v>SUSPENDIDO</v>
          </cell>
          <cell r="E4449"/>
          <cell r="F4449">
            <v>30711071608</v>
          </cell>
          <cell r="G4449" t="str">
            <v>Uruguay 235, San José, Guaymallén, Mendoza, Argentina.</v>
          </cell>
          <cell r="H4449" t="str">
            <v>Zhuhai Pantum Electronics Co., Ltd. // Building 02, 06 and 08, No.888 Shengping Avenue, Pingsha Town, Zhuhai, Guangdong, 519000, China.</v>
          </cell>
          <cell r="I4449" t="str">
            <v>Zhuhai Pantum Electronics Co., Ltd. // Building 02, 06 and 08, No.888 Shengping Avenue, Pingsha Town, Zhuhai, Guangdong, 519000, China.</v>
          </cell>
          <cell r="J4449" t="str">
            <v>China.</v>
          </cell>
          <cell r="K4449" t="str">
            <v>Impresora Multifunción Láser Monocromática. // Monochrome Laser Multifunction Printer.</v>
          </cell>
          <cell r="L4449" t="str">
            <v>PANTUM.</v>
          </cell>
          <cell r="M4449" t="str">
            <v>1) BM2300; 2) BM2301; 3) BM2302; 4) BM2303; 5) BM2304; 6) BM2305; 7) BM2306; 8) BM2307; 9) BM2308; 10) BM2309; 11) BM2310; 12) BM2311; 13) BM2312; 14) BM2313; 15) BM2314; 16) BM2315; 17) BM2316; 18) BM2317; 19) BM2318; 20) BM2319; 21) BM2320; 22) PT16B2B-S1-01; 23) BM2300A; 24) BM2301A; 25) BM2302A; 26) BM2303A; 27) BM2304A; 28) BM2305A; 29) BM2306A; 30) BM2307A; 31) BM2308A; 32) BM2309A; 33) BM2310A; 34) BM2311A; 35) BM2312A; 36) BM2313A; 37) BM2314A; 38) BM2315A; 39) BM2316A; 40) BM2317A; 41) BM2318A; 42) BM2319A; 43) BM2320A; 44) PT16B3B-S1-01; 45) BM1800; 46) BM1801; 47) BM1802; 48) BM1803; 49) BM1804; 50) BM1805; 51) BM1806; 52) BM1807808; 53) BM1809; 54) BM1810; 55) BM1811; 56) BM1812; 57) BM1813; 58) BM1814; 59) BM1815; 60) BM1816; 61) BM1817; 62) BM1818; 63) BM1819; 64) BM1820; 65) PT12B2A-S1-01; 66) BM1800A; 67) BM1801A; 68) BM1802A; 69) BM1803A; 70) BM1804A; 71) BM1805A; 72) BM1806A; 73) BM1807A; 74) BM1808A; 75) BM1809A; 76) BM1810A; 77) BM1811A; 78) BM1812A; 79) BM1813A; 80) BM1814A; 81) BM1815A; 82) BM1816A; 83) BM1817A; 84) BM1818A; 85) BM1819A; 86) BM1820A; 87) PT12B3A-S1-01; 88) BM2300W; 89) BM2301W; 90) BM2302W; 91) BM2303W; 92) BM2304W; 93) BM2305W; 94) BM2306W; 95) BM2307W; 96) BM2308W; 97) BM2309W; 98) BM2310W; 99) BM2311W; 100) BM2312W; 101) BM2313W; 102) BM2314W; 103) BM2315W; 104) BM2316W; 105) BM2317W; 106) BM2318W; 107) BM2319W; 108) BM2320W; 109) PT16B2B-S1A-01; 110) BM2300NW; 111) BM2301NW; 112) BM2302NW; 113) BM2303NW; 114) BM2304NW; 115) BM2305NW; 116) BM2306NW; 117) BM2307NW; 118) BM2308NW; 119) BM2309NW; 120) BM2310NW; 121) BM2311NW; 122) BM2312NW; 123) BM2313NW; 124) BM2314NW; 125) BM2315NW; 126) BM2316NW; 127) BM2317NW; 128) BM2318NW; 129) BM2319NW; 130) BM2320NW; 131) PT16B2B-S1B-01; 132) BM2300AW; 133) BM2301AW; 134) BM2302AW; 135) BM2303AW; 136) BM2304AW; 137) BM2305AW; 138) BM2306AW; 139) BM2307AW; 140) BM2308AW; 141) BM2309AW; 142) BM2310AW; 143) BM2311AW; 144) BM2312AW; 145) BM2313AW; 146) BM2314AW; 147) BM2315AW; 148) BM2316AW; 149) BM2317AW; 150) BM2318AW; 151) BM2319AW; 152) BM2320AW; 153) PT16B3B-S1A-01; 154) BM1800W; 155) BM1801W; 156) BM1802W; 157) BM1803W; 158) BM1804W; 159) BM1805W; 160) BM1806W; 161) BM1807W; 162) BM1808W; 163) BM1809W; 164) BM1810W; 165) BM1811W; 166) BM1812W; 167) BM1813W; 168) BM1814W; 169) BM1815W; 170) BM1816W; 171) BM1817W; 172) BM1818W; 173) BM1819W; 174) BM1820W; 175) PT12B2A-S1A-01; 176) BM1800NW; 177) BM1801NW; 178) BM1802NW; 179) BM1803NW; 180) BM1804NW; 181) BM1805NW; 182) BM1806NW; 183) BM1807NW; 184) BM1808NW; 185) BM1809NW; 186) BM1810NW; 187) BM1811NW; 188) BM1812NW; 189) BM1813NW; 190) BM1814NW; 191) BM1815NW; 192) BM1816NW; 193) BM1817NW; 194) BM1818NW; 195) BM1819NW; 196) BM1820NW; 197) PT12B2A-S1B-01; 198) BM1800AW; 199) BM1801AW; 200) M1802AW; 201) BM1803AW; 202) BM1804AW; 203) BM1805AW; 204) BM1806AW; 205) BM1807AW; 206) BM1808AW; 207) BM1809AW; 208) BM1810AW; 209) BM1811AW; 210) BM1812AW; 211) BM1813AW; 212) BM1814AW; 213) BM1815AW; 214) BM1816AW; 215) BM1817AW; 216) BM1818AW; 217) BM1819AW; 218) BM1820AW; 219) PT12B3A-S1A-01 220) BM23***** 221) BM18***** 222) PT16***-S**-01 223) PT12***-S**-01; (* Representa: A-Z, 0-9, guión o vacío).</v>
          </cell>
          <cell r="N4449" t="str">
            <v>220-240V~; 50/60Hz; 3,0A Clase I.</v>
          </cell>
          <cell r="O4449" t="str">
            <v>IEC 62368-1: 2018 (Ed. 3.0).</v>
          </cell>
          <cell r="P4449" t="str">
            <v>231110024SZN-001.</v>
          </cell>
          <cell r="Q4449" t="str">
            <v>Intertek Testing Services Shenzhen Ltd. Longhua Branch.</v>
          </cell>
          <cell r="R4449" t="str">
            <v>Intertek Testing Services (Singapore) Pte Ltd</v>
          </cell>
          <cell r="S4449" t="str">
            <v>SG ITS-34384.</v>
          </cell>
          <cell r="T4449" t="str">
            <v>08/01/2024.</v>
          </cell>
          <cell r="U4449" t="str">
            <v>DNCI N° 238-E/2017</v>
          </cell>
          <cell r="V4449">
            <v>5</v>
          </cell>
          <cell r="W4449" t="str">
            <v>5.7</v>
          </cell>
          <cell r="X4449" t="str">
            <v>impresoras / escáner</v>
          </cell>
          <cell r="Y4449">
            <v>45629</v>
          </cell>
          <cell r="Z4449" t="str">
            <v>NA</v>
          </cell>
          <cell r="AA4449">
            <v>45707</v>
          </cell>
          <cell r="AB4449"/>
          <cell r="AC4449"/>
          <cell r="AD4449">
            <v>-205</v>
          </cell>
          <cell r="AE4449"/>
          <cell r="AF4449"/>
        </row>
        <row r="4450">
          <cell r="A4450" t="str">
            <v>EX-SE-W18-004.1-E39</v>
          </cell>
          <cell r="B4450" t="str">
            <v>EUROATLANTICA S.A.</v>
          </cell>
          <cell r="C4450" t="str">
            <v>Extensión de certificado</v>
          </cell>
          <cell r="D4450" t="str">
            <v>BAJA</v>
          </cell>
          <cell r="E4450"/>
          <cell r="F4450">
            <v>30711071608</v>
          </cell>
          <cell r="G4450" t="str">
            <v>Uruguay 235, San José, Guaymallén, Mendoza, Argentina.</v>
          </cell>
          <cell r="H4450" t="str">
            <v>Zhuhai Pantum Electronics Co., Ltd. // Building 02, 06 and 08, No.888 Shengping Avenue, Pingsha Town, Zhuhai, Guangdong, 519000, China.</v>
          </cell>
          <cell r="I4450" t="str">
            <v>Zhuhai Pantum Electronics Co., Ltd. // Building 02, 06 and 08, No.888 Shengping Avenue, Pingsha Town, Zhuhai, Guangdong, 519000, China.</v>
          </cell>
          <cell r="J4450" t="str">
            <v>China.</v>
          </cell>
          <cell r="K4450" t="str">
            <v>Impresora Multifunción Láser Monocromática.</v>
          </cell>
          <cell r="L4450" t="str">
            <v>PANTUM.</v>
          </cell>
          <cell r="M4450"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450" t="str">
            <v>220-240V~; 50/60Hz; 4,5A; Clase I.</v>
          </cell>
          <cell r="O4450" t="str">
            <v>IEC 62368-1: 2018 (Ed. 3.0).</v>
          </cell>
          <cell r="P4450" t="str">
            <v>211115042SZN-001 A1.</v>
          </cell>
          <cell r="Q4450" t="str">
            <v>Intertek Testing Services Shenzhen Ltd. Longhua Branch</v>
          </cell>
          <cell r="R4450" t="str">
            <v>Intertek Testing Services (Singapore) Pte Ltd</v>
          </cell>
          <cell r="S4450" t="str">
            <v>SG ITS-27060M1</v>
          </cell>
          <cell r="T4450" t="str">
            <v>05/09/2023.</v>
          </cell>
          <cell r="U4450" t="str">
            <v>DNCI N° 238-E/2017</v>
          </cell>
          <cell r="V4450">
            <v>5</v>
          </cell>
          <cell r="W4450" t="str">
            <v>5.7</v>
          </cell>
          <cell r="X4450" t="str">
            <v>impresoras / escáner</v>
          </cell>
          <cell r="Y4450">
            <v>45629</v>
          </cell>
          <cell r="Z4450" t="str">
            <v>NA</v>
          </cell>
          <cell r="AA4450">
            <v>45807</v>
          </cell>
          <cell r="AB4450">
            <v>45818</v>
          </cell>
          <cell r="AC4450" t="str">
            <v>CLIENTE DECIDE NO AVANZAR CON LA RENOVACION</v>
          </cell>
          <cell r="AD4450" t="str">
            <v>BAJA</v>
          </cell>
          <cell r="AE4450"/>
          <cell r="AF4450"/>
        </row>
        <row r="4451">
          <cell r="A4451" t="str">
            <v>CSE-IACSA-G36-001.1</v>
          </cell>
          <cell r="B4451" t="str">
            <v>GROUPE SEB ARGENTINA SA</v>
          </cell>
          <cell r="C4451" t="str">
            <v>Licencia de Marca (Sistema Nº 5)</v>
          </cell>
          <cell r="D4451" t="str">
            <v>BAJA</v>
          </cell>
          <cell r="E4451"/>
          <cell r="F4451">
            <v>30678213094</v>
          </cell>
          <cell r="G4451" t="str">
            <v>Libertador 8620 piso 9 oficina 9.1/9.2, C.A.B.A., Argentina.</v>
          </cell>
          <cell r="H4451" t="str">
            <v>Zhejiang Shaoxing Supor Domestic Electrical Appliance Co. // No.3, Shiji West Street, 312071 Shaoxing City, Zhejiang Province, China.</v>
          </cell>
          <cell r="I4451" t="str">
            <v>Zhejiang Shaoxing Supor Domestic Electrical Appliance Co. // No.3, Shiji West Street, 312071 Shaoxing City, Zhejiang Province, China.</v>
          </cell>
          <cell r="J4451" t="str">
            <v>China.</v>
          </cell>
          <cell r="K4451" t="str">
            <v>Picadora.</v>
          </cell>
          <cell r="L4451" t="str">
            <v>Moulinex.</v>
          </cell>
          <cell r="M4451" t="str">
            <v>DJ602110.</v>
          </cell>
          <cell r="N4451" t="str">
            <v>220-240V~ ; 50/60Hz ; 500W ; Clase II.</v>
          </cell>
          <cell r="O4451" t="str">
            <v>IEC 60335-1: 2020 (Ed. 6.0)  + IEC 60335-2-14: 2019 (Ed. 6.0)</v>
          </cell>
          <cell r="P4451" t="str">
            <v>AFV-11-24-7177.</v>
          </cell>
          <cell r="Q4451" t="str">
            <v>LENOR S.R.L.</v>
          </cell>
          <cell r="R4451" t="str">
            <v>NA</v>
          </cell>
          <cell r="S4451" t="str">
            <v>NA</v>
          </cell>
          <cell r="T4451" t="str">
            <v>NA</v>
          </cell>
          <cell r="U4451" t="str">
            <v>NA</v>
          </cell>
          <cell r="V4451">
            <v>3</v>
          </cell>
          <cell r="W4451" t="str">
            <v>3.2</v>
          </cell>
          <cell r="X4451" t="str">
            <v>Electrodomésticos de uso en la Cocina</v>
          </cell>
          <cell r="Y4451">
            <v>45630</v>
          </cell>
          <cell r="Z4451" t="str">
            <v>NA</v>
          </cell>
          <cell r="AA4451">
            <v>45995</v>
          </cell>
          <cell r="AB4451">
            <v>45833</v>
          </cell>
          <cell r="AC4451" t="str">
            <v>REV. POR ADECUACIÓN A NUEVA RES. Y CAMBIO DE ESQUEMA</v>
          </cell>
          <cell r="AD4451" t="str">
            <v>BAJA</v>
          </cell>
          <cell r="AE4451"/>
          <cell r="AF4451"/>
        </row>
        <row r="4452">
          <cell r="A4452" t="str">
            <v>CSE-IACSA-L36-001.1</v>
          </cell>
          <cell r="B4452" t="str">
            <v>LOSA VERONICA LAURA.</v>
          </cell>
          <cell r="C4452" t="str">
            <v>Licencia de Marca (Sistema Nº 5)</v>
          </cell>
          <cell r="D4452" t="str">
            <v>VIGENTE</v>
          </cell>
          <cell r="E4452"/>
          <cell r="F4452">
            <v>27222857061</v>
          </cell>
          <cell r="G4452" t="str">
            <v>Av. Carabobo 654, 5° Piso, Dpto. E., C.A.B.A., Argentina.</v>
          </cell>
          <cell r="H4452" t="str">
            <v>Losa Veronica Laura // Av. San Martin 5478, La Tablada, Buenos Aires, Argentina.</v>
          </cell>
          <cell r="I4452" t="str">
            <v>Losa Veronica Laura // Av. San Martin 5478, La Tablada, Buenos Aires, Argentina.</v>
          </cell>
          <cell r="J4452" t="str">
            <v>China.</v>
          </cell>
          <cell r="K4452" t="str">
            <v>Bordeadora.</v>
          </cell>
          <cell r="L4452" t="str">
            <v>1) WIMER; 2) ALEBA; 3) BROKXOL; 4) EXAHOME; 5) FERRETERIA EXPRESS; 6) PIRAMIDE; 7) RDI; 8) SHOPFER; 9) VERSA.</v>
          </cell>
          <cell r="M4452" t="str">
            <v>1) S401; 2) W400; 3) Exa400; 4) Exa401; 5) Shop401; 6) A400; 7) 02-400; 8) FOX029; 9) P400; 10) S401; 11) W400; 12) Exa400; 13) Exa401; 14) Shop401; 15) A400; 16) 02-400; 17) FOX029; 18) P400; 19) S401; 20) W400; 21) Exa400; 22) Exa401; 23) Shop401; 24) A400; 25) 02-400; 26) FOX029; 27) P400; 28) S401; 29) W400; 30) Exa400; 31) Exa401; 32) Shop401; 33) A400; 34) 02-400; 35) FOX029; 36) P400; 37) S401; 38) W400; 39) Exa400; 40) Exa401; 41) Shop401; 42) A400; 43) 02-400; 44) FOX029; 45) P400; 46) S401; 47) W400; 48) Exa400; 49) Exa401; 50) Shop401; 51) A400; 52) 02-400; 53) FOX029; 54) P400; 55) S401; 56) W400; 57) Exa400; 58) Exa401; 59) Shop401; 60) A400; 61) 02-400; 62) FOX029; 63) P400; 64) W500; 65) EXA500; 66) W500; 67) EXA500; 68) W600; 69) W601; 70) W602; 71) A600; 72) A602; 73) 02-601; 74) EXA602; 75) EXA601; 76) EXA600; 77) F601; 78) P600; 79) W600; 80) SHOP601; 81) V601; 82) W600; 83) W601; 84) W602; 85) A600; 86) A602; 87) 02-601; 88) EXA602; 89) EXA601; 90) EXA600; 91) F601; 92) P600; 93) W600; 94) SHOP601; 95) V601; 96) W600; 97) W601; 98) W602; 99) A600; 100) A602; 101) 02-601; 102) EXA602; 103) EXA601; 104) EXA600; 105) F601; 106) P600; 107) W600; 108) SHOP601; 109) V601; 110) W600; 111) W601; 112) W602; 113) A600; 114) A602; 115) 02-601; 116) EXA602; 117) EXA601; 118) EXA600; 119) F601; 120) P600; 121) W600; 122) SHOP601; 123) V601; 124) W600; 125) W601; 126) W602; 127) A600; 128) A602; 129) 02-601; 130) EXA602; 131) EXA601; 132) EXA600; 133) F601; 134) P600; 135) W600; 136) SHOP601; 137) V601; 138) W600; 139) W601; 140) W602; 141) A600; 142) A602; 143) 02-601; 144) EXA602; 145) EXA601; 146) EXA600; 147) F601; 148) P600; 149) W600; 150) SHOP601; 151) V601; 152) W600; 153) W601; 154) W602; 155) A600; 156) A602; 157) 02-601; 158) EXA602; 159) EXA601; 160) EXA600; 161) F601; 162) P600; 163) W600; 164) SHOP601; 165) V601; 166) W600; 167) W601; 168) W602; 169) A600; 170) A602; 171) 02-601; 172) EXA602; 173) EXA601; 174) EXA600; 175) F601; 176) P600; 177) W600; 178) SHOP601; 179) V601; 180) W600; 181) W601; 182) W602; 183) A600; 184) A602; 185) 02-601; 186) EXA602; 187) EXA601; 188) EXA600; 189) F601; 190) P600; 191) W600; 192) SHOP601; 193) V601; 194) W700; 195) W701; 196) W702; 197) A700; 198) EXA700; 199) EXA701; 200) EXA702; 201) FOX030; 202) W700; 203) W700; 204) W701; 205) W702; 206) A700; 207) EXA700; 208) EXA701; 209) EXA702; 210) FOX030; 211) W700; 212) W700; 213) W701; 214) W702; 215) A700; 216) EXA700; 217) EXA701; 218) EXA702; 219) FOX030; 220) W700; 221) W700; 222) W701; 223) W702; 224) A700; 225) EXA700; 226) EXA701; 227) EXA702; 228) FOX030; 229) W700; 230) W700; 231) W701; 232) W702; 233) A700; 234) EXA700; 235) EXA701; 236) EXA702; 237) FOX030; 238) W700; 239) W900; 240) W901; 241) W902; 242) A900; 243) A902; 244) EXA900; 245) EXA902; 246) W901; 247) SHOP900; 248) SHOP902; 249) W900; 250) W901; 251) W902; 252) A900; 253) A902; 254) EXA900; 255) EXA902; 256) W901; 257) SHOP900; 258) SHOP902; 259) W900; 260) W901; 261) W902; 262) A900; 263) A902; 264) EXA900; 265) EXA902; 266) W901; 267) SHOP900; 268) SHOP902; 269) W900; 270) W901; 271) W902; 272) A900; 273) A902; 274) EXA900; 275) EXA902; 276) W901; 277) SHOP900; 278) SHOP902; 279) W900; 280) W901; 281) W902; 282) A900; 283) A902; 284) EXA900; 285) EXA902; 286) W901; 287) SHOP900; 288) SHOP902</v>
          </cell>
          <cell r="N4452" t="str">
            <v>220Vca; 50-60Hz; Clase II + Anexo I.</v>
          </cell>
          <cell r="O4452" t="str">
            <v>IEC 60335-1: 2020  (Ed. 6.0)+ IEC 60335-2-91: 2008 (Ed. 3.0).</v>
          </cell>
          <cell r="P4452" t="str">
            <v>2409275 S LOSA.</v>
          </cell>
          <cell r="Q4452" t="str">
            <v>CONSULTAR S.R.L.</v>
          </cell>
          <cell r="R4452" t="str">
            <v>NA</v>
          </cell>
          <cell r="S4452" t="str">
            <v>NA</v>
          </cell>
          <cell r="T4452" t="str">
            <v>NA</v>
          </cell>
          <cell r="U4452" t="str">
            <v>NA</v>
          </cell>
          <cell r="V4452">
            <v>6</v>
          </cell>
          <cell r="W4452" t="str">
            <v>6.3</v>
          </cell>
          <cell r="X4452" t="str">
            <v>Maquinaria de jardín</v>
          </cell>
          <cell r="Y4452">
            <v>45630</v>
          </cell>
          <cell r="Z4452" t="str">
            <v>NA</v>
          </cell>
          <cell r="AA4452">
            <v>45995</v>
          </cell>
          <cell r="AB4452"/>
          <cell r="AC4452"/>
          <cell r="AD4452">
            <v>83</v>
          </cell>
          <cell r="AE4452"/>
          <cell r="AF4452"/>
        </row>
        <row r="4453">
          <cell r="A4453" t="str">
            <v>CSE-IACSA-C45-139.1</v>
          </cell>
          <cell r="B4453" t="str">
            <v>Coresa Group S.R.L.</v>
          </cell>
          <cell r="C4453" t="str">
            <v>Licencia de Marca (Sistema Nº 5)</v>
          </cell>
          <cell r="D4453" t="str">
            <v>VIGENTE</v>
          </cell>
          <cell r="E4453"/>
          <cell r="F4453">
            <v>30711784469</v>
          </cell>
          <cell r="G4453" t="str">
            <v>Lavalle 2051, 1º 5, Ciudad de Buenos Aires, Argentina.</v>
          </cell>
          <cell r="H4453" t="str">
            <v xml:space="preserve">Keyway Technology (Nantong) Co., Ltd. // N° 99, Gugang road, Chongchuan, District Nantong City, China. </v>
          </cell>
          <cell r="I4453" t="str">
            <v xml:space="preserve">Keyway Technology (Nantong) Co., Ltd. // N° 99, Gugang road, Chongchuan, District Nantong City, China. </v>
          </cell>
          <cell r="J4453" t="str">
            <v>China.</v>
          </cell>
          <cell r="K4453" t="str">
            <v>Llave de Impacto.</v>
          </cell>
          <cell r="L4453" t="str">
            <v>JADEVER.</v>
          </cell>
          <cell r="M4453" t="str">
            <v>1) JDCD1512-4; 2) JDCD1B48-4; 3) JDCD2512-4; 4) JDCD3B21-4; 5) JDCD3B33-4.</v>
          </cell>
          <cell r="N4453" t="str">
            <v>20Vcc + Anexo I.</v>
          </cell>
          <cell r="O4453" t="str">
            <v>IEC 60745-1: 2006 (Ed. 4.0) + IEC 60745-2-2:2003 + A1: 2008 (Ed. 2.1).</v>
          </cell>
          <cell r="P4453" t="str">
            <v>JET-10-24-5130.</v>
          </cell>
          <cell r="Q4453" t="str">
            <v>LENOR S.R.L.</v>
          </cell>
          <cell r="R4453" t="str">
            <v>NA</v>
          </cell>
          <cell r="S4453" t="str">
            <v>NA</v>
          </cell>
          <cell r="T4453" t="str">
            <v>NA</v>
          </cell>
          <cell r="U4453" t="str">
            <v>NA</v>
          </cell>
          <cell r="V4453">
            <v>6</v>
          </cell>
          <cell r="W4453" t="str">
            <v>6.1</v>
          </cell>
          <cell r="X4453" t="str">
            <v>Herramientas de mano eléctricas.</v>
          </cell>
          <cell r="Y4453">
            <v>45631</v>
          </cell>
          <cell r="Z4453" t="str">
            <v>NA</v>
          </cell>
          <cell r="AA4453">
            <v>45996</v>
          </cell>
          <cell r="AB4453"/>
          <cell r="AC4453"/>
          <cell r="AD4453">
            <v>84</v>
          </cell>
          <cell r="AE4453"/>
          <cell r="AF4453"/>
        </row>
        <row r="4454">
          <cell r="A4454" t="str">
            <v>CSE-IACSA-G18-029.1</v>
          </cell>
          <cell r="B4454" t="str">
            <v>GACINOL S.R.L.</v>
          </cell>
          <cell r="C4454" t="str">
            <v>Licencia de Marca (Sistema Nº 5)</v>
          </cell>
          <cell r="D4454" t="str">
            <v>VIGENTE</v>
          </cell>
          <cell r="E4454"/>
          <cell r="F4454">
            <v>30711420327</v>
          </cell>
          <cell r="G4454" t="str">
            <v>Sarmiento 757, Berrotaran, Cordoba, Argentina.</v>
          </cell>
          <cell r="H4454" t="str">
            <v>Yancheng Baoding Electrical Tools Co.,Ltd. //  Between south of century avenue and west of longcheng road, Yandu District, Yancheng city, Jiangsu Province, China.</v>
          </cell>
          <cell r="I4454" t="str">
            <v>Yancheng Baoding Electrical Tools Co.,Ltd. //  Between south of century avenue and west of longcheng road, Yandu District, Yancheng city, Jiangsu Province, China.</v>
          </cell>
          <cell r="J4454" t="str">
            <v>China.</v>
          </cell>
          <cell r="K4454" t="str">
            <v>Lijadora Combinada de Banco.</v>
          </cell>
          <cell r="L4454" t="str">
            <v>KUPER; HAMILTON.</v>
          </cell>
          <cell r="M4454" t="str">
            <v>1) HLCB001; 2) HLCB001A.</v>
          </cell>
          <cell r="N4454" t="str">
            <v>220Vca; 50Hz; 450W; Clase I.</v>
          </cell>
          <cell r="O4454" t="str">
            <v>IEC 61029-1: 1990 (Ed. 1.0).</v>
          </cell>
          <cell r="P4454" t="str">
            <v>LDS-10-24-4753.</v>
          </cell>
          <cell r="Q4454" t="str">
            <v>LENOR S.R.L.</v>
          </cell>
          <cell r="R4454" t="str">
            <v>NA</v>
          </cell>
          <cell r="S4454" t="str">
            <v>NA</v>
          </cell>
          <cell r="T4454" t="str">
            <v>NA</v>
          </cell>
          <cell r="U4454" t="str">
            <v>NA</v>
          </cell>
          <cell r="V4454">
            <v>6</v>
          </cell>
          <cell r="W4454" t="str">
            <v>6.2</v>
          </cell>
          <cell r="X4454" t="str">
            <v xml:space="preserve">Herramientas eléctricas de banco </v>
          </cell>
          <cell r="Y4454">
            <v>45631</v>
          </cell>
          <cell r="Z4454" t="str">
            <v>NA</v>
          </cell>
          <cell r="AA4454">
            <v>45996</v>
          </cell>
          <cell r="AB4454"/>
          <cell r="AC4454"/>
          <cell r="AD4454">
            <v>84</v>
          </cell>
          <cell r="AE4454"/>
          <cell r="AF4454"/>
        </row>
        <row r="4455">
          <cell r="A4455" t="str">
            <v>CSE-IACSA-G18-030.1</v>
          </cell>
          <cell r="B4455" t="str">
            <v>GACINOL S.R.L.</v>
          </cell>
          <cell r="C4455" t="str">
            <v>Licencia de Marca (Sistema Nº 5)</v>
          </cell>
          <cell r="D4455" t="str">
            <v>VIGENTE</v>
          </cell>
          <cell r="E4455"/>
          <cell r="F4455">
            <v>30711420327</v>
          </cell>
          <cell r="G4455" t="str">
            <v>Sarmiento 757, Berrotaran, Córdoba, Argentina.</v>
          </cell>
          <cell r="H4455" t="str">
            <v>Yancheng Baoding Electrical Tools Co.,Ltd. //  Between south of century avenue and west of longcheng road, Yandu District, Yancheng city, Jiangsu Province, China.</v>
          </cell>
          <cell r="I4455" t="str">
            <v>Yancheng Baoding Electrical Tools Co.,Ltd. //  Between south of century avenue and west of longcheng road, Yandu District, Yancheng city, Jiangsu Province, China.</v>
          </cell>
          <cell r="J4455" t="str">
            <v>China.</v>
          </cell>
          <cell r="K4455" t="str">
            <v>Sierra Caladora de Banco.</v>
          </cell>
          <cell r="L4455" t="str">
            <v>KUPER; HAMILTON.</v>
          </cell>
          <cell r="M4455" t="str">
            <v>1) HSCB001; 2) HSCB001A.</v>
          </cell>
          <cell r="N4455" t="str">
            <v>220Vca; 50Hz; 125W; Clase I.</v>
          </cell>
          <cell r="O4455" t="str">
            <v>IEC 61029-1: 1990 (Ed. 1.0)  + IEC 61029-2-5: 1993 + A1: 2001 (Ed. 1.1).</v>
          </cell>
          <cell r="P4455" t="str">
            <v>LDS-10-24-4756.</v>
          </cell>
          <cell r="Q4455" t="str">
            <v>LENOR S.R.L.</v>
          </cell>
          <cell r="R4455" t="str">
            <v>NA</v>
          </cell>
          <cell r="S4455" t="str">
            <v>NA</v>
          </cell>
          <cell r="T4455" t="str">
            <v>NA</v>
          </cell>
          <cell r="U4455" t="str">
            <v>NA</v>
          </cell>
          <cell r="V4455">
            <v>6</v>
          </cell>
          <cell r="W4455" t="str">
            <v>6.2</v>
          </cell>
          <cell r="X4455" t="str">
            <v xml:space="preserve">Herramientas eléctricas de banco </v>
          </cell>
          <cell r="Y4455">
            <v>45631</v>
          </cell>
          <cell r="Z4455" t="str">
            <v>NA</v>
          </cell>
          <cell r="AA4455">
            <v>45996</v>
          </cell>
          <cell r="AB4455"/>
          <cell r="AC4455"/>
          <cell r="AD4455">
            <v>84</v>
          </cell>
          <cell r="AE4455"/>
          <cell r="AF4455"/>
        </row>
        <row r="4456">
          <cell r="A4456" t="str">
            <v>CSE-IACSA-I32-004.1</v>
          </cell>
          <cell r="B4456" t="str">
            <v>INNOVA33 S.R.L.</v>
          </cell>
          <cell r="C4456" t="str">
            <v>Licencia de Marca (Sistema Nº 5)</v>
          </cell>
          <cell r="D4456" t="str">
            <v>BAJA</v>
          </cell>
          <cell r="E4456"/>
          <cell r="F4456">
            <v>30717015599</v>
          </cell>
          <cell r="G4456" t="str">
            <v>CONCEPCION ARENAL 2469 PISO 6 DTO B, Buenos Aires, Argentina.</v>
          </cell>
          <cell r="H4456" t="str">
            <v>Shenzhen Number Energy Saving Corporation // Langwen Technology Factory 101, Jixiang Community, Longcheng Street, Longgang District, Shenzhen, China.</v>
          </cell>
          <cell r="I4456" t="str">
            <v>Shenzhen Number Energy Saving Corporation // Langwen Technology Factory 101, Jixiang Community, Longcheng Street, Longgang District, Shenzhen, China.</v>
          </cell>
          <cell r="J4456" t="str">
            <v>China.</v>
          </cell>
          <cell r="K4456" t="str">
            <v>Luminaria para Horticultura.</v>
          </cell>
          <cell r="L4456" t="str">
            <v>NANOLUX.</v>
          </cell>
          <cell r="M4456" t="str">
            <v>1) LED PGF 18; 2) LEDex UV55; 3) LEDex F110; 4) LEDex R110; 5) LEDex B110; 6) LEDex R/B110; 7) LED SN630 Pro; 8) LEDzx F630; 9) LED SN720 Pro; 10) LEDzx F760; 11) LED SN830 Pro; 12) LEDzx F830; 13) LED SN1000 Pro; 14) LED SN1200 Pro.</v>
          </cell>
          <cell r="N4456" t="str">
            <v>120V-277V; 50/60Hz; Clase I + Anexo I.</v>
          </cell>
          <cell r="O4456" t="str">
            <v>IEC 60598-1: 2014 (Ed. 8.0) + A1: 2017 + IEC 60598-2-1: 1979  + A1: 1987 (Ed. 1.1).</v>
          </cell>
          <cell r="P4456" t="str">
            <v>SQ-08-23-9022.</v>
          </cell>
          <cell r="Q4456" t="str">
            <v>LENOR S.R.L.</v>
          </cell>
          <cell r="R4456" t="str">
            <v>NA</v>
          </cell>
          <cell r="S4456" t="str">
            <v>NA</v>
          </cell>
          <cell r="T4456" t="str">
            <v>NA</v>
          </cell>
          <cell r="U4456" t="str">
            <v>NA</v>
          </cell>
          <cell r="V4456">
            <v>2</v>
          </cell>
          <cell r="W4456" t="str">
            <v>2.1</v>
          </cell>
          <cell r="X4456" t="str">
            <v xml:space="preserve">Luminaria: artefacto completo </v>
          </cell>
          <cell r="Y4456">
            <v>45631</v>
          </cell>
          <cell r="Z4456" t="str">
            <v>NA</v>
          </cell>
          <cell r="AA4456">
            <v>45918</v>
          </cell>
          <cell r="AB4456">
            <v>45841</v>
          </cell>
          <cell r="AC4456" t="str">
            <v>Rev. Por adecuación a la nueva res; cambio de esquema y agregado de modelos.</v>
          </cell>
          <cell r="AD4456" t="str">
            <v>BAJA</v>
          </cell>
          <cell r="AE4456"/>
          <cell r="AF4456"/>
        </row>
        <row r="4457">
          <cell r="A4457" t="str">
            <v>CSE-IACSA-I32-005.1</v>
          </cell>
          <cell r="B4457" t="str">
            <v>INNOVA33 S.R.L.</v>
          </cell>
          <cell r="C4457" t="str">
            <v>Licencia de Marca (Sistema Nº 5)</v>
          </cell>
          <cell r="D4457" t="str">
            <v>BAJA</v>
          </cell>
          <cell r="E4457"/>
          <cell r="F4457">
            <v>30717015599</v>
          </cell>
          <cell r="G4457" t="str">
            <v>CONCEPCION ARENAL 2469 PISO 6 DTO B, Buenos Aires, Argentina.</v>
          </cell>
          <cell r="H4457" t="str">
            <v>Shenzhen Number Energy Saving Corporation // Langwen Technology Factory 101, Jixiang Community, Longcheng Street, Longgang District, Shenzhen, China.</v>
          </cell>
          <cell r="I4457" t="str">
            <v>Shenzhen Number Energy Saving Corporation // Langwen Technology Factory 101, Jixiang Community, Longcheng Street, Longgang District, Shenzhen, China.</v>
          </cell>
          <cell r="J4457" t="str">
            <v>China.</v>
          </cell>
          <cell r="K4457" t="str">
            <v>Luminaria para Horticultura.</v>
          </cell>
          <cell r="L4457" t="str">
            <v>NANOLUX.</v>
          </cell>
          <cell r="M4457" t="str">
            <v>1) LED RG150; 2) LED RG300; 3) LED RG480.</v>
          </cell>
          <cell r="N4457" t="str">
            <v>120V-277V; 50/60Hz; Clase I + Anexo I.</v>
          </cell>
          <cell r="O4457" t="str">
            <v>IEC 60598-1: 2014 (Ed. 8.0) + A1: 2017 + IEC 60598-2-1: 1979  + A1: 1987 (Ed. 1.1).</v>
          </cell>
          <cell r="P4457" t="str">
            <v>SQ-08-23-9023.</v>
          </cell>
          <cell r="Q4457" t="str">
            <v>LENOR S.R.L.</v>
          </cell>
          <cell r="R4457" t="str">
            <v>NA</v>
          </cell>
          <cell r="S4457" t="str">
            <v>NA</v>
          </cell>
          <cell r="T4457" t="str">
            <v>NA</v>
          </cell>
          <cell r="U4457" t="str">
            <v>NA</v>
          </cell>
          <cell r="V4457">
            <v>2</v>
          </cell>
          <cell r="W4457" t="str">
            <v>2.1</v>
          </cell>
          <cell r="X4457" t="str">
            <v xml:space="preserve">Luminaria: artefacto completo </v>
          </cell>
          <cell r="Y4457">
            <v>45631</v>
          </cell>
          <cell r="Z4457" t="str">
            <v>NA</v>
          </cell>
          <cell r="AA4457">
            <v>45918</v>
          </cell>
          <cell r="AB4457">
            <v>45839</v>
          </cell>
          <cell r="AC4457" t="str">
            <v>Rev. Por adecuación a la nueva res. Y cambio de esquema.</v>
          </cell>
          <cell r="AD4457" t="str">
            <v>BAJA</v>
          </cell>
          <cell r="AE4457"/>
          <cell r="AF4457"/>
        </row>
        <row r="4458">
          <cell r="A4458" t="str">
            <v>CSE-IACSA-I32-006.1</v>
          </cell>
          <cell r="B4458" t="str">
            <v>INNOVA33 S.R.L.</v>
          </cell>
          <cell r="C4458" t="str">
            <v>Licencia de Marca (Sistema Nº 5)</v>
          </cell>
          <cell r="D4458" t="str">
            <v>PREPARAR VIGILANCIA</v>
          </cell>
          <cell r="E4458"/>
          <cell r="F4458">
            <v>30717015599</v>
          </cell>
          <cell r="G4458" t="str">
            <v>CONCEPCION ARENAL 2469 PISO 6 DTO B, Buenos Aires, Argentina.</v>
          </cell>
          <cell r="H4458" t="str">
            <v>Shenzhen Number Energy Saving Corporation // Langwen Technology Factory 101, Jixiang Community, Longcheng Street, Longgang District, Shenzhen, China.</v>
          </cell>
          <cell r="I4458" t="str">
            <v>Shenzhen Number Energy Saving Corporation // Langwen Technology Factory 101, Jixiang Community, Longcheng Street, Longgang District, Shenzhen, China.</v>
          </cell>
          <cell r="J4458" t="str">
            <v>China.</v>
          </cell>
          <cell r="K4458" t="str">
            <v>Lámpara de Sodio de Alta Presión.</v>
          </cell>
          <cell r="L4458" t="str">
            <v>NANOLUX.</v>
          </cell>
          <cell r="M4458" t="str">
            <v>HPS 1000W.</v>
          </cell>
          <cell r="N4458" t="str">
            <v>110-240V~; 50/60Hz; 1000W.</v>
          </cell>
          <cell r="O4458" t="str">
            <v>IEC 62035: 2014 (Ed. 2.0).</v>
          </cell>
          <cell r="P4458" t="str">
            <v>SQZ-09-23-1108.</v>
          </cell>
          <cell r="Q4458" t="str">
            <v>LENOR S.R.L.</v>
          </cell>
          <cell r="R4458" t="str">
            <v>NA</v>
          </cell>
          <cell r="S4458" t="str">
            <v>NA</v>
          </cell>
          <cell r="T4458" t="str">
            <v>NA</v>
          </cell>
          <cell r="U4458" t="str">
            <v>NA</v>
          </cell>
          <cell r="V4458">
            <v>2</v>
          </cell>
          <cell r="W4458" t="str">
            <v>2.3</v>
          </cell>
          <cell r="X4458" t="str">
            <v>Lámparas</v>
          </cell>
          <cell r="Y4458">
            <v>45631</v>
          </cell>
          <cell r="Z4458" t="str">
            <v>NA</v>
          </cell>
          <cell r="AA4458">
            <v>45940</v>
          </cell>
          <cell r="AB4458"/>
          <cell r="AC4458"/>
          <cell r="AD4458">
            <v>28</v>
          </cell>
          <cell r="AE4458"/>
          <cell r="AF4458"/>
        </row>
        <row r="4459">
          <cell r="A4459" t="str">
            <v>TCSE-IACSA-0221/001.1R1</v>
          </cell>
          <cell r="B4459" t="str">
            <v>SIGNIFY ARGENTINA S.A.</v>
          </cell>
          <cell r="C4459" t="str">
            <v>Licencia de Tipo (Sistema Nº 4)</v>
          </cell>
          <cell r="D4459" t="str">
            <v>VIGENTE</v>
          </cell>
          <cell r="E4459"/>
          <cell r="F4459">
            <v>33714924619</v>
          </cell>
          <cell r="G4459" t="str">
            <v>Nicolas Repetto; N° 3656; Piso 4; Olivos; Buenos Aires; Argentina.</v>
          </cell>
          <cell r="H4459" t="str">
            <v>MiTAC Computer (Kunshan) CO., LTD // No. 269, 2nd Avenue, District A, Comprehensive Free Trade Zone, Kunshan City, Jiangsu Province, China..</v>
          </cell>
          <cell r="I4459" t="str">
            <v>MiTAC Computer (Kunshan) CO., LTD // No. 269, 2nd Avenue, District A, Comprehensive Free Trade Zone, Kunshan City, Jiangsu Province, China..</v>
          </cell>
          <cell r="J4459" t="str">
            <v>China.</v>
          </cell>
          <cell r="K4459" t="str">
            <v>Antena</v>
          </cell>
          <cell r="L4459" t="str">
            <v>PHILIPS</v>
          </cell>
          <cell r="M4459" t="str">
            <v>1) LLC7410/00; 2) LLC7816/00 CT NODE NEMA5 ACLV APAC4VF LG; 3) LLC7817/00 CT NODE NEMA5 ACLV LAT4VF LG; 4) LLC7818/00 CT NODE NEMA5 ACLV ANZ4VF LG; 5) LLC7816/00; 6) LLC7817/00; 7) LLC7818/00.</v>
          </cell>
          <cell r="N4459" t="str">
            <v>120-240Vca; 50/60Hz; 4A.</v>
          </cell>
          <cell r="O4459" t="str">
            <v>IEC 60730-1: 2003 (Ed 3.1).</v>
          </cell>
          <cell r="P4459" t="str">
            <v>NDO-07-19-4565;  NDO-11-24-6227.</v>
          </cell>
          <cell r="Q4459" t="str">
            <v>LENOR S.R.L.</v>
          </cell>
          <cell r="R4459" t="str">
            <v>NA</v>
          </cell>
          <cell r="S4459" t="str">
            <v>NA</v>
          </cell>
          <cell r="T4459" t="str">
            <v>NA</v>
          </cell>
          <cell r="U4459" t="str">
            <v>NA</v>
          </cell>
          <cell r="V4459">
            <v>3</v>
          </cell>
          <cell r="W4459" t="str">
            <v>3.8</v>
          </cell>
          <cell r="X4459" t="str">
            <v>Componentes</v>
          </cell>
          <cell r="Y4459">
            <v>45631</v>
          </cell>
          <cell r="Z4459">
            <v>45848</v>
          </cell>
          <cell r="AA4459">
            <v>46575</v>
          </cell>
          <cell r="AB4459">
            <v>45848</v>
          </cell>
          <cell r="AC4459" t="str">
            <v>REV. POR ADECUACIÓN A NUEVA RES.</v>
          </cell>
          <cell r="AD4459">
            <v>663</v>
          </cell>
          <cell r="AE4459"/>
          <cell r="AF4459"/>
        </row>
        <row r="4460">
          <cell r="A4460" t="str">
            <v>CSE-IACSA-C45-127.1</v>
          </cell>
          <cell r="B4460" t="str">
            <v>Coresa Group S.R.L.</v>
          </cell>
          <cell r="C4460" t="str">
            <v>Licencia de Marca (Sistema Nº 5)</v>
          </cell>
          <cell r="D4460" t="str">
            <v>BAJA</v>
          </cell>
          <cell r="E4460"/>
          <cell r="F4460">
            <v>30711784469</v>
          </cell>
          <cell r="G4460" t="str">
            <v>Lavalle 2051, 1º 5, Ciudad de Buenos Aires, Argentina.</v>
          </cell>
          <cell r="H4460" t="str">
            <v xml:space="preserve">Keyway Technology (Nantong) Co., Ltd. // N° 99, Gugang road, Chongchuan, District Nantong City, China. </v>
          </cell>
          <cell r="I4460" t="str">
            <v xml:space="preserve">Keyway Technology (Nantong) Co., Ltd. // N° 99, Gugang road, Chongchuan, District Nantong City, China. </v>
          </cell>
          <cell r="J4460" t="str">
            <v>China.</v>
          </cell>
          <cell r="K4460" t="str">
            <v>Soldador Eléctrico.</v>
          </cell>
          <cell r="L4460" t="str">
            <v>JADEVER.</v>
          </cell>
          <cell r="M4460" t="str">
            <v>JDEL3606-4.</v>
          </cell>
          <cell r="N4460" t="str">
            <v>220-240V~; 50/60Hz; 40W; Clase II.</v>
          </cell>
          <cell r="O4460" t="str">
            <v>IEC 60335-1: 2020 (Ed. 6.0) + IEC 60335-2-45: 2002 + A1: 2008 + A2: 2011 (Ed. 3.2).</v>
          </cell>
          <cell r="P4460" t="str">
            <v>JET-09-24-0457.</v>
          </cell>
          <cell r="Q4460" t="str">
            <v>LENOR S.R.L.</v>
          </cell>
          <cell r="R4460" t="str">
            <v>NA</v>
          </cell>
          <cell r="S4460" t="str">
            <v>NA</v>
          </cell>
          <cell r="T4460" t="str">
            <v>NA</v>
          </cell>
          <cell r="U4460" t="str">
            <v>NA</v>
          </cell>
          <cell r="V4460">
            <v>6</v>
          </cell>
          <cell r="W4460" t="str">
            <v>6.4</v>
          </cell>
          <cell r="X4460" t="str">
            <v>Pistola de aire caliente y soldadores</v>
          </cell>
          <cell r="Y4460">
            <v>45632</v>
          </cell>
          <cell r="Z4460" t="str">
            <v>NA</v>
          </cell>
          <cell r="AA4460">
            <v>45997</v>
          </cell>
          <cell r="AB4460">
            <v>45714</v>
          </cell>
          <cell r="AC4460" t="str">
            <v>Cambio de características técnicas.</v>
          </cell>
          <cell r="AD4460" t="str">
            <v>BAJA</v>
          </cell>
          <cell r="AE4460"/>
          <cell r="AF4460"/>
        </row>
        <row r="4461">
          <cell r="A4461" t="str">
            <v>CSE-IACSA-S51-007.1</v>
          </cell>
          <cell r="B4461" t="str">
            <v>USS Servicios Unidos de Seguridad S.A.</v>
          </cell>
          <cell r="C4461" t="str">
            <v>Licencia de Marca (Sistema Nº 5)</v>
          </cell>
          <cell r="D4461" t="str">
            <v>VIGENTE</v>
          </cell>
          <cell r="E4461"/>
          <cell r="F4461">
            <v>30687119289</v>
          </cell>
          <cell r="G4461" t="str">
            <v>Zufriategui 3153, Villa Martelli, Vicente Lopez, Provincia de Buenos Aires, Argentina.</v>
          </cell>
          <cell r="H4461" t="str">
            <v>Shenzhen JBT Smart Lighting Co., Ltd. // 14th Buliding, No.6 Furong Road &amp; 7th Building, No.1 Furong Road, Furong Industrial Park, Shajing Town, Baoan District Shenzhen, China.</v>
          </cell>
          <cell r="I4461" t="str">
            <v>Shenzhen JBT Smart Lighting Co., Ltd. // 14th Buliding, No.6 Furong Road &amp; 7th Building, No.1 Furong Road, Furong Industrial Park, Shajing Town, Baoan District Shenzhen, China.</v>
          </cell>
          <cell r="J4461" t="str">
            <v>China.</v>
          </cell>
          <cell r="K4461" t="str">
            <v>Lámpara Led.</v>
          </cell>
          <cell r="L4461" t="str">
            <v>LINDA SMART.</v>
          </cell>
          <cell r="M4461" t="str">
            <v>1) EL-04-0014; 2) EL-04-0015.</v>
          </cell>
          <cell r="N4461" t="str">
            <v>220-240Vca; 50Hz; E27; 1) 9W; 2) 12W.</v>
          </cell>
          <cell r="O4461" t="str">
            <v>IEC 62560: 2011 (Ed. 1.0).</v>
          </cell>
          <cell r="P4461" t="str">
            <v>SE Nº 72653.</v>
          </cell>
          <cell r="Q4461" t="str">
            <v>IADEV S.A.</v>
          </cell>
          <cell r="R4461" t="str">
            <v>NA</v>
          </cell>
          <cell r="S4461" t="str">
            <v>NA</v>
          </cell>
          <cell r="T4461" t="str">
            <v>NA</v>
          </cell>
          <cell r="U4461" t="str">
            <v>NA</v>
          </cell>
          <cell r="V4461">
            <v>2</v>
          </cell>
          <cell r="W4461" t="str">
            <v>2.3</v>
          </cell>
          <cell r="X4461" t="str">
            <v>Lámparas</v>
          </cell>
          <cell r="Y4461">
            <v>45632</v>
          </cell>
          <cell r="Z4461" t="str">
            <v>NA</v>
          </cell>
          <cell r="AA4461">
            <v>45997</v>
          </cell>
          <cell r="AB4461"/>
          <cell r="AC4461"/>
          <cell r="AD4461">
            <v>85</v>
          </cell>
          <cell r="AE4461"/>
          <cell r="AF4461"/>
        </row>
        <row r="4462">
          <cell r="A4462" t="str">
            <v>CSE-IACSA-A37-014.1</v>
          </cell>
          <cell r="B4462" t="str">
            <v>All In Home S.A.</v>
          </cell>
          <cell r="C4462" t="str">
            <v>Licencia de Marca (Sistema Nº 5)</v>
          </cell>
          <cell r="D4462" t="str">
            <v>BAJA</v>
          </cell>
          <cell r="E4462"/>
          <cell r="F4462">
            <v>30709695017</v>
          </cell>
          <cell r="G4462" t="str">
            <v>Esteban Echeverría 3750, Piso PB, Depto 1, Munro, Buenos Aires, Argentina.</v>
          </cell>
          <cell r="H4462" t="str">
            <v>Cata Electrodomesticos, S.L. // c/Del Ter n°2, 08570 Torelló (Barcelona), España.</v>
          </cell>
          <cell r="I4462" t="str">
            <v>Zhongshan GaoWei-Control Air Manufacturing Co. LTD.  // Maohui industrial District, Henglan Town, Zhongshan City, China.</v>
          </cell>
          <cell r="J4462" t="str">
            <v>China.</v>
          </cell>
          <cell r="K4462" t="str">
            <v>Extractor.</v>
          </cell>
          <cell r="L4462" t="str">
            <v>CATA.</v>
          </cell>
          <cell r="M4462" t="str">
            <v>1) LHV 190 ARG; 2) LHV 225 ARG.</v>
          </cell>
          <cell r="N4462" t="str">
            <v>220-240V~; 50Hz ; Clase I; IPX4; 1) 30W; 2) 45W.</v>
          </cell>
          <cell r="O4462" t="str">
            <v>IEC 60335-1: 2001 (Ed. 4.0) + IEC 60335-2-80: 2002 (Ed. 2.0).</v>
          </cell>
          <cell r="P4462" t="str">
            <v>JGZ0406124-2</v>
          </cell>
          <cell r="Q4462" t="str">
            <v>Intertek Testing Services Shenzhen Ltd. Guangzhou Branch.</v>
          </cell>
          <cell r="R4462" t="str">
            <v>Intertek Semko AB</v>
          </cell>
          <cell r="S4462" t="str">
            <v>SE-42492</v>
          </cell>
          <cell r="T4462">
            <v>38603</v>
          </cell>
          <cell r="U4462" t="str">
            <v>DNCI N° 913-E/2017</v>
          </cell>
          <cell r="V4462">
            <v>3</v>
          </cell>
          <cell r="W4462" t="str">
            <v>3.1</v>
          </cell>
          <cell r="X4462" t="str">
            <v>Climatización</v>
          </cell>
          <cell r="Y4462">
            <v>45635</v>
          </cell>
          <cell r="Z4462" t="str">
            <v>NA</v>
          </cell>
          <cell r="AA4462">
            <v>46000</v>
          </cell>
          <cell r="AB4462">
            <v>45856</v>
          </cell>
          <cell r="AC4462" t="str">
            <v>REV. POR ADECUACIÓN A NUEVA RES. Y CAMBIO DE ESQUEMA</v>
          </cell>
          <cell r="AD4462" t="str">
            <v>BAJA</v>
          </cell>
          <cell r="AE4462"/>
          <cell r="AF4462"/>
        </row>
        <row r="4463">
          <cell r="A4463" t="str">
            <v>CSE-IACSA-A37-015.1</v>
          </cell>
          <cell r="B4463" t="str">
            <v>All In Home S.A.</v>
          </cell>
          <cell r="C4463" t="str">
            <v>Licencia de Marca (Sistema Nº 5)</v>
          </cell>
          <cell r="D4463" t="str">
            <v>BAJA</v>
          </cell>
          <cell r="E4463"/>
          <cell r="F4463">
            <v>30709695017</v>
          </cell>
          <cell r="G4463" t="str">
            <v>Esteban Echeverría 3750, Piso PB, Depto 1, Munro, Buenos Aires, Argentina.</v>
          </cell>
          <cell r="H4463" t="str">
            <v>Cata Electrodomesticos, S.L. // c/Del Ter n°2, 08570 Torelló (Barcelona), España.</v>
          </cell>
          <cell r="I4463" t="str">
            <v>Zhongshan GaoWei-Control Air Manufacturing Co. LTD.  // Maohui industrial District, Henglan Town, Zhongshan City, China.</v>
          </cell>
          <cell r="J4463" t="str">
            <v>China.</v>
          </cell>
          <cell r="K4463" t="str">
            <v>Extractor.</v>
          </cell>
          <cell r="L4463" t="str">
            <v>CATA.</v>
          </cell>
          <cell r="M4463" t="str">
            <v>1) LHV 160 ARG; 2) LHV 300 ARG.</v>
          </cell>
          <cell r="N4463" t="str">
            <v>220-240V~; 50Hz ; Clase I; IPX4; 1) 20W; 2) 50W.</v>
          </cell>
          <cell r="O4463" t="str">
            <v>IEC 60335-1: 2001 (Ed. 4.0) + IEC 60335-2-80: 2002 (Ed. 2.0).</v>
          </cell>
          <cell r="P4463" t="str">
            <v>JGZ0406124-1</v>
          </cell>
          <cell r="Q4463" t="str">
            <v>Intertek Testing Services Shenzhen Ltd. Guangzhou Branch.</v>
          </cell>
          <cell r="R4463" t="str">
            <v>Intertek Semko AB</v>
          </cell>
          <cell r="S4463" t="str">
            <v>SE-42490</v>
          </cell>
          <cell r="T4463">
            <v>38603</v>
          </cell>
          <cell r="U4463" t="str">
            <v>DNCI N° 913-E/2017</v>
          </cell>
          <cell r="V4463">
            <v>3</v>
          </cell>
          <cell r="W4463" t="str">
            <v>3.1</v>
          </cell>
          <cell r="X4463" t="str">
            <v>Climatización</v>
          </cell>
          <cell r="Y4463">
            <v>45635</v>
          </cell>
          <cell r="Z4463" t="str">
            <v>NA</v>
          </cell>
          <cell r="AA4463">
            <v>46000</v>
          </cell>
          <cell r="AB4463">
            <v>45856</v>
          </cell>
          <cell r="AC4463" t="str">
            <v>REV. POR ADECUACIÓN A NUEVA RES. Y CAMBIO DE ESQUEMA</v>
          </cell>
          <cell r="AD4463" t="str">
            <v>BAJA</v>
          </cell>
          <cell r="AE4463"/>
          <cell r="AF4463"/>
        </row>
        <row r="4464">
          <cell r="A4464" t="str">
            <v>CSE-IACSA-B13-057.1R1</v>
          </cell>
          <cell r="B4464" t="str">
            <v>BIDCOM S.R.L.</v>
          </cell>
          <cell r="C4464" t="str">
            <v>Licencia de Marca (Sistema Nº 5)</v>
          </cell>
          <cell r="D4464" t="str">
            <v>BAJA</v>
          </cell>
          <cell r="E4464"/>
          <cell r="F4464">
            <v>30711069360</v>
          </cell>
          <cell r="G4464" t="str">
            <v>Av. Bouchard 468, Piso n° 5, Depto. N° 1, C.A.B.A., Argentina.</v>
          </cell>
          <cell r="H4464" t="str">
            <v>Ningbo Vasion Electric Appliance Co.,Ltd. // No.3, Sitang Jiang Road, Gaoqiao Village, Xinpu Town, Cixi, Zhejiang, China.</v>
          </cell>
          <cell r="I4464" t="str">
            <v>Ningbo Vasion Electric Appliance Co., Ltd. // No.3, Sitang Jiang Road, Gaoqiao Village, Xinpu Town, Cixi, Zhejiang, China.</v>
          </cell>
          <cell r="J4464" t="str">
            <v>China.</v>
          </cell>
          <cell r="K4464" t="str">
            <v>Pava Eléctrica.</v>
          </cell>
          <cell r="L4464" t="str">
            <v>GADNIC; Cuk by Gadnic.</v>
          </cell>
          <cell r="M4464" t="str">
            <v>1) PV1850; 2)  PV1850A; 3) DSA754; 4) PV3100; 5) PELC23; 6) WYC1217.</v>
          </cell>
          <cell r="N4464" t="str">
            <v>220-240V~; 50Hz, 1850-2200W, Clase I.</v>
          </cell>
          <cell r="O4464" t="str">
            <v>IEC 60335-1: 2010 (Ed. 5.0) + A1: 2013 + A2: 2016 + IEC 60335-2-15: 2002 (Ed. 5.0) + A1: 2005 + A2: 2008.</v>
          </cell>
          <cell r="P4464" t="str">
            <v>67708-1527-102334.</v>
          </cell>
          <cell r="Q4464" t="str">
            <v>SHITSUKE S.R.L.</v>
          </cell>
          <cell r="R4464" t="str">
            <v>NA</v>
          </cell>
          <cell r="S4464" t="str">
            <v>NA</v>
          </cell>
          <cell r="T4464" t="str">
            <v>NA</v>
          </cell>
          <cell r="U4464" t="str">
            <v>NA</v>
          </cell>
          <cell r="V4464">
            <v>3</v>
          </cell>
          <cell r="W4464" t="str">
            <v>3.2</v>
          </cell>
          <cell r="X4464" t="str">
            <v>Electrodomésticos de uso en la Cocina</v>
          </cell>
          <cell r="Y4464">
            <v>45636</v>
          </cell>
          <cell r="Z4464">
            <v>45532</v>
          </cell>
          <cell r="AA4464">
            <v>45884</v>
          </cell>
          <cell r="AB4464">
            <v>45853</v>
          </cell>
          <cell r="AC4464" t="str">
            <v>Rev. por adecuación a la nueva res. Y cambio de esquema.</v>
          </cell>
          <cell r="AD4464" t="str">
            <v>BAJA</v>
          </cell>
          <cell r="AE4464"/>
          <cell r="AF4464"/>
        </row>
        <row r="4465">
          <cell r="A4465" t="str">
            <v>CSE-IACSA-D30-033.1</v>
          </cell>
          <cell r="B4465" t="str">
            <v>DISTRIBUIDORA INTERELEC S.A.</v>
          </cell>
          <cell r="C4465" t="str">
            <v>Licencia de Marca (Sistema Nº 5)</v>
          </cell>
          <cell r="D4465" t="str">
            <v>BAJA</v>
          </cell>
          <cell r="E4465"/>
          <cell r="F4465">
            <v>30690376527</v>
          </cell>
          <cell r="G4465" t="str">
            <v>General Manuel A. Rodriguez 2452, C.A.B.A., Argentina.</v>
          </cell>
          <cell r="H4465" t="str">
            <v>Haining Xinguangyuan Lighting Technology Co., Ltd. // No. 5 Fenghuang Road, Dingqiao Town, 314413, Haining, Zhejiang, China.</v>
          </cell>
          <cell r="I4465" t="str">
            <v>Haining Xinguangyuan Lighting Technology Co., Ltd. // No. 5 Fenghuang Road, Dingqiao Town, 314413, Haining, Zhejiang, China.</v>
          </cell>
          <cell r="J4465" t="str">
            <v>China.</v>
          </cell>
          <cell r="K4465" t="str">
            <v>Tubo LED.</v>
          </cell>
          <cell r="L4465" t="str">
            <v>INTERELEC.</v>
          </cell>
          <cell r="M4465" t="str">
            <v>1) NANO-18W(3000K); 2) NANO-18W(6500K).</v>
          </cell>
          <cell r="N4465" t="str">
            <v xml:space="preserve"> 220-240V; 50Hz ; 18W; G13; 160mA; Una punta; 1) 3000K; 2) 6500K.</v>
          </cell>
          <cell r="O4465" t="str">
            <v>IEC 62560: 2011 (Ed. 1.0).</v>
          </cell>
          <cell r="P4465" t="str">
            <v>SE Nº 69844.</v>
          </cell>
          <cell r="Q4465" t="str">
            <v>IADEV S.A.</v>
          </cell>
          <cell r="R4465" t="str">
            <v>NA</v>
          </cell>
          <cell r="S4465" t="str">
            <v>NA</v>
          </cell>
          <cell r="T4465" t="str">
            <v>NA</v>
          </cell>
          <cell r="U4465" t="str">
            <v>NA</v>
          </cell>
          <cell r="V4465">
            <v>2</v>
          </cell>
          <cell r="W4465" t="str">
            <v>2.3</v>
          </cell>
          <cell r="X4465" t="str">
            <v>Lámparas</v>
          </cell>
          <cell r="Y4465">
            <v>45636</v>
          </cell>
          <cell r="Z4465" t="str">
            <v>NA</v>
          </cell>
          <cell r="AA4465">
            <v>46001</v>
          </cell>
          <cell r="AB4465"/>
          <cell r="AC4465" t="str">
            <v>Adecuación a Res. 237/2024 &amp; 16/2025</v>
          </cell>
          <cell r="AD4465" t="str">
            <v>BAJA</v>
          </cell>
          <cell r="AE4465"/>
          <cell r="AF4465"/>
        </row>
        <row r="4466">
          <cell r="A4466" t="str">
            <v>CSE-IACSA-D30-032.1</v>
          </cell>
          <cell r="B4466" t="str">
            <v>DISTRIBUIDORA INTERELEC S.A.</v>
          </cell>
          <cell r="C4466" t="str">
            <v>Licencia de Marca (Sistema Nº 5)</v>
          </cell>
          <cell r="D4466" t="str">
            <v>BAJA</v>
          </cell>
          <cell r="E4466"/>
          <cell r="F4466">
            <v>30690376527</v>
          </cell>
          <cell r="G4466" t="str">
            <v>General Manuel A. Rodriguez 2452, C.A.B.A., Argentina.</v>
          </cell>
          <cell r="H4466" t="str">
            <v>Haining Xinguangyuan Lighting Technology Co., Ltd. // No. 5 Fenghuang Road, Dingqiao Town, 314413, Haining, Zhejiang, China.</v>
          </cell>
          <cell r="I4466" t="str">
            <v>Haining Xinguangyuan Lighting Technology Co., Ltd. // No. 5 Fenghuang Road, Dingqiao Town, 314413, Haining, Zhejiang, China.</v>
          </cell>
          <cell r="J4466" t="str">
            <v>China.</v>
          </cell>
          <cell r="K4466" t="str">
            <v>Tubo LED.</v>
          </cell>
          <cell r="L4466" t="str">
            <v>INTERELEC.</v>
          </cell>
          <cell r="M4466" t="str">
            <v xml:space="preserve">1) 9W-T8-M (3000K); 2) 9W-T8-M (4000K); 3) 9W-T8-M (6500K); 4) 9W-T8-M (3000K)D; 5) 9W-T8-M (4000K)D; 6) 9W-T8-M (6500K)D; 7) 14W-T8-M (3000K); 8) 14W-T8-M (4000K); 9) 14W-T8-M (6500K); 10) 14W-T8-M (3000K)D; 11) 14W-T8-M (4000K)D; 12) 14W-T8-M (6500K)D; 13) 18W-T8-M (3000K); 14) 18W-T8-M (4000K); 15) 18W-T8-M (6500K); 16) 18W-T8-M (3000K)D; 17) 18W-T8-M (4000K)D; 18) 18W-T8-M (6500K)D; 19) 24W-T8-M (3000K); 20) 24W-T8-M (4000K); 21) 24W-T8-M (6500K); 22) 24W-T8-M (3000K)D; 23) 24W-T8-M (4000K)D; 24) 24W-T8-M (6500K)D
</v>
          </cell>
          <cell r="N4466" t="str">
            <v xml:space="preserve"> 220-240V; 50Hz + Anexo I.</v>
          </cell>
          <cell r="O4466" t="str">
            <v>IEC 62560: 2011 (Ed. 1.0)</v>
          </cell>
          <cell r="P4466" t="str">
            <v>Nº 240513 08 SE.</v>
          </cell>
          <cell r="Q4466" t="str">
            <v>CES S.A.</v>
          </cell>
          <cell r="R4466" t="str">
            <v>NA</v>
          </cell>
          <cell r="S4466" t="str">
            <v>NA</v>
          </cell>
          <cell r="T4466" t="str">
            <v>NA</v>
          </cell>
          <cell r="U4466" t="str">
            <v>NA</v>
          </cell>
          <cell r="V4466">
            <v>2</v>
          </cell>
          <cell r="W4466" t="str">
            <v>2.3</v>
          </cell>
          <cell r="X4466" t="str">
            <v>Lámparas</v>
          </cell>
          <cell r="Y4466">
            <v>45636</v>
          </cell>
          <cell r="Z4466" t="str">
            <v>NA</v>
          </cell>
          <cell r="AA4466">
            <v>46001</v>
          </cell>
          <cell r="AB4466"/>
          <cell r="AC4466" t="str">
            <v>Adecuación a Res. 237/2024 &amp; 16/2025</v>
          </cell>
          <cell r="AD4466" t="str">
            <v>BAJA</v>
          </cell>
          <cell r="AE4466"/>
          <cell r="AF4466"/>
        </row>
        <row r="4467">
          <cell r="A4467" t="str">
            <v>CSE-IACSA-M34-001.1</v>
          </cell>
          <cell r="B4467" t="str">
            <v>MARANSI S.A.</v>
          </cell>
          <cell r="C4467" t="str">
            <v>Licencia de Marca (Sistema Nº 5)</v>
          </cell>
          <cell r="D4467" t="str">
            <v>VIGENTE</v>
          </cell>
          <cell r="E4467"/>
          <cell r="F4467">
            <v>33708711999</v>
          </cell>
          <cell r="G4467" t="str">
            <v>Av. Rivadavia 21288, Castelar, Provincia de Buenos Aires, Argentina.</v>
          </cell>
          <cell r="H4467" t="str">
            <v>Ningbo Xinle Household Appliances Co., Ltd. // 138 Songlin West Road, Shangqiao Industrial Park, Fenghua, Ningbo City, Zhejiang Province, 315505, P.R.China.</v>
          </cell>
          <cell r="I4467" t="str">
            <v>Ningbo Xinle Household Appliances Co., Ltd. // 138 Songlin West Road, Shangqiao Industrial Park, Fenghua, Ningbo City, Zhejiang Province, 315505, P.R.China.</v>
          </cell>
          <cell r="J4467" t="str">
            <v>China.</v>
          </cell>
          <cell r="K4467" t="str">
            <v>Lavarropas Inverter.</v>
          </cell>
          <cell r="L4467" t="str">
            <v>WINS.</v>
          </cell>
          <cell r="M4467" t="str">
            <v>1) MW70B; 2) MW80G.</v>
          </cell>
          <cell r="N4467" t="str">
            <v>220-240V~; 50Hz; IPX4; Clase I; 1) 1400W; 2) 1900W.</v>
          </cell>
          <cell r="O4467" t="str">
            <v>IEC 60335-1: 2010 + A1: 2013 + A2: 2016 (Ed. 5.2) + IEC 60335-2-7: 2008 (Ed. 6.0).</v>
          </cell>
          <cell r="P4467" t="str">
            <v>SE Nº 72552.</v>
          </cell>
          <cell r="Q4467" t="str">
            <v>IADEV S.A.</v>
          </cell>
          <cell r="R4467" t="str">
            <v>NA</v>
          </cell>
          <cell r="S4467" t="str">
            <v>NA</v>
          </cell>
          <cell r="T4467" t="str">
            <v>NA</v>
          </cell>
          <cell r="U4467" t="str">
            <v>NA</v>
          </cell>
          <cell r="V4467">
            <v>3</v>
          </cell>
          <cell r="W4467" t="str">
            <v>3.4</v>
          </cell>
          <cell r="X4467" t="str">
            <v>Lavado</v>
          </cell>
          <cell r="Y4467">
            <v>45636</v>
          </cell>
          <cell r="Z4467" t="str">
            <v>NA</v>
          </cell>
          <cell r="AA4467">
            <v>46001</v>
          </cell>
          <cell r="AB4467"/>
          <cell r="AC4467"/>
          <cell r="AD4467">
            <v>89</v>
          </cell>
          <cell r="AE4467"/>
          <cell r="AF4467"/>
        </row>
        <row r="4468">
          <cell r="A4468" t="str">
            <v>CSE-IACSA-S51-008.1</v>
          </cell>
          <cell r="B4468" t="str">
            <v>USS Servicios Unidos de Seguridad S.A.</v>
          </cell>
          <cell r="C4468" t="str">
            <v>Licencia de Marca (Sistema Nº 5)</v>
          </cell>
          <cell r="D4468" t="str">
            <v>VIGENTE</v>
          </cell>
          <cell r="E4468"/>
          <cell r="F4468">
            <v>30687119289</v>
          </cell>
          <cell r="G4468" t="str">
            <v>Zufriategui 3153, Villa Martelli, Vicente Lopez, Provincia de Buenos Aires, Argentina.</v>
          </cell>
          <cell r="H4468" t="str">
            <v>Hangzhou Hongshi Electrical Co., LTD // #8 Yuyang Road, Lushan Subdistrict, Fuyang, Hangzhou, Zhejiang, China.</v>
          </cell>
          <cell r="I4468" t="str">
            <v>Hangzhou Hongshi Electrical Co., LTD // #8 Yuyang Road, Lushan Subdistrict, Fuyang, Hangzhou, Zhejiang, China.</v>
          </cell>
          <cell r="J4468" t="str">
            <v>China.</v>
          </cell>
          <cell r="K4468" t="str">
            <v>Enchufe Inalambrico WI-FI.</v>
          </cell>
          <cell r="L4468" t="str">
            <v>LINDA SMART.</v>
          </cell>
          <cell r="M4468" t="str">
            <v>F3301-IRAM.</v>
          </cell>
          <cell r="N4468" t="str">
            <v>220V~, 10A; μ; 2500W max.</v>
          </cell>
          <cell r="O4468" t="str">
            <v>IRAM 63074: 2008 (Ed. 2.0).</v>
          </cell>
          <cell r="P4468" t="str">
            <v>SE Nº 72654.</v>
          </cell>
          <cell r="Q4468" t="str">
            <v>IADEV S.A.</v>
          </cell>
          <cell r="R4468" t="str">
            <v>NA</v>
          </cell>
          <cell r="S4468" t="str">
            <v>NA</v>
          </cell>
          <cell r="T4468" t="str">
            <v>NA</v>
          </cell>
          <cell r="U4468" t="str">
            <v>NA</v>
          </cell>
          <cell r="V4468">
            <v>1</v>
          </cell>
          <cell r="W4468" t="str">
            <v>1.2</v>
          </cell>
          <cell r="X4468" t="str">
            <v>Cajas Y Accesorios</v>
          </cell>
          <cell r="Y4468">
            <v>45636</v>
          </cell>
          <cell r="Z4468" t="str">
            <v>NA</v>
          </cell>
          <cell r="AA4468">
            <v>46001</v>
          </cell>
          <cell r="AB4468"/>
          <cell r="AC4468"/>
          <cell r="AD4468">
            <v>89</v>
          </cell>
          <cell r="AE4468"/>
          <cell r="AF4468"/>
        </row>
        <row r="4469">
          <cell r="A4469" t="str">
            <v>EX-SE-L35-001.1-A68</v>
          </cell>
          <cell r="B4469" t="str">
            <v>ATHUEL ELECTRONICA S.A.</v>
          </cell>
          <cell r="C4469" t="str">
            <v>Extensión de certificado</v>
          </cell>
          <cell r="D4469" t="str">
            <v>VIGENTE</v>
          </cell>
          <cell r="E4469"/>
          <cell r="F4469">
            <v>30595058917</v>
          </cell>
          <cell r="G4469" t="str">
            <v>Federico Echelaine 557, Río Grande, Tierra del Fuego, Argentina.</v>
          </cell>
          <cell r="H4469" t="str">
            <v>TCL DeLonghi Home Appliances (Zhongshan) Co., Ltd. // NO. 50 Shenghui North Road, Nantou, Zhongshan, Guangdong, P.R. China.</v>
          </cell>
          <cell r="I4469" t="str">
            <v>TCL DeLonghi Home Appliances (Zhongshan) Co., Ltd. // NO. 50 Shenghui North Road, Nantou, Zhongshan, Guangdong, P.R. China.</v>
          </cell>
          <cell r="J4469" t="str">
            <v>China.</v>
          </cell>
          <cell r="K4469" t="str">
            <v>Acondicionador de Aire Portatil.</v>
          </cell>
          <cell r="L4469" t="str">
            <v>enova.</v>
          </cell>
          <cell r="M4469" t="str">
            <v>AEP12NX10.</v>
          </cell>
          <cell r="N4469" t="str">
            <v>220-240V~; 50Hz; Clase I; R410A; 10A; 2150W.</v>
          </cell>
          <cell r="O4469" t="str">
            <v>IEC 60335-1: 2010 + A1: 2013 + A2: 2016 (Ed. 5.2) + IEC 60335-2-40: 2018 (Ed. 6.0).</v>
          </cell>
          <cell r="P4469" t="str">
            <v>230215035GZU-001M2.</v>
          </cell>
          <cell r="Q4469" t="str">
            <v>Intertek Testing Services Shenzhen Ltd. Guangzhou Branch.</v>
          </cell>
          <cell r="R4469" t="str">
            <v>Intertek Testing Services (Singapore) Pte Ltd.</v>
          </cell>
          <cell r="S4469" t="str">
            <v>SG ITS-31549M2</v>
          </cell>
          <cell r="T4469">
            <v>45126</v>
          </cell>
          <cell r="U4469" t="str">
            <v>DNCI N° 238-E/2017</v>
          </cell>
          <cell r="V4469">
            <v>3</v>
          </cell>
          <cell r="W4469" t="str">
            <v>3.1</v>
          </cell>
          <cell r="X4469" t="str">
            <v>Climatización</v>
          </cell>
          <cell r="Y4469">
            <v>45637</v>
          </cell>
          <cell r="Z4469" t="str">
            <v>NA</v>
          </cell>
          <cell r="AA4469">
            <v>45975</v>
          </cell>
          <cell r="AB4469"/>
          <cell r="AC4469"/>
          <cell r="AD4469">
            <v>63</v>
          </cell>
          <cell r="AE4469"/>
          <cell r="AF4469"/>
        </row>
        <row r="4470">
          <cell r="A4470" t="str">
            <v>CSE-IACSA-D30-009.1</v>
          </cell>
          <cell r="B4470" t="str">
            <v>DISTRIBUIDORA INTERELEC S.A.</v>
          </cell>
          <cell r="C4470" t="str">
            <v>Licencia de Marca (Sistema Nº 5)</v>
          </cell>
          <cell r="D4470" t="str">
            <v>BAJA</v>
          </cell>
          <cell r="E4470"/>
          <cell r="F4470">
            <v>30690376527</v>
          </cell>
          <cell r="G4470" t="str">
            <v>General Manuel A. Rodriguez 2452, C.A.B.A., Argentina.</v>
          </cell>
          <cell r="H4470" t="str">
            <v>Xiamen Sankun Electronic Technology Co. Ltd. // (#1 Workshop) 2f, Nº 507 West Jinyuan 2nd Road, Jimei District, 361022, Xiamen, Fujian, P.R. China.</v>
          </cell>
          <cell r="I4470" t="str">
            <v>Xiamen Sankun Electronic Technology Co. Ltd. // (#1 Workshop) 2f, Nº 507 West Jinyuan 2nd Road, Jimei District, 361022, Xiamen, Fujian, P.R. China.</v>
          </cell>
          <cell r="J4470" t="str">
            <v>China.</v>
          </cell>
          <cell r="K4470" t="str">
            <v>Lámpara LED.</v>
          </cell>
          <cell r="L4470" t="str">
            <v>INTERELEC.</v>
          </cell>
          <cell r="M4470" t="str">
            <v>1) INTER-A60-5W(6500K); 2) INTER-A60-5W(3000K); 3) INTER-A60-7W(3000K); 4) INTER-A60-7W(6500K); 5) INTER-A60-9W(3000K); 6) INTER-A60-9W(6500K); 7) INTER-A60-12W(6500K); 8) INTER-A60-12W(3000K); 9) INTER-A60-15W(3000K); 10) INTER-A60-15W(6500K); 11) INTER-A60-18W(6500K); 12) INTER-A60-18W(3000K); 13) GOTA-5W-E27(3000K); 14) GOTA-5W-E27(6500K); 15) GOTA-7W-E27(3000K); 16) GOTA-7W-E27(6500K) ; 17) GOTA-7W-E14(3000K); 18) GOTA-7W-E14(6500K); 19) VELA-5W-E14(3000K); 20) VELA-5W-E14(6500K); 21) VELA-7W-E14(3000K); 22) VELA-7W-E14(6500K); 23) VELA-7W-E27(3000K); 24) VELA-7W-E27(6500K); 25) G95(15W)6500K; 26) G95(15W)2700K.</v>
          </cell>
          <cell r="N4470" t="str">
            <v>220Vac; 50Hz + Anexo I.</v>
          </cell>
          <cell r="O4470" t="str">
            <v>IEC 62560: 2011 (Ed. 1.0).</v>
          </cell>
          <cell r="P4470" t="str">
            <v>Nº 240104 05 SE; Nº 240104 06 SE; Nº 240104 07 SE; Nº 240125 14 SE.</v>
          </cell>
          <cell r="Q4470" t="str">
            <v>CES S.A.</v>
          </cell>
          <cell r="R4470" t="str">
            <v>NA</v>
          </cell>
          <cell r="S4470" t="str">
            <v>NA</v>
          </cell>
          <cell r="T4470" t="str">
            <v>NA</v>
          </cell>
          <cell r="U4470" t="str">
            <v>NA</v>
          </cell>
          <cell r="V4470">
            <v>2</v>
          </cell>
          <cell r="W4470" t="str">
            <v>2.3</v>
          </cell>
          <cell r="X4470" t="str">
            <v>Lámparas</v>
          </cell>
          <cell r="Y4470">
            <v>45637</v>
          </cell>
          <cell r="Z4470" t="str">
            <v>NA</v>
          </cell>
          <cell r="AA4470">
            <v>46002</v>
          </cell>
          <cell r="AB4470"/>
          <cell r="AC4470" t="str">
            <v>Adecuación a Res. 237/2024 &amp; 16/2025</v>
          </cell>
          <cell r="AD4470" t="str">
            <v>BAJA</v>
          </cell>
          <cell r="AE4470"/>
          <cell r="AF4470"/>
        </row>
        <row r="4471">
          <cell r="A4471" t="str">
            <v>CSE-IACSA-D30-040.1</v>
          </cell>
          <cell r="B4471" t="str">
            <v>DISTRIBUIDORA INTERELEC S.A.</v>
          </cell>
          <cell r="C4471" t="str">
            <v>Licencia de Marca (Sistema Nº 5)</v>
          </cell>
          <cell r="D4471" t="str">
            <v>BAJA</v>
          </cell>
          <cell r="E4471"/>
          <cell r="F4471">
            <v>30690376527</v>
          </cell>
          <cell r="G4471" t="str">
            <v>General Manuel A. Rodriguez 2452, C.A.B.A., Argentina.</v>
          </cell>
          <cell r="H4471" t="str">
            <v>Xiamen Hi-Light Lighting Co., Ltd. // No. 398 Jinyuan East Road, Jimei District, Xiamen, Fujian, 361021, China.</v>
          </cell>
          <cell r="I4471" t="str">
            <v>Xiamen Hi-Light Lighting Co., Ltd. // No. 398 Jinyuan East Road, Jimei District, Xiamen, Fujian, 361021, China.</v>
          </cell>
          <cell r="J4471" t="str">
            <v>China.</v>
          </cell>
          <cell r="K4471" t="str">
            <v>Lámpara LED.</v>
          </cell>
          <cell r="L4471" t="str">
            <v>INTERELEC.</v>
          </cell>
          <cell r="M4471" t="str">
            <v>1) R7S(10W)3000K; 2) R7S(10W)6500K; 3) R7S(15W)3000K; 4) R7S(15W)6500K.</v>
          </cell>
          <cell r="N4471" t="str">
            <v>220-240V; 50Hz; R7S; 1) 3000K; 10W; 80mA; 2) 6500K; 10W; 80mA; 3) 3000K; 15W; 155mA; 4)  6500K; 15W; 155mA.</v>
          </cell>
          <cell r="O4471" t="str">
            <v>IEC 62560: 2011 (Ed. 1.0).</v>
          </cell>
          <cell r="P4471" t="str">
            <v>Nº 240506 07 SE.</v>
          </cell>
          <cell r="Q4471" t="str">
            <v>CES S.A.</v>
          </cell>
          <cell r="R4471" t="str">
            <v>NA</v>
          </cell>
          <cell r="S4471" t="str">
            <v>NA</v>
          </cell>
          <cell r="T4471" t="str">
            <v>NA</v>
          </cell>
          <cell r="U4471" t="str">
            <v>NA</v>
          </cell>
          <cell r="V4471">
            <v>2</v>
          </cell>
          <cell r="W4471" t="str">
            <v>2.3</v>
          </cell>
          <cell r="X4471" t="str">
            <v>Lámparas</v>
          </cell>
          <cell r="Y4471">
            <v>45637</v>
          </cell>
          <cell r="Z4471" t="str">
            <v>NA</v>
          </cell>
          <cell r="AA4471">
            <v>46002</v>
          </cell>
          <cell r="AB4471"/>
          <cell r="AC4471" t="str">
            <v>Adecuación a Res. 237/2024 &amp; 16/2025</v>
          </cell>
          <cell r="AD4471" t="str">
            <v>BAJA</v>
          </cell>
          <cell r="AE4471"/>
          <cell r="AF4471"/>
        </row>
        <row r="4472">
          <cell r="A4472" t="str">
            <v>CSE-IACSA-D30-045.1</v>
          </cell>
          <cell r="B4472" t="str">
            <v>DISTRIBUIDORA INTERELEC S.A.</v>
          </cell>
          <cell r="C4472" t="str">
            <v>Licencia de Marca (Sistema Nº 5)</v>
          </cell>
          <cell r="D4472" t="str">
            <v>BAJA</v>
          </cell>
          <cell r="E4472"/>
          <cell r="F4472">
            <v>30690376527</v>
          </cell>
          <cell r="G4472" t="str">
            <v>General Manuel A. Rodriguez 2452, C.A.B.A., Argentina.</v>
          </cell>
          <cell r="H4472" t="str">
            <v>Xiamen Hi-Light Lighting Co., Ltd. // No. 398 Jinyuan East Road, Jimei District, Xiamen, Fujian, 361021, China.</v>
          </cell>
          <cell r="I4472" t="str">
            <v>Xiamen Hi-Light Lighting Co., Ltd. // No. 398 Jinyuan East Road, Jimei District, Xiamen, Fujian, 361021, China.</v>
          </cell>
          <cell r="J4472" t="str">
            <v>China.</v>
          </cell>
          <cell r="K4472" t="str">
            <v>Lámpara LED.</v>
          </cell>
          <cell r="L4472" t="str">
            <v>INTERELEC.</v>
          </cell>
          <cell r="M4472" t="str">
            <v>1) 12W-PAR38(6500K); 2) 12W-PAR38(3000K); 3) 6W-PAR38(VERDE); 4) 6W-PAR38(AZUL); 5) 6W-PAR38(ROJO); 6) 6W-PAR38(AMARILLO).</v>
          </cell>
          <cell r="N4472" t="str">
            <v>220-240V~; 50Hz; IP65 + Anexo I.</v>
          </cell>
          <cell r="O4472" t="str">
            <v>IEC 62560: 2011 (Ed. 1.0) + IEC 60529: 1989 + A1: 1999 (Ed. 2.1) Claúsula 13 y 14.</v>
          </cell>
          <cell r="P4472" t="str">
            <v xml:space="preserve">Nº 240506 12 SE. </v>
          </cell>
          <cell r="Q4472" t="str">
            <v>CES S.A.</v>
          </cell>
          <cell r="R4472" t="str">
            <v>NA</v>
          </cell>
          <cell r="S4472" t="str">
            <v>NA</v>
          </cell>
          <cell r="T4472" t="str">
            <v>NA</v>
          </cell>
          <cell r="U4472" t="str">
            <v>NA</v>
          </cell>
          <cell r="V4472">
            <v>2</v>
          </cell>
          <cell r="W4472" t="str">
            <v>2.3</v>
          </cell>
          <cell r="X4472" t="str">
            <v>Lámparas</v>
          </cell>
          <cell r="Y4472">
            <v>45637</v>
          </cell>
          <cell r="Z4472" t="str">
            <v>NA</v>
          </cell>
          <cell r="AA4472">
            <v>46002</v>
          </cell>
          <cell r="AB4472"/>
          <cell r="AC4472" t="str">
            <v>Adecuación a Res. 237/2024 &amp; 16/2025</v>
          </cell>
          <cell r="AD4472" t="str">
            <v>BAJA</v>
          </cell>
          <cell r="AE4472"/>
          <cell r="AF4472"/>
        </row>
        <row r="4473">
          <cell r="A4473" t="str">
            <v>CSE-IACSA-D30-013.1</v>
          </cell>
          <cell r="B4473" t="str">
            <v>DISTRIBUIDORA INTERELEC S.A.</v>
          </cell>
          <cell r="C4473" t="str">
            <v>Licencia de Marca (Sistema Nº 5)</v>
          </cell>
          <cell r="D4473" t="str">
            <v>BAJA</v>
          </cell>
          <cell r="E4473"/>
          <cell r="F4473">
            <v>30690376527</v>
          </cell>
          <cell r="G4473" t="str">
            <v>General Manuel A. Rodriguez 2452, C.A.B.A., Argentina.</v>
          </cell>
          <cell r="H4473" t="str">
            <v>Suzhou Red100 Lighting Co., Ltd. // No.33 East Qingdao Road, Taicang, Jiangsu, China.</v>
          </cell>
          <cell r="I4473" t="str">
            <v>Suzhou Red100 Lighting Co., Ltd. // No.33 East Qingdao Road, Taicang, Jiangsu, China.</v>
          </cell>
          <cell r="J4473" t="str">
            <v>China.</v>
          </cell>
          <cell r="K4473" t="str">
            <v>LAMPARA LED.</v>
          </cell>
          <cell r="L4473" t="str">
            <v>INTERELEC.</v>
          </cell>
          <cell r="M4473" t="str">
            <v>1) 20WE27(6500K)-A; 2) 30WE27(6500K)-A; 3) 40WE27(6500K)-A; 4) 40WE40(6500K)-A; 5) 50WE27(6500K)-A; 6) 50WE40(6500K)-A; 7) 60WE40(6500K)-A; 8) 100WE40(6500K)-A. 9) 20W-E27(6500K); 10) 30W-E27(6500K); 11) 40W-E27(6500K); 12) 50W-E27(6500K).</v>
          </cell>
          <cell r="N4473" t="str">
            <v>100-240Vac; 50Hz + Anexo I.</v>
          </cell>
          <cell r="O4473" t="str">
            <v>IEC 62560: 2011 (Ed. 1.0).</v>
          </cell>
          <cell r="P4473" t="str">
            <v>Nº 240125 08 SE;  Nº 240125 09 SE.</v>
          </cell>
          <cell r="Q4473" t="str">
            <v>CES S.A.</v>
          </cell>
          <cell r="R4473" t="str">
            <v>NA</v>
          </cell>
          <cell r="S4473" t="str">
            <v>NA</v>
          </cell>
          <cell r="T4473" t="str">
            <v>NA</v>
          </cell>
          <cell r="U4473" t="str">
            <v>NA</v>
          </cell>
          <cell r="V4473">
            <v>2</v>
          </cell>
          <cell r="W4473" t="str">
            <v>2.3</v>
          </cell>
          <cell r="X4473" t="str">
            <v>Lámparas</v>
          </cell>
          <cell r="Y4473">
            <v>45637</v>
          </cell>
          <cell r="Z4473" t="str">
            <v>NA</v>
          </cell>
          <cell r="AA4473">
            <v>46002</v>
          </cell>
          <cell r="AB4473">
            <v>45691</v>
          </cell>
          <cell r="AC4473" t="str">
            <v>Agregado de modelos y cambio de denominación en modelos específicos</v>
          </cell>
          <cell r="AD4473" t="str">
            <v>baja</v>
          </cell>
          <cell r="AE4473"/>
          <cell r="AF4473"/>
        </row>
        <row r="4474">
          <cell r="A4474" t="str">
            <v>CSE-IACSA-D30-017.1</v>
          </cell>
          <cell r="B4474" t="str">
            <v>DISTRIBUIDORA INTERELEC S.A.</v>
          </cell>
          <cell r="C4474" t="str">
            <v>Licencia de Marca (Sistema Nº 5)</v>
          </cell>
          <cell r="D4474" t="str">
            <v>VIGENTE</v>
          </cell>
          <cell r="E4474"/>
          <cell r="F4474">
            <v>30690376527</v>
          </cell>
          <cell r="G4474" t="str">
            <v>General Manuel A. Rodriguez 2452, C.A.B.A., Argentina.</v>
          </cell>
          <cell r="H4474" t="str">
            <v>Suzhou Red100 Lighting Co., Ltd. // No.33 East Qingdao Road, Taicang, Jiangsu, China.</v>
          </cell>
          <cell r="I4474" t="str">
            <v>Suzhou Red100 Lighting Co., Ltd. // No.33 East Qingdao Road, Taicang, Jiangsu, China.</v>
          </cell>
          <cell r="J4474" t="str">
            <v>China.</v>
          </cell>
          <cell r="K4474" t="str">
            <v>LAMPARA LED.</v>
          </cell>
          <cell r="L4474" t="str">
            <v>INTERELEC.</v>
          </cell>
          <cell r="M4474" t="str">
            <v>INT-40W(6500K)E40.</v>
          </cell>
          <cell r="N4474" t="str">
            <v>100-240Vac; 50Hz; 40W; E40; 6500K; 200mA.</v>
          </cell>
          <cell r="O4474" t="str">
            <v>IEC 62560: 2011 (Ed. 1.0).</v>
          </cell>
          <cell r="P4474" t="str">
            <v>Nº 240125 13 SE.</v>
          </cell>
          <cell r="Q4474" t="str">
            <v>CES S.A.</v>
          </cell>
          <cell r="R4474" t="str">
            <v>NA</v>
          </cell>
          <cell r="S4474" t="str">
            <v>NA</v>
          </cell>
          <cell r="T4474" t="str">
            <v>NA</v>
          </cell>
          <cell r="U4474" t="str">
            <v>NA</v>
          </cell>
          <cell r="V4474">
            <v>2</v>
          </cell>
          <cell r="W4474" t="str">
            <v>2.3</v>
          </cell>
          <cell r="X4474" t="str">
            <v>Lámparas</v>
          </cell>
          <cell r="Y4474">
            <v>45637</v>
          </cell>
          <cell r="Z4474" t="str">
            <v>NA</v>
          </cell>
          <cell r="AA4474">
            <v>46002</v>
          </cell>
          <cell r="AB4474"/>
          <cell r="AC4474"/>
          <cell r="AD4474">
            <v>90</v>
          </cell>
          <cell r="AE4474"/>
          <cell r="AF4474"/>
        </row>
        <row r="4475">
          <cell r="A4475" t="str">
            <v>CSE-IACSA-D30-012.1</v>
          </cell>
          <cell r="B4475" t="str">
            <v>DISTRIBUIDORA INTERELEC S.A.</v>
          </cell>
          <cell r="C4475" t="str">
            <v>Licencia de Marca (Sistema Nº 5)</v>
          </cell>
          <cell r="D4475" t="str">
            <v>BAJA</v>
          </cell>
          <cell r="E4475"/>
          <cell r="F4475">
            <v>30690376527</v>
          </cell>
          <cell r="G4475" t="str">
            <v>General Manuel A. Rodriguez 2452, C.A.B.A., Argentina.</v>
          </cell>
          <cell r="H4475" t="str">
            <v>Suzhou Red100 Lighting Co., Ltd. // No.33 East Qingdao Road, Taicang, Jiangsu, China.</v>
          </cell>
          <cell r="I4475" t="str">
            <v>Suzhou Red100 Lighting Co., Ltd. // No.33 East Qingdao Road, Taicang, Jiangsu, China.</v>
          </cell>
          <cell r="J4475" t="str">
            <v>China.</v>
          </cell>
          <cell r="K4475" t="str">
            <v>LAMPARA LED.</v>
          </cell>
          <cell r="L4475" t="str">
            <v>INTERELEC.</v>
          </cell>
          <cell r="M4475" t="str">
            <v>1) INTER-A60-5W(6500K); 2) INTER-A60-5W(3000K); 3) INTER-A60-7W(3000K); 4) INTER-A60-7W(6500K); 5) INTER-A60-9W(3000K); 6) INTER-A60-9W(6500K); 7) INTER-A60-12W(6500K); 8) INTER-A60-12W(3000K); 9) INTER-A60-15W(3000K); 10) INTER-A60-15W(6500K); 11) INTER-A60-18W(6500K); 12) INTER-A60-18W(3000K); 13) INTER-3W-ROJO; 14) INTER-3W-VERDE; 15) INTER-3W-AZUL.</v>
          </cell>
          <cell r="N4475" t="str">
            <v>220Vac; 50Hz + Anexo I.</v>
          </cell>
          <cell r="O4475" t="str">
            <v>IEC 62560: 2011 (Ed. 1.0).</v>
          </cell>
          <cell r="P4475" t="str">
            <v>Nº 240216 10 SE.</v>
          </cell>
          <cell r="Q4475" t="str">
            <v>CES S.A.</v>
          </cell>
          <cell r="R4475" t="str">
            <v>NA</v>
          </cell>
          <cell r="S4475" t="str">
            <v>NA</v>
          </cell>
          <cell r="T4475" t="str">
            <v>NA</v>
          </cell>
          <cell r="U4475" t="str">
            <v>NA</v>
          </cell>
          <cell r="V4475">
            <v>2</v>
          </cell>
          <cell r="W4475" t="str">
            <v>2.3</v>
          </cell>
          <cell r="X4475" t="str">
            <v>Lámparas</v>
          </cell>
          <cell r="Y4475">
            <v>45637</v>
          </cell>
          <cell r="Z4475" t="str">
            <v>NA</v>
          </cell>
          <cell r="AA4475">
            <v>46002</v>
          </cell>
          <cell r="AB4475"/>
          <cell r="AC4475" t="str">
            <v>Adecuación a Res. 237/2024 &amp; 16/2025</v>
          </cell>
          <cell r="AD4475" t="str">
            <v>BAJA</v>
          </cell>
          <cell r="AE4475"/>
          <cell r="AF4475"/>
        </row>
        <row r="4476">
          <cell r="A4476" t="str">
            <v>CSE-IACSA-D30-014.1</v>
          </cell>
          <cell r="B4476" t="str">
            <v>DISTRIBUIDORA INTERELEC S.A.</v>
          </cell>
          <cell r="C4476" t="str">
            <v>Licencia de Marca (Sistema Nº 5)</v>
          </cell>
          <cell r="D4476" t="str">
            <v>BAJA</v>
          </cell>
          <cell r="E4476"/>
          <cell r="F4476">
            <v>30690376527</v>
          </cell>
          <cell r="G4476" t="str">
            <v>General Manuel A. Rodriguez 2452, C.A.B.A., Argentina.</v>
          </cell>
          <cell r="H4476" t="str">
            <v>Suzhou Red100 Lighting Co., Ltd. // No.33 East Qingdao Road, Taicang, Jiangsu, China.</v>
          </cell>
          <cell r="I4476" t="str">
            <v>Suzhou Red100 Lighting Co., Ltd. // No.33 East Qingdao Road, Taicang, Jiangsu, China.</v>
          </cell>
          <cell r="J4476" t="str">
            <v>China.</v>
          </cell>
          <cell r="K4476" t="str">
            <v>LAMPARA LED + ADAPTADOR DE ROSCA E27 A E40</v>
          </cell>
          <cell r="L4476" t="str">
            <v>INTERELEC</v>
          </cell>
          <cell r="M4476" t="str">
            <v>1) 20W-E27(6500K) + ADAP(E27-E40); 2) 30W-E27(6500K) + ADAP(E27-E40); 3) 40W-E27(6500K) + ADAP(E27-E40); 4) 50W-E27(6500K) + ADAP(E27-E40).</v>
          </cell>
          <cell r="N4476" t="str">
            <v>100-240Vac; 50Hz; E27; Adaptador de rosca E27 a E40; 6500K; 1) 101mA; 20W; 2) 152mA; 30W; 3) 202mA; 40W; 4) 252mA; 50W.</v>
          </cell>
          <cell r="O4476" t="str">
            <v>IEC 62560: 2011 (Ed. 1.0) + IEC 60238-1: 2004 + A1: 2008 + A2: 2011 (Ed 8.2).</v>
          </cell>
          <cell r="P4476" t="str">
            <v>Nº 240125 09 SE;  Nº 240125 10 SE.</v>
          </cell>
          <cell r="Q4476" t="str">
            <v>CES S.A.</v>
          </cell>
          <cell r="R4476" t="str">
            <v>NA</v>
          </cell>
          <cell r="S4476" t="str">
            <v>NA</v>
          </cell>
          <cell r="T4476" t="str">
            <v>NA</v>
          </cell>
          <cell r="U4476" t="str">
            <v>NA</v>
          </cell>
          <cell r="V4476">
            <v>2</v>
          </cell>
          <cell r="W4476" t="str">
            <v>2.3</v>
          </cell>
          <cell r="X4476" t="str">
            <v>Lámparas</v>
          </cell>
          <cell r="Y4476">
            <v>45637</v>
          </cell>
          <cell r="Z4476" t="str">
            <v>NA</v>
          </cell>
          <cell r="AA4476">
            <v>46002</v>
          </cell>
          <cell r="AB4476"/>
          <cell r="AC4476" t="str">
            <v>Adecuación a Res. 237/2024 &amp; 16/2025</v>
          </cell>
          <cell r="AD4476" t="str">
            <v>BAJA</v>
          </cell>
          <cell r="AE4476"/>
          <cell r="AF4476"/>
        </row>
        <row r="4477">
          <cell r="A4477" t="str">
            <v>CSE-IACSA-D30-010.1</v>
          </cell>
          <cell r="B4477" t="str">
            <v>DISTRIBUIDORA INTERELEC S.A.</v>
          </cell>
          <cell r="C4477" t="str">
            <v>Licencia de Marca (Sistema Nº 5)</v>
          </cell>
          <cell r="D4477" t="str">
            <v>BAJA</v>
          </cell>
          <cell r="E4477"/>
          <cell r="F4477">
            <v>30690376527</v>
          </cell>
          <cell r="G4477" t="str">
            <v>General Manuel A. Rodriguez 2452, C.A.B.A., Argentina.</v>
          </cell>
          <cell r="H4477" t="str">
            <v>Xiamen Sankun Electronic Technology Co. Ltd. // (#1 Workshop) 2f, Nº 507 West Jinyuan 2nd Road, Jimei District, 361022, Xiamen, Fujian, P.R. China.</v>
          </cell>
          <cell r="I4477" t="str">
            <v>Xiamen Sankun Electronic Technology Co. Ltd. // (#1 Workshop) 2f, Nº 507 West Jinyuan 2nd Road, Jimei District, 361022, Xiamen, Fujian, P.R. China.</v>
          </cell>
          <cell r="J4477" t="str">
            <v>China.</v>
          </cell>
          <cell r="K4477" t="str">
            <v>LAMPARA LED</v>
          </cell>
          <cell r="L4477" t="str">
            <v>INTERELEC</v>
          </cell>
          <cell r="M4477" t="str">
            <v>1) GU10-5W(6500K); 2) GU10-5W(6500K)N; 3) GU10-6W(6500K); 4) GU10-6W(6500K)N; 5) GU10-7W(6500K); 6) GU10-7W(6500K)N; 7) GU10-5W(3000K); 8) GU10-5W(3000K)N; 9) GU10-6W(3000K); 10) GU10-6W(3000K)N; 11) GU10-7W(3000K); 12) GU10-7W(3000K)N; 13) INTER-6,5W-GU10-D(6500K); 14) INTER-6,5W-GU10-D(6500K)N; 15) INTER-6,5W-GU10-D(3000K); 16) INTER-6,5W-GU10-D(3000K)N; 17) INT-5W-E27(6500K); 18) INT-5W-E27(3000K).</v>
          </cell>
          <cell r="N4477" t="str">
            <v>220Vac; 50Hz + Anexo I.</v>
          </cell>
          <cell r="O4477" t="str">
            <v>IEC 62560: 2011 (Ed. 1.0).</v>
          </cell>
          <cell r="P4477" t="str">
            <v>Nº 240104 03 SE.</v>
          </cell>
          <cell r="Q4477" t="str">
            <v>CES S.A.</v>
          </cell>
          <cell r="R4477" t="str">
            <v>NA</v>
          </cell>
          <cell r="S4477" t="str">
            <v>NA</v>
          </cell>
          <cell r="T4477" t="str">
            <v>NA</v>
          </cell>
          <cell r="U4477" t="str">
            <v>NA</v>
          </cell>
          <cell r="V4477">
            <v>2</v>
          </cell>
          <cell r="W4477" t="str">
            <v>2.3</v>
          </cell>
          <cell r="X4477" t="str">
            <v>Lámparas</v>
          </cell>
          <cell r="Y4477">
            <v>45637</v>
          </cell>
          <cell r="Z4477" t="str">
            <v>NA</v>
          </cell>
          <cell r="AA4477">
            <v>46002</v>
          </cell>
          <cell r="AB4477"/>
          <cell r="AC4477" t="str">
            <v>Adecuación a Res. 237/2024 &amp; 16/2025</v>
          </cell>
          <cell r="AD4477" t="str">
            <v>BAJA</v>
          </cell>
          <cell r="AE4477"/>
          <cell r="AF4477"/>
        </row>
        <row r="4478">
          <cell r="A4478" t="str">
            <v>CSE-IACSA-D30-011.1</v>
          </cell>
          <cell r="B4478" t="str">
            <v>DISTRIBUIDORA INTERELEC S.A.</v>
          </cell>
          <cell r="C4478" t="str">
            <v>Licencia de Marca (Sistema Nº 5)</v>
          </cell>
          <cell r="D4478" t="str">
            <v>BAJA</v>
          </cell>
          <cell r="E4478"/>
          <cell r="F4478">
            <v>30690376527</v>
          </cell>
          <cell r="G4478" t="str">
            <v>General Manuel A. Rodriguez 2452, C.A.B.A., Argentina.</v>
          </cell>
          <cell r="H4478" t="str">
            <v>Xiamen Sankun Electronic Technology Co. Ltd. // (#1 Workshop) 2f, Nº 507 West Jinyuan 2nd Road, Jimei District, 361022, Xiamen, Fujian, P.R. China.</v>
          </cell>
          <cell r="I4478" t="str">
            <v>Xiamen Sankun Electronic Technology Co. Ltd. // (#1 Workshop) 2f, Nº 507 West Jinyuan 2nd Road, Jimei District, 361022, Xiamen, Fujian, P.R. China.</v>
          </cell>
          <cell r="J4478" t="str">
            <v>China.</v>
          </cell>
          <cell r="K4478" t="str">
            <v>LAMPARA LED</v>
          </cell>
          <cell r="L4478" t="str">
            <v>INTERELEC</v>
          </cell>
          <cell r="M4478" t="str">
            <v>1) AR12W(6500K); 2) AR12W(6500K)-N; 3) AR12W(3000K); 4) AR12W(3000K)-N; 5) AR15W(6500K); 6) AR15W(6500K)-N; 7) AR15W(3000K); 8) AR15W(3000K)-N; 9) AR15W(6500K)D; 10) AR15W(6500K)D-N; 11) AR15W(3000K)D; 12) AR15W(3000K)D-N.</v>
          </cell>
          <cell r="N4478" t="str">
            <v>220Vac; 50Hz; GU10 + Anexo I.</v>
          </cell>
          <cell r="O4478" t="str">
            <v>IEC 62560: 2011 (Ed. 1.0).</v>
          </cell>
          <cell r="P4478" t="str">
            <v>Nº 240104 04 SE.</v>
          </cell>
          <cell r="Q4478" t="str">
            <v>CES S.A.</v>
          </cell>
          <cell r="R4478" t="str">
            <v>NA</v>
          </cell>
          <cell r="S4478" t="str">
            <v>NA</v>
          </cell>
          <cell r="T4478" t="str">
            <v>NA</v>
          </cell>
          <cell r="U4478" t="str">
            <v>NA</v>
          </cell>
          <cell r="V4478">
            <v>2</v>
          </cell>
          <cell r="W4478" t="str">
            <v>2.3</v>
          </cell>
          <cell r="X4478" t="str">
            <v>Lámparas</v>
          </cell>
          <cell r="Y4478">
            <v>45637</v>
          </cell>
          <cell r="Z4478" t="str">
            <v>NA</v>
          </cell>
          <cell r="AA4478">
            <v>46002</v>
          </cell>
          <cell r="AB4478"/>
          <cell r="AC4478" t="str">
            <v>Adecuación a Res. 237/2024 &amp; 16/2025</v>
          </cell>
          <cell r="AD4478" t="str">
            <v>BAJA</v>
          </cell>
          <cell r="AE4478"/>
          <cell r="AF4478"/>
        </row>
        <row r="4479">
          <cell r="A4479" t="str">
            <v>CSE-IACSA-D30-016.1</v>
          </cell>
          <cell r="B4479" t="str">
            <v>DISTRIBUIDORA INTERELEC S.A.</v>
          </cell>
          <cell r="C4479" t="str">
            <v>Licencia de Marca (Sistema Nº 5)</v>
          </cell>
          <cell r="D4479" t="str">
            <v>BAJA</v>
          </cell>
          <cell r="E4479"/>
          <cell r="F4479">
            <v>30690376527</v>
          </cell>
          <cell r="G4479" t="str">
            <v>General Manuel A. Rodriguez 2452, C.A.B.A., Argentina.</v>
          </cell>
          <cell r="H4479" t="str">
            <v>Suzhou Red100 Lighting Co., Ltd. // No.33 East Qingdao Road, Taicang, Jiangsu, China.</v>
          </cell>
          <cell r="I4479" t="str">
            <v>Suzhou Red100 Lighting Co., Ltd. // No.33 East Qingdao Road, Taicang, Jiangsu, China.</v>
          </cell>
          <cell r="J4479" t="str">
            <v>China.</v>
          </cell>
          <cell r="K4479" t="str">
            <v>LAMPARA LED</v>
          </cell>
          <cell r="L4479" t="str">
            <v>INTERELEC</v>
          </cell>
          <cell r="M4479" t="str">
            <v>1) 60W(6500K)E40; 2) 80W(6500K)E40; 3) 120W(6500K)E40.</v>
          </cell>
          <cell r="N4479" t="str">
            <v>100-240Vac; 50Hz; E40; 6500K; 1) 60W; 330mA; 2) 80W; 440mA; 3) 120W; 630mA.</v>
          </cell>
          <cell r="O4479" t="str">
            <v>IEC 62560: 2011 (Ed. 1.0).</v>
          </cell>
          <cell r="P4479" t="str">
            <v>Nº 240125 12 SE.</v>
          </cell>
          <cell r="Q4479" t="str">
            <v>CES S.A.</v>
          </cell>
          <cell r="R4479" t="str">
            <v>NA</v>
          </cell>
          <cell r="S4479" t="str">
            <v>NA</v>
          </cell>
          <cell r="T4479" t="str">
            <v>NA</v>
          </cell>
          <cell r="U4479" t="str">
            <v>NA</v>
          </cell>
          <cell r="V4479">
            <v>2</v>
          </cell>
          <cell r="W4479" t="str">
            <v>2.3</v>
          </cell>
          <cell r="X4479" t="str">
            <v>Lámparas</v>
          </cell>
          <cell r="Y4479">
            <v>45637</v>
          </cell>
          <cell r="Z4479" t="str">
            <v>NA</v>
          </cell>
          <cell r="AA4479">
            <v>46002</v>
          </cell>
          <cell r="AB4479"/>
          <cell r="AC4479" t="str">
            <v>Adecuación a Res. 237/2024 &amp; 16/2025</v>
          </cell>
          <cell r="AD4479" t="str">
            <v>BAJA</v>
          </cell>
          <cell r="AE4479"/>
          <cell r="AF4479"/>
        </row>
        <row r="4480">
          <cell r="A4480" t="str">
            <v>CSE-IACSA-D30-015.1</v>
          </cell>
          <cell r="B4480" t="str">
            <v>DISTRIBUIDORA INTERELEC S.A.</v>
          </cell>
          <cell r="C4480" t="str">
            <v>Licencia de Marca (Sistema Nº 5)</v>
          </cell>
          <cell r="D4480" t="str">
            <v>BAJA</v>
          </cell>
          <cell r="E4480"/>
          <cell r="F4480">
            <v>30690376527</v>
          </cell>
          <cell r="G4480" t="str">
            <v>General Manuel A. Rodriguez 2452, C.A.B.A., Argentina.</v>
          </cell>
          <cell r="H4480" t="str">
            <v>Suzhou Red100 Lighting Co., Ltd. // No.33 East Qingdao Road, Taicang, Jiangsu, China.</v>
          </cell>
          <cell r="I4480" t="str">
            <v>Suzhou Red100 Lighting Co., Ltd. // No.33 East Qingdao Road, Taicang, Jiangsu, China.</v>
          </cell>
          <cell r="J4480" t="str">
            <v>China.</v>
          </cell>
          <cell r="K4480" t="str">
            <v>LAMPARA LED</v>
          </cell>
          <cell r="L4480" t="str">
            <v>INTERELEC.</v>
          </cell>
          <cell r="M4480" t="str">
            <v>1) LED-30W-E27(6500K); 2) LED-40W-E27(6500K); 3) LED-40W-E27(3000K); 4) LED-40W-E40(6500K); 5) LED-40W-E40(3000K); 6) LED-50W-E27(6500K); 7) LED-50W-E27(3000K); 8) LED-50W-E40(6500K); 9) LED-50W-E40(3000K).</v>
          </cell>
          <cell r="N4480" t="str">
            <v>100-240Vac; 50Hz + Ver Anexo I.</v>
          </cell>
          <cell r="O4480" t="str">
            <v>IEC 62560: 2011 (Ed. 1.0).</v>
          </cell>
          <cell r="P4480" t="str">
            <v>Nº 240125 11 SE; Nº 240216 11 SE.</v>
          </cell>
          <cell r="Q4480" t="str">
            <v>CES S.A.</v>
          </cell>
          <cell r="R4480" t="str">
            <v>NA</v>
          </cell>
          <cell r="S4480" t="str">
            <v>NA</v>
          </cell>
          <cell r="T4480" t="str">
            <v>NA</v>
          </cell>
          <cell r="U4480" t="str">
            <v>NA</v>
          </cell>
          <cell r="V4480">
            <v>2</v>
          </cell>
          <cell r="W4480" t="str">
            <v>2.3</v>
          </cell>
          <cell r="X4480" t="str">
            <v>Lámparas</v>
          </cell>
          <cell r="Y4480">
            <v>45637</v>
          </cell>
          <cell r="Z4480" t="str">
            <v>NA</v>
          </cell>
          <cell r="AA4480">
            <v>46002</v>
          </cell>
          <cell r="AB4480"/>
          <cell r="AC4480" t="str">
            <v>Adecuación a Res. 237/2024 &amp; 16/2025</v>
          </cell>
          <cell r="AD4480" t="str">
            <v>BAJA</v>
          </cell>
          <cell r="AE4480"/>
          <cell r="AF4480"/>
        </row>
        <row r="4481">
          <cell r="A4481" t="str">
            <v>EX-SE-E31-017.1-G35</v>
          </cell>
          <cell r="B4481" t="str">
            <v>Green and White SRL</v>
          </cell>
          <cell r="C4481" t="str">
            <v>Extensión de certificado</v>
          </cell>
          <cell r="D4481" t="str">
            <v>VIGENTE</v>
          </cell>
          <cell r="E4481"/>
          <cell r="F4481">
            <v>30707852433</v>
          </cell>
          <cell r="G4481" t="str">
            <v>Av. Alsina 1682, Lomas de Zamora, Buenos Aires, Argentina.</v>
          </cell>
          <cell r="H4481" t="str">
            <v>Andis Company // 1800 Renaissance Blvd., Sturtevant WI 53177, Estados Unidos.</v>
          </cell>
          <cell r="I4481" t="str">
            <v>Payer Electric Personal Care Products (Suzhou) Co.,Ltd // Standard Factory. C-4 EPZ I 20 Datong Rd. SND, Suzhou, Jiangsu, China.</v>
          </cell>
          <cell r="J4481" t="str">
            <v>China.</v>
          </cell>
          <cell r="K4481" t="str">
            <v>Afeitadora.</v>
          </cell>
          <cell r="L4481" t="str">
            <v>ANDIS.</v>
          </cell>
          <cell r="M4481" t="str">
            <v>1) TS-1; 2) TS-2.</v>
          </cell>
          <cell r="N4481" t="str">
            <v>5Vcc; 1A.</v>
          </cell>
          <cell r="O4481" t="str">
            <v>IEC 60335-1: 2010 + A1: 2013 + A2: 2016 (Ed. 5.2) + IEC 60335-2-8: 2012 + A1: 2015 + A2: 2018 (Ed. 6.2).</v>
          </cell>
          <cell r="P4481" t="str">
            <v>180907113GZU-001 + A1.</v>
          </cell>
          <cell r="Q4481" t="str">
            <v>Intertek Testing Services Shenzhen Ltd. Guangzhou Branch.</v>
          </cell>
          <cell r="R4481" t="str">
            <v>Intertek Testing Services (Singapore) Pte Ltd</v>
          </cell>
          <cell r="S4481" t="str">
            <v>SG ITS-20465.</v>
          </cell>
          <cell r="T4481">
            <v>43929</v>
          </cell>
          <cell r="U4481" t="str">
            <v>Disposición 238-E/2017</v>
          </cell>
          <cell r="V4481">
            <v>3</v>
          </cell>
          <cell r="W4481" t="str">
            <v>3.6</v>
          </cell>
          <cell r="X4481" t="str">
            <v>Cuidado personal</v>
          </cell>
          <cell r="Y4481">
            <v>45637</v>
          </cell>
          <cell r="Z4481" t="str">
            <v>NA</v>
          </cell>
          <cell r="AA4481">
            <v>45986</v>
          </cell>
          <cell r="AB4481"/>
          <cell r="AC4481"/>
          <cell r="AD4481">
            <v>74</v>
          </cell>
          <cell r="AE4481"/>
          <cell r="AF4481"/>
        </row>
        <row r="4482">
          <cell r="A4482" t="str">
            <v>EX-SE-E31-018.1-G35</v>
          </cell>
          <cell r="B4482" t="str">
            <v>Green and White SRL</v>
          </cell>
          <cell r="C4482" t="str">
            <v>Extensión de certificado</v>
          </cell>
          <cell r="D4482" t="str">
            <v>VIGENTE</v>
          </cell>
          <cell r="E4482"/>
          <cell r="F4482">
            <v>30707852433</v>
          </cell>
          <cell r="G4482" t="str">
            <v>Av. Alsina 1682, Lomas de Zamora, Buenos Aires, Argentina.</v>
          </cell>
          <cell r="H4482" t="str">
            <v>Andis Company // 1800 Renaissance Blvd., Sturtevant WI 53177, Estados Unidos.</v>
          </cell>
          <cell r="I4482" t="str">
            <v>Payer Electric Personal Care Products (Suzhou) Co.,Ltd // Standard Factory. C-4 EPZ I 20 Datong Rd. SND, Suzhou, Jiangsu, China.</v>
          </cell>
          <cell r="J4482" t="str">
            <v>China.</v>
          </cell>
          <cell r="K4482" t="str">
            <v>Afeitadora.</v>
          </cell>
          <cell r="L4482" t="str">
            <v>ANDIS.</v>
          </cell>
          <cell r="M4482" t="str">
            <v>PFS-1.</v>
          </cell>
          <cell r="N4482" t="str">
            <v>5Vcc; 2A.</v>
          </cell>
          <cell r="O4482" t="str">
            <v>IEC 60335-1: 2010 + A1: 2013 + A2: 2016 (Ed. 5.2) + IEC 60335-2-8: 2012 + A1: 2015 + A2: 2018 (Ed. 6.2).</v>
          </cell>
          <cell r="P4482" t="str">
            <v>210119041GZU-001.</v>
          </cell>
          <cell r="Q4482" t="str">
            <v>Intertek Testing Services Shenzhen Ltd. Guangzhou Branch</v>
          </cell>
          <cell r="R4482" t="str">
            <v>Intertek Testing Services (Singapore) Pte Ltd</v>
          </cell>
          <cell r="S4482" t="str">
            <v>SG ITS-25699.</v>
          </cell>
          <cell r="T4482">
            <v>44404</v>
          </cell>
          <cell r="U4482" t="str">
            <v>Disposición 238-E/2017</v>
          </cell>
          <cell r="V4482">
            <v>3</v>
          </cell>
          <cell r="W4482" t="str">
            <v>3.6</v>
          </cell>
          <cell r="X4482" t="str">
            <v>Cuidado personal</v>
          </cell>
          <cell r="Y4482">
            <v>45637</v>
          </cell>
          <cell r="Z4482" t="str">
            <v>NA</v>
          </cell>
          <cell r="AA4482">
            <v>45986</v>
          </cell>
          <cell r="AB4482"/>
          <cell r="AC4482"/>
          <cell r="AD4482">
            <v>74</v>
          </cell>
          <cell r="AE4482"/>
          <cell r="AF4482"/>
        </row>
        <row r="4483">
          <cell r="A4483" t="str">
            <v>TCSE-IACSA-0364/002.1</v>
          </cell>
          <cell r="B4483" t="str">
            <v>Aliante SA</v>
          </cell>
          <cell r="C4483" t="str">
            <v>Licencia de Tipo (Sistema Nº 4)</v>
          </cell>
          <cell r="D4483" t="str">
            <v>SUSPENDIDO</v>
          </cell>
          <cell r="E4483"/>
          <cell r="F4483">
            <v>30715762192</v>
          </cell>
          <cell r="G4483" t="str">
            <v>Avellaneda 56, San Martín, Mendoza, Argentina.</v>
          </cell>
          <cell r="H4483" t="str">
            <v>GuangDong SINOY Smart Technology CO,LTD // 5TH Floor, Building#2 ,RunFengZhiGu Industrial Park Changpin Town, DongGuan, Guangdong, China.</v>
          </cell>
          <cell r="I4483" t="str">
            <v>GuangDong SINOY Smart Technology CO,LTD // 5TH Floor, Building#2 ,RunFengZhiGu Industrial Park Changpin Town, DongGuan, Guangdong, China.</v>
          </cell>
          <cell r="J4483" t="str">
            <v>China.</v>
          </cell>
          <cell r="K4483" t="str">
            <v>Proyector.</v>
          </cell>
          <cell r="L4483" t="str">
            <v>ALIANTE.</v>
          </cell>
          <cell r="M4483" t="str">
            <v>HY-300.</v>
          </cell>
          <cell r="N4483" t="str">
            <v>110-240V~; 50-60Hz; 40W; Clase II.</v>
          </cell>
          <cell r="O4483" t="str">
            <v>IEC 62368-1: 2018 (Ed. 3.0).</v>
          </cell>
          <cell r="P4483" t="str">
            <v>ODP-08-24-8431.</v>
          </cell>
          <cell r="Q4483" t="str">
            <v>LENOR S.R.L.</v>
          </cell>
          <cell r="R4483" t="str">
            <v>NA</v>
          </cell>
          <cell r="S4483" t="str">
            <v>NA</v>
          </cell>
          <cell r="T4483" t="str">
            <v>NA</v>
          </cell>
          <cell r="U4483" t="str">
            <v>NA</v>
          </cell>
          <cell r="V4483">
            <v>5</v>
          </cell>
          <cell r="W4483" t="str">
            <v>5.9</v>
          </cell>
          <cell r="X4483" t="str">
            <v>Proyectores</v>
          </cell>
          <cell r="Y4483">
            <v>45638</v>
          </cell>
          <cell r="Z4483" t="str">
            <v>NA</v>
          </cell>
          <cell r="AA4483">
            <v>45820</v>
          </cell>
          <cell r="AB4483"/>
          <cell r="AC4483"/>
          <cell r="AD4483">
            <v>-92</v>
          </cell>
          <cell r="AE4483"/>
          <cell r="AF4483"/>
        </row>
        <row r="4484">
          <cell r="A4484" t="str">
            <v>CSE-IACSA-C45-102.1</v>
          </cell>
          <cell r="B4484" t="str">
            <v>Coresa Group S.R.L.</v>
          </cell>
          <cell r="C4484" t="str">
            <v>Licencia de Marca (Sistema Nº 5)</v>
          </cell>
          <cell r="D4484" t="str">
            <v>VIGENTE</v>
          </cell>
          <cell r="E4484"/>
          <cell r="F4484">
            <v>30711784469</v>
          </cell>
          <cell r="G4484" t="str">
            <v>Lavalle 2051, 1º 5, Ciudad de Buenos Aires, Argentina.</v>
          </cell>
          <cell r="H4484" t="str">
            <v>Jiangsu Dongcheng M&amp;E Tools Co., Ltd. // Power Tools Industrial Park of Tianfen, Qidong City, Jiangsu Province, China.</v>
          </cell>
          <cell r="I4484" t="str">
            <v>Jiangsu Dongcheng M&amp;E Tools Co., Ltd. // Power Tools Industrial Park of Tianfen, Qidong City, Jiangsu Province, China.</v>
          </cell>
          <cell r="J4484" t="str">
            <v>China.</v>
          </cell>
          <cell r="K4484" t="str">
            <v>Multiherramienta Oscilante Inalámbrica.</v>
          </cell>
          <cell r="L4484" t="str">
            <v>DCK.</v>
          </cell>
          <cell r="M4484" t="str">
            <v>KDMD20.</v>
          </cell>
          <cell r="N4484" t="str">
            <v>20Vcc; velocidad nominal: 6000-18000/min.</v>
          </cell>
          <cell r="O4484" t="str">
            <v>IEC 62841-1: 2014 (Ed. 1.0) + IEC 62841-2-4: 2014 (Ed. 1.0).</v>
          </cell>
          <cell r="P4484" t="str">
            <v>2311A0418SHA-001; 2311A0418SHA-002.</v>
          </cell>
          <cell r="Q4484" t="str">
            <v>Intertek Testing Services Ltd., Shanghai.</v>
          </cell>
          <cell r="R4484" t="str">
            <v>Intertek Semko AB.</v>
          </cell>
          <cell r="S4484" t="str">
            <v>SE-112905</v>
          </cell>
          <cell r="T4484">
            <v>45301</v>
          </cell>
          <cell r="U4484" t="str">
            <v>Disp. 913-E 2017</v>
          </cell>
          <cell r="V4484">
            <v>6</v>
          </cell>
          <cell r="W4484" t="str">
            <v>6.1</v>
          </cell>
          <cell r="X4484" t="str">
            <v>Herramientas de mano eléctricas.</v>
          </cell>
          <cell r="Y4484">
            <v>45638</v>
          </cell>
          <cell r="Z4484" t="str">
            <v>NA</v>
          </cell>
          <cell r="AA4484">
            <v>46003</v>
          </cell>
          <cell r="AB4484"/>
          <cell r="AC4484"/>
          <cell r="AD4484">
            <v>91</v>
          </cell>
          <cell r="AE4484"/>
          <cell r="AF4484"/>
        </row>
        <row r="4485">
          <cell r="A4485" t="str">
            <v>CSE-IACSA-C45-100.1</v>
          </cell>
          <cell r="B4485" t="str">
            <v>Coresa Group S.R.L.</v>
          </cell>
          <cell r="C4485" t="str">
            <v>Licencia de Marca (Sistema Nº 5)</v>
          </cell>
          <cell r="D4485" t="str">
            <v>VIGENTE</v>
          </cell>
          <cell r="E4485"/>
          <cell r="F4485">
            <v>30711784469</v>
          </cell>
          <cell r="G4485" t="str">
            <v>Lavalle 2051, 1º 5, Ciudad de Buenos Aires, Argentina.</v>
          </cell>
          <cell r="H4485" t="str">
            <v>Jiangsu Dongcheng M&amp;E Tools Co., Ltd. // Power Tools Industrial Park of Tianfen, Qidong City, Jiangsu Province, China.</v>
          </cell>
          <cell r="I4485" t="str">
            <v>Jiangsu Dongcheng M&amp;E Tools Co., Ltd. // Power Tools Industrial Park of Tianfen, Qidong City, Jiangsu Province, China.</v>
          </cell>
          <cell r="J4485" t="str">
            <v>China.</v>
          </cell>
          <cell r="K4485" t="str">
            <v>Destornillador Inalámbrico</v>
          </cell>
          <cell r="L4485" t="str">
            <v>DCK.</v>
          </cell>
          <cell r="M4485" t="str">
            <v>KDPL04-5.</v>
          </cell>
          <cell r="N4485" t="str">
            <v>4Vcc; n0: 300/min; 2,0Ah; Φ5mm.</v>
          </cell>
          <cell r="O4485" t="str">
            <v>IEC 62841-1: 2014 (Ed. 1.0) + IEC 62841-2-2: 2014 (Ed. 1.0).</v>
          </cell>
          <cell r="P4485" t="str">
            <v>210403538SHA-001; 210403538SHA-002.</v>
          </cell>
          <cell r="Q4485" t="str">
            <v>Intertek Testing Services Ltd., Shanghai.</v>
          </cell>
          <cell r="R4485" t="str">
            <v>Intertek Semko AB.</v>
          </cell>
          <cell r="S4485" t="str">
            <v>SE-105630</v>
          </cell>
          <cell r="T4485">
            <v>44419</v>
          </cell>
          <cell r="U4485" t="str">
            <v>Disp. 913-E 2017</v>
          </cell>
          <cell r="V4485">
            <v>6</v>
          </cell>
          <cell r="W4485" t="str">
            <v>6.1</v>
          </cell>
          <cell r="X4485" t="str">
            <v>Herramientas de mano eléctricas.</v>
          </cell>
          <cell r="Y4485">
            <v>45638</v>
          </cell>
          <cell r="Z4485" t="str">
            <v>NA</v>
          </cell>
          <cell r="AA4485">
            <v>46003</v>
          </cell>
          <cell r="AB4485"/>
          <cell r="AC4485"/>
          <cell r="AD4485">
            <v>91</v>
          </cell>
          <cell r="AE4485"/>
          <cell r="AF4485"/>
        </row>
        <row r="4486">
          <cell r="A4486" t="str">
            <v>CSE-IACSA-C45-101.1</v>
          </cell>
          <cell r="B4486" t="str">
            <v>Coresa Group S.R.L.</v>
          </cell>
          <cell r="C4486" t="str">
            <v>Licencia de Marca (Sistema Nº 5)</v>
          </cell>
          <cell r="D4486" t="str">
            <v>VIGENTE</v>
          </cell>
          <cell r="E4486"/>
          <cell r="F4486">
            <v>30711784469</v>
          </cell>
          <cell r="G4486" t="str">
            <v>Lavalle 2051, 1º 5, Ciudad de Buenos Aires, Argentina.</v>
          </cell>
          <cell r="H4486" t="str">
            <v>Jiangsu Dongcheng M&amp;E Tools Co., Ltd. // Power Tools Industrial Park of Tianfen, Qidong City, Jiangsu Province, China</v>
          </cell>
          <cell r="I4486" t="str">
            <v>Jiangsu Dongcheng M&amp;E Tools Co., Ltd. // Power Tools Industrial Park of Tianfen, Qidong City, Jiangsu Province, China.</v>
          </cell>
          <cell r="J4486" t="str">
            <v>China.</v>
          </cell>
          <cell r="K4486" t="str">
            <v>Destornillador Inalámbrico</v>
          </cell>
          <cell r="L4486" t="str">
            <v>DCK.</v>
          </cell>
          <cell r="M4486" t="str">
            <v>KDPL04-8.</v>
          </cell>
          <cell r="N4486" t="str">
            <v>12Vcc; velocidad nominal: 3300/min; velocidad de impacto: 4000/min.</v>
          </cell>
          <cell r="O4486" t="str">
            <v>IEC 60745-1: 2006 (Ed. 4.0) + IEC 60745-2-2: 2003 + A1: 2008 (Ed. 2.1).</v>
          </cell>
          <cell r="P4486" t="str">
            <v>221200387SHA-001.</v>
          </cell>
          <cell r="Q4486" t="str">
            <v>Intertek Testing Services Ltd., Shanghai.</v>
          </cell>
          <cell r="R4486" t="str">
            <v>Intertek Semko AB.</v>
          </cell>
          <cell r="S4486" t="str">
            <v>SE-110386</v>
          </cell>
          <cell r="T4486">
            <v>44987</v>
          </cell>
          <cell r="U4486" t="str">
            <v>Disp. 913-E 2017</v>
          </cell>
          <cell r="V4486">
            <v>6</v>
          </cell>
          <cell r="W4486" t="str">
            <v>6.1</v>
          </cell>
          <cell r="X4486" t="str">
            <v>Herramientas de mano eléctricas.</v>
          </cell>
          <cell r="Y4486">
            <v>45638</v>
          </cell>
          <cell r="Z4486" t="str">
            <v>NA</v>
          </cell>
          <cell r="AA4486">
            <v>46003</v>
          </cell>
          <cell r="AB4486"/>
          <cell r="AC4486"/>
          <cell r="AD4486">
            <v>91</v>
          </cell>
          <cell r="AE4486"/>
          <cell r="AF4486"/>
        </row>
        <row r="4487">
          <cell r="A4487" t="str">
            <v>CSE-IACSA-C45-099.1</v>
          </cell>
          <cell r="B4487" t="str">
            <v>Coresa Group S.R.L.</v>
          </cell>
          <cell r="C4487" t="str">
            <v>Licencia de Marca (Sistema Nº 5)</v>
          </cell>
          <cell r="D4487" t="str">
            <v>VIGENTE</v>
          </cell>
          <cell r="E4487"/>
          <cell r="F4487">
            <v>30711784469</v>
          </cell>
          <cell r="G4487" t="str">
            <v>Lavalle 2051, 1º 5, Ciudad de Buenos Aires, Argentina.</v>
          </cell>
          <cell r="H4487" t="str">
            <v>Jiangsu Dongcheng M&amp;E Tools Co., Ltd. // Power Tools Industrial Park of Tianfen, Qidong City, Jiangsu Province, China</v>
          </cell>
          <cell r="I4487" t="str">
            <v>Jiangsu Dongcheng M&amp;E Tools Co., Ltd. // Power Tools Industrial Park of Tianfen, Qidong City, Jiangsu Province, China.</v>
          </cell>
          <cell r="J4487" t="str">
            <v>China.</v>
          </cell>
          <cell r="K4487" t="str">
            <v>Amoladora Angular Inalámbrica</v>
          </cell>
          <cell r="L4487" t="str">
            <v>DCK.</v>
          </cell>
          <cell r="M4487" t="str">
            <v>1) KDSM03-100; 2) KDSM03-115; 3) KDSM03-125.</v>
          </cell>
          <cell r="N4487" t="str">
            <v>20Vcc; 8500/min; 
1) Φ100mm; M10; 2) Φ115mm; M14; 3) Φ125mm; M14.</v>
          </cell>
          <cell r="O4487" t="str">
            <v>IEC 60745-1: 2006 (Ed. 4.0) + IEC 60745-2-3: 2016 + A1: 2010 + A2: 2012 (Ed. 2.2).</v>
          </cell>
          <cell r="P4487" t="str">
            <v>230301731SHA-001; 230301731SHA-002.</v>
          </cell>
          <cell r="Q4487" t="str">
            <v>Intertek Testing Services Ltd., Shanghai.</v>
          </cell>
          <cell r="R4487" t="str">
            <v>Intertek Semko AB.</v>
          </cell>
          <cell r="S4487" t="str">
            <v>SE-110681</v>
          </cell>
          <cell r="T4487">
            <v>45016</v>
          </cell>
          <cell r="U4487" t="str">
            <v>Disp. 913-E 2017</v>
          </cell>
          <cell r="V4487">
            <v>6</v>
          </cell>
          <cell r="W4487" t="str">
            <v>6.1</v>
          </cell>
          <cell r="X4487" t="str">
            <v>Herramientas de mano eléctricas.</v>
          </cell>
          <cell r="Y4487">
            <v>45638</v>
          </cell>
          <cell r="Z4487" t="str">
            <v>NA</v>
          </cell>
          <cell r="AA4487">
            <v>46003</v>
          </cell>
          <cell r="AB4487"/>
          <cell r="AC4487"/>
          <cell r="AD4487">
            <v>91</v>
          </cell>
          <cell r="AE4487"/>
          <cell r="AF4487"/>
        </row>
        <row r="4488">
          <cell r="A4488" t="str">
            <v>CSE-IACSA-C45-125.1</v>
          </cell>
          <cell r="B4488" t="str">
            <v>Coresa Group S.R.L.</v>
          </cell>
          <cell r="C4488" t="str">
            <v>Licencia de Marca (Sistema Nº 5)</v>
          </cell>
          <cell r="D4488" t="str">
            <v>VIGENTE</v>
          </cell>
          <cell r="E4488"/>
          <cell r="F4488">
            <v>30711784469</v>
          </cell>
          <cell r="G4488" t="str">
            <v>Lavalle 2051, 1º 5, Ciudad de Buenos Aires, Argentina.</v>
          </cell>
          <cell r="H4488" t="str">
            <v xml:space="preserve">Keyway Technology (Nantong) Co., Ltd. // N° 99, Gugang road, Chongchuan, District Nantong City, China. </v>
          </cell>
          <cell r="I4488" t="str">
            <v xml:space="preserve">Keyway Technology (Nantong) Co., Ltd. // N° 99, Gugang road, Chongchuan, District Nantong City, China. </v>
          </cell>
          <cell r="J4488" t="str">
            <v>China.</v>
          </cell>
          <cell r="K4488" t="str">
            <v>Aspiradora.</v>
          </cell>
          <cell r="L4488" t="str">
            <v>JADEVER.</v>
          </cell>
          <cell r="M4488" t="str">
            <v>1) JDVR4A25-4; 2) JDVR4A35-4; 3) JDVR5A60-4.</v>
          </cell>
          <cell r="N4488" t="str">
            <v>220-240V~; 50/60Hz; IPX4; Clase II; 1) 1200W; 25L; 2) 1200W; 35L; 3) 2400W; 60L.</v>
          </cell>
          <cell r="O4488" t="str">
            <v>IEC 60335-1: 2020 (Ed. 6.0) + IEC 60335-2-2: 2019 (Ed. 7.0).</v>
          </cell>
          <cell r="P4488" t="str">
            <v>JET-09-24-0461.</v>
          </cell>
          <cell r="Q4488" t="str">
            <v>LENOR S.R.L.</v>
          </cell>
          <cell r="R4488" t="str">
            <v>NA</v>
          </cell>
          <cell r="S4488" t="str">
            <v>NA</v>
          </cell>
          <cell r="T4488" t="str">
            <v>NA</v>
          </cell>
          <cell r="U4488" t="str">
            <v>NA</v>
          </cell>
          <cell r="V4488">
            <v>3</v>
          </cell>
          <cell r="W4488" t="str">
            <v>3.7</v>
          </cell>
          <cell r="X4488" t="str">
            <v>Cuidado del hogar</v>
          </cell>
          <cell r="Y4488">
            <v>45638</v>
          </cell>
          <cell r="Z4488" t="str">
            <v>NA</v>
          </cell>
          <cell r="AA4488">
            <v>46003</v>
          </cell>
          <cell r="AB4488"/>
          <cell r="AC4488"/>
          <cell r="AD4488">
            <v>91</v>
          </cell>
          <cell r="AE4488"/>
          <cell r="AF4488"/>
        </row>
        <row r="4489">
          <cell r="A4489" t="str">
            <v>CSE-IACSA-E15-128.1</v>
          </cell>
          <cell r="B4489" t="str">
            <v xml:space="preserve">EINHELL ARGENTINA S.A.  </v>
          </cell>
          <cell r="C4489" t="str">
            <v>Licencia de Marca (Sistema Nº 5)</v>
          </cell>
          <cell r="D4489" t="str">
            <v>VIGENTE</v>
          </cell>
          <cell r="E4489"/>
          <cell r="F4489">
            <v>30711932476</v>
          </cell>
          <cell r="G4489" t="str">
            <v>Av. Corrientes 1463, PISO 3°, Depto. 5,  C.A.B.A., Argentina.</v>
          </cell>
          <cell r="H4489" t="str">
            <v>Nantong Ecady Industrial Technology Co., Ltd. // No. 18 Zhusong Road, Xitong Industrial Park, Tongzhou District, Nantong City, Jiangsu, China</v>
          </cell>
          <cell r="I4489" t="str">
            <v>Nantong Ecady Industrial Technology Co., Ltd. // No. 18 Zhusong Road, Xitong Industrial Park, Tongzhou District, Nantong, Jiangsu, P.R. China.</v>
          </cell>
          <cell r="J4489" t="str">
            <v>China.</v>
          </cell>
          <cell r="K4489" t="str">
            <v>Compresor de Aire.</v>
          </cell>
          <cell r="L4489" t="str">
            <v>EINHELL.</v>
          </cell>
          <cell r="M4489" t="str">
            <v>1) TE-AC 270/50 Silent; 2) TE-AC 240/24 Silent.</v>
          </cell>
          <cell r="N4489" t="str">
            <v>230V ~; 50Hz; 2850 min-1; S3 50%; 10 bar; IP32; Clase I; 1) 1650W; 50L; 2) 1500W; 24L.</v>
          </cell>
          <cell r="O4489" t="str">
            <v>IEC 62841-1: 2014 (Ed. 1.0).</v>
          </cell>
          <cell r="P4489" t="str">
            <v>2401B1436SHA-001.</v>
          </cell>
          <cell r="Q4489" t="str">
            <v>Intertek Testing Services Ltd., Shanghai.</v>
          </cell>
          <cell r="R4489" t="str">
            <v>Intertek Semko AB</v>
          </cell>
          <cell r="S4489" t="str">
            <v>SE-114097</v>
          </cell>
          <cell r="T4489">
            <v>45461</v>
          </cell>
          <cell r="U4489" t="str">
            <v xml:space="preserve">Disp. 913-E 2017 </v>
          </cell>
          <cell r="V4489">
            <v>6</v>
          </cell>
          <cell r="W4489" t="str">
            <v>6.7</v>
          </cell>
          <cell r="X4489" t="str">
            <v>Máquinas Industriales y equipamiento para máquinas</v>
          </cell>
          <cell r="Y4489">
            <v>45638</v>
          </cell>
          <cell r="Z4489" t="str">
            <v>NA</v>
          </cell>
          <cell r="AA4489">
            <v>46003</v>
          </cell>
          <cell r="AB4489"/>
          <cell r="AC4489"/>
          <cell r="AD4489">
            <v>91</v>
          </cell>
          <cell r="AE4489"/>
          <cell r="AF4489"/>
        </row>
        <row r="4490">
          <cell r="A4490" t="str">
            <v>CSE-IACSA-E15-127.1</v>
          </cell>
          <cell r="B4490" t="str">
            <v xml:space="preserve">EINHELL ARGENTINA S.A.  </v>
          </cell>
          <cell r="C4490" t="str">
            <v>Licencia de Marca (Sistema Nº 5)</v>
          </cell>
          <cell r="D4490" t="str">
            <v>VIGENTE</v>
          </cell>
          <cell r="E4490"/>
          <cell r="F4490">
            <v>30711932476</v>
          </cell>
          <cell r="G4490" t="str">
            <v>Av. Corrientes 1463, PISO 3°, Depto. 5,  C.A.B.A., Argentina.</v>
          </cell>
          <cell r="H4490" t="str">
            <v>Suzhou Wise Mechanic Electric Appliance Co., Ltd. // Group 12 of Xi'nan Village, Group 9 And 13 of Zhuangping Village, Shengze Town, Wujiang District, Suzhou, Jiangsu 215228, China.</v>
          </cell>
          <cell r="I4490" t="str">
            <v>Suzhou Wise Mechanic Electric Appliance Co., Ltd. // Group 12 of Xi'nan Village, Group 9 And 13 of Zhuangping Village, Shengze Town, Wujiang District, Suzhou, Jiangsu 215228, China.</v>
          </cell>
          <cell r="J4490" t="str">
            <v>China.</v>
          </cell>
          <cell r="K4490" t="str">
            <v>Aspiradora de Polvo/Liquido para Uso Hogareño.</v>
          </cell>
          <cell r="L4490" t="str">
            <v>EINHELL.</v>
          </cell>
          <cell r="M4490" t="str">
            <v>TC-VC 1812/1 S.</v>
          </cell>
          <cell r="N4490" t="str">
            <v xml:space="preserve">220-240V~; 50-60Hz; IPX4; 1250W; Clase II. </v>
          </cell>
          <cell r="O4490" t="str">
            <v>IEC 60335-1: 2010 + A1: 2013 + A2: 2016 (Ed. 5.2) + IEC 60335-2-2: 2019 (Ed. 7.0).</v>
          </cell>
          <cell r="P4490" t="str">
            <v>230500511SHA-001; 230500511SHA-001M1.</v>
          </cell>
          <cell r="Q4490" t="str">
            <v>Intertek Testing Services Shanghai.</v>
          </cell>
          <cell r="R4490" t="str">
            <v>Intertek Semko AB.</v>
          </cell>
          <cell r="S4490" t="str">
            <v>SE-112034M1</v>
          </cell>
          <cell r="T4490">
            <v>45410</v>
          </cell>
          <cell r="U4490" t="str">
            <v xml:space="preserve">Disp. 913-E 2017 </v>
          </cell>
          <cell r="V4490">
            <v>3</v>
          </cell>
          <cell r="W4490" t="str">
            <v>3.7</v>
          </cell>
          <cell r="X4490" t="str">
            <v>Cuidaro del hogar</v>
          </cell>
          <cell r="Y4490">
            <v>45638</v>
          </cell>
          <cell r="Z4490" t="str">
            <v>NA</v>
          </cell>
          <cell r="AA4490">
            <v>46003</v>
          </cell>
          <cell r="AB4490"/>
          <cell r="AC4490"/>
          <cell r="AD4490">
            <v>91</v>
          </cell>
          <cell r="AE4490"/>
          <cell r="AF4490"/>
        </row>
        <row r="4491">
          <cell r="A4491" t="str">
            <v>CSE-IACSA-H12-002.1</v>
          </cell>
          <cell r="B4491" t="str">
            <v>Hardcore Fitness S.R.L.</v>
          </cell>
          <cell r="C4491" t="str">
            <v>Licencia de Marca (Sistema Nº 5)</v>
          </cell>
          <cell r="D4491" t="str">
            <v>BAJA</v>
          </cell>
          <cell r="E4491"/>
          <cell r="F4491">
            <v>30715279408</v>
          </cell>
          <cell r="G4491" t="str">
            <v>Franklin D. Roosvelt 5814, Ciudad Autonoma de Buenos Aires, Argentina.</v>
          </cell>
          <cell r="H4491" t="str">
            <v>Jonhson Health Tech. Co., Ltd. //No. 999, Sec.2, Dongda Rd., Daya Dist., Taichung, Taiwán.</v>
          </cell>
          <cell r="I4491" t="str">
            <v>Johnson Industries (Shanghai) Co., Ltd. // A1 No. 4500 Baoqian Road, Zhuqiao Town, Jiading District, Shanghai, China.</v>
          </cell>
          <cell r="J4491" t="str">
            <v>China.</v>
          </cell>
          <cell r="K4491" t="str">
            <v>Cinta de Correr Motorizada.</v>
          </cell>
          <cell r="L4491" t="str">
            <v>VISION; MATRIX.</v>
          </cell>
          <cell r="M4491" t="str">
            <v>1) T-1x; 2) T-3x; 3) T600; 4) T70; 5) T80; 6) T600X; 7) T600E; 8) T600XE.</v>
          </cell>
          <cell r="N4491" t="str">
            <v>220-240Vca; 50-60Hz; 10A; Clase I. (El producto se comercializará sin ficha de alimentación).</v>
          </cell>
          <cell r="O4491" t="str">
            <v>IEC 60335-1: 2010 + A1: 2013 + A2: 2016 (Ed. 5.2).</v>
          </cell>
          <cell r="P4491" t="str">
            <v>190701833SHA-002; 190701833SHA-002M1.</v>
          </cell>
          <cell r="Q4491" t="str">
            <v>Intertek Testing Services Shanghai.</v>
          </cell>
          <cell r="R4491" t="str">
            <v>Intertek Semko AB</v>
          </cell>
          <cell r="S4491" t="str">
            <v>SE-95110M1</v>
          </cell>
          <cell r="T4491">
            <v>43692</v>
          </cell>
          <cell r="U4491" t="str">
            <v>Disp. 913-E/2017</v>
          </cell>
          <cell r="V4491">
            <v>3</v>
          </cell>
          <cell r="W4491" t="str">
            <v>3.6</v>
          </cell>
          <cell r="X4491" t="str">
            <v>Cuidado personal</v>
          </cell>
          <cell r="Y4491">
            <v>45638</v>
          </cell>
          <cell r="Z4491" t="str">
            <v>NA</v>
          </cell>
          <cell r="AA4491">
            <v>46003</v>
          </cell>
          <cell r="AB4491">
            <v>45672</v>
          </cell>
          <cell r="AC4491" t="str">
            <v>Producto discontinuado</v>
          </cell>
          <cell r="AD4491" t="str">
            <v>BAJA</v>
          </cell>
          <cell r="AE4491"/>
          <cell r="AF4491"/>
        </row>
        <row r="4492">
          <cell r="A4492" t="str">
            <v>TCSE-IACSA-0141/001.1R1</v>
          </cell>
          <cell r="B4492" t="str">
            <v>KUANTO S.A.</v>
          </cell>
          <cell r="C4492" t="str">
            <v>Licencia de Tipo (Sistema Nº 4)</v>
          </cell>
          <cell r="D4492" t="str">
            <v>BAJA</v>
          </cell>
          <cell r="E4492"/>
          <cell r="F4492">
            <v>30714549754</v>
          </cell>
          <cell r="G4492" t="str">
            <v>Camargo 769 3°A, C.P. 1414, C.A.B.A., Argentina.</v>
          </cell>
          <cell r="H4492" t="str">
            <v>ZHEJIANG HENRY ELECTRONIC CO.,LTD.</v>
          </cell>
          <cell r="I4492" t="str">
            <v>ZHEJIANG HENRY ELECTRONIC CO.,LTD. // 11 Bldg，B.Section, Shoes Ind.Zone，Eco. Development Area Pingyang, Wenzhou, Zhejiang, 325401, China.</v>
          </cell>
          <cell r="J4492" t="str">
            <v>China.</v>
          </cell>
          <cell r="K4492" t="str">
            <v>Contadora De Billetes.</v>
          </cell>
          <cell r="L4492" t="str">
            <v>KUANTO.</v>
          </cell>
          <cell r="M4492" t="str">
            <v>1) HL2700; 2) HL320; 3) HL-P20; 4) HL-P70; 5) HL-P80; 6) HL-P85; 7) HL-P100; 8) HL-S200; 9) HL-S210</v>
          </cell>
          <cell r="N4492" t="str">
            <v xml:space="preserve">Entrada/Input: 230Vca; 50Hz; 1, 3-9) 0.4A; 2) 0.3A; IP20; Clase I.
</v>
          </cell>
          <cell r="O4492" t="str">
            <v xml:space="preserve">IEC 60950‐1: 2005 (Ed. 2.0) + A1: 2009.
</v>
          </cell>
          <cell r="P4492" t="str">
            <v>SE N° 37711/A; Nº 241111 04 SE.</v>
          </cell>
          <cell r="Q4492" t="str">
            <v>IADEV S.A; CES S.A.</v>
          </cell>
          <cell r="R4492" t="str">
            <v>NA</v>
          </cell>
          <cell r="S4492" t="str">
            <v>NA</v>
          </cell>
          <cell r="T4492" t="str">
            <v>NA</v>
          </cell>
          <cell r="U4492" t="str">
            <v>NA</v>
          </cell>
          <cell r="V4492">
            <v>5</v>
          </cell>
          <cell r="W4492" t="str">
            <v>5.10</v>
          </cell>
          <cell r="X4492" t="str">
            <v>equipamiento para bancos y venta.</v>
          </cell>
          <cell r="Y4492">
            <v>45638</v>
          </cell>
          <cell r="Z4492">
            <v>45743</v>
          </cell>
          <cell r="AA4492">
            <v>47175</v>
          </cell>
          <cell r="AB4492">
            <v>45743</v>
          </cell>
          <cell r="AC4492" t="str">
            <v>adecuación a nuevas resoluciones legales</v>
          </cell>
          <cell r="AD4492" t="str">
            <v>baja</v>
          </cell>
          <cell r="AE4492"/>
          <cell r="AF4492"/>
        </row>
        <row r="4493">
          <cell r="A4493" t="str">
            <v>CSE-IACSA-A16-065.1R1</v>
          </cell>
          <cell r="B4493" t="str">
            <v>Ansal Refrigeración S.A.</v>
          </cell>
          <cell r="C4493" t="str">
            <v>Licencia de Marca (Sistema Nº 5)</v>
          </cell>
          <cell r="D4493" t="str">
            <v>BAJA</v>
          </cell>
          <cell r="E4493"/>
          <cell r="F4493">
            <v>30516712593</v>
          </cell>
          <cell r="G4493" t="str">
            <v>Otamendi 530, C.A.B.A., Argentina.</v>
          </cell>
          <cell r="H4493" t="str">
            <v>Turk Demirdokum Fabrikalari As // 4 Eylül Mah. Osman Rusçuk Cad. No: 5, 11300 Bozüyük-Bilecik. Turquia.</v>
          </cell>
          <cell r="I4493" t="str">
            <v>Turk Demirdokum Fabrikalari As // 4 Eylül Mah. Osman Rusçuk Cad. No: 5, 11300 Bozüyük-Bilecik. Turquia.</v>
          </cell>
          <cell r="J4493" t="str">
            <v>TURQUIA</v>
          </cell>
          <cell r="K4493" t="str">
            <v>Caldera de Condensación.</v>
          </cell>
          <cell r="L4493" t="str">
            <v>DEMIRDOKUM.</v>
          </cell>
          <cell r="M4493" t="str">
            <v>1) PS100-AL; 2) PS150-AL.</v>
          </cell>
          <cell r="N4493" t="str">
            <v>220V~; 50Hz; IPX4; Clase I; 1) 333W; 2) 470W.</v>
          </cell>
          <cell r="O4493" t="str">
            <v>IEC 60335-1: 2010 + A1: 2013 + A2: 2016 (Ed. 5.2) + IEC 60335-2-102: 2017 (Ed. 2.0).</v>
          </cell>
          <cell r="P4493" t="str">
            <v>SE Nº 71844.</v>
          </cell>
          <cell r="Q4493" t="str">
            <v>IADEV S.A</v>
          </cell>
          <cell r="R4493" t="str">
            <v>NA</v>
          </cell>
          <cell r="S4493" t="str">
            <v>NA</v>
          </cell>
          <cell r="T4493" t="str">
            <v>NA</v>
          </cell>
          <cell r="U4493" t="str">
            <v>NA</v>
          </cell>
          <cell r="V4493">
            <v>3</v>
          </cell>
          <cell r="W4493" t="str">
            <v>3.1</v>
          </cell>
          <cell r="X4493" t="str">
            <v>Climatización</v>
          </cell>
          <cell r="Y4493">
            <v>45639</v>
          </cell>
          <cell r="Z4493" t="str">
            <v>NA</v>
          </cell>
          <cell r="AA4493">
            <v>45975</v>
          </cell>
          <cell r="AB4493">
            <v>45909</v>
          </cell>
          <cell r="AC4493" t="str">
            <v>El cliente dejará de importar</v>
          </cell>
          <cell r="AD4493" t="str">
            <v>baja</v>
          </cell>
          <cell r="AE4493"/>
          <cell r="AF4493"/>
        </row>
        <row r="4494">
          <cell r="A4494" t="str">
            <v>CSE-IACSA-B13-179.1</v>
          </cell>
          <cell r="B4494" t="str">
            <v>BIDCOM S.R.L.</v>
          </cell>
          <cell r="C4494" t="str">
            <v>Licencia de Marca (Sistema Nº 5)</v>
          </cell>
          <cell r="D4494" t="str">
            <v>VIGENTE</v>
          </cell>
          <cell r="E4494"/>
          <cell r="F4494">
            <v>30711069360</v>
          </cell>
          <cell r="G4494" t="str">
            <v>Av. Bouchard 468 5º I, C.A.B.A., Argentina.</v>
          </cell>
          <cell r="H4494" t="str">
            <v>Suzhou Easicare Electric Co.,Ltd. //  No.1 Science＆Tech. Industry Park, Guangfu Town, Wu Zhong District, Suzhou, Jiangsu, China.</v>
          </cell>
          <cell r="I4494" t="str">
            <v>Suzhou Easicare Electric Co.,Ltd. //  No.1 Science＆Tech. Industry Park, Guangfu Town, Wu Zhong District, Suzhou, Jiangsu, China.</v>
          </cell>
          <cell r="J4494" t="str">
            <v>China.</v>
          </cell>
          <cell r="K4494" t="str">
            <v>Aspiradora Industrial.</v>
          </cell>
          <cell r="L4494" t="str">
            <v>GADNIC.</v>
          </cell>
          <cell r="M4494" t="str">
            <v>1) Z880T; 2) A14PR; 3) VC3.0RB; 4) ASP3000B; 5) BJ60L300; 6) JHY456; 7) A15PR; 8) VC4.0RB; 9) ASP4000B; 10) BJ15L120; 11) KIU123; 12) A16PR; 13) VC5.0RB; 14) ASP5000B; 15) BJ20L120; 16) Z890T; 17) A17PR; 18) VC6.0RB; 19) ASP6000B; 20) BJ10L100; 21) Z900T; 22) A18PR; 23) VC7.0RB; 24) ASP7000B; 25) BJ40L250</v>
          </cell>
          <cell r="N4494" t="str">
            <v>220V~; 50Hz; IPX4; Clase I + Anexo I.</v>
          </cell>
          <cell r="O4494" t="str">
            <v>IEC 60335-1: 2010 + A1: 2013 + A2: 2016 (Ed. 5.2) + IEC 60335-2-2: 2019 (Ed. 7.0).</v>
          </cell>
          <cell r="P4494" t="str">
            <v>71677-1527-114114.</v>
          </cell>
          <cell r="Q4494" t="str">
            <v>Shitsuke S.R.L.</v>
          </cell>
          <cell r="R4494" t="str">
            <v>NA</v>
          </cell>
          <cell r="S4494" t="str">
            <v>NA</v>
          </cell>
          <cell r="T4494" t="str">
            <v>NA</v>
          </cell>
          <cell r="U4494" t="str">
            <v>NA</v>
          </cell>
          <cell r="V4494">
            <v>3</v>
          </cell>
          <cell r="W4494" t="str">
            <v>3.7</v>
          </cell>
          <cell r="X4494" t="str">
            <v>Cuidado del hogar</v>
          </cell>
          <cell r="Y4494">
            <v>45639</v>
          </cell>
          <cell r="Z4494" t="str">
            <v>NA</v>
          </cell>
          <cell r="AA4494">
            <v>46004</v>
          </cell>
          <cell r="AB4494"/>
          <cell r="AC4494"/>
          <cell r="AD4494">
            <v>92</v>
          </cell>
          <cell r="AE4494"/>
          <cell r="AF4494"/>
        </row>
        <row r="4495">
          <cell r="A4495" t="str">
            <v>CSE-IACSA-C45-036.1R4</v>
          </cell>
          <cell r="B4495" t="str">
            <v>Coresa Group S.R.L.</v>
          </cell>
          <cell r="C4495" t="str">
            <v>Licencia de Marca (Sistema Nº 5)</v>
          </cell>
          <cell r="D4495" t="str">
            <v>BAJA</v>
          </cell>
          <cell r="E4495"/>
          <cell r="F4495">
            <v>30711784469</v>
          </cell>
          <cell r="G4495" t="str">
            <v>Lavalle 2051, 1º 5, Ciudad de Buenos Aires, Argentina.</v>
          </cell>
          <cell r="H4495" t="str">
            <v>Shenzhen HONOR Electronic Co., Ltd // Xinghui Industrial Park, Gushu No.2 Road, Xixiang Town, Shenzhen, Guangdong, P.R. China.</v>
          </cell>
          <cell r="I4495" t="str">
            <v>Shenzhen HONOR Electronic Co., Ltd // Xinghui Industrial Park, Gushu No.2 Road, Xixiang Town, Shenzhen, Guangdong, P.R. China.</v>
          </cell>
          <cell r="J4495" t="str">
            <v>China.</v>
          </cell>
          <cell r="K4495" t="str">
            <v>Fuente de Alimentación para Grabadoras de Video, Teclado de Control de Red y Cámara Digital.</v>
          </cell>
          <cell r="L4495" t="str">
            <v>POWERSWITCH.</v>
          </cell>
          <cell r="M4495" t="str">
            <v>1) ADS-26FSG-12 12024EPA; 2) ADS-12AM-12 12012EPA; 3) TPA-5950100MU; 4) TPA-5950150MU; 5) TPA-59050150MU01-B</v>
          </cell>
          <cell r="N4495" t="str">
            <v>Ver Anexo I.</v>
          </cell>
          <cell r="O4495" t="str">
            <v>IEC 60950-1: 2005 + A1: 2009 + A2: 2013 (Ed. 2.2).</v>
          </cell>
          <cell r="P4495" t="str">
            <v>JET-11-23-8824.</v>
          </cell>
          <cell r="Q4495" t="str">
            <v>LENOR S.R.L.</v>
          </cell>
          <cell r="R4495" t="str">
            <v>NA</v>
          </cell>
          <cell r="S4495" t="str">
            <v>NA</v>
          </cell>
          <cell r="T4495" t="str">
            <v>NA</v>
          </cell>
          <cell r="U4495" t="str">
            <v>NA</v>
          </cell>
          <cell r="V4495">
            <v>4</v>
          </cell>
          <cell r="W4495" t="str">
            <v>4.5</v>
          </cell>
          <cell r="X4495" t="str">
            <v xml:space="preserve">Fuente de alimentación para equipos electrónicos de audio / video y tecnología de la información y comunicación </v>
          </cell>
          <cell r="Y4495">
            <v>45639</v>
          </cell>
          <cell r="Z4495" t="str">
            <v>NA</v>
          </cell>
          <cell r="AA4495">
            <v>45990</v>
          </cell>
          <cell r="AB4495">
            <v>45698</v>
          </cell>
          <cell r="AC4495" t="str">
            <v>Actualización de productos asociados a la fuente de alimentación</v>
          </cell>
          <cell r="AD4495" t="str">
            <v>BAJA</v>
          </cell>
          <cell r="AE4495"/>
          <cell r="AF4495"/>
        </row>
        <row r="4496">
          <cell r="A4496" t="str">
            <v>CSE-IACSA-L30-018.1</v>
          </cell>
          <cell r="B4496" t="str">
            <v>LENOVO GLOBAL TECHNOLOGY (ARGENTINA) SRL.</v>
          </cell>
          <cell r="C4496" t="str">
            <v>Licencia de Marca (Sistema Nº 5)</v>
          </cell>
          <cell r="D4496" t="str">
            <v>BAJA</v>
          </cell>
          <cell r="E4496"/>
          <cell r="F4496">
            <v>30715385712</v>
          </cell>
          <cell r="G4496" t="str">
            <v>Av. Del Libertador 7208 6º piso. CABA., Argentina.</v>
          </cell>
          <cell r="H4496" t="str">
            <v>Lenovo (Beijing) Information Technology Ltd. // 201-H2-6, Floor 2, Building 2, No.6 Shangdi West Road, Haidian District, Beijing, China.</v>
          </cell>
          <cell r="I4496" t="str">
            <v>Lenovo Centro Tecnologico S DE RL DE CV. // Apodaca Technology Park, Boulevard Escobedo #316, Apodaca, Nuevo Leon Mexico CP 66600, México.</v>
          </cell>
          <cell r="J4496" t="str">
            <v>México.</v>
          </cell>
          <cell r="K4496" t="str">
            <v>Servidor.</v>
          </cell>
          <cell r="L4496" t="str">
            <v>Lenovo.</v>
          </cell>
          <cell r="M4496" t="str">
            <v xml:space="preserve"> Lenovo ThinkSystem SR635 V3, ThinkSystem SR635 V3, 7D9G********, 7D9H********, 7D9V******** ("X"= 0-9, a-z, A-Z, - o en blanco).</v>
          </cell>
          <cell r="N4496" t="str">
            <v>200-240Vca; 50/60Hz; 4,0A/5,9A/9,9A/10,0A; Clase I.</v>
          </cell>
          <cell r="O4496" t="str">
            <v>IEC 60950-1:2005 + A1: 2009 + A2: 2013 (Ed. 2.2.).</v>
          </cell>
          <cell r="P4496" t="str">
            <v>220902289SHA-003.</v>
          </cell>
          <cell r="Q4496" t="str">
            <v>Intertek Testing Services Shanghai.</v>
          </cell>
          <cell r="R4496" t="str">
            <v>Intertek Semko AB</v>
          </cell>
          <cell r="S4496" t="str">
            <v>SE-110108</v>
          </cell>
          <cell r="T4496">
            <v>44956</v>
          </cell>
          <cell r="U4496" t="str">
            <v>Disp. 913-E/2017 .</v>
          </cell>
          <cell r="V4496">
            <v>5</v>
          </cell>
          <cell r="W4496" t="str">
            <v>5.8</v>
          </cell>
          <cell r="X4496" t="str">
            <v>Equipamiento de tecnología de la información y comunicación</v>
          </cell>
          <cell r="Y4496">
            <v>45639</v>
          </cell>
          <cell r="Z4496" t="str">
            <v>NA</v>
          </cell>
          <cell r="AA4496">
            <v>46004</v>
          </cell>
          <cell r="AB4496">
            <v>45832</v>
          </cell>
          <cell r="AC4496" t="str">
            <v>Rev. Por adecuación a la nueva res.</v>
          </cell>
          <cell r="AD4496" t="str">
            <v>BAJA</v>
          </cell>
          <cell r="AE4496"/>
          <cell r="AF4496"/>
        </row>
        <row r="4497">
          <cell r="A4497" t="str">
            <v>CSE-IACSA-L30-019.1</v>
          </cell>
          <cell r="B4497" t="str">
            <v>LENOVO GLOBAL TECHNOLOGY (ARGENTINA) SRL.</v>
          </cell>
          <cell r="C4497" t="str">
            <v>Licencia de Marca (Sistema Nº 5)</v>
          </cell>
          <cell r="D4497" t="str">
            <v>BAJA</v>
          </cell>
          <cell r="E4497"/>
          <cell r="F4497">
            <v>30715385712</v>
          </cell>
          <cell r="G4497" t="str">
            <v>Av. Del Libertador 7208 6º piso. CABA., Argentina.</v>
          </cell>
          <cell r="H4497" t="str">
            <v>Lenovo (Beijing) Information Technology Ltd. // 201-H2-6, Floor 2, Building 2, No.6 Shangdi West Road, Haidian District, Beijing, China.</v>
          </cell>
          <cell r="I4497" t="str">
            <v>Lenovo Centro Tecnologico S DE RL DE CV. // Apodaca Technology Park, Boulevard Escobedo #316, Apodaca, Nuevo Leon Mexico CP 66600, México.</v>
          </cell>
          <cell r="J4497" t="str">
            <v>México.</v>
          </cell>
          <cell r="K4497" t="str">
            <v>Servidor.</v>
          </cell>
          <cell r="L4497" t="str">
            <v>Lenovo.</v>
          </cell>
          <cell r="M4497" t="str">
            <v>Lenovo ThinkSystem SR850 V2****; 7D31********; 7D32********; 7D33******** (El símbolo "*" puede ser cualquier carácter alfanumérico, símbolo o en blanco, con fines de marketing)</v>
          </cell>
          <cell r="N4497" t="str">
            <v>200-240V; 50/60Hz; Clase I; 750W; 4A / 1100W; 5,9A / 1800W; 10A o 9,9A.</v>
          </cell>
          <cell r="O4497" t="str">
            <v>IEC 62368-1: 2018 (Ed. 3.0).</v>
          </cell>
          <cell r="P4497" t="str">
            <v>220600354TPE-001; 220600354TPE-001R1; 220600354TPE-001R2.</v>
          </cell>
          <cell r="Q4497" t="str">
            <v>Intertek Testing Services Taiwan Ltd.</v>
          </cell>
          <cell r="R4497" t="str">
            <v>Intertek Testing Services (Singapore) Pte Ltd</v>
          </cell>
          <cell r="S4497" t="str">
            <v>SG ITS-29024M2</v>
          </cell>
          <cell r="T4497" t="str">
            <v>28/02/2023.</v>
          </cell>
          <cell r="U4497" t="str">
            <v>DNDC N° 238-E/2017</v>
          </cell>
          <cell r="V4497">
            <v>5</v>
          </cell>
          <cell r="W4497" t="str">
            <v>5.8</v>
          </cell>
          <cell r="X4497" t="str">
            <v>Equipamiento de tecnología de la información y comunicación</v>
          </cell>
          <cell r="Y4497">
            <v>45639</v>
          </cell>
          <cell r="Z4497" t="str">
            <v>NA</v>
          </cell>
          <cell r="AA4497">
            <v>46004</v>
          </cell>
          <cell r="AB4497">
            <v>45835</v>
          </cell>
          <cell r="AC4497" t="str">
            <v>Rev. Por adecuación a la nueva res.</v>
          </cell>
          <cell r="AD4497" t="str">
            <v>BAJA</v>
          </cell>
          <cell r="AE4497"/>
          <cell r="AF4497"/>
        </row>
        <row r="4498">
          <cell r="A4498" t="str">
            <v>CSE-IACSA-L30-020.1</v>
          </cell>
          <cell r="B4498" t="str">
            <v>LENOVO GLOBAL TECHNOLOGY (ARGENTINA) SRL.</v>
          </cell>
          <cell r="C4498" t="str">
            <v>Licencia de Marca (Sistema Nº 5)</v>
          </cell>
          <cell r="D4498" t="str">
            <v>BAJA</v>
          </cell>
          <cell r="E4498"/>
          <cell r="F4498">
            <v>30715385712</v>
          </cell>
          <cell r="G4498" t="str">
            <v>Av. Del Libertador 7208 6º piso. CABA., Argentina.</v>
          </cell>
          <cell r="H4498" t="str">
            <v>Lenovo (Beijing) Information Technology Ltd. // 201-H2-6, Floor 2, Building 2, No.6 Shangdi West Road, Haidian District, Beijing, China.</v>
          </cell>
          <cell r="I4498" t="str">
            <v>Lenovo Systems Technology Co., Ltd. // 5F, NO.1 Plant, Lenovo Innovation Park, Lidu Road, Loucun Community, Xinhu Street, Guangming District, Shenzhen, Guangdong, China.</v>
          </cell>
          <cell r="J4498" t="str">
            <v>China.</v>
          </cell>
          <cell r="K4498" t="str">
            <v>Servidor.</v>
          </cell>
          <cell r="L4498" t="str">
            <v>Lenovo.</v>
          </cell>
          <cell r="M4498" t="str">
            <v>Lenovo ThinkSystem SR850 V2****; 7D31********; 7D32********; 7D33******** (El símbolo "*" puede ser cualquier carácter alfanumérico, símbolo o en blanco, con fines de marketing)</v>
          </cell>
          <cell r="N4498" t="str">
            <v>200-240V; 50/60Hz; Clase I; 750W; 4A / 1100W; 5,9A / 1800W; 10A o 9,9A.</v>
          </cell>
          <cell r="O4498" t="str">
            <v>IEC 62368-1: 2018 (Ed. 3.0).</v>
          </cell>
          <cell r="P4498" t="str">
            <v>220600354TPE-001; 220600354TPE-001R1; 220600354TPE-001R2.</v>
          </cell>
          <cell r="Q4498" t="str">
            <v>Intertek Testing Services Taiwan Ltd.</v>
          </cell>
          <cell r="R4498" t="str">
            <v>Intertek Testing Services (Singapore) Pte Ltd</v>
          </cell>
          <cell r="S4498" t="str">
            <v>SG ITS-29024M2</v>
          </cell>
          <cell r="T4498" t="str">
            <v>28/02/2023.</v>
          </cell>
          <cell r="U4498" t="str">
            <v>DNDC N° 238-E/2017</v>
          </cell>
          <cell r="V4498">
            <v>5</v>
          </cell>
          <cell r="W4498" t="str">
            <v>5.8</v>
          </cell>
          <cell r="X4498" t="str">
            <v>Equipamiento de tecnología de la información y comunicación</v>
          </cell>
          <cell r="Y4498">
            <v>45639</v>
          </cell>
          <cell r="Z4498" t="str">
            <v>NA</v>
          </cell>
          <cell r="AA4498">
            <v>46004</v>
          </cell>
          <cell r="AB4498">
            <v>45835</v>
          </cell>
          <cell r="AC4498" t="str">
            <v>Rev. Por adecuación a la nueva res.</v>
          </cell>
          <cell r="AD4498" t="str">
            <v>BAJA</v>
          </cell>
          <cell r="AE4498"/>
          <cell r="AF4498"/>
        </row>
        <row r="4499">
          <cell r="A4499" t="str">
            <v>CSE-IACSA-L30-021.1</v>
          </cell>
          <cell r="B4499" t="str">
            <v>LENOVO GLOBAL TECHNOLOGY (ARGENTINA) SRL.</v>
          </cell>
          <cell r="C4499" t="str">
            <v>Licencia de Marca (Sistema Nº 5)</v>
          </cell>
          <cell r="D4499" t="str">
            <v>BAJA</v>
          </cell>
          <cell r="E4499"/>
          <cell r="F4499">
            <v>30715385712</v>
          </cell>
          <cell r="G4499" t="str">
            <v>Av. Del Libertador 7208 6º piso. CABA., Argentina.</v>
          </cell>
          <cell r="H4499" t="str">
            <v>Lenovo (Beijing) Information Technology Ltd. // 201-H2-6, Floor 2, Building 2, No.6 Shangdi West Road, Haidian District, Beijing, China.</v>
          </cell>
          <cell r="I4499" t="str">
            <v>Lenovo Centro Tecnologico S DE RL DE CV. // Apodaca Technology Park, Boulevard Escobedo #316, Apodaca, Nuevo Leon Mexico CP 66600, México.</v>
          </cell>
          <cell r="J4499" t="str">
            <v>México.</v>
          </cell>
          <cell r="K4499" t="str">
            <v>Servidor.</v>
          </cell>
          <cell r="L4499" t="str">
            <v>Lenovo.</v>
          </cell>
          <cell r="M4499" t="str">
            <v>Lenovo ThinkSystem SR850 V2****; 7D31********; 7D32********; 7D33******** (El símbolo "*" puede ser cualquier carácter alfanumérico, símbolo o en blanco, con fines de marketing.</v>
          </cell>
          <cell r="N4499" t="str">
            <v>200-240V~; 50/60Hz; Clase I; 2400W; 14A.</v>
          </cell>
          <cell r="O4499" t="str">
            <v>IEC 62368-1: 2018 (Ed. 3.0).</v>
          </cell>
          <cell r="P4499" t="str">
            <v>220600354TPE-001; 220600354TPE-001R1; 220600354TPE-001R2.</v>
          </cell>
          <cell r="Q4499" t="str">
            <v>Intertek Testing Services Taiwan Ltd.</v>
          </cell>
          <cell r="R4499" t="str">
            <v>Intertek Testing Services (Singapore) Pte Ltd</v>
          </cell>
          <cell r="S4499" t="str">
            <v>SG ITS-29024M2</v>
          </cell>
          <cell r="T4499" t="str">
            <v>28/02/2023.</v>
          </cell>
          <cell r="U4499" t="str">
            <v>DNDC N° 238-E/2017</v>
          </cell>
          <cell r="V4499">
            <v>5</v>
          </cell>
          <cell r="W4499" t="str">
            <v>5.8</v>
          </cell>
          <cell r="X4499" t="str">
            <v>Equipamiento de tecnología de la información y comunicación</v>
          </cell>
          <cell r="Y4499">
            <v>45639</v>
          </cell>
          <cell r="Z4499" t="str">
            <v>NA</v>
          </cell>
          <cell r="AA4499">
            <v>46004</v>
          </cell>
          <cell r="AB4499">
            <v>45835</v>
          </cell>
          <cell r="AC4499" t="str">
            <v>Rev. Por adecuación a la nueva res.</v>
          </cell>
          <cell r="AD4499" t="str">
            <v>BAJA</v>
          </cell>
          <cell r="AE4499"/>
          <cell r="AF4499"/>
        </row>
        <row r="4500">
          <cell r="A4500" t="str">
            <v>CSE-IACSA-L30-022.1</v>
          </cell>
          <cell r="B4500" t="str">
            <v>LENOVO GLOBAL TECHNOLOGY (ARGENTINA) SRL.</v>
          </cell>
          <cell r="C4500" t="str">
            <v>Licencia de Marca (Sistema Nº 5)</v>
          </cell>
          <cell r="D4500" t="str">
            <v>BAJA</v>
          </cell>
          <cell r="E4500"/>
          <cell r="F4500">
            <v>30715385712</v>
          </cell>
          <cell r="G4500" t="str">
            <v>Av. Del Libertador 7208 6º piso. CABA., Argentina.</v>
          </cell>
          <cell r="H4500" t="str">
            <v>Lenovo (Beijing) Information Technology Ltd. // 201-H2-6, Floor 2, Building 2, No.6 Shangdi West Road, Haidian District, Beijing, China.</v>
          </cell>
          <cell r="I4500" t="str">
            <v>Lenovo Systems Technology Co., Ltd. // 5F, NO.1 Plant, Lenovo Innovation Park, Lidu Road, Loucun Community, Xinhu Street, Guangming District, Shenzhen, Guangdong, China.</v>
          </cell>
          <cell r="J4500" t="str">
            <v>China.</v>
          </cell>
          <cell r="K4500" t="str">
            <v>Servidor.</v>
          </cell>
          <cell r="L4500" t="str">
            <v>Lenovo.</v>
          </cell>
          <cell r="M4500" t="str">
            <v>Lenovo ThinkSystem SR850 V2****; 7D31********; 7D32********; 7D33******** (El símbolo "*" puede ser ccualquier carácter alfanumérico, símbolo o en blanco, con fines de marketing).</v>
          </cell>
          <cell r="N4500" t="str">
            <v>200-240V~; 50/60Hz; Clase I; 2400W; 14A.</v>
          </cell>
          <cell r="O4500" t="str">
            <v>IEC 62368-1: 2018 (Ed. 3.0).</v>
          </cell>
          <cell r="P4500" t="str">
            <v>220600354TPE-001; 220600354TPE-001R1; 220600354TPE-001R2.</v>
          </cell>
          <cell r="Q4500" t="str">
            <v>Intertek Testing Services Taiwan Ltd.</v>
          </cell>
          <cell r="R4500" t="str">
            <v>Intertek Testing Services (Singapore) Pte Ltd</v>
          </cell>
          <cell r="S4500" t="str">
            <v>SG ITS-29024M2</v>
          </cell>
          <cell r="T4500" t="str">
            <v>28/02/2023.</v>
          </cell>
          <cell r="U4500" t="str">
            <v>DNDC N° 238-E/2017</v>
          </cell>
          <cell r="V4500">
            <v>5</v>
          </cell>
          <cell r="W4500" t="str">
            <v>5.8</v>
          </cell>
          <cell r="X4500" t="str">
            <v>Equipamiento de tecnología de la información y comunicación</v>
          </cell>
          <cell r="Y4500">
            <v>45639</v>
          </cell>
          <cell r="Z4500" t="str">
            <v>NA</v>
          </cell>
          <cell r="AA4500">
            <v>46004</v>
          </cell>
          <cell r="AB4500">
            <v>45835</v>
          </cell>
          <cell r="AC4500" t="str">
            <v>Rev. Por adecuación a la nueva res.</v>
          </cell>
          <cell r="AD4500" t="str">
            <v>BAJA</v>
          </cell>
          <cell r="AE4500"/>
          <cell r="AF4500"/>
        </row>
        <row r="4501">
          <cell r="A4501" t="str">
            <v>TCSE-IACSA-0055/028.1R1</v>
          </cell>
          <cell r="B4501" t="str">
            <v>Ansal Refrigeración S.A.</v>
          </cell>
          <cell r="C4501" t="str">
            <v>Licencia de Tipo (Sistema Nº 4)</v>
          </cell>
          <cell r="D4501" t="str">
            <v>EN PROCESO DE RENOVACIÓN</v>
          </cell>
          <cell r="E4501" t="str">
            <v>X</v>
          </cell>
          <cell r="F4501">
            <v>30516712593</v>
          </cell>
          <cell r="G4501" t="str">
            <v>Otamendi 530, C.A.B.A., Argentina.</v>
          </cell>
          <cell r="H4501" t="str">
            <v>Hangzhou Weiguang Electronic CO., LTD.// 365 Xingzhong Road, Yuhan Region, Hangzhou, China.</v>
          </cell>
          <cell r="I4501" t="str">
            <v>Hangzhou Weiguang Electronic CO., LTD.// 365 Xingzhong Road, Yuhan Region, Hangzhou, China.</v>
          </cell>
          <cell r="J4501" t="str">
            <v>China.</v>
          </cell>
          <cell r="K4501" t="str">
            <v>Motoventilador para Unidades Condensadoras.</v>
          </cell>
          <cell r="L4501" t="str">
            <v>BLUESTAR.</v>
          </cell>
          <cell r="M4501" t="str">
            <v>1) YWF4D-350S-102/34-G; 2) YWF4D-400S-102/47-G; 3) YWF4D-400B-102/47-G; 4) YWF4D-450S-102/60-G; 5) YWF4D-450B-102/60-G; 6) YWF4D-500S-137/35-G; 7) YWF4D-500B-137/35-G; 8) YWF4D-550S-137/50-G; 9) YWF4D-550B-137/50-G; 10) YWF4D-630S-137/70-G; 11) YWF4D-630B-137/70-G; 12) YWF6D-710S-180/75-G; 13) YWF6D-910S-180/120A-G; 14) YWF6D-800S-180/75-G.</v>
          </cell>
          <cell r="N4501" t="str">
            <v>380V; 50Hz; Clase I + Anexo I.</v>
          </cell>
          <cell r="O4501" t="str">
            <v>IEC 60335-1: 2020 (Ed 6.0) + IEC 60335-2-40: 2013 (Ed 5.0).</v>
          </cell>
          <cell r="P4501" t="str">
            <v>AN-08-23-6712; AN -11-24-6008.</v>
          </cell>
          <cell r="Q4501" t="str">
            <v>LENOR S.R.L.</v>
          </cell>
          <cell r="R4501" t="str">
            <v>NA</v>
          </cell>
          <cell r="S4501" t="str">
            <v>NA</v>
          </cell>
          <cell r="T4501" t="str">
            <v>NA</v>
          </cell>
          <cell r="U4501" t="str">
            <v>NA</v>
          </cell>
          <cell r="V4501">
            <v>3</v>
          </cell>
          <cell r="W4501" t="str">
            <v>3.1</v>
          </cell>
          <cell r="X4501" t="str">
            <v>Climatización</v>
          </cell>
          <cell r="Y4501">
            <v>45642</v>
          </cell>
          <cell r="Z4501">
            <v>45859</v>
          </cell>
          <cell r="AA4501">
            <v>46584</v>
          </cell>
          <cell r="AB4501">
            <v>45859</v>
          </cell>
          <cell r="AC4501" t="str">
            <v>REV. POR ADECUACIÓN A NUEVA RES.</v>
          </cell>
          <cell r="AD4501">
            <v>672</v>
          </cell>
          <cell r="AE4501"/>
          <cell r="AF4501"/>
        </row>
        <row r="4502">
          <cell r="A4502" t="str">
            <v>TCSE-IACSA-0146/229.1</v>
          </cell>
          <cell r="B4502" t="str">
            <v>BIDCOM S.R.L.</v>
          </cell>
          <cell r="C4502" t="str">
            <v>Licencia de Tipo (Sistema Nº 4)</v>
          </cell>
          <cell r="D4502" t="str">
            <v>BAJA</v>
          </cell>
          <cell r="E4502"/>
          <cell r="F4502">
            <v>30711069360</v>
          </cell>
          <cell r="G4502" t="str">
            <v>Av. Bouchard 468 5º I, C.A.B.A., Argentina.</v>
          </cell>
          <cell r="H4502" t="str">
            <v>Paison Electric Heating Appliance (Ningbo) Co., Ltd. // Shenjiao Village, Haishu District, Ningbo City, Zhejiang Province, China.</v>
          </cell>
          <cell r="I4502" t="str">
            <v>Paison Electric Heating Appliance (Ningbo) Co., Ltd. // Shenjiao Village, Haishu District, Ningbo City, Zhejiang Province, China.</v>
          </cell>
          <cell r="J4502" t="str">
            <v>China.</v>
          </cell>
          <cell r="K4502" t="str">
            <v>Iniciador de Fuego.</v>
          </cell>
          <cell r="L4502" t="str">
            <v>GADNIC.</v>
          </cell>
          <cell r="M4502" t="str">
            <v>1) NEWS83; 2) ENC2000; 3) WRM105; 4) SAU15; 5) BRC40.</v>
          </cell>
          <cell r="N4502" t="str">
            <v>220V~; 50Hz; 1050W; Clase II.</v>
          </cell>
          <cell r="O4502" t="str">
            <v>IEC 60335-1: 2020 (Ed. 6.0) + IEC 60335-2-45: 2002 + A1: 2008 + A2: 2011 (Ed. 3.2).</v>
          </cell>
          <cell r="P4502" t="str">
            <v>MMN-09-24-0244.</v>
          </cell>
          <cell r="Q4502" t="str">
            <v>LENOR S.R.L.</v>
          </cell>
          <cell r="R4502" t="str">
            <v>NA</v>
          </cell>
          <cell r="S4502" t="str">
            <v>NA</v>
          </cell>
          <cell r="T4502" t="str">
            <v>NA</v>
          </cell>
          <cell r="U4502" t="str">
            <v>NA</v>
          </cell>
          <cell r="V4502">
            <v>3</v>
          </cell>
          <cell r="W4502" t="str">
            <v>3.7</v>
          </cell>
          <cell r="X4502" t="str">
            <v>Cuidado del hogar</v>
          </cell>
          <cell r="Y4502">
            <v>45642</v>
          </cell>
          <cell r="Z4502" t="str">
            <v>NA</v>
          </cell>
          <cell r="AA4502">
            <v>45824</v>
          </cell>
          <cell r="AB4502">
            <v>45797</v>
          </cell>
          <cell r="AC4502" t="str">
            <v>REV. POR ADECUACIÓN A LA NUEVA RES.</v>
          </cell>
          <cell r="AD4502" t="str">
            <v>BAJA</v>
          </cell>
          <cell r="AE4502"/>
          <cell r="AF4502"/>
        </row>
        <row r="4503">
          <cell r="A4503" t="str">
            <v>CSE-IACSA-B13-197.1</v>
          </cell>
          <cell r="B4503" t="str">
            <v>BIDCOM S.R.L.</v>
          </cell>
          <cell r="C4503" t="str">
            <v>Licencia de Marca (Sistema Nº 5)</v>
          </cell>
          <cell r="D4503" t="str">
            <v>VIGENTE</v>
          </cell>
          <cell r="E4503"/>
          <cell r="F4503">
            <v>30711069360</v>
          </cell>
          <cell r="G4503" t="str">
            <v>Av. Bouchard 468, Piso n° 5, Depto. N° 1, C.A.B.A., Argentina.</v>
          </cell>
          <cell r="H4503" t="str">
            <v>Suzhou MARS Electric Appliance Co.Ltd. // Yunan Village,Haiyu Town, Changshu, Jiangsu, China.</v>
          </cell>
          <cell r="I4503" t="str">
            <v>Suzhou MARS Electric Appliance Co.Ltd. // Yunan Village,Haiyu Town, Changshu, Jiangsu, China.</v>
          </cell>
          <cell r="J4503" t="str">
            <v>China.</v>
          </cell>
          <cell r="K4503" t="str">
            <v>Fabricadora de Hielo</v>
          </cell>
          <cell r="L4503" t="str">
            <v>GADNIC.</v>
          </cell>
          <cell r="M4503" t="str">
            <v xml:space="preserve">1) ICEX2000; 2) HLMK2.0; 3) IC2MKR; 4) CLD2T; 5) DRKFRZ4; 6) ICF3000; 7) HLO33; 8) COOL4; 9) FROST4; 10) HJL440P; 11) FZN40; 12) PYU400; 13) MDL520; 14) BFR180W; 15) HRT55; 16) T1800; 17) SMFR720; 18) T150U; 19) HIE74; 20) P15DU		
</v>
          </cell>
          <cell r="N4503" t="str">
            <v>220V~; 50Hz; 240W; 1,13A; R290: 48gr; Clase climática: ST;  Clase I.</v>
          </cell>
          <cell r="O4503" t="str">
            <v>IEC 60335-1: 2020 (Ed. 6.0) + IEC 60335-2-24: 2002 (Ed 6.0)</v>
          </cell>
          <cell r="P4503" t="str">
            <v>MMN-02-24-7264.</v>
          </cell>
          <cell r="Q4503" t="str">
            <v>LENOR S.R.L.</v>
          </cell>
          <cell r="R4503" t="str">
            <v>NA</v>
          </cell>
          <cell r="S4503" t="str">
            <v>NA</v>
          </cell>
          <cell r="T4503" t="str">
            <v>NA</v>
          </cell>
          <cell r="U4503" t="str">
            <v>NA</v>
          </cell>
          <cell r="V4503">
            <v>3</v>
          </cell>
          <cell r="W4503" t="str">
            <v>3.3</v>
          </cell>
          <cell r="X4503" t="str">
            <v xml:space="preserve">Heladeras/freezers </v>
          </cell>
          <cell r="Y4503">
            <v>45642</v>
          </cell>
          <cell r="Z4503" t="str">
            <v>NA</v>
          </cell>
          <cell r="AA4503">
            <v>46007</v>
          </cell>
          <cell r="AB4503"/>
          <cell r="AC4503"/>
          <cell r="AD4503">
            <v>95</v>
          </cell>
          <cell r="AE4503"/>
          <cell r="AF4503"/>
        </row>
        <row r="4504">
          <cell r="A4504" t="str">
            <v>CSE-IACSA-D30-061.1</v>
          </cell>
          <cell r="B4504" t="str">
            <v>DISTRIBUIDORA INTERELEC S.A.</v>
          </cell>
          <cell r="C4504" t="str">
            <v>Licencia de Marca (Sistema Nº 5)</v>
          </cell>
          <cell r="D4504" t="str">
            <v>VIGENTE</v>
          </cell>
          <cell r="E4504"/>
          <cell r="F4504">
            <v>30690376527</v>
          </cell>
          <cell r="G4504" t="str">
            <v>General Manuel A. Rodriguez 2452, C.A.B.A., Argentina.</v>
          </cell>
          <cell r="H4504" t="str">
            <v>Haining Xinguangyuan Lighting Technology Co., Ltd. // No. 5 Fenghuang Road, Dingqiao Town, 314413, Haining, Zhejiang, China.</v>
          </cell>
          <cell r="I4504" t="str">
            <v>Haining Xinguangyuan Lighting Technology Co., Ltd. // No. 5 Fenghuang Road, Dingqiao Town, 314413, Haining, Zhejiang, China.</v>
          </cell>
          <cell r="J4504" t="str">
            <v>China.</v>
          </cell>
          <cell r="K4504" t="str">
            <v>Listón para Tubo LED.</v>
          </cell>
          <cell r="L4504" t="str">
            <v>INTERELEC.</v>
          </cell>
          <cell r="M4504" t="str">
            <v xml:space="preserve">1) INTER-LED1X9W; 2) INTER-LED2X9W; 3) INTER-LED1X18W; 4) INTER-LED2X18W		.
</v>
          </cell>
          <cell r="N4504" t="str">
            <v>220-240Vca; 50Hz; G13; Clase II; IP20 + Anexo I.</v>
          </cell>
          <cell r="O4504" t="str">
            <v>IEC 60598-1: 2008 (Ed. 7.0) + IEC 60598-2-1: 1979 + A1: 1987 (Ed. 1.1).</v>
          </cell>
          <cell r="P4504" t="str">
            <v>Nº 241029 05 SE.</v>
          </cell>
          <cell r="Q4504" t="str">
            <v>CES S.A.</v>
          </cell>
          <cell r="R4504" t="str">
            <v>NA</v>
          </cell>
          <cell r="S4504" t="str">
            <v>NA</v>
          </cell>
          <cell r="T4504" t="str">
            <v>NA</v>
          </cell>
          <cell r="U4504" t="str">
            <v>NA</v>
          </cell>
          <cell r="V4504">
            <v>2</v>
          </cell>
          <cell r="W4504" t="str">
            <v>2.1</v>
          </cell>
          <cell r="X4504" t="str">
            <v xml:space="preserve">Luminaria: artefacto completo </v>
          </cell>
          <cell r="Y4504">
            <v>45642</v>
          </cell>
          <cell r="Z4504" t="str">
            <v>NA</v>
          </cell>
          <cell r="AA4504">
            <v>46007</v>
          </cell>
          <cell r="AB4504"/>
          <cell r="AC4504"/>
          <cell r="AD4504">
            <v>95</v>
          </cell>
          <cell r="AE4504"/>
          <cell r="AF4504"/>
        </row>
        <row r="4505">
          <cell r="A4505" t="str">
            <v>CSE-IACSA-E44-001.1</v>
          </cell>
          <cell r="B4505" t="str">
            <v>ELEVEN TRADE S.R.L.</v>
          </cell>
          <cell r="C4505" t="str">
            <v>Licencia de Marca (Sistema Nº 5)</v>
          </cell>
          <cell r="D4505" t="str">
            <v>VIGENTE</v>
          </cell>
          <cell r="E4505"/>
          <cell r="F4505">
            <v>30717476510</v>
          </cell>
          <cell r="G4505" t="str">
            <v>Santa Coloma 9240, Rosario, Santa Fe, Argentina.</v>
          </cell>
          <cell r="H4505" t="str">
            <v>Zhanjiang Sapoe Drink Systems Manufacturing Co., Ltd // No. 1 Baoye Rd, Guandu Industrial Zone, Potou District, Zhanjiang, Guangdong Province, China.</v>
          </cell>
          <cell r="I4505" t="str">
            <v>Zhanjiang Sapoe Drink Systems Manufacturing Co., Ltd // No. 1 Baoye Rd, Guandu Industrial Zone, Potou District, Zhanjiang, Guangdong Province, China.</v>
          </cell>
          <cell r="J4505" t="str">
            <v>China.</v>
          </cell>
          <cell r="K4505" t="str">
            <v>Cafetera Automática.</v>
          </cell>
          <cell r="L4505" t="str">
            <v>SAPOE.</v>
          </cell>
          <cell r="M4505" t="str">
            <v xml:space="preserve"> SC-8703B.</v>
          </cell>
          <cell r="N4505" t="str">
            <v>220-240V~; 50Hz; 820W; Clase I.</v>
          </cell>
          <cell r="O4505" t="str">
            <v>IEC 60335-1: 2010 (Ed. 5.0) + IEC 60335-2-75: 2012 (Ed. 3.0).</v>
          </cell>
          <cell r="P4505" t="str">
            <v>S.E. Nº 24110401.</v>
          </cell>
          <cell r="Q4505" t="str">
            <v>LADET S.A.</v>
          </cell>
          <cell r="R4505" t="str">
            <v>NA</v>
          </cell>
          <cell r="S4505" t="str">
            <v>NA</v>
          </cell>
          <cell r="T4505" t="str">
            <v>NA</v>
          </cell>
          <cell r="U4505" t="str">
            <v>NA</v>
          </cell>
          <cell r="V4505">
            <v>3</v>
          </cell>
          <cell r="W4505" t="str">
            <v>3.2</v>
          </cell>
          <cell r="X4505" t="str">
            <v>Electrodomésticos de uso en la Cocina</v>
          </cell>
          <cell r="Y4505">
            <v>45642</v>
          </cell>
          <cell r="Z4505" t="str">
            <v>NA</v>
          </cell>
          <cell r="AA4505">
            <v>46007</v>
          </cell>
          <cell r="AB4505"/>
          <cell r="AC4505"/>
          <cell r="AD4505">
            <v>95</v>
          </cell>
          <cell r="AE4505"/>
          <cell r="AF4505"/>
        </row>
        <row r="4506">
          <cell r="A4506" t="str">
            <v>CSE-IACSA-I30-037.1</v>
          </cell>
          <cell r="B4506" t="str">
            <v>IMAGEN DIGITAL S.A</v>
          </cell>
          <cell r="C4506" t="str">
            <v>Licencia de Marca (Sistema Nº 5)</v>
          </cell>
          <cell r="D4506" t="str">
            <v>VIGENTE</v>
          </cell>
          <cell r="E4506"/>
          <cell r="F4506">
            <v>30714133353</v>
          </cell>
          <cell r="G4506" t="str">
            <v>Las Orquideas 269, Corrientes, Argentina.</v>
          </cell>
          <cell r="H4506" t="str">
            <v>Foshan Shunde Yeekai Electrical Co., Ltd. ]// Building 1 Of Zhifu Zone, No.8, 2nd Ring Road, Xingtan Town, Shunde District, Foshan City, Guangdong Province, China.</v>
          </cell>
          <cell r="I4506" t="str">
            <v>Foshan Shunde Yeekai Electrical Co., Ltd. ]// Building 1 Of Zhifu Zone, No.8, 2nd Ring Road, Xingtan Town, Shunde District, Foshan City, Guangdong Province, China.</v>
          </cell>
          <cell r="J4506" t="str">
            <v>China.</v>
          </cell>
          <cell r="K4506" t="str">
            <v>Cortadora de Fiambre.</v>
          </cell>
          <cell r="L4506" t="str">
            <v>ZEGO</v>
          </cell>
          <cell r="M4506" t="str">
            <v>1) ZEGO0508 2) ZEGO0544 3) ZEGO0545 4) ZEGO0546 5) ZEGO0547 6) ZEGO0548 7) ZEGO0549; 8) ZEGO0550; 9) ZEGO0551; 10) ZEGO0552.</v>
          </cell>
          <cell r="N4506" t="str">
            <v>220V~; 50Hz; Clase II + Anexo I.</v>
          </cell>
          <cell r="O4506" t="str">
            <v>IEC 60335-1: 2020 (Ed. 6.0)  + IEC 60335-2-14: 2016 + A1: 2019 (Ed. 6.1).</v>
          </cell>
          <cell r="P4506" t="str">
            <v>OXD-07-24-2223.</v>
          </cell>
          <cell r="Q4506" t="str">
            <v>LENOR S.R.L.</v>
          </cell>
          <cell r="R4506" t="str">
            <v>NA</v>
          </cell>
          <cell r="S4506" t="str">
            <v>NA</v>
          </cell>
          <cell r="T4506" t="str">
            <v>NA</v>
          </cell>
          <cell r="U4506" t="str">
            <v>NA</v>
          </cell>
          <cell r="V4506">
            <v>3</v>
          </cell>
          <cell r="W4506" t="str">
            <v>3.2</v>
          </cell>
          <cell r="X4506" t="str">
            <v>Electrodomésticos de uso en la Cocina</v>
          </cell>
          <cell r="Y4506">
            <v>45642</v>
          </cell>
          <cell r="Z4506" t="str">
            <v>NA</v>
          </cell>
          <cell r="AA4506">
            <v>46007</v>
          </cell>
          <cell r="AB4506"/>
          <cell r="AC4506"/>
          <cell r="AD4506">
            <v>95</v>
          </cell>
          <cell r="AE4506"/>
          <cell r="AF4506"/>
        </row>
        <row r="4507">
          <cell r="A4507" t="str">
            <v>CSE-IACSA-I40-002.1</v>
          </cell>
          <cell r="B4507" t="str">
            <v>INX2 ILUMINACION S.A.</v>
          </cell>
          <cell r="C4507" t="str">
            <v>Licencia de Marca (Sistema Nº 5)</v>
          </cell>
          <cell r="D4507" t="str">
            <v>VIGENTE</v>
          </cell>
          <cell r="E4507"/>
          <cell r="F4507">
            <v>30713029102</v>
          </cell>
          <cell r="G4507" t="str">
            <v>Av. Congreso 2963 , C.A.B.A., Argentina.</v>
          </cell>
          <cell r="H4507" t="str">
            <v>Shenzhen Goldenlux Co.,Ltd. // 3/F Building 1,Bei Fang Yong Fa Industrial Area, Industrial Area, Sha Jing Town, Bao'an District, Shenzhen, China.</v>
          </cell>
          <cell r="I4507" t="str">
            <v>Shenzhen Goldenlux Co.,Ltd. // 3/F Building 1,Bei Fang Yong Fa Industrial Area, Industrial Area, Sha Jing Town, Bao'an District, Shenzhen, China.</v>
          </cell>
          <cell r="J4507" t="str">
            <v>China.</v>
          </cell>
          <cell r="K4507" t="str">
            <v>Luminaria Led para Insdustria.</v>
          </cell>
          <cell r="L4507" t="str">
            <v>GOLDENLUX ; LUCTRON</v>
          </cell>
          <cell r="M4507" t="str">
            <v xml:space="preserve">1) RENA-600W; 2) RENA-500W; 3) RENA-400W; 4) RENA-300W; 5) RENA-250W; 6) RENA-200W; 7) RENA-150W; 8) RENA-100W		
</v>
          </cell>
          <cell r="N4507" t="str">
            <v>100-277Vca; 50/60Hz; IP65; Clase I; 1) 600W; 2) 500W; 3) 400W; 4) 300W; 5) 250W; 6) 200W; 7) 150W; 8) 100W.</v>
          </cell>
          <cell r="O4507" t="str">
            <v>IEC 60598-1: 2008 (Ed. 7.0) + IEC 60598-2-5: 2015 (Ed. 4.0)</v>
          </cell>
          <cell r="P4507" t="str">
            <v>ULT-11-24-5757.</v>
          </cell>
          <cell r="Q4507" t="str">
            <v>LENOR S.R.L.</v>
          </cell>
          <cell r="R4507" t="str">
            <v>NA</v>
          </cell>
          <cell r="S4507" t="str">
            <v>NA</v>
          </cell>
          <cell r="T4507" t="str">
            <v>NA</v>
          </cell>
          <cell r="U4507" t="str">
            <v>NA</v>
          </cell>
          <cell r="V4507">
            <v>2</v>
          </cell>
          <cell r="W4507" t="str">
            <v>2.1</v>
          </cell>
          <cell r="X4507" t="str">
            <v xml:space="preserve">Luminaria: artefacto completo </v>
          </cell>
          <cell r="Y4507">
            <v>45642</v>
          </cell>
          <cell r="Z4507" t="str">
            <v>NA</v>
          </cell>
          <cell r="AA4507">
            <v>46007</v>
          </cell>
          <cell r="AB4507"/>
          <cell r="AC4507"/>
          <cell r="AD4507">
            <v>95</v>
          </cell>
          <cell r="AE4507"/>
          <cell r="AF4507"/>
        </row>
        <row r="4508">
          <cell r="A4508" t="str">
            <v>CSE-IACSA-C21-017.1</v>
          </cell>
          <cell r="B4508" t="str">
            <v>Conextube S.A.</v>
          </cell>
          <cell r="C4508" t="str">
            <v>Licencia de Marca (Sistema Nº 5)</v>
          </cell>
          <cell r="D4508" t="str">
            <v>VIGENTE</v>
          </cell>
          <cell r="E4508"/>
          <cell r="F4508">
            <v>30655037248</v>
          </cell>
          <cell r="G4508" t="str">
            <v>Vuelta de Obligado Nº 1816, 3er PISO, Oficina “B”; CP 1428;  C.A.B.A., Argentina.</v>
          </cell>
          <cell r="H4508" t="str">
            <v>MDE LIGHTING SRL // Belisario Roldan 2227. Parque Industrial La Reja. Moreno Nave 14, Bs. As., Argentina.</v>
          </cell>
          <cell r="I4508" t="str">
            <v>MDE LIGHTING SRL // Belisario Roldan 2227. Parque Industrial La Reja. Moreno Nave 14, Bs. As., Argentina.</v>
          </cell>
          <cell r="J4508" t="str">
            <v>Argentina.</v>
          </cell>
          <cell r="K4508" t="str">
            <v>Caño Rígido Semipesados para Instalaciones Eléctricas.</v>
          </cell>
          <cell r="L4508" t="str">
            <v>CONEXTUBE.</v>
          </cell>
          <cell r="M4508" t="str">
            <v>1) 80091252; 2) 80091253; 3) 80091254; 4) 80091255; 5) 80091256; 6) 80091257; 7) 80091258</v>
          </cell>
          <cell r="N4508" t="str">
            <v>Caños Rígido Semipesado doblado en Frío x 3m; 1) ø16mm; 2) ø20mm; 3) ø22mm; 4) ø25mm; 5) ø32mm; 6) ø40mm; 7) ø50mm.</v>
          </cell>
          <cell r="O4508" t="str">
            <v>IRAM 62386-1: 2008 (Ed. 2.0) + IRAM 62386-21: 2009 (Ed. 2.0) .</v>
          </cell>
          <cell r="P4508" t="str">
            <v>ÑM-10-24-4503</v>
          </cell>
          <cell r="Q4508" t="str">
            <v>Lenor S.R.L.</v>
          </cell>
          <cell r="R4508" t="str">
            <v>NA</v>
          </cell>
          <cell r="S4508" t="str">
            <v>NA</v>
          </cell>
          <cell r="T4508" t="str">
            <v>NA</v>
          </cell>
          <cell r="U4508" t="str">
            <v>NA</v>
          </cell>
          <cell r="V4508">
            <v>1</v>
          </cell>
          <cell r="W4508" t="str">
            <v>1.1</v>
          </cell>
          <cell r="X4508" t="str">
            <v>Caños Curvables</v>
          </cell>
          <cell r="Y4508">
            <v>45643</v>
          </cell>
          <cell r="Z4508" t="str">
            <v>NA</v>
          </cell>
          <cell r="AA4508">
            <v>46008</v>
          </cell>
          <cell r="AB4508"/>
          <cell r="AC4508"/>
          <cell r="AD4508">
            <v>96</v>
          </cell>
          <cell r="AE4508"/>
          <cell r="AF4508"/>
        </row>
        <row r="4509">
          <cell r="A4509" t="str">
            <v>CSE-IACSA-C21-014.1</v>
          </cell>
          <cell r="B4509" t="str">
            <v>Conextube S.A.</v>
          </cell>
          <cell r="C4509" t="str">
            <v>Licencia de Marca (Sistema Nº 5)</v>
          </cell>
          <cell r="D4509" t="str">
            <v>VIGENTE</v>
          </cell>
          <cell r="E4509"/>
          <cell r="F4509">
            <v>30655037248</v>
          </cell>
          <cell r="G4509" t="str">
            <v>Vuelta de Obligado Nº 1816, 3er PISO, Oficina “B”; CP 1428;  C.A.B.A., Argentina.</v>
          </cell>
          <cell r="H4509" t="str">
            <v>MDE LIGHTING SRL // Belisario Roldan 2227. Parque Industrial La Reja. Moreno Nave 14, Bs. As., Argentina.</v>
          </cell>
          <cell r="I4509" t="str">
            <v>MDE LIGHTING SRL // Belisario Roldan 2227. Parque Industrial La Reja. Moreno Nave 14, Bs. As., Argentina.</v>
          </cell>
          <cell r="J4509" t="str">
            <v>Argentina.</v>
          </cell>
          <cell r="K4509" t="str">
            <v>Caño Corrugado Liviano.</v>
          </cell>
          <cell r="L4509" t="str">
            <v>CONEXTUBE.</v>
          </cell>
          <cell r="M4509" t="str">
            <v xml:space="preserve">1) 80091271; 2) 80091272; 3) 80091273; 4) 80091274; 5) 80091275; 6) 80091276; 7) 80091277; 8) 80091371; 9) 80091372; 10) 80091373; 11) 80091374; 12) 80091375; 13) 80091376; 14) 80091377	</v>
          </cell>
          <cell r="N4509" t="str">
            <v>Ver Anexo I.</v>
          </cell>
          <cell r="O4509" t="str">
            <v>IRAM 62386-1: 2008 (Ed. 2.0) + IRAM 62386-22: 2009 (Ed. 2.0).</v>
          </cell>
          <cell r="P4509" t="str">
            <v>ÑM -10-24-4274</v>
          </cell>
          <cell r="Q4509" t="str">
            <v>Lenor S.R.L.</v>
          </cell>
          <cell r="R4509" t="str">
            <v>NA</v>
          </cell>
          <cell r="S4509" t="str">
            <v>NA</v>
          </cell>
          <cell r="T4509" t="str">
            <v>NA</v>
          </cell>
          <cell r="U4509" t="str">
            <v>NA</v>
          </cell>
          <cell r="V4509">
            <v>1</v>
          </cell>
          <cell r="W4509" t="str">
            <v>1.1</v>
          </cell>
          <cell r="X4509" t="str">
            <v>Caños Curvables</v>
          </cell>
          <cell r="Y4509">
            <v>45643</v>
          </cell>
          <cell r="Z4509" t="str">
            <v>NA</v>
          </cell>
          <cell r="AA4509">
            <v>46008</v>
          </cell>
          <cell r="AB4509"/>
          <cell r="AC4509"/>
          <cell r="AD4509">
            <v>96</v>
          </cell>
          <cell r="AE4509"/>
          <cell r="AF4509"/>
        </row>
        <row r="4510">
          <cell r="A4510" t="str">
            <v>CSE-IACSA-C21-015.1</v>
          </cell>
          <cell r="B4510" t="str">
            <v>Conextube S.A.</v>
          </cell>
          <cell r="C4510" t="str">
            <v>Licencia de Marca (Sistema Nº 5)</v>
          </cell>
          <cell r="D4510" t="str">
            <v>VIGENTE</v>
          </cell>
          <cell r="E4510"/>
          <cell r="F4510">
            <v>30655037248</v>
          </cell>
          <cell r="G4510" t="str">
            <v>Vuelta de Obligado Nº 1816, 3er PISO, Oficina “B”; CP 1428;  C.A.B.A., Argentina.</v>
          </cell>
          <cell r="H4510" t="str">
            <v>MDE LIGHTING SRL // Belisario Roldan 2227. Parque Industrial La Reja. Moreno Nave 14, Bs. As., Argentina.</v>
          </cell>
          <cell r="I4510" t="str">
            <v>MDE LIGHTING SRL // Belisario Roldan 2227. Parque Industrial La Reja. Moreno Nave 14, Bs. As., Argentina.</v>
          </cell>
          <cell r="J4510" t="str">
            <v>Argentina.</v>
          </cell>
          <cell r="K4510" t="str">
            <v>Caño Corrugado Pesado.</v>
          </cell>
          <cell r="L4510" t="str">
            <v>CONEXTUBE.</v>
          </cell>
          <cell r="M4510" t="str">
            <v>1) 80091281; 2) 80091282; 3) 80091283; 4) 80091284; 5) 80091285; 6) 80091286; 7) 80091287; 8) 80091381; 9) 80091382; 10) 80091383; 11) 80091384; 12) 80091385; 13) 80091386; 14) 80091387</v>
          </cell>
          <cell r="N4510" t="str">
            <v>Ver Anexo I.</v>
          </cell>
          <cell r="O4510" t="str">
            <v>IRAM 62386-1: 2008 (Ed. 2.0) + IRAM 62386-22: 2009 (Ed. 2.0).</v>
          </cell>
          <cell r="P4510" t="str">
            <v>ÑM -10-24-4276</v>
          </cell>
          <cell r="Q4510" t="str">
            <v>Lenor S.R.L.</v>
          </cell>
          <cell r="R4510" t="str">
            <v>NA</v>
          </cell>
          <cell r="S4510" t="str">
            <v>NA</v>
          </cell>
          <cell r="T4510" t="str">
            <v>NA</v>
          </cell>
          <cell r="U4510" t="str">
            <v>NA</v>
          </cell>
          <cell r="V4510">
            <v>1</v>
          </cell>
          <cell r="W4510" t="str">
            <v>1.1</v>
          </cell>
          <cell r="X4510" t="str">
            <v>Caños Curvables</v>
          </cell>
          <cell r="Y4510">
            <v>45643</v>
          </cell>
          <cell r="Z4510" t="str">
            <v>NA</v>
          </cell>
          <cell r="AA4510">
            <v>46008</v>
          </cell>
          <cell r="AB4510"/>
          <cell r="AC4510"/>
          <cell r="AD4510">
            <v>96</v>
          </cell>
          <cell r="AE4510"/>
          <cell r="AF4510"/>
        </row>
        <row r="4511">
          <cell r="A4511" t="str">
            <v>CSE-IACSA-C21-016.1</v>
          </cell>
          <cell r="B4511" t="str">
            <v>Conextube S.A.</v>
          </cell>
          <cell r="C4511" t="str">
            <v>Licencia de Marca (Sistema Nº 5)</v>
          </cell>
          <cell r="D4511" t="str">
            <v>VIGENTE</v>
          </cell>
          <cell r="E4511"/>
          <cell r="F4511">
            <v>30655037248</v>
          </cell>
          <cell r="G4511" t="str">
            <v>Vuelta de Obligado Nº 1816, 3er PISO, Oficina “B”; CP 1428;  C.A.B.A., Argentina.</v>
          </cell>
          <cell r="H4511" t="str">
            <v>MDE LIGHTING SRL // Belisario Roldan 2227. Parque Industrial La Reja. Moreno Nave 14, Bs. As., Argentina.</v>
          </cell>
          <cell r="I4511" t="str">
            <v>MDE LIGHTING SRL // Belisario Roldan 2227. Parque Industrial La Reja. Moreno Nave 14, Bs. As., Argentina.</v>
          </cell>
          <cell r="J4511" t="str">
            <v>Argentina.</v>
          </cell>
          <cell r="K4511" t="str">
            <v>Caño Corrugado SemiPesado.</v>
          </cell>
          <cell r="L4511" t="str">
            <v>CONEXTUBE.</v>
          </cell>
          <cell r="M4511" t="str">
            <v xml:space="preserve">1) 80091291; 2) 80091292; 3) 80091293; 4) 80091294; 5) 80091295; 6) 80091296; 7) 80091297; 8) 80091391; 9) 80091392; 10) 80091393; 11) 80091394; 12) 80091395; 13) 80091396; 14) 80091397		</v>
          </cell>
          <cell r="N4511" t="str">
            <v>Ver Anexo I.</v>
          </cell>
          <cell r="O4511" t="str">
            <v>IRAM 62386-1: 2008 (Ed. 2.0) + IRAM 62386-22: 2009 (Ed. 2.0).</v>
          </cell>
          <cell r="P4511" t="str">
            <v>ÑM -10-24-4275</v>
          </cell>
          <cell r="Q4511" t="str">
            <v>Lenor S.R.L.</v>
          </cell>
          <cell r="R4511" t="str">
            <v>NA</v>
          </cell>
          <cell r="S4511" t="str">
            <v>NA</v>
          </cell>
          <cell r="T4511" t="str">
            <v>NA</v>
          </cell>
          <cell r="U4511" t="str">
            <v>NA</v>
          </cell>
          <cell r="V4511">
            <v>1</v>
          </cell>
          <cell r="W4511" t="str">
            <v>1.1</v>
          </cell>
          <cell r="X4511" t="str">
            <v>Caños Curvables</v>
          </cell>
          <cell r="Y4511">
            <v>45643</v>
          </cell>
          <cell r="Z4511" t="str">
            <v>NA</v>
          </cell>
          <cell r="AA4511">
            <v>46008</v>
          </cell>
          <cell r="AB4511"/>
          <cell r="AC4511"/>
          <cell r="AD4511">
            <v>96</v>
          </cell>
          <cell r="AE4511"/>
          <cell r="AF4511"/>
        </row>
        <row r="4512">
          <cell r="A4512" t="str">
            <v>CSE-IACSA-C45-150.1</v>
          </cell>
          <cell r="B4512" t="str">
            <v>Coresa Group S.R.L.</v>
          </cell>
          <cell r="C4512" t="str">
            <v>Licencia de Marca (Sistema Nº 5)</v>
          </cell>
          <cell r="D4512" t="str">
            <v>VIGENTE</v>
          </cell>
          <cell r="E4512"/>
          <cell r="F4512">
            <v>30711784469</v>
          </cell>
          <cell r="G4512" t="str">
            <v>Lavalle 2051, 1º 5, Ciudad de Buenos Aires, Argentina.</v>
          </cell>
          <cell r="H4512" t="str">
            <v>Jiangsu Dongcheng M&amp;E Tools Co., Ltd. // Power Tools Industrial Park of Tianfen, Qidong City, Jiangsu Province, China.</v>
          </cell>
          <cell r="I4512" t="str">
            <v>Jiangsu Dongcheng M&amp;E Tools Co., Ltd. // Power Tools Industrial Park of Tianfen, Qidong City, Jiangsu Province, China.</v>
          </cell>
          <cell r="J4512" t="str">
            <v>China.</v>
          </cell>
          <cell r="K4512" t="str">
            <v>Lustradora Pulidora Inalámbrica.</v>
          </cell>
          <cell r="L4512" t="str">
            <v>DCK.</v>
          </cell>
          <cell r="M4512" t="str">
            <v>KDSP02-180.</v>
          </cell>
          <cell r="N4512" t="str">
            <v>20Vcc; n 500-3000min-1; ø180mm; M14.</v>
          </cell>
          <cell r="O4512" t="str">
            <v>IEC 62841-1: 2014 (Ed. 1.0) + IEC 62841-2-3: 2020 (Ed. 1.0).</v>
          </cell>
          <cell r="P4512" t="str">
            <v>230300587SHA-001.</v>
          </cell>
          <cell r="Q4512" t="str">
            <v>Intertek Testing Services Ltd., Shanghai.</v>
          </cell>
          <cell r="R4512" t="str">
            <v>Intertek Semko AB.</v>
          </cell>
          <cell r="S4512" t="str">
            <v>SE-111594.</v>
          </cell>
          <cell r="T4512">
            <v>45124</v>
          </cell>
          <cell r="U4512" t="str">
            <v>Disp. 913-E 2017</v>
          </cell>
          <cell r="V4512">
            <v>6</v>
          </cell>
          <cell r="W4512" t="str">
            <v>6.1</v>
          </cell>
          <cell r="X4512" t="str">
            <v>Herramientas de mano eléctricas.</v>
          </cell>
          <cell r="Y4512">
            <v>45643</v>
          </cell>
          <cell r="Z4512" t="str">
            <v>NA</v>
          </cell>
          <cell r="AA4512">
            <v>46008</v>
          </cell>
          <cell r="AB4512"/>
          <cell r="AC4512"/>
          <cell r="AD4512">
            <v>96</v>
          </cell>
          <cell r="AE4512"/>
          <cell r="AF4512"/>
        </row>
        <row r="4513">
          <cell r="A4513" t="str">
            <v>CSE-IACSA-C45-152.1</v>
          </cell>
          <cell r="B4513" t="str">
            <v>Coresa Group S.R.L.</v>
          </cell>
          <cell r="C4513" t="str">
            <v>Licencia de Marca (Sistema Nº 5)</v>
          </cell>
          <cell r="D4513" t="str">
            <v>VIGENTE</v>
          </cell>
          <cell r="E4513"/>
          <cell r="F4513">
            <v>30711784469</v>
          </cell>
          <cell r="G4513" t="str">
            <v>Lavalle 2051, 1º 5, Ciudad de Buenos Aires, Argentina.</v>
          </cell>
          <cell r="H4513" t="str">
            <v>Jiangsu Dongcheng M&amp;E Tools Co., Ltd. // Power Tools Industrial Park of Tianfen, Qidong City, Jiangsu Province, China.</v>
          </cell>
          <cell r="I4513" t="str">
            <v>Jiangsu Dongcheng M&amp;E Tools Co., Ltd. // Power Tools Industrial Park of Tianfen, Qidong City, Jiangsu Province, China.</v>
          </cell>
          <cell r="J4513" t="str">
            <v>China.</v>
          </cell>
          <cell r="K4513" t="str">
            <v>Taladro Atornillador Percutor inalámbrico.</v>
          </cell>
          <cell r="L4513" t="str">
            <v>DCK.</v>
          </cell>
          <cell r="M4513" t="str">
            <v>KDJZ23-10i.</v>
          </cell>
          <cell r="N4513" t="str">
            <v>12Vcc; n0: 0-460min-1/0-1600min-1; Φ10mm.</v>
          </cell>
          <cell r="O4513" t="str">
            <v>IEC 60745-1: 2006 (Ed. 4.0) + IEC 60745-2-1: 2003 + A1: 2008 (Ed. 2.1).</v>
          </cell>
          <cell r="P4513" t="str">
            <v>211101964SHA-001.</v>
          </cell>
          <cell r="Q4513" t="str">
            <v>Intertek Testing Services Ltd., Shanghai.</v>
          </cell>
          <cell r="R4513" t="str">
            <v>Intertek Semko AB.</v>
          </cell>
          <cell r="S4513" t="str">
            <v>SE-106562</v>
          </cell>
          <cell r="T4513">
            <v>44543</v>
          </cell>
          <cell r="U4513" t="str">
            <v>Disp. 913-E 2017</v>
          </cell>
          <cell r="V4513">
            <v>6</v>
          </cell>
          <cell r="W4513" t="str">
            <v>6.1</v>
          </cell>
          <cell r="X4513" t="str">
            <v>Herramientas de mano eléctricas.</v>
          </cell>
          <cell r="Y4513">
            <v>45643</v>
          </cell>
          <cell r="Z4513" t="str">
            <v>NA</v>
          </cell>
          <cell r="AA4513">
            <v>46008</v>
          </cell>
          <cell r="AB4513"/>
          <cell r="AC4513"/>
          <cell r="AD4513">
            <v>96</v>
          </cell>
          <cell r="AE4513"/>
          <cell r="AF4513"/>
        </row>
        <row r="4514">
          <cell r="A4514" t="str">
            <v>CSE-IACSA-C45-132.1R1</v>
          </cell>
          <cell r="B4514" t="str">
            <v>Coresa Group S.R.L.</v>
          </cell>
          <cell r="C4514" t="str">
            <v>Licencia de Marca (Sistema Nº 5)</v>
          </cell>
          <cell r="D4514" t="str">
            <v>VIGENTE</v>
          </cell>
          <cell r="E4514"/>
          <cell r="F4514">
            <v>30711784469</v>
          </cell>
          <cell r="G4514" t="str">
            <v>Lavalle 2051, 1º 5, Ciudad de Buenos Aires, Argentina.</v>
          </cell>
          <cell r="H4514" t="str">
            <v xml:space="preserve">Keyway Technology (Nantong) Co., Ltd. // N° 99, Gugang Road, Chongchuan, District Nantong City, China. </v>
          </cell>
          <cell r="I4514" t="str">
            <v xml:space="preserve">Keyway Technology (Nantong) Co., Ltd. // N° 99, Gugang Road, Chongchuan, District Nantong City, China. </v>
          </cell>
          <cell r="J4514" t="str">
            <v>China.</v>
          </cell>
          <cell r="K4514" t="str">
            <v>Fuente de Alimentación Tipo A.</v>
          </cell>
          <cell r="L4514" t="str">
            <v>JADEVER.</v>
          </cell>
          <cell r="M4514" t="str">
            <v>JDFCT552-4.</v>
          </cell>
          <cell r="N4514" t="str">
            <v>100-240V~; 50/60Hz; 19W; Salida: 5Vcc, 2A; Clase II.</v>
          </cell>
          <cell r="O4514" t="str">
            <v>IEC 62368-1: 2018 (Ed. 3.0).</v>
          </cell>
          <cell r="P4514" t="str">
            <v>JET-09-24-1878.</v>
          </cell>
          <cell r="Q4514" t="str">
            <v>LENOR S.R.L.</v>
          </cell>
          <cell r="R4514" t="str">
            <v>NA</v>
          </cell>
          <cell r="S4514" t="str">
            <v>NA</v>
          </cell>
          <cell r="T4514" t="str">
            <v>NA</v>
          </cell>
          <cell r="U4514" t="str">
            <v>|</v>
          </cell>
          <cell r="V4514">
            <v>4</v>
          </cell>
          <cell r="W4514" t="str">
            <v>4.4</v>
          </cell>
          <cell r="X4514" t="str">
            <v>Fuente de alimentación generales</v>
          </cell>
          <cell r="Y4514">
            <v>45643</v>
          </cell>
          <cell r="Z4514" t="str">
            <v>NA</v>
          </cell>
          <cell r="AA4514">
            <v>45987</v>
          </cell>
          <cell r="AB4514"/>
          <cell r="AC4514"/>
          <cell r="AD4514">
            <v>344</v>
          </cell>
          <cell r="AE4514"/>
          <cell r="AF4514"/>
        </row>
        <row r="4515">
          <cell r="A4515" t="str">
            <v>CSE-IACSA-E15-129.1</v>
          </cell>
          <cell r="B4515" t="str">
            <v xml:space="preserve">EINHELL ARGENTINA S.A.  </v>
          </cell>
          <cell r="C4515" t="str">
            <v>Licencia de Marca (Sistema Nº 5)</v>
          </cell>
          <cell r="D4515" t="str">
            <v>VIGENTE</v>
          </cell>
          <cell r="E4515"/>
          <cell r="F4515">
            <v>30711932476</v>
          </cell>
          <cell r="G4515" t="str">
            <v>Av. Corrientes 1463, PISO 3°, Depto. 5,  C.A.B.A., Argentina.</v>
          </cell>
          <cell r="H4515" t="str">
            <v>Zhejiang Yili Machinery And Electric Co., Ltd. // No. 111 Lingxiu Road, Luoxing Street, Jiashan County, Jiaxing City, Zhejiang Province, 314100, China.</v>
          </cell>
          <cell r="I4515" t="str">
            <v>Zhejiang Yili Machinery And Electric Co., Ltd. // No. 111 Lingxiu Road, Luoxing Street, Jiashan County, Jiaxing City, Zhejiang Province, 314100, China.</v>
          </cell>
          <cell r="J4515" t="str">
            <v>China.</v>
          </cell>
          <cell r="K4515" t="str">
            <v>Hidrolavadora.</v>
          </cell>
          <cell r="L4515" t="str">
            <v>EINHELL.</v>
          </cell>
          <cell r="M4515" t="str">
            <v>1) TE-HP 140; 2) TC-HP 130; 3) TC-HP 90.</v>
          </cell>
          <cell r="N4515" t="str">
            <v>220-240V~; 50Hz; IPX5; Clase II; 1) 1900W; 2) 1500W; 3) 1200W.</v>
          </cell>
          <cell r="O4515" t="str">
            <v>IEC 60335-1: 2020 (Ed. 6.0) + IEC 60335-2-79: 2012 (Ed. 3.0).</v>
          </cell>
          <cell r="P4515" t="str">
            <v>GBC-11-24-6087.</v>
          </cell>
          <cell r="Q4515" t="str">
            <v>LENOR S.R.L.</v>
          </cell>
          <cell r="R4515" t="str">
            <v>NA</v>
          </cell>
          <cell r="S4515" t="str">
            <v>NA</v>
          </cell>
          <cell r="T4515" t="str">
            <v>NA</v>
          </cell>
          <cell r="U4515" t="str">
            <v>NA</v>
          </cell>
          <cell r="V4515">
            <v>3</v>
          </cell>
          <cell r="W4515" t="str">
            <v>3.4</v>
          </cell>
          <cell r="X4515" t="str">
            <v>Lavado</v>
          </cell>
          <cell r="Y4515">
            <v>45643</v>
          </cell>
          <cell r="Z4515" t="str">
            <v>NA</v>
          </cell>
          <cell r="AA4515">
            <v>46008</v>
          </cell>
          <cell r="AB4515"/>
          <cell r="AC4515"/>
          <cell r="AD4515">
            <v>96</v>
          </cell>
          <cell r="AE4515"/>
          <cell r="AF4515"/>
        </row>
        <row r="4516">
          <cell r="A4516" t="str">
            <v>CSE-IACSA-E15-126.1</v>
          </cell>
          <cell r="B4516" t="str">
            <v xml:space="preserve">EINHELL ARGENTINA S.A.  </v>
          </cell>
          <cell r="C4516" t="str">
            <v>Licencia de Marca (Sistema Nº 5)</v>
          </cell>
          <cell r="D4516" t="str">
            <v>VIGENTE</v>
          </cell>
          <cell r="E4516"/>
          <cell r="F4516">
            <v>30711932476</v>
          </cell>
          <cell r="G4516" t="str">
            <v>Av. Corrientes 1463, PISO 3°, Depto. 5,  C.A.B.A., Argentina.</v>
          </cell>
          <cell r="H4516" t="str">
            <v>Nantong Ecady Industrial Technology Co., Ltd. // No.18 Zhusong Road, Xitong Industrial Park, Tongzhou District Nantong City, Jiangsu, P. R. China.</v>
          </cell>
          <cell r="I4516" t="str">
            <v>Nantong Ecady Industrial Technology Co., Ltd. // No. 18 Zhusong Road, Xitong Industrial Park, Tongzhou District, Nantong, Jiangsu, P.R. China.</v>
          </cell>
          <cell r="J4516" t="str">
            <v>China.</v>
          </cell>
          <cell r="K4516" t="str">
            <v>Compresor.</v>
          </cell>
          <cell r="L4516" t="str">
            <v>EINHELL.</v>
          </cell>
          <cell r="M4516" t="str">
            <v>1) TE-AC 135/24 Silent Plus; 2) TE-AC 24 Silent.</v>
          </cell>
          <cell r="N4516" t="str">
            <v>220-240V~; 50Hz; 1450 min-1; 750W; Clase I.</v>
          </cell>
          <cell r="O4516" t="str">
            <v>IEC 60335-1: 2020 (Ed. 6.0).</v>
          </cell>
          <cell r="P4516" t="str">
            <v>GBC-10-24-4900.</v>
          </cell>
          <cell r="Q4516" t="str">
            <v>LENOR S.R.L.</v>
          </cell>
          <cell r="R4516" t="str">
            <v>NA</v>
          </cell>
          <cell r="S4516" t="str">
            <v>NA</v>
          </cell>
          <cell r="T4516" t="str">
            <v>NA</v>
          </cell>
          <cell r="U4516" t="str">
            <v>NA</v>
          </cell>
          <cell r="V4516">
            <v>6</v>
          </cell>
          <cell r="W4516" t="str">
            <v>6.7</v>
          </cell>
          <cell r="X4516" t="str">
            <v>Máquinas Industriales y equipamiento para máquinas</v>
          </cell>
          <cell r="Y4516">
            <v>45643</v>
          </cell>
          <cell r="Z4516" t="str">
            <v>NA</v>
          </cell>
          <cell r="AA4516">
            <v>46008</v>
          </cell>
          <cell r="AB4516"/>
          <cell r="AC4516"/>
          <cell r="AD4516">
            <v>96</v>
          </cell>
          <cell r="AE4516"/>
          <cell r="AF4516"/>
        </row>
        <row r="4517">
          <cell r="A4517" t="str">
            <v>CSE-IACSA-E20-009.1</v>
          </cell>
          <cell r="B4517" t="str">
            <v>Equus Tecnología S.R.L</v>
          </cell>
          <cell r="C4517" t="str">
            <v>Licencia de Marca (Sistema Nº 5)</v>
          </cell>
          <cell r="D4517" t="str">
            <v>VIGENTE</v>
          </cell>
          <cell r="E4517"/>
          <cell r="F4517">
            <v>30715259083</v>
          </cell>
          <cell r="G4517" t="str">
            <v>San Martín 872, 2º A,  C.A.B.A., Argentina.</v>
          </cell>
          <cell r="H4517" t="str">
            <v>Zhejiang Qimo Intelligent Technology Co., LTD // 292 Cangling Road, Huzhen Town, Lishui, Zhejiang, China.</v>
          </cell>
          <cell r="I4517" t="str">
            <v>Zhejiang Qimo Intelligent Technology Co., LTD // 292 Cangling Road, Huzhen Town, Lishui, Zhejiang, China.</v>
          </cell>
          <cell r="J4517" t="str">
            <v>China.</v>
          </cell>
          <cell r="K4517" t="str">
            <v>Mini Motosierra.</v>
          </cell>
          <cell r="L4517" t="str">
            <v>EQUUS.</v>
          </cell>
          <cell r="M4517" t="str">
            <v>QM23807.</v>
          </cell>
          <cell r="N4517" t="str">
            <v>20Vcc; 2.0Ah; Espada 4".</v>
          </cell>
          <cell r="O4517" t="str">
            <v>IEC 60745-1: 2006 (Ed. 4.0) + IEC 60745-2-13: 2006 + A1: 2009 (Ed. 2.1).</v>
          </cell>
          <cell r="P4517" t="str">
            <v>LBL-10-24-4654.</v>
          </cell>
          <cell r="Q4517" t="str">
            <v>LENOR S.R.L.</v>
          </cell>
          <cell r="R4517" t="str">
            <v>NA</v>
          </cell>
          <cell r="S4517" t="str">
            <v>NA</v>
          </cell>
          <cell r="T4517" t="str">
            <v>NA</v>
          </cell>
          <cell r="U4517" t="str">
            <v>NA</v>
          </cell>
          <cell r="V4517">
            <v>6</v>
          </cell>
          <cell r="W4517" t="str">
            <v>6.1</v>
          </cell>
          <cell r="X4517" t="str">
            <v xml:space="preserve">Herramientas de mano eléctricas </v>
          </cell>
          <cell r="Y4517">
            <v>45643</v>
          </cell>
          <cell r="Z4517" t="str">
            <v>NA</v>
          </cell>
          <cell r="AA4517">
            <v>46008</v>
          </cell>
          <cell r="AB4517"/>
          <cell r="AC4517"/>
          <cell r="AD4517">
            <v>96</v>
          </cell>
          <cell r="AE4517"/>
          <cell r="AF4517"/>
        </row>
        <row r="4518">
          <cell r="A4518" t="str">
            <v>CSE-IACSA-E20-010.1</v>
          </cell>
          <cell r="B4518" t="str">
            <v>Equus Tecnología S.R.L</v>
          </cell>
          <cell r="C4518" t="str">
            <v>Licencia de Marca (Sistema Nº 5)</v>
          </cell>
          <cell r="D4518" t="str">
            <v>VIGENTE</v>
          </cell>
          <cell r="E4518"/>
          <cell r="F4518">
            <v>30715259083</v>
          </cell>
          <cell r="G4518" t="str">
            <v>San Martín 872, 2º A,  C.A.B.A., Argentina.</v>
          </cell>
          <cell r="H4518" t="str">
            <v>Zhejiang Qimo Intelligent Technology Co., LTD // 292 Cangling Road, Huzhen Town, Lishui, Zhejiang, China.</v>
          </cell>
          <cell r="I4518" t="str">
            <v>Zhejiang Qimo Intelligent Technology Co., LTD // 292 Cangling Road, Huzhen Town, Lishui, Zhejiang, China.</v>
          </cell>
          <cell r="J4518" t="str">
            <v>China.</v>
          </cell>
          <cell r="K4518" t="str">
            <v>Motosierra Inalámbrica.</v>
          </cell>
          <cell r="L4518" t="str">
            <v>EQUUS.</v>
          </cell>
          <cell r="M4518" t="str">
            <v>ASYCS01.</v>
          </cell>
          <cell r="N4518" t="str">
            <v>20Vcc; 2.0Ah; Espada 12”.</v>
          </cell>
          <cell r="O4518" t="str">
            <v>IEC 60745-1: 2006 (Ed. 4.0) + IEC 60745-2-13: 2006 + A1: 2009 (Ed. 2.1).</v>
          </cell>
          <cell r="P4518" t="str">
            <v>LBL-10-24-4655.</v>
          </cell>
          <cell r="Q4518" t="str">
            <v>LENOR S.R.L.</v>
          </cell>
          <cell r="R4518" t="str">
            <v>NA</v>
          </cell>
          <cell r="S4518" t="str">
            <v>NA</v>
          </cell>
          <cell r="T4518" t="str">
            <v>NA</v>
          </cell>
          <cell r="U4518" t="str">
            <v>NA</v>
          </cell>
          <cell r="V4518">
            <v>6</v>
          </cell>
          <cell r="W4518" t="str">
            <v>6.1</v>
          </cell>
          <cell r="X4518" t="str">
            <v xml:space="preserve">Herramientas de mano eléctricas </v>
          </cell>
          <cell r="Y4518">
            <v>45643</v>
          </cell>
          <cell r="Z4518" t="str">
            <v>NA</v>
          </cell>
          <cell r="AA4518">
            <v>46008</v>
          </cell>
          <cell r="AB4518"/>
          <cell r="AC4518"/>
          <cell r="AD4518">
            <v>96</v>
          </cell>
          <cell r="AE4518"/>
          <cell r="AF4518"/>
        </row>
        <row r="4519">
          <cell r="A4519" t="str">
            <v>CSE-IACSA-A16-039.1</v>
          </cell>
          <cell r="B4519" t="str">
            <v>Ansal Refrigeración S.A.</v>
          </cell>
          <cell r="C4519" t="str">
            <v>Licencia de Marca (Sistema Nº 5)</v>
          </cell>
          <cell r="D4519" t="str">
            <v>VIGENTE</v>
          </cell>
          <cell r="E4519"/>
          <cell r="F4519">
            <v>30516712593</v>
          </cell>
          <cell r="G4519" t="str">
            <v>Otamendi 530, C.A.B.A., Argentina.</v>
          </cell>
          <cell r="H4519" t="str">
            <v>GD Midea Air-Conditioning Equipment Co., Ltd.  // Lingang Rd 22, Beijiao Town, Shunde District, Foshan City, Guangdong Province, China.</v>
          </cell>
          <cell r="I4519" t="str">
            <v>GD Midea Air-Conditioning Equipment Co., Ltd.  // Lingang Rd 22, Beijiao Town, Shunde District, Foshan City, Guangdong Province, China.</v>
          </cell>
          <cell r="J4519" t="str">
            <v>China.</v>
          </cell>
          <cell r="K4519" t="str">
            <v>Unidad Exterior.</v>
          </cell>
          <cell r="L4519" t="str">
            <v>MIDEA; TADIRAN; BLUESTAR.</v>
          </cell>
          <cell r="M4519" t="str">
            <v>M20E-18HFN8-Q.</v>
          </cell>
          <cell r="N4519" t="str">
            <v>220-240V~; 50 Hz; 3050W; 13,0A; Gas R32: 1,25kg; IPX4; Clase I.</v>
          </cell>
          <cell r="O4519" t="str">
            <v>IEC 60335-1: 2020 (Ed. 6.0)  + IEC 60335-2-40 :2013 (Ed. 5.0).</v>
          </cell>
          <cell r="P4519" t="str">
            <v>AN -06-24-8883.</v>
          </cell>
          <cell r="Q4519" t="str">
            <v>LENOR S.R.L.</v>
          </cell>
          <cell r="R4519" t="str">
            <v>NA</v>
          </cell>
          <cell r="S4519" t="str">
            <v>NA</v>
          </cell>
          <cell r="T4519" t="str">
            <v>NA</v>
          </cell>
          <cell r="U4519" t="str">
            <v>NA</v>
          </cell>
          <cell r="V4519">
            <v>3</v>
          </cell>
          <cell r="W4519" t="str">
            <v>3.1</v>
          </cell>
          <cell r="X4519" t="str">
            <v>Climatización</v>
          </cell>
          <cell r="Y4519">
            <v>45644</v>
          </cell>
          <cell r="Z4519" t="str">
            <v>NA</v>
          </cell>
          <cell r="AA4519">
            <v>46009</v>
          </cell>
          <cell r="AB4519"/>
          <cell r="AC4519"/>
          <cell r="AD4519">
            <v>97</v>
          </cell>
          <cell r="AE4519"/>
          <cell r="AF4519"/>
        </row>
        <row r="4520">
          <cell r="A4520" t="str">
            <v>CSE-IACSA-A16-062.1</v>
          </cell>
          <cell r="B4520" t="str">
            <v>Ansal Refrigeración S.A.</v>
          </cell>
          <cell r="C4520" t="str">
            <v>Licencia de Marca (Sistema Nº 5)</v>
          </cell>
          <cell r="D4520" t="str">
            <v>VIGENTE</v>
          </cell>
          <cell r="E4520"/>
          <cell r="F4520">
            <v>30516712593</v>
          </cell>
          <cell r="G4520" t="str">
            <v>Otamendi 530, C.A.B.A., Argentina.</v>
          </cell>
          <cell r="H4520" t="str">
            <v>GD Midea Air-Conditioning Equipment Co., Ltd.  // Lingang Rd 22, Beijiao Town, Shunde District, Foshan City, Guangdong Province, China.</v>
          </cell>
          <cell r="I4520" t="str">
            <v>GD Midea Air-Conditioning Equipment Co., Ltd.  // Lingang Rd 22, Beijiao Town, Shunde District, Foshan City, Guangdong Province, China.</v>
          </cell>
          <cell r="J4520" t="str">
            <v>China.</v>
          </cell>
          <cell r="K4520" t="str">
            <v>Unidad Interior.</v>
          </cell>
          <cell r="L4520" t="str">
            <v>MIDEA; TADIRAN; BLUESTAR.</v>
          </cell>
          <cell r="M4520" t="str">
            <v>MSAFDU-24HRFN8-QRD0GW.</v>
          </cell>
          <cell r="N4520" t="str">
            <v>220-240V~; 50 Hz; 52,8W, Clase I.</v>
          </cell>
          <cell r="O4520" t="str">
            <v>IEC 60335-1: 2020 (Ed. 6.0)  + IEC 60335-2-40 :2013 (Ed. 5.0).</v>
          </cell>
          <cell r="P4520" t="str">
            <v>AN -05-24-8042.</v>
          </cell>
          <cell r="Q4520" t="str">
            <v>LENOR S.R.L.</v>
          </cell>
          <cell r="R4520" t="str">
            <v>NA</v>
          </cell>
          <cell r="S4520" t="str">
            <v>NA</v>
          </cell>
          <cell r="T4520" t="str">
            <v>NA</v>
          </cell>
          <cell r="U4520" t="str">
            <v>NA</v>
          </cell>
          <cell r="V4520">
            <v>3</v>
          </cell>
          <cell r="W4520" t="str">
            <v>3.1</v>
          </cell>
          <cell r="X4520" t="str">
            <v>Climatización</v>
          </cell>
          <cell r="Y4520">
            <v>45644</v>
          </cell>
          <cell r="Z4520" t="str">
            <v>NA</v>
          </cell>
          <cell r="AA4520">
            <v>46009</v>
          </cell>
          <cell r="AB4520"/>
          <cell r="AC4520"/>
          <cell r="AD4520">
            <v>97</v>
          </cell>
          <cell r="AE4520"/>
          <cell r="AF4520"/>
        </row>
        <row r="4521">
          <cell r="A4521" t="str">
            <v>CSE-IACSA-A16-061.1</v>
          </cell>
          <cell r="B4521" t="str">
            <v>Ansal Refrigeración S.A.</v>
          </cell>
          <cell r="C4521" t="str">
            <v>Licencia de Marca (Sistema Nº 5)</v>
          </cell>
          <cell r="D4521" t="str">
            <v>VIGENTE</v>
          </cell>
          <cell r="E4521"/>
          <cell r="F4521">
            <v>30516712593</v>
          </cell>
          <cell r="G4521" t="str">
            <v>Otamendi 530, C.A.B.A., Argentina.</v>
          </cell>
          <cell r="H4521" t="str">
            <v>GD Midea Air-Conditioning Equipment Co., Ltd.  // Lingang Rd 22, Beijiao Town, Shunde District, Foshan City, Guangdong Province, China.</v>
          </cell>
          <cell r="I4521" t="str">
            <v>GD Midea Air-Conditioning Equipment Co., Ltd.  // Lingang Rd 22, Beijiao Town, Shunde District, Foshan City, Guangdong Province, China.</v>
          </cell>
          <cell r="J4521" t="str">
            <v>China.</v>
          </cell>
          <cell r="K4521" t="str">
            <v>Unidad Interior.</v>
          </cell>
          <cell r="L4521" t="str">
            <v>MIDEA; TADIRAN; BLUESTAR.</v>
          </cell>
          <cell r="M4521" t="str">
            <v>MSAFCU-18HRFN8-QRD0GW.</v>
          </cell>
          <cell r="N4521" t="str">
            <v>220-240V~; 50Hz; 41W; Clase I.</v>
          </cell>
          <cell r="O4521" t="str">
            <v>IEC 60335-1: 2020 (Ed. 6.0)  + IEC 60335-2-40 :2013 (Ed. 5.0).</v>
          </cell>
          <cell r="P4521" t="str">
            <v>AN -05-24-8041.</v>
          </cell>
          <cell r="Q4521" t="str">
            <v>LENOR S.R.L.</v>
          </cell>
          <cell r="R4521" t="str">
            <v>NA</v>
          </cell>
          <cell r="S4521" t="str">
            <v>NA</v>
          </cell>
          <cell r="T4521" t="str">
            <v>NA</v>
          </cell>
          <cell r="U4521" t="str">
            <v>NA</v>
          </cell>
          <cell r="V4521">
            <v>3</v>
          </cell>
          <cell r="W4521" t="str">
            <v>3.1</v>
          </cell>
          <cell r="X4521" t="str">
            <v>Climatización</v>
          </cell>
          <cell r="Y4521">
            <v>45644</v>
          </cell>
          <cell r="Z4521" t="str">
            <v>NA</v>
          </cell>
          <cell r="AA4521">
            <v>46009</v>
          </cell>
          <cell r="AB4521"/>
          <cell r="AC4521"/>
          <cell r="AD4521">
            <v>97</v>
          </cell>
          <cell r="AE4521"/>
          <cell r="AF4521"/>
        </row>
        <row r="4522">
          <cell r="A4522" t="str">
            <v>CSE-IACSA-A16-060.1</v>
          </cell>
          <cell r="B4522" t="str">
            <v>Ansal Refrigeración S.A.</v>
          </cell>
          <cell r="C4522" t="str">
            <v>Licencia de Marca (Sistema Nº 5)</v>
          </cell>
          <cell r="D4522" t="str">
            <v>VIGENTE</v>
          </cell>
          <cell r="E4522"/>
          <cell r="F4522">
            <v>30516712593</v>
          </cell>
          <cell r="G4522" t="str">
            <v>Otamendi 530, C.A.B.A., Argentina.</v>
          </cell>
          <cell r="H4522" t="str">
            <v>GD Midea Air-Conditioning Equipment Co., Ltd.  // Lingang Rd 22, Beijiao Town, Shunde District, Foshan City, Guangdong Province, China.</v>
          </cell>
          <cell r="I4522" t="str">
            <v>GD Midea Air-Conditioning Equipment Co., Ltd.  // Lingang Rd 22, Beijiao Town, Shunde District, Foshan City, Guangdong Province, China.</v>
          </cell>
          <cell r="J4522" t="str">
            <v>China.</v>
          </cell>
          <cell r="K4522" t="str">
            <v>Unidad Interior.</v>
          </cell>
          <cell r="L4522" t="str">
            <v>MIDEA; TADIRAN; BLUESTAR.</v>
          </cell>
          <cell r="M4522" t="str">
            <v>MSAFBU-12HRDNX-QRD0FGW.</v>
          </cell>
          <cell r="N4522" t="str">
            <v>220-240V~; 50Hz; 46,2W; Clase I.</v>
          </cell>
          <cell r="O4522" t="str">
            <v>IEC 60335-1: 2020 (Ed. 6.0)  + IEC 60335-2-40 :2013 (Ed. 5.0).</v>
          </cell>
          <cell r="P4522" t="str">
            <v>AN -05-24-8040.</v>
          </cell>
          <cell r="Q4522" t="str">
            <v>LENOR S.R.L.</v>
          </cell>
          <cell r="R4522" t="str">
            <v>NA</v>
          </cell>
          <cell r="S4522" t="str">
            <v>NA</v>
          </cell>
          <cell r="T4522" t="str">
            <v>NA</v>
          </cell>
          <cell r="U4522" t="str">
            <v>NA</v>
          </cell>
          <cell r="V4522">
            <v>3</v>
          </cell>
          <cell r="W4522" t="str">
            <v>3.1</v>
          </cell>
          <cell r="X4522" t="str">
            <v>Climatización</v>
          </cell>
          <cell r="Y4522">
            <v>45644</v>
          </cell>
          <cell r="Z4522" t="str">
            <v>NA</v>
          </cell>
          <cell r="AA4522">
            <v>46009</v>
          </cell>
          <cell r="AB4522"/>
          <cell r="AC4522"/>
          <cell r="AD4522">
            <v>97</v>
          </cell>
          <cell r="AE4522"/>
          <cell r="AF4522"/>
        </row>
        <row r="4523">
          <cell r="A4523" t="str">
            <v>CSE-IACSA-A16-059.1</v>
          </cell>
          <cell r="B4523" t="str">
            <v>Ansal Refrigeración S.A.</v>
          </cell>
          <cell r="C4523" t="str">
            <v>Licencia de Marca (Sistema Nº 5)</v>
          </cell>
          <cell r="D4523" t="str">
            <v>VIGENTE</v>
          </cell>
          <cell r="E4523"/>
          <cell r="F4523">
            <v>30516712593</v>
          </cell>
          <cell r="G4523" t="str">
            <v>Otamendi 530, C.A.B.A., Argentina.</v>
          </cell>
          <cell r="H4523" t="str">
            <v>GD Midea Air-Conditioning Equipment Co., Ltd.  // Lingang Rd 22, Beijiao Town, Shunde District, Foshan City, Guangdong Province, China.</v>
          </cell>
          <cell r="I4523" t="str">
            <v>GD Midea Air-Conditioning Equipment Co., Ltd.  // Lingang Rd 22, Beijiao Town, Shunde District, Foshan City, Guangdong Province, China.</v>
          </cell>
          <cell r="J4523" t="str">
            <v>China.</v>
          </cell>
          <cell r="K4523" t="str">
            <v>Unidad Interior.</v>
          </cell>
          <cell r="L4523" t="str">
            <v>MIDEA; TADIRAN; BLUESTAR.</v>
          </cell>
          <cell r="M4523" t="str">
            <v>MSAFBU-09HRDN8-QRD0GW.</v>
          </cell>
          <cell r="N4523" t="str">
            <v>220-240V~; 50Hz; 41,1W; Clase I.</v>
          </cell>
          <cell r="O4523" t="str">
            <v>IEC 60335-1: 2020 (Ed. 6.0)  + IEC 60335-2-40 :2013 (Ed. 5.0).</v>
          </cell>
          <cell r="P4523" t="str">
            <v>AN -05-24-8039.</v>
          </cell>
          <cell r="Q4523" t="str">
            <v>LENOR S.R.L.</v>
          </cell>
          <cell r="R4523" t="str">
            <v>NA</v>
          </cell>
          <cell r="S4523" t="str">
            <v>NA</v>
          </cell>
          <cell r="T4523" t="str">
            <v>NA</v>
          </cell>
          <cell r="U4523" t="str">
            <v>NA</v>
          </cell>
          <cell r="V4523">
            <v>3</v>
          </cell>
          <cell r="W4523" t="str">
            <v>3.1</v>
          </cell>
          <cell r="X4523" t="str">
            <v>Climatización</v>
          </cell>
          <cell r="Y4523">
            <v>45644</v>
          </cell>
          <cell r="Z4523" t="str">
            <v>NA</v>
          </cell>
          <cell r="AA4523">
            <v>46009</v>
          </cell>
          <cell r="AB4523"/>
          <cell r="AC4523"/>
          <cell r="AD4523">
            <v>97</v>
          </cell>
          <cell r="AE4523"/>
          <cell r="AF4523"/>
        </row>
        <row r="4524">
          <cell r="A4524" t="str">
            <v>CSE-IACSA-A16-058.1</v>
          </cell>
          <cell r="B4524" t="str">
            <v>Ansal Refrigeración S.A.</v>
          </cell>
          <cell r="C4524" t="str">
            <v>Licencia de Marca (Sistema Nº 5)</v>
          </cell>
          <cell r="D4524" t="str">
            <v>VIGENTE</v>
          </cell>
          <cell r="E4524"/>
          <cell r="F4524">
            <v>30516712593</v>
          </cell>
          <cell r="G4524" t="str">
            <v>Otamendi 530, C.A.B.A., Argentina.</v>
          </cell>
          <cell r="H4524" t="str">
            <v>GD Midea Air-Conditioning Equipment Co., Ltd.  // Lingang Rd 22, Beijiao Town, Shunde District, Foshan City, Guangdong Province, China.</v>
          </cell>
          <cell r="I4524" t="str">
            <v>GD Midea Air-Conditioning Equipment Co., Ltd.  // Lingang Rd 22, Beijiao Town, Shunde District, Foshan City, Guangdong Province, China.</v>
          </cell>
          <cell r="J4524" t="str">
            <v>China.</v>
          </cell>
          <cell r="K4524" t="str">
            <v>Unidad Exterior.</v>
          </cell>
          <cell r="L4524" t="str">
            <v>MIDEA; TADIRAN; BLUESTAR.</v>
          </cell>
          <cell r="M4524" t="str">
            <v>M40E-28HFN8-Q.</v>
          </cell>
          <cell r="N4524" t="str">
            <v>220-240V~; 50 Hz; Gas R32 2,1kg; IP X4; Clase I; 19A; 4150W; Clase I</v>
          </cell>
          <cell r="O4524" t="str">
            <v>IEC 60335-1: 2020 (Ed. 6.0)  + IEC 60335-2-40 :2013 (Ed. 5.0).</v>
          </cell>
          <cell r="P4524" t="str">
            <v>AN -05-24-8038.</v>
          </cell>
          <cell r="Q4524" t="str">
            <v>LENOR S.R.L.</v>
          </cell>
          <cell r="R4524" t="str">
            <v>NA</v>
          </cell>
          <cell r="S4524" t="str">
            <v>NA</v>
          </cell>
          <cell r="T4524" t="str">
            <v>NA</v>
          </cell>
          <cell r="U4524" t="str">
            <v>NA</v>
          </cell>
          <cell r="V4524">
            <v>3</v>
          </cell>
          <cell r="W4524" t="str">
            <v>3.1</v>
          </cell>
          <cell r="X4524" t="str">
            <v>Climatización</v>
          </cell>
          <cell r="Y4524">
            <v>45644</v>
          </cell>
          <cell r="Z4524" t="str">
            <v>NA</v>
          </cell>
          <cell r="AA4524">
            <v>46009</v>
          </cell>
          <cell r="AB4524"/>
          <cell r="AC4524"/>
          <cell r="AD4524">
            <v>97</v>
          </cell>
          <cell r="AE4524"/>
          <cell r="AF4524"/>
        </row>
        <row r="4525">
          <cell r="A4525" t="str">
            <v>CSE-IACSA-A16-057.1</v>
          </cell>
          <cell r="B4525" t="str">
            <v>Ansal Refrigeración S.A.</v>
          </cell>
          <cell r="C4525" t="str">
            <v>Licencia de Marca (Sistema Nº 5)</v>
          </cell>
          <cell r="D4525" t="str">
            <v>VIGENTE</v>
          </cell>
          <cell r="E4525"/>
          <cell r="F4525">
            <v>30516712593</v>
          </cell>
          <cell r="G4525" t="str">
            <v>Otamendi 530, C.A.B.A., Argentina.</v>
          </cell>
          <cell r="H4525" t="str">
            <v>GD Midea Air-Conditioning Equipment Co., Ltd.  // Lingang Rd 22, Beijiao Town, Shunde District, Foshan City, Guangdong Province, China.</v>
          </cell>
          <cell r="I4525" t="str">
            <v>GD Midea Air-Conditioning Equipment Co., Ltd.  // Lingang Rd 22, Beijiao Town, Shunde District, Foshan City, Guangdong Province, China.</v>
          </cell>
          <cell r="J4525" t="str">
            <v>China.</v>
          </cell>
          <cell r="K4525" t="str">
            <v>Unidad Exterior.</v>
          </cell>
          <cell r="L4525" t="str">
            <v>MIDEA; TADIRAN; BLUESTAR.</v>
          </cell>
          <cell r="M4525" t="str">
            <v>M30G-21HFN8-Q.</v>
          </cell>
          <cell r="N4525" t="str">
            <v>220-240V~; 50 Hz; Gas R32; 1,5kg; IP X4; Clase I; 17A; 3910W; Clase I.</v>
          </cell>
          <cell r="O4525" t="str">
            <v>IEC 60335-1: 2020 (Ed. 6.0)  + IEC 60335-2-40 :2013 (Ed. 5.0).</v>
          </cell>
          <cell r="P4525" t="str">
            <v>AN -05-24-8037.</v>
          </cell>
          <cell r="Q4525" t="str">
            <v>LENOR S.R.L.</v>
          </cell>
          <cell r="R4525" t="str">
            <v>NA</v>
          </cell>
          <cell r="S4525" t="str">
            <v>NA</v>
          </cell>
          <cell r="T4525" t="str">
            <v>NA</v>
          </cell>
          <cell r="U4525" t="str">
            <v>NA</v>
          </cell>
          <cell r="V4525">
            <v>3</v>
          </cell>
          <cell r="W4525" t="str">
            <v>3.1</v>
          </cell>
          <cell r="X4525" t="str">
            <v>Climatización</v>
          </cell>
          <cell r="Y4525">
            <v>45644</v>
          </cell>
          <cell r="Z4525" t="str">
            <v>NA</v>
          </cell>
          <cell r="AA4525">
            <v>46009</v>
          </cell>
          <cell r="AB4525"/>
          <cell r="AC4525"/>
          <cell r="AD4525">
            <v>97</v>
          </cell>
          <cell r="AE4525"/>
          <cell r="AF4525"/>
        </row>
        <row r="4526">
          <cell r="A4526" t="str">
            <v>CSE-IACSA-A16-056.1</v>
          </cell>
          <cell r="B4526" t="str">
            <v>Ansal Refrigeración S.A.</v>
          </cell>
          <cell r="C4526" t="str">
            <v>Licencia de Marca (Sistema Nº 5)</v>
          </cell>
          <cell r="D4526" t="str">
            <v>VIGENTE</v>
          </cell>
          <cell r="E4526"/>
          <cell r="F4526">
            <v>30516712593</v>
          </cell>
          <cell r="G4526" t="str">
            <v>Otamendi 530, C.A.B.A., Argentina.</v>
          </cell>
          <cell r="H4526" t="str">
            <v>GD Midea Air-Conditioning Equipment Co., Ltd.  // Lingang Rd 22, Beijiao Town, Shunde District, Foshan City, Guangdong Province, China.</v>
          </cell>
          <cell r="I4526" t="str">
            <v>GD Midea Air-Conditioning Equipment Co., Ltd.  // Lingang Rd 22, Beijiao Town, Shunde District, Foshan City, Guangdong Province, China.</v>
          </cell>
          <cell r="J4526" t="str">
            <v>China.</v>
          </cell>
          <cell r="K4526" t="str">
            <v>Unidad Exterior.</v>
          </cell>
          <cell r="L4526" t="str">
            <v>MIDEA; TADIRAN; BLUESTAR.</v>
          </cell>
          <cell r="M4526" t="str">
            <v>M30A-27HFN8-Q.</v>
          </cell>
          <cell r="N4526" t="str">
            <v>220-240V~; 50 Hz; Gas R32; 1,85kg; IP X4; Clase I; 18A; 4100W; Clase I.</v>
          </cell>
          <cell r="O4526" t="str">
            <v>IEC 60335-1: 2020 (Ed. 6.0)  + IEC 60335-2-40 :2013 (Ed. 5.0).</v>
          </cell>
          <cell r="P4526" t="str">
            <v>AN -05-24-8036.</v>
          </cell>
          <cell r="Q4526" t="str">
            <v>LENOR S.R.L.</v>
          </cell>
          <cell r="R4526" t="str">
            <v>NA</v>
          </cell>
          <cell r="S4526" t="str">
            <v>NA</v>
          </cell>
          <cell r="T4526" t="str">
            <v>NA</v>
          </cell>
          <cell r="U4526" t="str">
            <v>NA</v>
          </cell>
          <cell r="V4526">
            <v>3</v>
          </cell>
          <cell r="W4526" t="str">
            <v>3.1</v>
          </cell>
          <cell r="X4526" t="str">
            <v>Climatización</v>
          </cell>
          <cell r="Y4526">
            <v>45644</v>
          </cell>
          <cell r="Z4526" t="str">
            <v>NA</v>
          </cell>
          <cell r="AA4526">
            <v>46009</v>
          </cell>
          <cell r="AB4526"/>
          <cell r="AC4526"/>
          <cell r="AD4526">
            <v>97</v>
          </cell>
          <cell r="AE4526"/>
          <cell r="AF4526"/>
        </row>
        <row r="4527">
          <cell r="A4527" t="str">
            <v>CSE-IACSA-A16-055.1</v>
          </cell>
          <cell r="B4527" t="str">
            <v>Ansal Refrigeración S.A.</v>
          </cell>
          <cell r="C4527" t="str">
            <v>Licencia de Marca (Sistema Nº 5)</v>
          </cell>
          <cell r="D4527" t="str">
            <v>VIGENTE</v>
          </cell>
          <cell r="E4527"/>
          <cell r="F4527">
            <v>30516712593</v>
          </cell>
          <cell r="G4527" t="str">
            <v>Otamendi 530, C.A.B.A., Argentina.</v>
          </cell>
          <cell r="H4527" t="str">
            <v>GD Midea Air-Conditioning Equipment Co., Ltd.  // Lingang Rd 22, Beijiao Town, Shunde District, Foshan City, Guangdong Province, China.</v>
          </cell>
          <cell r="I4527" t="str">
            <v>GD Midea Air-Conditioning Equipment Co., Ltd.  // Lingang Rd 22, Beijiao Town, Shunde District, Foshan City, Guangdong Province, China.</v>
          </cell>
          <cell r="J4527" t="str">
            <v>China.</v>
          </cell>
          <cell r="K4527" t="str">
            <v>Unidad Exterior.</v>
          </cell>
          <cell r="L4527" t="str">
            <v>MIDEA; TADIRAN; BLUESTAR.</v>
          </cell>
          <cell r="M4527" t="str">
            <v>M20H-14HFN8-Q.</v>
          </cell>
          <cell r="N4527" t="str">
            <v>220-240V~; 50 Hz; Gas R32; 1,1kg; IP X4; Clase I; 12A; 2750W; Clase I.</v>
          </cell>
          <cell r="O4527" t="str">
            <v>IEC 60335-1: 2020 (Ed. 6.0)  + IEC 60335-2-40 :2013 (Ed. 5.0).</v>
          </cell>
          <cell r="P4527" t="str">
            <v>AN -05-24-8035.</v>
          </cell>
          <cell r="Q4527" t="str">
            <v>LENOR S.R.L.</v>
          </cell>
          <cell r="R4527" t="str">
            <v>NA</v>
          </cell>
          <cell r="S4527" t="str">
            <v>NA</v>
          </cell>
          <cell r="T4527" t="str">
            <v>NA</v>
          </cell>
          <cell r="U4527" t="str">
            <v>NA</v>
          </cell>
          <cell r="V4527">
            <v>3</v>
          </cell>
          <cell r="W4527" t="str">
            <v>3.1</v>
          </cell>
          <cell r="X4527" t="str">
            <v>Climatización</v>
          </cell>
          <cell r="Y4527">
            <v>45644</v>
          </cell>
          <cell r="Z4527" t="str">
            <v>NA</v>
          </cell>
          <cell r="AA4527">
            <v>46009</v>
          </cell>
          <cell r="AB4527"/>
          <cell r="AC4527"/>
          <cell r="AD4527">
            <v>97</v>
          </cell>
          <cell r="AE4527"/>
          <cell r="AF4527"/>
        </row>
        <row r="4528">
          <cell r="A4528" t="str">
            <v>CSE-IACSA-G18-028.1</v>
          </cell>
          <cell r="B4528" t="str">
            <v>GACINOL S.R.L.</v>
          </cell>
          <cell r="C4528" t="str">
            <v>Licencia de Marca (Sistema Nº 5)</v>
          </cell>
          <cell r="D4528" t="str">
            <v>VIGENTE</v>
          </cell>
          <cell r="E4528"/>
          <cell r="F4528">
            <v>30711420327</v>
          </cell>
          <cell r="G4528" t="str">
            <v>Sarmiento 757, Berrotaran, Cordoba, Argentina.</v>
          </cell>
          <cell r="H4528" t="str">
            <v>Yancheng Baoding Electrical Tools Co.,Ltd. //  Between south of century avenue and west of longcheng road, Yandu District, Yancheng city, Jiangsu Province, China.</v>
          </cell>
          <cell r="I4528" t="str">
            <v>Yancheng Baoding Electrical Tools Co.,Ltd. //  Between south of century avenue and west of longcheng road, Yandu District, Yancheng city, Jiangsu Province, China.</v>
          </cell>
          <cell r="J4528" t="str">
            <v>China.</v>
          </cell>
          <cell r="K4528" t="str">
            <v>Amoladora de Banco.</v>
          </cell>
          <cell r="L4528" t="str">
            <v>KUPER; HAMILTON.</v>
          </cell>
          <cell r="M4528" t="str">
            <v xml:space="preserve">1) HAB003; 2) HAB003A; 3) HAB002; 4) HAB002A; 5) HAB001; 6) HAB001A.
</v>
          </cell>
          <cell r="N4528" t="str">
            <v>220Vca; 50Hz; Clase I + Anexo I.</v>
          </cell>
          <cell r="O4528" t="str">
            <v>IEC 61029-1: 1990 (Ed. 1.0)  + IEC 61029-2-4: 1993  + A1: 2001 (Ed. 1.1).</v>
          </cell>
          <cell r="P4528" t="str">
            <v>LDS-10-24-4755.</v>
          </cell>
          <cell r="Q4528" t="str">
            <v>LENOR S.R.L.</v>
          </cell>
          <cell r="R4528" t="str">
            <v>NA</v>
          </cell>
          <cell r="S4528" t="str">
            <v>NA</v>
          </cell>
          <cell r="T4528" t="str">
            <v>NA</v>
          </cell>
          <cell r="U4528" t="str">
            <v>NA</v>
          </cell>
          <cell r="V4528">
            <v>6</v>
          </cell>
          <cell r="W4528" t="str">
            <v>6.2</v>
          </cell>
          <cell r="X4528" t="str">
            <v xml:space="preserve">Herramientas eléctricas de banco </v>
          </cell>
          <cell r="Y4528">
            <v>45644</v>
          </cell>
          <cell r="Z4528" t="str">
            <v>NA</v>
          </cell>
          <cell r="AA4528">
            <v>46009</v>
          </cell>
          <cell r="AB4528"/>
          <cell r="AC4528"/>
          <cell r="AD4528">
            <v>97</v>
          </cell>
          <cell r="AE4528"/>
          <cell r="AF4528"/>
        </row>
        <row r="4529">
          <cell r="A4529" t="str">
            <v>CSE-IACSA-L22-035.1</v>
          </cell>
          <cell r="B4529" t="str">
            <v>LENOVO ARGENTINA S.R.L.</v>
          </cell>
          <cell r="C4529" t="str">
            <v>Licencia de Marca (Sistema Nº 5)</v>
          </cell>
          <cell r="D4529" t="str">
            <v>BAJA</v>
          </cell>
          <cell r="E4529"/>
          <cell r="F4529">
            <v>30714731382</v>
          </cell>
          <cell r="G4529" t="str">
            <v>Av. Del Libertador 7208 6º piso. CABA., Argentina.</v>
          </cell>
          <cell r="H4529" t="str">
            <v>HONGFUJIN Precision Electronics (Chong Qing) Co., Ltd. // No. 1, 1st E District RD. Shapingba District, 401332 Chongqing, P.R. China.</v>
          </cell>
          <cell r="I4529" t="str">
            <v>HONGFUJIN Precision Electronics (Chong Qing) Co., Ltd. // No. 1, 1st E District RD. Shapingba District, 401332 Chongqing, P.R. China.</v>
          </cell>
          <cell r="J4529" t="str">
            <v>China.</v>
          </cell>
          <cell r="K4529" t="str">
            <v>Monitor LCD.</v>
          </cell>
          <cell r="L4529" t="str">
            <v>Lenovo.</v>
          </cell>
          <cell r="M4529" t="str">
            <v>L24i-4A, L24*-**, D24238***. (“*” puede ser 0-9 , a-z, A-Z, o en blanco).</v>
          </cell>
          <cell r="N4529" t="str">
            <v>100-240V ~; 50/60Hz; 1,5A; Clase I.</v>
          </cell>
          <cell r="O4529" t="str">
            <v>IEC 62368-1: 2018 (Ed. 3.0).</v>
          </cell>
          <cell r="P4529" t="str">
            <v>240200570SHA-001.</v>
          </cell>
          <cell r="Q4529" t="str">
            <v>Intertek Testing Services Shanghai.</v>
          </cell>
          <cell r="R4529" t="str">
            <v>Intertek Semko AB</v>
          </cell>
          <cell r="S4529" t="str">
            <v>SE-113480</v>
          </cell>
          <cell r="T4529">
            <v>45356</v>
          </cell>
          <cell r="U4529" t="str">
            <v>Disp. 913-E/2017 .</v>
          </cell>
          <cell r="V4529">
            <v>5</v>
          </cell>
          <cell r="W4529" t="str">
            <v>5.6</v>
          </cell>
          <cell r="X4529" t="str">
            <v>Monitores de informática y video s/sintonizador</v>
          </cell>
          <cell r="Y4529">
            <v>45644</v>
          </cell>
          <cell r="Z4529" t="str">
            <v>NA</v>
          </cell>
          <cell r="AA4529">
            <v>46009</v>
          </cell>
          <cell r="AB4529">
            <v>45807</v>
          </cell>
          <cell r="AC4529" t="str">
            <v>Adecuación a nuevas resoluciones legales vigentes.</v>
          </cell>
          <cell r="AD4529" t="str">
            <v>baja</v>
          </cell>
          <cell r="AE4529"/>
          <cell r="AF4529"/>
        </row>
        <row r="4530">
          <cell r="A4530" t="str">
            <v>CSE-IACSA-L22-036.1</v>
          </cell>
          <cell r="B4530" t="str">
            <v>LENOVO ARGENTINA S.R.L.</v>
          </cell>
          <cell r="C4530" t="str">
            <v>Licencia de Marca (Sistema Nº 5)</v>
          </cell>
          <cell r="D4530" t="str">
            <v>BAJA</v>
          </cell>
          <cell r="E4530"/>
          <cell r="F4530">
            <v>30714731382</v>
          </cell>
          <cell r="G4530" t="str">
            <v>Av. Del Libertador 7208 6º piso. CABA., Argentina.</v>
          </cell>
          <cell r="H4530" t="str">
            <v>HONGFUJIN Precision Electronics (Chong Qing) Co., Ltd. // No. 1, 1st E District RD. Shapingba District, 401332 Chongqing, P.R. China.</v>
          </cell>
          <cell r="I4530" t="str">
            <v>HONGFUJIN Precision Electronics (Chong Qing) Co., Ltd. // No. 1, 1st E District RD. Shapingba District, 401332 Chongqing, P.R. China.</v>
          </cell>
          <cell r="J4530" t="str">
            <v>China.</v>
          </cell>
          <cell r="K4530" t="str">
            <v>Monitor LCD.</v>
          </cell>
          <cell r="L4530" t="str">
            <v>Lenovo.</v>
          </cell>
          <cell r="M4530" t="str">
            <v>L27h-4A, L27*-**, D24270***, L24m-4A, L24*-**, D24238***. (“*” puede ser 0-9 , a-z, A-Z, o en blanco).</v>
          </cell>
          <cell r="N4530" t="str">
            <v>100-240V ~; 50/60Hz; 2,0A; Clase I.</v>
          </cell>
          <cell r="O4530" t="str">
            <v>IEC 62368-1: 2018 (Ed. 3.0).</v>
          </cell>
          <cell r="P4530" t="str">
            <v>240200568SHA-001.</v>
          </cell>
          <cell r="Q4530" t="str">
            <v>Intertek Testing Services Shanghai.</v>
          </cell>
          <cell r="R4530" t="str">
            <v>Intertek Semko AB</v>
          </cell>
          <cell r="S4530" t="str">
            <v>SE-113683</v>
          </cell>
          <cell r="T4530">
            <v>45384</v>
          </cell>
          <cell r="U4530" t="str">
            <v>Disp. 913-E/2017.</v>
          </cell>
          <cell r="V4530">
            <v>5</v>
          </cell>
          <cell r="W4530" t="str">
            <v>5.6</v>
          </cell>
          <cell r="X4530" t="str">
            <v>Monitores de informática y video s/sintonizador</v>
          </cell>
          <cell r="Y4530">
            <v>45644</v>
          </cell>
          <cell r="Z4530" t="str">
            <v>NA</v>
          </cell>
          <cell r="AA4530">
            <v>46009</v>
          </cell>
          <cell r="AB4530">
            <v>45835</v>
          </cell>
          <cell r="AC4530" t="str">
            <v>Rev. Por adecuación a la nueva res.</v>
          </cell>
          <cell r="AD4530" t="str">
            <v>BAJA</v>
          </cell>
          <cell r="AE4530"/>
          <cell r="AF4530"/>
        </row>
        <row r="4531">
          <cell r="A4531" t="str">
            <v>TCSE-IACSA-0146/232.1</v>
          </cell>
          <cell r="B4531" t="str">
            <v>BIDCOM S.R.L.</v>
          </cell>
          <cell r="C4531" t="str">
            <v>Licencia de Tipo (Sistema Nº 4)</v>
          </cell>
          <cell r="D4531" t="str">
            <v>BAJA</v>
          </cell>
          <cell r="E4531"/>
          <cell r="F4531">
            <v>30711069360</v>
          </cell>
          <cell r="G4531" t="str">
            <v>Av. Bouchard 468 5º I, C.A.B.A., Argentina.</v>
          </cell>
          <cell r="H4531" t="str">
            <v>Changzhou First Rate Industry and Trading Co. LTD // Room# 3D201-1, R&amp;D HUB, Science and Education City, Hutang Town, Changzhou City, Jiangsu, China.</v>
          </cell>
          <cell r="I4531" t="str">
            <v>Changzhou First Rate Industry and Trading Co. LTD // Room# 3D201-1, R&amp;D HUB, Science and Education City, Hutang Town, Changzhou City, Jiangsu, China.</v>
          </cell>
          <cell r="J4531" t="str">
            <v>China.</v>
          </cell>
          <cell r="K4531" t="str">
            <v>Cepilladora Eléctrica.</v>
          </cell>
          <cell r="L4531" t="str">
            <v>GADNIC.</v>
          </cell>
          <cell r="M4531" t="str">
            <v>1) CE650; 2) CE6500.</v>
          </cell>
          <cell r="N4531" t="str">
            <v>220V~; 50Hz; 650W; 16800min-1; Clase II.</v>
          </cell>
          <cell r="O4531" t="str">
            <v>IEC 60745-1: 2006 (Ed. 4.0) + IEC 60745-2-14: 2003  + A1: 2006 + A2: 2010 (Ed. 2.2).</v>
          </cell>
          <cell r="P4531" t="str">
            <v>MMN-11-24-7167.</v>
          </cell>
          <cell r="Q4531" t="str">
            <v>LENOR S.R.L.</v>
          </cell>
          <cell r="R4531" t="str">
            <v>NA</v>
          </cell>
          <cell r="S4531" t="str">
            <v>NA</v>
          </cell>
          <cell r="T4531" t="str">
            <v>NA</v>
          </cell>
          <cell r="U4531" t="str">
            <v>NA</v>
          </cell>
          <cell r="V4531">
            <v>6</v>
          </cell>
          <cell r="W4531" t="str">
            <v>6.1</v>
          </cell>
          <cell r="X4531" t="str">
            <v xml:space="preserve">Herramientas de mano eléctricas </v>
          </cell>
          <cell r="Y4531">
            <v>45645</v>
          </cell>
          <cell r="Z4531" t="str">
            <v>NA</v>
          </cell>
          <cell r="AA4531">
            <v>45827</v>
          </cell>
          <cell r="AB4531">
            <v>45806</v>
          </cell>
          <cell r="AC4531" t="str">
            <v>REV. POR ADECUACIÓN A NUEVA RES.</v>
          </cell>
          <cell r="AD4531" t="str">
            <v>BAJA</v>
          </cell>
          <cell r="AE4531"/>
          <cell r="AF4531"/>
        </row>
        <row r="4532">
          <cell r="A4532" t="str">
            <v>CSE-IACSA-B13-240.1</v>
          </cell>
          <cell r="B4532" t="str">
            <v>BIDCOM S.R.L.</v>
          </cell>
          <cell r="C4532" t="str">
            <v>Licencia de Marca (Sistema Nº 5)</v>
          </cell>
          <cell r="D4532" t="str">
            <v>VIGENTE</v>
          </cell>
          <cell r="E4532"/>
          <cell r="F4532">
            <v>30711069360</v>
          </cell>
          <cell r="G4532" t="str">
            <v>Av. Bouchard 468 5º I, C.A.B.A., Argentina.</v>
          </cell>
          <cell r="H4532" t="str">
            <v>Fly cat Electrical co.,Ltd. // Bdlg No 28 &amp; No. 30, Longwangmiao Industrial park, Fuyong street, Baoan District , Shenzhen city, Guangdong province, China.</v>
          </cell>
          <cell r="I4532" t="str">
            <v>Fly cat Electrical co.,Ltd. // Bdlg No 28 &amp; No. 30, Longwangmiao Industrial park, Fuyong street, Baoan District , Shenzhen city, Guangdong province, China.</v>
          </cell>
          <cell r="J4532" t="str">
            <v>China.</v>
          </cell>
          <cell r="K4532" t="str">
            <v>Irrigador Bucal Portátil</v>
          </cell>
          <cell r="L4532" t="str">
            <v>GADNIC; Nicefeel.</v>
          </cell>
          <cell r="M4532" t="str">
            <v>1) FC5091; 2) BCA20; 3) ULT344; 4) MCLE21; 5) HGD211; 6) FC5240; 7) MUS50; 8) HKE3031; 9) VAFP10; 10) DP101; 11) FC156; 12) TUM504; 13) BET12; 14) VUQ3033; 15) LUP2054.</v>
          </cell>
          <cell r="N4532" t="str">
            <v>3,7Vcc; 1-10) 8W; 11-15) 5W.</v>
          </cell>
          <cell r="O4532" t="str">
            <v>IEC 60335-1: 2020 (Ed. 6.0) + IEC 60335-2-52: 2002 + A1: 2008 + A2: 2017 (Ed. 3.2).</v>
          </cell>
          <cell r="P4532" t="str">
            <v>MMN-11-24-5761.</v>
          </cell>
          <cell r="Q4532" t="str">
            <v>LENOR S.R.L.</v>
          </cell>
          <cell r="R4532" t="str">
            <v>NA</v>
          </cell>
          <cell r="S4532" t="str">
            <v>NA</v>
          </cell>
          <cell r="T4532" t="str">
            <v>NA</v>
          </cell>
          <cell r="U4532" t="str">
            <v>NA</v>
          </cell>
          <cell r="V4532">
            <v>3</v>
          </cell>
          <cell r="W4532" t="str">
            <v>3.6</v>
          </cell>
          <cell r="X4532" t="str">
            <v>Cuidado personal</v>
          </cell>
          <cell r="Y4532">
            <v>45645</v>
          </cell>
          <cell r="Z4532" t="str">
            <v>NA</v>
          </cell>
          <cell r="AA4532">
            <v>46010</v>
          </cell>
          <cell r="AB4532"/>
          <cell r="AC4532"/>
          <cell r="AD4532">
            <v>98</v>
          </cell>
          <cell r="AE4532"/>
          <cell r="AF4532"/>
        </row>
        <row r="4533">
          <cell r="A4533" t="str">
            <v>TCSE-IACSA-0277/009.1R1</v>
          </cell>
          <cell r="B4533" t="str">
            <v>COMPRANDOENGRUPO.NET S.A.</v>
          </cell>
          <cell r="C4533" t="str">
            <v>Licencia de Tipo (Sistema Nº 4)</v>
          </cell>
          <cell r="D4533" t="str">
            <v>BAJA</v>
          </cell>
          <cell r="E4533"/>
          <cell r="F4533">
            <v>30712116818</v>
          </cell>
          <cell r="G4533" t="str">
            <v>Francisco de Toledo 1630, Córdoba, Argentina.</v>
          </cell>
          <cell r="H4533" t="str">
            <v>Hangzhou Joins Import &amp; Export Co., Ltd. // Room 809, No.1451, Binxing Road, Changhe Street, Binjiang District, Hangzhou, China.</v>
          </cell>
          <cell r="I4533" t="str">
            <v>Hangzhou Joins Import &amp; Export Co., Ltd. // Room 809, No.1451, Binxing Road, Changhe Street, Binjiang District, Hangzhou, China.</v>
          </cell>
          <cell r="J4533" t="str">
            <v>China.</v>
          </cell>
          <cell r="K4533" t="str">
            <v>Luminaria Colgante de LED integrado.</v>
          </cell>
          <cell r="L4533" t="str">
            <v>ETHEOS, JIELI, E ILUMINACION, ADI9, GLOSS, UDOVO, MIYAWA.</v>
          </cell>
          <cell r="M4533" t="str">
            <v>1) GLCI-2ALI; 2) GLCI-2ALI-A; 3) GLCI-2ALI-B; 4) GLCI-3ALI; 5) GLCI-3ALI-A; 6) GLCI-3ALI-B.</v>
          </cell>
          <cell r="N4533" t="str">
            <v>220V~; 50Hz; Clase II; 1-3) 40W max; 4-6) 60W max.</v>
          </cell>
          <cell r="O4533" t="str">
            <v>IEC 60598-1: 2008 (Ed. 7.0) + IEC 60598-2-1: 1979 + A1: 1987 (Ed. 1.1).</v>
          </cell>
          <cell r="P4533" t="str">
            <v>Nº 240301 02 SE; GUP-11-24-7672.</v>
          </cell>
          <cell r="Q4533" t="str">
            <v>CES S.A.; LENOR S.R.L.</v>
          </cell>
          <cell r="R4533" t="str">
            <v>NA</v>
          </cell>
          <cell r="S4533" t="str">
            <v>NA</v>
          </cell>
          <cell r="T4533" t="str">
            <v>NA</v>
          </cell>
          <cell r="U4533" t="str">
            <v>NA</v>
          </cell>
          <cell r="V4533">
            <v>2</v>
          </cell>
          <cell r="W4533" t="str">
            <v>2.1</v>
          </cell>
          <cell r="X4533" t="str">
            <v xml:space="preserve">Luminaria: artefacto completo </v>
          </cell>
          <cell r="Y4533">
            <v>45645</v>
          </cell>
          <cell r="Z4533" t="str">
            <v>NA</v>
          </cell>
          <cell r="AA4533">
            <v>45772</v>
          </cell>
          <cell r="AB4533">
            <v>45810</v>
          </cell>
          <cell r="AC4533" t="str">
            <v>ADECUACIÓN A LA NUEVA RES</v>
          </cell>
          <cell r="AD4533" t="str">
            <v>BAJA</v>
          </cell>
          <cell r="AE4533"/>
          <cell r="AF4533"/>
        </row>
        <row r="4534">
          <cell r="A4534" t="str">
            <v>CSE-IACSA-C45-103.1</v>
          </cell>
          <cell r="B4534" t="str">
            <v>Coresa Group S.R.L.</v>
          </cell>
          <cell r="C4534" t="str">
            <v>Licencia de Marca (Sistema Nº 5)</v>
          </cell>
          <cell r="D4534" t="str">
            <v>VIGENTE</v>
          </cell>
          <cell r="E4534"/>
          <cell r="F4534">
            <v>30711784469</v>
          </cell>
          <cell r="G4534" t="str">
            <v>Lavalle 2051, 1º 5, Ciudad de Buenos Aires, Argentina.</v>
          </cell>
          <cell r="H4534" t="str">
            <v>Jiangsu Dongcheng M&amp;E Tools Co., Ltd. // Power Tools Industrial Park of Tianfen, Qidong City, Jiangsu Province, China.</v>
          </cell>
          <cell r="I4534" t="str">
            <v>Jiangsu Dongcheng M&amp;E Tools Co., Ltd. // Power Tools Industrial Park of Tianfen, Qidong City, Jiangsu Province, China.</v>
          </cell>
          <cell r="J4534" t="str">
            <v>China.</v>
          </cell>
          <cell r="K4534" t="str">
            <v>Taladro Atornillador Percutor Inalámbrico.</v>
          </cell>
          <cell r="L4534" t="str">
            <v>DCK.</v>
          </cell>
          <cell r="M4534" t="str">
            <v>1) KDJZ05-13; 2) KDJZ03-13 ; 3) KDJZ2060i; 4) KDJZ2050i.</v>
          </cell>
          <cell r="N4534" t="str">
            <v>20Vcc; ø13mm; 1-2) impactos: 0-36000min-1; Vel. Nominal: 0-550min-1; 0-2000min-1; 3-4) impactos: 0-27000min-1; Vel. Nominal: 0-550min-1; 0-1800min-1.</v>
          </cell>
          <cell r="O4534" t="str">
            <v>IEC 60745-1: 2006 (Ed. 4.0) + IEC 60745-2-1: 2003 + A1: 2008 (Ed. 2.1).</v>
          </cell>
          <cell r="P4534" t="str">
            <v>JET-08-24-8588.</v>
          </cell>
          <cell r="Q4534" t="str">
            <v>LENOR S.R.L.</v>
          </cell>
          <cell r="R4534" t="str">
            <v>NA</v>
          </cell>
          <cell r="S4534" t="str">
            <v>NA</v>
          </cell>
          <cell r="T4534" t="str">
            <v>NA</v>
          </cell>
          <cell r="U4534" t="str">
            <v>NA</v>
          </cell>
          <cell r="V4534">
            <v>6</v>
          </cell>
          <cell r="W4534" t="str">
            <v>6.1</v>
          </cell>
          <cell r="X4534" t="str">
            <v>Herramientas de mano eléctricas.</v>
          </cell>
          <cell r="Y4534">
            <v>45645</v>
          </cell>
          <cell r="Z4534" t="str">
            <v>NA</v>
          </cell>
          <cell r="AA4534">
            <v>46010</v>
          </cell>
          <cell r="AB4534"/>
          <cell r="AC4534"/>
          <cell r="AD4534">
            <v>98</v>
          </cell>
          <cell r="AE4534"/>
          <cell r="AF4534"/>
        </row>
        <row r="4535">
          <cell r="A4535" t="str">
            <v>CSE-IACSA-E15-065.1R2</v>
          </cell>
          <cell r="B4535" t="str">
            <v>EINHELL ARGENTINA S.A.</v>
          </cell>
          <cell r="C4535" t="str">
            <v>Licencia de Marca (Sistema Nº 5)</v>
          </cell>
          <cell r="D4535" t="str">
            <v>VIGENTE</v>
          </cell>
          <cell r="E4535"/>
          <cell r="F4535">
            <v>30711932476</v>
          </cell>
          <cell r="G4535" t="str">
            <v>Av. Corrientes 1463, PISO 3°, Depto. 5,  C.A.B.A., Argentina.</v>
          </cell>
          <cell r="H4535" t="str">
            <v>Suzhou Jinshan Power Tools Co., Ltd. // Huazhuang Road, Group 12 of xi'nanVillage, group 9 and 13 of zhuangpingVillage, Shengze Town, WujiangDistrict, China.</v>
          </cell>
          <cell r="I4535" t="str">
            <v>Suzhou Jinshan Power Tools Co., Ltd. // Huazhuang Road, Group 12 of xi'nanVillage, group 9 and 13 of Zhuangping Village, Shengze Town, Wujiang District, China.</v>
          </cell>
          <cell r="J4535" t="str">
            <v>China.</v>
          </cell>
          <cell r="K4535" t="str">
            <v>Tijera Inalámbrica Cortacerco.</v>
          </cell>
          <cell r="L4535" t="str">
            <v>EINHELL.</v>
          </cell>
          <cell r="M4535" t="str">
            <v>1) GE-CG 18/100 Li T - Solo; 2) GE-CG 18/100 Li T; 3) GE-CG 18/100 Li - Solo; 4) GE-CG 18/100 Li; 5) GC-CG 18/1 Li.</v>
          </cell>
          <cell r="N4535" t="str">
            <v>18Vcc.</v>
          </cell>
          <cell r="O4535" t="str">
            <v>IEC 60335-1: 2010 + A1: 2013 + A2: 2016 (Ed. 5.2) + IEC 60335-2-94: 2008 (Ed. 3.0).</v>
          </cell>
          <cell r="P4535" t="str">
            <v>GBC-10-22-8574.</v>
          </cell>
          <cell r="Q4535" t="str">
            <v>LENOR S.R.L.</v>
          </cell>
          <cell r="R4535" t="str">
            <v>NA</v>
          </cell>
          <cell r="S4535" t="str">
            <v>NA</v>
          </cell>
          <cell r="T4535" t="str">
            <v>NA</v>
          </cell>
          <cell r="U4535" t="str">
            <v>NA</v>
          </cell>
          <cell r="V4535">
            <v>6</v>
          </cell>
          <cell r="W4535" t="str">
            <v>6.3</v>
          </cell>
          <cell r="X4535" t="str">
            <v>Maquinaria de jardín</v>
          </cell>
          <cell r="Y4535">
            <v>45645</v>
          </cell>
          <cell r="Z4535" t="str">
            <v>NA</v>
          </cell>
          <cell r="AA4535">
            <v>45993</v>
          </cell>
          <cell r="AB4535"/>
          <cell r="AC4535"/>
          <cell r="AD4535">
            <v>81</v>
          </cell>
          <cell r="AE4535"/>
          <cell r="AF4535"/>
        </row>
        <row r="4536">
          <cell r="A4536" t="str">
            <v>CSE-IACSA-I41-001.1</v>
          </cell>
          <cell r="B4536" t="str">
            <v>INITIUM S.R.L.</v>
          </cell>
          <cell r="C4536" t="str">
            <v>Licencia de Marca (Sistema Nº 5)</v>
          </cell>
          <cell r="D4536" t="str">
            <v>VIGENTE</v>
          </cell>
          <cell r="E4536"/>
          <cell r="F4536">
            <v>30714867322</v>
          </cell>
          <cell r="G4536" t="str">
            <v>Pablo Pizzurno 965, Hurlingham, Buenos Aires, Argentina.</v>
          </cell>
          <cell r="H4536" t="str">
            <v>Ningbo TT Smart Technology Co., Ltd. // No.29 Gubei Road,Simen Town, Yuyao, Ningbo,Zhejiang, China.</v>
          </cell>
          <cell r="I4536" t="str">
            <v>Ningbo TT Smart Technology Co., Ltd. // No.29 Gubei Road,Simen Town, Yuyao, Ningbo,Zhejiang, China.</v>
          </cell>
          <cell r="J4536" t="str">
            <v>China.</v>
          </cell>
          <cell r="K4536" t="str">
            <v>Freidora de Aire.</v>
          </cell>
          <cell r="L4536" t="str">
            <v>NICTOM.</v>
          </cell>
          <cell r="M4536" t="str">
            <v>FDA02.</v>
          </cell>
          <cell r="N4536" t="str">
            <v>220V~; 50Hz; 1350W; Clase I</v>
          </cell>
          <cell r="O4536" t="str">
            <v>IEC 60335-1: 2020 (Ed. 6.0) + lEC 60335-2-9: 2019 (Ed. 7.0).</v>
          </cell>
          <cell r="P4536" t="str">
            <v>MTD-10-24-5020.</v>
          </cell>
          <cell r="Q4536" t="str">
            <v>LENOR S.R.L.</v>
          </cell>
          <cell r="R4536" t="str">
            <v>NA</v>
          </cell>
          <cell r="S4536" t="str">
            <v>NA</v>
          </cell>
          <cell r="T4536" t="str">
            <v>NA</v>
          </cell>
          <cell r="U4536" t="str">
            <v>NA</v>
          </cell>
          <cell r="V4536">
            <v>3</v>
          </cell>
          <cell r="W4536" t="str">
            <v>3.2</v>
          </cell>
          <cell r="X4536" t="str">
            <v>Electrodomésticos de uso en la Cocina</v>
          </cell>
          <cell r="Y4536">
            <v>45645</v>
          </cell>
          <cell r="Z4536" t="str">
            <v>NA</v>
          </cell>
          <cell r="AA4536">
            <v>46010</v>
          </cell>
          <cell r="AB4536"/>
          <cell r="AC4536"/>
          <cell r="AD4536">
            <v>98</v>
          </cell>
          <cell r="AE4536"/>
          <cell r="AF4536"/>
        </row>
        <row r="4537">
          <cell r="A4537" t="str">
            <v>CSE-IACSA-I41-002.1</v>
          </cell>
          <cell r="B4537" t="str">
            <v>INITIUM S.R.L.</v>
          </cell>
          <cell r="C4537" t="str">
            <v>Licencia de Marca (Sistema Nº 5)</v>
          </cell>
          <cell r="D4537" t="str">
            <v>VIGENTE</v>
          </cell>
          <cell r="E4537"/>
          <cell r="F4537">
            <v>30714867322</v>
          </cell>
          <cell r="G4537" t="str">
            <v>Pablo Pizzurno 965, Hurlingham, Buenos Aires, Argentina.</v>
          </cell>
          <cell r="H4537" t="str">
            <v>Ningbo TT Smart Technology Co., Ltd. // No.29 Gubei Road,Simen Town, Yuyao, Ningbo,Zhejiang, China.</v>
          </cell>
          <cell r="I4537" t="str">
            <v>Ningbo TT Smart Technology Co., Ltd. // No.29 Gubei Road,Simen Town, Yuyao, Ningbo,Zhejiang, China.</v>
          </cell>
          <cell r="J4537" t="str">
            <v>China.</v>
          </cell>
          <cell r="K4537" t="str">
            <v>Freidora de Aire.</v>
          </cell>
          <cell r="L4537" t="str">
            <v>NICTOM.</v>
          </cell>
          <cell r="M4537" t="str">
            <v>FDA03.</v>
          </cell>
          <cell r="N4537" t="str">
            <v>220V~; 50Hz; 1500W; Clase I</v>
          </cell>
          <cell r="O4537" t="str">
            <v>IEC 60335-1: 2020 (Ed. 6.0) + lEC 60335-2-9: 2019 (Ed. 7.0).</v>
          </cell>
          <cell r="P4537" t="str">
            <v>MTD-10-24-5021.</v>
          </cell>
          <cell r="Q4537" t="str">
            <v>LENOR S.R.L.</v>
          </cell>
          <cell r="R4537" t="str">
            <v>NA</v>
          </cell>
          <cell r="S4537" t="str">
            <v>NA</v>
          </cell>
          <cell r="T4537" t="str">
            <v>NA</v>
          </cell>
          <cell r="U4537" t="str">
            <v>NA</v>
          </cell>
          <cell r="V4537">
            <v>3</v>
          </cell>
          <cell r="W4537" t="str">
            <v>3.2</v>
          </cell>
          <cell r="X4537" t="str">
            <v>Electrodomésticos de uso en la Cocina</v>
          </cell>
          <cell r="Y4537">
            <v>45645</v>
          </cell>
          <cell r="Z4537" t="str">
            <v>NA</v>
          </cell>
          <cell r="AA4537">
            <v>46010</v>
          </cell>
          <cell r="AB4537"/>
          <cell r="AC4537"/>
          <cell r="AD4537">
            <v>98</v>
          </cell>
          <cell r="AE4537"/>
          <cell r="AF4537"/>
        </row>
        <row r="4538">
          <cell r="A4538" t="str">
            <v>CSE-IACSA-A69-001.1</v>
          </cell>
          <cell r="B4538" t="str">
            <v>AGUSTIN PABLO IANNONE</v>
          </cell>
          <cell r="C4538" t="str">
            <v>Licencia de Marca (Sistema Nº 5)</v>
          </cell>
          <cell r="D4538" t="str">
            <v>VIGENTE</v>
          </cell>
          <cell r="E4538"/>
          <cell r="F4538">
            <v>20343899700</v>
          </cell>
          <cell r="G4538" t="str">
            <v>Moreno 3042, Planta baja, Ciudad de Buenos Aires, 1209, Argentina.</v>
          </cell>
          <cell r="H4538" t="str">
            <v>Shenzhen Rui Yu Technology Co., Ltd  // District AB, 3rd Floor, Building 2, No. 129, First Industrial Zone, LisongLang Community, Gongming Street, Guangming District, Shenzhen Guangdong 518100, China.</v>
          </cell>
          <cell r="I4538" t="str">
            <v>Shenzhen Rui Yu Technology Co., Ltd  // District AB, 3rd Floor, Building 2, No. 129, First Industrial Zone, LisongLang Community, Gongming Street, Guangming District, Shenzhen Guangdong 518100, China.</v>
          </cell>
          <cell r="J4538" t="str">
            <v>China.</v>
          </cell>
          <cell r="K4538" t="str">
            <v>Fuente de Alimentación.</v>
          </cell>
          <cell r="L4538" t="str">
            <v>SHENZHEN RUI YU TECHNOLOGY CO., LTD.</v>
          </cell>
          <cell r="M4538" t="str">
            <v>RY72A240300M1.</v>
          </cell>
          <cell r="N4538" t="str">
            <v>Entrada: 100-240V⁓; 50/60Hz; 2,0A; Clase I;
Salida: 24,0Vcc; 3,0A; 72,0W.</v>
          </cell>
          <cell r="O4538" t="str">
            <v>IEC 62368-1: 2018 (Ed. 3.0).</v>
          </cell>
          <cell r="P4538" t="str">
            <v>230313008SZN-001.</v>
          </cell>
          <cell r="Q4538" t="str">
            <v>Intertek Testing Services Shenzhen Ltd. Longhua Branch</v>
          </cell>
          <cell r="R4538" t="str">
            <v>Intertek Testing Services (Singapore) Pte Ltd</v>
          </cell>
          <cell r="S4538" t="str">
            <v>SG ITS-32837</v>
          </cell>
          <cell r="T4538">
            <v>45138</v>
          </cell>
          <cell r="U4538" t="str">
            <v>DNDC N° 238-E/2017</v>
          </cell>
          <cell r="V4538">
            <v>4</v>
          </cell>
          <cell r="W4538" t="str">
            <v>4.1</v>
          </cell>
          <cell r="X4538" t="str">
            <v>Fuente de alimentación generales</v>
          </cell>
          <cell r="Y4538">
            <v>45646</v>
          </cell>
          <cell r="Z4538" t="str">
            <v>NA</v>
          </cell>
          <cell r="AA4538">
            <v>46011</v>
          </cell>
          <cell r="AB4538"/>
          <cell r="AC4538"/>
          <cell r="AD4538">
            <v>99</v>
          </cell>
          <cell r="AE4538"/>
          <cell r="AF4538"/>
        </row>
        <row r="4539">
          <cell r="A4539" t="str">
            <v>CSE-IACSA-B13-239.1</v>
          </cell>
          <cell r="B4539" t="str">
            <v>BIDCOM S.R.L.</v>
          </cell>
          <cell r="C4539" t="str">
            <v>Licencia de Marca (Sistema Nº 5)</v>
          </cell>
          <cell r="D4539" t="str">
            <v>VIGENTE</v>
          </cell>
          <cell r="E4539"/>
          <cell r="F4539">
            <v>30711069360</v>
          </cell>
          <cell r="G4539" t="str">
            <v>Av. Bouchard 468 5º I, C.A.B.A., Argentina.</v>
          </cell>
          <cell r="H4539" t="str">
            <v>Fly cat Electrical co.,Ltd. // Bdlg No 28 &amp; No. 30, Longwangmiao Industrial park, Fuyong street, Baoan District , Shenzhen city, Guangdong province, China.</v>
          </cell>
          <cell r="I4539" t="str">
            <v>Fly cat Electrical co.,Ltd. // Bdlg No 28 &amp; No. 30, Longwangmiao Industrial park, Fuyong street, Baoan District , Shenzhen city, Guangdong province, China.</v>
          </cell>
          <cell r="J4539" t="str">
            <v>China.</v>
          </cell>
          <cell r="K4539" t="str">
            <v>Irrigador Bucal.</v>
          </cell>
          <cell r="L4539" t="str">
            <v>GADNIC; Nicefeel.</v>
          </cell>
          <cell r="M4539" t="str">
            <v>1) FC9150; 2) BCA490; 3) ULTR647; 4) MCL180; 5) HGD950; 6) FC169.</v>
          </cell>
          <cell r="N4539" t="str">
            <v>100-240V~; 50/60Hz; 18W; Clase II; IPX7.</v>
          </cell>
          <cell r="O4539" t="str">
            <v>IEC 60335-1: 2020 (Ed. 6.0) + IEC 60335-2-52: 2002 + A1: 2008 + A2: 2017 (Ed. 3.2).</v>
          </cell>
          <cell r="P4539" t="str">
            <v>MMN-11-24-5764.</v>
          </cell>
          <cell r="Q4539" t="str">
            <v>LENOR S.R.L.</v>
          </cell>
          <cell r="R4539" t="str">
            <v>NA</v>
          </cell>
          <cell r="S4539" t="str">
            <v>NA</v>
          </cell>
          <cell r="T4539" t="str">
            <v>NA</v>
          </cell>
          <cell r="U4539" t="str">
            <v>NA</v>
          </cell>
          <cell r="V4539">
            <v>3</v>
          </cell>
          <cell r="W4539" t="str">
            <v>3.6</v>
          </cell>
          <cell r="X4539" t="str">
            <v>Cuidado personal</v>
          </cell>
          <cell r="Y4539">
            <v>45646</v>
          </cell>
          <cell r="Z4539" t="str">
            <v>NA</v>
          </cell>
          <cell r="AA4539">
            <v>46011</v>
          </cell>
          <cell r="AB4539"/>
          <cell r="AC4539"/>
          <cell r="AD4539">
            <v>99</v>
          </cell>
          <cell r="AE4539"/>
          <cell r="AF4539"/>
        </row>
        <row r="4540">
          <cell r="A4540" t="str">
            <v>EX-SE-0164/001.2-0006</v>
          </cell>
          <cell r="B4540" t="str">
            <v>Cencosud S.A.</v>
          </cell>
          <cell r="C4540" t="str">
            <v>Extensión de certificado</v>
          </cell>
          <cell r="D4540" t="str">
            <v>BAJA</v>
          </cell>
          <cell r="E4540"/>
          <cell r="F4540">
            <v>30504018845</v>
          </cell>
          <cell r="G4540" t="str">
            <v>Suipacha 1111, Piso 18, C.A.B.A., Argentina</v>
          </cell>
          <cell r="H4540" t="str">
            <v>Zhejiang Burley Tools Co., Ltd. // South-Eastern Industrial Zone, Shuxi Street, Wuxy county, Zhejiang, China..</v>
          </cell>
          <cell r="I4540" t="str">
            <v>Zhejiang Burley Tools Co., Ltd. // South-Eastern Industrial Zone, Shuxi Street, Wuxy county, Zhejiang, China..</v>
          </cell>
          <cell r="J4540" t="str">
            <v>China.</v>
          </cell>
          <cell r="K4540" t="str">
            <v>Pulverizador de Pintura</v>
          </cell>
          <cell r="L4540" t="str">
            <v>EINHELL</v>
          </cell>
          <cell r="M4540" t="str">
            <v>1) TC-SY 400 P; 2) TC-SY 500 S</v>
          </cell>
          <cell r="N4540" t="str">
            <v>230Vca; 50Hz; Clase II; 1) 400W; 2) 500W</v>
          </cell>
          <cell r="O4540" t="str">
            <v>IEC 60745-1:2006 (Ed. 4.0) + IEC  60745-2-7:1989 (Ed. 1.0)</v>
          </cell>
          <cell r="P4540" t="str">
            <v>GBC-02-18-3039-S1</v>
          </cell>
          <cell r="Q4540" t="str">
            <v>LENOR S.R.L.</v>
          </cell>
          <cell r="R4540" t="str">
            <v>NA</v>
          </cell>
          <cell r="S4540" t="str">
            <v>NA</v>
          </cell>
          <cell r="T4540" t="str">
            <v>NA</v>
          </cell>
          <cell r="U4540" t="str">
            <v>NA</v>
          </cell>
          <cell r="V4540">
            <v>6</v>
          </cell>
          <cell r="W4540" t="str">
            <v>6.1</v>
          </cell>
          <cell r="X4540" t="str">
            <v xml:space="preserve">Herramientas de mano eléctricas </v>
          </cell>
          <cell r="Y4540">
            <v>45646</v>
          </cell>
          <cell r="Z4540" t="str">
            <v>NA</v>
          </cell>
          <cell r="AA4540">
            <v>45708</v>
          </cell>
          <cell r="AB4540"/>
          <cell r="AC4540"/>
          <cell r="AD4540" t="str">
            <v>BAJA</v>
          </cell>
          <cell r="AE4540"/>
          <cell r="AF4540"/>
        </row>
        <row r="4541">
          <cell r="A4541" t="str">
            <v>CSE-IACSA-C45-140.1</v>
          </cell>
          <cell r="B4541" t="str">
            <v>Coresa Group S.R.L.</v>
          </cell>
          <cell r="C4541" t="str">
            <v>Licencia de Marca (Sistema Nº 5)</v>
          </cell>
          <cell r="D4541" t="str">
            <v>VIGENTE</v>
          </cell>
          <cell r="E4541"/>
          <cell r="F4541">
            <v>30711784469</v>
          </cell>
          <cell r="G4541" t="str">
            <v>Lavalle 2051, 1º 5, Ciudad de Buenos Aires, Argentina.</v>
          </cell>
          <cell r="H4541" t="str">
            <v>Jiangsu Dongcheng M&amp;E Tools Co., Ltd. // Power Tools Industrial Park of Tianfen, Qidong City, Jiangsu Province, China.</v>
          </cell>
          <cell r="I4541" t="str">
            <v>Jiangsu Dongcheng M&amp;E Tools Co., Ltd. // Power Tools Industrial Park of Tianfen, Qidong City, Jiangsu Province, China.</v>
          </cell>
          <cell r="J4541" t="str">
            <v>China.</v>
          </cell>
          <cell r="K4541" t="str">
            <v>Cortadora de Marmol.</v>
          </cell>
          <cell r="L4541" t="str">
            <v>DCK.</v>
          </cell>
          <cell r="M4541" t="str">
            <v>1) KZE03-125; 2) KZE02-110S; 3) KZE06-110; 4) KZE110S; 5) KZE180S.</v>
          </cell>
          <cell r="N4541" t="str">
            <v>220-240V~; 50-60Hz; n0: 13500min-1; Clase II + Anexo I.</v>
          </cell>
          <cell r="O4541" t="str">
            <v>IEC 60745-1: 2006 (Ed. 4.0) + IEC 60745-2-22: 2011 (Ed. 1.0).</v>
          </cell>
          <cell r="P4541" t="str">
            <v>JET-11-24-7701.</v>
          </cell>
          <cell r="Q4541" t="str">
            <v>LENOR S.R.L.</v>
          </cell>
          <cell r="R4541" t="str">
            <v>NA</v>
          </cell>
          <cell r="S4541" t="str">
            <v>NA</v>
          </cell>
          <cell r="T4541" t="str">
            <v>NA</v>
          </cell>
          <cell r="U4541" t="str">
            <v>NA</v>
          </cell>
          <cell r="V4541">
            <v>6</v>
          </cell>
          <cell r="W4541" t="str">
            <v>6.1</v>
          </cell>
          <cell r="X4541" t="str">
            <v>Herramientas de mano eléctricas.</v>
          </cell>
          <cell r="Y4541">
            <v>45646</v>
          </cell>
          <cell r="Z4541" t="str">
            <v>NA</v>
          </cell>
          <cell r="AA4541">
            <v>46011</v>
          </cell>
          <cell r="AB4541"/>
          <cell r="AC4541"/>
          <cell r="AD4541">
            <v>99</v>
          </cell>
          <cell r="AE4541"/>
          <cell r="AF4541"/>
        </row>
        <row r="4542">
          <cell r="A4542" t="str">
            <v>CSE-IACSA-C45-141.1</v>
          </cell>
          <cell r="B4542" t="str">
            <v>Coresa Group S.R.L.</v>
          </cell>
          <cell r="C4542" t="str">
            <v>Licencia de Marca (Sistema Nº 5)</v>
          </cell>
          <cell r="D4542" t="str">
            <v>VIGENTE</v>
          </cell>
          <cell r="E4542"/>
          <cell r="F4542">
            <v>30711784469</v>
          </cell>
          <cell r="G4542" t="str">
            <v>Lavalle 2051, 1º 5, Ciudad de Buenos Aires, Argentina.</v>
          </cell>
          <cell r="H4542" t="str">
            <v>Jiangsu Dongcheng M&amp;E Tools Co., Ltd. // Power Tools Industrial Park of Tianfen, Qidong City, Jiangsu Province, China.</v>
          </cell>
          <cell r="I4542" t="str">
            <v>Jiangsu Dongcheng M&amp;E Tools Co., Ltd. // Power Tools Industrial Park of Tianfen, Qidong City, Jiangsu Province, China.</v>
          </cell>
          <cell r="J4542" t="str">
            <v>China.</v>
          </cell>
          <cell r="K4542" t="str">
            <v>Sierra Circular.</v>
          </cell>
          <cell r="L4542" t="str">
            <v>DCK.</v>
          </cell>
          <cell r="M4542" t="str">
            <v>1) KMY02-235; 2) KMY02-185SH; 3) KMY07-185.</v>
          </cell>
          <cell r="N4542" t="str">
            <v>220-240V~; 50-60Hz; Clase II + Anexo I.</v>
          </cell>
          <cell r="O4542" t="str">
            <v>IEC 60745-1: 2006 (Ed 4.0) + IEC 60745-2-5: 2010 (Ed 5.0).</v>
          </cell>
          <cell r="P4542" t="str">
            <v>JET-11-24-7697.</v>
          </cell>
          <cell r="Q4542" t="str">
            <v>LENOR S.R.L.</v>
          </cell>
          <cell r="R4542" t="str">
            <v>NA</v>
          </cell>
          <cell r="S4542" t="str">
            <v>NA</v>
          </cell>
          <cell r="T4542" t="str">
            <v>NA</v>
          </cell>
          <cell r="U4542" t="str">
            <v>NA</v>
          </cell>
          <cell r="V4542">
            <v>6</v>
          </cell>
          <cell r="W4542" t="str">
            <v>6.1</v>
          </cell>
          <cell r="X4542" t="str">
            <v>Herramientas de mano eléctricas.</v>
          </cell>
          <cell r="Y4542">
            <v>45646</v>
          </cell>
          <cell r="Z4542" t="str">
            <v>NA</v>
          </cell>
          <cell r="AA4542">
            <v>46011</v>
          </cell>
          <cell r="AB4542"/>
          <cell r="AC4542"/>
          <cell r="AD4542">
            <v>99</v>
          </cell>
          <cell r="AE4542"/>
          <cell r="AF4542"/>
        </row>
        <row r="4543">
          <cell r="A4543" t="str">
            <v>CSE-IACSA-C45-142.1</v>
          </cell>
          <cell r="B4543" t="str">
            <v>Coresa Group S.R.L.</v>
          </cell>
          <cell r="C4543" t="str">
            <v>Licencia de Marca (Sistema Nº 5)</v>
          </cell>
          <cell r="D4543" t="str">
            <v>VIGENTE</v>
          </cell>
          <cell r="E4543"/>
          <cell r="F4543">
            <v>30711784469</v>
          </cell>
          <cell r="G4543" t="str">
            <v>Lavalle 2051, 1º 5, Ciudad de Buenos Aires, Argentina.</v>
          </cell>
          <cell r="H4543" t="str">
            <v>Jiangsu Dongcheng M&amp;E Tools Co., Ltd. // Power Tools Industrial Park of Tianfen, Qidong City, Jiangsu Province, China.</v>
          </cell>
          <cell r="I4543" t="str">
            <v>Jiangsu Dongcheng M&amp;E Tools Co., Ltd. // Power Tools Industrial Park of Tianfen, Qidong City, Jiangsu Province, China.</v>
          </cell>
          <cell r="J4543" t="str">
            <v>China.</v>
          </cell>
          <cell r="K4543" t="str">
            <v>Lijadora Orbital.</v>
          </cell>
          <cell r="L4543" t="str">
            <v>DCK.</v>
          </cell>
          <cell r="M4543" t="str">
            <v>1) KSB03-185; 2) KSB04-100S; 3) KSB02-100.</v>
          </cell>
          <cell r="N4543" t="str">
            <v>220-240V~; 50-60Hz; n0: 14000/min; Clase II; 1) 320W; 2) 240W; 3) 200W.</v>
          </cell>
          <cell r="O4543" t="str">
            <v>IEC 60745-1: 2006 (Ed. 4.0) + IEC 60745-2-4: 2002 + A1: 2008 (Ed. 2.1).</v>
          </cell>
          <cell r="P4543" t="str">
            <v>JET-11-24-7700.</v>
          </cell>
          <cell r="Q4543" t="str">
            <v>LENOR S.R.L.</v>
          </cell>
          <cell r="R4543" t="str">
            <v>NA</v>
          </cell>
          <cell r="S4543" t="str">
            <v>NA</v>
          </cell>
          <cell r="T4543" t="str">
            <v>NA</v>
          </cell>
          <cell r="U4543" t="str">
            <v>NA</v>
          </cell>
          <cell r="V4543">
            <v>6</v>
          </cell>
          <cell r="W4543" t="str">
            <v>6.1</v>
          </cell>
          <cell r="X4543" t="str">
            <v xml:space="preserve">Herramientas de mano eléctricas </v>
          </cell>
          <cell r="Y4543">
            <v>45646</v>
          </cell>
          <cell r="Z4543" t="str">
            <v>NA</v>
          </cell>
          <cell r="AA4543">
            <v>46011</v>
          </cell>
          <cell r="AB4543"/>
          <cell r="AC4543"/>
          <cell r="AD4543">
            <v>99</v>
          </cell>
          <cell r="AE4543"/>
          <cell r="AF4543"/>
        </row>
        <row r="4544">
          <cell r="A4544" t="str">
            <v>CSE-IACSA-C45-147.1</v>
          </cell>
          <cell r="B4544" t="str">
            <v>Coresa Group S.R.L.</v>
          </cell>
          <cell r="C4544" t="str">
            <v>Licencia de Marca (Sistema Nº 5)</v>
          </cell>
          <cell r="D4544" t="str">
            <v>VIGENTE</v>
          </cell>
          <cell r="E4544"/>
          <cell r="F4544">
            <v>30711784469</v>
          </cell>
          <cell r="G4544" t="str">
            <v>Lavalle 2051, 1º 5, Ciudad de Buenos Aires, Argentina.</v>
          </cell>
          <cell r="H4544" t="str">
            <v>Jiangsu Dongcheng M&amp;E Tools Co., Ltd. // Power Tools Industrial Park of Tianfen, Qidong City, Jiangsu Province, China.</v>
          </cell>
          <cell r="I4544" t="str">
            <v>Jiangsu Dongcheng M&amp;E Tools Co., Ltd. // Power Tools Industrial Park of Tianfen, Qidong City, Jiangsu Province, China.</v>
          </cell>
          <cell r="J4544" t="str">
            <v>China.</v>
          </cell>
          <cell r="K4544" t="str">
            <v>Cepillo Eléctrico.</v>
          </cell>
          <cell r="L4544" t="str">
            <v>DCK.</v>
          </cell>
          <cell r="M4544" t="str">
            <v>1) KMB110; 2) KMB03-82; 3) KMB82.</v>
          </cell>
          <cell r="N4544" t="str">
            <v>220-240V~; 50-60Hz; Clase II; 1) 840W; n0: 16500/min; 2-3) 500W; n0: 16000/min.</v>
          </cell>
          <cell r="O4544" t="str">
            <v>IEC 60745-1: 2006 (Ed. 4.0) + IEC 60745-2-14: 2003 + A1: 2006 + A2: 2010 (Ed. 2.2).</v>
          </cell>
          <cell r="P4544" t="str">
            <v>JET-11-24-7912.</v>
          </cell>
          <cell r="Q4544" t="str">
            <v>LENOR S.R.L.</v>
          </cell>
          <cell r="R4544" t="str">
            <v>NA</v>
          </cell>
          <cell r="S4544" t="str">
            <v>NA</v>
          </cell>
          <cell r="T4544" t="str">
            <v>NA</v>
          </cell>
          <cell r="U4544" t="str">
            <v>NA</v>
          </cell>
          <cell r="V4544">
            <v>6</v>
          </cell>
          <cell r="W4544" t="str">
            <v>6.1</v>
          </cell>
          <cell r="X4544" t="str">
            <v xml:space="preserve">Herramientas de mano eléctricas </v>
          </cell>
          <cell r="Y4544">
            <v>45646</v>
          </cell>
          <cell r="Z4544" t="str">
            <v>NA</v>
          </cell>
          <cell r="AA4544">
            <v>46011</v>
          </cell>
          <cell r="AB4544"/>
          <cell r="AC4544"/>
          <cell r="AD4544">
            <v>99</v>
          </cell>
          <cell r="AE4544"/>
          <cell r="AF4544"/>
        </row>
        <row r="4545">
          <cell r="A4545" t="str">
            <v>TCSE-IACSA-0258/051.1</v>
          </cell>
          <cell r="B4545" t="str">
            <v>GACINOL S.R.L.</v>
          </cell>
          <cell r="C4545" t="str">
            <v>Licencia de Tipo (Sistema Nº 4)</v>
          </cell>
          <cell r="D4545" t="str">
            <v>BAJA</v>
          </cell>
          <cell r="E4545"/>
          <cell r="F4545">
            <v>30711420327</v>
          </cell>
          <cell r="G4545" t="str">
            <v>Sarmiento 757, Berrotaran, Córdoba, Argentina.</v>
          </cell>
          <cell r="H4545" t="str">
            <v>Zhejiang Huafeng Electric Tools Co., Ltd.  // Huafeng Road #2111, Jindong Economic Development Zone, Jinhua City, Zhejiang Province, China</v>
          </cell>
          <cell r="I4545" t="str">
            <v>Zhejiang Huafeng Electric Tools Co., Ltd.  // Huafeng Road #2111, Jindong Economic Development Zone, Jinhua City, Zhejiang Province, China</v>
          </cell>
          <cell r="J4545" t="str">
            <v>China.</v>
          </cell>
          <cell r="K4545" t="str">
            <v>Cepilladora de Banco.</v>
          </cell>
          <cell r="L4545" t="str">
            <v>KUPER, HAMILTON.</v>
          </cell>
          <cell r="M4545" t="str">
            <v>1) HCB001; 2) HCB001A</v>
          </cell>
          <cell r="N4545" t="str">
            <v>220Vca, 50Hz, 1850W, Clase II.</v>
          </cell>
          <cell r="O4545" t="str">
            <v>IEC 61029-1: 1990 (Ed. 1.0) + IEC 61029-2-3: 1993 (Ed. 1.0).</v>
          </cell>
          <cell r="P4545" t="str">
            <v>LDS-10-24-4754.</v>
          </cell>
          <cell r="Q4545" t="str">
            <v>LENOR S.R.L.</v>
          </cell>
          <cell r="R4545" t="str">
            <v>NA</v>
          </cell>
          <cell r="S4545" t="str">
            <v>NA</v>
          </cell>
          <cell r="T4545" t="str">
            <v>NA</v>
          </cell>
          <cell r="U4545" t="str">
            <v>NA</v>
          </cell>
          <cell r="V4545">
            <v>6</v>
          </cell>
          <cell r="W4545" t="str">
            <v>6.2</v>
          </cell>
          <cell r="X4545" t="str">
            <v xml:space="preserve">Herramientas eléctricas de banco </v>
          </cell>
          <cell r="Y4545">
            <v>45646</v>
          </cell>
          <cell r="Z4545" t="str">
            <v>NA</v>
          </cell>
          <cell r="AA4545">
            <v>45828</v>
          </cell>
          <cell r="AB4545">
            <v>45793</v>
          </cell>
          <cell r="AC4545" t="str">
            <v>REV. POR ADECUACIÓN A LA NUEVA RES.</v>
          </cell>
          <cell r="AD4545" t="str">
            <v>BAJA</v>
          </cell>
          <cell r="AE4545"/>
          <cell r="AF4545"/>
        </row>
        <row r="4546">
          <cell r="A4546" t="str">
            <v>CSE-IACSA-P40-001.1</v>
          </cell>
          <cell r="B4546" t="str">
            <v>PACIFIC TRADE SRL</v>
          </cell>
          <cell r="C4546" t="str">
            <v>Licencia de Marca (Sistema Nº 5)</v>
          </cell>
          <cell r="D4546" t="str">
            <v>BAJA</v>
          </cell>
          <cell r="E4546"/>
          <cell r="F4546">
            <v>33710311159</v>
          </cell>
          <cell r="G4546" t="str">
            <v>Av. San Marin 546 (cp 4400), Salta Capital, Salta, Argentina.</v>
          </cell>
          <cell r="H4546" t="str">
            <v>Zhejiang Aluk Fitness Equipment Co., Ltd. // No. 2, Xita 2nd Road, Chengxi New District, Yongkang, Zhejiang Province, China.</v>
          </cell>
          <cell r="I4546" t="str">
            <v>Zhejiang Aluk Fitness Equipment Co., Ltd. // No. 2, Xita 2nd Road, Chengxi New District, Yongkang, Zhejiang Province, China.</v>
          </cell>
          <cell r="J4546" t="str">
            <v>China.</v>
          </cell>
          <cell r="K4546" t="str">
            <v>Cinta Caminadora Deportiva.</v>
          </cell>
          <cell r="L4546" t="str">
            <v>BODY SKULL.</v>
          </cell>
          <cell r="M4546" t="str">
            <v xml:space="preserve">1) ES-T2733; 2) ES-T2734; 3) ES-T2708; 4) ES-T4005; 5) ES-T4011; 6) ES-T3801.	
</v>
          </cell>
          <cell r="N4546" t="str">
            <v>220-240V~; 50Hz; 5A; 750W; Clase I</v>
          </cell>
          <cell r="O4546" t="str">
            <v>IEC 60335-1: 2020 (Ed. 6.0).</v>
          </cell>
          <cell r="P4546" t="str">
            <v>KVP-11-24-6110.</v>
          </cell>
          <cell r="Q4546" t="str">
            <v>LENOR S.R.L.</v>
          </cell>
          <cell r="R4546" t="str">
            <v>NA</v>
          </cell>
          <cell r="S4546" t="str">
            <v>NA</v>
          </cell>
          <cell r="T4546" t="str">
            <v>NA</v>
          </cell>
          <cell r="U4546" t="str">
            <v>NA</v>
          </cell>
          <cell r="V4546">
            <v>3</v>
          </cell>
          <cell r="W4546" t="str">
            <v>3.6</v>
          </cell>
          <cell r="X4546" t="str">
            <v>Cuidado personal</v>
          </cell>
          <cell r="Y4546">
            <v>45646</v>
          </cell>
          <cell r="Z4546" t="str">
            <v>NA</v>
          </cell>
          <cell r="AA4546">
            <v>46011</v>
          </cell>
          <cell r="AB4546">
            <v>45712</v>
          </cell>
          <cell r="AC4546" t="str">
            <v>AGREGADO DE MODELOS</v>
          </cell>
          <cell r="AD4546" t="str">
            <v>BAJA</v>
          </cell>
          <cell r="AE4546"/>
          <cell r="AF4546"/>
        </row>
        <row r="4547">
          <cell r="A4547" t="str">
            <v>CSE-IACSA-A31-012.1</v>
          </cell>
          <cell r="B4547" t="str">
            <v xml:space="preserve">ARCOS DORADOS ARGENTINA  S.A. </v>
          </cell>
          <cell r="C4547" t="str">
            <v>Licencia de Marca (Sistema Nº 5)</v>
          </cell>
          <cell r="D4547" t="str">
            <v>VIGENTE</v>
          </cell>
          <cell r="E4547"/>
          <cell r="F4547">
            <v>30610252334</v>
          </cell>
          <cell r="G4547" t="str">
            <v>Roque Saenz Peña 432, Olivos, Republica Argentina.</v>
          </cell>
          <cell r="H4547" t="str">
            <v>H&amp;K International. // 2200 Skyline Drive Mesquite Texas 75149.</v>
          </cell>
          <cell r="I4547" t="str">
            <v>Kitchen Equipment de San Luis // Eje 132 y Av CFE Zona Industrial San Luis Potosí, San Luis Potosí, Mexico.</v>
          </cell>
          <cell r="J4547" t="str">
            <v>México.</v>
          </cell>
          <cell r="K4547" t="str">
            <v>Congelador, Refrigerador de Alta Capacidad.</v>
          </cell>
          <cell r="L4547" t="str">
            <v>H&amp;K INTERNATIONAL.</v>
          </cell>
          <cell r="M4547" t="str">
            <v>HCMF460D-02P.</v>
          </cell>
          <cell r="N4547" t="str">
            <v>220-240Vca; 50/60Hz; 5,97A; Refrigerante: R290 (140g); Clase climática: 5; Clase I.</v>
          </cell>
          <cell r="O4547" t="str">
            <v>IEC 60335-1: 2010 + A1: 2013 + A2: 2016  (Ed. 5.2) + IEC 60335-2-89: 2019 (Ed. 3.0).</v>
          </cell>
          <cell r="P4547" t="str">
            <v>104366846DAL-002.</v>
          </cell>
          <cell r="Q4547" t="str">
            <v>Intertek Testing Services NA, Inc.</v>
          </cell>
          <cell r="R4547" t="str">
            <v>Intertek Semko AB.</v>
          </cell>
          <cell r="S4547" t="str">
            <v>SE-104464.</v>
          </cell>
          <cell r="T4547" t="str">
            <v>NA</v>
          </cell>
          <cell r="U4547" t="str">
            <v>Disp 913-E/2017.</v>
          </cell>
          <cell r="V4547">
            <v>3</v>
          </cell>
          <cell r="W4547" t="str">
            <v>3.3</v>
          </cell>
          <cell r="X4547" t="str">
            <v xml:space="preserve">Heladeras/freezers </v>
          </cell>
          <cell r="Y4547">
            <v>45649</v>
          </cell>
          <cell r="Z4547" t="str">
            <v>NA</v>
          </cell>
          <cell r="AA4547">
            <v>46014</v>
          </cell>
          <cell r="AB4547"/>
          <cell r="AC4547"/>
          <cell r="AD4547">
            <v>102</v>
          </cell>
          <cell r="AE4547"/>
          <cell r="AF4547"/>
        </row>
        <row r="4548">
          <cell r="A4548" t="str">
            <v>CSE-IACSA-A31-013.1</v>
          </cell>
          <cell r="B4548" t="str">
            <v xml:space="preserve">ARCOS DORADOS ARGENTINA  S.A. </v>
          </cell>
          <cell r="C4548" t="str">
            <v>Licencia de Marca (Sistema Nº 5)</v>
          </cell>
          <cell r="D4548" t="str">
            <v>VIGENTE</v>
          </cell>
          <cell r="E4548"/>
          <cell r="F4548">
            <v>30610252334</v>
          </cell>
          <cell r="G4548" t="str">
            <v>Roque Saenz Peña 432, Olivos, Republica Argentina.</v>
          </cell>
          <cell r="H4548" t="str">
            <v>H&amp;K International. // 2200 Skyline Drive Mesquite Texas 75149.</v>
          </cell>
          <cell r="I4548" t="str">
            <v>Kitchen Equipment de San Luis // Eje 132 y Av CFE Zona Industrial San Luis Potosí, San Luis Potosí, Mexico.</v>
          </cell>
          <cell r="J4548" t="str">
            <v>México.</v>
          </cell>
          <cell r="K4548" t="str">
            <v>Congelador, Refrigerador de Alta Capacidad.</v>
          </cell>
          <cell r="L4548" t="str">
            <v>H&amp;K INTERNATIONAL.</v>
          </cell>
          <cell r="M4548" t="str">
            <v>HCWF1D-02P.</v>
          </cell>
          <cell r="N4548" t="str">
            <v>220-240Vca; 50/60Hz; 2,7A; Refrigerante: R290 (110g); Clase Climática: 5; Clase I.</v>
          </cell>
          <cell r="O4548" t="str">
            <v>IEC 60335-1: 2010 + A1: 2013 + A2: 2016  (Ed. 5.2) + IEC 60335-2-89: 2019 (Ed. 3.0).</v>
          </cell>
          <cell r="P4548" t="str">
            <v>104366846DAL-001.</v>
          </cell>
          <cell r="Q4548" t="str">
            <v>Intertek Testing Services NA, Inc.</v>
          </cell>
          <cell r="R4548" t="str">
            <v>Intertek Semko AB.</v>
          </cell>
          <cell r="S4548" t="str">
            <v>SE-104463.</v>
          </cell>
          <cell r="T4548" t="str">
            <v>NA</v>
          </cell>
          <cell r="U4548" t="str">
            <v>Disp 913-E/2017.</v>
          </cell>
          <cell r="V4548">
            <v>3</v>
          </cell>
          <cell r="W4548" t="str">
            <v>3.3</v>
          </cell>
          <cell r="X4548" t="str">
            <v xml:space="preserve">Heladeras/freezers </v>
          </cell>
          <cell r="Y4548">
            <v>45649</v>
          </cell>
          <cell r="Z4548" t="str">
            <v>NA</v>
          </cell>
          <cell r="AA4548">
            <v>46014</v>
          </cell>
          <cell r="AB4548"/>
          <cell r="AC4548"/>
          <cell r="AD4548">
            <v>102</v>
          </cell>
          <cell r="AE4548"/>
          <cell r="AF4548"/>
        </row>
        <row r="4549">
          <cell r="A4549" t="str">
            <v>CSE-IACSA-B13-244.1</v>
          </cell>
          <cell r="B4549" t="str">
            <v>BIDCOM S.R.L.</v>
          </cell>
          <cell r="C4549" t="str">
            <v>Licencia de Marca (Sistema Nº 5)</v>
          </cell>
          <cell r="D4549" t="str">
            <v>VIGENTE</v>
          </cell>
          <cell r="E4549"/>
          <cell r="F4549">
            <v>30711069360</v>
          </cell>
          <cell r="G4549" t="str">
            <v>Av. Bouchard 468, Piso n° 5, Depto. N° 1, C.A.B.A., Argentina.</v>
          </cell>
          <cell r="H4549" t="str">
            <v>Guangzhou Jinmu Stage Equipment Co., Ltd. // 4th Floor, Building A3, Gaopu Industrial Zone, Jiaoxin Village, Shijing Town, Baiyun District, Guangzhou, Guangdong, China.</v>
          </cell>
          <cell r="I4549" t="str">
            <v>Guangzhou Jinmu Stage Equipment Co., Ltd. // 4th Floor, Building A3, Gaopu Industrial Zone, Jiaoxin Village, Shijing Town, Baiyun District, Guangzhou, Guangdong, China.</v>
          </cell>
          <cell r="J4549" t="str">
            <v>China.</v>
          </cell>
          <cell r="K4549" t="str">
            <v>Luces LED DMX con Cabezal Móvil.</v>
          </cell>
          <cell r="L4549" t="str">
            <v>GADNIC.</v>
          </cell>
          <cell r="M4549" t="str">
            <v>1) MQLED100; 2) DMXL209; 3) TRF30; 4) MOV305; 5) BND20.</v>
          </cell>
          <cell r="N4549" t="str">
            <v>AC110-220V~; 50-60Hz; Clase I.
Potencia de consumo total: 60W; Potencia del conjunto de LED: 30W.</v>
          </cell>
          <cell r="O4549" t="str">
            <v>IEC 60598-1: 2008 (Ed. 7.0) + IEC 60598-2-17: 2017 (Ed. 2.0).</v>
          </cell>
          <cell r="P4549" t="str">
            <v>MMN-11-24-8423.</v>
          </cell>
          <cell r="Q4549" t="str">
            <v>LENOR S.R.L.</v>
          </cell>
          <cell r="R4549" t="str">
            <v>NA</v>
          </cell>
          <cell r="S4549" t="str">
            <v>NA</v>
          </cell>
          <cell r="T4549" t="str">
            <v>NA</v>
          </cell>
          <cell r="U4549" t="str">
            <v>NA</v>
          </cell>
          <cell r="V4549">
            <v>2</v>
          </cell>
          <cell r="W4549" t="str">
            <v>2.1</v>
          </cell>
          <cell r="X4549" t="str">
            <v xml:space="preserve">Luminaria: artefacto completo </v>
          </cell>
          <cell r="Y4549">
            <v>45649</v>
          </cell>
          <cell r="Z4549" t="str">
            <v>NA</v>
          </cell>
          <cell r="AA4549">
            <v>46014</v>
          </cell>
          <cell r="AB4549"/>
          <cell r="AC4549"/>
          <cell r="AD4549">
            <v>102</v>
          </cell>
          <cell r="AE4549"/>
          <cell r="AF4549"/>
        </row>
        <row r="4550">
          <cell r="A4550" t="str">
            <v>CSE-IACSA-B35-002.1</v>
          </cell>
          <cell r="B4550" t="str">
            <v>BM WEB S.A.</v>
          </cell>
          <cell r="C4550" t="str">
            <v>Licencia de Marca (Sistema Nº 5)</v>
          </cell>
          <cell r="D4550" t="str">
            <v>VIGENTE</v>
          </cell>
          <cell r="E4550"/>
          <cell r="F4550">
            <v>30715012835</v>
          </cell>
          <cell r="G4550" t="str">
            <v>Av. Raul Scalabrini Ortiz 215, CP 1414, CABA, Argentina.</v>
          </cell>
          <cell r="H4550" t="str">
            <v>Ningbo Runchen Intelligent Technology Co., Ltd. // No. 518, Huanyuan South Road, Andong Industrial Park, Andong Town, Cixi, Ningbo 315300, Zhejiang, China.</v>
          </cell>
          <cell r="I4550" t="str">
            <v>Ningbo Runchen Intelligent Technology Co., Ltd. // No. 518, Huanyuan South Road, Andong Industrial Park, Andong Town, Cixi, Ningbo 315300, Zhejiang, China.</v>
          </cell>
          <cell r="J4550" t="str">
            <v>China.</v>
          </cell>
          <cell r="K4550" t="str">
            <v>Freidora de Aire para Uso Doméstico.</v>
          </cell>
          <cell r="L4550" t="str">
            <v>UNNIC.</v>
          </cell>
          <cell r="M4550" t="str">
            <v>1) UC-FREI401N; 2) UC-FREI401B.</v>
          </cell>
          <cell r="N4550" t="str">
            <v>220-240V~; 50/60Hz; 1400W; Clase I.</v>
          </cell>
          <cell r="O4550" t="str">
            <v>IEC 60335-1: 2010 + A1: 2013 + A2: 2016 (Ed. 5.2) + lEC 60335-2-9: 2019 (Ed. 7.0).</v>
          </cell>
          <cell r="P4550" t="str">
            <v>230600902HAN-001.</v>
          </cell>
          <cell r="Q4550" t="str">
            <v>Intertek Testing Services Zhejiang Ltd.</v>
          </cell>
          <cell r="R4550" t="str">
            <v>Intertek Testing Services (Singapore) Pte Ltd.</v>
          </cell>
          <cell r="S4550" t="str">
            <v>SG ITS-33245</v>
          </cell>
          <cell r="T4550">
            <v>45188</v>
          </cell>
          <cell r="U4550" t="str">
            <v>DNCI N° 238-E/2017</v>
          </cell>
          <cell r="V4550">
            <v>3</v>
          </cell>
          <cell r="W4550" t="str">
            <v>3.2</v>
          </cell>
          <cell r="X4550" t="str">
            <v>Electrodomésticos de uso en la Cocina</v>
          </cell>
          <cell r="Y4550">
            <v>45649</v>
          </cell>
          <cell r="Z4550" t="str">
            <v>NA</v>
          </cell>
          <cell r="AA4550">
            <v>46014</v>
          </cell>
          <cell r="AB4550"/>
          <cell r="AC4550"/>
          <cell r="AD4550">
            <v>102</v>
          </cell>
          <cell r="AE4550"/>
          <cell r="AF4550"/>
        </row>
        <row r="4551">
          <cell r="A4551" t="str">
            <v>CSE-IACSA-C45-148.1</v>
          </cell>
          <cell r="B4551" t="str">
            <v>Coresa Group S.R.L.</v>
          </cell>
          <cell r="C4551" t="str">
            <v>Licencia de Marca (Sistema Nº 5)</v>
          </cell>
          <cell r="D4551" t="str">
            <v>VIGENTE</v>
          </cell>
          <cell r="E4551"/>
          <cell r="F4551">
            <v>30711784469</v>
          </cell>
          <cell r="G4551" t="str">
            <v>Lavalle 2051, 1º 5, Ciudad de Buenos Aires, Argentina.</v>
          </cell>
          <cell r="H4551" t="str">
            <v>Jiangsu Dongcheng M&amp;E Tools Co., Ltd. // Power Tools Industrial Park of Tianfen, Qidong City, Jiangsu Province, China.</v>
          </cell>
          <cell r="I4551" t="str">
            <v>Jiangsu Dongcheng M&amp;E Tools Co., Ltd. // Power Tools Industrial Park of Tianfen, Qidong City, Jiangsu Province, China.</v>
          </cell>
          <cell r="J4551" t="str">
            <v>China.</v>
          </cell>
          <cell r="K4551" t="str">
            <v>Amoladora Angular.</v>
          </cell>
          <cell r="L4551" t="str">
            <v>DCK.</v>
          </cell>
          <cell r="M4551" t="str">
            <v>1)KSM180A; 2) KSM02-125B; 3) KSM03-100S; 4) KSM03-115; 5) KSM03-115S; 6) KSM03-125S; 7) KSM04-150S; 8) KSM05-100B; 9) KSM05-125; 10) KSM150A; 11) KSM16-100; 12) KSM17-100; 13) KSM17-100B; 14) KSM17-115B.</v>
          </cell>
          <cell r="N4551" t="str">
            <v>220-240V~; 50-60Hz; Clase II + Anexo I.</v>
          </cell>
          <cell r="O4551" t="str">
            <v>IEC 60745-1: 2006 (Ed. 4.0) + IEC 60745-2-3: 2006 (Ed. 2.0) + A1: 2010 + A2: 2012 (Ed 2.2).</v>
          </cell>
          <cell r="P4551" t="str">
            <v>JET-11-24-7913.</v>
          </cell>
          <cell r="Q4551" t="str">
            <v>LENOR S.R.L.</v>
          </cell>
          <cell r="R4551" t="str">
            <v>NA</v>
          </cell>
          <cell r="S4551" t="str">
            <v>NA</v>
          </cell>
          <cell r="T4551" t="str">
            <v>NA</v>
          </cell>
          <cell r="U4551" t="str">
            <v>NA</v>
          </cell>
          <cell r="V4551">
            <v>6</v>
          </cell>
          <cell r="W4551" t="str">
            <v>6.1</v>
          </cell>
          <cell r="X4551" t="str">
            <v>Herramientas de mano eléctricas.</v>
          </cell>
          <cell r="Y4551">
            <v>45649</v>
          </cell>
          <cell r="Z4551" t="str">
            <v>NA</v>
          </cell>
          <cell r="AA4551">
            <v>46014</v>
          </cell>
          <cell r="AB4551"/>
          <cell r="AC4551"/>
          <cell r="AD4551">
            <v>102</v>
          </cell>
          <cell r="AE4551"/>
          <cell r="AF4551"/>
        </row>
        <row r="4552">
          <cell r="A4552" t="str">
            <v>CSE-IACSA-C45-145.1</v>
          </cell>
          <cell r="B4552" t="str">
            <v>Coresa Group S.R.L.</v>
          </cell>
          <cell r="C4552" t="str">
            <v>Licencia de Marca (Sistema Nº 5)</v>
          </cell>
          <cell r="D4552" t="str">
            <v>VIGENTE</v>
          </cell>
          <cell r="E4552"/>
          <cell r="F4552">
            <v>30711784469</v>
          </cell>
          <cell r="G4552" t="str">
            <v>Lavalle 2051, 1º 5, Ciudad de Buenos Aires, Argentina.</v>
          </cell>
          <cell r="H4552" t="str">
            <v>Jiangsu Dongcheng M&amp;E Tools Co., Ltd. // Power Tools Industrial Park of Tianfen, Qidong City, Jiangsu Province, China.</v>
          </cell>
          <cell r="I4552" t="str">
            <v>Jiangsu Dongcheng M&amp;E Tools Co., Ltd. // Power Tools Industrial Park of Tianfen, Qidong City, Jiangsu Province, China.</v>
          </cell>
          <cell r="J4552" t="str">
            <v>China.</v>
          </cell>
          <cell r="K4552" t="str">
            <v>Sierra Caladora.</v>
          </cell>
          <cell r="L4552" t="str">
            <v>DCK.</v>
          </cell>
          <cell r="M4552" t="str">
            <v>1) KMQ65K; 2) KMQ85S.</v>
          </cell>
          <cell r="N4552" t="str">
            <v>220-240V~; 50Hz;  Clase II; 1) 600W; n0: 500-3000/min; 2) 580W; n0 500-3100/min.</v>
          </cell>
          <cell r="O4552" t="str">
            <v>IEC 60745-1: 2006 (Ed. 4.0) + IEC 60745-2-11: 2003 + A1: 2008 (Ed. 2.1).</v>
          </cell>
          <cell r="P4552" t="str">
            <v>JET-11-24-7911.</v>
          </cell>
          <cell r="Q4552" t="str">
            <v>LENOR S.R.L.</v>
          </cell>
          <cell r="R4552" t="str">
            <v>NA</v>
          </cell>
          <cell r="S4552" t="str">
            <v>NA</v>
          </cell>
          <cell r="T4552" t="str">
            <v>NA</v>
          </cell>
          <cell r="U4552" t="str">
            <v>NA</v>
          </cell>
          <cell r="V4552">
            <v>6</v>
          </cell>
          <cell r="W4552" t="str">
            <v>6.1</v>
          </cell>
          <cell r="X4552" t="str">
            <v xml:space="preserve">Herramientas de mano eléctricas </v>
          </cell>
          <cell r="Y4552">
            <v>45649</v>
          </cell>
          <cell r="Z4552" t="str">
            <v>NA</v>
          </cell>
          <cell r="AA4552">
            <v>46014</v>
          </cell>
          <cell r="AB4552"/>
          <cell r="AC4552"/>
          <cell r="AD4552">
            <v>102</v>
          </cell>
          <cell r="AE4552"/>
          <cell r="AF4552"/>
        </row>
        <row r="4553">
          <cell r="A4553" t="str">
            <v>CSE-IACSA-E45-001.1</v>
          </cell>
          <cell r="B4553" t="str">
            <v>EINSOFIT S.A.</v>
          </cell>
          <cell r="C4553" t="str">
            <v>Licencia de Marca (Sistema Nº 5)</v>
          </cell>
          <cell r="D4553" t="str">
            <v>VIGENTE</v>
          </cell>
          <cell r="E4553"/>
          <cell r="F4553">
            <v>30718627660</v>
          </cell>
          <cell r="G4553" t="str">
            <v>Av. Avellaneda 2111, Piso 2, Dpto. A, C.A.B.A., Argentina.</v>
          </cell>
          <cell r="H4553" t="str">
            <v>NINGBO MSTONE Electric Appliance Co., Ltd. // No. 13 Taiyangdi Road, Fuhai Town 315332 Cixi City, Ningbo Zhejiang, China.</v>
          </cell>
          <cell r="I4553" t="str">
            <v>NINGBO MSTONE Electric Appliance Co., Ltd. // No. 13 Taiyangdi Road, Fuhai Town 315332 Cixi City, Ningbo Zhejiang, China.</v>
          </cell>
          <cell r="J4553" t="str">
            <v>China.</v>
          </cell>
          <cell r="K4553" t="str">
            <v>Freidora de Aire para Uso Doméstico.</v>
          </cell>
          <cell r="L4553" t="str">
            <v>webfull.</v>
          </cell>
          <cell r="M4553" t="str">
            <v>MS-1805D.</v>
          </cell>
          <cell r="N4553" t="str">
            <v>220-240V~; 50-60Hz; 1500W; Clase I.</v>
          </cell>
          <cell r="O4553" t="str">
            <v>IEC 60335-1: 2010 + A1: 2013 + A2: 2016 (Ed. 5.2) + lEC 60335-2-9: 2019 (Ed. 7.0).</v>
          </cell>
          <cell r="P4553" t="str">
            <v>230300888HZH-001; 230300888HZH-001M1.</v>
          </cell>
          <cell r="Q4553" t="str">
            <v>Intertek Testing Services Zhejiang Ltd., Hangzhou Branch.</v>
          </cell>
          <cell r="R4553" t="str">
            <v>Intertek Testing Services (Singapore) Pte Ltd.</v>
          </cell>
          <cell r="S4553" t="str">
            <v>SG ITS-32104M1</v>
          </cell>
          <cell r="T4553">
            <v>45469</v>
          </cell>
          <cell r="U4553" t="str">
            <v>DNCI N° 238-E/2017</v>
          </cell>
          <cell r="V4553">
            <v>3</v>
          </cell>
          <cell r="W4553" t="str">
            <v>3.2</v>
          </cell>
          <cell r="X4553" t="str">
            <v>Electrodomésticos de uso en la Cocina</v>
          </cell>
          <cell r="Y4553">
            <v>45649</v>
          </cell>
          <cell r="Z4553" t="str">
            <v>NA</v>
          </cell>
          <cell r="AA4553">
            <v>46014</v>
          </cell>
          <cell r="AB4553"/>
          <cell r="AC4553"/>
          <cell r="AD4553">
            <v>102</v>
          </cell>
          <cell r="AE4553"/>
          <cell r="AF4553"/>
        </row>
        <row r="4554">
          <cell r="A4554" t="str">
            <v>TCSE-IACSA-0504/001.1</v>
          </cell>
          <cell r="B4554" t="str">
            <v>QISUR LED SRL</v>
          </cell>
          <cell r="C4554" t="str">
            <v>Licencia de Tipo (Sistema Nº 4)</v>
          </cell>
          <cell r="D4554" t="str">
            <v>BAJA</v>
          </cell>
          <cell r="E4554"/>
          <cell r="F4554">
            <v>30715774786</v>
          </cell>
          <cell r="G4554" t="str">
            <v>Bogotá 985, Martínez, Provincia de Buenos Aires, Argentina.</v>
          </cell>
          <cell r="H4554" t="str">
            <v>Zhongshan MTC Optronics Co. Ltd // Floor 2, Building A, No. 6 Tongfu South Road, Guzhen Town, Zhongshan, Guangdong , China.</v>
          </cell>
          <cell r="I4554" t="str">
            <v>Zhongshan MTC Optronics Co. Ltd // Floor 2, Building A, No. 6 Tongfu South Road, Guzhen Town, Zhongshan, Guangdong , China.</v>
          </cell>
          <cell r="J4554" t="str">
            <v>China.</v>
          </cell>
          <cell r="K4554" t="str">
            <v>Luminaria de Alumbrado Público.</v>
          </cell>
          <cell r="L4554" t="str">
            <v>QISUR.</v>
          </cell>
          <cell r="M4554" t="str">
            <v>1) LUM150502S7NG00; 2) LUM120502S7NG00; 3) LUM080502S7NG00; 4) LUM050502S7NG00.</v>
          </cell>
          <cell r="N4554" t="str">
            <v>120-240V~; 50/60Hz; IP66; Clase I; 1) 150W; 2) 120W; 3) 80W; 4) 50W.</v>
          </cell>
          <cell r="O4554" t="str">
            <v>IEC 60598-1: 2008 (Ed. 7.0) + IEC 60598-2-3: 2002 + A1: 2011 (Ed. 3.1).</v>
          </cell>
          <cell r="P4554" t="str">
            <v>ODG-11-24-8458.</v>
          </cell>
          <cell r="Q4554" t="str">
            <v>LENOR S.R.L.</v>
          </cell>
          <cell r="R4554" t="str">
            <v>NA</v>
          </cell>
          <cell r="S4554" t="str">
            <v>NA</v>
          </cell>
          <cell r="T4554" t="str">
            <v>NA</v>
          </cell>
          <cell r="U4554" t="str">
            <v>NA</v>
          </cell>
          <cell r="V4554">
            <v>2</v>
          </cell>
          <cell r="W4554" t="str">
            <v>2.1</v>
          </cell>
          <cell r="X4554" t="str">
            <v xml:space="preserve">Luminaria: artefacto completo </v>
          </cell>
          <cell r="Y4554">
            <v>45649</v>
          </cell>
          <cell r="Z4554" t="str">
            <v>NA</v>
          </cell>
          <cell r="AA4554">
            <v>45831</v>
          </cell>
          <cell r="AB4554">
            <v>45712</v>
          </cell>
          <cell r="AC4554" t="str">
            <v>Agregado de modelos</v>
          </cell>
          <cell r="AD4554" t="str">
            <v>BAJA</v>
          </cell>
          <cell r="AE4554"/>
          <cell r="AF4554"/>
        </row>
        <row r="4555">
          <cell r="A4555" t="str">
            <v>CSE-IACSA-C45-151.1</v>
          </cell>
          <cell r="B4555" t="str">
            <v>Coresa Group S.R.L.</v>
          </cell>
          <cell r="C4555" t="str">
            <v>Licencia de Marca (Sistema Nº 5)</v>
          </cell>
          <cell r="D4555" t="str">
            <v>VIGENTE</v>
          </cell>
          <cell r="E4555"/>
          <cell r="F4555">
            <v>30711784469</v>
          </cell>
          <cell r="G4555" t="str">
            <v>Lavalle 2051, 1º 5, Ciudad de Buenos Aires, Argentina.</v>
          </cell>
          <cell r="H4555" t="str">
            <v>Jiangsu Dongcheng M&amp;E Tools Co., Ltd. // Power Tools Industrial Park of Tianfen, Qidong City, Jiangsu Province, China.</v>
          </cell>
          <cell r="I4555" t="str">
            <v>Jiangsu Dongcheng M&amp;E Tools Co., Ltd. // Power Tools Industrial Park of Tianfen, Qidong City, Jiangsu Province, China.</v>
          </cell>
          <cell r="J4555" t="str">
            <v>China.</v>
          </cell>
          <cell r="K4555" t="str">
            <v>Sierra Circular Inalámbrica.</v>
          </cell>
          <cell r="L4555" t="str">
            <v>DCK.</v>
          </cell>
          <cell r="M4555" t="str">
            <v>1) KDMY165S; 2) KDMY02-185.</v>
          </cell>
          <cell r="N4555" t="str">
            <v>20Vcc; n0: 5000min-1; 1) ø165mm; 2) ø185mm.</v>
          </cell>
          <cell r="O4555" t="str">
            <v>IEC 62841-1: 2014 (Ed. 1.0) + IEC 62841-2-5: 2014 (Ed. 1.0).</v>
          </cell>
          <cell r="P4555" t="str">
            <v>220603079SHA-001; 220603079SHA-002; 220603079SHA-001M1; 220603079SHA-002M1.</v>
          </cell>
          <cell r="Q4555" t="str">
            <v>Intertek Testing Services Ltd., Shanghai.</v>
          </cell>
          <cell r="R4555" t="str">
            <v>Intertek Semko AB.</v>
          </cell>
          <cell r="S4555" t="str">
            <v>SE-108684M1</v>
          </cell>
          <cell r="T4555">
            <v>45111</v>
          </cell>
          <cell r="U4555" t="str">
            <v>Disp. 913-E 2017</v>
          </cell>
          <cell r="V4555">
            <v>6</v>
          </cell>
          <cell r="W4555" t="str">
            <v>6.1</v>
          </cell>
          <cell r="X4555" t="str">
            <v xml:space="preserve">Herramientas de mano eléctricas </v>
          </cell>
          <cell r="Y4555">
            <v>45660</v>
          </cell>
          <cell r="Z4555" t="str">
            <v>NA</v>
          </cell>
          <cell r="AA4555">
            <v>46025</v>
          </cell>
          <cell r="AB4555"/>
          <cell r="AC4555"/>
          <cell r="AD4555">
            <v>113</v>
          </cell>
          <cell r="AE4555"/>
          <cell r="AF4555"/>
        </row>
        <row r="4556">
          <cell r="A4556" t="str">
            <v>CSE-IACSA-E43-001.1</v>
          </cell>
          <cell r="B4556" t="str">
            <v>EL LIMBO S.A.</v>
          </cell>
          <cell r="C4556" t="str">
            <v>Licencia de Marca (Sistema Nº 5)</v>
          </cell>
          <cell r="D4556" t="str">
            <v>VIGENTE</v>
          </cell>
          <cell r="E4556"/>
          <cell r="F4556">
            <v>30711047022</v>
          </cell>
          <cell r="G4556" t="str">
            <v>Guillermo White 4751, Munro, Buenos Aires, Argentina.</v>
          </cell>
          <cell r="H4556" t="str">
            <v>Guangdong Haoyu Cleaning Environmental Protection Equipment Co.Ltd. // 23-1, Zhenhua North Road, Shenshan Industrial Zone, Jianggao Town, Baiyun District, Guangzhou, China.</v>
          </cell>
          <cell r="I4556" t="str">
            <v>Guangdong Haoyu Cleaning Environmental Protection Equipment Co.Ltd. // 23-1, Zhenhua North Road, Shenshan Industrial Zone, Jianggao Town, Baiyun District, Guangzhou, China.</v>
          </cell>
          <cell r="J4556" t="str">
            <v>China.</v>
          </cell>
          <cell r="K4556" t="str">
            <v>Aspiradora de Polvo y Líquido.</v>
          </cell>
          <cell r="L4556" t="str">
            <v>TERSUS.</v>
          </cell>
          <cell r="M4556" t="str">
            <v>1) TR-AA15; 2) TR-AA30; 3) TR-AA80.</v>
          </cell>
          <cell r="N4556" t="str">
            <v>220V~; 50Hz; IPX4; Clase I; 1-2) 1000W; 4,5A; 3) 2000W; 9A.</v>
          </cell>
          <cell r="O4556" t="str">
            <v>IEC 60335-1: 2020 (Ed. 6.0) + IEC 60335-2-2: 2019 (Ed. 7.0).</v>
          </cell>
          <cell r="P4556" t="str">
            <v>TUQ-09-24-0331.</v>
          </cell>
          <cell r="Q4556" t="str">
            <v>LENOR S.R.L.</v>
          </cell>
          <cell r="R4556" t="str">
            <v>NA</v>
          </cell>
          <cell r="S4556" t="str">
            <v>NA</v>
          </cell>
          <cell r="T4556" t="str">
            <v>NA</v>
          </cell>
          <cell r="U4556" t="str">
            <v>NA</v>
          </cell>
          <cell r="V4556">
            <v>3</v>
          </cell>
          <cell r="W4556" t="str">
            <v>3.4</v>
          </cell>
          <cell r="X4556" t="str">
            <v>Lavado</v>
          </cell>
          <cell r="Y4556">
            <v>45660</v>
          </cell>
          <cell r="Z4556" t="str">
            <v>NA</v>
          </cell>
          <cell r="AA4556">
            <v>46025</v>
          </cell>
          <cell r="AB4556"/>
          <cell r="AC4556"/>
          <cell r="AD4556">
            <v>113</v>
          </cell>
          <cell r="AE4556"/>
          <cell r="AF4556"/>
        </row>
        <row r="4557">
          <cell r="A4557" t="str">
            <v>CSE-IACSA-E43-002.1</v>
          </cell>
          <cell r="B4557" t="str">
            <v>EL LIMBO S.A.</v>
          </cell>
          <cell r="C4557" t="str">
            <v>Licencia de Marca (Sistema Nº 5)</v>
          </cell>
          <cell r="D4557" t="str">
            <v>VIGENTE</v>
          </cell>
          <cell r="E4557"/>
          <cell r="F4557">
            <v>30711047022</v>
          </cell>
          <cell r="G4557" t="str">
            <v>Guillermo White 4751, Munro, Buenos Aires, Argentina.</v>
          </cell>
          <cell r="H4557" t="str">
            <v>Guangdong Haoyu Cleaning Environmental Protection Equipment Co.Ltd. // 23-1, Zhenhua North Road, Shenshan Industrial Zone, Jianggao Town, Baiyun District, Guangzhou, China.</v>
          </cell>
          <cell r="I4557" t="str">
            <v>Guangdong Haoyu Cleaning Environmental Protection Equipment Co.Ltd. // 23-1, Zhenhua North Road, Shenshan Industrial Zone, Jianggao Town, Baiyun District, Guangzhou, China.</v>
          </cell>
          <cell r="J4557" t="str">
            <v>China.</v>
          </cell>
          <cell r="K4557" t="str">
            <v>Lustralavadora.</v>
          </cell>
          <cell r="L4557" t="str">
            <v>TERSUS.</v>
          </cell>
          <cell r="M4557" t="str">
            <v>1) TR-LV13; 2) TR-LV17.</v>
          </cell>
          <cell r="N4557" t="str">
            <v>220V~; 50Hz; Clase I; 1) 550W; 2,5A; 2) 1100W; 5A.</v>
          </cell>
          <cell r="O4557" t="str">
            <v>IEC 60335-1: 2020 (Ed. 6.0) + IEC 60335-2-10: 2002 + A1: 2008 (Ed. 5.1).</v>
          </cell>
          <cell r="P4557" t="str">
            <v>TUQ-09-24-0330.</v>
          </cell>
          <cell r="Q4557" t="str">
            <v>LENOR S.R.L.</v>
          </cell>
          <cell r="R4557" t="str">
            <v>NA</v>
          </cell>
          <cell r="S4557" t="str">
            <v>NA</v>
          </cell>
          <cell r="T4557" t="str">
            <v>NA</v>
          </cell>
          <cell r="U4557" t="str">
            <v>NA</v>
          </cell>
          <cell r="V4557">
            <v>3</v>
          </cell>
          <cell r="W4557" t="str">
            <v>3.4</v>
          </cell>
          <cell r="X4557" t="str">
            <v>Lavado</v>
          </cell>
          <cell r="Y4557">
            <v>45660</v>
          </cell>
          <cell r="Z4557" t="str">
            <v>NA</v>
          </cell>
          <cell r="AA4557">
            <v>46025</v>
          </cell>
          <cell r="AB4557"/>
          <cell r="AC4557"/>
          <cell r="AD4557">
            <v>113</v>
          </cell>
          <cell r="AE4557"/>
          <cell r="AF4557"/>
        </row>
        <row r="4558">
          <cell r="A4558" t="str">
            <v>CSE-IACSA-B13-156.1R1</v>
          </cell>
          <cell r="B4558" t="str">
            <v>BIDCOM S.R.L.</v>
          </cell>
          <cell r="C4558" t="str">
            <v>Licencia de Marca (Sistema Nº 5)</v>
          </cell>
          <cell r="D4558" t="str">
            <v>BAJA</v>
          </cell>
          <cell r="E4558"/>
          <cell r="F4558">
            <v>30711069360</v>
          </cell>
          <cell r="G4558" t="str">
            <v>Av. Bouchard 468, Piso n° 5, Depto. N° 1, C.A.B.A., Argentina.</v>
          </cell>
          <cell r="H4558" t="str">
            <v>Yuyao Lanqiang Electrical Appliance Co., Ltd. // No.19 Nanzhang New Village,Kaiyuan Village,Mazhu Town, Yuyao city , Ningbo ,Zhejiang , China.</v>
          </cell>
          <cell r="I4558" t="str">
            <v>Yuyao Lanqiang Electrical Appliance Co., Ltd. // No.19 Nanzhang New Village,Kaiyuan Village,Mazhu Town, Yuyao city , Ningbo ,Zhejiang , China.</v>
          </cell>
          <cell r="J4558" t="str">
            <v>China.</v>
          </cell>
          <cell r="K4558" t="str">
            <v>Minitorno para Manicura.</v>
          </cell>
          <cell r="L4558" t="str">
            <v>GADNIC.</v>
          </cell>
          <cell r="M4558" t="str">
            <v>1) 39VMOSK; 2) 43O9DVNN; 3) 88CVSA6A; 4) M5BUP; 5) M.5; 6) UKJ5R; 7) MAN1300; 8) UI719; 9) MORP78; 10) LS83JNVN; 11) I5NSAA20; 12) 27AJJD83; 13) MYTD1; 14) NDR050; 15) 4P8K6R9; 16) K2P8Z7F; 17) Q4C8J67; 18) H4F9L7X; 19) MAN88; 20) UNS0005; 21) MORP79; 22) MNT58M; 23) TRN5800; 24) TORN59; 25) MINIBEL2; 26) NAILCR9; 27) MINTR8; 28) MANIXPRESS; 29) TRK228; 30) MINFAB8; 31) BELLUXE11; 32) NAILSBAR89; 33) CRMA57; 34) WMSTYL7; 35) TOR77; 36) MINIPY72; 37) BELLAB7; 38) NLBRSH78K; 39) CLRPOP9; 40) MANIARTS87; 41) STYLEM9; 42) MIMO800; 43) GLAMN99; 44) BLISS788L; 45) FRSH889; 46) MIIN700; 47) WIRL809; 48) MNRT9; 49) PRO89GT; 50) T5050A.</v>
          </cell>
          <cell r="N4558" t="str">
            <v>12Vcc; 1,05A; 12,1W; Clase III.</v>
          </cell>
          <cell r="O4558" t="str">
            <v>IEC 60335-1: 2010 (Ed. 5.0) + IEC 60335-2-8: 2012 + A1: 2015 + A2: 2018 (Ed. 6.2).</v>
          </cell>
          <cell r="P4558" t="str">
            <v>70677-1527-107094 + 70677-1527-107094 A1.</v>
          </cell>
          <cell r="Q4558" t="str">
            <v>SHITSUKE S.R.L.</v>
          </cell>
          <cell r="R4558" t="str">
            <v>NA</v>
          </cell>
          <cell r="S4558" t="str">
            <v>NA</v>
          </cell>
          <cell r="T4558" t="str">
            <v>NA</v>
          </cell>
          <cell r="U4558" t="str">
            <v>NA</v>
          </cell>
          <cell r="V4558">
            <v>3</v>
          </cell>
          <cell r="W4558" t="str">
            <v>3.6</v>
          </cell>
          <cell r="X4558" t="str">
            <v>Cuidado personal</v>
          </cell>
          <cell r="Y4558">
            <v>45663</v>
          </cell>
          <cell r="Z4558">
            <v>45569</v>
          </cell>
          <cell r="AA4558">
            <v>45912</v>
          </cell>
          <cell r="AB4558"/>
          <cell r="AC4558" t="str">
            <v>Rev. Por adecuación a la nueva res. Y cambio de esquema de marca a tipo.</v>
          </cell>
          <cell r="AD4558" t="str">
            <v>BAJA</v>
          </cell>
          <cell r="AE4558"/>
          <cell r="AF4558"/>
        </row>
        <row r="4559">
          <cell r="A4559" t="str">
            <v>CSE-IACSA-D30-062.1</v>
          </cell>
          <cell r="B4559" t="str">
            <v>DISTRIBUIDORA INTERELEC S.A.</v>
          </cell>
          <cell r="C4559" t="str">
            <v>Licencia de Marca (Sistema Nº 5)</v>
          </cell>
          <cell r="D4559" t="str">
            <v>BAJA</v>
          </cell>
          <cell r="E4559"/>
          <cell r="F4559">
            <v>30690376527</v>
          </cell>
          <cell r="G4559" t="str">
            <v>General Manuel A. Rodriguez 2452, C.A.B.A., Argentina.</v>
          </cell>
          <cell r="H4559" t="str">
            <v>Suzhou Red100 Lighting Co., Ltd. // No.33 East Qingdao Road, Taicang, Jiangsu, China.</v>
          </cell>
          <cell r="I4559" t="str">
            <v>Suzhou Red100 Lighting Co., Ltd. // No.33 East Qingdao Road, Taicang, Jiangsu, China.</v>
          </cell>
          <cell r="J4559" t="str">
            <v>China.</v>
          </cell>
          <cell r="K4559" t="str">
            <v>Portalámpara Adaptador.</v>
          </cell>
          <cell r="L4559" t="str">
            <v>INTERELEC.</v>
          </cell>
          <cell r="M4559" t="str">
            <v>INT(E40-E27).</v>
          </cell>
          <cell r="N4559" t="str">
            <v>250V~; 50Hz; 4A; 80W; E27 a E40.</v>
          </cell>
          <cell r="O4559" t="str">
            <v xml:space="preserve"> IEC 60238-1: 2004 + A1: 2008 + A2: 2011 (Ed 8.2).</v>
          </cell>
          <cell r="P4559" t="str">
            <v>Nº 241130 03 SE.</v>
          </cell>
          <cell r="Q4559" t="str">
            <v>CES S.A.</v>
          </cell>
          <cell r="R4559" t="str">
            <v>NA</v>
          </cell>
          <cell r="S4559" t="str">
            <v>NA</v>
          </cell>
          <cell r="T4559" t="str">
            <v>NA</v>
          </cell>
          <cell r="U4559" t="str">
            <v>NA</v>
          </cell>
          <cell r="V4559">
            <v>2</v>
          </cell>
          <cell r="W4559" t="str">
            <v>2.2</v>
          </cell>
          <cell r="X4559" t="str">
            <v>Componente</v>
          </cell>
          <cell r="Y4559">
            <v>45663</v>
          </cell>
          <cell r="Z4559" t="str">
            <v>NA</v>
          </cell>
          <cell r="AA4559">
            <v>46028</v>
          </cell>
          <cell r="AB4559"/>
          <cell r="AC4559" t="str">
            <v>Adecuación a Res. 237/2024 &amp; 16/2025</v>
          </cell>
          <cell r="AD4559" t="str">
            <v>BAJA</v>
          </cell>
          <cell r="AE4559"/>
          <cell r="AF4559"/>
        </row>
        <row r="4560">
          <cell r="A4560" t="str">
            <v>CSE-IACSA-L20-011.1</v>
          </cell>
          <cell r="B4560" t="str">
            <v>Lynch Cocinas S.A.</v>
          </cell>
          <cell r="C4560" t="str">
            <v>Licencia de Marca (Sistema Nº 5)</v>
          </cell>
          <cell r="D4560" t="str">
            <v>VIGENTE</v>
          </cell>
          <cell r="E4560"/>
          <cell r="F4560">
            <v>30709511625</v>
          </cell>
          <cell r="G4560" t="str">
            <v>Paraguay 643, 5° oficina A, C.A.B.A., Argentina.</v>
          </cell>
          <cell r="H4560" t="str">
            <v>Yindu Kitchen Equipment Co., Ltd. // No.1 Xingxing Road, Xingqiao District, Yuhang, Ningbo, Zhejiang, China.</v>
          </cell>
          <cell r="I4560" t="str">
            <v>Yindu Kitchen Equipment Co., Ltd. // No.1 Xingxing Road, Xingqiao District, Yuhang, Ningbo, Zhejiang, China.</v>
          </cell>
          <cell r="J4560" t="str">
            <v>China.</v>
          </cell>
          <cell r="K4560" t="str">
            <v>Máquina productora de Hielo Industrial.</v>
          </cell>
          <cell r="L4560" t="str">
            <v>LYNCH COCINAS.</v>
          </cell>
          <cell r="M4560" t="str">
            <v>1) SA-80FP; 2) SA-130FP; 3) SA-200FP; 4) SA-300FP.</v>
          </cell>
          <cell r="N4560" t="str">
            <v>220Vac; 50Hz; Clase I; Clase Climática N + Anexo I.</v>
          </cell>
          <cell r="O4560" t="str">
            <v>IEC 60335-1: 2020 (Ed. 6.0) + IEC 60335-2-24: 2020 (Ed. 8.0).</v>
          </cell>
          <cell r="P4560" t="str">
            <v>CKC-11-24-7716.</v>
          </cell>
          <cell r="Q4560" t="str">
            <v>LENOR S.R.L.</v>
          </cell>
          <cell r="R4560" t="str">
            <v>NA</v>
          </cell>
          <cell r="S4560" t="str">
            <v>NA</v>
          </cell>
          <cell r="T4560" t="str">
            <v>NA</v>
          </cell>
          <cell r="U4560" t="str">
            <v>NA</v>
          </cell>
          <cell r="V4560">
            <v>3</v>
          </cell>
          <cell r="W4560" t="str">
            <v>3.3</v>
          </cell>
          <cell r="X4560" t="str">
            <v xml:space="preserve">Heladeras/freezers </v>
          </cell>
          <cell r="Y4560">
            <v>45663</v>
          </cell>
          <cell r="Z4560" t="str">
            <v>NA</v>
          </cell>
          <cell r="AA4560">
            <v>46028</v>
          </cell>
          <cell r="AB4560"/>
          <cell r="AC4560"/>
          <cell r="AD4560">
            <v>116</v>
          </cell>
          <cell r="AE4560"/>
          <cell r="AF4560"/>
        </row>
        <row r="4561">
          <cell r="A4561" t="str">
            <v>CSE-IACSA-S71-001.1</v>
          </cell>
          <cell r="B4561" t="str">
            <v>SEAL SOLUCIÓN DE INTEGRACIÓN S.R.L.</v>
          </cell>
          <cell r="C4561" t="str">
            <v>Licencia de Marca (Sistema Nº 5)</v>
          </cell>
          <cell r="D4561" t="str">
            <v>VIGENTE</v>
          </cell>
          <cell r="E4561"/>
          <cell r="F4561">
            <v>30715660470</v>
          </cell>
          <cell r="G4561" t="str">
            <v>Av. Santa Fe 900, Piso 3, C.A.B.A., Argentina.</v>
          </cell>
          <cell r="H4561" t="str">
            <v>LIFESAFETY POWER, LLC // 10027 S. 51 St. Street, Suite 102, Phoenix, Az 85044, United States Of America.</v>
          </cell>
          <cell r="I4561" t="str">
            <v>Shenzhen Jingquanhua &amp; Everrise Intelligent Electric Co Ltd // Jingquanhua Science And Technology Industrial Park, No 10, Pingqiao Road,  Pingdi Street, Longgang District, Shenzhen, Guangdong, 518117, China.</v>
          </cell>
          <cell r="J4561" t="str">
            <v>China.</v>
          </cell>
          <cell r="K4561" t="str">
            <v>Fuente de Alimentación (Componente para Cerraduras Magneticas y Placas de Control de Acceso).</v>
          </cell>
          <cell r="L4561" t="str">
            <v>LIFESAFETY POWER; LLC.</v>
          </cell>
          <cell r="M4561" t="str">
            <v>1) FPO250; 2) FPO150.</v>
          </cell>
          <cell r="N4561" t="str">
            <v>1) ENTRADA: 120/230Vca; 50/60Hz; 5A; SALIDA: 12Vcc, 20A; 24Vcc; 10A.
2) ENTRADA: 120/230Vca; 50/60Hz; 4A; SALIDA: 12Vcc; 12A; 24Vcc; 6A.</v>
          </cell>
          <cell r="O4561" t="str">
            <v>IEC 62368-1: 2018 (Ed. 3.0).</v>
          </cell>
          <cell r="P4561" t="str">
            <v>210805103GZU-001.</v>
          </cell>
          <cell r="Q4561" t="str">
            <v>Intertek Testing Services Shenzhen Ltd. Guangzhou Branch.</v>
          </cell>
          <cell r="R4561" t="str">
            <v>Intertek Testing Services (Singapore) Pte Ltd</v>
          </cell>
          <cell r="S4561" t="str">
            <v>SG ITS-26735</v>
          </cell>
          <cell r="T4561">
            <v>44524</v>
          </cell>
          <cell r="U4561" t="str">
            <v>DNDC N° 238-E/2017</v>
          </cell>
          <cell r="V4561">
            <v>4</v>
          </cell>
          <cell r="W4561" t="str">
            <v>4.1</v>
          </cell>
          <cell r="X4561" t="str">
            <v>Fuente de alimentación generales</v>
          </cell>
          <cell r="Y4561">
            <v>45663</v>
          </cell>
          <cell r="Z4561" t="str">
            <v>NA</v>
          </cell>
          <cell r="AA4561">
            <v>46028</v>
          </cell>
          <cell r="AB4561"/>
          <cell r="AC4561"/>
          <cell r="AD4561">
            <v>344</v>
          </cell>
          <cell r="AE4561"/>
          <cell r="AF4561"/>
        </row>
        <row r="4562">
          <cell r="A4562" t="str">
            <v>TCSE-IACSA-0146/234.1</v>
          </cell>
          <cell r="B4562" t="str">
            <v>BIDCOM S.R.L.</v>
          </cell>
          <cell r="C4562" t="str">
            <v>Licencia de Tipo (Sistema Nº 4)</v>
          </cell>
          <cell r="D4562" t="str">
            <v>BAJA</v>
          </cell>
          <cell r="E4562"/>
          <cell r="F4562">
            <v>30711069360</v>
          </cell>
          <cell r="G4562" t="str">
            <v>Av. Bouchard 468 5º I, C.A.B.A., Argentina.</v>
          </cell>
          <cell r="H4562" t="str">
            <v>Zhongshan Shengxin Technology Co., Ltd.  // Floor 2-1, Building A, No. 10, Xingtang 1st Road, Baishi Village, Sanxiang Town, China.</v>
          </cell>
          <cell r="I4562" t="str">
            <v>Zhongshan Shengxin Technology Co., Ltd.  // Floor 2-1, Building A, No. 10, Xingtang 1st Road, Baishi Village, Sanxiang Town, China.</v>
          </cell>
          <cell r="J4562" t="str">
            <v>China.</v>
          </cell>
          <cell r="K4562" t="str">
            <v>Cargador de Bateria.</v>
          </cell>
          <cell r="L4562" t="str">
            <v>KONWEI.</v>
          </cell>
          <cell r="M4562" t="str">
            <v>1)KW510; 2)KW510 PLUS</v>
          </cell>
          <cell r="N4562" t="str">
            <v>Entrada: 100-240V~; 50-60Hz; 80W; Clase II // Salida: 12Vcc; 5A.</v>
          </cell>
          <cell r="O4562" t="str">
            <v>IEC 60335-1: 2010 (Ed. 5.0) + A1:2013 + IEC 60335-2-29:2002 (Ed. 4.0) + A1:2004 +A2: 2009</v>
          </cell>
          <cell r="P4562" t="str">
            <v>MMN-11-24-7169.</v>
          </cell>
          <cell r="Q4562" t="str">
            <v>LENOR S.R.L.</v>
          </cell>
          <cell r="R4562" t="str">
            <v>NA</v>
          </cell>
          <cell r="S4562" t="str">
            <v>NA</v>
          </cell>
          <cell r="T4562" t="str">
            <v>NA</v>
          </cell>
          <cell r="U4562" t="str">
            <v>NA</v>
          </cell>
          <cell r="V4562">
            <v>4</v>
          </cell>
          <cell r="W4562" t="str">
            <v>4.1</v>
          </cell>
          <cell r="X4562" t="str">
            <v>Cargadores de bateria</v>
          </cell>
          <cell r="Y4562">
            <v>45665</v>
          </cell>
          <cell r="Z4562" t="str">
            <v>NA</v>
          </cell>
          <cell r="AA4562">
            <v>45846</v>
          </cell>
          <cell r="AB4562">
            <v>45838</v>
          </cell>
          <cell r="AC4562" t="str">
            <v>REV. POR ADECUACIÓN A NUEVA RES.</v>
          </cell>
          <cell r="AD4562" t="str">
            <v>BAJA</v>
          </cell>
          <cell r="AE4562"/>
          <cell r="AF4562"/>
        </row>
        <row r="4563">
          <cell r="A4563" t="str">
            <v>TCSE-IACSA-0146/241.1</v>
          </cell>
          <cell r="B4563" t="str">
            <v>BIDCOM S.R.L.</v>
          </cell>
          <cell r="C4563" t="str">
            <v>Licencia de Tipo (Sistema Nº 4)</v>
          </cell>
          <cell r="D4563" t="str">
            <v>BAJA</v>
          </cell>
          <cell r="E4563"/>
          <cell r="F4563">
            <v>30711069360</v>
          </cell>
          <cell r="G4563" t="str">
            <v>Av. Bouchard 468 5º I, C.A.B.A., Argentina.</v>
          </cell>
          <cell r="H4563" t="str">
            <v>Fujian Leercon Electronic&amp;Technology Co.,LTD. // Century Avenue, Qinxiyang Industrial Zone, Fuan City, Fujian Province, China.</v>
          </cell>
          <cell r="I4563" t="str">
            <v>Fujian Leercon Electronic&amp;Technology Co.,LTD. // Century Avenue, Qinxiyang Industrial Zone, Fuan City, Fujian Province, China.</v>
          </cell>
          <cell r="J4563" t="str">
            <v>China.</v>
          </cell>
          <cell r="K4563" t="str">
            <v>Sillon Masajeador.</v>
          </cell>
          <cell r="L4563" t="str">
            <v>GADNIC; SOUTH PORT.</v>
          </cell>
          <cell r="M4563" t="str">
            <v>1) MASAJ046; 2) TITANIUM.</v>
          </cell>
          <cell r="N4563" t="str">
            <v>220-240V~; 50Hz; 90W; Clase I.</v>
          </cell>
          <cell r="O4563" t="str">
            <v>IEC 60335-1: 2010 + A1: 2013 + A2: 2016 (Ed. 5.2) + IEC 60335-2-32: 2002 + A1: 2008 (Ed. 4.1).</v>
          </cell>
          <cell r="P4563" t="str">
            <v>MMN-12-24-9810.</v>
          </cell>
          <cell r="Q4563" t="str">
            <v>LENOR S.R.L.</v>
          </cell>
          <cell r="R4563" t="str">
            <v>NA</v>
          </cell>
          <cell r="S4563" t="str">
            <v>NA</v>
          </cell>
          <cell r="T4563" t="str">
            <v>NA</v>
          </cell>
          <cell r="U4563" t="str">
            <v>NA</v>
          </cell>
          <cell r="V4563">
            <v>3</v>
          </cell>
          <cell r="W4563" t="str">
            <v>3.6</v>
          </cell>
          <cell r="X4563" t="str">
            <v>Cuidado personal</v>
          </cell>
          <cell r="Y4563">
            <v>45665</v>
          </cell>
          <cell r="Z4563" t="str">
            <v>NA</v>
          </cell>
          <cell r="AA4563">
            <v>45846</v>
          </cell>
          <cell r="AB4563">
            <v>45838</v>
          </cell>
          <cell r="AC4563" t="str">
            <v>REV. POR ADECUACIÓN A NUEVA RES.</v>
          </cell>
          <cell r="AD4563" t="str">
            <v>BAJA</v>
          </cell>
          <cell r="AE4563"/>
          <cell r="AF4563"/>
        </row>
        <row r="4564">
          <cell r="A4564" t="str">
            <v>CSE-IACSA-C45-091.1R1</v>
          </cell>
          <cell r="B4564" t="str">
            <v>Coresa Group S.R.L.</v>
          </cell>
          <cell r="C4564" t="str">
            <v>Licencia de Marca (Sistema Nº 5)</v>
          </cell>
          <cell r="D4564" t="str">
            <v>BAJA</v>
          </cell>
          <cell r="E4564"/>
          <cell r="F4564">
            <v>30711784469</v>
          </cell>
          <cell r="G4564" t="str">
            <v>Lavalle 2051, 1º 5, Ciudad de Buenos Aires, Argentina.</v>
          </cell>
          <cell r="H4564" t="str">
            <v xml:space="preserve">Keyway Technology (Nantong) Co., Ltd. // N° 99, Gugang road, Chongchuan, District Nantong City, China. </v>
          </cell>
          <cell r="I4564" t="str">
            <v xml:space="preserve">Keyway Technology (Nantong) Co., Ltd. // N° 99, Gugang road, Chongchuan, District Nantong City, China. </v>
          </cell>
          <cell r="J4564" t="str">
            <v>China.</v>
          </cell>
          <cell r="K4564" t="str">
            <v>Amoladora Angular Inalambrica.</v>
          </cell>
          <cell r="L4564" t="str">
            <v>JADEVER.</v>
          </cell>
          <cell r="M4564" t="str">
            <v>1) JDLAPM21-4; 2) JDLAP522-4; 3) JDLAP5322-4; 4) JDLAPB522-4.</v>
          </cell>
          <cell r="N4564" t="str">
            <v>20Vcc; n°: 3000/9000min-1; Clase III.</v>
          </cell>
          <cell r="O4564" t="str">
            <v>IEC 60745-1: 2006 (Ed. 4.0) + IEC 60745-2-3: 2006 + A1: 2010 + A2: 2012 (Ed. 2.2).</v>
          </cell>
          <cell r="P4564" t="str">
            <v>JET-08-24-6536.</v>
          </cell>
          <cell r="Q4564" t="str">
            <v>LENOR S.R.L.</v>
          </cell>
          <cell r="R4564" t="str">
            <v>NA</v>
          </cell>
          <cell r="S4564" t="str">
            <v>NA</v>
          </cell>
          <cell r="T4564" t="str">
            <v>NA</v>
          </cell>
          <cell r="U4564" t="str">
            <v>NA</v>
          </cell>
          <cell r="V4564">
            <v>6</v>
          </cell>
          <cell r="W4564" t="str">
            <v>6.1</v>
          </cell>
          <cell r="X4564" t="str">
            <v>Herramientas de mano eléctricas.</v>
          </cell>
          <cell r="Y4564">
            <v>45665</v>
          </cell>
          <cell r="Z4564" t="str">
            <v>NA</v>
          </cell>
          <cell r="AA4564">
            <v>45913</v>
          </cell>
          <cell r="AB4564">
            <v>45902</v>
          </cell>
          <cell r="AC4564" t="str">
            <v>Rev. Por adecuación a la nueva res.</v>
          </cell>
          <cell r="AD4564" t="str">
            <v>BAJA</v>
          </cell>
          <cell r="AE4564"/>
          <cell r="AF4564"/>
        </row>
        <row r="4565">
          <cell r="A4565" t="str">
            <v>CSE-IACSA-I39-001.1</v>
          </cell>
          <cell r="B4565" t="str">
            <v>IMPORT LIGHTING S.A</v>
          </cell>
          <cell r="C4565" t="str">
            <v>Licencia de Marca (Sistema Nº 5)</v>
          </cell>
          <cell r="D4565" t="str">
            <v>BAJA</v>
          </cell>
          <cell r="E4565"/>
          <cell r="F4565">
            <v>33716202599</v>
          </cell>
          <cell r="G4565" t="str">
            <v>Galicia 729, Piso 1; Depto. "D", C.A.B.A., Argentina.</v>
          </cell>
          <cell r="H4565" t="str">
            <v>Dongguan jin hong packaging material co., ltd // NO.16 Dakang Road, Qiaotou Town, Dongguan City, Dongguan, Guangdong, China.</v>
          </cell>
          <cell r="I4565" t="str">
            <v>Dongguan jin hong packaging material co., ltd // NO.16 Dakang Road, Qiaotou Town, Dongguan City, Dongguan, Guangdong, China.</v>
          </cell>
          <cell r="J4565" t="str">
            <v>China.</v>
          </cell>
          <cell r="K4565" t="str">
            <v>Cinta Aisladora.</v>
          </cell>
          <cell r="L4565" t="str">
            <v>TOP SAFE.</v>
          </cell>
          <cell r="M4565" t="str">
            <v>1) AIS001; 2) AIS002; 3) AIS003.</v>
          </cell>
          <cell r="N4565" t="str">
            <v>600V; Tipo 1; IEC60454-3-1-1/F-PVCP/60; 1) 19mm * 9m  *0.15mm; 2) 19mm * 19m  *0.15mm; 3) 19mm * 20m  *0.18mm.</v>
          </cell>
          <cell r="O4565" t="str">
            <v>IEC 60454-1: 1992 (Ed. 2.0) + IEC 60454-2: 2007 (Ed. 3.0) + IEC 60454-3-1: 1998 + A1: 2002 (Ed. 3.1).</v>
          </cell>
          <cell r="P4565" t="str">
            <v>77689-2776-114035.</v>
          </cell>
          <cell r="Q4565" t="str">
            <v>SHITSUKE S.R.L.</v>
          </cell>
          <cell r="R4565" t="str">
            <v>NA</v>
          </cell>
          <cell r="S4565" t="str">
            <v>NA</v>
          </cell>
          <cell r="T4565" t="str">
            <v>NA</v>
          </cell>
          <cell r="U4565" t="str">
            <v>NA</v>
          </cell>
          <cell r="V4565">
            <v>1</v>
          </cell>
          <cell r="W4565" t="str">
            <v>1.4</v>
          </cell>
          <cell r="X4565" t="str">
            <v xml:space="preserve">Accesorios para cables </v>
          </cell>
          <cell r="Y4565">
            <v>45665</v>
          </cell>
          <cell r="Z4565" t="str">
            <v>NA</v>
          </cell>
          <cell r="AA4565">
            <v>46030</v>
          </cell>
          <cell r="AB4565">
            <v>45855</v>
          </cell>
          <cell r="AC4565" t="str">
            <v>REV. POR ADECUACIÓN A NUEVA RES.</v>
          </cell>
          <cell r="AD4565" t="str">
            <v>BAJA</v>
          </cell>
          <cell r="AE4565"/>
          <cell r="AF4565"/>
        </row>
        <row r="4566">
          <cell r="A4566" t="str">
            <v>TCSE-IACSA-0214/004.1</v>
          </cell>
          <cell r="B4566" t="str">
            <v>VIYILANT S.R.L.</v>
          </cell>
          <cell r="C4566" t="str">
            <v>Licencia de Tipo (Sistema Nº 4)</v>
          </cell>
          <cell r="D4566" t="str">
            <v>BAJA</v>
          </cell>
          <cell r="E4566"/>
          <cell r="F4566">
            <v>30680297408</v>
          </cell>
          <cell r="G4566" t="str">
            <v>Gualeguaychu 866, Ciudad Autónoma de Buenos Aires, Argentina.</v>
          </cell>
          <cell r="H4566" t="str">
            <v>VIYILANT S.R.L. // Pje. Logroño 5761, Villa Lugano, Ciudad Autónoma de Buenos Aires, Argentina.</v>
          </cell>
          <cell r="I4566" t="str">
            <v>VIYILANT S.R.L. // Pje. Logroño 5761, Villa Lugano, Ciudad Autónoma de Buenos Aires, Argentina.</v>
          </cell>
          <cell r="J4566" t="str">
            <v>China.</v>
          </cell>
          <cell r="K4566" t="str">
            <v>Control de nivel Hermético.</v>
          </cell>
          <cell r="L4566" t="str">
            <v>VIYILANT; PLUVIUS; CABRERA; TF3; LUSQTOFF; SIX ELECTRIC.</v>
          </cell>
          <cell r="M4566" t="str">
            <v>VIYILANT; 1) TI; 2) TF; PLUVIUS: 1) CAN; CABRERA: 1) AT 407; TF3: 1) T3; LUSQTOFF: 1) LQE001; SIX ELECTRIC: 1) AT 15.</v>
          </cell>
          <cell r="N4566" t="str">
            <v>110-250V~; 10(4)A; 50/60Hz; IP68; Clase II.</v>
          </cell>
          <cell r="O4566" t="str">
            <v>IEC 60730-1: 2013 + A1: 2015 (Ed. 5.1) + IEC 60730-2-15: 2017 (Ed. 3.0).</v>
          </cell>
          <cell r="P4566" t="str">
            <v>SE Nº 72963.</v>
          </cell>
          <cell r="Q4566" t="str">
            <v>IADEV S.A.</v>
          </cell>
          <cell r="R4566" t="str">
            <v>NA</v>
          </cell>
          <cell r="S4566" t="str">
            <v>NA</v>
          </cell>
          <cell r="T4566" t="str">
            <v>NA</v>
          </cell>
          <cell r="U4566" t="str">
            <v>NA</v>
          </cell>
          <cell r="V4566">
            <v>3</v>
          </cell>
          <cell r="W4566" t="str">
            <v>3.8</v>
          </cell>
          <cell r="X4566" t="str">
            <v>Componentes</v>
          </cell>
          <cell r="Y4566">
            <v>45665</v>
          </cell>
          <cell r="Z4566" t="str">
            <v>NA</v>
          </cell>
          <cell r="AA4566">
            <v>45846</v>
          </cell>
          <cell r="AB4566">
            <v>45897</v>
          </cell>
          <cell r="AC4566" t="str">
            <v>REV. POR ADECUACIÓN A NUEVA RES. Y AGREGADO DE MODELOS Y MARCAS</v>
          </cell>
          <cell r="AD4566" t="str">
            <v>baja</v>
          </cell>
          <cell r="AE4566"/>
          <cell r="AF4566"/>
        </row>
        <row r="4567">
          <cell r="A4567" t="str">
            <v>CSE-IACSA-C45-144.1</v>
          </cell>
          <cell r="B4567" t="str">
            <v>Coresa Group S.R.L.</v>
          </cell>
          <cell r="C4567" t="str">
            <v>Licencia de Marca (Sistema Nº 5)</v>
          </cell>
          <cell r="D4567" t="str">
            <v>VIGENTE</v>
          </cell>
          <cell r="E4567"/>
          <cell r="F4567">
            <v>30711784469</v>
          </cell>
          <cell r="G4567" t="str">
            <v>Lavalle 2051, 1º 5, Ciudad de Buenos Aires, Argentina.</v>
          </cell>
          <cell r="H4567" t="str">
            <v xml:space="preserve">Keyway Technology (Nantong) Co., Ltd. // N° 99, Gugang road, Chongchuan, District Nantong City, China. </v>
          </cell>
          <cell r="I4567" t="str">
            <v xml:space="preserve">Keyway Technology (Nantong) Co., Ltd. // N° 99, Gugang road, Chongchuan, District Nantong City, China. </v>
          </cell>
          <cell r="J4567" t="str">
            <v>China.</v>
          </cell>
          <cell r="K4567" t="str">
            <v>Sierra de Mesa.</v>
          </cell>
          <cell r="L4567" t="str">
            <v>JADEVER.</v>
          </cell>
          <cell r="M4567" t="str">
            <v>JDTS1A1500-4.</v>
          </cell>
          <cell r="N4567" t="str">
            <v>220-240V~; 50/60Hz; 1500W; n°: 4500min-1;  Tamaño de la hoja: 254x25.4mm; ø254mm; Clase II.</v>
          </cell>
          <cell r="O4567" t="str">
            <v>IEC 62841-1: 2014 (Ed. 1.0) + IEC 62841-3-1: 2014 (Ed. 1.0).</v>
          </cell>
          <cell r="P4567" t="str">
            <v>JET-11-24-8074.</v>
          </cell>
          <cell r="Q4567" t="str">
            <v>LENOR S.R.L.</v>
          </cell>
          <cell r="R4567" t="str">
            <v>NA</v>
          </cell>
          <cell r="S4567" t="str">
            <v>NA</v>
          </cell>
          <cell r="T4567" t="str">
            <v>NA</v>
          </cell>
          <cell r="U4567" t="str">
            <v>NA</v>
          </cell>
          <cell r="V4567">
            <v>6</v>
          </cell>
          <cell r="W4567" t="str">
            <v>6.2</v>
          </cell>
          <cell r="X4567" t="str">
            <v xml:space="preserve">Herramientas eléctricas de banco </v>
          </cell>
          <cell r="Y4567">
            <v>45666</v>
          </cell>
          <cell r="Z4567" t="str">
            <v>NA</v>
          </cell>
          <cell r="AA4567">
            <v>46031</v>
          </cell>
          <cell r="AB4567"/>
          <cell r="AC4567"/>
          <cell r="AD4567">
            <v>119</v>
          </cell>
          <cell r="AE4567"/>
          <cell r="AF4567"/>
        </row>
        <row r="4568">
          <cell r="A4568" t="str">
            <v>CSE-IACSA-C45-146.1</v>
          </cell>
          <cell r="B4568" t="str">
            <v>Coresa Group S.R.L.</v>
          </cell>
          <cell r="C4568" t="str">
            <v>Licencia de Marca (Sistema Nº 5)</v>
          </cell>
          <cell r="D4568" t="str">
            <v>VIGENTE</v>
          </cell>
          <cell r="E4568"/>
          <cell r="F4568">
            <v>30711784469</v>
          </cell>
          <cell r="G4568" t="str">
            <v>Lavalle 2051, 1º 5, Ciudad de Buenos Aires, Argentina.</v>
          </cell>
          <cell r="H4568" t="str">
            <v>Jiangsu Dongcheng M&amp;E Tools Co., Ltd. // Power Tools Industrial Park of Tianfen, Qidong City,Jiangsu Province, China</v>
          </cell>
          <cell r="I4568" t="str">
            <v>Jiangsu Dongcheng M&amp;E Tools Co., Ltd. // Power Tools Industrial Park of Tianfen, Qidong City,Jiangsu Province, China</v>
          </cell>
          <cell r="J4568" t="str">
            <v>China.</v>
          </cell>
          <cell r="K4568" t="str">
            <v>Fresadora.</v>
          </cell>
          <cell r="L4568" t="str">
            <v>DCK.</v>
          </cell>
          <cell r="M4568" t="str">
            <v>1) KMR06-12; 2) KMR02-12; 3) KMR8S</v>
          </cell>
          <cell r="N4568" t="str">
            <v>220-240V~; 50-60Hz; Clase II + Anexo I.</v>
          </cell>
          <cell r="O4568" t="str">
            <v>IEC 60745-1: 2006 (Ed. 4.0) + IEC 60745-2-17: 2010 (Ed. 3.0).</v>
          </cell>
          <cell r="P4568" t="str">
            <v xml:space="preserve"> JET-11-24-7914.</v>
          </cell>
          <cell r="Q4568" t="str">
            <v>LENOR S.R.L.</v>
          </cell>
          <cell r="R4568" t="str">
            <v>NA</v>
          </cell>
          <cell r="S4568" t="str">
            <v>NA</v>
          </cell>
          <cell r="T4568" t="str">
            <v>NA</v>
          </cell>
          <cell r="U4568" t="str">
            <v>NA</v>
          </cell>
          <cell r="V4568">
            <v>6</v>
          </cell>
          <cell r="W4568" t="str">
            <v>6.1</v>
          </cell>
          <cell r="X4568" t="str">
            <v>Herramientas de mano eléctricas.</v>
          </cell>
          <cell r="Y4568">
            <v>45666</v>
          </cell>
          <cell r="Z4568" t="str">
            <v>NA</v>
          </cell>
          <cell r="AA4568">
            <v>46031</v>
          </cell>
          <cell r="AB4568"/>
          <cell r="AC4568"/>
          <cell r="AD4568">
            <v>119</v>
          </cell>
          <cell r="AE4568"/>
          <cell r="AF4568"/>
        </row>
        <row r="4569">
          <cell r="A4569" t="str">
            <v>CSE-IACSA-J8-019.1</v>
          </cell>
          <cell r="B4569" t="str">
            <v>Importadora JA S.A.</v>
          </cell>
          <cell r="C4569" t="str">
            <v>Licencia de Tipo (Sistema Nº 4)</v>
          </cell>
          <cell r="D4569" t="str">
            <v>VIGENTE</v>
          </cell>
          <cell r="E4569"/>
          <cell r="F4569">
            <v>30708901500</v>
          </cell>
          <cell r="G4569" t="str">
            <v>Jose A. Cabrera 6047, 2°P, C.A.B.A., Argentina.</v>
          </cell>
          <cell r="H4569" t="str">
            <v>Changzhou Huazheng Tools Co., Ltd // Baijia Village, Niutang Town,  Wujin District, Changzhou, Jiangsu, China.</v>
          </cell>
          <cell r="I4569" t="str">
            <v>Changzhou Huazheng Tools Co., Ltd // Baijia Village, Niutang Town,  Wujin District, Changzhou, Jiangsu, China.</v>
          </cell>
          <cell r="J4569" t="str">
            <v>China.</v>
          </cell>
          <cell r="K4569" t="str">
            <v>Pistola de Calor.</v>
          </cell>
          <cell r="L4569" t="str">
            <v>JA.</v>
          </cell>
          <cell r="M4569" t="str">
            <v>1) PCA2001; 2) PCA2006.</v>
          </cell>
          <cell r="N4569" t="str">
            <v>220-240V~; 50-60Hz; 2000W; Clase II.</v>
          </cell>
          <cell r="O4569" t="str">
            <v>IEC 60335-1: 2010 + A1: 2013 (Ed. 5.1) + IEC 60335-2-45: 2002 + A1: 2008 + A2: 2011 (Ed. 3.2).</v>
          </cell>
          <cell r="P4569" t="str">
            <v>180901251SHA-001 + A1 + A2 + A3 + A4 + A5.</v>
          </cell>
          <cell r="Q4569" t="str">
            <v>Intertek Testing Services Shanghai Limited.</v>
          </cell>
          <cell r="R4569" t="str">
            <v>Intertek Deutschland GmbH.</v>
          </cell>
          <cell r="S4569" t="str">
            <v>19SHW0451-04</v>
          </cell>
          <cell r="T4569">
            <v>44670</v>
          </cell>
          <cell r="U4569" t="str">
            <v>Disp. 761-E/2017</v>
          </cell>
          <cell r="V4569">
            <v>6</v>
          </cell>
          <cell r="W4569" t="str">
            <v>6.4</v>
          </cell>
          <cell r="X4569" t="str">
            <v>Pistola de aire caliente y soldadores</v>
          </cell>
          <cell r="Y4569">
            <v>45666</v>
          </cell>
          <cell r="Z4569" t="str">
            <v>NA</v>
          </cell>
          <cell r="AA4569">
            <v>46031</v>
          </cell>
          <cell r="AB4569"/>
          <cell r="AC4569"/>
          <cell r="AD4569">
            <v>119</v>
          </cell>
          <cell r="AE4569"/>
          <cell r="AF4569"/>
        </row>
        <row r="4570">
          <cell r="A4570" t="str">
            <v>CSE-IACSA-S72-001.1</v>
          </cell>
          <cell r="B4570" t="str">
            <v>SOLUZIONI S.A.</v>
          </cell>
          <cell r="C4570" t="str">
            <v>Licencia de Marca (Sistema Nº 5)</v>
          </cell>
          <cell r="D4570" t="str">
            <v>VIGENTE</v>
          </cell>
          <cell r="E4570"/>
          <cell r="F4570">
            <v>30715285777</v>
          </cell>
          <cell r="G4570" t="str">
            <v>Honorio Pueyrredon 1548, C.A.B.A., Argentina.</v>
          </cell>
          <cell r="H4570" t="str">
            <v>Zhongshan Yehos Electrical Appliance Co., Ltd. //   No.9, Yuan lin Rd, Nantou Town, Zhongshan city, Guangdong province, China.</v>
          </cell>
          <cell r="I4570" t="str">
            <v>Zhongshan Yehos Electrical Appliance Co., Ltd. //   No.9, Yuan lin Rd, Nantou Town, Zhongshan city, Guangdong province, China.</v>
          </cell>
          <cell r="J4570" t="str">
            <v>China.</v>
          </cell>
          <cell r="K4570" t="str">
            <v>Cava de Vinos.</v>
          </cell>
          <cell r="L4570" t="str">
            <v>Microsonic.</v>
          </cell>
          <cell r="M4570" t="str">
            <v>1) MC-35; 2) MC-50; 3) MC-70.</v>
          </cell>
          <cell r="N4570" t="str">
            <v>220-240V~; 50-60Hz; 70W; 0,5A; Clase I; Clase climatica SN, N; 1) 35L; 2) 50L; 3) 70L.</v>
          </cell>
          <cell r="O4570" t="str">
            <v>IEC 60335-1: 2010 + A1: 2013 + A2: 2016 (Ed. 5.2) + IEC 60335-2-24: 2010 + A1: 2012 (Ed. 7.1).</v>
          </cell>
          <cell r="P4570" t="str">
            <v>210112047GZU-001.</v>
          </cell>
          <cell r="Q4570" t="str">
            <v>Intertek Testing Services Shenzhen Ltd. Guangzhou Branch.</v>
          </cell>
          <cell r="R4570" t="str">
            <v>Intertek Testing Services (Singapore) Pte. Ltd.</v>
          </cell>
          <cell r="S4570" t="str">
            <v>SG ITS-24551</v>
          </cell>
          <cell r="T4570">
            <v>44299</v>
          </cell>
          <cell r="U4570" t="str">
            <v>Disp 238-E 2017</v>
          </cell>
          <cell r="V4570">
            <v>3</v>
          </cell>
          <cell r="W4570" t="str">
            <v>3.3</v>
          </cell>
          <cell r="X4570" t="str">
            <v xml:space="preserve">Heladeras/freezers </v>
          </cell>
          <cell r="Y4570">
            <v>45666</v>
          </cell>
          <cell r="Z4570" t="str">
            <v>NA</v>
          </cell>
          <cell r="AA4570">
            <v>46031</v>
          </cell>
          <cell r="AB4570"/>
          <cell r="AC4570"/>
          <cell r="AD4570">
            <v>119</v>
          </cell>
          <cell r="AE4570"/>
          <cell r="AF4570"/>
        </row>
        <row r="4571">
          <cell r="A4571" t="str">
            <v>CSE-IACSA-C45-149.1</v>
          </cell>
          <cell r="B4571" t="str">
            <v>Coresa Group S.R.L.</v>
          </cell>
          <cell r="C4571" t="str">
            <v>Licencia de Marca (Sistema Nº 5)</v>
          </cell>
          <cell r="D4571" t="str">
            <v>VIGENTE</v>
          </cell>
          <cell r="E4571"/>
          <cell r="F4571">
            <v>30711784469</v>
          </cell>
          <cell r="G4571" t="str">
            <v>Lavalle 2051, 1º 5, Ciudad de Buenos Aires, Argentina.</v>
          </cell>
          <cell r="H4571" t="str">
            <v>Jiangsu Dongcheng M&amp;E Tools Co., Ltd. // Power Tools Industrial Park of Tianfen, Qidong City,Jiangsu Province, China</v>
          </cell>
          <cell r="I4571" t="str">
            <v>Jiangsu Dongcheng M&amp;E Tools Co., Ltd. // Power Tools Industrial Park of Tianfen, Qidong City,Jiangsu Province, China</v>
          </cell>
          <cell r="J4571" t="str">
            <v>China.</v>
          </cell>
          <cell r="K4571" t="str">
            <v>Sierra Ingletadora.</v>
          </cell>
          <cell r="L4571" t="str">
            <v>DCK.</v>
          </cell>
          <cell r="M4571" t="str">
            <v>1) KJX255; 2) KJX06-255.</v>
          </cell>
          <cell r="N4571" t="str">
            <v>220-240V~; 50-60Hz; 1650W; ø255mm; n0: 4600/min; Clase II.</v>
          </cell>
          <cell r="O4571" t="str">
            <v>IEC 62841-1: 2014 (Ed. 1.0) + IEC 62841-3-9: 2014 (Ed 1.0).</v>
          </cell>
          <cell r="P4571" t="str">
            <v>JET-11-24-7915.</v>
          </cell>
          <cell r="Q4571" t="str">
            <v>LENOR S.R.L.</v>
          </cell>
          <cell r="R4571" t="str">
            <v>NA</v>
          </cell>
          <cell r="S4571" t="str">
            <v>NA</v>
          </cell>
          <cell r="T4571" t="str">
            <v>NA</v>
          </cell>
          <cell r="U4571" t="str">
            <v>NA</v>
          </cell>
          <cell r="V4571">
            <v>6</v>
          </cell>
          <cell r="W4571" t="str">
            <v>6.2</v>
          </cell>
          <cell r="X4571" t="str">
            <v xml:space="preserve">Herramientas eléctricas de banco </v>
          </cell>
          <cell r="Y4571">
            <v>45667</v>
          </cell>
          <cell r="Z4571" t="str">
            <v>NA</v>
          </cell>
          <cell r="AA4571">
            <v>46032</v>
          </cell>
          <cell r="AB4571"/>
          <cell r="AC4571"/>
          <cell r="AD4571">
            <v>120</v>
          </cell>
          <cell r="AE4571"/>
          <cell r="AF4571"/>
        </row>
        <row r="4572">
          <cell r="A4572" t="str">
            <v>CSE-IACSA-S72-002.1</v>
          </cell>
          <cell r="B4572" t="str">
            <v>SOLUZIONI S.A.</v>
          </cell>
          <cell r="C4572" t="str">
            <v>Licencia de Marca (Sistema Nº 5)</v>
          </cell>
          <cell r="D4572" t="str">
            <v>VIGENTE</v>
          </cell>
          <cell r="E4572"/>
          <cell r="F4572">
            <v>30715285777</v>
          </cell>
          <cell r="G4572" t="str">
            <v>Honorio Pueyrredon 1548, C.A.B.A., Argentina.</v>
          </cell>
          <cell r="H4572" t="str">
            <v>Yuyao Hengyang Electric Appliance Co.,Ltd. // Linshan Town, Yuyao City, Ningbo, Zhejiang, China.</v>
          </cell>
          <cell r="I4572" t="str">
            <v>Yuyao Hengyang Electric Appliance Co.,Ltd. // Linshan Town, Yuyao City, Ningbo, Zhejiang, China.</v>
          </cell>
          <cell r="J4572" t="str">
            <v>China.</v>
          </cell>
          <cell r="K4572" t="str">
            <v>Caja de Enfriado y Calentamiento Hogareña.</v>
          </cell>
          <cell r="L4572" t="str">
            <v>Microsonic.</v>
          </cell>
          <cell r="M4572" t="str">
            <v>1) MRC-004; 2) MRC-010.</v>
          </cell>
          <cell r="N4572" t="str">
            <v>220-240V~; 50/60Hz; Modo frio: 42W; Modo cálido: 30W; 
12Vcc; Modo frio: 35W; Modo cálido:  27W; 
Clase climatica: SN/N; Clase II.</v>
          </cell>
          <cell r="O4572" t="str">
            <v>IEC 60335-1: 2010 + A1: 2013 + A2: 2016 (Ed. 5.2) + IEC 60335-2-24: 2020 (Ed. 8.0).</v>
          </cell>
          <cell r="P4572" t="str">
            <v>240200198HAN-001</v>
          </cell>
          <cell r="Q4572" t="str">
            <v>Intertek Testing Services Shanghai Limited.</v>
          </cell>
          <cell r="R4572" t="str">
            <v>Intertek Deutschland GmbH.</v>
          </cell>
          <cell r="S4572" t="str">
            <v>24HNH0757-01</v>
          </cell>
          <cell r="T4572">
            <v>45527</v>
          </cell>
          <cell r="U4572" t="str">
            <v>Disp. 761-E/2017</v>
          </cell>
          <cell r="V4572">
            <v>3</v>
          </cell>
          <cell r="W4572" t="str">
            <v>3.3</v>
          </cell>
          <cell r="X4572" t="str">
            <v xml:space="preserve">Heladeras/freezers </v>
          </cell>
          <cell r="Y4572">
            <v>45667</v>
          </cell>
          <cell r="Z4572" t="str">
            <v>NA</v>
          </cell>
          <cell r="AA4572">
            <v>46032</v>
          </cell>
          <cell r="AB4572"/>
          <cell r="AC4572"/>
          <cell r="AD4572">
            <v>120</v>
          </cell>
          <cell r="AE4572"/>
          <cell r="AF4572"/>
        </row>
        <row r="4573">
          <cell r="A4573" t="str">
            <v>CSE-IACSA-B13-243.1</v>
          </cell>
          <cell r="B4573" t="str">
            <v>BIDCOM S.R.L.</v>
          </cell>
          <cell r="C4573" t="str">
            <v>Licencia de Marca (Sistema Nº 5)</v>
          </cell>
          <cell r="D4573" t="str">
            <v>VIGENTE</v>
          </cell>
          <cell r="E4573"/>
          <cell r="F4573">
            <v>30711069360</v>
          </cell>
          <cell r="G4573" t="str">
            <v>Av. Bouchard 468 5º I, C.A.B.A., Argentina.</v>
          </cell>
          <cell r="H4573" t="str">
            <v>Guangdong Gales Electrical Appliance Co.,Ltd// 8 Heyuan First Road,Shuibu,Taishan,Jiangmen City,Guangdong, China.</v>
          </cell>
          <cell r="I4573" t="str">
            <v>Guangdong Gales Electrical Appliance Co.,Ltd// 8 Heyuan First Road,Shuibu,Taishan,Jiangmen City,Guangdong, China.</v>
          </cell>
          <cell r="J4573" t="str">
            <v>China.</v>
          </cell>
          <cell r="K4573" t="str">
            <v xml:space="preserve">Exprimidor de Cítricos. </v>
          </cell>
          <cell r="L4573" t="str">
            <v>GADNIC.</v>
          </cell>
          <cell r="M4573" t="str">
            <v>1) JG1000; 2) JG2000.</v>
          </cell>
          <cell r="N4573" t="str">
            <v>220-240V~; 50/60Hz; Clase II; 1) 400W; 2) 1000W.</v>
          </cell>
          <cell r="O4573" t="str">
            <v>IEC 60335-1: 2020 (Ed. 6.0)  +  IEC 60335-2-14: 2016 (Ed. 6.0).</v>
          </cell>
          <cell r="P4573" t="str">
            <v>MMN-11-24-8422.</v>
          </cell>
          <cell r="Q4573" t="str">
            <v>LENOR S.R.L.</v>
          </cell>
          <cell r="R4573" t="str">
            <v>NA</v>
          </cell>
          <cell r="S4573" t="str">
            <v>NA</v>
          </cell>
          <cell r="T4573" t="str">
            <v>NA</v>
          </cell>
          <cell r="U4573" t="str">
            <v>NA</v>
          </cell>
          <cell r="V4573">
            <v>3</v>
          </cell>
          <cell r="W4573" t="str">
            <v>3.2</v>
          </cell>
          <cell r="X4573" t="str">
            <v>Electrodomésticos de uso en la Cocina</v>
          </cell>
          <cell r="Y4573">
            <v>45670</v>
          </cell>
          <cell r="Z4573" t="str">
            <v>NA</v>
          </cell>
          <cell r="AA4573">
            <v>46035</v>
          </cell>
          <cell r="AB4573"/>
          <cell r="AC4573"/>
          <cell r="AD4573">
            <v>123</v>
          </cell>
          <cell r="AE4573"/>
          <cell r="AF4573"/>
        </row>
        <row r="4574">
          <cell r="A4574" t="str">
            <v>TCSE-IACSA-0412/001.1R1</v>
          </cell>
          <cell r="B4574" t="str">
            <v>GONZALEZ EDUARDO JAVIER</v>
          </cell>
          <cell r="C4574" t="str">
            <v>Licencia de Tipo (Sistema Nº 4)</v>
          </cell>
          <cell r="D4574" t="str">
            <v>EN PROCESO DE RENOVACIÓN</v>
          </cell>
          <cell r="E4574" t="str">
            <v>x</v>
          </cell>
          <cell r="F4574">
            <v>20293820563</v>
          </cell>
          <cell r="G4574" t="str">
            <v>F F de la Cruz, 436, Ituzaingo, Buenos  Aires, Argentina.</v>
          </cell>
          <cell r="H4574" t="str">
            <v>Shen Zhen Bestunion Electronic Technology CO., Ltd. //4F, No. 11 Building, Lihao industrial park, No. 78 Ainan Road, Longdong District, Longgang Town, Shenzhen, China.</v>
          </cell>
          <cell r="I4574" t="str">
            <v>Shen Zhen Bestunion Electronic Technology CO., Ltd. //4F, No. 11 Building, Lihao industrial park, No. 78 Ainan Road, Longdong District, Longgang Town, Shenzhen, China.</v>
          </cell>
          <cell r="J4574" t="str">
            <v>China.</v>
          </cell>
          <cell r="K4574" t="str">
            <v>Fuente de Alimentacion con Ficha Incorporada.</v>
          </cell>
          <cell r="L4574" t="str">
            <v>JD; JottaDe.</v>
          </cell>
          <cell r="M4574" t="str">
            <v>JD: 1) VQ-T08R5 A+C; 2) VQ-T10R; 3) VQ-T22; 4) VQ-T24.
JottaDe: 3) VQ-T22; 4) VQ-T24.</v>
          </cell>
          <cell r="N4574" t="str">
            <v>Ver Anexo I.</v>
          </cell>
          <cell r="O4574" t="str">
            <v>IEC 60950-1: 2005 + A1: 2009 + A2: 2013 (Ed. 2.2).</v>
          </cell>
          <cell r="P4574" t="str">
            <v>SE Nº 66054.</v>
          </cell>
          <cell r="Q4574" t="str">
            <v>IADEV S.A.</v>
          </cell>
          <cell r="R4574" t="str">
            <v>NA</v>
          </cell>
          <cell r="S4574" t="str">
            <v>NA</v>
          </cell>
          <cell r="T4574" t="str">
            <v>NA</v>
          </cell>
          <cell r="U4574" t="str">
            <v>NA</v>
          </cell>
          <cell r="V4574">
            <v>4</v>
          </cell>
          <cell r="W4574" t="str">
            <v>4.2</v>
          </cell>
          <cell r="X4574" t="str">
            <v>Fuente de alimentación para equipos de tecnología de la información</v>
          </cell>
          <cell r="Y4574">
            <v>45670</v>
          </cell>
          <cell r="Z4574">
            <v>45763</v>
          </cell>
          <cell r="AA4574">
            <v>46467</v>
          </cell>
          <cell r="AB4574">
            <v>45763</v>
          </cell>
          <cell r="AC4574" t="str">
            <v>CAMBIO DE RESOLUCIÓN</v>
          </cell>
          <cell r="AD4574">
            <v>555</v>
          </cell>
          <cell r="AE4574"/>
          <cell r="AF4574"/>
        </row>
        <row r="4575">
          <cell r="A4575" t="str">
            <v>CSE-IACSA-L28-008.1</v>
          </cell>
          <cell r="B4575" t="str">
            <v>Lavanderías Argentinas S.R.L.</v>
          </cell>
          <cell r="C4575" t="str">
            <v>Licencia de Marca (Sistema Nº 5)</v>
          </cell>
          <cell r="D4575" t="str">
            <v>VIGENTE</v>
          </cell>
          <cell r="E4575"/>
          <cell r="F4575">
            <v>30709402958</v>
          </cell>
          <cell r="G4575" t="str">
            <v>Estados Unidos. 3734 (C1228ABP), Ciudad Autónoma de Buenos Aires, República Argentina</v>
          </cell>
          <cell r="H4575" t="str">
            <v>Alliance Laundry Systems LLC // 221 Shepard Street, Ripon, WI 54971, United States of America.</v>
          </cell>
          <cell r="I4575" t="str">
            <v>Alliance Laundry Systems LLC // 221 Shepard Street, Ripon, WI 54971, United States of America.</v>
          </cell>
          <cell r="J4575" t="str">
            <v>Estados Unidos.</v>
          </cell>
          <cell r="K4575" t="str">
            <v>Lavadora Comercial.</v>
          </cell>
          <cell r="L4575" t="str">
            <v>Alliance Laundry Systems; SPEED QUEEN.</v>
          </cell>
          <cell r="M4575" t="str">
            <v>1) SWNNX2SP303BW01 ; 2) CFLW-HVA; 3) SWNWX2SP303BW01; 4) SFNWXASP303BW01; 5) CTLW-HVA; 6) SFNNXASP303BW01.</v>
          </cell>
          <cell r="N4575" t="str">
            <v>220 V~;  50 Hz; 6 A; Clase I; IPX4.</v>
          </cell>
          <cell r="O4575" t="str">
            <v>IEC 60335-1: 2010 + A1: 2013 + A2: 2016 (Ed. 5.2)  + IEC 60335-2-7: 2008 + A1: 2011 + A2: 2016 (Ed. 7.2).</v>
          </cell>
          <cell r="P4575" t="str">
            <v>104938325CHI-001; 104938325CHI-001M1.</v>
          </cell>
          <cell r="Q4575" t="str">
            <v>Intertek Testing Services NA, Inc.</v>
          </cell>
          <cell r="R4575" t="str">
            <v>Intertek Semko AB</v>
          </cell>
          <cell r="S4575" t="str">
            <v>SE-108127M1</v>
          </cell>
          <cell r="T4575">
            <v>45147</v>
          </cell>
          <cell r="U4575" t="str">
            <v>Disp. 913-E 2017</v>
          </cell>
          <cell r="V4575">
            <v>3</v>
          </cell>
          <cell r="W4575" t="str">
            <v>3.4</v>
          </cell>
          <cell r="X4575" t="str">
            <v>Lavado</v>
          </cell>
          <cell r="Y4575">
            <v>45670</v>
          </cell>
          <cell r="Z4575" t="str">
            <v>NA</v>
          </cell>
          <cell r="AA4575">
            <v>46035</v>
          </cell>
          <cell r="AB4575"/>
          <cell r="AC4575"/>
          <cell r="AD4575">
            <v>123</v>
          </cell>
          <cell r="AE4575"/>
          <cell r="AF4575"/>
        </row>
        <row r="4576">
          <cell r="A4576" t="str">
            <v>TCSE-IACSA-0378/004.1</v>
          </cell>
          <cell r="B4576" t="str">
            <v>SICORP S.A.</v>
          </cell>
          <cell r="C4576" t="str">
            <v>Licencia de Tipo (Sistema Nº 4)</v>
          </cell>
          <cell r="D4576" t="str">
            <v>SUSPENDIDO</v>
          </cell>
          <cell r="E4576"/>
          <cell r="F4576">
            <v>30709242748</v>
          </cell>
          <cell r="G4576" t="str">
            <v>Arenales 3069, Piso 1, Depto B, C.A.B.A., Argentina.</v>
          </cell>
          <cell r="H4576" t="str">
            <v>Hansonled LTD. // 5F, Building A6, Guangyao Industrial Zone, 4th Industrial Park of Shuitian, Shiyan, Bao'an, Shenzhen, Guangdong, China.</v>
          </cell>
          <cell r="I4576" t="str">
            <v>Hansonled LTD. // 5F, Building A6, Guangyao Industrial Zone, 4th Industrial Park of Shuitian, Shiyan, Bao'an, Shenzhen, Guangdong, China.</v>
          </cell>
          <cell r="J4576" t="str">
            <v>China.</v>
          </cell>
          <cell r="K4576" t="str">
            <v>Módulo LED para Incorporar.</v>
          </cell>
          <cell r="L4576" t="str">
            <v>HansonLed Ltd.</v>
          </cell>
          <cell r="M4576" t="str">
            <v>1) I148-PW-12V; 2) I147-PW-12V.</v>
          </cell>
          <cell r="N4576" t="str">
            <v>12Vcc; IP67; 1) 1,08W; 2) 0,72W.</v>
          </cell>
          <cell r="O4576" t="str">
            <v>IEC 62031: 2018  (Ed 2.0).</v>
          </cell>
          <cell r="P4576" t="str">
            <v>LOK-12-24-9554.</v>
          </cell>
          <cell r="Q4576" t="str">
            <v>LENOR S.R.L.</v>
          </cell>
          <cell r="R4576" t="str">
            <v>NA</v>
          </cell>
          <cell r="S4576" t="str">
            <v>NA</v>
          </cell>
          <cell r="T4576" t="str">
            <v>NA</v>
          </cell>
          <cell r="U4576" t="str">
            <v>NA</v>
          </cell>
          <cell r="V4576">
            <v>2</v>
          </cell>
          <cell r="W4576" t="str">
            <v>2.2</v>
          </cell>
          <cell r="X4576" t="str">
            <v>Componente</v>
          </cell>
          <cell r="Y4576">
            <v>45670</v>
          </cell>
          <cell r="Z4576" t="str">
            <v>NA</v>
          </cell>
          <cell r="AA4576">
            <v>45851</v>
          </cell>
          <cell r="AB4576"/>
          <cell r="AC4576"/>
          <cell r="AD4576">
            <v>-61</v>
          </cell>
          <cell r="AE4576"/>
          <cell r="AF4576"/>
        </row>
        <row r="4577">
          <cell r="A4577" t="str">
            <v>CSE-IACSA-V7-011.1</v>
          </cell>
          <cell r="B4577" t="str">
            <v>Verifone Argentina S.A.</v>
          </cell>
          <cell r="C4577" t="str">
            <v>Licencia de Marca (Sistema Nº 5)</v>
          </cell>
          <cell r="D4577" t="str">
            <v>VIGENTE</v>
          </cell>
          <cell r="E4577"/>
          <cell r="F4577">
            <v>30682526544</v>
          </cell>
          <cell r="G4577" t="str">
            <v>Arias 3751 Piso 15, C.A.B.A., Argentina.</v>
          </cell>
          <cell r="H4577" t="str">
            <v>Guiyang Joetide Electronics Co., LTD. // Changfu Project Area, Guiyang Industrial Park, Chenzhou, 424400 Hunan, P.R. China.</v>
          </cell>
          <cell r="I4577" t="str">
            <v>Guiyang Joetide Electronics Co., LTD. // Changfu Project Area, Guiyang Industrial Park, Chenzhou, 424400 Hunan, P.R. China.</v>
          </cell>
          <cell r="J4577" t="str">
            <v>China.</v>
          </cell>
          <cell r="K4577" t="str">
            <v>Fuente de Alimentación (para Terminal de Pago).</v>
          </cell>
          <cell r="L4577" t="str">
            <v>VERIFONE.</v>
          </cell>
          <cell r="M4577" t="str">
            <v>UT-580T-5220A1Y.</v>
          </cell>
          <cell r="N4577" t="str">
            <v>Entrada: 100-240V~; 50/60Hz; 0,4A; Salida: 5Vcc; 2,2A; 11W; Clase II.</v>
          </cell>
          <cell r="O4577" t="str">
            <v>IEC 62368: 2014 (Ed.2.0).</v>
          </cell>
          <cell r="P4577" t="str">
            <v>SE Nº 73031.</v>
          </cell>
          <cell r="Q4577" t="str">
            <v>IADEV S.A.</v>
          </cell>
          <cell r="R4577" t="str">
            <v>NA</v>
          </cell>
          <cell r="S4577" t="str">
            <v>NA</v>
          </cell>
          <cell r="T4577" t="str">
            <v>NA</v>
          </cell>
          <cell r="U4577" t="str">
            <v>NA</v>
          </cell>
          <cell r="V4577">
            <v>4</v>
          </cell>
          <cell r="W4577" t="str">
            <v>4.4</v>
          </cell>
          <cell r="X4577" t="str">
            <v>Fuente de alimentación generales</v>
          </cell>
          <cell r="Y4577">
            <v>45671</v>
          </cell>
          <cell r="Z4577" t="str">
            <v>NA</v>
          </cell>
          <cell r="AA4577">
            <v>46036</v>
          </cell>
          <cell r="AB4577"/>
          <cell r="AC4577"/>
          <cell r="AD4577">
            <v>124</v>
          </cell>
          <cell r="AE4577"/>
          <cell r="AF4577"/>
        </row>
        <row r="4578">
          <cell r="A4578" t="str">
            <v>CSE-IACSA-C45-136.1</v>
          </cell>
          <cell r="B4578" t="str">
            <v>Coresa Group S.R.L.</v>
          </cell>
          <cell r="C4578" t="str">
            <v>Licencia de Marca (Sistema Nº 5)</v>
          </cell>
          <cell r="D4578" t="str">
            <v>VIGENTE</v>
          </cell>
          <cell r="E4578"/>
          <cell r="F4578">
            <v>30711784469</v>
          </cell>
          <cell r="G4578" t="str">
            <v>Lavalle 2051, 1º 5, Ciudad de Buenos Aires, Argentina.</v>
          </cell>
          <cell r="H4578" t="str">
            <v>Jiangsu Dongcheng M&amp;E Tools Co., Ltd. // Power Tools Industrial Park of Tianfen, Qidong City, Jiangsu Province, China.</v>
          </cell>
          <cell r="I4578" t="str">
            <v>Jiangsu Dongcheng M&amp;E Tools Co., Ltd. // Power Tools Industrial Park of Tianfen, Qidong City, Jiangsu Province, China.</v>
          </cell>
          <cell r="J4578" t="str">
            <v>China.</v>
          </cell>
          <cell r="K4578" t="str">
            <v>Taladro Magnético.</v>
          </cell>
          <cell r="L4578" t="str">
            <v>DCK.</v>
          </cell>
          <cell r="M4578" t="str">
            <v>1) KJC02-23; 2) KJC02-30; KJC30.</v>
          </cell>
          <cell r="N4578" t="str">
            <v>220-240V~; 50-60Hz; Clase I; 1) 1600W; 130-260min-1/260-520min-1; 2,3) 900W; 450min-1.</v>
          </cell>
          <cell r="O4578" t="str">
            <v>IEC 60745-1: 2006 (Ed. 4.0) + IEC 60745-2-1: 2003 + A1: 2008 (Ed. 2.1).</v>
          </cell>
          <cell r="P4578" t="str">
            <v>JET-10-24-4308.</v>
          </cell>
          <cell r="Q4578" t="str">
            <v>LENOR S.R.L.</v>
          </cell>
          <cell r="R4578" t="str">
            <v>NA</v>
          </cell>
          <cell r="S4578" t="str">
            <v>NA</v>
          </cell>
          <cell r="T4578" t="str">
            <v>NA</v>
          </cell>
          <cell r="U4578" t="str">
            <v>NA</v>
          </cell>
          <cell r="V4578">
            <v>6</v>
          </cell>
          <cell r="W4578" t="str">
            <v>6.1</v>
          </cell>
          <cell r="X4578" t="str">
            <v xml:space="preserve">Herramientas de mano eléctricas </v>
          </cell>
          <cell r="Y4578">
            <v>45672</v>
          </cell>
          <cell r="Z4578" t="str">
            <v>NA</v>
          </cell>
          <cell r="AA4578">
            <v>46037</v>
          </cell>
          <cell r="AB4578"/>
          <cell r="AC4578"/>
          <cell r="AD4578">
            <v>125</v>
          </cell>
          <cell r="AE4578"/>
          <cell r="AF4578"/>
        </row>
        <row r="4579">
          <cell r="A4579" t="str">
            <v>CSE-IACSA-C45-092.1</v>
          </cell>
          <cell r="B4579" t="str">
            <v>Coresa Group S.R.L.</v>
          </cell>
          <cell r="C4579" t="str">
            <v>Licencia de Marca (Sistema Nº 5)</v>
          </cell>
          <cell r="D4579" t="str">
            <v>VIGENTE</v>
          </cell>
          <cell r="E4579"/>
          <cell r="F4579">
            <v>30711784469</v>
          </cell>
          <cell r="G4579" t="str">
            <v>Lavalle 2051, 1º 5, Ciudad de Buenos Aires, Argentina.</v>
          </cell>
          <cell r="H4579" t="str">
            <v>Jiangsu Dongcheng M&amp;E Tools Co., Ltd. // Power Tools Industrial Park of Tianfen, Qidong City,Jiangsu Province, China</v>
          </cell>
          <cell r="I4579" t="str">
            <v>Jiangsu Dongcheng M&amp;E Tools Co., Ltd. // Power Tools Industrial Park of Tianfen, Qidong City,Jiangsu Province, China</v>
          </cell>
          <cell r="J4579" t="str">
            <v>China.</v>
          </cell>
          <cell r="K4579" t="str">
            <v>Pistola de Calor.</v>
          </cell>
          <cell r="L4579" t="str">
            <v>DCK.</v>
          </cell>
          <cell r="M4579" t="str">
            <v>KQB04-2000.</v>
          </cell>
          <cell r="N4579" t="str">
            <v>220-240V~; 50-60Hz; 2000W; Clase II.</v>
          </cell>
          <cell r="O4579" t="str">
            <v>IEC 60335-1: 2010 +A1: 2013 +A2: 2016 (Ed 5.2) + IEC 60335-2-45: 2002 +A1: 2008 (Ed 3.1).</v>
          </cell>
          <cell r="P4579" t="str">
            <v>JET-08-24-6538.</v>
          </cell>
          <cell r="Q4579" t="str">
            <v>LENOR S.R.L.</v>
          </cell>
          <cell r="R4579" t="str">
            <v>NA</v>
          </cell>
          <cell r="S4579" t="str">
            <v>NA</v>
          </cell>
          <cell r="T4579" t="str">
            <v>NA</v>
          </cell>
          <cell r="U4579" t="str">
            <v>NA</v>
          </cell>
          <cell r="V4579">
            <v>6</v>
          </cell>
          <cell r="W4579" t="str">
            <v>6.4</v>
          </cell>
          <cell r="X4579" t="str">
            <v>Pistola de aire caliente y soldadores</v>
          </cell>
          <cell r="Y4579">
            <v>45672</v>
          </cell>
          <cell r="Z4579" t="str">
            <v>NA</v>
          </cell>
          <cell r="AA4579">
            <v>46037</v>
          </cell>
          <cell r="AB4579"/>
          <cell r="AC4579"/>
          <cell r="AD4579">
            <v>125</v>
          </cell>
          <cell r="AE4579"/>
          <cell r="AF4579"/>
        </row>
        <row r="4580">
          <cell r="A4580" t="str">
            <v>CSE-IACSA-C45-093.1</v>
          </cell>
          <cell r="B4580" t="str">
            <v>Coresa Group S.R.L.</v>
          </cell>
          <cell r="C4580" t="str">
            <v>Licencia de Marca (Sistema Nº 5)</v>
          </cell>
          <cell r="D4580" t="str">
            <v>VIGENTE</v>
          </cell>
          <cell r="E4580"/>
          <cell r="F4580">
            <v>30711784469</v>
          </cell>
          <cell r="G4580" t="str">
            <v>Lavalle 2051, 1º 5, Ciudad de Buenos Aires, Argentina.</v>
          </cell>
          <cell r="H4580" t="str">
            <v>Jiangsu Dongcheng M&amp;E Tools Co., Ltd. // Power Tools Industrial Park of Tianfen, Qidong City,Jiangsu Province, China.</v>
          </cell>
          <cell r="I4580" t="str">
            <v>Jiangsu Dongcheng M&amp;E Tools Co., Ltd. // Power Tools Industrial Park of Tianfen, Qidong City,Jiangsu Province, China.</v>
          </cell>
          <cell r="J4580" t="str">
            <v>China.</v>
          </cell>
          <cell r="K4580" t="str">
            <v>Taladro de Impacto Eléctrico.</v>
          </cell>
          <cell r="L4580" t="str">
            <v>DCK.</v>
          </cell>
          <cell r="M4580" t="str">
            <v>1) KZJ16; 2) KZJ02-13; 3) KZJ04-13.</v>
          </cell>
          <cell r="N4580" t="str">
            <v>220-240V~; 50-60Hz; Clase II; 1) 710W; Vel. Impacto: 0-45000/min; ø16mm; Vel. Giro: 0-3000/min; 2-3)  500W; Vel. Impacto: 0-41600/min; ø13mm; Vel. Giro: 0-2600/min.</v>
          </cell>
          <cell r="O4580" t="str">
            <v>IEC 60745-1: 2006 (Ed. 4.0) + IEC 60745-2-1: 2003 + A1: 2008 (Ed. 2.1).</v>
          </cell>
          <cell r="P4580" t="str">
            <v>JET-08-24-6537.</v>
          </cell>
          <cell r="Q4580" t="str">
            <v>LENOR S.R.L.</v>
          </cell>
          <cell r="R4580" t="str">
            <v>NA</v>
          </cell>
          <cell r="S4580" t="str">
            <v>NA</v>
          </cell>
          <cell r="T4580" t="str">
            <v>NA</v>
          </cell>
          <cell r="U4580" t="str">
            <v>NA</v>
          </cell>
          <cell r="V4580">
            <v>6</v>
          </cell>
          <cell r="W4580" t="str">
            <v>6.1</v>
          </cell>
          <cell r="X4580" t="str">
            <v xml:space="preserve">Herramientas de mano eléctricas </v>
          </cell>
          <cell r="Y4580">
            <v>45672</v>
          </cell>
          <cell r="Z4580" t="str">
            <v>NA</v>
          </cell>
          <cell r="AA4580">
            <v>46037</v>
          </cell>
          <cell r="AB4580"/>
          <cell r="AC4580"/>
          <cell r="AD4580">
            <v>125</v>
          </cell>
          <cell r="AE4580"/>
          <cell r="AF4580"/>
        </row>
        <row r="4581">
          <cell r="A4581" t="str">
            <v>CSE-IACSA-C45-094.1</v>
          </cell>
          <cell r="B4581" t="str">
            <v>Coresa Group S.R.L.</v>
          </cell>
          <cell r="C4581" t="str">
            <v>Licencia de Marca (Sistema Nº 5)</v>
          </cell>
          <cell r="D4581" t="str">
            <v>VIGENTE</v>
          </cell>
          <cell r="E4581"/>
          <cell r="F4581">
            <v>30711784469</v>
          </cell>
          <cell r="G4581" t="str">
            <v>Lavalle 2051, 1º 5, Ciudad de Buenos Aires, Argentina.</v>
          </cell>
          <cell r="H4581" t="str">
            <v>Jiangsu Dongcheng M&amp;E Tools Co., Ltd. // Power Tools Industrial Park of Tianfen, Qidong City,Jiangsu Province, China.</v>
          </cell>
          <cell r="I4581" t="str">
            <v>Jiangsu Dongcheng M&amp;E Tools Co., Ltd. // Power Tools Industrial Park of Tianfen, Qidong City,Jiangsu Province, China.</v>
          </cell>
          <cell r="J4581" t="str">
            <v>China.</v>
          </cell>
          <cell r="K4581" t="str">
            <v>Lijadora Roto Orbital.</v>
          </cell>
          <cell r="L4581" t="str">
            <v>DCK.</v>
          </cell>
          <cell r="M4581" t="str">
            <v>KSA125.</v>
          </cell>
          <cell r="N4581" t="str">
            <v>220-240V~; 50-60Hz; 300W; Ø125mm; n° 4000-12000/min; Clase II.</v>
          </cell>
          <cell r="O4581" t="str">
            <v>IEC 60745-1: 2006 (Ed. 4.0) + IEC 60745-2-3: 2006 + A1: 2010 + A2: 2012 (Ed. 2.2).</v>
          </cell>
          <cell r="P4581" t="str">
            <v>JET-08-24-6534.</v>
          </cell>
          <cell r="Q4581" t="str">
            <v>LENOR S.R.L.</v>
          </cell>
          <cell r="R4581" t="str">
            <v>NA</v>
          </cell>
          <cell r="S4581" t="str">
            <v>NA</v>
          </cell>
          <cell r="T4581" t="str">
            <v>NA</v>
          </cell>
          <cell r="U4581" t="str">
            <v>NA</v>
          </cell>
          <cell r="V4581">
            <v>6</v>
          </cell>
          <cell r="W4581" t="str">
            <v>6.1</v>
          </cell>
          <cell r="X4581" t="str">
            <v xml:space="preserve">Herramientas de mano eléctricas </v>
          </cell>
          <cell r="Y4581">
            <v>45672</v>
          </cell>
          <cell r="Z4581" t="str">
            <v>NA</v>
          </cell>
          <cell r="AA4581">
            <v>46037</v>
          </cell>
          <cell r="AB4581"/>
          <cell r="AC4581"/>
          <cell r="AD4581">
            <v>125</v>
          </cell>
          <cell r="AE4581"/>
          <cell r="AF4581"/>
        </row>
        <row r="4582">
          <cell r="A4582" t="str">
            <v>CSE-IACSA-C45-095.1</v>
          </cell>
          <cell r="B4582" t="str">
            <v>Coresa Group S.R.L.</v>
          </cell>
          <cell r="C4582" t="str">
            <v>Licencia de Marca (Sistema Nº 5)</v>
          </cell>
          <cell r="D4582" t="str">
            <v>VIGENTE</v>
          </cell>
          <cell r="E4582"/>
          <cell r="F4582">
            <v>30711784469</v>
          </cell>
          <cell r="G4582" t="str">
            <v>Lavalle 2051, 1º 5, Ciudad de Buenos Aires, Argentina.</v>
          </cell>
          <cell r="H4582" t="str">
            <v>Jiangsu Dongcheng M&amp;E Tools Co., Ltd. // Power Tools Industrial Park of Tianfen, Qidong City,Jiangsu Province, China</v>
          </cell>
          <cell r="I4582" t="str">
            <v>Jiangsu Dongcheng M&amp;E Tools Co., Ltd. // Power Tools Industrial Park of Tianfen, Qidong City,Jiangsu Province, China</v>
          </cell>
          <cell r="J4582" t="str">
            <v>China.</v>
          </cell>
          <cell r="K4582" t="str">
            <v>Rotomartillo Inalámbrico.</v>
          </cell>
          <cell r="L4582" t="str">
            <v>DCK.</v>
          </cell>
          <cell r="M4582" t="str">
            <v>1)KDZC04-24; 2) KDZC22.</v>
          </cell>
          <cell r="N4582" t="str">
            <v>20Vcc; Vel. Impacto: 4500/min; Vel. Giro: n 1000/min.</v>
          </cell>
          <cell r="O4582" t="str">
            <v>IEC 60745-1: 2006 (Ed. 4.0) + IEC 60745-2-6: 2003 (Ed. 2.0) + A1: 2006 + A2: 2008 (Ed. 2.2).</v>
          </cell>
          <cell r="P4582" t="str">
            <v>JET-08-24-6532.</v>
          </cell>
          <cell r="Q4582" t="str">
            <v>LENOR S.R.L.</v>
          </cell>
          <cell r="R4582" t="str">
            <v>NA</v>
          </cell>
          <cell r="S4582" t="str">
            <v>NA</v>
          </cell>
          <cell r="T4582" t="str">
            <v>NA</v>
          </cell>
          <cell r="U4582" t="str">
            <v>NA</v>
          </cell>
          <cell r="V4582">
            <v>6</v>
          </cell>
          <cell r="W4582" t="str">
            <v>6.1</v>
          </cell>
          <cell r="X4582" t="str">
            <v>Herramientas de mano eléctricas.</v>
          </cell>
          <cell r="Y4582">
            <v>45672</v>
          </cell>
          <cell r="Z4582" t="str">
            <v>NA</v>
          </cell>
          <cell r="AA4582">
            <v>46037</v>
          </cell>
          <cell r="AB4582"/>
          <cell r="AC4582"/>
          <cell r="AD4582">
            <v>125</v>
          </cell>
          <cell r="AE4582"/>
          <cell r="AF4582"/>
        </row>
        <row r="4583">
          <cell r="A4583" t="str">
            <v>TCSE-IACSA-0318/005.1R1</v>
          </cell>
          <cell r="B4583" t="str">
            <v>DAFESE S.R.L.</v>
          </cell>
          <cell r="C4583" t="str">
            <v>Licencia de Tipo (Sistema Nº 4)</v>
          </cell>
          <cell r="D4583" t="str">
            <v>BAJA</v>
          </cell>
          <cell r="E4583"/>
          <cell r="F4583">
            <v>30715079875</v>
          </cell>
          <cell r="G4583" t="str">
            <v>Alicia Moreau de Justo 4230, C.A.B.A., Argentina.</v>
          </cell>
          <cell r="H4583" t="str">
            <v>Shenzhen Creality 3D Technology Co., Ltd // 18F, edificio JinXiuHongDu, Meilong Blvd., distrito de Longhua, Shenzhen, China.</v>
          </cell>
          <cell r="I4583" t="str">
            <v>Shenzhen Creality 3D Technology Co., Ltd // 18F, edificio JinXiuHongDu, Meilong Blvd., distrito de Longhua, Shenzhen, China.</v>
          </cell>
          <cell r="J4583" t="str">
            <v>China.</v>
          </cell>
          <cell r="K4583" t="str">
            <v>Impresora 3D.</v>
          </cell>
          <cell r="L4583" t="str">
            <v>Creality.</v>
          </cell>
          <cell r="M4583" t="str">
            <v>1) K2 Plus Combo; 2) Hi; 3) K1 Max; 4) 3DPRINTMILL; 5) CR-M4; 6) Sermoon D3; 7) CR-200B Pro; 8) Halot-Sky; 9) Ender-3; 10) Laser Falcon(Pro) 10W; 11) Laser Falcon2 (Pro) 22W; 12) Laser Falcon2 (Pro）40W; 13) UW-01; 14) Halot-Mage; 15) Halot-Mage Pro; 16) K1; 17) K1C; 18) CR-10 SE; 19) Ender-3 V3 SE; 20) Ender-3 V3 KE; 21) Ender-3 V3; 22) Ender-3 V3 Plus; 23) UW-3; 24) Halot-Mage S; 25) Halot R6.</v>
          </cell>
          <cell r="N4583" t="str">
            <v>100-240V~; 50/60Hz; Clase I + Anexo I.</v>
          </cell>
          <cell r="O4583" t="str">
            <v>IEC 62368-1: 2014 (Ed. 2.0).</v>
          </cell>
          <cell r="P4583" t="str">
            <v>77692-2276-114020; VCR-12-24-0572.</v>
          </cell>
          <cell r="Q4583" t="str">
            <v>SHITSUKE S.R.L.; LENOR S.R.L.</v>
          </cell>
          <cell r="R4583" t="str">
            <v>NA</v>
          </cell>
          <cell r="S4583" t="str">
            <v>NA</v>
          </cell>
          <cell r="T4583" t="str">
            <v>NA</v>
          </cell>
          <cell r="U4583" t="str">
            <v>NA</v>
          </cell>
          <cell r="V4583">
            <v>5</v>
          </cell>
          <cell r="W4583" t="str">
            <v>5.7</v>
          </cell>
          <cell r="X4583" t="str">
            <v>impresoras / escáner</v>
          </cell>
          <cell r="Y4583">
            <v>45672</v>
          </cell>
          <cell r="Z4583" t="str">
            <v>NA</v>
          </cell>
          <cell r="AA4583">
            <v>45791</v>
          </cell>
          <cell r="AB4583">
            <v>45789</v>
          </cell>
          <cell r="AC4583" t="str">
            <v>REV. POR ADECUACIÓN A LA NUEVA RES.</v>
          </cell>
          <cell r="AD4583" t="str">
            <v>BAJA</v>
          </cell>
          <cell r="AE4583"/>
          <cell r="AF4583"/>
        </row>
        <row r="4584">
          <cell r="A4584" t="str">
            <v>CSE-IACSA-G18-021.1R1</v>
          </cell>
          <cell r="B4584" t="str">
            <v>GACINOL S.R.L.</v>
          </cell>
          <cell r="C4584" t="str">
            <v>Licencia de Marca (Sistema Nº 5)</v>
          </cell>
          <cell r="D4584" t="str">
            <v>PREPARAR VIGILANCIA</v>
          </cell>
          <cell r="E4584"/>
          <cell r="F4584">
            <v>30711420327</v>
          </cell>
          <cell r="G4584" t="str">
            <v>Sarmiento 757, Berrotaran, Córdoba, Argentina.</v>
          </cell>
          <cell r="H4584" t="str">
            <v>Jinding Group Co., Ltd. // Huangli Town, Changzhou City, Jiangsu, China.</v>
          </cell>
          <cell r="I4584" t="str">
            <v>Jinding Group Co., Ltd. // Huangli Town, Changzhou City, Jiangsu, China.</v>
          </cell>
          <cell r="J4584" t="str">
            <v>China.</v>
          </cell>
          <cell r="K4584" t="str">
            <v>Llave de Impacto.</v>
          </cell>
          <cell r="L4584" t="str">
            <v>HAMILTON; HAMILTON ULTIMATE.</v>
          </cell>
          <cell r="M4584" t="str">
            <v>BLT113; BLT113-BM.</v>
          </cell>
          <cell r="N4584" t="str">
            <v>20Vcc; (1) 0-2600/min; (2) 0-3000/min; Clase III.</v>
          </cell>
          <cell r="O4584" t="str">
            <v>IEC 60745-1: 2006 (Ed. 4.0) + IEC 60745-2-2: 2008 (Ed. 2.1).</v>
          </cell>
          <cell r="P4584" t="str">
            <v>LDS-09-23-1230.</v>
          </cell>
          <cell r="Q4584" t="str">
            <v>LENOR S.R.L.</v>
          </cell>
          <cell r="R4584" t="str">
            <v>NA</v>
          </cell>
          <cell r="S4584" t="str">
            <v>NA</v>
          </cell>
          <cell r="T4584" t="str">
            <v>NA</v>
          </cell>
          <cell r="U4584" t="str">
            <v>NA</v>
          </cell>
          <cell r="V4584">
            <v>6</v>
          </cell>
          <cell r="W4584" t="str">
            <v>6.1</v>
          </cell>
          <cell r="X4584" t="str">
            <v xml:space="preserve">Herramientas de mano eléctricas </v>
          </cell>
          <cell r="Y4584">
            <v>45672</v>
          </cell>
          <cell r="Z4584">
            <v>45583</v>
          </cell>
          <cell r="AA4584">
            <v>45946</v>
          </cell>
          <cell r="AB4584"/>
          <cell r="AC4584"/>
          <cell r="AD4584">
            <v>34</v>
          </cell>
          <cell r="AE4584"/>
          <cell r="AF4584"/>
        </row>
        <row r="4585">
          <cell r="A4585" t="str">
            <v>CSE-IACSA-G18-023.1R1</v>
          </cell>
          <cell r="B4585" t="str">
            <v>GACINOL S.R.L.</v>
          </cell>
          <cell r="C4585" t="str">
            <v>Licencia de Marca (Sistema Nº 5)</v>
          </cell>
          <cell r="D4585" t="str">
            <v>PREPARAR VIGILANCIA</v>
          </cell>
          <cell r="E4585"/>
          <cell r="F4585">
            <v>30711420327</v>
          </cell>
          <cell r="G4585" t="str">
            <v>Sarmiento 757, Berrotaran, Córdoba, Argentina.</v>
          </cell>
          <cell r="H4585" t="str">
            <v>Jinding Group Co., Ltd. // Huangli Town, Changzhou City, Jiangsu, China.</v>
          </cell>
          <cell r="I4585" t="str">
            <v>Jinding Group Co., Ltd. // Huangli Town, Changzhou City, Jiangsu, China.</v>
          </cell>
          <cell r="J4585" t="str">
            <v>China.</v>
          </cell>
          <cell r="K4585" t="str">
            <v>Taladro Percutor.</v>
          </cell>
          <cell r="L4585" t="str">
            <v>HAMILTON; HAMILTON ULTIMATE.</v>
          </cell>
          <cell r="M4585" t="str">
            <v>BLT111; BLT111-BM.</v>
          </cell>
          <cell r="N4585" t="str">
            <v>20Vcc; 0-600/min; 0-2000/min; Clase III.</v>
          </cell>
          <cell r="O4585" t="str">
            <v>IEC 60745-1: 2006 (Ed. 4.0) + IEC 60745-2-1: 2003 (Ed. 2.0) + A1: 2008.</v>
          </cell>
          <cell r="P4585" t="str">
            <v>LDS-09-23-1231.</v>
          </cell>
          <cell r="Q4585" t="str">
            <v>LENOR S.R.L.</v>
          </cell>
          <cell r="R4585" t="str">
            <v>NA</v>
          </cell>
          <cell r="S4585" t="str">
            <v>NA</v>
          </cell>
          <cell r="T4585" t="str">
            <v>NA</v>
          </cell>
          <cell r="U4585" t="str">
            <v>NA</v>
          </cell>
          <cell r="V4585">
            <v>6</v>
          </cell>
          <cell r="W4585" t="str">
            <v>6.1</v>
          </cell>
          <cell r="X4585" t="str">
            <v xml:space="preserve">Herramientas de mano eléctricas </v>
          </cell>
          <cell r="Y4585">
            <v>45672</v>
          </cell>
          <cell r="Z4585">
            <v>45583</v>
          </cell>
          <cell r="AA4585">
            <v>45945</v>
          </cell>
          <cell r="AB4585"/>
          <cell r="AC4585"/>
          <cell r="AD4585">
            <v>33</v>
          </cell>
          <cell r="AE4585"/>
          <cell r="AF4585"/>
        </row>
        <row r="4586">
          <cell r="A4586" t="str">
            <v>CSE-IACSA-G18-018.1R1</v>
          </cell>
          <cell r="B4586" t="str">
            <v>GACINOL S.R.L.</v>
          </cell>
          <cell r="C4586" t="str">
            <v>Licencia de Marca (Sistema Nº 5)</v>
          </cell>
          <cell r="D4586" t="str">
            <v>PREPARAR VIGILANCIA</v>
          </cell>
          <cell r="E4586"/>
          <cell r="F4586">
            <v>30711420327</v>
          </cell>
          <cell r="G4586" t="str">
            <v>Sarmiento 757, Berrotaran, Córdoba, Argentina.</v>
          </cell>
          <cell r="H4586" t="str">
            <v>Jinding Group Co., Ltd. // Huangli Town, Changzhou City, Jiangsu, China.</v>
          </cell>
          <cell r="I4586" t="str">
            <v>Jinding Group Co., Ltd. // Huangli Town, Changzhou City, Jiangsu, China.</v>
          </cell>
          <cell r="J4586" t="str">
            <v>China.</v>
          </cell>
          <cell r="K4586" t="str">
            <v>Amoladora Angular.</v>
          </cell>
          <cell r="L4586" t="str">
            <v>HAMILTON; HAMILTON ULTIMATE.</v>
          </cell>
          <cell r="M4586" t="str">
            <v>BLT115; BLT115-BM.</v>
          </cell>
          <cell r="N4586" t="str">
            <v>20Vcc; 10500/min; Clase III.</v>
          </cell>
          <cell r="O4586" t="str">
            <v>IEC 60745-1: 2006 (Ed. 4.0) + IEC 60745-2-3: 2006 + A1: 2010 + A2: 2012 (Ed. 2.2).</v>
          </cell>
          <cell r="P4586" t="str">
            <v>LDS-09-23-1232.</v>
          </cell>
          <cell r="Q4586" t="str">
            <v>LENOR S.R.L.</v>
          </cell>
          <cell r="R4586" t="str">
            <v>NA</v>
          </cell>
          <cell r="S4586" t="str">
            <v>NA</v>
          </cell>
          <cell r="T4586" t="str">
            <v>NA</v>
          </cell>
          <cell r="U4586" t="str">
            <v>NA</v>
          </cell>
          <cell r="V4586">
            <v>6</v>
          </cell>
          <cell r="W4586" t="str">
            <v>6.1</v>
          </cell>
          <cell r="X4586" t="str">
            <v xml:space="preserve">Herramientas de mano eléctricas </v>
          </cell>
          <cell r="Y4586">
            <v>45672</v>
          </cell>
          <cell r="Z4586">
            <v>45581</v>
          </cell>
          <cell r="AA4586">
            <v>45939</v>
          </cell>
          <cell r="AB4586"/>
          <cell r="AC4586"/>
          <cell r="AD4586">
            <v>27</v>
          </cell>
          <cell r="AE4586"/>
          <cell r="AF4586"/>
        </row>
        <row r="4587">
          <cell r="A4587" t="str">
            <v>CSE-IACSA-C45-041.1R1</v>
          </cell>
          <cell r="B4587" t="str">
            <v>Coresa Group S.R.L.</v>
          </cell>
          <cell r="C4587" t="str">
            <v>Licencia de Marca (Sistema Nº 5)</v>
          </cell>
          <cell r="D4587" t="str">
            <v>VIGENTE</v>
          </cell>
          <cell r="E4587"/>
          <cell r="F4587">
            <v>30711784469</v>
          </cell>
          <cell r="G4587" t="str">
            <v>Lavalle 2051, 1º 5, Ciudad de Buenos Aires, Argentina.</v>
          </cell>
          <cell r="H4587" t="str">
            <v>Zhejiang MEKA Electric Co., Ltd // No.8 Canghai Road,Lihai Town,Binhai New City, Shaoxing, Zhejiang Province, P.R.China.</v>
          </cell>
          <cell r="I4587" t="str">
            <v>Jiangxi Lepeng Electric Appliance Co., Ltd. // Building 1 3 4 5 6 7 8 9 10 13 15, Electronic information industry, Jing de zhen City, Jiangxi Province, China.</v>
          </cell>
          <cell r="J4587" t="str">
            <v>China.</v>
          </cell>
          <cell r="K4587" t="str">
            <v>Reflector LED.</v>
          </cell>
          <cell r="L4587" t="str">
            <v>MACROLED.</v>
          </cell>
          <cell r="M4587" t="str">
            <v>1) OLIMPUS-500W-60G; 2) OLIMPUS-1000W-60G.</v>
          </cell>
          <cell r="N4587" t="str">
            <v>AC 100-277V; 50-60Hz; IP65; Clase I; 1) 500W; 2,1A; 2) 1000W; 4,2A.</v>
          </cell>
          <cell r="O4587" t="str">
            <v>IEC 60598-1: 2008 (Ed. 7.0) + IEC 60598-2-5: 1998 (Ed. 2.0).</v>
          </cell>
          <cell r="P4587" t="str">
            <v>JET-12-23-1028.</v>
          </cell>
          <cell r="Q4587" t="str">
            <v>LENOR S.R.L.</v>
          </cell>
          <cell r="R4587" t="str">
            <v>NA</v>
          </cell>
          <cell r="S4587" t="str">
            <v>NA</v>
          </cell>
          <cell r="T4587" t="str">
            <v>NA</v>
          </cell>
          <cell r="U4587" t="str">
            <v>NA</v>
          </cell>
          <cell r="V4587">
            <v>2</v>
          </cell>
          <cell r="W4587" t="str">
            <v>2.1</v>
          </cell>
          <cell r="X4587" t="str">
            <v xml:space="preserve">Luminaria: artefacto completo </v>
          </cell>
          <cell r="Y4587">
            <v>45673</v>
          </cell>
          <cell r="Z4587" t="str">
            <v>na</v>
          </cell>
          <cell r="AA4587">
            <v>45981</v>
          </cell>
          <cell r="AB4587"/>
          <cell r="AC4587"/>
          <cell r="AD4587">
            <v>69</v>
          </cell>
          <cell r="AE4587"/>
          <cell r="AF4587"/>
        </row>
        <row r="4588">
          <cell r="A4588" t="str">
            <v>CSE-IACSA-C45-069.1R1</v>
          </cell>
          <cell r="B4588" t="str">
            <v>Coresa Group S.R.L.</v>
          </cell>
          <cell r="C4588" t="str">
            <v>Licencia de Marca (Sistema Nº 5)</v>
          </cell>
          <cell r="D4588" t="str">
            <v>BAJA</v>
          </cell>
          <cell r="E4588"/>
          <cell r="F4588">
            <v>30711784469</v>
          </cell>
          <cell r="G4588" t="str">
            <v>Lavalle 2051, 1º 5, Ciudad de Buenos Aires, Argentina.</v>
          </cell>
          <cell r="H4588" t="str">
            <v>Zhejiang MEKA Electric Co., Ltd // No.8 Canghai Road,Lihai Town,Binhai New City, Shaoxing, Zhejiang Province, P.R.China.</v>
          </cell>
          <cell r="I4588" t="str">
            <v>Jiangxi Lepeng Electric Appliance Co., Ltd. // Building 1 3 4 5 6 7 8 9 10 13 15, Electronic information industry, Jing de zhen City, Jiangxi Province, China.</v>
          </cell>
          <cell r="J4588" t="str">
            <v>China.</v>
          </cell>
          <cell r="K4588" t="str">
            <v>Reflector LED.</v>
          </cell>
          <cell r="L4588" t="str">
            <v>MACROLED.</v>
          </cell>
          <cell r="M4588" t="str">
            <v>1) FOCUS-1000W; 2) FOCUS-250W-ASIM; 3) FOCUS-250W-20G; 4) FOCUS-250W-40G; 5) FOCUS-250W-60G 6) FOCUS-250W-90.</v>
          </cell>
          <cell r="N4588" t="str">
            <v>AC 100-240V; 50-60Hz; Clase I; IP66 + Anexo I.</v>
          </cell>
          <cell r="O4588" t="str">
            <v>IEC 60598-1: 2008 (Ed. 7.0) + IEC 60598-2-5: 1998 (Ed. 2.0).</v>
          </cell>
          <cell r="P4588" t="str">
            <v>JET-04-24-4788.</v>
          </cell>
          <cell r="Q4588" t="str">
            <v>LENOR S.R.L.</v>
          </cell>
          <cell r="R4588" t="str">
            <v>NA</v>
          </cell>
          <cell r="S4588" t="str">
            <v>NA</v>
          </cell>
          <cell r="T4588" t="str">
            <v>NA</v>
          </cell>
          <cell r="U4588" t="str">
            <v>NA</v>
          </cell>
          <cell r="V4588">
            <v>2</v>
          </cell>
          <cell r="W4588" t="str">
            <v>2.1</v>
          </cell>
          <cell r="X4588" t="str">
            <v xml:space="preserve">Luminaria: artefacto completo </v>
          </cell>
          <cell r="Y4588">
            <v>45673</v>
          </cell>
          <cell r="Z4588" t="str">
            <v>NA</v>
          </cell>
          <cell r="AA4588">
            <v>45818</v>
          </cell>
          <cell r="AB4588">
            <v>45817</v>
          </cell>
          <cell r="AC4588" t="str">
            <v>Rev. por adecuación a nueva res.</v>
          </cell>
          <cell r="AD4588" t="str">
            <v>BAJA</v>
          </cell>
          <cell r="AE4588"/>
          <cell r="AF4588"/>
        </row>
        <row r="4589">
          <cell r="A4589" t="str">
            <v>TCSE-IACSA-0454/002.1</v>
          </cell>
          <cell r="B4589" t="str">
            <v>ALSINA MOTOS S.R.L.</v>
          </cell>
          <cell r="C4589" t="str">
            <v>Licencia de Tipo (Sistema Nº 4)</v>
          </cell>
          <cell r="D4589" t="str">
            <v>BAJA</v>
          </cell>
          <cell r="E4589"/>
          <cell r="F4589">
            <v>30715837621</v>
          </cell>
          <cell r="G4589" t="str">
            <v>Av. José M. Moreno 1293, Ciudad Autónoma de Buenos Aires, Argentina.</v>
          </cell>
          <cell r="H4589" t="str">
            <v>Jin Xin Yu Power (Shenzhen) Supply Co. Ltd // No.38, Yuanxin Roadm, Tongle Longgang Area, Shenzhen, Guangdong, China.</v>
          </cell>
          <cell r="I4589" t="str">
            <v>Jin Xin Yu Power (Shenzhen) Supply Co. Ltd // No.38, Yuanxin Roadm, Tongle Longgang Area, Shenzhen, Guangdong, China.</v>
          </cell>
          <cell r="J4589" t="str">
            <v>China.</v>
          </cell>
          <cell r="K4589" t="str">
            <v>Fuente de Alimentación para Monopatines.</v>
          </cell>
          <cell r="L4589" t="str">
            <v>XVE; MINIMOTORS; INMOTION; KABOO.</v>
          </cell>
          <cell r="M4589" t="str">
            <v xml:space="preserve">1) XVE-8400150; 2) XVE248-8400250; 3) XVE083-4200200; 4) XVE249-10080230		</v>
          </cell>
          <cell r="N4589" t="str">
            <v>Entrada: 100-240Vac; 50/60Hz + Anexo I ; Clase I // Salida: Ver anexo I.</v>
          </cell>
          <cell r="O4589" t="str">
            <v>IEC 61558-1: 2005 + A1: 2009 (Ed: 2.1) + IEC 61558-2-16: 2009 + A1:2013 (Ed: 1.1).</v>
          </cell>
          <cell r="P4589" t="str">
            <v>QXX-12-24-9013.</v>
          </cell>
          <cell r="Q4589" t="str">
            <v>LENOR S.R.L.</v>
          </cell>
          <cell r="R4589" t="str">
            <v>NA</v>
          </cell>
          <cell r="S4589" t="str">
            <v>NA</v>
          </cell>
          <cell r="T4589" t="str">
            <v>NA</v>
          </cell>
          <cell r="U4589" t="str">
            <v>NA</v>
          </cell>
          <cell r="V4589">
            <v>4</v>
          </cell>
          <cell r="W4589" t="str">
            <v>4.1</v>
          </cell>
          <cell r="X4589" t="str">
            <v>Cargadores de bateria</v>
          </cell>
          <cell r="Y4589">
            <v>45674</v>
          </cell>
          <cell r="Z4589" t="str">
            <v>NA</v>
          </cell>
          <cell r="AA4589">
            <v>45855</v>
          </cell>
          <cell r="AB4589">
            <v>45853</v>
          </cell>
          <cell r="AC4589" t="str">
            <v>REV. POR ADECUACIÓN A NUEVA RES.</v>
          </cell>
          <cell r="AD4589" t="str">
            <v>BAJA</v>
          </cell>
          <cell r="AE4589"/>
          <cell r="AF4589"/>
        </row>
        <row r="4590">
          <cell r="A4590" t="str">
            <v>TCSE-IACSA-0146/239.1</v>
          </cell>
          <cell r="B4590" t="str">
            <v>Bidcom S.R.L.</v>
          </cell>
          <cell r="C4590" t="str">
            <v>Licencia de Tipo (Sistema Nº 4)</v>
          </cell>
          <cell r="D4590" t="str">
            <v>BAJA</v>
          </cell>
          <cell r="E4590"/>
          <cell r="F4590">
            <v>30711069360</v>
          </cell>
          <cell r="G4590" t="str">
            <v>Av. Bouchard 468 5º I, C.A.B.A., Argentina.</v>
          </cell>
          <cell r="H4590" t="str">
            <v>Fuan Leercon Electronic Co.,LTD.// Dacheng Road, Qinxiyang Industrial District, Fuan City, Fujian Province, China.</v>
          </cell>
          <cell r="I4590" t="str">
            <v>Fuan Leercon Electronic Co.,LTD.// Dacheng Road, Qinxiyang Industrial District, Fuan City, Fujian Province, China.</v>
          </cell>
          <cell r="J4590" t="str">
            <v>China.</v>
          </cell>
          <cell r="K4590" t="str">
            <v>Sillón Masajeador.</v>
          </cell>
          <cell r="L4590" t="str">
            <v>GADNIC</v>
          </cell>
          <cell r="M4590" t="str">
            <v>REALRELAX.</v>
          </cell>
          <cell r="N4590" t="str">
            <v>110-230V~; 50/60Hz; 90W; Clase I.</v>
          </cell>
          <cell r="O4590" t="str">
            <v>IEC 60335-1: 2020 (Ed. 6.0) + IEC 60335-2-32: 2019 (Ed. 5.0).</v>
          </cell>
          <cell r="P4590" t="str">
            <v>MMN-12-24-9809.</v>
          </cell>
          <cell r="Q4590" t="str">
            <v>LENOR S.R.L.</v>
          </cell>
          <cell r="R4590" t="str">
            <v>NA</v>
          </cell>
          <cell r="S4590" t="str">
            <v>NA</v>
          </cell>
          <cell r="T4590" t="str">
            <v>NA</v>
          </cell>
          <cell r="U4590" t="str">
            <v>NA</v>
          </cell>
          <cell r="V4590">
            <v>3</v>
          </cell>
          <cell r="W4590" t="str">
            <v>3.6</v>
          </cell>
          <cell r="X4590" t="str">
            <v>Cuidado personal</v>
          </cell>
          <cell r="Y4590">
            <v>45674</v>
          </cell>
          <cell r="Z4590" t="str">
            <v>NA</v>
          </cell>
          <cell r="AA4590">
            <v>45855</v>
          </cell>
          <cell r="AB4590">
            <v>45838</v>
          </cell>
          <cell r="AC4590" t="str">
            <v>REV. POR ADECUACIÓN A NUEVA RES.</v>
          </cell>
          <cell r="AD4590" t="str">
            <v>BAJA</v>
          </cell>
          <cell r="AE4590"/>
          <cell r="AF4590"/>
        </row>
        <row r="4591">
          <cell r="A4591" t="str">
            <v>TCSE-IACSA-0146/195.1</v>
          </cell>
          <cell r="B4591" t="str">
            <v>BIDCOM S.R.L.</v>
          </cell>
          <cell r="C4591" t="str">
            <v>Licencia de Tipo (Sistema Nº 4)</v>
          </cell>
          <cell r="D4591" t="str">
            <v>BAJA</v>
          </cell>
          <cell r="E4591"/>
          <cell r="F4591">
            <v>30711069360</v>
          </cell>
          <cell r="G4591" t="str">
            <v>Av. Bouchard 468 5º I, C.A.B.A., Argentina.</v>
          </cell>
          <cell r="H4591" t="str">
            <v>Ji nan sindisiary Intelligent Equipment Co., Ltd. // East of Qilangyuan Village, Xianggongzhuang Subdistrict, Zhangqiu District, Jinan City, Shandong Province, China.</v>
          </cell>
          <cell r="I4591" t="str">
            <v>Ji nan sindisiary Intelligent Equipment Co., Ltd. // East of Qilangyuan Village, Xianggongzhuang Subdistrict, Zhangqiu District, Jinan City, Shandong Province, China.</v>
          </cell>
          <cell r="J4591" t="str">
            <v>China.</v>
          </cell>
          <cell r="K4591" t="str">
            <v>Máquina de Corte de Plotter.</v>
          </cell>
          <cell r="L4591" t="str">
            <v>GADNIC.</v>
          </cell>
          <cell r="M4591" t="str">
            <v>1) PLT2; 2) PLT200.</v>
          </cell>
          <cell r="N4591" t="str">
            <v>100-240V~; 50-60Hz; 4A; Clase I.</v>
          </cell>
          <cell r="O4591" t="str">
            <v>IEC 62368-1: 2014 (Ed. 2.0).</v>
          </cell>
          <cell r="P4591" t="str">
            <v>73321-1527-109506.</v>
          </cell>
          <cell r="Q4591" t="str">
            <v>Shitsuke S.R.L.</v>
          </cell>
          <cell r="R4591" t="str">
            <v>NA</v>
          </cell>
          <cell r="S4591" t="str">
            <v>NA</v>
          </cell>
          <cell r="T4591" t="str">
            <v>NA</v>
          </cell>
          <cell r="U4591" t="str">
            <v>NA</v>
          </cell>
          <cell r="V4591">
            <v>5</v>
          </cell>
          <cell r="W4591" t="str">
            <v>5.7</v>
          </cell>
          <cell r="X4591" t="str">
            <v>Impresoras/Escaner</v>
          </cell>
          <cell r="Y4591">
            <v>45677</v>
          </cell>
          <cell r="Z4591" t="str">
            <v>NA</v>
          </cell>
          <cell r="AA4591">
            <v>45858</v>
          </cell>
          <cell r="AB4591">
            <v>45838</v>
          </cell>
          <cell r="AC4591" t="str">
            <v>REV. POR ADECUACIÓN A NUEVA RES.</v>
          </cell>
          <cell r="AD4591" t="str">
            <v>BAJA</v>
          </cell>
          <cell r="AE4591"/>
          <cell r="AF4591"/>
        </row>
        <row r="4592">
          <cell r="A4592" t="str">
            <v>CSE-IACSA-C45-075.1</v>
          </cell>
          <cell r="B4592" t="str">
            <v>Coresa Group S.R.L.</v>
          </cell>
          <cell r="C4592" t="str">
            <v>Licencia de Marca (Sistema Nº 5)</v>
          </cell>
          <cell r="D4592" t="str">
            <v>VIGENTE</v>
          </cell>
          <cell r="E4592"/>
          <cell r="F4592">
            <v>30711784469</v>
          </cell>
          <cell r="G4592" t="str">
            <v>Lavalle 2051, 1º 5, Ciudad de Buenos Aires, Argentina.</v>
          </cell>
          <cell r="H4592" t="str">
            <v>Jiangsu Dongcheng M&amp;E Tools Co., Ltd. // Power Tools Industrial Park of Tianfen, Qidong City,Jiangsu Province, China.</v>
          </cell>
          <cell r="I4592" t="str">
            <v>Jiangsu Dongcheng M&amp;E Tools Co., Ltd. // Power Tools Industrial Park of Tianfen, Qidong City,Jiangsu Province, China.</v>
          </cell>
          <cell r="J4592" t="str">
            <v>China.</v>
          </cell>
          <cell r="K4592" t="str">
            <v>Cargador de Batería.</v>
          </cell>
          <cell r="L4592" t="str">
            <v>DCK.</v>
          </cell>
          <cell r="M4592" t="str">
            <v>1) FFCL20-02 ; 2) FFCL20-04; 3) FFCL2040-2.</v>
          </cell>
          <cell r="N4592" t="str">
            <v>Entrada: 110-240V~; 50-60Hz; Clase II + Anexo I // Salida: 20Vcc + Anexo I.</v>
          </cell>
          <cell r="O4592" t="str">
            <v>IEC 60335-1: 2020 (Ed. 6.0) + IEC 60335-2-29: 2016 + A1: 2019  (Ed. 5.1).</v>
          </cell>
          <cell r="P4592" t="str">
            <v>JET-07-24-3961.</v>
          </cell>
          <cell r="Q4592" t="str">
            <v>LENOR S.R.L.</v>
          </cell>
          <cell r="R4592" t="str">
            <v>NA</v>
          </cell>
          <cell r="S4592" t="str">
            <v>NA</v>
          </cell>
          <cell r="T4592" t="str">
            <v>NA</v>
          </cell>
          <cell r="U4592" t="str">
            <v>NA</v>
          </cell>
          <cell r="V4592">
            <v>4</v>
          </cell>
          <cell r="W4592" t="str">
            <v>4.4</v>
          </cell>
          <cell r="X4592" t="str">
            <v>Fuente de alimentación generales</v>
          </cell>
          <cell r="Y4592">
            <v>45677</v>
          </cell>
          <cell r="Z4592" t="str">
            <v>NA</v>
          </cell>
          <cell r="AA4592">
            <v>46042</v>
          </cell>
          <cell r="AB4592"/>
          <cell r="AC4592"/>
          <cell r="AD4592">
            <v>130</v>
          </cell>
          <cell r="AE4592"/>
          <cell r="AF4592"/>
        </row>
        <row r="4593">
          <cell r="A4593" t="str">
            <v>CSE-IACSA-C45-074.1</v>
          </cell>
          <cell r="B4593" t="str">
            <v>Coresa Group S.R.L.</v>
          </cell>
          <cell r="C4593" t="str">
            <v>Licencia de Marca (Sistema Nº 5)</v>
          </cell>
          <cell r="D4593" t="str">
            <v>VIGENTE</v>
          </cell>
          <cell r="E4593"/>
          <cell r="F4593">
            <v>30711784469</v>
          </cell>
          <cell r="G4593" t="str">
            <v>Lavalle 2051, 1º 5, Ciudad de Buenos Aires, Argentina.</v>
          </cell>
          <cell r="H4593" t="str">
            <v>Jiangsu Dongcheng M&amp;E Tools Co., Ltd. // Power Tools Industrial Park of Tianfen, Qidong City,Jiangsu Province, China</v>
          </cell>
          <cell r="I4593" t="str">
            <v>Jiangsu Dongcheng M&amp;E Tools Co., Ltd. // Power Tools Industrial Park of Tianfen, Qidong City,Jiangsu Province, China</v>
          </cell>
          <cell r="J4593" t="str">
            <v>China.</v>
          </cell>
          <cell r="K4593" t="str">
            <v>Sopladora Aspiradora.</v>
          </cell>
          <cell r="L4593" t="str">
            <v>DCK.</v>
          </cell>
          <cell r="M4593" t="str">
            <v>KQF32.</v>
          </cell>
          <cell r="N4593" t="str">
            <v>220-240V~; 50-60Hz; 680W; Clase II.</v>
          </cell>
          <cell r="O4593" t="str">
            <v>IEC 60335-1: 2020 (Ed. 6.0) + IEC 60335-2-100: 2002 (Ed. 1.0).</v>
          </cell>
          <cell r="P4593" t="str">
            <v>JET-07-24-3962.</v>
          </cell>
          <cell r="Q4593" t="str">
            <v>LENOR S.R.L.</v>
          </cell>
          <cell r="R4593" t="str">
            <v>NA</v>
          </cell>
          <cell r="S4593" t="str">
            <v>NA</v>
          </cell>
          <cell r="T4593" t="str">
            <v>NA</v>
          </cell>
          <cell r="U4593" t="str">
            <v>NA</v>
          </cell>
          <cell r="V4593">
            <v>6</v>
          </cell>
          <cell r="W4593" t="str">
            <v>6.1</v>
          </cell>
          <cell r="X4593" t="str">
            <v>Herramientas de mano eléctricas.</v>
          </cell>
          <cell r="Y4593">
            <v>45677</v>
          </cell>
          <cell r="Z4593" t="str">
            <v>NA</v>
          </cell>
          <cell r="AA4593">
            <v>46042</v>
          </cell>
          <cell r="AB4593"/>
          <cell r="AC4593"/>
          <cell r="AD4593">
            <v>130</v>
          </cell>
          <cell r="AE4593"/>
          <cell r="AF4593"/>
        </row>
        <row r="4594">
          <cell r="A4594" t="str">
            <v>EX-SE-B13-184.1R4-C47</v>
          </cell>
          <cell r="B4594" t="str">
            <v>CABA INNOVACIONES SRL</v>
          </cell>
          <cell r="C4594" t="str">
            <v>Extensión de certificado</v>
          </cell>
          <cell r="D4594" t="str">
            <v>BAJA</v>
          </cell>
          <cell r="E4594"/>
          <cell r="F4594" t="str">
            <v>30-71648562-1</v>
          </cell>
          <cell r="G4594" t="str">
            <v>Av. Bouchard 468 5º I, C.A.B.A., Argentina.</v>
          </cell>
          <cell r="H4594" t="str">
            <v>Shenzhen LiPingHui Electronics Co., Ltd. //  RM502 No. 28 XinHe Industrial North Area, XinHe, Fuhai, BaoAn, ShenZhen, Guangdong, China.</v>
          </cell>
          <cell r="I4594" t="str">
            <v>Shenzhen LiPingHui Electronics Co., Ltd. //  RM502 No. 28 XinHe Industrial North Area, XinHe, Fuhai, BaoAn, ShenZhen, Guangdong, China.</v>
          </cell>
          <cell r="J4594" t="str">
            <v>China.</v>
          </cell>
          <cell r="K4594" t="str">
            <v>Bota Presoterapia Con Controlador</v>
          </cell>
          <cell r="L4594" t="str">
            <v>GADNIC.</v>
          </cell>
          <cell r="M4594" t="str">
            <v>1) G51E6V 2) FVZDS15 3) A8LP 4) DKSW11  5) ACM6  6) AIR3  7) A7TY89; 8) ALS-8913; 9) AIRCOM1-03; 10) AIRMA7 ; 11) LDO-UJE ; 12) DJMFI8 ; 13) AKMS881 ; 14) SLFDKI188; 15) MLR22Y; 16) CM42L; 17) TH155U; 18) ARC10F; 19) 4H5890DK; 20) FG64HJ1; 21) HG456F1; 22) HG456F2; 23) HG456F4; 24) HG456F5; 25) ARCM60.</v>
          </cell>
          <cell r="N4594" t="str">
            <v>12Vcc; 2A; 24W; Clase III.</v>
          </cell>
          <cell r="O4594" t="str">
            <v>IEC 60335-1: 2020 (Ed. 6.0) + IEC 60335-2-32: 2019 (Ed. 5.0).</v>
          </cell>
          <cell r="P4594" t="str">
            <v>MMN-10-13-5884.</v>
          </cell>
          <cell r="Q4594" t="str">
            <v>LENOR S.R.L.</v>
          </cell>
          <cell r="R4594" t="str">
            <v>NA</v>
          </cell>
          <cell r="S4594" t="str">
            <v>NA</v>
          </cell>
          <cell r="T4594" t="str">
            <v>NA</v>
          </cell>
          <cell r="U4594" t="str">
            <v>NA</v>
          </cell>
          <cell r="V4594">
            <v>3</v>
          </cell>
          <cell r="W4594" t="str">
            <v>3.6</v>
          </cell>
          <cell r="X4594" t="str">
            <v>Cuidado personal</v>
          </cell>
          <cell r="Y4594">
            <v>45679</v>
          </cell>
          <cell r="Z4594"/>
          <cell r="AA4594">
            <v>45967</v>
          </cell>
          <cell r="AB4594"/>
          <cell r="AC4594"/>
          <cell r="AD4594" t="str">
            <v>BAJA</v>
          </cell>
          <cell r="AE4594"/>
          <cell r="AF4594"/>
        </row>
        <row r="4595">
          <cell r="A4595" t="str">
            <v>CSE-IACSA-C45-077.1</v>
          </cell>
          <cell r="B4595" t="str">
            <v>Coresa Group S.R.L.</v>
          </cell>
          <cell r="C4595" t="str">
            <v>Licencia de Marca (Sistema Nº 5)</v>
          </cell>
          <cell r="D4595" t="str">
            <v>VIGENTE</v>
          </cell>
          <cell r="E4595"/>
          <cell r="F4595">
            <v>30711784469</v>
          </cell>
          <cell r="G4595" t="str">
            <v>Lavalle 2051, 1º 5, Ciudad de Buenos Aires, Argentina.</v>
          </cell>
          <cell r="H4595" t="str">
            <v>Jiangsu Dongcheng M&amp;E Tools Co., Ltd. // Power Tools Industrial Park of Tianfen, Qidong City,Jiangsu Province, China.</v>
          </cell>
          <cell r="I4595" t="str">
            <v>Jiangsu Dongcheng M&amp;E Tools Co., Ltd. // Power Tools Industrial Park of Tianfen, Qidong City,Jiangsu Province, China.</v>
          </cell>
          <cell r="J4595" t="str">
            <v>China.</v>
          </cell>
          <cell r="K4595" t="str">
            <v>Fresadora.</v>
          </cell>
          <cell r="L4595" t="str">
            <v>DCK.</v>
          </cell>
          <cell r="M4595" t="str">
            <v>KMP04-6.</v>
          </cell>
          <cell r="N4595" t="str">
            <v>220-240V~; 50-60Hz; 550W; n°: 30000/min; Φ6.35mm; Clase II.</v>
          </cell>
          <cell r="O4595" t="str">
            <v>IEC 60745-1: 2006 (Ed. 4.0) + IEC 60745-2-17: 2003 (Ed. 2.0).</v>
          </cell>
          <cell r="P4595" t="str">
            <v>JET-07-24-3963.</v>
          </cell>
          <cell r="Q4595" t="str">
            <v>LENOR S.R.L.</v>
          </cell>
          <cell r="R4595" t="str">
            <v>NA</v>
          </cell>
          <cell r="S4595" t="str">
            <v>NA</v>
          </cell>
          <cell r="T4595" t="str">
            <v>NA</v>
          </cell>
          <cell r="U4595" t="str">
            <v>NA</v>
          </cell>
          <cell r="V4595">
            <v>6</v>
          </cell>
          <cell r="W4595" t="str">
            <v>6.1</v>
          </cell>
          <cell r="X4595" t="str">
            <v xml:space="preserve">Herramientas de mano eléctricas </v>
          </cell>
          <cell r="Y4595">
            <v>45679</v>
          </cell>
          <cell r="Z4595" t="str">
            <v>NA</v>
          </cell>
          <cell r="AA4595">
            <v>46044</v>
          </cell>
          <cell r="AB4595"/>
          <cell r="AC4595"/>
          <cell r="AD4595">
            <v>132</v>
          </cell>
          <cell r="AE4595"/>
          <cell r="AF4595"/>
        </row>
        <row r="4596">
          <cell r="A4596" t="str">
            <v>CSE-IACSA-C45-005.1R1</v>
          </cell>
          <cell r="B4596" t="str">
            <v>Coresa Group S.R.L.</v>
          </cell>
          <cell r="C4596" t="str">
            <v>Licencia de Marca (Sistema Nº 5)</v>
          </cell>
          <cell r="D4596" t="str">
            <v>PREPARAR VIGILANCIA</v>
          </cell>
          <cell r="E4596"/>
          <cell r="F4596">
            <v>30711784469</v>
          </cell>
          <cell r="G4596" t="str">
            <v>Lavalle 2051, 1º 5, Ciudad de Buenos Aires, Argentina.</v>
          </cell>
          <cell r="H4596" t="str">
            <v>Ningbo Yusing Lighting Co., Ltd. // No. 1199, Mingguang Road, Yinzhou, 315000, Ningbo, Zhejiang, China.</v>
          </cell>
          <cell r="I4596" t="str">
            <v>Ningbo Yusing Lighting Co., Ltd. // No. 1199, Mingguang Road, Yinzhou, 315000, Ningbo, Zhejiang, China.</v>
          </cell>
          <cell r="J4596" t="str">
            <v>China.</v>
          </cell>
          <cell r="K4596" t="str">
            <v>Riel de Aluminio para Suspender.</v>
          </cell>
          <cell r="L4596" t="str">
            <v>MACROLED.</v>
          </cell>
          <cell r="M4596" t="str">
            <v>1) RMS-S-1M; 2) RMS-S-2M; 3) RMS-S-3M; 4) RMS-S-1M-B; 5) RMS-S-2M-B; 6) RMS-S-3M-B.</v>
          </cell>
          <cell r="N4596" t="str">
            <v>DC48V; 200W Máx;  4,2A Máx; Clase III.</v>
          </cell>
          <cell r="O4596" t="str">
            <v>IEC 60570: 2003 (Ed. 4.0).</v>
          </cell>
          <cell r="P4596" t="str">
            <v>JET-08-23-6106.</v>
          </cell>
          <cell r="Q4596" t="str">
            <v>LENOR S.R.L.</v>
          </cell>
          <cell r="R4596" t="str">
            <v>NA</v>
          </cell>
          <cell r="S4596" t="str">
            <v>NA</v>
          </cell>
          <cell r="T4596" t="str">
            <v>NA</v>
          </cell>
          <cell r="U4596" t="str">
            <v>NA</v>
          </cell>
          <cell r="V4596">
            <v>2</v>
          </cell>
          <cell r="W4596" t="str">
            <v>2.2</v>
          </cell>
          <cell r="X4596" t="str">
            <v>Componentes</v>
          </cell>
          <cell r="Y4596">
            <v>45679</v>
          </cell>
          <cell r="Z4596" t="str">
            <v>NA</v>
          </cell>
          <cell r="AA4596">
            <v>45940</v>
          </cell>
          <cell r="AB4596"/>
          <cell r="AC4596"/>
          <cell r="AD4596">
            <v>28</v>
          </cell>
          <cell r="AE4596"/>
          <cell r="AF4596"/>
        </row>
        <row r="4597">
          <cell r="A4597" t="str">
            <v>CSE-IACSA-C45-096.1</v>
          </cell>
          <cell r="B4597" t="str">
            <v>Coresa Group S.R.L.</v>
          </cell>
          <cell r="C4597" t="str">
            <v>Licencia de Marca (Sistema Nº 5)</v>
          </cell>
          <cell r="D4597" t="str">
            <v>VIGENTE</v>
          </cell>
          <cell r="E4597"/>
          <cell r="F4597">
            <v>30711784469</v>
          </cell>
          <cell r="G4597" t="str">
            <v>Lavalle 2051, 1º 5, Ciudad de Buenos Aires, Argentina.</v>
          </cell>
          <cell r="H4597" t="str">
            <v>Jiangsu Dongcheng M&amp;E Tools Co., Ltd. // Power Tools Industrial Park of Tianfen, Qidong City,Jiangsu Province, China.</v>
          </cell>
          <cell r="I4597" t="str">
            <v>Jiangsu Dongcheng M&amp;E Tools Co., Ltd. // Power Tools Industrial Park of Tianfen, Qidong City,Jiangsu Province, China.</v>
          </cell>
          <cell r="J4597" t="str">
            <v>China.</v>
          </cell>
          <cell r="K4597" t="str">
            <v>Pulidora.</v>
          </cell>
          <cell r="L4597" t="str">
            <v>DCK.</v>
          </cell>
          <cell r="M4597" t="str">
            <v>KSP04-180.</v>
          </cell>
          <cell r="N4597" t="str">
            <v>220-240V~; 50-60Hz; 1400W; n: 690-3800/min; Φ180mm; M14; Clase II.</v>
          </cell>
          <cell r="O4597" t="str">
            <v>IEC 60745-1: 2006 (Ed. 5.0) + IEC 60745-2-3: 2006 + A1: 2010 + A2: 2012 (Ed. 2.2).</v>
          </cell>
          <cell r="P4597" t="str">
            <v>JET-08-24-6533.</v>
          </cell>
          <cell r="Q4597" t="str">
            <v>LENOR S.R.L.</v>
          </cell>
          <cell r="R4597" t="str">
            <v>NA</v>
          </cell>
          <cell r="S4597" t="str">
            <v>NA</v>
          </cell>
          <cell r="T4597" t="str">
            <v>NA</v>
          </cell>
          <cell r="U4597" t="str">
            <v>NA</v>
          </cell>
          <cell r="V4597">
            <v>6</v>
          </cell>
          <cell r="W4597" t="str">
            <v>6.1</v>
          </cell>
          <cell r="X4597" t="str">
            <v xml:space="preserve">Herramientas de mano eléctricas </v>
          </cell>
          <cell r="Y4597">
            <v>45679</v>
          </cell>
          <cell r="Z4597" t="str">
            <v>NA</v>
          </cell>
          <cell r="AA4597">
            <v>46044</v>
          </cell>
          <cell r="AB4597"/>
          <cell r="AC4597"/>
          <cell r="AD4597">
            <v>132</v>
          </cell>
          <cell r="AE4597"/>
          <cell r="AF4597"/>
        </row>
        <row r="4598">
          <cell r="A4598" t="str">
            <v>CSE-IACSA-H12-003.1</v>
          </cell>
          <cell r="B4598" t="str">
            <v>Hardcore Fitness S.R.L.</v>
          </cell>
          <cell r="C4598" t="str">
            <v>Licencia de Marca (Sistema Nº 5)</v>
          </cell>
          <cell r="D4598" t="str">
            <v>VIGENTE</v>
          </cell>
          <cell r="E4598"/>
          <cell r="F4598">
            <v>30715279408</v>
          </cell>
          <cell r="G4598" t="str">
            <v>Franklin D. Roosvelt 5814, Ciudad Autonoma de Buenos Aires, Argentina.</v>
          </cell>
          <cell r="H4598" t="str">
            <v>Jonhson Health Tech. Co., Ltd. //No. 999, Sec.2, Dongda Rd., Daya Dist., Taichung, Taiwán.</v>
          </cell>
          <cell r="I4598" t="str">
            <v>Johnson Health Industry (Vietnam) Company Limited. // Lot CN-24, Thuan Thanh II Industrial Zone, An Binh Commune, Thuan Thanh District, Bac Ninh Province, Vietnam.</v>
          </cell>
          <cell r="J4598" t="str">
            <v>Vietnam.</v>
          </cell>
          <cell r="K4598" t="str">
            <v>Cinta de Correr Motorizada.</v>
          </cell>
          <cell r="L4598" t="str">
            <v>VISION; MATRIX.</v>
          </cell>
          <cell r="M4598" t="str">
            <v>1) T600X; 2) T600E; 3) T600XE.</v>
          </cell>
          <cell r="N4598" t="str">
            <v>220-240Vca; 50-60Hz; 10A; Clase I.</v>
          </cell>
          <cell r="O4598" t="str">
            <v>IEC 60335-1: 2010 + A1: 2013 + A2: 2016 (Ed. 5.2).</v>
          </cell>
          <cell r="P4598" t="str">
            <v>190701833SHA-002; 190701833SHA-002 M1.</v>
          </cell>
          <cell r="Q4598" t="str">
            <v>Intertek Testing Services Shanghai.</v>
          </cell>
          <cell r="R4598" t="str">
            <v>Intertek Semko AB.</v>
          </cell>
          <cell r="S4598" t="str">
            <v>SE-95110M1.</v>
          </cell>
          <cell r="T4598" t="str">
            <v>10/12/2024.</v>
          </cell>
          <cell r="U4598" t="str">
            <v>Disp. 913-E/2017</v>
          </cell>
          <cell r="V4598">
            <v>3</v>
          </cell>
          <cell r="W4598" t="str">
            <v>3.6</v>
          </cell>
          <cell r="X4598" t="str">
            <v>Cuidado personal</v>
          </cell>
          <cell r="Y4598">
            <v>45679</v>
          </cell>
          <cell r="Z4598" t="str">
            <v>NA</v>
          </cell>
          <cell r="AA4598">
            <v>46044</v>
          </cell>
          <cell r="AB4598"/>
          <cell r="AC4598"/>
          <cell r="AD4598">
            <v>132</v>
          </cell>
          <cell r="AE4598"/>
          <cell r="AF4598"/>
        </row>
        <row r="4599">
          <cell r="A4599" t="str">
            <v>CSE-IACSA-L22-037.1</v>
          </cell>
          <cell r="B4599" t="str">
            <v>LENOVO ARGENTINA S.R.L.</v>
          </cell>
          <cell r="C4599" t="str">
            <v>Licencia de Marca (Sistema Nº 5)</v>
          </cell>
          <cell r="D4599" t="str">
            <v>BAJA</v>
          </cell>
          <cell r="E4599"/>
          <cell r="F4599">
            <v>30714731382</v>
          </cell>
          <cell r="G4599" t="str">
            <v>Av. Del Libertador 7208 6º piso. CABA., Argentina.</v>
          </cell>
          <cell r="H4599" t="str">
            <v>Lenovo (Beijing) Information Technology Ltd. // 201-H2-6, Floor 2, Building 2, No.6 Shangdi West Road, Haidian District, Beijing, China.</v>
          </cell>
          <cell r="I4599" t="str">
            <v>Lenovo Information Products(Shenzhen) Co., Ltd. // 2F, No.1 Plant, Lenovo Innovation Park, Lidu Road, Loucun Community, Xinhu Street, Guangming District, Shenzhen, Guangdong, China.</v>
          </cell>
          <cell r="J4599" t="str">
            <v>China.</v>
          </cell>
          <cell r="K4599" t="str">
            <v>Computadora Personal.</v>
          </cell>
          <cell r="L4599" t="str">
            <v>Lenovo.</v>
          </cell>
          <cell r="M4599" t="str">
            <v>LOQ Tower 17IAX10, 91AX*******, 91AY******* (El símbolo "*" puede ser cualquier símbolo alfanumérico, "-" o en blanco, con fines de marketing, sin implicar riesgos a la seguridad eléctrica).</v>
          </cell>
          <cell r="N4599" t="str">
            <v>100-240V ~; 50/60Hz; 4A/5A/7A; Clase I.</v>
          </cell>
          <cell r="O4599" t="str">
            <v>IEC 62368-1: 2018 (Ed. 3.0).</v>
          </cell>
          <cell r="P4599" t="str">
            <v>240700255SHA-002.</v>
          </cell>
          <cell r="Q4599" t="str">
            <v>Intertek Testing Services (Shanghai FTZ) Co., Ltd.</v>
          </cell>
          <cell r="R4599" t="str">
            <v>Intertek Semko AB</v>
          </cell>
          <cell r="S4599" t="str">
            <v>SE-115564</v>
          </cell>
          <cell r="T4599">
            <v>45653</v>
          </cell>
          <cell r="U4599" t="str">
            <v>Disp. 913-E/2017.</v>
          </cell>
          <cell r="V4599">
            <v>5</v>
          </cell>
          <cell r="W4599" t="str">
            <v>5.8</v>
          </cell>
          <cell r="X4599" t="str">
            <v>Equipamiento de tecnología de la información y comunicación</v>
          </cell>
          <cell r="Y4599">
            <v>45680</v>
          </cell>
          <cell r="Z4599" t="str">
            <v>NA</v>
          </cell>
          <cell r="AA4599">
            <v>46045</v>
          </cell>
          <cell r="AB4599">
            <v>45835</v>
          </cell>
          <cell r="AC4599" t="str">
            <v>Rev. Por adecuación a la nueva res.</v>
          </cell>
          <cell r="AD4599" t="str">
            <v>BAJA</v>
          </cell>
          <cell r="AE4599"/>
          <cell r="AF4599"/>
        </row>
        <row r="4600">
          <cell r="A4600" t="str">
            <v>CSE-IACSA-L22-038.1</v>
          </cell>
          <cell r="B4600" t="str">
            <v>LENOVO ARGENTINA S.R.L.</v>
          </cell>
          <cell r="C4600" t="str">
            <v>Licencia de Marca (Sistema Nº 5)</v>
          </cell>
          <cell r="D4600" t="str">
            <v>BAJA</v>
          </cell>
          <cell r="E4600"/>
          <cell r="F4600">
            <v>30714731382</v>
          </cell>
          <cell r="G4600" t="str">
            <v>Av. Del Libertador 7208 6º piso. CABA., Argentina.</v>
          </cell>
          <cell r="H4600" t="str">
            <v>Lenovo (Beijing) Information Technology Ltd. // 201-H2-6, Floor 2, Building 2, No.6 Shangdi West Road, Haidian District, Beijing, China.</v>
          </cell>
          <cell r="I4600" t="str">
            <v>Lenovo Centro Tecnologico S DE RL DE CV. // Apodaca Technology Park, Boulevard Escobedo #316, Apodaca, Nuevo Leon Mexico CP 66600, México.</v>
          </cell>
          <cell r="J4600" t="str">
            <v>México.</v>
          </cell>
          <cell r="K4600" t="str">
            <v>Computadora Personal.</v>
          </cell>
          <cell r="L4600" t="str">
            <v>Lenovo.</v>
          </cell>
          <cell r="M4600" t="str">
            <v>LOQ Tower 17IAX10, 91AX*******, 91AY******* (El símbolo "*" puede ser cualquier símbolo alfanumérico, "-" o en blanco, con fines de marketing, sin implicar riesgos a la seguridad eléctrica).</v>
          </cell>
          <cell r="N4600" t="str">
            <v>100-240V ~; 50/60Hz; 4A/5A/7A; Clase I.</v>
          </cell>
          <cell r="O4600" t="str">
            <v>IEC 62368-1: 2018 (Ed. 3.0).</v>
          </cell>
          <cell r="P4600" t="str">
            <v>240700255SHA-002.</v>
          </cell>
          <cell r="Q4600" t="str">
            <v>Intertek Testing Services (Shanghai FTZ) Co., Ltd.</v>
          </cell>
          <cell r="R4600" t="str">
            <v>Intertek Semko AB</v>
          </cell>
          <cell r="S4600" t="str">
            <v>SE-115564</v>
          </cell>
          <cell r="T4600">
            <v>45653</v>
          </cell>
          <cell r="U4600" t="str">
            <v>Disp. 913-E/2017.</v>
          </cell>
          <cell r="V4600">
            <v>5</v>
          </cell>
          <cell r="W4600" t="str">
            <v>5.8</v>
          </cell>
          <cell r="X4600" t="str">
            <v>Equipamiento de tecnología de la información y comunicación</v>
          </cell>
          <cell r="Y4600">
            <v>45680</v>
          </cell>
          <cell r="Z4600" t="str">
            <v>NA</v>
          </cell>
          <cell r="AA4600">
            <v>46045</v>
          </cell>
          <cell r="AB4600">
            <v>45835</v>
          </cell>
          <cell r="AC4600" t="str">
            <v>Rev. Por adecuación a la nueva res.</v>
          </cell>
          <cell r="AD4600" t="str">
            <v>BAJA</v>
          </cell>
          <cell r="AE4600"/>
          <cell r="AF4600"/>
        </row>
        <row r="4601">
          <cell r="A4601" t="str">
            <v>CSE-IACSA-S45-015.1</v>
          </cell>
          <cell r="B4601" t="str">
            <v>SIGNIFY ARGENTINA S.A.</v>
          </cell>
          <cell r="C4601" t="str">
            <v>Licencia de Marca (Sistema Nº 5)</v>
          </cell>
          <cell r="D4601" t="str">
            <v>BAJA</v>
          </cell>
          <cell r="E4601"/>
          <cell r="F4601">
            <v>33714924619</v>
          </cell>
          <cell r="G4601" t="str">
            <v>Nicolas Repetto; N° 3656; Piso 4; Olivos; Buenos Aires; Argentina.</v>
          </cell>
          <cell r="H4601" t="str">
            <v>Signify I.B.R.S./C.C.R.I. // Numero 10461 5600 VB Eindhoven, The Netherlands.</v>
          </cell>
          <cell r="I4601" t="str">
            <v>Longhorn lntelligent Tech Co., Ltd. // 3rd to 5th floors, 5th plant , Zhonghai Science and Technology (Huizhou) park Western Zone, Dayawan, Huizhou City Guangdong Province, China.</v>
          </cell>
          <cell r="J4601" t="str">
            <v>China.</v>
          </cell>
          <cell r="K4601" t="str">
            <v>Tira de LED.</v>
          </cell>
          <cell r="L4601" t="str">
            <v>PHILIPS.</v>
          </cell>
          <cell r="M4601" t="str">
            <v>1) Hue Lightstrip Plus V4 EMEA 2m base kit; 2) 929002269101; 3) 9290022691; 4) Hue Lightstrip Plus V4 EMEA 1m ext; 5) 929002269201; 6) 9290022692.</v>
          </cell>
          <cell r="N4601" t="str">
            <v>24Vcc; Clase III; 1,2,3) 20W; 4,5,6) 11,5W.</v>
          </cell>
          <cell r="O4601" t="str">
            <v>IEC 60598-1: 2008 (Ed. 7.0) + IEC 60598-2-21: 2014 (Ed. 1.0).</v>
          </cell>
          <cell r="P4601" t="str">
            <v>NDO-01-23-6654.</v>
          </cell>
          <cell r="Q4601" t="str">
            <v>LENOR S.R.L.</v>
          </cell>
          <cell r="R4601" t="str">
            <v>NA</v>
          </cell>
          <cell r="S4601" t="str">
            <v>NA</v>
          </cell>
          <cell r="T4601" t="str">
            <v>NA</v>
          </cell>
          <cell r="U4601" t="str">
            <v>NA</v>
          </cell>
          <cell r="V4601">
            <v>2</v>
          </cell>
          <cell r="W4601" t="str">
            <v>2.1</v>
          </cell>
          <cell r="X4601" t="str">
            <v xml:space="preserve">Luminaria: artefacto completo </v>
          </cell>
          <cell r="Y4601">
            <v>45680</v>
          </cell>
          <cell r="Z4601"/>
          <cell r="AA4601">
            <v>46032</v>
          </cell>
          <cell r="AB4601">
            <v>45804</v>
          </cell>
          <cell r="AC4601" t="str">
            <v>PEDIDO DEL CLIENTE</v>
          </cell>
          <cell r="AD4601" t="str">
            <v>BAJA</v>
          </cell>
          <cell r="AE4601"/>
          <cell r="AF4601"/>
        </row>
        <row r="4602">
          <cell r="A4602" t="str">
            <v>CSE-IACSA-B13-217.1</v>
          </cell>
          <cell r="B4602" t="str">
            <v>BIDCOM S.R.L.</v>
          </cell>
          <cell r="C4602" t="str">
            <v>Licencia de Marca (Sistema Nº 5)</v>
          </cell>
          <cell r="D4602" t="str">
            <v>VIGENTE</v>
          </cell>
          <cell r="E4602"/>
          <cell r="F4602">
            <v>30711069360</v>
          </cell>
          <cell r="G4602" t="str">
            <v>Av. Bouchard 468, Piso n° 5, Depto. N° 1, C.A.B.A., Argentina.</v>
          </cell>
          <cell r="H4602" t="str">
            <v>Nanjing Boma Electromechanical Co., Ltd // No.41, Fenghua Road, Yuhua Economic Development Zone, Nanjing, Jianngsu, China.</v>
          </cell>
          <cell r="I4602" t="str">
            <v>Nanjing Boma Electromechanical Co., Ltd // No.41, Fenghua Road, Yuhua Economic Development Zone, Nanjing, Jianngsu, China.</v>
          </cell>
          <cell r="J4602" t="str">
            <v>China.</v>
          </cell>
          <cell r="K4602" t="str">
            <v>Encendedor Eléctrico para Carbón.</v>
          </cell>
          <cell r="L4602" t="str">
            <v>GADNIC.</v>
          </cell>
          <cell r="M4602" t="str">
            <v>1) IGN2 2) STRFR20 3) FIR200 4) ONF22 5) CHR650 6) QP2000W 7) ENC203.</v>
          </cell>
          <cell r="N4602" t="str">
            <v>220V~; 50Hz; 1705W; Clase II.</v>
          </cell>
          <cell r="O4602" t="str">
            <v>IEC 60335-1: 2020 (Ed. 6.0) + IEC 60335-2-45: 2002 + A1: 2008 + A2: 2011 (Ed. 3.2).</v>
          </cell>
          <cell r="P4602" t="str">
            <v>MMN-05-24-7580.</v>
          </cell>
          <cell r="Q4602" t="str">
            <v>LENOR S.R.L.</v>
          </cell>
          <cell r="R4602" t="str">
            <v>NA</v>
          </cell>
          <cell r="S4602" t="str">
            <v>NA</v>
          </cell>
          <cell r="T4602" t="str">
            <v>NA</v>
          </cell>
          <cell r="U4602" t="str">
            <v>NA</v>
          </cell>
          <cell r="V4602">
            <v>6</v>
          </cell>
          <cell r="W4602" t="str">
            <v>6.4</v>
          </cell>
          <cell r="X4602" t="str">
            <v>Pistola de aire caliente y soldadores</v>
          </cell>
          <cell r="Y4602">
            <v>45681</v>
          </cell>
          <cell r="Z4602" t="str">
            <v>NA</v>
          </cell>
          <cell r="AA4602">
            <v>46046</v>
          </cell>
          <cell r="AB4602"/>
          <cell r="AC4602"/>
          <cell r="AD4602">
            <v>134</v>
          </cell>
          <cell r="AE4602"/>
          <cell r="AF4602"/>
        </row>
        <row r="4603">
          <cell r="A4603" t="str">
            <v>CSE-IACSA-C45-097.1</v>
          </cell>
          <cell r="B4603" t="str">
            <v>Coresa Group S.R.L.</v>
          </cell>
          <cell r="C4603" t="str">
            <v>Licencia de Marca (Sistema Nº 5)</v>
          </cell>
          <cell r="D4603" t="str">
            <v>VIGENTE</v>
          </cell>
          <cell r="E4603"/>
          <cell r="F4603">
            <v>30711784469</v>
          </cell>
          <cell r="G4603" t="str">
            <v>Lavalle 2051, 1º 5, Ciudad de Buenos Aires, Argentina.</v>
          </cell>
          <cell r="H4603" t="str">
            <v>Jiangsu Dongcheng M&amp;E Tools Co., Ltd. // Power Tools Industrial Park of Tianfen, Qidong City,Jiangsu Province, China</v>
          </cell>
          <cell r="I4603" t="str">
            <v>Jiangsu Dongcheng M&amp;E Tools Co., Ltd. // Power Tools Industrial Park of Tianfen, Qidong City,Jiangsu Province, China</v>
          </cell>
          <cell r="J4603" t="str">
            <v>China.</v>
          </cell>
          <cell r="K4603" t="str">
            <v>Sopladora Aspiradora.</v>
          </cell>
          <cell r="L4603" t="str">
            <v>DCK.</v>
          </cell>
          <cell r="M4603" t="str">
            <v>KDQF32</v>
          </cell>
          <cell r="N4603" t="str">
            <v>20Vcc.</v>
          </cell>
          <cell r="O4603" t="str">
            <v>IEC 60335-1: 2020 (Ed. 6.0) + IEC 60335-2-100: 2002 (Ed. 1.0).</v>
          </cell>
          <cell r="P4603" t="str">
            <v>JET-08-24-6526.</v>
          </cell>
          <cell r="Q4603" t="str">
            <v>LENOR S.R.L.</v>
          </cell>
          <cell r="R4603" t="str">
            <v>NA</v>
          </cell>
          <cell r="S4603" t="str">
            <v>NA</v>
          </cell>
          <cell r="T4603" t="str">
            <v>NA</v>
          </cell>
          <cell r="U4603" t="str">
            <v>NA</v>
          </cell>
          <cell r="V4603">
            <v>6</v>
          </cell>
          <cell r="W4603" t="str">
            <v>6.1</v>
          </cell>
          <cell r="X4603" t="str">
            <v>Herramientas de mano eléctricas.</v>
          </cell>
          <cell r="Y4603">
            <v>45681</v>
          </cell>
          <cell r="Z4603" t="str">
            <v>NA</v>
          </cell>
          <cell r="AA4603">
            <v>46046</v>
          </cell>
          <cell r="AB4603"/>
          <cell r="AC4603"/>
          <cell r="AD4603">
            <v>134</v>
          </cell>
          <cell r="AE4603"/>
          <cell r="AF4603"/>
        </row>
        <row r="4604">
          <cell r="A4604" t="str">
            <v>CSE-IACSA-C45-098.1</v>
          </cell>
          <cell r="B4604" t="str">
            <v>Coresa Group S.R.L.</v>
          </cell>
          <cell r="C4604" t="str">
            <v>Licencia de Marca (Sistema Nº 5)</v>
          </cell>
          <cell r="D4604" t="str">
            <v>VIGENTE</v>
          </cell>
          <cell r="E4604"/>
          <cell r="F4604">
            <v>30711784469</v>
          </cell>
          <cell r="G4604" t="str">
            <v>Lavalle 2051, 1º 5, Ciudad de Buenos Aires, Argentina.</v>
          </cell>
          <cell r="H4604" t="str">
            <v>Jiangsu Dongcheng M&amp;E Tools Co., Ltd. // Power Tools Industrial Park of Tianfen, Qidong City,Jiangsu Province, China.</v>
          </cell>
          <cell r="I4604" t="str">
            <v>Jiangsu Dongcheng M&amp;E Tools Co., Ltd. // Power Tools Industrial Park of Tianfen, Qidong City,Jiangsu Province, China.</v>
          </cell>
          <cell r="J4604" t="str">
            <v>China.</v>
          </cell>
          <cell r="K4604" t="str">
            <v>Cargador de Batería.</v>
          </cell>
          <cell r="L4604" t="str">
            <v>DCK.</v>
          </cell>
          <cell r="M4604" t="str">
            <v>FFCL12-4.</v>
          </cell>
          <cell r="N4604" t="str">
            <v>Entrada: 110-240V~; 50-60Hz; 45W; Clase II; Salida: 12Vcc; 3A.</v>
          </cell>
          <cell r="O4604" t="str">
            <v>IEC 60335-1: 2020 (Ed. 6.0) + IEC60335-2-29: 2016 (Ed. 5.0).</v>
          </cell>
          <cell r="P4604" t="str">
            <v>JET-08-24-6527.</v>
          </cell>
          <cell r="Q4604" t="str">
            <v>LENOR S.R.L.</v>
          </cell>
          <cell r="R4604" t="str">
            <v>NA</v>
          </cell>
          <cell r="S4604" t="str">
            <v>NA</v>
          </cell>
          <cell r="T4604" t="str">
            <v>NA</v>
          </cell>
          <cell r="U4604" t="str">
            <v>NA</v>
          </cell>
          <cell r="V4604">
            <v>4</v>
          </cell>
          <cell r="W4604" t="str">
            <v>4.4</v>
          </cell>
          <cell r="X4604" t="str">
            <v>Fuente de alimentación generales</v>
          </cell>
          <cell r="Y4604">
            <v>45681</v>
          </cell>
          <cell r="Z4604" t="str">
            <v>NA</v>
          </cell>
          <cell r="AA4604">
            <v>46046</v>
          </cell>
          <cell r="AB4604"/>
          <cell r="AC4604"/>
          <cell r="AD4604">
            <v>134</v>
          </cell>
          <cell r="AE4604"/>
          <cell r="AF4604"/>
        </row>
        <row r="4605">
          <cell r="A4605" t="str">
            <v>CSE-IACSA-S68-001.1</v>
          </cell>
          <cell r="B4605" t="str">
            <v>SCD DISTRIBUIDORA S.R.L.</v>
          </cell>
          <cell r="C4605" t="str">
            <v>Licencia de Marca (Sistema Nº 5)</v>
          </cell>
          <cell r="D4605" t="str">
            <v>VIGENTE</v>
          </cell>
          <cell r="E4605"/>
          <cell r="F4605">
            <v>30710018479</v>
          </cell>
          <cell r="G4605" t="str">
            <v>Av. Juan de Garay 4231, C. A. B. A., Argentina.</v>
          </cell>
          <cell r="H4605" t="str">
            <v>Jinhua Jinshun Tools Co., Ltd. // Jinshan Avenue, Xiaoshun Town, Jinhua, Zhejiang,P.R.China.</v>
          </cell>
          <cell r="I4605" t="str">
            <v>Jinhua Jinshun Tools Co., Ltd. // Jinshan Avenue, Xiaoshun Town, Jinhua, Zhejiang,P.R.China.</v>
          </cell>
          <cell r="J4605" t="str">
            <v>China.</v>
          </cell>
          <cell r="K4605" t="str">
            <v>Pistola de Calor.</v>
          </cell>
          <cell r="L4605" t="str">
            <v>WESTUL.</v>
          </cell>
          <cell r="M4605" t="str">
            <v>1) WT-RFA0118A; 2) WT-RFA0518A; 3) WT-RFA0118B; 4) WT-RFA0518B; 5) WT-RFA0718; 6) WT-RFA0818A; 7) WT-RFA0818B.</v>
          </cell>
          <cell r="N4605" t="str">
            <v>220-240V~ ; 50/60Hz ; Clase II; 1-2) 1600W; 3-6) 2000W; 7) 2300W.</v>
          </cell>
          <cell r="O4605" t="str">
            <v>IEC 60335-1: 2010 + A1: 2013 + A2: 2016 (Ed. 5.2) + IEC 60335-2-45: 2002 + A1: 2008 + A2: 2011 (Ed. 3.2).</v>
          </cell>
          <cell r="P4605" t="str">
            <v>181001849SHA-001 + A1 + A2 + A3.</v>
          </cell>
          <cell r="Q4605" t="str">
            <v>Intertek Testing Services Shanghai Limited.</v>
          </cell>
          <cell r="R4605" t="str">
            <v>Intertek Deutschland GmbH.</v>
          </cell>
          <cell r="S4605" t="str">
            <v>19SHW0155-03.</v>
          </cell>
          <cell r="T4605" t="str">
            <v>12/06/2023.</v>
          </cell>
          <cell r="U4605" t="str">
            <v>Disposición 761-E/2017.</v>
          </cell>
          <cell r="V4605">
            <v>6</v>
          </cell>
          <cell r="W4605" t="str">
            <v>6.4</v>
          </cell>
          <cell r="X4605" t="str">
            <v>Pistola de aire caliente y soldadores</v>
          </cell>
          <cell r="Y4605">
            <v>45681</v>
          </cell>
          <cell r="Z4605" t="str">
            <v>NA</v>
          </cell>
          <cell r="AA4605">
            <v>46046</v>
          </cell>
          <cell r="AB4605"/>
          <cell r="AC4605"/>
          <cell r="AD4605">
            <v>134</v>
          </cell>
          <cell r="AE4605"/>
          <cell r="AF4605"/>
        </row>
        <row r="4606">
          <cell r="A4606" t="str">
            <v>CSE-IACSA-B35-003.1</v>
          </cell>
          <cell r="B4606" t="str">
            <v>BM WEB S.A.</v>
          </cell>
          <cell r="C4606" t="str">
            <v>Licencia de Marca (Sistema Nº 5)</v>
          </cell>
          <cell r="D4606" t="str">
            <v>VIGENTE</v>
          </cell>
          <cell r="E4606"/>
          <cell r="F4606">
            <v>30715012835</v>
          </cell>
          <cell r="G4606" t="str">
            <v>Av. Raul Scalabrini Ortiz 215, CP 1414, CABA, Argentina.</v>
          </cell>
          <cell r="H4606" t="str">
            <v>Ningbo Aquart Kitchen Appliance Co., Ltd. // No. 78 Binhai 2nd Road, Hangzhou Bay New District, Cixi, Zhejiang, P.R.China</v>
          </cell>
          <cell r="I4606" t="str">
            <v>Ningbo Aquart Kitchen Appliance Co., Ltd. // No. 78 Binhai 2nd Road, Hangzhou Bay New District, Cixi, Zhejiang, P.R.China</v>
          </cell>
          <cell r="J4606" t="str">
            <v>China.</v>
          </cell>
          <cell r="K4606" t="str">
            <v>Freidora de Aire para uso Doméstico.</v>
          </cell>
          <cell r="L4606" t="str">
            <v>UNNIC.</v>
          </cell>
          <cell r="M4606" t="str">
            <v>UC-FREI651</v>
          </cell>
          <cell r="N4606" t="str">
            <v>220-240V~; 50/60Hz; 1700W; Clase I.</v>
          </cell>
          <cell r="O4606" t="str">
            <v>IEC 60335-1: 2010 + A1: 2013 + A2: 2016 (Ed. 5.2) + lEC 60335-2-9: 2019 (Ed. 7.0).</v>
          </cell>
          <cell r="P4606" t="str">
            <v>241200186HZH-001.</v>
          </cell>
          <cell r="Q4606" t="str">
            <v>Intertek Testing Services Zhejiang Ltd., Hangzhou Branch.</v>
          </cell>
          <cell r="R4606" t="str">
            <v>Intertek Testing Services (Singapore) Pte Ltd</v>
          </cell>
          <cell r="S4606" t="str">
            <v>SG ITS-37681.</v>
          </cell>
          <cell r="T4606" t="str">
            <v>16/12/2024.</v>
          </cell>
          <cell r="U4606" t="str">
            <v>DNCI N° 238-E/2017</v>
          </cell>
          <cell r="V4606">
            <v>3</v>
          </cell>
          <cell r="W4606" t="str">
            <v>3.2</v>
          </cell>
          <cell r="X4606" t="str">
            <v>Electrodomésticos de uso en la Cocina</v>
          </cell>
          <cell r="Y4606">
            <v>45684</v>
          </cell>
          <cell r="Z4606" t="str">
            <v>NA</v>
          </cell>
          <cell r="AA4606">
            <v>46049</v>
          </cell>
          <cell r="AB4606"/>
          <cell r="AC4606"/>
          <cell r="AD4606">
            <v>137</v>
          </cell>
          <cell r="AE4606"/>
          <cell r="AF4606"/>
        </row>
        <row r="4607">
          <cell r="A4607" t="str">
            <v>CSE-IACSA-B35-004.1</v>
          </cell>
          <cell r="B4607" t="str">
            <v>BM WEB S.A.</v>
          </cell>
          <cell r="C4607" t="str">
            <v>Licencia de Marca (Sistema Nº 5)</v>
          </cell>
          <cell r="D4607" t="str">
            <v>VIGENTE</v>
          </cell>
          <cell r="E4607"/>
          <cell r="F4607">
            <v>30715012835</v>
          </cell>
          <cell r="G4607" t="str">
            <v>Av. Raul Scalabrini Ortiz 215, CP 1414, CABA, Argentina.</v>
          </cell>
          <cell r="H4607" t="str">
            <v>Ningbo Aquart Kitchen Appliance Co., Ltd. // No. 78 Binhai 2nd Road, Hangzhou Bay New District, Cixi, Zhejiang, P.R.China</v>
          </cell>
          <cell r="I4607" t="str">
            <v>Ningbo Aquart Kitchen Appliance Co., Ltd. // No. 78 Binhai 2nd Road, Hangzhou Bay New District, Cixi, Zhejiang, P.R.China</v>
          </cell>
          <cell r="J4607" t="str">
            <v>China.</v>
          </cell>
          <cell r="K4607" t="str">
            <v>Freidora de Aire para uso Doméstico.</v>
          </cell>
          <cell r="L4607" t="str">
            <v>UNNIC.</v>
          </cell>
          <cell r="M4607" t="str">
            <v>UC-FREI135</v>
          </cell>
          <cell r="N4607" t="str">
            <v>220-240V~; 50/60Hz; 1700W; Clase I.</v>
          </cell>
          <cell r="O4607" t="str">
            <v>IEC 60335-1: 2010 + A1: 2013 + A2: 2016 (Ed. 5.2) + lEC 60335-2-9: 2019 (Ed. 7.0).</v>
          </cell>
          <cell r="P4607" t="str">
            <v>230800148HZH-001.</v>
          </cell>
          <cell r="Q4607" t="str">
            <v>Intertek Testing Services Zhejiang Ltd., Hangzhou Branch.</v>
          </cell>
          <cell r="R4607" t="str">
            <v>Intertek Testing Services (Singapore) Pte Ltd</v>
          </cell>
          <cell r="S4607" t="str">
            <v>SG ITS-33923.</v>
          </cell>
          <cell r="T4607" t="str">
            <v>26/11/2023.</v>
          </cell>
          <cell r="U4607" t="str">
            <v>DNCI N° 238-E/2017</v>
          </cell>
          <cell r="V4607">
            <v>3</v>
          </cell>
          <cell r="W4607" t="str">
            <v>3.2</v>
          </cell>
          <cell r="X4607" t="str">
            <v>Electrodomésticos de uso en la Cocina.</v>
          </cell>
          <cell r="Y4607">
            <v>45684</v>
          </cell>
          <cell r="Z4607" t="str">
            <v>NA</v>
          </cell>
          <cell r="AA4607">
            <v>46049</v>
          </cell>
          <cell r="AB4607"/>
          <cell r="AC4607"/>
          <cell r="AD4607">
            <v>137</v>
          </cell>
          <cell r="AE4607"/>
          <cell r="AF4607"/>
        </row>
        <row r="4608">
          <cell r="A4608" t="str">
            <v>EX-SE-B13-204.1R1-C47</v>
          </cell>
          <cell r="B4608" t="str">
            <v>CABA INNOVACIONES SRL</v>
          </cell>
          <cell r="C4608" t="str">
            <v>Extensión de certificado</v>
          </cell>
          <cell r="D4608" t="str">
            <v>BAJA</v>
          </cell>
          <cell r="E4608"/>
          <cell r="F4608" t="str">
            <v>30-71648562-1</v>
          </cell>
          <cell r="G4608" t="str">
            <v>Av. Bouchard 468 5º I, C.A.B.A., Argentina.</v>
          </cell>
          <cell r="H4608" t="str">
            <v>Dongyang Xiaoqi Industry &amp; Trade Co., Ltd // 3rd Floor, No. 77 Ma Xiang Road, Baiyun Street, Dongyang City, Zhejiang Province, China.</v>
          </cell>
          <cell r="I4608" t="str">
            <v>Dongyang Xiaoqi Industry &amp; Trade Co., Ltd // 3rd Floor, No. 77 Ma Xiang Road, Baiyun Street, Dongyang City, Zhejiang Province, China.</v>
          </cell>
          <cell r="J4608" t="str">
            <v>China.</v>
          </cell>
          <cell r="K4608" t="str">
            <v>Masajeador.</v>
          </cell>
          <cell r="L4608" t="str">
            <v>GADNIC.</v>
          </cell>
          <cell r="M4608" t="str">
            <v xml:space="preserve">1) MP904; 2) MSJDR5; 3) WMJ4.5; 4) MTJ4700; 5) MSJ174; 6) MJ17400; 7) MM4.0A; 8) MGUNV4; 9) MQ17MSJ; 10) U2V9W7X8; 11) MM1L22T; 12) NMAJ71; 13) MSJ141; 14) DGN1740 ; 15) MSJE970; 16) M35B890; 17) DK-11; 18) WM930E; 19) MJJ584; 20) 9GN870; 21) SJSIE91; 22) DGJ186; 23) MSJ921Q; 24) RJ9600; 25) QM4088A; 26) MSSJ292; 27) MSJ199; 28) VJ970MJ; 29) MMT101; 30) REJ977; 31) GN112W; 32) MSX924B; 33) MPS57; 34) RELAX-M60SJ; 35) GUNAX&lt;; 36) 48392NGN; 37) GJFU82; 38) MSJ3; 39) RELAX-M144SJ; 40) S3H7N5D1Z; 41) EM23878; 42) RELAX-M23SJ; 43) IT4J2K5; 44) KSL-199; 45) VU178; 46) SLKEI9920; 47) MMN35GK; 48) JSU8817; 49) MSJ141; 50) MP904; 51) MRT567; 52) GJFU84; 53) CEPF1000; 54) CF1010; 55) CEP1; 56) SJSIE91; 57) 5F4; 58) RDTH5; 59) DK-11; 60) RELAX; 61) CP1010; 62) PL155MJ; 63) D1E7F5G4; 64) CPF03; 65) 21MKS; 66) L1J6X8B9V; 67) IT4J2K8; 68) SLO101; 69) KL51. </v>
          </cell>
          <cell r="N4608" t="str">
            <v>5Vcc; 2 A; Clase III.</v>
          </cell>
          <cell r="O4608" t="str">
            <v>IEC 60335-1: 2010 + A1: 2013 (Ed. 5.1) + IEC 60335-2-32: 2002 + A1: 2008 (Ed. 4.1).</v>
          </cell>
          <cell r="P4608" t="str">
            <v>74621-1527-110605.</v>
          </cell>
          <cell r="Q4608" t="str">
            <v>SHITSUKE S.R.L.</v>
          </cell>
          <cell r="R4608" t="str">
            <v>NA</v>
          </cell>
          <cell r="S4608" t="str">
            <v>NA</v>
          </cell>
          <cell r="T4608" t="str">
            <v>NA</v>
          </cell>
          <cell r="U4608" t="str">
            <v>NA</v>
          </cell>
          <cell r="V4608">
            <v>3</v>
          </cell>
          <cell r="W4608" t="str">
            <v>3.6</v>
          </cell>
          <cell r="X4608" t="str">
            <v>Cuidado personal</v>
          </cell>
          <cell r="Y4608">
            <v>45684</v>
          </cell>
          <cell r="Z4608" t="str">
            <v>NA</v>
          </cell>
          <cell r="AA4608">
            <v>45889</v>
          </cell>
          <cell r="AB4608">
            <v>45702</v>
          </cell>
          <cell r="AC4608" t="str">
            <v>Agregado de modelos</v>
          </cell>
          <cell r="AD4608" t="str">
            <v>BAJA</v>
          </cell>
          <cell r="AE4608"/>
          <cell r="AF4608"/>
        </row>
        <row r="4609">
          <cell r="A4609" t="str">
            <v>CSE-IACSA-C45-104.1</v>
          </cell>
          <cell r="B4609" t="str">
            <v>Coresa Group S.R.L.</v>
          </cell>
          <cell r="C4609" t="str">
            <v>Licencia de Marca (Sistema Nº 5)</v>
          </cell>
          <cell r="D4609" t="str">
            <v>VIGENTE</v>
          </cell>
          <cell r="E4609"/>
          <cell r="F4609">
            <v>30711784469</v>
          </cell>
          <cell r="G4609" t="str">
            <v>Lavalle 2051, 1º 5, Ciudad de Buenos Aires, Argentina.</v>
          </cell>
          <cell r="H4609" t="str">
            <v>Jiangsu Dongcheng M&amp;E Tools Co., Ltd. // Power Tools Industrial Park of Tianfen, Qidong City,Jiangsu Province, China</v>
          </cell>
          <cell r="I4609" t="str">
            <v>Jiangsu Dongcheng M&amp;E Tools Co., Ltd. // Power Tools Industrial Park of Tianfen, Qidong City,Jiangsu Province, China</v>
          </cell>
          <cell r="J4609" t="str">
            <v>China.</v>
          </cell>
          <cell r="K4609" t="str">
            <v>Rotomartillo.</v>
          </cell>
          <cell r="L4609" t="str">
            <v>DCK.</v>
          </cell>
          <cell r="M4609" t="str">
            <v>1) KZC02-28SH; 2) KZC03-26SH; 3) KZC05-26B; 4) KZC05-28B; 5) KZC45; 6) KZC03-38; 7) KZC06-28B; 8) KZC32; 9) KZC04-28.</v>
          </cell>
          <cell r="N4609" t="str">
            <v>220-240V~; 50-60Hz; Clase II + Anexo I.</v>
          </cell>
          <cell r="O4609" t="str">
            <v>IEC 60745-1: 2006 (Ed. 4.0) + IEC 60745-2-6: 2003 + A1: 2006 + A2: 2008 (Ed. 2.2).</v>
          </cell>
          <cell r="P4609" t="str">
            <v>JET-08-24-6529</v>
          </cell>
          <cell r="Q4609" t="str">
            <v>LENOR S.R.L.</v>
          </cell>
          <cell r="R4609" t="str">
            <v>NA</v>
          </cell>
          <cell r="S4609" t="str">
            <v>NA</v>
          </cell>
          <cell r="T4609" t="str">
            <v>NA</v>
          </cell>
          <cell r="U4609" t="str">
            <v>NA</v>
          </cell>
          <cell r="V4609">
            <v>6</v>
          </cell>
          <cell r="W4609" t="str">
            <v>6.1</v>
          </cell>
          <cell r="X4609" t="str">
            <v>Herramientas de mano eléctricas.</v>
          </cell>
          <cell r="Y4609">
            <v>45684</v>
          </cell>
          <cell r="Z4609" t="str">
            <v>NA</v>
          </cell>
          <cell r="AA4609">
            <v>46049</v>
          </cell>
          <cell r="AB4609"/>
          <cell r="AC4609"/>
          <cell r="AD4609">
            <v>137</v>
          </cell>
          <cell r="AE4609"/>
          <cell r="AF4609"/>
        </row>
        <row r="4610">
          <cell r="A4610" t="str">
            <v>CSE-IACSA-C45-105.1</v>
          </cell>
          <cell r="B4610" t="str">
            <v>Coresa Group S.R.L.</v>
          </cell>
          <cell r="C4610" t="str">
            <v>Licencia de Marca (Sistema Nº 5)</v>
          </cell>
          <cell r="D4610" t="str">
            <v>VIGENTE</v>
          </cell>
          <cell r="E4610"/>
          <cell r="F4610">
            <v>30711784469</v>
          </cell>
          <cell r="G4610" t="str">
            <v>Lavalle 2051, 1º 5, Ciudad de Buenos Aires, Argentina.</v>
          </cell>
          <cell r="H4610" t="str">
            <v>Jiangsu Dongcheng M&amp;E Tools Co., Ltd. // Power Tools Industrial Park of Tianfen, Qidong City,Jiangsu Province, China.</v>
          </cell>
          <cell r="I4610" t="str">
            <v>Jiangsu Dongcheng M&amp;E Tools Co., Ltd. // Power Tools Industrial Park of Tianfen, Qidong City,Jiangsu Province, China.</v>
          </cell>
          <cell r="J4610" t="str">
            <v>China.</v>
          </cell>
          <cell r="K4610" t="str">
            <v>Sierra Sensitiva.</v>
          </cell>
          <cell r="L4610" t="str">
            <v>DCK.</v>
          </cell>
          <cell r="M4610" t="str">
            <v>KJG04-355S.</v>
          </cell>
          <cell r="N4610" t="str">
            <v>220-240V~ 50-60Hz , 2200W, n:3800r/min, ø: 355mm; Clase I.</v>
          </cell>
          <cell r="O4610" t="str">
            <v>IEC 61029-1: 1990 (Ed. 1.0) + IEC 61029-2-10: 1998 (Ed. 1.0).</v>
          </cell>
          <cell r="P4610" t="str">
            <v>JET-08-24-6525.</v>
          </cell>
          <cell r="Q4610" t="str">
            <v>LENOR S.R.L.</v>
          </cell>
          <cell r="R4610" t="str">
            <v>NA</v>
          </cell>
          <cell r="S4610" t="str">
            <v>NA</v>
          </cell>
          <cell r="T4610" t="str">
            <v>NA</v>
          </cell>
          <cell r="U4610" t="str">
            <v>NA</v>
          </cell>
          <cell r="V4610">
            <v>6</v>
          </cell>
          <cell r="W4610" t="str">
            <v>6.2</v>
          </cell>
          <cell r="X4610" t="str">
            <v xml:space="preserve">Herramientas eléctricas de banco </v>
          </cell>
          <cell r="Y4610">
            <v>45684</v>
          </cell>
          <cell r="Z4610" t="str">
            <v>NA</v>
          </cell>
          <cell r="AA4610">
            <v>46049</v>
          </cell>
          <cell r="AB4610"/>
          <cell r="AC4610"/>
          <cell r="AD4610">
            <v>137</v>
          </cell>
          <cell r="AE4610"/>
          <cell r="AF4610"/>
        </row>
        <row r="4611">
          <cell r="A4611" t="str">
            <v>CSE-IACSA-C45-122.1</v>
          </cell>
          <cell r="B4611" t="str">
            <v>Coresa Group S.R.L.</v>
          </cell>
          <cell r="C4611" t="str">
            <v>Licencia de Marca (Sistema Nº 5)</v>
          </cell>
          <cell r="D4611" t="str">
            <v>VIGENTE</v>
          </cell>
          <cell r="E4611"/>
          <cell r="F4611">
            <v>30711784469</v>
          </cell>
          <cell r="G4611" t="str">
            <v>Lavalle 2051, 1º 5, Ciudad de Buenos Aires, Argentina.</v>
          </cell>
          <cell r="H4611" t="str">
            <v>Jiangsu Dongcheng M&amp;E Tools Co., Ltd. // Power Tools Industrial Park of Tianfen, Qidong City,Jiangsu Province, China</v>
          </cell>
          <cell r="I4611" t="str">
            <v>Jiangsu Dongcheng M&amp;E Tools Co., Ltd. // Power Tools Industrial Park of Tianfen, Qidong City,Jiangsu Province, China</v>
          </cell>
          <cell r="J4611" t="str">
            <v>China.</v>
          </cell>
          <cell r="K4611" t="str">
            <v>Martillo Demoledor.</v>
          </cell>
          <cell r="L4611" t="str">
            <v>DCK.</v>
          </cell>
          <cell r="M4611" t="str">
            <v>1) KZG16; 2) KZG10; 3) KZG07-6; 4) KZG06-6S; 5) KZG04-15S; 6) KZG03-15; 7) KZG02-15; 8) KZG6S; 9) KZC04-28.</v>
          </cell>
          <cell r="N4611" t="str">
            <v>220-240V~; 50-60Hz; Clase II + Anexo I.</v>
          </cell>
          <cell r="O4611" t="str">
            <v>IEC 60745-1: 2006 (Ed. 4.0) + IEC 60745-2-6: 2003 + A1: 2006 + A2: 2008 (Ed. 2.2).</v>
          </cell>
          <cell r="P4611" t="str">
            <v>JET-09-24-9193.</v>
          </cell>
          <cell r="Q4611" t="str">
            <v>LENOR S.R.L.</v>
          </cell>
          <cell r="R4611" t="str">
            <v>NA</v>
          </cell>
          <cell r="S4611" t="str">
            <v>NA</v>
          </cell>
          <cell r="T4611" t="str">
            <v>NA</v>
          </cell>
          <cell r="U4611" t="str">
            <v>NA</v>
          </cell>
          <cell r="V4611">
            <v>6</v>
          </cell>
          <cell r="W4611" t="str">
            <v>6.1</v>
          </cell>
          <cell r="X4611" t="str">
            <v>Herramientas de mano eléctricas.</v>
          </cell>
          <cell r="Y4611">
            <v>45684</v>
          </cell>
          <cell r="Z4611" t="str">
            <v>NA</v>
          </cell>
          <cell r="AA4611">
            <v>46049</v>
          </cell>
          <cell r="AB4611"/>
          <cell r="AC4611"/>
          <cell r="AD4611">
            <v>137</v>
          </cell>
          <cell r="AE4611"/>
          <cell r="AF4611"/>
        </row>
        <row r="4612">
          <cell r="A4612" t="str">
            <v>EX-SE-E15-126.1-E36</v>
          </cell>
          <cell r="B4612" t="str">
            <v>ESLABONES S.A</v>
          </cell>
          <cell r="C4612" t="str">
            <v>Extensión de certificado</v>
          </cell>
          <cell r="D4612" t="str">
            <v>VIGENTE</v>
          </cell>
          <cell r="E4612"/>
          <cell r="F4612">
            <v>33622475559</v>
          </cell>
          <cell r="G4612" t="str">
            <v>RUTA 88 KM 1/2; 7600; Mar del Plata</v>
          </cell>
          <cell r="H4612" t="str">
            <v>Nantong Ecady Industrial Technology Co., Ltd. // No.18 Zhusong Road, Xitong Industrial Park, Tongzhou District Nantong City, Jiangsu, P. R. China.</v>
          </cell>
          <cell r="I4612" t="str">
            <v>Nantong Ecady Industrial Technology Co., Ltd. // No.18 Zhusong Road, Xitong Industrial Park, Tongzhou District Nantong City, Jiangsu, P. R. China.</v>
          </cell>
          <cell r="J4612" t="str">
            <v>China.</v>
          </cell>
          <cell r="K4612" t="str">
            <v>Compresor.</v>
          </cell>
          <cell r="L4612" t="str">
            <v>EINHELL.</v>
          </cell>
          <cell r="M4612" t="str">
            <v>1) TE-AC 135/24 Silent Plus; 2) TE-AC 24 Silent.</v>
          </cell>
          <cell r="N4612" t="str">
            <v>220-240V~; 50Hz; 1450 min-1; 750W; Clase I.</v>
          </cell>
          <cell r="O4612" t="str">
            <v>IEC 60335-1: 2020 (Ed. 6.0).</v>
          </cell>
          <cell r="P4612" t="str">
            <v>GBC-10-24-4900.</v>
          </cell>
          <cell r="Q4612" t="str">
            <v>LENOR S.R.L.</v>
          </cell>
          <cell r="R4612" t="str">
            <v>NA</v>
          </cell>
          <cell r="S4612" t="str">
            <v>NA</v>
          </cell>
          <cell r="T4612" t="str">
            <v>NA</v>
          </cell>
          <cell r="U4612" t="str">
            <v>NA</v>
          </cell>
          <cell r="V4612">
            <v>6</v>
          </cell>
          <cell r="W4612" t="str">
            <v>6.7</v>
          </cell>
          <cell r="X4612" t="str">
            <v>Máquinas Industriales y equipamiento para máquinas</v>
          </cell>
          <cell r="Y4612">
            <v>45684</v>
          </cell>
          <cell r="Z4612" t="str">
            <v>NA</v>
          </cell>
          <cell r="AA4612">
            <v>46008</v>
          </cell>
          <cell r="AB4612"/>
          <cell r="AC4612"/>
          <cell r="AD4612">
            <v>96</v>
          </cell>
          <cell r="AE4612"/>
          <cell r="AF4612"/>
        </row>
        <row r="4613">
          <cell r="A4613" t="str">
            <v>EX-SE-E15-129.1-E36</v>
          </cell>
          <cell r="B4613" t="str">
            <v>ESLABONES S.A</v>
          </cell>
          <cell r="C4613" t="str">
            <v>Extensión de certificado</v>
          </cell>
          <cell r="D4613" t="str">
            <v>VIGENTE</v>
          </cell>
          <cell r="E4613"/>
          <cell r="F4613">
            <v>33622475559</v>
          </cell>
          <cell r="G4613" t="str">
            <v>RUTA 88 KM 1/2; 7600; Mar del Plata</v>
          </cell>
          <cell r="H4613" t="str">
            <v>Zhejiang Yili Machinery And Electric Co., Ltd. // No. 111 Lingxiu Road, Luoxing Street, Jiashan County, Jiaxing City, Zhejiang Province, 314100, China.</v>
          </cell>
          <cell r="I4613" t="str">
            <v>Zhejiang Yili Machinery And Electric Co., Ltd. // No. 111 Lingxiu Road, Luoxing Street, Jiashan County, Jiaxing City, Zhejiang Province, 314100, China.</v>
          </cell>
          <cell r="J4613" t="str">
            <v>China.</v>
          </cell>
          <cell r="K4613" t="str">
            <v>Hidrolavadora.</v>
          </cell>
          <cell r="L4613" t="str">
            <v>EINHELL.</v>
          </cell>
          <cell r="M4613" t="str">
            <v>1) TE-HP 140; 2) TC-HP 130; 3) TC-HP 90.</v>
          </cell>
          <cell r="N4613" t="str">
            <v>220-240V~; 50Hz; IPX5; Clase II; 1) 1900W; 2) 1500W; 3) 1200W.</v>
          </cell>
          <cell r="O4613" t="str">
            <v>IEC 60335-1: 2020 (Ed. 6.0) + IEC 60335-2-79: 2012 (Ed. 3.0).</v>
          </cell>
          <cell r="P4613" t="str">
            <v>GBC-11-24-6087.</v>
          </cell>
          <cell r="Q4613" t="str">
            <v>LENOR S.R.L.</v>
          </cell>
          <cell r="R4613" t="str">
            <v>NA</v>
          </cell>
          <cell r="S4613" t="str">
            <v>NA</v>
          </cell>
          <cell r="T4613" t="str">
            <v>NA</v>
          </cell>
          <cell r="U4613" t="str">
            <v>NA</v>
          </cell>
          <cell r="V4613">
            <v>3</v>
          </cell>
          <cell r="W4613" t="str">
            <v>3.4</v>
          </cell>
          <cell r="X4613" t="str">
            <v>Lavado</v>
          </cell>
          <cell r="Y4613">
            <v>45684</v>
          </cell>
          <cell r="Z4613" t="str">
            <v>NA</v>
          </cell>
          <cell r="AA4613">
            <v>46008</v>
          </cell>
          <cell r="AB4613"/>
          <cell r="AC4613"/>
          <cell r="AD4613">
            <v>96</v>
          </cell>
          <cell r="AE4613"/>
          <cell r="AF4613"/>
        </row>
        <row r="4614">
          <cell r="A4614" t="str">
            <v>EX-SE-E15-126.1-T38</v>
          </cell>
          <cell r="B4614" t="str">
            <v>TOOL MAQ S.A</v>
          </cell>
          <cell r="C4614" t="str">
            <v>Extensión de certificado</v>
          </cell>
          <cell r="D4614" t="str">
            <v>VIGENTE</v>
          </cell>
          <cell r="E4614"/>
          <cell r="F4614">
            <v>30714279420</v>
          </cell>
          <cell r="G4614" t="str">
            <v>Uruguay 467 9°D CABA.</v>
          </cell>
          <cell r="H4614" t="str">
            <v>Nantong Ecady Industrial Technology Co., Ltd. // No.18 Zhusong Road, Xitong Industrial Park, Tongzhou District Nantong City, Jiangsu, P. R. China.</v>
          </cell>
          <cell r="I4614" t="str">
            <v>Nantong Ecady Industrial Technology Co., Ltd. // No.18 Zhusong Road, Xitong Industrial Park, Tongzhou District Nantong City, Jiangsu, P. R. China.</v>
          </cell>
          <cell r="J4614" t="str">
            <v>China.</v>
          </cell>
          <cell r="K4614" t="str">
            <v>Compresor.</v>
          </cell>
          <cell r="L4614" t="str">
            <v>EINHELL.</v>
          </cell>
          <cell r="M4614" t="str">
            <v>1) TE-AC 135/24 Silent Plus; 2) TE-AC 24 Silent.</v>
          </cell>
          <cell r="N4614" t="str">
            <v>220-240V~; 50Hz; 1450 min-1; 750W; Clase I.</v>
          </cell>
          <cell r="O4614" t="str">
            <v>IEC 60335-1: 2020 (Ed. 6.0).</v>
          </cell>
          <cell r="P4614" t="str">
            <v>GBC-10-24-4900.</v>
          </cell>
          <cell r="Q4614" t="str">
            <v>LENOR S.R.L.</v>
          </cell>
          <cell r="R4614" t="str">
            <v>NA</v>
          </cell>
          <cell r="S4614" t="str">
            <v>NA</v>
          </cell>
          <cell r="T4614" t="str">
            <v>NA</v>
          </cell>
          <cell r="U4614" t="str">
            <v>NA</v>
          </cell>
          <cell r="V4614">
            <v>6</v>
          </cell>
          <cell r="W4614" t="str">
            <v>6.7</v>
          </cell>
          <cell r="X4614" t="str">
            <v>Máquinas Industriales y equipamiento para máquinas</v>
          </cell>
          <cell r="Y4614">
            <v>45684</v>
          </cell>
          <cell r="Z4614" t="str">
            <v>NA</v>
          </cell>
          <cell r="AA4614">
            <v>46008</v>
          </cell>
          <cell r="AB4614"/>
          <cell r="AC4614"/>
          <cell r="AD4614">
            <v>96</v>
          </cell>
          <cell r="AE4614"/>
          <cell r="AF4614"/>
        </row>
        <row r="4615">
          <cell r="A4615" t="str">
            <v>EX-SE-E15-129.1-T38</v>
          </cell>
          <cell r="B4615" t="str">
            <v>TOOL MAQ S.A</v>
          </cell>
          <cell r="C4615" t="str">
            <v>Extensión de certificado</v>
          </cell>
          <cell r="D4615" t="str">
            <v>VIGENTE</v>
          </cell>
          <cell r="E4615"/>
          <cell r="F4615">
            <v>30714279420</v>
          </cell>
          <cell r="G4615" t="str">
            <v>Uruguay 467 9°D CABA.</v>
          </cell>
          <cell r="H4615" t="str">
            <v>Zhejiang Yili Machinery And Electric Co., Ltd. // No. 111 Lingxiu Road, Luoxing Street, Jiashan County, Jiaxing City, Zhejiang Province, 314100, China.</v>
          </cell>
          <cell r="I4615" t="str">
            <v>Zhejiang Yili Machinery And Electric Co., Ltd. // No. 111 Lingxiu Road, Luoxing Street, Jiashan County, Jiaxing City, Zhejiang Province, 314100, China.</v>
          </cell>
          <cell r="J4615" t="str">
            <v>China.</v>
          </cell>
          <cell r="K4615" t="str">
            <v>Hidrolavadora.</v>
          </cell>
          <cell r="L4615" t="str">
            <v>EINHELL.</v>
          </cell>
          <cell r="M4615" t="str">
            <v>1) TE-HP 140; 2) TC-HP 130; 3) TC-HP 90.</v>
          </cell>
          <cell r="N4615" t="str">
            <v>220-240V~; 50Hz; IPX5; Clase II; 1) 1900W; 2) 1500W; 3) 1200W.</v>
          </cell>
          <cell r="O4615" t="str">
            <v>IEC 60335-1: 2020 (Ed. 6.0) + IEC 60335-2-79: 2012 (Ed. 3.0).</v>
          </cell>
          <cell r="P4615" t="str">
            <v>GBC-11-24-6087.</v>
          </cell>
          <cell r="Q4615" t="str">
            <v>LENOR S.R.L.</v>
          </cell>
          <cell r="R4615" t="str">
            <v>NA</v>
          </cell>
          <cell r="S4615" t="str">
            <v>NA</v>
          </cell>
          <cell r="T4615" t="str">
            <v>NA</v>
          </cell>
          <cell r="U4615" t="str">
            <v>NA</v>
          </cell>
          <cell r="V4615">
            <v>3</v>
          </cell>
          <cell r="W4615" t="str">
            <v>3.4</v>
          </cell>
          <cell r="X4615" t="str">
            <v>Lavado</v>
          </cell>
          <cell r="Y4615">
            <v>45684</v>
          </cell>
          <cell r="Z4615" t="str">
            <v>NA</v>
          </cell>
          <cell r="AA4615">
            <v>46008</v>
          </cell>
          <cell r="AB4615"/>
          <cell r="AC4615"/>
          <cell r="AD4615">
            <v>96</v>
          </cell>
          <cell r="AE4615"/>
          <cell r="AF4615"/>
        </row>
        <row r="4616">
          <cell r="A4616" t="str">
            <v>EX-SE-E15-106.1-T38</v>
          </cell>
          <cell r="B4616" t="str">
            <v>TOOL MAQ S.A</v>
          </cell>
          <cell r="C4616" t="str">
            <v>Extensión de certificado</v>
          </cell>
          <cell r="D4616" t="str">
            <v>VIGENTE</v>
          </cell>
          <cell r="E4616"/>
          <cell r="F4616">
            <v>30714279420</v>
          </cell>
          <cell r="G4616" t="str">
            <v>Uruguay 467 9°D CABA.</v>
          </cell>
          <cell r="H4616" t="str">
            <v>Zhejiang Jiahong Tool Manufacture Co., Ltd. // No. 2-1 Xinzhong Dong Road, Xinbi District, Jinyun Town 321400 Lishui, Zhejiang, China.</v>
          </cell>
          <cell r="I4616" t="str">
            <v>Zhejiang Jiahong Tool Manufacture Co., Ltd. // No. 2-1 Xinzhong Dong Road, Xinbi District, Jinyun Town 321400 Lishui, Zhejiang, China.</v>
          </cell>
          <cell r="J4616" t="str">
            <v>China.</v>
          </cell>
          <cell r="K4616" t="str">
            <v>Motosierra de Poda Inalámbrica.</v>
          </cell>
          <cell r="L4616" t="str">
            <v>EINHELL.</v>
          </cell>
          <cell r="M4616" t="str">
            <v>GE-PS 18/15 Li BL.</v>
          </cell>
          <cell r="N4616" t="str">
            <v>18Vcc.</v>
          </cell>
          <cell r="O4616" t="str">
            <v>IEC 60745-1: 2006 (Ed. 4.0) + IEC 60745-2-13: 2006 + A1: 2009 (Ed. 2.1).</v>
          </cell>
          <cell r="P4616" t="str">
            <v>GBC-01-24-2758.</v>
          </cell>
          <cell r="Q4616" t="str">
            <v>LENOR S.R.L.</v>
          </cell>
          <cell r="R4616" t="str">
            <v>NA</v>
          </cell>
          <cell r="S4616" t="str">
            <v>NA</v>
          </cell>
          <cell r="T4616" t="str">
            <v>NA</v>
          </cell>
          <cell r="U4616" t="str">
            <v>NA</v>
          </cell>
          <cell r="V4616">
            <v>6</v>
          </cell>
          <cell r="W4616" t="str">
            <v>6.1</v>
          </cell>
          <cell r="X4616" t="str">
            <v xml:space="preserve">Herramientas de mano eléctricas </v>
          </cell>
          <cell r="Y4616">
            <v>45684</v>
          </cell>
          <cell r="Z4616">
            <v>45644</v>
          </cell>
          <cell r="AA4616">
            <v>46007</v>
          </cell>
          <cell r="AB4616"/>
          <cell r="AC4616"/>
          <cell r="AD4616">
            <v>95</v>
          </cell>
          <cell r="AE4616"/>
          <cell r="AF4616"/>
        </row>
        <row r="4617">
          <cell r="A4617" t="str">
            <v>CSE-IACSA-I37-003.1</v>
          </cell>
          <cell r="B4617" t="str">
            <v>IMPORT MUSIC ARGENTINA S.A.</v>
          </cell>
          <cell r="C4617" t="str">
            <v>Licencia de Marca (Sistema Nº 5)</v>
          </cell>
          <cell r="D4617" t="str">
            <v>VIGENTE</v>
          </cell>
          <cell r="E4617"/>
          <cell r="F4617">
            <v>30708393998</v>
          </cell>
          <cell r="G4617" t="str">
            <v>Lola Mora 421 Piso 17 Dpto 02 T 1 - Puerto Madero , C.A.B.A., Argentina.</v>
          </cell>
          <cell r="H4617" t="str">
            <v>LOUD AUDIO, LLC // 19820 North Creek Parkway #201Bothell, WA 98011-8227, United States of America</v>
          </cell>
          <cell r="I4617" t="str">
            <v>Longjoin Industrial Co.,Ltd. // No.1 Workshop, No. 828, Jiuzhou River Avenue Economic Development Zone, Lianjiang City, Guangdong Province, China.</v>
          </cell>
          <cell r="J4617" t="str">
            <v>China.</v>
          </cell>
          <cell r="K4617" t="str">
            <v>Consola Mezcladora Portable.</v>
          </cell>
          <cell r="L4617" t="str">
            <v>MACKIE.</v>
          </cell>
          <cell r="M4617" t="str">
            <v>1) DL16S; 2) DL32S.</v>
          </cell>
          <cell r="N4617" t="str">
            <v>100-240 V~; 50-60 Hz; Clase I; 1) 40W; 2) 60W.</v>
          </cell>
          <cell r="O4617" t="str">
            <v>IEC 62368-1: 2014 (Ed. 2.0).</v>
          </cell>
          <cell r="P4617" t="str">
            <v>210616008SZN-001.</v>
          </cell>
          <cell r="Q4617" t="str">
            <v>Intertek Testing Services Shenzhen Ltd. Longhua Branch.</v>
          </cell>
          <cell r="R4617" t="str">
            <v>Intertek Testing Services (Singapore) Pte. Ltd.</v>
          </cell>
          <cell r="S4617" t="str">
            <v>SG ITS-25673A1</v>
          </cell>
          <cell r="T4617">
            <v>44574</v>
          </cell>
          <cell r="U4617" t="str">
            <v>Disp 238-E 2017</v>
          </cell>
          <cell r="V4617">
            <v>5</v>
          </cell>
          <cell r="W4617" t="str">
            <v>5.1</v>
          </cell>
          <cell r="X4617" t="str">
            <v>Amplificadores y procesadores de señales</v>
          </cell>
          <cell r="Y4617">
            <v>45685</v>
          </cell>
          <cell r="Z4617" t="str">
            <v>NA</v>
          </cell>
          <cell r="AA4617">
            <v>46050</v>
          </cell>
          <cell r="AB4617"/>
          <cell r="AC4617"/>
          <cell r="AD4617">
            <v>138</v>
          </cell>
          <cell r="AE4617"/>
          <cell r="AF4617"/>
        </row>
        <row r="4618">
          <cell r="A4618" t="str">
            <v>CSE-IACSA-I37-004.1</v>
          </cell>
          <cell r="B4618" t="str">
            <v>IMPORT MUSIC ARGENTINA S.A.</v>
          </cell>
          <cell r="C4618" t="str">
            <v>Licencia de Marca (Sistema Nº 5)</v>
          </cell>
          <cell r="D4618" t="str">
            <v>VIGENTE</v>
          </cell>
          <cell r="E4618"/>
          <cell r="F4618">
            <v>30708393998</v>
          </cell>
          <cell r="G4618" t="str">
            <v>Lola Mora 421 Piso 17 Dpto 02 T 1 - Puerto Madero , C.A.B.A., Argentina.</v>
          </cell>
          <cell r="H4618" t="str">
            <v>LOUD AUDIO, LLC // 19820 North Creek Parkway #201Bothell, WA 98011-8227, United States of America</v>
          </cell>
          <cell r="I4618" t="str">
            <v>Longjoin Industrial Co.,Ltd. // No.1 Workshop, No. 828, Jiuzhou River Avenue Economic Development Zone, Lianjiang City, Guangdong Province, China.</v>
          </cell>
          <cell r="J4618" t="str">
            <v>China.</v>
          </cell>
          <cell r="K4618" t="str">
            <v>Consola Mezcladora de Efectos Profesional de 22/30 Canales con Puerto USB.</v>
          </cell>
          <cell r="L4618" t="str">
            <v>MACKIE.</v>
          </cell>
          <cell r="M4618" t="str">
            <v>1) ProFX22v3; 2) ProFX30v3.</v>
          </cell>
          <cell r="N4618" t="str">
            <v>100-240 V~; 50-60 Hz; Clase I; 1) 45W; 2) 50W.</v>
          </cell>
          <cell r="O4618" t="str">
            <v>IEC 62368-1: 2014 (Ed. 2.0).</v>
          </cell>
          <cell r="P4618" t="str">
            <v>191204005SZN-001A2.</v>
          </cell>
          <cell r="Q4618" t="str">
            <v>Intertek Testing Services Shenzhen Ltd. Longhua Branch.</v>
          </cell>
          <cell r="R4618" t="str">
            <v>Intertek Testing Services (Singapore) Pte Ltd</v>
          </cell>
          <cell r="S4618" t="str">
            <v>SG ITS-19422A1/M1</v>
          </cell>
          <cell r="T4618">
            <v>44586</v>
          </cell>
          <cell r="U4618" t="str">
            <v>Disp 238-E 2017</v>
          </cell>
          <cell r="V4618">
            <v>5</v>
          </cell>
          <cell r="W4618" t="str">
            <v>5.1</v>
          </cell>
          <cell r="X4618" t="str">
            <v>Amplificadores y procesadores de señales</v>
          </cell>
          <cell r="Y4618">
            <v>45685</v>
          </cell>
          <cell r="Z4618" t="str">
            <v>NA</v>
          </cell>
          <cell r="AA4618">
            <v>46050</v>
          </cell>
          <cell r="AB4618"/>
          <cell r="AC4618"/>
          <cell r="AD4618">
            <v>138</v>
          </cell>
          <cell r="AE4618"/>
          <cell r="AF4618"/>
        </row>
        <row r="4619">
          <cell r="A4619" t="str">
            <v>CSE-IACSA-I37-001.1</v>
          </cell>
          <cell r="B4619" t="str">
            <v>IMPORT MUSIC ARGENTINA S.A.</v>
          </cell>
          <cell r="C4619" t="str">
            <v>Licencia de Marca (Sistema Nº 5)</v>
          </cell>
          <cell r="D4619" t="str">
            <v>VIGENTE</v>
          </cell>
          <cell r="E4619"/>
          <cell r="F4619">
            <v>30708393998</v>
          </cell>
          <cell r="G4619" t="str">
            <v>Lola Mora 421 Piso 17 Dpto 02 T 1 - Puerto Madero , C.A.B.A., Argentina.</v>
          </cell>
          <cell r="H4619" t="str">
            <v>LOUD AUDIO, LLC // 19820 North Creek Parkway #201Bothell, WA 98011-8227, United States of America</v>
          </cell>
          <cell r="I4619" t="str">
            <v>Longjoin Industrial Co.,Ltd. // No.1 Workshop, No. 828, Jiuzhou River Avenue Economic Development Zone, Lianjiang City, Guangdong Province, China.</v>
          </cell>
          <cell r="J4619" t="str">
            <v>China.</v>
          </cell>
          <cell r="K4619" t="str">
            <v>Consola Mezcladora de Audio.</v>
          </cell>
          <cell r="L4619" t="str">
            <v>MACKIE.</v>
          </cell>
          <cell r="M4619" t="str">
            <v>1) 1202VLZ4; 2) 1402VLZ4.</v>
          </cell>
          <cell r="N4619" t="str">
            <v>100/120/220-240 V~; 50/60Hz; 25W; Clase I.</v>
          </cell>
          <cell r="O4619" t="str">
            <v>IEC 62368-1: 2014 (Ed. 2.0).</v>
          </cell>
          <cell r="P4619" t="str">
            <v>201016020SZN-001.</v>
          </cell>
          <cell r="Q4619" t="str">
            <v>Intertek Testing Services Shenzhen Ltd. Longhua Branch.</v>
          </cell>
          <cell r="R4619" t="str">
            <v>Intertek Testing Services (Singapore) Pte Ltd</v>
          </cell>
          <cell r="S4619" t="str">
            <v>SG ITS-24629</v>
          </cell>
          <cell r="T4619">
            <v>44671</v>
          </cell>
          <cell r="U4619" t="str">
            <v>Disp 238-E 2017</v>
          </cell>
          <cell r="V4619">
            <v>5</v>
          </cell>
          <cell r="W4619" t="str">
            <v>5.1</v>
          </cell>
          <cell r="X4619" t="str">
            <v>Amplificadores y procesadores de señales</v>
          </cell>
          <cell r="Y4619">
            <v>45685</v>
          </cell>
          <cell r="Z4619" t="str">
            <v>NA</v>
          </cell>
          <cell r="AA4619">
            <v>46050</v>
          </cell>
          <cell r="AB4619"/>
          <cell r="AC4619"/>
          <cell r="AD4619">
            <v>138</v>
          </cell>
          <cell r="AE4619"/>
          <cell r="AF4619"/>
        </row>
        <row r="4620">
          <cell r="A4620" t="str">
            <v>CSE-IACSA-I37-002.1</v>
          </cell>
          <cell r="B4620" t="str">
            <v>IMPORT MUSIC ARGENTINA S.A.</v>
          </cell>
          <cell r="C4620" t="str">
            <v>Licencia de Marca (Sistema Nº 5)</v>
          </cell>
          <cell r="D4620" t="str">
            <v>VIGENTE</v>
          </cell>
          <cell r="E4620"/>
          <cell r="F4620">
            <v>30708393998</v>
          </cell>
          <cell r="G4620" t="str">
            <v>Lola Mora 421 Piso 17 Dpto 02 T 1 - Puerto Madero , C.A.B.A., Argentina.</v>
          </cell>
          <cell r="H4620" t="str">
            <v>LOUD AUDIO, LLC // 19820 North Creek Parkway #201Bothell, WA 98011-8227, United States of America</v>
          </cell>
          <cell r="I4620" t="str">
            <v>Longjoin Industrial Co.,Ltd. // No.1 Workshop, No. 828, Jiuzhou River Avenue Economic Development Zone, Lianjiang City, Guangdong Province, China.</v>
          </cell>
          <cell r="J4620" t="str">
            <v>China.</v>
          </cell>
          <cell r="K4620" t="str">
            <v>Consola Mezcladora de Audio.</v>
          </cell>
          <cell r="L4620" t="str">
            <v>MACKIE.</v>
          </cell>
          <cell r="M4620" t="str">
            <v>1)1604VLZ4; 2)1642VLZ4.</v>
          </cell>
          <cell r="N4620" t="str">
            <v>100 V~/120 V~/220-240 V~; 50/60 Hz; 50 W; Clase I.</v>
          </cell>
          <cell r="O4620" t="str">
            <v>IEC 62368-1: 2014 (Ed. 2.0).</v>
          </cell>
          <cell r="P4620" t="str">
            <v>201016019SZN-001.</v>
          </cell>
          <cell r="Q4620" t="str">
            <v>Intertek Testing Services Shenzhen Ltd. Longhua Branch.</v>
          </cell>
          <cell r="R4620" t="str">
            <v>Intertek Testing Services (Singapore) Pte Ltd</v>
          </cell>
          <cell r="S4620" t="str">
            <v>SG ITS-24653</v>
          </cell>
          <cell r="T4620">
            <v>44663</v>
          </cell>
          <cell r="U4620" t="str">
            <v>Disp 238-E 2017</v>
          </cell>
          <cell r="V4620">
            <v>5</v>
          </cell>
          <cell r="W4620" t="str">
            <v>5.1</v>
          </cell>
          <cell r="X4620" t="str">
            <v>Amplificadores y procesadores de señales</v>
          </cell>
          <cell r="Y4620">
            <v>45685</v>
          </cell>
          <cell r="Z4620" t="str">
            <v>NA</v>
          </cell>
          <cell r="AA4620">
            <v>46050</v>
          </cell>
          <cell r="AB4620"/>
          <cell r="AC4620"/>
          <cell r="AD4620">
            <v>138</v>
          </cell>
          <cell r="AE4620"/>
          <cell r="AF4620"/>
        </row>
        <row r="4621">
          <cell r="A4621" t="str">
            <v>CSE-IACSA-T47-002.1</v>
          </cell>
          <cell r="B4621" t="str">
            <v>TECNOCRAS S.A.</v>
          </cell>
          <cell r="C4621" t="str">
            <v>Licencia de Marca (Sistema Nº 5)</v>
          </cell>
          <cell r="D4621" t="str">
            <v>VIGENTE</v>
          </cell>
          <cell r="E4621"/>
          <cell r="F4621">
            <v>30710360290</v>
          </cell>
          <cell r="G4621" t="str">
            <v>Montevideo 527 piso 3 A, C.A.B.A, Argentina.</v>
          </cell>
          <cell r="H4621" t="str">
            <v>Lancer Corporation // 6655 Lancer Blvd., San Antonio, TX, 78219, USA.</v>
          </cell>
          <cell r="I4621" t="str">
            <v>Industrias LancerMex, S.A. de C.V. // Av. Dr. Salvador Chavarria #100, Col. Mundo Nuevo Piedras Negras Coahuila, Coah 26010, México.</v>
          </cell>
          <cell r="J4621" t="str">
            <v>México.</v>
          </cell>
          <cell r="K4621" t="str">
            <v>Dispensador de bebidas con Contenedor Propio de Refrigeración.</v>
          </cell>
          <cell r="L4621" t="str">
            <v>LANCER.</v>
          </cell>
          <cell r="M4621" t="str">
            <v>1) 400; 2) 800.</v>
          </cell>
          <cell r="N4621" t="str">
            <v>220-240Vca; Clase I; Clase climática T; 1) 50Hz; 7A; R290: 70g ó 1) 50/60Hz; 6A; R290: 75g; 2) 50/60Hz; 7,5A; R290: 145g.</v>
          </cell>
          <cell r="O4621" t="str">
            <v>IEC 60335-1: 2010 + A1: 2013 + A2: 2016 (Ed. 5.2) + IEC 60335-2-24: 2010 + A1: 2012 + A2: 2017 (Ed. 7.2).</v>
          </cell>
          <cell r="P4621" t="str">
            <v>104346000DAL-001; 104346000DAL-001A1; 104346000DAL-001M1; 104346000DAL-001M2; 104346000DAL-001M3.</v>
          </cell>
          <cell r="Q4621" t="str">
            <v>Intertek Testing Services NA, Inc.</v>
          </cell>
          <cell r="R4621" t="str">
            <v>Intertek Semko AB.</v>
          </cell>
          <cell r="S4621" t="str">
            <v>SE-104750A1M3.</v>
          </cell>
          <cell r="T4621">
            <v>44981</v>
          </cell>
          <cell r="U4621" t="str">
            <v>Disposición 913-E/2017</v>
          </cell>
          <cell r="V4621">
            <v>3</v>
          </cell>
          <cell r="W4621" t="str">
            <v>3.3</v>
          </cell>
          <cell r="X4621" t="str">
            <v xml:space="preserve">Heladeras/freezers </v>
          </cell>
          <cell r="Y4621">
            <v>45685</v>
          </cell>
          <cell r="Z4621" t="str">
            <v>NA</v>
          </cell>
          <cell r="AA4621">
            <v>46050</v>
          </cell>
          <cell r="AB4621"/>
          <cell r="AC4621"/>
          <cell r="AD4621">
            <v>138</v>
          </cell>
          <cell r="AE4621"/>
          <cell r="AF4621"/>
        </row>
        <row r="4622">
          <cell r="A4622" t="str">
            <v>EX-SE-I38-001.1-B38</v>
          </cell>
          <cell r="B4622" t="str">
            <v>BIGTOOLS S.A</v>
          </cell>
          <cell r="C4622" t="str">
            <v>Extensión de certificado</v>
          </cell>
          <cell r="D4622" t="str">
            <v>SUSPENDIDO</v>
          </cell>
          <cell r="E4622"/>
          <cell r="F4622">
            <v>30716913135</v>
          </cell>
          <cell r="G4622" t="str">
            <v>ESTADOS UNIDOS 4339, CABA, Argentina.</v>
          </cell>
          <cell r="H4622" t="str">
            <v>Ningbo ChinaClean Household Appliances Manufacture Co., Ltd // Fengbei Division Yangming Science And Technology Park, Yuyao City, Zhejiang 315400, P. R. China.</v>
          </cell>
          <cell r="I4622" t="str">
            <v>Ningbo ChinaClean Household Appliances Manufacture Co., Ltd // Fengbei Division Yangming Science And Technology Park, Yuyao City, Zhejiang 315400, P. R. China.</v>
          </cell>
          <cell r="J4622" t="str">
            <v>China.</v>
          </cell>
          <cell r="K4622" t="str">
            <v>Aspiradora.</v>
          </cell>
          <cell r="L4622" t="str">
            <v>DECAKILA.</v>
          </cell>
          <cell r="M4622" t="str">
            <v>CEVC002B‐4.</v>
          </cell>
          <cell r="N4622" t="str">
            <v>220-240V~; 50-60Hz; 1200W; Clase II.</v>
          </cell>
          <cell r="O4622" t="str">
            <v>IEC 60335-1: 2010 + A1: 2013 + A2: 2016 (Ed. 5.2) +  IEC 60335-2-2: 2019 (Ed. 7.0).</v>
          </cell>
          <cell r="P4622" t="str">
            <v>200300191HZH-001.</v>
          </cell>
          <cell r="Q4622" t="str">
            <v>Intertek Testing Services Hangzhou Ltd.</v>
          </cell>
          <cell r="R4622" t="str">
            <v>Intertek Testing Services (Singapore) Pte Ltd.</v>
          </cell>
          <cell r="S4622" t="str">
            <v>SG ITS-20904.</v>
          </cell>
          <cell r="T4622">
            <v>43977</v>
          </cell>
          <cell r="U4622" t="str">
            <v>Disp. 238-E/2017</v>
          </cell>
          <cell r="V4622">
            <v>3</v>
          </cell>
          <cell r="W4622" t="str">
            <v>3.7</v>
          </cell>
          <cell r="X4622" t="str">
            <v>Cuidado del hogar</v>
          </cell>
          <cell r="Y4622">
            <v>45686</v>
          </cell>
          <cell r="Z4622" t="str">
            <v>NA</v>
          </cell>
          <cell r="AA4622">
            <v>45906</v>
          </cell>
          <cell r="AB4622"/>
          <cell r="AC4622"/>
          <cell r="AD4622">
            <v>-6</v>
          </cell>
          <cell r="AE4622"/>
          <cell r="AF4622"/>
        </row>
        <row r="4623">
          <cell r="A4623" t="str">
            <v>EX-SE-I38-002.1-B38</v>
          </cell>
          <cell r="B4623" t="str">
            <v>BIGTOOLS S.A</v>
          </cell>
          <cell r="C4623" t="str">
            <v>Licencia de Marca (Sistema Nº 5)</v>
          </cell>
          <cell r="D4623" t="str">
            <v>SUSPENDIDO</v>
          </cell>
          <cell r="E4623"/>
          <cell r="F4623">
            <v>30716913135</v>
          </cell>
          <cell r="G4623" t="str">
            <v>ESTADOS UNIDOS 4339, CABA, Argentina.</v>
          </cell>
          <cell r="H4623" t="str">
            <v>Cixi Fortune Electrical Appliance Co. Ltd. // No. 8, Zhoutang, Zhouxiang Town, Cixi, Ningbo, Zhejiang, China.</v>
          </cell>
          <cell r="I4623" t="str">
            <v>Cixi Fortune Electrical Appliance Co. Ltd. // No. 8, Zhoutang, Zhouxiang Town, Cixi, Ningbo, Zhejiang, China.</v>
          </cell>
          <cell r="J4623" t="str">
            <v>China.</v>
          </cell>
          <cell r="K4623" t="str">
            <v>Tostadora.</v>
          </cell>
          <cell r="L4623" t="str">
            <v>DECAKILA.</v>
          </cell>
          <cell r="M4623" t="str">
            <v xml:space="preserve"> KETS008B-4.</v>
          </cell>
          <cell r="N4623" t="str">
            <v>220-240V~; 50/60Hz; 650-750W; Clase I.</v>
          </cell>
          <cell r="O4623" t="str">
            <v>IEC 60335-1: 2010 + A1: 2013 + A2: 2016 (Ed. 5.2) + IEC 60335-2-9: 2019 (Ed. 7.0).</v>
          </cell>
          <cell r="P4623" t="str">
            <v>210100593HZH-001.</v>
          </cell>
          <cell r="Q4623" t="str">
            <v>Intertek Testing Services Zhejiang Ltd., Hangzhou Branch.</v>
          </cell>
          <cell r="R4623" t="str">
            <v>Intertek Testing Services (Singapore) Pte Ltd</v>
          </cell>
          <cell r="S4623" t="str">
            <v>SG ITS-26430.</v>
          </cell>
          <cell r="T4623">
            <v>44488</v>
          </cell>
          <cell r="U4623" t="str">
            <v>Disp. 238-E/2017</v>
          </cell>
          <cell r="V4623">
            <v>3</v>
          </cell>
          <cell r="W4623" t="str">
            <v>3.2</v>
          </cell>
          <cell r="X4623" t="str">
            <v>Electrodomésticos de uso en la Cocina</v>
          </cell>
          <cell r="Y4623">
            <v>45686</v>
          </cell>
          <cell r="Z4623" t="str">
            <v>NA</v>
          </cell>
          <cell r="AA4623">
            <v>45906</v>
          </cell>
          <cell r="AB4623"/>
          <cell r="AC4623"/>
          <cell r="AD4623">
            <v>-6</v>
          </cell>
          <cell r="AE4623"/>
          <cell r="AF4623"/>
        </row>
        <row r="4624">
          <cell r="A4624" t="str">
            <v>CSE-IACSA-L22-039.1</v>
          </cell>
          <cell r="B4624" t="str">
            <v>LENOVO ARGENTINA S.R.L.</v>
          </cell>
          <cell r="C4624" t="str">
            <v>Licencia de Marca (Sistema Nº 5)</v>
          </cell>
          <cell r="D4624" t="str">
            <v>BAJA</v>
          </cell>
          <cell r="E4624"/>
          <cell r="F4624">
            <v>30714731382</v>
          </cell>
          <cell r="G4624" t="str">
            <v>Av. Del Libertador 7208 6º piso. CABA., Argentina.</v>
          </cell>
          <cell r="H4624" t="str">
            <v>Lenovo (Beijing) Ltd // 201-H2-6, Floor 2, Building 2 No.6 Shangdi West Road, Haidian District 100085 Beijing, China.</v>
          </cell>
          <cell r="I4624" t="str">
            <v>Lenovo Information Products (Shenzhen) Co., Ltd. // 2F, NO.1 Plant , Lenovo Innovation Park, Lidu Road, Loucun Community, Xinhu Street, Guangming District , Shenzhen, Guangdong, China.</v>
          </cell>
          <cell r="J4624" t="str">
            <v>China.</v>
          </cell>
          <cell r="K4624" t="str">
            <v>Computadora Personal.</v>
          </cell>
          <cell r="L4624" t="str">
            <v>Lenovo.</v>
          </cell>
          <cell r="M4624" t="str">
            <v>ThinkCentre M90a Gen 6, ThinkCentre M90a Gen 6*******, 13AT*******, 13AU*******, 13AV*******, 13AW*******, 13AX ******* (El símbolo “*” puede ser 0-9, a-z, A-Z, “(”, “)”, “-”, “/”, “\”, “_” o en blanco para fines de marketing).</v>
          </cell>
          <cell r="N4624" t="str">
            <v>100-240Vca; 50/60Hz; 2,5 ó 3,5A; Clase I.</v>
          </cell>
          <cell r="O4624" t="str">
            <v>IEC 62368-1: 2018 (Ed. 3.0).</v>
          </cell>
          <cell r="P4624" t="str">
            <v>241000140TPE-001.</v>
          </cell>
          <cell r="Q4624" t="str">
            <v>Intertek Testing Services Taiwan Ltd.</v>
          </cell>
          <cell r="R4624" t="str">
            <v>Intertek Testing Services (Singapore) Pte Ltd</v>
          </cell>
          <cell r="S4624" t="str">
            <v>SG ITS-38061</v>
          </cell>
          <cell r="T4624">
            <v>45672</v>
          </cell>
          <cell r="U4624" t="str">
            <v>DNCI Disp. 238-E2017</v>
          </cell>
          <cell r="V4624">
            <v>5</v>
          </cell>
          <cell r="W4624" t="str">
            <v>5.8</v>
          </cell>
          <cell r="X4624" t="str">
            <v>Equipamiento de tecnología de la información y comunicación</v>
          </cell>
          <cell r="Y4624">
            <v>45686</v>
          </cell>
          <cell r="Z4624" t="str">
            <v>NA</v>
          </cell>
          <cell r="AA4624">
            <v>46051</v>
          </cell>
          <cell r="AB4624">
            <v>45838</v>
          </cell>
          <cell r="AC4624" t="str">
            <v>Rev. Por adecuación a la nueva res.</v>
          </cell>
          <cell r="AD4624" t="str">
            <v>BAJA</v>
          </cell>
          <cell r="AE4624"/>
          <cell r="AF4624"/>
        </row>
        <row r="4625">
          <cell r="A4625" t="str">
            <v>CSE-IACSA-L22-040.1</v>
          </cell>
          <cell r="B4625" t="str">
            <v>LENOVO ARGENTINA S.R.L.</v>
          </cell>
          <cell r="C4625" t="str">
            <v>Licencia de Marca (Sistema Nº 5)</v>
          </cell>
          <cell r="D4625" t="str">
            <v>BAJA</v>
          </cell>
          <cell r="E4625"/>
          <cell r="F4625">
            <v>30714731382</v>
          </cell>
          <cell r="G4625" t="str">
            <v>Av. Del Libertador 7208 6º piso. CABA., Argentina.</v>
          </cell>
          <cell r="H4625" t="str">
            <v>Lenovo (Beijing) Ltd // 201-H2-6, Floor 2, Building 2 No.6 Shangdi West Road, Haidian District 100085 Beijing, China.</v>
          </cell>
          <cell r="I4625" t="str">
            <v>Lenovo Centro Tecnologico S De Rl De Cv // Apodaca Technology Park Boulevard Escobedo #316, Apodaca, Nuevo Leon, C.P.66600, México.</v>
          </cell>
          <cell r="J4625" t="str">
            <v>México.</v>
          </cell>
          <cell r="K4625" t="str">
            <v>Computadora Personal.</v>
          </cell>
          <cell r="L4625" t="str">
            <v>Lenovo.</v>
          </cell>
          <cell r="M4625" t="str">
            <v>ThinkCentre M90a Gen 6, ThinkCentre M90a Gen 6*******, 13AT*******, 13AU*******, 13AV*******, 13AW*******, 13AX ******* (El símbolo “*” puede ser 0-9, a-z, A-Z, “(”, “)”, “-”, “/”, “\”, “_” o en blanco para fines de marketing).</v>
          </cell>
          <cell r="N4625" t="str">
            <v>100-240Vca; 50/60Hz; 2,5 ó 3,5A; Clase I.</v>
          </cell>
          <cell r="O4625" t="str">
            <v>IEC 62368-1: 2018 (Ed. 3.0).</v>
          </cell>
          <cell r="P4625" t="str">
            <v>241000140TPE-001.</v>
          </cell>
          <cell r="Q4625" t="str">
            <v>Intertek Testing Services Taiwan Ltd.</v>
          </cell>
          <cell r="R4625" t="str">
            <v>Intertek Testing Services (Singapore) Pte Ltd</v>
          </cell>
          <cell r="S4625" t="str">
            <v>SG ITS-38061</v>
          </cell>
          <cell r="T4625">
            <v>45672</v>
          </cell>
          <cell r="U4625" t="str">
            <v>DNCI Disp. 238-E2017</v>
          </cell>
          <cell r="V4625">
            <v>5</v>
          </cell>
          <cell r="W4625" t="str">
            <v>5.8</v>
          </cell>
          <cell r="X4625" t="str">
            <v>Equipamiento de tecnología de la información y comunicación</v>
          </cell>
          <cell r="Y4625">
            <v>45686</v>
          </cell>
          <cell r="Z4625" t="str">
            <v>NA</v>
          </cell>
          <cell r="AA4625">
            <v>46051</v>
          </cell>
          <cell r="AB4625">
            <v>45835</v>
          </cell>
          <cell r="AC4625" t="str">
            <v>Rev. Por adecuación a la nueva res.</v>
          </cell>
          <cell r="AD4625" t="str">
            <v>BAJA</v>
          </cell>
          <cell r="AE4625"/>
          <cell r="AF4625"/>
        </row>
        <row r="4626">
          <cell r="A4626" t="str">
            <v>CSE-IACSA-L22-041.1</v>
          </cell>
          <cell r="B4626" t="str">
            <v>LENOVO ARGENTINA S.R.L.</v>
          </cell>
          <cell r="C4626" t="str">
            <v>Licencia de Marca (Sistema Nº 5)</v>
          </cell>
          <cell r="D4626" t="str">
            <v>BAJA</v>
          </cell>
          <cell r="E4626"/>
          <cell r="F4626">
            <v>30714731382</v>
          </cell>
          <cell r="G4626" t="str">
            <v>Av. Del Libertador 7208 6º piso. CABA., Argentina.</v>
          </cell>
          <cell r="H4626" t="str">
            <v>Lenovo (Beijing) Ltd // 201-H2-6, Floor 2, Building 2 No.6 Shangdi West Road, Haidian District 100085 Beijing, China.</v>
          </cell>
          <cell r="I4626" t="str">
            <v>Lenovo Information Products (Shenzhen) Co., Ltd. // 2F, NO.1 Plant , Lenovo Innovation Park, Lidu Road, Loucun Community, Xinhu Street, Guangming District , Shenzhen, Guangdong, China.</v>
          </cell>
          <cell r="J4626" t="str">
            <v>China.</v>
          </cell>
          <cell r="K4626" t="str">
            <v>Computadora Personal.</v>
          </cell>
          <cell r="L4626" t="str">
            <v>Lenovo.</v>
          </cell>
          <cell r="M4626" t="str">
            <v>ThinkCentre M90a Pro Gen6, ThinkCentre M90a Pro Gen6*******, 13AM*******, 13AN*******, 13AQ*******, 13AR*******, 13AS*******(El símbolo “*” puede ser 0-9, a-z, A-Z, “(”, “)”, “-”, “/”, “\”, “_” o en blanco para fines de marketing).</v>
          </cell>
          <cell r="N4626" t="str">
            <v>100-240Vca; 50/60Hz; 2,5 ó 3,5A; Clase I.</v>
          </cell>
          <cell r="O4626" t="str">
            <v>IEC 62368-1: 2018 (Ed. 3.0).</v>
          </cell>
          <cell r="P4626" t="str">
            <v>241000150TPE-001.</v>
          </cell>
          <cell r="Q4626" t="str">
            <v>Intertek Testing Services Taiwan Ltd.</v>
          </cell>
          <cell r="R4626" t="str">
            <v>Intertek Testing Services (Singapore) Pte Ltd</v>
          </cell>
          <cell r="S4626" t="str">
            <v>SG ITS-38059.</v>
          </cell>
          <cell r="T4626">
            <v>45672</v>
          </cell>
          <cell r="U4626" t="str">
            <v>DNCI Disp. 238-E2017</v>
          </cell>
          <cell r="V4626">
            <v>5</v>
          </cell>
          <cell r="W4626" t="str">
            <v>5.8</v>
          </cell>
          <cell r="X4626" t="str">
            <v>Equipamiento de tecnología de la información y comunicación</v>
          </cell>
          <cell r="Y4626">
            <v>45686</v>
          </cell>
          <cell r="Z4626" t="str">
            <v>NA</v>
          </cell>
          <cell r="AA4626">
            <v>46051</v>
          </cell>
          <cell r="AB4626">
            <v>45835</v>
          </cell>
          <cell r="AC4626" t="str">
            <v>Rev. Por adecuación a la nueva res.</v>
          </cell>
          <cell r="AD4626" t="str">
            <v>BAJA</v>
          </cell>
          <cell r="AE4626"/>
          <cell r="AF4626"/>
        </row>
        <row r="4627">
          <cell r="A4627" t="str">
            <v>CSE-IACSA-L22-042.1</v>
          </cell>
          <cell r="B4627" t="str">
            <v>LENOVO ARGENTINA S.R.L.</v>
          </cell>
          <cell r="C4627" t="str">
            <v>Licencia de Marca (Sistema Nº 5)</v>
          </cell>
          <cell r="D4627" t="str">
            <v>BAJA</v>
          </cell>
          <cell r="E4627"/>
          <cell r="F4627">
            <v>30714731382</v>
          </cell>
          <cell r="G4627" t="str">
            <v>Av. Del Libertador 7208 6º piso. CABA., Argentina.</v>
          </cell>
          <cell r="H4627" t="str">
            <v>Lenovo (Beijing) Ltd // 201-H2-6, Floor 2, Building 2 No.6 Shangdi West Road, Haidian District 100085 Beijing, China.</v>
          </cell>
          <cell r="I4627" t="str">
            <v>Lenovo Centro Tecnologico S De Rl De Cv // Apodaca Technology Park Boulevard Escobedo #316, Apodaca, Nuevo Leon, C.P.66600, México.</v>
          </cell>
          <cell r="J4627" t="str">
            <v>México.</v>
          </cell>
          <cell r="K4627" t="str">
            <v>Computadora Personal.</v>
          </cell>
          <cell r="L4627" t="str">
            <v>Lenovo.</v>
          </cell>
          <cell r="M4627" t="str">
            <v>ThinkCentre M90a Pro Gen6, ThinkCentre M90a Pro Gen6*******, 13AM*******, 13AN*******, 13AQ*******, 13AR*******, 13AS******* (El símbolo “*” puede ser 0-9, a-z, A-Z, “(”, “)”, “-”, “/”, “\”, “_” o en blanco para fines de marketing).</v>
          </cell>
          <cell r="N4627" t="str">
            <v>100-240Vca; 50/60Hz; 2,5 ó 3,5A; Clase I.</v>
          </cell>
          <cell r="O4627" t="str">
            <v>IEC 62368-1: 2018 (Ed. 3.0).</v>
          </cell>
          <cell r="P4627" t="str">
            <v>241000150TPE-001.</v>
          </cell>
          <cell r="Q4627" t="str">
            <v>Intertek Testing Services Taiwan Ltd.</v>
          </cell>
          <cell r="R4627" t="str">
            <v>Intertek Testing Services (Singapore) Pte Ltd</v>
          </cell>
          <cell r="S4627" t="str">
            <v>SG ITS-38059.</v>
          </cell>
          <cell r="T4627">
            <v>45672</v>
          </cell>
          <cell r="U4627" t="str">
            <v>DNCI Disp. 238-E2017</v>
          </cell>
          <cell r="V4627">
            <v>5</v>
          </cell>
          <cell r="W4627" t="str">
            <v>5.8</v>
          </cell>
          <cell r="X4627" t="str">
            <v>Equipamiento de tecnología de la información y comunicación</v>
          </cell>
          <cell r="Y4627">
            <v>45686</v>
          </cell>
          <cell r="Z4627" t="str">
            <v>NA</v>
          </cell>
          <cell r="AA4627">
            <v>46051</v>
          </cell>
          <cell r="AB4627">
            <v>45835</v>
          </cell>
          <cell r="AC4627" t="str">
            <v>Rev. Por adecuación a la nueva res.</v>
          </cell>
          <cell r="AD4627" t="str">
            <v>BAJA</v>
          </cell>
          <cell r="AE4627"/>
          <cell r="AF4627"/>
        </row>
        <row r="4628">
          <cell r="A4628" t="str">
            <v>CSE-IACSA-P21-012.1</v>
          </cell>
          <cell r="B4628" t="str">
            <v>PILISAR S.A.</v>
          </cell>
          <cell r="C4628" t="str">
            <v>Licencia de Marca (Sistema Nº 5)</v>
          </cell>
          <cell r="D4628" t="str">
            <v>VIGENTE</v>
          </cell>
          <cell r="E4628"/>
          <cell r="F4628">
            <v>33709180849</v>
          </cell>
          <cell r="G4628" t="str">
            <v>Roque Pérez 3650 (C1430FBX), C.A.B.A., Argentina.</v>
          </cell>
          <cell r="H4628" t="str">
            <v>Hisense International Co., Ltd. // Hisense Tower, 17 Donghai Xi Road, Qingdao, Shandong, China.</v>
          </cell>
          <cell r="I4628" t="str">
            <v>Zhongshan City Richsound Electronic Industrial Ltd  // No.16, East Shagang Road, Gangkou, Zhongshan, Guangdong, China.</v>
          </cell>
          <cell r="J4628" t="str">
            <v>China.</v>
          </cell>
          <cell r="K4628" t="str">
            <v>Barra de Sonido 2.1 Canales con Subwoofer.</v>
          </cell>
          <cell r="L4628" t="str">
            <v>HISENSE.</v>
          </cell>
          <cell r="M4628" t="str">
            <v>A620.</v>
          </cell>
          <cell r="N4628" t="str">
            <v>Entrada: 100-240V~; 50/60Hz; 50W; Clase II; Salida USB: 5Vcc; 500mA.</v>
          </cell>
          <cell r="O4628" t="str">
            <v>IEC 62368-1: 2018 (Ed. 3.0).</v>
          </cell>
          <cell r="P4628" t="str">
            <v>240524028SZN-001.</v>
          </cell>
          <cell r="Q4628" t="str">
            <v>Intertek Testing Services Shenzhen Ltd. Longhua Branch.</v>
          </cell>
          <cell r="R4628" t="str">
            <v>Intertek Testing Services (Singapore) Pte Ltd.</v>
          </cell>
          <cell r="S4628" t="str">
            <v>SG ITS-35982</v>
          </cell>
          <cell r="T4628">
            <v>45471</v>
          </cell>
          <cell r="U4628" t="str">
            <v>Disp 238-E/2017.</v>
          </cell>
          <cell r="V4628">
            <v>5</v>
          </cell>
          <cell r="W4628" t="str">
            <v>5.1</v>
          </cell>
          <cell r="X4628" t="str">
            <v>Amplificadores y procesadores de señales</v>
          </cell>
          <cell r="Y4628">
            <v>45686</v>
          </cell>
          <cell r="Z4628" t="str">
            <v>NA</v>
          </cell>
          <cell r="AA4628">
            <v>46051</v>
          </cell>
          <cell r="AB4628"/>
          <cell r="AC4628"/>
          <cell r="AD4628">
            <v>139</v>
          </cell>
          <cell r="AE4628"/>
          <cell r="AF4628"/>
        </row>
        <row r="4629">
          <cell r="A4629" t="str">
            <v>EX-SE-0309/003.1-0529</v>
          </cell>
          <cell r="B4629" t="str">
            <v>VIBE TECNO SRL</v>
          </cell>
          <cell r="C4629" t="str">
            <v>Extensión de certificado</v>
          </cell>
          <cell r="D4629" t="str">
            <v>SUSPENDIDO</v>
          </cell>
          <cell r="E4629"/>
          <cell r="F4629">
            <v>30718178149</v>
          </cell>
          <cell r="G4629" t="str">
            <v xml:space="preserve">TUCUMAN 2362 PB A, Balvanera, CP1051, Argentina </v>
          </cell>
          <cell r="H4629" t="str">
            <v>Guangzhou Rigal Electronics Co., Ltd. // The First Building, No.30 Hongmiandadao, Xiuquan Street , Huadu District , Guangzhou, China</v>
          </cell>
          <cell r="I4629" t="str">
            <v>Guangzhou Rigal Electronics Co., Ltd. // The First Building, No.30 Hongmiandadao, Xiuquan Street , Huadu District , Guangzhou, China</v>
          </cell>
          <cell r="J4629" t="str">
            <v>China.</v>
          </cell>
          <cell r="K4629" t="str">
            <v>Proyector.</v>
          </cell>
          <cell r="L4629" t="str">
            <v xml:space="preserve">Unic, Kanji, HARRISON, KANJIHOME, TECHNOLOGY LINE, DINAX, PULSAR, VIEWSONIC, LG, Sony, EPSON, HAHA, Soyo, RIGAL, ELECTROSHOW, PANORAMIC, Hogarnet, MEXX, RDI, ZANELLA, NET RUNNER, STELL HOME, SUNNY COMPUTER, E TEC, PARVIS, VINNER, RGSMTEC, Kodak y Westinghouse. </v>
          </cell>
          <cell r="M4629" t="str">
            <v>1) UC28+; 2) UC30; 3) UC40+; 4) UC18; 5) UC46; 6) UC36; 7) KJ28+; 8) KJ30; 10) KJ40+; 11) KJ18; 12) KJ46; 12) KJ36; 13) RD-814; 14) RD-814 black; 15) RD-814 white; 16) RD-810; 17) RD-810 black; 18) RD-810 white; 19) RD-816; 20) RD-816 black; 21) RD-816 white; 22) RD-803; 23) RD-803 black; 24) RD-803 white; 25) RD-801; 26) RD-801 black; 27) RD-801 white; 28) RD-806B; 29) RD-806B black; 30) RD-806B White; 31) RD-804; 32) RD-804 white; 33) RD-804 black; 34) RD-817; 35) RD-817 white; 36) RD-817 black; 37) RD-808A; 38) RD-808A White; 39) RD-808A black; 40) RD-601; 41) RD-602; 42) RD-809; 43) CT-180; 44) KJ-814; 45) KJ-814 black; 46) KJ-814 white; 47) KJ-810; 48) KJ-810 black; 49) KJ-810 white; 50) KJ-816; 51) KJ-816 black; 52) KJ-816 white; 53) KJ-803; 54) KJ-803 black; 55) KJ-803 white; 56) KJ-801; 57) KJ-801 black; 58) KJ-801 white; 59) KJ-806B; 60) KJ-806B black; 61) KJ-806B White; 62) KJ-804; 63) KJ-804 white; 64) KJ-804 black; 65) KJ-817; 66) KJ-817 white; 67) KJ-817 black; 68) KJ-808A; 69) KJ-808A White; 70) KJ-808A black; 71) KJ-601; 72) KJ-602; 73) KJ-809; 74) KJ-180; 75) KJ-255; 76) KJ-256; 77) KJ-257; 78) KJ-258; 79) KJ-259; 80) KJ-260; 81) KJ-261; 82) KJ-262; 83) KJ-263; 84) KJ-264; 85) KJ-265; 86) PR-255; 87) PR-256; 88) PR-257; 89) PR-258; 90) PR-259; 91) PR-260; 92) PR-261; 93) PR-262; 94) PR-263; 95) PR-264; 96) PR-265.</v>
          </cell>
          <cell r="N4629" t="str">
            <v>110V-240V, 50/60 Hz, Clase II; 
1; 2; 4; 6; 7; 8; 10; 12; 80; 81; 82; 91; 92; 93: 50W;
3; 5; 9; 11; 12-74; 83; 84; 85; 94; 95; 96: 55W;
75; 76; 86; 87: 40W;
77; 78; 79; 88; 89; 90: 45W.</v>
          </cell>
          <cell r="O4629" t="str">
            <v>IEC 60065: 2014 (Ed. 8.0).</v>
          </cell>
          <cell r="P4629" t="str">
            <v>63182-1186-97416</v>
          </cell>
          <cell r="Q4629" t="str">
            <v>SHITSUKE S.R.L.</v>
          </cell>
          <cell r="R4629" t="str">
            <v>NA</v>
          </cell>
          <cell r="S4629" t="str">
            <v>NA</v>
          </cell>
          <cell r="T4629" t="str">
            <v>NA</v>
          </cell>
          <cell r="U4629" t="str">
            <v>NA</v>
          </cell>
          <cell r="V4629">
            <v>5</v>
          </cell>
          <cell r="W4629" t="str">
            <v>5.1</v>
          </cell>
          <cell r="X4629" t="str">
            <v>Amplificadores y procesadores de señales</v>
          </cell>
          <cell r="Y4629">
            <v>45686</v>
          </cell>
          <cell r="Z4629" t="str">
            <v>NA</v>
          </cell>
          <cell r="AA4629">
            <v>45817</v>
          </cell>
          <cell r="AB4629"/>
          <cell r="AC4629"/>
          <cell r="AD4629">
            <v>-95</v>
          </cell>
          <cell r="AE4629"/>
          <cell r="AF4629"/>
        </row>
        <row r="4630">
          <cell r="A4630" t="str">
            <v>CSE-IACSA-V9-001.1</v>
          </cell>
          <cell r="B4630" t="str">
            <v>VISUAR S.A.</v>
          </cell>
          <cell r="C4630" t="str">
            <v>Licencia de Marca (Sistema Nº 5)</v>
          </cell>
          <cell r="D4630" t="str">
            <v>VIGENTE</v>
          </cell>
          <cell r="E4630"/>
          <cell r="F4630" t="str">
            <v> 30655534462</v>
          </cell>
          <cell r="G4630" t="str">
            <v>Benito Quinquela Martin  1924, CABA, Argentina.</v>
          </cell>
          <cell r="H4630" t="str">
            <v>Guangdong Midea Kitchen Appliances Manufacturing Co., Ltd. // No.6, Yong An Road, Beijiao, Shunde, Foshan, P.R. China</v>
          </cell>
          <cell r="I4630" t="str">
            <v>Guangdong Midea Kitchen Appliances Manufacturing Co., Ltd. // No.6, Yong An Road, Beijiao, Shunde, Foshan, P.R. China.</v>
          </cell>
          <cell r="J4630" t="str">
            <v>China.</v>
          </cell>
          <cell r="K4630" t="str">
            <v>Horno a Microondas.</v>
          </cell>
          <cell r="L4630" t="str">
            <v>SMARTLIFE.</v>
          </cell>
          <cell r="M4630" t="str">
            <v>1) SL-MWO20MDW; 2) SL-MWO20MDB.</v>
          </cell>
          <cell r="N4630" t="str">
            <v>220 V~; 50Hz; 2450 MHz; 1050 W; Clase I.</v>
          </cell>
          <cell r="O4630" t="str">
            <v>IEC 60335-1: 2010 + A1: 2013 + A2: 2016 (Ed. 5.2) + IEC 60335-2-9: 2019 (Ed. 7.0) + IEC 60335-2-25: 2020 (Ed. 7.0)</v>
          </cell>
          <cell r="P4630" t="str">
            <v>230721136GZS-001A2.</v>
          </cell>
          <cell r="Q4630" t="str">
            <v>Intertek Testing Services Shenzhen Ltd. Guangzhou Branch.</v>
          </cell>
          <cell r="R4630" t="str">
            <v>Intertek Testing Services (Singapore) Pte Ltd</v>
          </cell>
          <cell r="S4630" t="str">
            <v>SG ITS-33034M2</v>
          </cell>
          <cell r="T4630">
            <v>45260</v>
          </cell>
          <cell r="U4630" t="str">
            <v>DNCI N° 238-E/2017</v>
          </cell>
          <cell r="V4630">
            <v>3</v>
          </cell>
          <cell r="W4630" t="str">
            <v>3.2</v>
          </cell>
          <cell r="X4630" t="str">
            <v>Electrodomésticos de uso en la Cocina</v>
          </cell>
          <cell r="Y4630">
            <v>45686</v>
          </cell>
          <cell r="Z4630" t="str">
            <v>NA</v>
          </cell>
          <cell r="AA4630">
            <v>46051</v>
          </cell>
          <cell r="AB4630"/>
          <cell r="AC4630"/>
          <cell r="AD4630">
            <v>139</v>
          </cell>
          <cell r="AE4630"/>
          <cell r="AF4630"/>
        </row>
        <row r="4631">
          <cell r="A4631" t="str">
            <v>CSE-IACSA-V9-002.1</v>
          </cell>
          <cell r="B4631" t="str">
            <v>VISUAR S.A.</v>
          </cell>
          <cell r="C4631" t="str">
            <v>Licencia de Marca (Sistema Nº 5)</v>
          </cell>
          <cell r="D4631" t="str">
            <v>VIGENTE</v>
          </cell>
          <cell r="E4631"/>
          <cell r="F4631" t="str">
            <v> 30655534462</v>
          </cell>
          <cell r="G4631" t="str">
            <v>Benito Quinquela Martin  1924, CABA, Argentina.</v>
          </cell>
          <cell r="H4631" t="str">
            <v>Guangdong Midea Kitchen Appliances Manufacturing Co., Ltd. // No.6, Yong An Road, Beijiao, Shunde, Foshan, P.R. China</v>
          </cell>
          <cell r="I4631" t="str">
            <v>Guangdong Midea Kitchen Appliances Manufacturing Co., Ltd. // No.6, Yong An Road, Beijiao, Shunde, Foshan, P.R. China.</v>
          </cell>
          <cell r="J4631" t="str">
            <v>China.</v>
          </cell>
          <cell r="K4631" t="str">
            <v>Horno a Microondas.</v>
          </cell>
          <cell r="L4631" t="str">
            <v>SMARTLIFE.</v>
          </cell>
          <cell r="M4631" t="str">
            <v>1) SL-MWO20MMW; 2) SL-MWO20MMB.</v>
          </cell>
          <cell r="N4631" t="str">
            <v>220-230V~; 50Hz; 2450 MHz; 1050 W; Clase I.</v>
          </cell>
          <cell r="O4631" t="str">
            <v>IEC 60335-1: 2010 + A1: 2013 + A2: 2016 (Ed. 5.2) + IEC 60335-2-9: 2019 (Ed. 7.0) + IEC 60335-2-25: 2020 (Ed. 7.0)</v>
          </cell>
          <cell r="P4631" t="str">
            <v>240116026GZU-001.</v>
          </cell>
          <cell r="Q4631" t="str">
            <v>Intertek Testing Services Shenzhen Ltd. Guangzhou Branch.</v>
          </cell>
          <cell r="R4631" t="str">
            <v>Intertek Testing Services (Singapore) Pte Ltd</v>
          </cell>
          <cell r="S4631" t="str">
            <v>SG ITS-34714</v>
          </cell>
          <cell r="T4631">
            <v>45324</v>
          </cell>
          <cell r="U4631" t="str">
            <v>DNCI N° 238-E/2017</v>
          </cell>
          <cell r="V4631">
            <v>3</v>
          </cell>
          <cell r="W4631" t="str">
            <v>3.2</v>
          </cell>
          <cell r="X4631" t="str">
            <v>Electrodomésticos de uso en la Cocina</v>
          </cell>
          <cell r="Y4631">
            <v>45686</v>
          </cell>
          <cell r="Z4631" t="str">
            <v>NA</v>
          </cell>
          <cell r="AA4631">
            <v>46051</v>
          </cell>
          <cell r="AB4631"/>
          <cell r="AC4631"/>
          <cell r="AD4631">
            <v>139</v>
          </cell>
          <cell r="AE4631"/>
          <cell r="AF4631"/>
        </row>
        <row r="4632">
          <cell r="A4632" t="str">
            <v>TCSE-IACSA-0258/052.1</v>
          </cell>
          <cell r="B4632" t="str">
            <v>GACINOL S.R.L.</v>
          </cell>
          <cell r="C4632" t="str">
            <v>Licencia de Tipo (Sistema Nº 4)</v>
          </cell>
          <cell r="D4632" t="str">
            <v>BAJA</v>
          </cell>
          <cell r="E4632"/>
          <cell r="F4632">
            <v>30711420327</v>
          </cell>
          <cell r="G4632" t="str">
            <v>Sarmiento 757, Berrotaran, Córdoba, Argentina.</v>
          </cell>
          <cell r="H4632" t="str">
            <v>7 Seven Plus Tools //  Room 503, North 1, World Trade Center, No.127 Wuzhou Rd, Yongkang City, Zhejiang Province,China 321300</v>
          </cell>
          <cell r="I4632" t="str">
            <v>7 Seven Plus Tools //  Room 503, North 1, World Trade Center, No.127 Wuzhou Rd, Yongkang City, Zhejiang Province,China 321300</v>
          </cell>
          <cell r="J4632" t="str">
            <v>China.</v>
          </cell>
          <cell r="K4632" t="str">
            <v>Lijadora de Altura.</v>
          </cell>
          <cell r="L4632" t="str">
            <v>HAMILTON.</v>
          </cell>
          <cell r="M4632" t="str">
            <v>1) HLJ001, 2) HLJ001A.</v>
          </cell>
          <cell r="N4632" t="str">
            <v>220Vca; 50Hz; 750W; 1000-1850min-1; Clase II.</v>
          </cell>
          <cell r="O4632" t="str">
            <v>IEC 60745-1: 2006 (Ed. 4.0) + IEC 60745-2-3: 2012 (Ed. 2.2).</v>
          </cell>
          <cell r="P4632" t="str">
            <v>LDS-12-24-0525.</v>
          </cell>
          <cell r="Q4632" t="str">
            <v>LENOR S.R.L.</v>
          </cell>
          <cell r="R4632" t="str">
            <v>NA</v>
          </cell>
          <cell r="S4632" t="str">
            <v>NA</v>
          </cell>
          <cell r="T4632" t="str">
            <v>NA</v>
          </cell>
          <cell r="U4632" t="str">
            <v>NA</v>
          </cell>
          <cell r="V4632">
            <v>6</v>
          </cell>
          <cell r="W4632" t="str">
            <v>6.1</v>
          </cell>
          <cell r="X4632" t="str">
            <v xml:space="preserve">Herramientas de mano eléctricas </v>
          </cell>
          <cell r="Y4632">
            <v>45687</v>
          </cell>
          <cell r="Z4632" t="str">
            <v>NA</v>
          </cell>
          <cell r="AA4632">
            <v>45868</v>
          </cell>
          <cell r="AB4632">
            <v>45811</v>
          </cell>
          <cell r="AC4632" t="str">
            <v>Rev. Por adecuación a la nueva Res.</v>
          </cell>
          <cell r="AD4632" t="str">
            <v>BAJA</v>
          </cell>
          <cell r="AE4632"/>
          <cell r="AF4632"/>
        </row>
        <row r="4633">
          <cell r="A4633" t="str">
            <v>TCSE-IACSA-0258/053.1</v>
          </cell>
          <cell r="B4633" t="str">
            <v>GACINOL S.R.L.</v>
          </cell>
          <cell r="C4633" t="str">
            <v>Licencia de Tipo (Sistema Nº 4)</v>
          </cell>
          <cell r="D4633" t="str">
            <v>BAJA</v>
          </cell>
          <cell r="E4633"/>
          <cell r="F4633">
            <v>30711420327</v>
          </cell>
          <cell r="G4633" t="str">
            <v>Sarmiento 757, Berrotaran, Córdoba, Argentina.</v>
          </cell>
          <cell r="H4633" t="str">
            <v>Zhejiang Haoda Tools Manufacture Co.,ltd // N0.7, Shenbao Rd., Niubeijin Industial Area, Baiyang District, Wuyi, Zhejiang, China.</v>
          </cell>
          <cell r="I4633" t="str">
            <v>Zhejiang Haoda Tools Manufacture Co.,ltd // N0.7, Shenbao Rd., Niubeijin Industial Area, Baiyang District, Wuyi, Zhejiang, China.</v>
          </cell>
          <cell r="J4633" t="str">
            <v>China.</v>
          </cell>
          <cell r="K4633" t="str">
            <v>Mezcladora de Pintura.</v>
          </cell>
          <cell r="L4633" t="str">
            <v>HAMILTON.</v>
          </cell>
          <cell r="M4633" t="str">
            <v>1)HMP001, 2) HMP001A.</v>
          </cell>
          <cell r="N4633" t="str">
            <v>220Vca; 50Hz; 1400W; Clase II.</v>
          </cell>
          <cell r="O4633" t="str">
            <v>IEC 60745-1: 2006 (Ed. 4.0) + IEC 60745-2-7: 1989 (Ed. 1.0).</v>
          </cell>
          <cell r="P4633" t="str">
            <v>LDS-12-24-0524.</v>
          </cell>
          <cell r="Q4633" t="str">
            <v>LENOR S.R.L.</v>
          </cell>
          <cell r="R4633" t="str">
            <v>NA</v>
          </cell>
          <cell r="S4633" t="str">
            <v>NA</v>
          </cell>
          <cell r="T4633" t="str">
            <v>NA</v>
          </cell>
          <cell r="U4633" t="str">
            <v>NA</v>
          </cell>
          <cell r="V4633">
            <v>6</v>
          </cell>
          <cell r="W4633" t="str">
            <v>6.1</v>
          </cell>
          <cell r="X4633" t="str">
            <v xml:space="preserve">Herramientas de mano eléctricas </v>
          </cell>
          <cell r="Y4633">
            <v>45687</v>
          </cell>
          <cell r="Z4633" t="str">
            <v>NA</v>
          </cell>
          <cell r="AA4633">
            <v>45868</v>
          </cell>
          <cell r="AB4633">
            <v>45811</v>
          </cell>
          <cell r="AC4633" t="str">
            <v>Rev. Por adecuación a la nueva res.</v>
          </cell>
          <cell r="AD4633" t="str">
            <v>BAJA</v>
          </cell>
          <cell r="AE4633"/>
          <cell r="AF4633"/>
        </row>
        <row r="4634">
          <cell r="A4634" t="str">
            <v>TCSE-IACSA-0461/001.1</v>
          </cell>
          <cell r="B4634" t="str">
            <v>SUNEN S.R.L.</v>
          </cell>
          <cell r="C4634" t="str">
            <v>Licencia de Tipo (Sistema Nº 4)</v>
          </cell>
          <cell r="D4634" t="str">
            <v>SUSPENDIDO</v>
          </cell>
          <cell r="E4634"/>
          <cell r="F4634">
            <v>30716930390</v>
          </cell>
          <cell r="G4634" t="str">
            <v>Arenales 3069 Piso 1 Dpto B, CABA, Argentina.</v>
          </cell>
          <cell r="H4634" t="str">
            <v>Shenzhen Chip Optech Co., Ltd (Chipshow) // Factory Building #12, No. 6 Xinhua Avenue, Chenjiang Street, Zhongkai Hi-Tech District, Huizhou City, China.</v>
          </cell>
          <cell r="I4634" t="str">
            <v>Shenzhen Chip Optech Co., Ltd (Chipshow) // Factory Building #12, No. 6 Xinhua Avenue, Chenjiang Street, Zhongkai Hi-Tech District, Huizhou City, China.</v>
          </cell>
          <cell r="J4634" t="str">
            <v>China.</v>
          </cell>
          <cell r="K4634" t="str">
            <v>Pantalla Holográfica Transparente.</v>
          </cell>
          <cell r="L4634" t="str">
            <v>CHIPSHOW.</v>
          </cell>
          <cell r="M4634" t="str">
            <v xml:space="preserve">1) C-TRANS P6.35; 2) C-TRANS P3.91.		</v>
          </cell>
          <cell r="N4634" t="str">
            <v>110-240Vca; 50-60Hz; 6A máx.; IP40; Clase I.</v>
          </cell>
          <cell r="O4634" t="str">
            <v>IEC 62368-1: 2018 (Ed. 3.0)</v>
          </cell>
          <cell r="P4634" t="str">
            <v>UGC-07-24-3929.</v>
          </cell>
          <cell r="Q4634" t="str">
            <v>LENOR S.R.L.</v>
          </cell>
          <cell r="R4634" t="str">
            <v>NA</v>
          </cell>
          <cell r="S4634" t="str">
            <v>NA</v>
          </cell>
          <cell r="T4634" t="str">
            <v>NA</v>
          </cell>
          <cell r="U4634" t="str">
            <v>NA</v>
          </cell>
          <cell r="V4634">
            <v>5</v>
          </cell>
          <cell r="W4634" t="str">
            <v>5.6</v>
          </cell>
          <cell r="X4634" t="str">
            <v>Monitores de informática y video s/sintonizador</v>
          </cell>
          <cell r="Y4634">
            <v>45687</v>
          </cell>
          <cell r="Z4634" t="str">
            <v>NA</v>
          </cell>
          <cell r="AA4634">
            <v>45868</v>
          </cell>
          <cell r="AB4634"/>
          <cell r="AC4634"/>
          <cell r="AD4634">
            <v>-44</v>
          </cell>
          <cell r="AE4634"/>
          <cell r="AF4634"/>
        </row>
        <row r="4635">
          <cell r="A4635" t="str">
            <v>CSE-IACSA-B13-229.1</v>
          </cell>
          <cell r="B4635" t="str">
            <v>BIDCOM S.R.L.</v>
          </cell>
          <cell r="C4635" t="str">
            <v>Licencia de Marca (Sistema Nº 5)</v>
          </cell>
          <cell r="D4635" t="str">
            <v>BAJA</v>
          </cell>
          <cell r="E4635"/>
          <cell r="F4635">
            <v>30711069360</v>
          </cell>
          <cell r="G4635" t="str">
            <v>Av. Bouchard 468, Piso n° 5, Depto. N° 1, C.A.B.A., Argentina.</v>
          </cell>
          <cell r="H4635" t="str">
            <v>Guangdong Midea Kitchen Appliances Manufacturing Co., Ltd. // No.6, Yong An Road, Beijiao, Shunde, Foshan, P.R. China.</v>
          </cell>
          <cell r="I4635" t="str">
            <v>Guangdong Midea Kitchen Appliances Manufacturing Co., Ltd. // No.6, Yong An Road, Beijiao, Shunde, Foshan, P.R. China.</v>
          </cell>
          <cell r="J4635" t="str">
            <v>China.</v>
          </cell>
          <cell r="K4635" t="str">
            <v>Microondas.</v>
          </cell>
          <cell r="L4635" t="str">
            <v>GADNIC.</v>
          </cell>
          <cell r="M4635" t="str">
            <v>1) MWPF2; 2) MICRO2; 3) MWAVE2; 4) MOOD20; 5) GSLL23; 6) MD145; 7) UTW900; 8) ND30; 9) HRTY1; 10) GR5115; 11) MEG700; 12) EK20L.</v>
          </cell>
          <cell r="N4635" t="str">
            <v>220V~; 50Hz; 1450W; Clase I.</v>
          </cell>
          <cell r="O4635" t="str">
            <v>IEC 60335-1: 2020 (Ed. 6.0) + IEC 60335-2-25: 2010 (Ed. 6.0).</v>
          </cell>
          <cell r="P4635" t="str">
            <v>77020-1527-113631.</v>
          </cell>
          <cell r="Q4635" t="str">
            <v>Shitsuke S.R.L.</v>
          </cell>
          <cell r="R4635" t="str">
            <v>NA</v>
          </cell>
          <cell r="S4635" t="str">
            <v>NA</v>
          </cell>
          <cell r="T4635" t="str">
            <v>NA</v>
          </cell>
          <cell r="U4635" t="str">
            <v>NA</v>
          </cell>
          <cell r="V4635">
            <v>3</v>
          </cell>
          <cell r="W4635" t="str">
            <v>3.2</v>
          </cell>
          <cell r="X4635" t="str">
            <v>Electrodomésticos de uso en la Cocina</v>
          </cell>
          <cell r="Y4635">
            <v>45691</v>
          </cell>
          <cell r="Z4635" t="str">
            <v>NA</v>
          </cell>
          <cell r="AA4635">
            <v>46056</v>
          </cell>
          <cell r="AB4635">
            <v>45700</v>
          </cell>
          <cell r="AC4635" t="str">
            <v>Cambio en la denominación del producto</v>
          </cell>
          <cell r="AD4635" t="str">
            <v>BAJA</v>
          </cell>
          <cell r="AE4635"/>
          <cell r="AF4635"/>
        </row>
        <row r="4636">
          <cell r="A4636" t="str">
            <v>TCSE-IACSA-0146/236.1</v>
          </cell>
          <cell r="B4636" t="str">
            <v>BIDCOM S.R.L.</v>
          </cell>
          <cell r="C4636" t="str">
            <v>Licencia de Tipo (Sistema Nº 4)</v>
          </cell>
          <cell r="D4636" t="str">
            <v>BAJA</v>
          </cell>
          <cell r="E4636"/>
          <cell r="F4636">
            <v>30711069360</v>
          </cell>
          <cell r="G4636" t="str">
            <v>Av. Bouchard 468 5º I, C.A.B.A., Argentina.</v>
          </cell>
          <cell r="H4636" t="str">
            <v>Jiaojiang Bosen Machinery Co., Ltd.  // No.1515, Feng Nan Dong Road, Jiaojiang, Taizhou City, Zhejiang Province China.</v>
          </cell>
          <cell r="I4636" t="str">
            <v>Jiaojiang Bosen Machinery Co., Ltd.  // No.1515, Feng Nan Dong Road, Jiaojiang, Taizhou City, Zhejiang Province China.</v>
          </cell>
          <cell r="J4636" t="str">
            <v>China.</v>
          </cell>
          <cell r="K4636" t="str">
            <v>Motosierra Eléctrica</v>
          </cell>
          <cell r="L4636" t="str">
            <v>GADNIC.</v>
          </cell>
          <cell r="M4636" t="str">
            <v>1) MOTS500; 2) MOTS600</v>
          </cell>
          <cell r="N4636" t="str">
            <v>220V; 50Hz; 2200W; 7000min-1; Clase I.</v>
          </cell>
          <cell r="O4636" t="str">
            <v>IEC 60745-1: 2006 (Ed. 4.0) + IEC 60745-2-13: 2006 + A1: 2009 (Ed. 2.1).</v>
          </cell>
          <cell r="P4636" t="str">
            <v>MMN-11-24-8427.</v>
          </cell>
          <cell r="Q4636" t="str">
            <v>LENOR S.R.L.</v>
          </cell>
          <cell r="R4636" t="str">
            <v>NA</v>
          </cell>
          <cell r="S4636" t="str">
            <v>NA</v>
          </cell>
          <cell r="T4636" t="str">
            <v>NA</v>
          </cell>
          <cell r="U4636" t="str">
            <v>NA</v>
          </cell>
          <cell r="V4636">
            <v>6</v>
          </cell>
          <cell r="W4636" t="str">
            <v>6.1</v>
          </cell>
          <cell r="X4636" t="str">
            <v xml:space="preserve">Herramientas de mano eléctricas </v>
          </cell>
          <cell r="Y4636">
            <v>45691</v>
          </cell>
          <cell r="Z4636" t="str">
            <v>NA</v>
          </cell>
          <cell r="AA4636">
            <v>45872</v>
          </cell>
          <cell r="AB4636">
            <v>45853</v>
          </cell>
          <cell r="AC4636" t="str">
            <v>REV. POR ADECUACIÓN A NUEVA RES.</v>
          </cell>
          <cell r="AD4636" t="str">
            <v>BAJA</v>
          </cell>
          <cell r="AE4636"/>
          <cell r="AF4636"/>
        </row>
        <row r="4637">
          <cell r="A4637" t="str">
            <v>TCSE-IACSA-0402/007.1R1</v>
          </cell>
          <cell r="B4637" t="str">
            <v>Color Cálido S.A.</v>
          </cell>
          <cell r="C4637" t="str">
            <v>Licencia de Tipo (Sistema Nº 4)</v>
          </cell>
          <cell r="D4637" t="str">
            <v>BAJA</v>
          </cell>
          <cell r="E4637"/>
          <cell r="F4637">
            <v>30709549932</v>
          </cell>
          <cell r="G4637" t="str">
            <v>Int. Rafael Amato 1050, El Palomar, Morón, Bs.As., Argentina.</v>
          </cell>
          <cell r="H4637" t="str">
            <v>Zhongshan Kaen Hardware Lighting CO., LTD // 3 Floor, Bldg.C, Shengqiu Industrial Park, No.1, Henglong Road, Guzhen Town, Zhongshan City, Guangdong Province, China.</v>
          </cell>
          <cell r="I4637" t="str">
            <v>Zhongshan Kaen Hardware Lighting CO., LTD // 3 Floor, Bldg.C, Shengqiu Industrial Park, No.1, Henglong Road, Guzhen Town, Zhongshan City, Guangdong Province, China.</v>
          </cell>
          <cell r="J4637" t="str">
            <v>China.</v>
          </cell>
          <cell r="K4637" t="str">
            <v>Luminaria de Sobreponer.</v>
          </cell>
          <cell r="L4637" t="str">
            <v>Color Cálido; LUMIAM</v>
          </cell>
          <cell r="M4637" t="str">
            <v>1) MRSP306; 2) MRSP406; 3) MRSP606; 4) MRSP312; 5) MRSP412; 6) MRSP612; 7) MRSP318; 8) MRSP418; 9) MRSP618; 10) MRSP324; 11) MRSP424; 12) MRSP624; 13) MSSP306; 14) MSSP406; 15) MSSP606; 16) MSSP312; 17) MSSP412; 18) MSSP612; 19) MSSP318; 20) MSSP418; 21) MSSP618, 22) MSSP324; 23) MSSP424; 24) MSSP624.</v>
          </cell>
          <cell r="N4637" t="str">
            <v>170-265Vac 50-60Hz Clase II + Anexo I.</v>
          </cell>
          <cell r="O4637" t="str">
            <v>IEC 60598-1: 2008 (Ed. 7.0)  + IEC  60598-2-1: 1979 + A1: 1987 + A2: 1990 (Ed 1.2)</v>
          </cell>
          <cell r="P4637" t="str">
            <v>MDA-03-24-9008.</v>
          </cell>
          <cell r="Q4637" t="str">
            <v>LENOR S.R.L.</v>
          </cell>
          <cell r="R4637" t="str">
            <v>NA</v>
          </cell>
          <cell r="S4637" t="str">
            <v>NA</v>
          </cell>
          <cell r="T4637" t="str">
            <v>NA</v>
          </cell>
          <cell r="U4637" t="str">
            <v>NA</v>
          </cell>
          <cell r="V4637">
            <v>2</v>
          </cell>
          <cell r="W4637" t="str">
            <v>2.1</v>
          </cell>
          <cell r="X4637" t="str">
            <v xml:space="preserve">Luminaria: artefacto completo </v>
          </cell>
          <cell r="Y4637">
            <v>45691</v>
          </cell>
          <cell r="Z4637">
            <v>45799</v>
          </cell>
          <cell r="AA4637">
            <v>46507</v>
          </cell>
          <cell r="AB4637">
            <v>45799</v>
          </cell>
          <cell r="AC4637"/>
          <cell r="AD4637" t="str">
            <v>BAJA</v>
          </cell>
          <cell r="AE4637"/>
          <cell r="AF4637"/>
        </row>
        <row r="4638">
          <cell r="A4638" t="str">
            <v>TCSE-IACSA-0402/006.1R1</v>
          </cell>
          <cell r="B4638" t="str">
            <v>Color Cálido S.A.</v>
          </cell>
          <cell r="C4638" t="str">
            <v>Licencia de Tipo (Sistema Nº 4)</v>
          </cell>
          <cell r="D4638" t="str">
            <v>BAJA</v>
          </cell>
          <cell r="E4638"/>
          <cell r="F4638">
            <v>30709549932</v>
          </cell>
          <cell r="G4638" t="str">
            <v>Int. Rafael Amato 1050, El Palomar, Morón, Bs.As., Argentina.</v>
          </cell>
          <cell r="H4638" t="str">
            <v>Zhongshan Kaen Hardware Lighting CO., LTD // 3 Floor, Bldg.C, Shengqiu Industrial Park, No.1, Henglong Road, Guzhen Town, Zhongshan City, Guangdong Province, China.</v>
          </cell>
          <cell r="I4638" t="str">
            <v>Zhongshan Kaen Hardware Lighting CO., LTD // 3 Floor, Bldg.C, Shengqiu Industrial Park, No.1, Henglong Road, Guzhen Town, Zhongshan City, Guangdong Province, China.</v>
          </cell>
          <cell r="J4638" t="str">
            <v>China.</v>
          </cell>
          <cell r="K4638" t="str">
            <v>Luminaria de Embutir.</v>
          </cell>
          <cell r="L4638" t="str">
            <v>Color Cálido; LUMIAM</v>
          </cell>
          <cell r="M4638" t="str">
            <v>1) MRRP306; 2) MRRP406; 3) MRRP606; 4) MRRP312; 5) MRRP412; 6) MRRP612; 7) MRRP318; 8) MRRP418; 9) MRRP618; 10) MRRP324; 11) MRRP424; 12) MRRP624; 13) MSRP306; 14) MSRP406; 15) MSRP606; 16) MSRP312; 17) MSRP412; 18) MSRP612; 19) MSRP318; 20) MSRP418; 21) MSRP618; 22) MSRP324; 23) MSRP424; 24) MSRP624.</v>
          </cell>
          <cell r="N4638" t="str">
            <v>170-265Vac 50-60Hz Clase II + Anexo I.</v>
          </cell>
          <cell r="O4638" t="str">
            <v>IEC 60598-1: 2008 (Ed. 7.0)  + IEC 60598-2-2: 2011 (Ed. 3.0)</v>
          </cell>
          <cell r="P4638" t="str">
            <v>MDA-03-24-9009.</v>
          </cell>
          <cell r="Q4638" t="str">
            <v>LENOR S.R.L.</v>
          </cell>
          <cell r="R4638" t="str">
            <v>NA</v>
          </cell>
          <cell r="S4638" t="str">
            <v>NA</v>
          </cell>
          <cell r="T4638" t="str">
            <v>NA</v>
          </cell>
          <cell r="U4638" t="str">
            <v>NA</v>
          </cell>
          <cell r="V4638">
            <v>2</v>
          </cell>
          <cell r="W4638" t="str">
            <v>2.1</v>
          </cell>
          <cell r="X4638" t="str">
            <v xml:space="preserve">Luminaria: artefacto completo </v>
          </cell>
          <cell r="Y4638">
            <v>45691</v>
          </cell>
          <cell r="Z4638">
            <v>45799</v>
          </cell>
          <cell r="AA4638">
            <v>46507</v>
          </cell>
          <cell r="AB4638">
            <v>45799</v>
          </cell>
          <cell r="AC4638"/>
          <cell r="AD4638" t="str">
            <v>BAJA</v>
          </cell>
          <cell r="AE4638"/>
          <cell r="AF4638"/>
        </row>
        <row r="4639">
          <cell r="A4639" t="str">
            <v>CSE-IACSA-S45-024.1</v>
          </cell>
          <cell r="B4639" t="str">
            <v>SIGNIFY ARGENTINA S.A.</v>
          </cell>
          <cell r="C4639" t="str">
            <v>Licencia de Marca (Sistema Nº 5)</v>
          </cell>
          <cell r="D4639" t="str">
            <v>VIGENTE</v>
          </cell>
          <cell r="E4639"/>
          <cell r="F4639">
            <v>33714924619</v>
          </cell>
          <cell r="G4639" t="str">
            <v>Nicolas Repetto; N° 3656, Piso 4, Olivos, Buenos Aires, Argentina.</v>
          </cell>
          <cell r="H4639" t="str">
            <v>Guangdong Shimmering Lighting Technology Co.,Ltd. // No.18 Keyuan East Road, Gaoxin District, Jiangmen City. Guangdong province, China.</v>
          </cell>
          <cell r="I4639" t="str">
            <v>Guangdong Shimmering Lighting Technology Co.,Ltd. // No.18 Keyuan East Road, Gaoxin District, Jiangmen City. Guangdong province, China.</v>
          </cell>
          <cell r="J4639" t="str">
            <v>China.</v>
          </cell>
          <cell r="K4639" t="str">
            <v>Tira de LED.</v>
          </cell>
          <cell r="L4639" t="str">
            <v>WIZ.</v>
          </cell>
          <cell r="M4639" t="str">
            <v xml:space="preserve">1) WiZ RGB LED strip 4m Type-C 1PF/4; 2) WiZ RGB LED strip 10m Type-C 1PF/4; 3) WiZ RGBIC LED strip 5m Type-C; 4) 9290046217LSW; 5) 9290041399LSW; 6) 9290041259LSW; 6) 929004621701; 7) 929004139901; 8) 929004125901.
</v>
          </cell>
          <cell r="N4639" t="str">
            <v>20Vcc; Clase III + Anexo I.</v>
          </cell>
          <cell r="O4639" t="str">
            <v>IEC 60598-1: 2008 (Ed. 7.0) + IEC 60598-2-21: 2014 (Ed. 1.0).</v>
          </cell>
          <cell r="P4639" t="str">
            <v xml:space="preserve">NDO-01-25-2131. </v>
          </cell>
          <cell r="Q4639" t="str">
            <v>LENOR S.R.L.</v>
          </cell>
          <cell r="R4639" t="str">
            <v>NA</v>
          </cell>
          <cell r="S4639" t="str">
            <v>NA</v>
          </cell>
          <cell r="T4639" t="str">
            <v>NA</v>
          </cell>
          <cell r="U4639" t="str">
            <v>NA</v>
          </cell>
          <cell r="V4639">
            <v>2</v>
          </cell>
          <cell r="W4639" t="str">
            <v>2.1</v>
          </cell>
          <cell r="X4639" t="str">
            <v xml:space="preserve">Luminaria: artefacto completo </v>
          </cell>
          <cell r="Y4639">
            <v>45691</v>
          </cell>
          <cell r="Z4639" t="str">
            <v>NA</v>
          </cell>
          <cell r="AA4639">
            <v>46056</v>
          </cell>
          <cell r="AB4639"/>
          <cell r="AC4639"/>
          <cell r="AD4639">
            <v>144</v>
          </cell>
          <cell r="AE4639"/>
          <cell r="AF4639"/>
        </row>
        <row r="4640">
          <cell r="A4640" t="str">
            <v>CSE-IACSA-B13-242.1</v>
          </cell>
          <cell r="B4640" t="str">
            <v>BIDCOM S.R.L.</v>
          </cell>
          <cell r="C4640" t="str">
            <v>Licencia de Marca (Sistema Nº 5)</v>
          </cell>
          <cell r="D4640" t="str">
            <v>VIGENTE</v>
          </cell>
          <cell r="E4640"/>
          <cell r="F4640">
            <v>30711069360</v>
          </cell>
          <cell r="G4640" t="str">
            <v>Av. Bouchard 468, Piso n° 5, Depto. N° 1, C.A.B.A., Argentina.</v>
          </cell>
          <cell r="H4640" t="str">
            <v>Zhongshan Huichu Electrical Appliance Co., Ltd/ // Western Donghai road, Anle Village, Dongfeng Town, Zhongshan,Guangdon, China.</v>
          </cell>
          <cell r="I4640" t="str">
            <v>Zhongshan Huichu Electrical Appliance Co., Ltd/ // Western Donghai road, Anle Village, Dongfeng Town, Zhongshan,Guangdon, China.</v>
          </cell>
          <cell r="J4640" t="str">
            <v>China.</v>
          </cell>
          <cell r="K4640" t="str">
            <v>Anafe Electrico Vitrocerámico.</v>
          </cell>
          <cell r="L4640" t="str">
            <v>GADNIC.</v>
          </cell>
          <cell r="M4640" t="str">
            <v>1) ANV1500; 2) AV150; 3) ANV2000; 4) AV200.</v>
          </cell>
          <cell r="N4640" t="str">
            <v>220V~, 50Hz, Clase I; 1-2) 1500W; 3-4) 3200W.</v>
          </cell>
          <cell r="O4640" t="str">
            <v>IEC 60335-1: 2010  + A1: 2013 + A2: 2016 (Ed. 5.2) + IEC 60335-2-9: 2008 + A1: 2012 + A2: 2016 (Ed. 6.2).</v>
          </cell>
          <cell r="P4640" t="str">
            <v>MMN-12-24-0814.</v>
          </cell>
          <cell r="Q4640" t="str">
            <v>LENOR S.R.L.</v>
          </cell>
          <cell r="R4640" t="str">
            <v>NA</v>
          </cell>
          <cell r="S4640" t="str">
            <v>NA</v>
          </cell>
          <cell r="T4640" t="str">
            <v>NA</v>
          </cell>
          <cell r="U4640" t="str">
            <v>NA</v>
          </cell>
          <cell r="V4640">
            <v>3</v>
          </cell>
          <cell r="W4640" t="str">
            <v>3.2</v>
          </cell>
          <cell r="X4640" t="str">
            <v>Electrodomésticos de uso en la Cocina</v>
          </cell>
          <cell r="Y4640">
            <v>45692</v>
          </cell>
          <cell r="Z4640" t="str">
            <v>NA</v>
          </cell>
          <cell r="AA4640">
            <v>46057</v>
          </cell>
          <cell r="AB4640"/>
          <cell r="AC4640"/>
          <cell r="AD4640">
            <v>145</v>
          </cell>
          <cell r="AE4640"/>
          <cell r="AF4640"/>
        </row>
        <row r="4641">
          <cell r="A4641" t="str">
            <v>CSE-IACSA-G38-001.1</v>
          </cell>
          <cell r="B4641" t="str">
            <v>GMT SOLUTIONS S.R.L.</v>
          </cell>
          <cell r="C4641" t="str">
            <v>Licencia de Marca (Sistema Nº 5)</v>
          </cell>
          <cell r="D4641" t="str">
            <v>VIGENTE</v>
          </cell>
          <cell r="E4641"/>
          <cell r="F4641">
            <v>30716237806</v>
          </cell>
          <cell r="G4641" t="str">
            <v>Acassuso 6190, Ciudad Autónoma de Buenos Aires, Argentina.</v>
          </cell>
          <cell r="H4641" t="str">
            <v>Zhuhai Pantum Electronics Co., Ltd. // Building 02, 06 and 08, No.888 Shengping Avenue, Pingsha Town, Zhuhai, Guangdong, 519000, China.</v>
          </cell>
          <cell r="I4641" t="str">
            <v>Zhuhai Pantum Electronics Co., Ltd. // Building 02, 06 and 08, No.888 Shengping Avenue, Pingsha Town, Zhuhai, Guangdong, 519000, China.</v>
          </cell>
          <cell r="J4641" t="str">
            <v>China.</v>
          </cell>
          <cell r="K4641" t="str">
            <v>Impresora Multifunción Láser Monocromática // Monochrome Laser Multifunction Printer.</v>
          </cell>
          <cell r="L4641" t="str">
            <v>PANTUM.</v>
          </cell>
          <cell r="M4641" t="str">
            <v>VER ANEXO I // SEE ANNEX I.</v>
          </cell>
          <cell r="N4641" t="str">
            <v>220-240V~; 50/60Hz; 3.0A; Clase I.</v>
          </cell>
          <cell r="O4641" t="str">
            <v>IEC 62368-1: 2018 (Ed. 3.0).</v>
          </cell>
          <cell r="P4641" t="str">
            <v>231110024SZN-001.</v>
          </cell>
          <cell r="Q4641" t="str">
            <v>Intertek Testing Services Shenzhen Ltd. Longhua Branch.</v>
          </cell>
          <cell r="R4641" t="str">
            <v>Intertek Testing Services (Singapore) Pte Ltd</v>
          </cell>
          <cell r="S4641" t="str">
            <v>SG ITS-34384</v>
          </cell>
          <cell r="T4641">
            <v>45299</v>
          </cell>
          <cell r="U4641" t="str">
            <v>DNCI N° 238-E/2017</v>
          </cell>
          <cell r="V4641">
            <v>5</v>
          </cell>
          <cell r="W4641" t="str">
            <v>5.7</v>
          </cell>
          <cell r="X4641" t="str">
            <v>impresoras / escáner</v>
          </cell>
          <cell r="Y4641">
            <v>45695</v>
          </cell>
          <cell r="Z4641" t="str">
            <v>NA</v>
          </cell>
          <cell r="AA4641">
            <v>46060</v>
          </cell>
          <cell r="AB4641"/>
          <cell r="AC4641"/>
          <cell r="AD4641">
            <v>148</v>
          </cell>
          <cell r="AE4641"/>
          <cell r="AF4641"/>
        </row>
        <row r="4642">
          <cell r="A4642" t="str">
            <v>TCSE-IACSA-0146/235.1</v>
          </cell>
          <cell r="B4642" t="str">
            <v>BIDCOM S.R.L.</v>
          </cell>
          <cell r="C4642" t="str">
            <v>Licencia de Tipo (Sistema Nº 4)</v>
          </cell>
          <cell r="D4642" t="str">
            <v>BAJA</v>
          </cell>
          <cell r="E4642"/>
          <cell r="F4642">
            <v>30711069360</v>
          </cell>
          <cell r="G4642" t="str">
            <v>Av. Bouchard 468 5º I, C.A.B.A., Argentina.</v>
          </cell>
          <cell r="H4642" t="str">
            <v>Wenzhou Renshang New Energy Technology Co., Ltd. // Xinhe Village, Baishi Street, Yueqing City, Zhejiang Province, China.</v>
          </cell>
          <cell r="I4642" t="str">
            <v>Wenzhou Renshang New Energy Technology Co., Ltd. // Xinhe Village, Baishi Street, Yueqing City, Zhejiang Province, China.</v>
          </cell>
          <cell r="J4642" t="str">
            <v>China.</v>
          </cell>
          <cell r="K4642" t="str">
            <v>Inversor de Potencia.</v>
          </cell>
          <cell r="L4642" t="str">
            <v>GADNIC.</v>
          </cell>
          <cell r="M4642" t="str">
            <v>1) IV-25; 2) IV-2510.</v>
          </cell>
          <cell r="N4642" t="str">
            <v>Entrada: 12Vcc; Vmax 15 Vcc; 210A; Salida: 220V~; 50Hz; 5000W; 22A; USB: 5Vcc; 2,1A Max, Cosφ 0,99 IP20.</v>
          </cell>
          <cell r="O4642" t="str">
            <v>IEC 62109-1: 2010 (Ed. 1.0) + IEC 62109-2: 2011 (Ed. 1.0).</v>
          </cell>
          <cell r="P4642" t="str">
            <v>MMN-11-24-7170.</v>
          </cell>
          <cell r="Q4642" t="str">
            <v>LENOR S.R.L.</v>
          </cell>
          <cell r="R4642" t="str">
            <v>NA</v>
          </cell>
          <cell r="S4642" t="str">
            <v>NA</v>
          </cell>
          <cell r="T4642" t="str">
            <v>NA</v>
          </cell>
          <cell r="U4642" t="str">
            <v>NA</v>
          </cell>
          <cell r="V4642">
            <v>6</v>
          </cell>
          <cell r="W4642" t="str">
            <v>6.6</v>
          </cell>
          <cell r="X4642" t="str">
            <v>Generadores</v>
          </cell>
          <cell r="Y4642">
            <v>45698</v>
          </cell>
          <cell r="Z4642" t="str">
            <v>NA</v>
          </cell>
          <cell r="AA4642">
            <v>45879</v>
          </cell>
          <cell r="AB4642">
            <v>45853</v>
          </cell>
          <cell r="AC4642" t="str">
            <v>REV. POR ADECUACIÓN A NUEVA RES.</v>
          </cell>
          <cell r="AD4642" t="str">
            <v>BAJA</v>
          </cell>
          <cell r="AE4642"/>
          <cell r="AF4642"/>
        </row>
        <row r="4643">
          <cell r="A4643" t="str">
            <v>CSE-IACSA-C45-160.1</v>
          </cell>
          <cell r="B4643" t="str">
            <v>Coresa Group S.R.L.</v>
          </cell>
          <cell r="C4643" t="str">
            <v>Licencia de Marca (Sistema Nº 5)</v>
          </cell>
          <cell r="D4643" t="str">
            <v>VIGENTE</v>
          </cell>
          <cell r="E4643"/>
          <cell r="F4643">
            <v>30711784469</v>
          </cell>
          <cell r="G4643" t="str">
            <v>Lavalle 2051, 1º 5, Ciudad de Buenos Aires, Argentina.</v>
          </cell>
          <cell r="H4643" t="str">
            <v>Jiangsu Dongcheng M&amp;E Tools Co., Ltd. // Power Tools Industrial Park of Tianfen, Qidong City,Jiangsu Province, China.</v>
          </cell>
          <cell r="I4643" t="str">
            <v>Jiangsu Dongcheng M&amp;E Tools Co., Ltd. // Power Tools Industrial Park of Tianfen, Qidong City,Jiangsu Province, China.</v>
          </cell>
          <cell r="J4643" t="str">
            <v>China.</v>
          </cell>
          <cell r="K4643" t="str">
            <v>Sierra de Sable Inalámbrica</v>
          </cell>
          <cell r="L4643" t="str">
            <v>DCK.</v>
          </cell>
          <cell r="M4643" t="str">
            <v>KDJF02-28.</v>
          </cell>
          <cell r="N4643" t="str">
            <v>20Vcc; n0: 0-3300/min.</v>
          </cell>
          <cell r="O4643" t="str">
            <v>IEC 60745-1: 2006 (Ed. 4.0) + IEC 60745-2-11: 2003 + A1: 2008 (Ed. 2.1).</v>
          </cell>
          <cell r="P4643" t="str">
            <v>JET-01-25-2718.</v>
          </cell>
          <cell r="Q4643" t="str">
            <v>LENOR S.R.L.</v>
          </cell>
          <cell r="R4643" t="str">
            <v>NA</v>
          </cell>
          <cell r="S4643" t="str">
            <v>NA</v>
          </cell>
          <cell r="T4643" t="str">
            <v>NA</v>
          </cell>
          <cell r="U4643" t="str">
            <v>NA</v>
          </cell>
          <cell r="V4643">
            <v>6</v>
          </cell>
          <cell r="W4643" t="str">
            <v>6.1</v>
          </cell>
          <cell r="X4643" t="str">
            <v xml:space="preserve">Herramientas de mano eléctricas </v>
          </cell>
          <cell r="Y4643">
            <v>45698</v>
          </cell>
          <cell r="Z4643" t="str">
            <v>NA</v>
          </cell>
          <cell r="AA4643">
            <v>46063</v>
          </cell>
          <cell r="AB4643"/>
          <cell r="AC4643"/>
          <cell r="AD4643">
            <v>151</v>
          </cell>
          <cell r="AE4643"/>
          <cell r="AF4643"/>
        </row>
        <row r="4644">
          <cell r="A4644" t="str">
            <v>CSE-IACSA-C45-087.1R1</v>
          </cell>
          <cell r="B4644" t="str">
            <v>Coresa Group S.R.L.</v>
          </cell>
          <cell r="C4644" t="str">
            <v>Licencia de Marca (Sistema Nº 5)</v>
          </cell>
          <cell r="D4644" t="str">
            <v>BAJA</v>
          </cell>
          <cell r="E4644"/>
          <cell r="F4644">
            <v>30711784469</v>
          </cell>
          <cell r="G4644" t="str">
            <v>Lavalle 2051, 1º 5, Ciudad de Buenos Aires, Argentina.</v>
          </cell>
          <cell r="H4644" t="str">
            <v xml:space="preserve">Keyway Technology (Nantong) Co., Ltd. // N° 99, Gugang road, Chongchuan, District Nantong City, China. </v>
          </cell>
          <cell r="I4644" t="str">
            <v xml:space="preserve">Keyway Technology (Nantong) Co., Ltd. // N° 99, Gugang road, Chongchuan, District Nantong City, China. </v>
          </cell>
          <cell r="J4644" t="str">
            <v>China.</v>
          </cell>
          <cell r="K4644" t="str">
            <v>Atornillador inalámbrico.</v>
          </cell>
          <cell r="L4644" t="str">
            <v>JADEVER.</v>
          </cell>
          <cell r="M4644" t="str">
            <v>1) JDCV4435; 2) JDCV4415; 3) JDCV4401.</v>
          </cell>
          <cell r="N4644" t="str">
            <v>4Vcc; Clase III; 1) n°: 260min-1; 2-3) n°: 240min-1.</v>
          </cell>
          <cell r="O4644" t="str">
            <v>IEC 60745-1: 2006 (Ed. 4.0) + IEC 60745-2-1: 2003 + A1: 2008 (Ed. 2.1).</v>
          </cell>
          <cell r="P4644" t="str">
            <v>JET-08-24-5549; JET-01-25-2721</v>
          </cell>
          <cell r="Q4644" t="str">
            <v>LENOR S.R.L.</v>
          </cell>
          <cell r="R4644" t="str">
            <v>NA</v>
          </cell>
          <cell r="S4644" t="str">
            <v>NA</v>
          </cell>
          <cell r="T4644" t="str">
            <v>NA</v>
          </cell>
          <cell r="U4644" t="str">
            <v>NA</v>
          </cell>
          <cell r="V4644">
            <v>6</v>
          </cell>
          <cell r="W4644" t="str">
            <v>6.1</v>
          </cell>
          <cell r="X4644" t="str">
            <v>Herramientas de mano eléctricas.</v>
          </cell>
          <cell r="Y4644">
            <v>45698</v>
          </cell>
          <cell r="Z4644" t="str">
            <v>NA</v>
          </cell>
          <cell r="AA4644">
            <v>45913</v>
          </cell>
          <cell r="AB4644">
            <v>45902</v>
          </cell>
          <cell r="AC4644" t="str">
            <v>Rev. Por adecuación a la nueva res.</v>
          </cell>
          <cell r="AD4644" t="str">
            <v>BAJA</v>
          </cell>
          <cell r="AE4644"/>
          <cell r="AF4644"/>
        </row>
        <row r="4645">
          <cell r="A4645" t="str">
            <v>CSE-IACSA-C45-036.1R5</v>
          </cell>
          <cell r="B4645" t="str">
            <v>Coresa Group S.R.L.</v>
          </cell>
          <cell r="C4645" t="str">
            <v>Licencia de Marca (Sistema Nº 5)</v>
          </cell>
          <cell r="D4645" t="str">
            <v>VIGENTE</v>
          </cell>
          <cell r="E4645"/>
          <cell r="F4645">
            <v>30711784469</v>
          </cell>
          <cell r="G4645" t="str">
            <v>Lavalle 2051, 1º 5, Ciudad de Buenos Aires, Argentina.</v>
          </cell>
          <cell r="H4645" t="str">
            <v>Shenzhen HONOR Electronic Co., Ltd // Xinghui Industrial Park, Gushu No.2 Road, Xixiang Town, Shenzhen, Guangdong, P.R. China.</v>
          </cell>
          <cell r="I4645" t="str">
            <v>Shenzhen HONOR Electronic Co., Ltd // Xinghui Industrial Park, Gushu No.2 Road, Xixiang Town, Shenzhen, Guangdong, P.R. China.</v>
          </cell>
          <cell r="J4645" t="str">
            <v>China.</v>
          </cell>
          <cell r="K4645" t="str">
            <v>Fuente de Alimentación para Grabadoras de Video, Teclado de Control de Red y Cámara Digital.</v>
          </cell>
          <cell r="L4645" t="str">
            <v>POWERSWITCH.</v>
          </cell>
          <cell r="M4645" t="str">
            <v>1) ADS-26FSG-12 12024EPA; 2) ADS-12AM-12 12012EPA; 3) TPA-5950100MU; 4) TPA-5950150MU; 5) TPA-59050150MU01-B</v>
          </cell>
          <cell r="N4645" t="str">
            <v>Ver Anexo I.</v>
          </cell>
          <cell r="O4645" t="str">
            <v>IEC 60950-1: 2005 + A1: 2009 + A2: 2013 (Ed. 2.2).</v>
          </cell>
          <cell r="P4645" t="str">
            <v>JET-11-23-8824.</v>
          </cell>
          <cell r="Q4645" t="str">
            <v>LENOR S.R.L.</v>
          </cell>
          <cell r="R4645" t="str">
            <v>NA</v>
          </cell>
          <cell r="S4645" t="str">
            <v>NA</v>
          </cell>
          <cell r="T4645" t="str">
            <v>NA</v>
          </cell>
          <cell r="U4645" t="str">
            <v>NA</v>
          </cell>
          <cell r="V4645">
            <v>4</v>
          </cell>
          <cell r="W4645" t="str">
            <v>4.5</v>
          </cell>
          <cell r="X4645" t="str">
            <v xml:space="preserve">Fuente de alimentación para equipos electrónicos de audio / video y tecnología de la información y comunicación </v>
          </cell>
          <cell r="Y4645">
            <v>45698</v>
          </cell>
          <cell r="Z4645" t="str">
            <v>NA</v>
          </cell>
          <cell r="AA4645">
            <v>45990</v>
          </cell>
          <cell r="AB4645"/>
          <cell r="AC4645"/>
          <cell r="AD4645">
            <v>78</v>
          </cell>
          <cell r="AE4645"/>
          <cell r="AF4645"/>
        </row>
        <row r="4646">
          <cell r="A4646" t="str">
            <v>TCSE-IACSA-0134/005.1R2</v>
          </cell>
          <cell r="B4646" t="str">
            <v>Girboy S.R.L.</v>
          </cell>
          <cell r="C4646" t="str">
            <v>Licencia de Tipo (Sistema Nº 4)</v>
          </cell>
          <cell r="D4646" t="str">
            <v>BAJA</v>
          </cell>
          <cell r="E4646"/>
          <cell r="F4646">
            <v>30710133812</v>
          </cell>
          <cell r="G4646" t="str">
            <v>Franklin Delano Roossevelt 1560. 8° Piso D, C.A.B.A., Argentina.</v>
          </cell>
          <cell r="H4646" t="str">
            <v>RVM Systems AB // Torshamnsgatan 35, 9tr, 16440 Kista, Suecia.</v>
          </cell>
          <cell r="I4646" t="str">
            <v>AS Hanza Mechanics Tartu // Puiestee 2, 50203 Tartu, Estonia.</v>
          </cell>
          <cell r="J4646" t="str">
            <v>Estonia.</v>
          </cell>
          <cell r="K4646" t="str">
            <v>Maquina Receptora de Envases.</v>
          </cell>
          <cell r="L4646" t="str">
            <v>RVM Systems.</v>
          </cell>
          <cell r="M4646" t="str">
            <v>1) RVM X Vision; 2) RVM X Vision Black.</v>
          </cell>
          <cell r="N4646" t="str">
            <v>230Vca; 50-60Hz; 120W; Clase I.</v>
          </cell>
          <cell r="O4646" t="str">
            <v>IEC 60335-1: 2010 + A1: 2013 + A2: 2016 (Ed. 5.2).</v>
          </cell>
          <cell r="P4646" t="str">
            <v>SE Nº 68193.</v>
          </cell>
          <cell r="Q4646" t="str">
            <v>IADEV S.A.</v>
          </cell>
          <cell r="R4646" t="str">
            <v>NA</v>
          </cell>
          <cell r="S4646" t="str">
            <v>NA</v>
          </cell>
          <cell r="T4646" t="str">
            <v>NA</v>
          </cell>
          <cell r="U4646" t="str">
            <v>NA</v>
          </cell>
          <cell r="V4646">
            <v>5</v>
          </cell>
          <cell r="W4646" t="str">
            <v>5.10</v>
          </cell>
          <cell r="X4646" t="str">
            <v>equipamiento para bancos y venta.</v>
          </cell>
          <cell r="Y4646">
            <v>45698</v>
          </cell>
          <cell r="Z4646">
            <v>45667</v>
          </cell>
          <cell r="AA4646">
            <v>45847</v>
          </cell>
          <cell r="AB4646">
            <v>45834</v>
          </cell>
          <cell r="AC4646" t="str">
            <v>REV POR ADECUACIÓN A LA NUEVA RESOLUCIÓN</v>
          </cell>
          <cell r="AD4646" t="str">
            <v>BAJA</v>
          </cell>
          <cell r="AE4646"/>
          <cell r="AF4646"/>
        </row>
        <row r="4647">
          <cell r="A4647" t="str">
            <v>CSE-IACSA-B13-247.1</v>
          </cell>
          <cell r="B4647" t="str">
            <v>BIDCOM S.R.L.</v>
          </cell>
          <cell r="C4647" t="str">
            <v>Licencia de Marca (Sistema Nº 5)</v>
          </cell>
          <cell r="D4647" t="str">
            <v>BAJA</v>
          </cell>
          <cell r="E4647"/>
          <cell r="F4647">
            <v>30711069360</v>
          </cell>
          <cell r="G4647" t="str">
            <v>Av. Bouchard 468 5º I, C.A.B.A., Argentina.</v>
          </cell>
          <cell r="H4647" t="str">
            <v>Yuyao Lanqiang Electrical Appliance Co., Ud. // No.19 Nanzhang New Village, Kaiyuan Village ,Mazhu Town , Yuyao ,Zhejiang, China.</v>
          </cell>
          <cell r="I4647" t="str">
            <v>Yuyao Lanqiang Electrical Appliance Co., Ud. // No.19 Nanzhang New Village, Kaiyuan Village, Mazhu Town, Yuyao, Zhejiang, China.</v>
          </cell>
          <cell r="J4647" t="str">
            <v>China.</v>
          </cell>
          <cell r="K4647" t="str">
            <v>Torno de Manicura.</v>
          </cell>
          <cell r="L4647" t="str">
            <v>GADNIC.</v>
          </cell>
          <cell r="M4647" t="str">
            <v>1) MAN25; 2) 5B6C8P; 3) X9L4F6J; 4) F2K6P7X; 5) N7C4J5Q; 6) 9N5C83J; 7) MN39K; 8) Q8F6K3; 9) E5R9T7F; 10) L2K9P4; 11) J7H6D4K; 12) M.39; 13) MN3622; 14) CL45; 15) B6D4P2; 16) F6J9D2L; 17) H7K3T6; 18) MANI.360.</v>
          </cell>
          <cell r="N4647" t="str">
            <v>5Vcc; Clase III; 1-12) 1A; 5W; 13-18) 0,5A; 2,5W.</v>
          </cell>
          <cell r="O4647" t="str">
            <v>IEC 60335-1: 2010 + A1: 2013 + A2: 2016 (Ed. 5.2) + IEC 60335-2-23: 2016 + A1: 2019 (Ed. 6.1).</v>
          </cell>
          <cell r="P4647" t="str">
            <v>MMN-01-25-1396</v>
          </cell>
          <cell r="Q4647" t="str">
            <v>LENOR S.R.L.</v>
          </cell>
          <cell r="R4647" t="str">
            <v>NA</v>
          </cell>
          <cell r="S4647" t="str">
            <v>NA</v>
          </cell>
          <cell r="T4647" t="str">
            <v>NA</v>
          </cell>
          <cell r="U4647" t="str">
            <v>NA</v>
          </cell>
          <cell r="V4647">
            <v>3</v>
          </cell>
          <cell r="W4647" t="str">
            <v>3.6</v>
          </cell>
          <cell r="X4647" t="str">
            <v>Cuidado personal</v>
          </cell>
          <cell r="Y4647">
            <v>45699</v>
          </cell>
          <cell r="Z4647" t="str">
            <v>NA</v>
          </cell>
          <cell r="AA4647">
            <v>46064</v>
          </cell>
          <cell r="AB4647">
            <v>45798</v>
          </cell>
          <cell r="AC4647" t="str">
            <v>Agregado de modelos y actualización a nuevas resoluciones legales.</v>
          </cell>
          <cell r="AD4647" t="str">
            <v>BAJA</v>
          </cell>
          <cell r="AE4647"/>
          <cell r="AF4647"/>
        </row>
        <row r="4648">
          <cell r="A4648" t="str">
            <v>CSE-IACSA-B13-229.1R1</v>
          </cell>
          <cell r="B4648" t="str">
            <v>BIDCOM S.R.L.</v>
          </cell>
          <cell r="C4648" t="str">
            <v>Licencia de Marca (Sistema Nº 5)</v>
          </cell>
          <cell r="D4648" t="str">
            <v>BAJA</v>
          </cell>
          <cell r="E4648"/>
          <cell r="F4648">
            <v>30711069360</v>
          </cell>
          <cell r="G4648" t="str">
            <v>Av. Bouchard 468, Piso n° 5, Depto. N° 1, C.A.B.A., Argentina.</v>
          </cell>
          <cell r="H4648" t="str">
            <v>Guangdong Midea Kitchen Appliances Manufacturing Co., Ltd. // No.6, Yong An Road, Beijiao, Shunde, Foshan, P.R. China.</v>
          </cell>
          <cell r="I4648" t="str">
            <v>Guangdong Midea Kitchen Appliances Manufacturing Co., Ltd. // No.6, Yong An Road, Beijiao, Shunde, Foshan, P.R. China.</v>
          </cell>
          <cell r="J4648" t="str">
            <v>China.</v>
          </cell>
          <cell r="K4648" t="str">
            <v>Horno Microondas.</v>
          </cell>
          <cell r="L4648" t="str">
            <v>GADNIC.</v>
          </cell>
          <cell r="M4648" t="str">
            <v>1) MWPF2; 2) MICRO2; 3) MWAVE2; 4) MOOD20; 5) GSLL23; 6) MD145; 7) UTW900; 8) ND30; 9) HRTY1; 10) GR5115; 11) MEG700; 12) EK20L.</v>
          </cell>
          <cell r="N4648" t="str">
            <v>220V~; 50Hz; 1450W; Clase I.</v>
          </cell>
          <cell r="O4648" t="str">
            <v>IEC 60335-1: 2020 (Ed. 6.0) + IEC 60335-2-25: 2010 (Ed. 6.0).</v>
          </cell>
          <cell r="P4648" t="str">
            <v>77020-1527-113631.</v>
          </cell>
          <cell r="Q4648" t="str">
            <v>Shitsuke S.R.L.</v>
          </cell>
          <cell r="R4648" t="str">
            <v>NA</v>
          </cell>
          <cell r="S4648" t="str">
            <v>NA</v>
          </cell>
          <cell r="T4648" t="str">
            <v>NA</v>
          </cell>
          <cell r="U4648" t="str">
            <v>NA</v>
          </cell>
          <cell r="V4648">
            <v>3</v>
          </cell>
          <cell r="W4648" t="str">
            <v>3.2</v>
          </cell>
          <cell r="X4648" t="str">
            <v>Electrodomésticos de uso en la Cocina</v>
          </cell>
          <cell r="Y4648">
            <v>45700</v>
          </cell>
          <cell r="Z4648" t="str">
            <v>NA</v>
          </cell>
          <cell r="AA4648">
            <v>46056</v>
          </cell>
          <cell r="AB4648">
            <v>45777</v>
          </cell>
          <cell r="AC4648" t="str">
            <v>Pasaje a TIPO + actualización de características técnicas + adecuación a nuevas resoluciones</v>
          </cell>
          <cell r="AD4648" t="str">
            <v>baja</v>
          </cell>
          <cell r="AE4648"/>
          <cell r="AF4648"/>
        </row>
        <row r="4649">
          <cell r="A4649" t="str">
            <v>EX-SE-E31-016.1-C57</v>
          </cell>
          <cell r="B4649" t="str">
            <v>CLAUDIO GERARDO TORINO</v>
          </cell>
          <cell r="C4649" t="str">
            <v>Extensión de certificado</v>
          </cell>
          <cell r="D4649" t="str">
            <v>SUSPENDIDO</v>
          </cell>
          <cell r="E4649"/>
          <cell r="F4649">
            <v>23172325629</v>
          </cell>
          <cell r="G4649" t="str">
            <v>Juan Agustin Garcia 1938, La Paternal, C.A.B.A., Buenos Aires, Argentina</v>
          </cell>
          <cell r="H4649" t="str">
            <v>Andis Company // 1800 Renaissance Blvd., Sturtevant WI 53177, Estados Unidos.</v>
          </cell>
          <cell r="I4649" t="str">
            <v>PAYER Electric Personal Care Products (Suzhou)Co., Ltd // Standard factory C-4 Export Process Zone, 20# Datong Rd.SND Suzhou, 215151, China.</v>
          </cell>
          <cell r="J4649" t="str">
            <v>China.</v>
          </cell>
          <cell r="K4649" t="str">
            <v>Máquina de Corte.</v>
          </cell>
          <cell r="L4649" t="str">
            <v>ANDIS,</v>
          </cell>
          <cell r="M4649" t="str">
            <v>LCA-1</v>
          </cell>
          <cell r="N4649" t="str">
            <v>5Vcc; 2,4A; Clase III.</v>
          </cell>
          <cell r="O4649" t="str">
            <v>IEC 60335-1: 2010 + A1: 2013 + A2: 2016 (Ed. 5.2) + IEC 60335-2-8 :2012 + A1 :2015 + A2: 2018 (Ed. 6.2).</v>
          </cell>
          <cell r="P4649" t="str">
            <v>231013004GZU-003.</v>
          </cell>
          <cell r="Q4649" t="str">
            <v>Intertek Testing Services Shenzhen Ltd. Guangzhou Branch.</v>
          </cell>
          <cell r="R4649" t="str">
            <v>Intertek Testing Services (Singapore) Pte Ltd</v>
          </cell>
          <cell r="S4649" t="str">
            <v>SG ITS-35087.</v>
          </cell>
          <cell r="T4649">
            <v>45376</v>
          </cell>
          <cell r="U4649" t="str">
            <v>Disposición 238-E/2017</v>
          </cell>
          <cell r="V4649">
            <v>3</v>
          </cell>
          <cell r="W4649" t="str">
            <v>3.6</v>
          </cell>
          <cell r="X4649" t="str">
            <v>Cuidado personal</v>
          </cell>
          <cell r="Y4649">
            <v>45700</v>
          </cell>
          <cell r="Z4649"/>
          <cell r="AA4649">
            <v>45857</v>
          </cell>
          <cell r="AB4649"/>
          <cell r="AC4649"/>
          <cell r="AD4649">
            <v>-55</v>
          </cell>
          <cell r="AE4649"/>
          <cell r="AF4649"/>
        </row>
        <row r="4650">
          <cell r="A4650" t="str">
            <v>EX-SE-E31-017.1-C57</v>
          </cell>
          <cell r="B4650" t="str">
            <v>CLAUDIO GERARDO TORINO</v>
          </cell>
          <cell r="C4650" t="str">
            <v>Extensión de certificado</v>
          </cell>
          <cell r="D4650" t="str">
            <v>VIGENTE</v>
          </cell>
          <cell r="E4650"/>
          <cell r="F4650">
            <v>23172325629</v>
          </cell>
          <cell r="G4650" t="str">
            <v>Juan Agustin Garcia 1938, La Paternal, C.A.B.A., Buenos Aires, Argentina</v>
          </cell>
          <cell r="H4650" t="str">
            <v>Andis Company // 1800 Renaissance Blvd., Sturtevant WI 53177, Estados Unidos.</v>
          </cell>
          <cell r="I4650" t="str">
            <v>Payer Electric Personal Care Products (Suzhou) Co.,Ltd // Standard Factory. C-4 EPZ I 20 Datong Rd. SND, Suzhou, Jiangsu, China.</v>
          </cell>
          <cell r="J4650" t="str">
            <v>China.</v>
          </cell>
          <cell r="K4650" t="str">
            <v>Afeitadora.</v>
          </cell>
          <cell r="L4650" t="str">
            <v>ANDIS.</v>
          </cell>
          <cell r="M4650" t="str">
            <v>1) TS-1; 2) TS-2.</v>
          </cell>
          <cell r="N4650" t="str">
            <v>5Vcc; 1A.</v>
          </cell>
          <cell r="O4650" t="str">
            <v>IEC 60335-1: 2010 + A1: 2013 + A2: 2016 (Ed. 5.2) + IEC 60335-2-8: 2012 + A1: 2015 + A2: 2018 (Ed. 6.2).</v>
          </cell>
          <cell r="P4650" t="str">
            <v>180907113GZU-001 + A1.</v>
          </cell>
          <cell r="Q4650" t="str">
            <v>Intertek Testing Services Shenzhen Ltd. Guangzhou Branch.</v>
          </cell>
          <cell r="R4650" t="str">
            <v>Intertek Testing Services (Singapore) Pte Ltd</v>
          </cell>
          <cell r="S4650" t="str">
            <v>SG ITS-20465.</v>
          </cell>
          <cell r="T4650">
            <v>43929</v>
          </cell>
          <cell r="U4650" t="str">
            <v>Disposición 238-E/2017</v>
          </cell>
          <cell r="V4650">
            <v>3</v>
          </cell>
          <cell r="W4650" t="str">
            <v>3.6</v>
          </cell>
          <cell r="X4650" t="str">
            <v>Cuidado personal</v>
          </cell>
          <cell r="Y4650">
            <v>45700</v>
          </cell>
          <cell r="Z4650" t="str">
            <v>NA</v>
          </cell>
          <cell r="AA4650">
            <v>45986</v>
          </cell>
          <cell r="AB4650"/>
          <cell r="AC4650"/>
          <cell r="AD4650">
            <v>74</v>
          </cell>
          <cell r="AE4650"/>
          <cell r="AF4650"/>
        </row>
        <row r="4651">
          <cell r="A4651" t="str">
            <v>EX-SE-E31-018.1-C57</v>
          </cell>
          <cell r="B4651" t="str">
            <v>CLAUDIO GERARDO TORINO</v>
          </cell>
          <cell r="C4651" t="str">
            <v>Extensión de certificado</v>
          </cell>
          <cell r="D4651" t="str">
            <v>VIGENTE</v>
          </cell>
          <cell r="E4651"/>
          <cell r="F4651">
            <v>23172325629</v>
          </cell>
          <cell r="G4651" t="str">
            <v>Juan Agustin Garcia 1938, La Paternal, C.A.B.A., Buenos Aires, Argentina</v>
          </cell>
          <cell r="H4651" t="str">
            <v>Andis Company // 1800 Renaissance Blvd., Sturtevant WI 53177, Estados Unidos.</v>
          </cell>
          <cell r="I4651" t="str">
            <v>Payer Electric Personal Care Products (Suzhou) Co.,Ltd // Standard Factory. C-4 EPZ I 20 Datong Rd. SND, Suzhou, Jiangsu, China.</v>
          </cell>
          <cell r="J4651" t="str">
            <v>China.</v>
          </cell>
          <cell r="K4651" t="str">
            <v>Afeitadora.</v>
          </cell>
          <cell r="L4651" t="str">
            <v>ANDIS.</v>
          </cell>
          <cell r="M4651" t="str">
            <v>PFS-1.</v>
          </cell>
          <cell r="N4651" t="str">
            <v>5Vcc; 2A.</v>
          </cell>
          <cell r="O4651" t="str">
            <v>IEC 60335-1: 2010 + A1: 2013 + A2: 2016 (Ed. 5.2) + IEC 60335-2-8: 2012 + A1: 2015 + A2: 2018 (Ed. 6.2).</v>
          </cell>
          <cell r="P4651" t="str">
            <v>210119041GZU-001.</v>
          </cell>
          <cell r="Q4651" t="str">
            <v>Intertek Testing Services Shenzhen Ltd. Guangzhou Branch</v>
          </cell>
          <cell r="R4651" t="str">
            <v>Intertek Testing Services (Singapore) Pte Ltd</v>
          </cell>
          <cell r="S4651" t="str">
            <v>SG ITS-25699.</v>
          </cell>
          <cell r="T4651">
            <v>44404</v>
          </cell>
          <cell r="U4651" t="str">
            <v>Disposición 238-E/2017</v>
          </cell>
          <cell r="V4651">
            <v>3</v>
          </cell>
          <cell r="W4651" t="str">
            <v>3.6</v>
          </cell>
          <cell r="X4651" t="str">
            <v>Cuidado personal</v>
          </cell>
          <cell r="Y4651">
            <v>45700</v>
          </cell>
          <cell r="Z4651" t="str">
            <v>NA</v>
          </cell>
          <cell r="AA4651">
            <v>45986</v>
          </cell>
          <cell r="AB4651"/>
          <cell r="AC4651"/>
          <cell r="AD4651">
            <v>74</v>
          </cell>
          <cell r="AE4651"/>
          <cell r="AF4651"/>
        </row>
        <row r="4652">
          <cell r="A4652" t="str">
            <v>CSE-IACSA-S45-026.1</v>
          </cell>
          <cell r="B4652" t="str">
            <v>SIGNIFY ARGENTINA S.A.</v>
          </cell>
          <cell r="C4652" t="str">
            <v>Licencia de Marca (Sistema Nº 5)</v>
          </cell>
          <cell r="D4652" t="str">
            <v>VIGENTE</v>
          </cell>
          <cell r="E4652"/>
          <cell r="F4652">
            <v>33714924619</v>
          </cell>
          <cell r="G4652" t="str">
            <v>Nicolas Repetto; N° 3656, Piso 4, Olivos, Buenos Aires, Argentina.</v>
          </cell>
          <cell r="H4652" t="str">
            <v>Guangdong Shimmering Lighting Technology Co.,Ltd. // No.18 Keyuan East Road, Gaoxin District, Jiangmen City. Guangdong province, China.</v>
          </cell>
          <cell r="I4652" t="str">
            <v>Guangdong Shimmering Lighting Technology Co.,Ltd. // No.18 Keyuan East Road, Gaoxin District, Jiangmen City. Guangdong province, China.</v>
          </cell>
          <cell r="J4652" t="str">
            <v>China.</v>
          </cell>
          <cell r="K4652" t="str">
            <v>Tira de LED.</v>
          </cell>
          <cell r="L4652" t="str">
            <v>WIZ.</v>
          </cell>
          <cell r="M4652" t="str">
            <v>1) WiZ Outdoor RGBW LED strip kit 5m Type C; 2) 9290033152; 3) 929003315201.</v>
          </cell>
          <cell r="N4652" t="str">
            <v>12Vcc, 24W, Clase III, IP65.</v>
          </cell>
          <cell r="O4652" t="str">
            <v>IEC 60598-1: 2008 (Ed. 7.0) + IEC 60598-2-21: 2014 (Ed. 1.0).</v>
          </cell>
          <cell r="P4652" t="str">
            <v xml:space="preserve">NDO-01-25-2130. </v>
          </cell>
          <cell r="Q4652" t="str">
            <v>LENOR S.R.L.</v>
          </cell>
          <cell r="R4652" t="str">
            <v>NA</v>
          </cell>
          <cell r="S4652" t="str">
            <v>NA</v>
          </cell>
          <cell r="T4652" t="str">
            <v>NA</v>
          </cell>
          <cell r="U4652" t="str">
            <v>NA</v>
          </cell>
          <cell r="V4652">
            <v>2</v>
          </cell>
          <cell r="W4652" t="str">
            <v>2.1</v>
          </cell>
          <cell r="X4652" t="str">
            <v xml:space="preserve">Luminaria: artefacto completo </v>
          </cell>
          <cell r="Y4652">
            <v>45700</v>
          </cell>
          <cell r="Z4652" t="str">
            <v>NA</v>
          </cell>
          <cell r="AA4652">
            <v>46065</v>
          </cell>
          <cell r="AB4652"/>
          <cell r="AC4652"/>
          <cell r="AD4652">
            <v>153</v>
          </cell>
          <cell r="AE4652"/>
          <cell r="AF4652"/>
        </row>
        <row r="4653">
          <cell r="A4653" t="str">
            <v>CSE-IACSA-S45-025.1</v>
          </cell>
          <cell r="B4653" t="str">
            <v>SIGNIFY ARGENTINA S.A.</v>
          </cell>
          <cell r="C4653" t="str">
            <v>Licencia de Marca (Sistema Nº 5)</v>
          </cell>
          <cell r="D4653" t="str">
            <v>VIGENTE</v>
          </cell>
          <cell r="E4653"/>
          <cell r="F4653">
            <v>33714924619</v>
          </cell>
          <cell r="G4653" t="str">
            <v>Nicolas Repetto; N° 3656, Piso 4, Olivos, Buenos Aires, Argentina.</v>
          </cell>
          <cell r="H4653" t="str">
            <v>Guangdong Shimmering Lighting Technology Co.,Ltd. // No.18 Keyuan East Road, Gaoxin District, Jiangmen City. Guangdong province, China.</v>
          </cell>
          <cell r="I4653" t="str">
            <v>Guangdong Shimmering Lighting Technology Co.,Ltd. // No.18 Keyuan East Road, Gaoxin District, Jiangmen City. Guangdong province, China.</v>
          </cell>
          <cell r="J4653" t="str">
            <v>China.</v>
          </cell>
          <cell r="K4653" t="str">
            <v>Tira de LED.</v>
          </cell>
          <cell r="L4653" t="str">
            <v>WIZ.</v>
          </cell>
          <cell r="M4653" t="str">
            <v>1) WiZ Neon RGBIC LED strip 5m Type-C; 2) 9290041262; 3) 929004126201.</v>
          </cell>
          <cell r="N4653" t="str">
            <v>24Vcc; 19W; Clase III.</v>
          </cell>
          <cell r="O4653" t="str">
            <v>IEC 60598-1: 2008 (Ed. 7.0) + IEC 60598-2-21: 2014 (Ed. 1.0).</v>
          </cell>
          <cell r="P4653" t="str">
            <v>NDO-01-25-2132.</v>
          </cell>
          <cell r="Q4653" t="str">
            <v>LENOR S.R.L.</v>
          </cell>
          <cell r="R4653" t="str">
            <v>NA</v>
          </cell>
          <cell r="S4653" t="str">
            <v>NA</v>
          </cell>
          <cell r="T4653" t="str">
            <v>NA</v>
          </cell>
          <cell r="U4653" t="str">
            <v>NA</v>
          </cell>
          <cell r="V4653">
            <v>2</v>
          </cell>
          <cell r="W4653" t="str">
            <v>2.1</v>
          </cell>
          <cell r="X4653" t="str">
            <v xml:space="preserve">Luminaria: artefacto completo </v>
          </cell>
          <cell r="Y4653">
            <v>45700</v>
          </cell>
          <cell r="Z4653" t="str">
            <v>NA</v>
          </cell>
          <cell r="AA4653">
            <v>46065</v>
          </cell>
          <cell r="AB4653"/>
          <cell r="AC4653"/>
          <cell r="AD4653">
            <v>153</v>
          </cell>
          <cell r="AE4653"/>
          <cell r="AF4653"/>
        </row>
        <row r="4654">
          <cell r="A4654" t="str">
            <v>CSE-IACSA-Z8-001.1</v>
          </cell>
          <cell r="B4654" t="str">
            <v>ZOLODA S.A.</v>
          </cell>
          <cell r="C4654" t="str">
            <v>Licencia de Marca (Sistema Nº 5)</v>
          </cell>
          <cell r="D4654" t="str">
            <v>BAJA</v>
          </cell>
          <cell r="E4654"/>
          <cell r="F4654">
            <v>30548917715</v>
          </cell>
          <cell r="G4654" t="str">
            <v>Villanueva 1219, Piso 17, C.A.B.A., Argentina.</v>
          </cell>
          <cell r="H4654" t="str">
            <v>Shanghai Yongji Electrical Co., Ltd. // No. 2239, South Jinshi Road, Jinshanwei Town, Jinshan
District, Shanghai, China.</v>
          </cell>
          <cell r="I4654" t="str">
            <v>Zhejiang Yongji Electrical Co., Ltd. // No.788, Nanming Road, Lishui Economic and Technological Development Zone, Lishui City, Zhejiang Province, P.R. China.</v>
          </cell>
          <cell r="J4654" t="str">
            <v>China.</v>
          </cell>
          <cell r="K4654" t="str">
            <v>Disyuntores para protección contra sobrecorrientes en instalaciones domésticas y similares (CBO)</v>
          </cell>
          <cell r="L4654" t="str">
            <v>ZOLODA.</v>
          </cell>
          <cell r="M4654" t="str">
            <v>Z150.</v>
          </cell>
          <cell r="N4654" t="str">
            <v>Un= 240/415V~(230/400V~) (1P), 240V~(230V~) (1P+N) Un= 415V~(400V~) (2P, 3P, 3P+N, 4P)
In= 1, 2, 3, 4, 6, 10, 13, 16, 20, 25, 32, 40, 50, 63A; Tipo C; Ics= Icn= 6000A, Ics= 7500A, Icn= 10000A. Clase de energía limitada 3  El polo neutro es un polo conmutado desprotegido. +  Anexo I.</v>
          </cell>
          <cell r="O4654" t="str">
            <v xml:space="preserve">IEC 60898-1: 2015 + A1: 2019 (Ed. 2.1). </v>
          </cell>
          <cell r="P4654" t="str">
            <v>200402530SHA-001, 200402530SHA-001A1, 200402530SHA-001A2.</v>
          </cell>
          <cell r="Q4654" t="str">
            <v>Intertek Testing Services Shanghai .</v>
          </cell>
          <cell r="R4654" t="str">
            <v>Intertek Semko AB.</v>
          </cell>
          <cell r="S4654" t="str">
            <v>SE-101629M2.</v>
          </cell>
          <cell r="T4654" t="str">
            <v>20/5/2024.</v>
          </cell>
          <cell r="U4654" t="str">
            <v>Disp. 913-E/2017</v>
          </cell>
          <cell r="V4654">
            <v>1</v>
          </cell>
          <cell r="W4654" t="str">
            <v>1.5</v>
          </cell>
          <cell r="X4654" t="str">
            <v xml:space="preserve">Dispositivos de protección y maniobra </v>
          </cell>
          <cell r="Y4654">
            <v>45700</v>
          </cell>
          <cell r="Z4654" t="str">
            <v>NA</v>
          </cell>
          <cell r="AA4654">
            <v>46065</v>
          </cell>
          <cell r="AB4654">
            <v>45894</v>
          </cell>
          <cell r="AC4654" t="str">
            <v>REV. POR ADECUACIÓN A NUEVA RES.</v>
          </cell>
          <cell r="AD4654" t="str">
            <v>BAJA</v>
          </cell>
          <cell r="AE4654"/>
          <cell r="AF4654"/>
        </row>
        <row r="4655">
          <cell r="A4655" t="str">
            <v>EX-SE-G38-001.1-A60</v>
          </cell>
          <cell r="B4655" t="str">
            <v>ARG S.A.</v>
          </cell>
          <cell r="C4655" t="str">
            <v>Extensión de certificado</v>
          </cell>
          <cell r="D4655" t="str">
            <v>VIGENTE</v>
          </cell>
          <cell r="E4655"/>
          <cell r="F4655">
            <v>30710136498</v>
          </cell>
          <cell r="G4655" t="str">
            <v>Necochea 3614, Santa Fé, Argentina.</v>
          </cell>
          <cell r="H4655" t="str">
            <v>Zhuhai Pantum Electronics Co., Ltd. // Building 02, 06 and 08, No.888 Shengping Avenue, Pingsha Town, Zhuhai, Guangdong, 519000, China.</v>
          </cell>
          <cell r="I4655" t="str">
            <v>Zhuhai Pantum Electronics Co., Ltd. // Building 02, 06 and 08, No.888 Shengping Avenue, Pingsha Town, Zhuhai, Guangdong, 519000, China.</v>
          </cell>
          <cell r="J4655" t="str">
            <v>China.</v>
          </cell>
          <cell r="K4655" t="str">
            <v>Impresora Multifunción Láser Monocromática // Monochrome Laser Multifunction Printer.</v>
          </cell>
          <cell r="L4655" t="str">
            <v>PANTUM.</v>
          </cell>
          <cell r="M4655" t="str">
            <v>VER ANEXO I // SEE ANNEX I.</v>
          </cell>
          <cell r="N4655" t="str">
            <v>220-240V~; 50/60Hz; 3.0A; Clase I.</v>
          </cell>
          <cell r="O4655" t="str">
            <v>IEC 62368-1: 2018 (Ed. 3.0).</v>
          </cell>
          <cell r="P4655" t="str">
            <v>231110024SZN-001.</v>
          </cell>
          <cell r="Q4655" t="str">
            <v>Intertek Testing Services Shenzhen Ltd. Longhua Branch.</v>
          </cell>
          <cell r="R4655" t="str">
            <v>Intertek Testing Services (Singapore) Pte Ltd</v>
          </cell>
          <cell r="S4655" t="str">
            <v>SG ITS-34384</v>
          </cell>
          <cell r="T4655">
            <v>45299</v>
          </cell>
          <cell r="U4655" t="str">
            <v>DNCI N° 238-E/2017</v>
          </cell>
          <cell r="V4655">
            <v>5</v>
          </cell>
          <cell r="W4655" t="str">
            <v>5.7</v>
          </cell>
          <cell r="X4655" t="str">
            <v>impresoras / escáner</v>
          </cell>
          <cell r="Y4655">
            <v>45701</v>
          </cell>
          <cell r="Z4655"/>
          <cell r="AA4655">
            <v>46060</v>
          </cell>
          <cell r="AB4655"/>
          <cell r="AC4655"/>
          <cell r="AD4655">
            <v>148</v>
          </cell>
          <cell r="AE4655"/>
          <cell r="AF4655"/>
        </row>
        <row r="4656">
          <cell r="A4656" t="str">
            <v>EX-SE-G38-001.1-A67</v>
          </cell>
          <cell r="B4656" t="str">
            <v>AVACOM S.A.</v>
          </cell>
          <cell r="C4656" t="str">
            <v>Extensión de certificado</v>
          </cell>
          <cell r="D4656" t="str">
            <v>VIGENTE</v>
          </cell>
          <cell r="E4656"/>
          <cell r="F4656">
            <v>30715608398</v>
          </cell>
          <cell r="G4656" t="str">
            <v>Rivarola Rodolfo Dr. Pje. 140, Piso: 2; Departamento: 3,BARRIO : CENTRO 1015, C.A.B.A., Argentina.</v>
          </cell>
          <cell r="H4656" t="str">
            <v>Zhuhai Pantum Electronics Co., Ltd. // Building 02, 06 and 08, No.888 Shengping Avenue, Pingsha Town, Zhuhai, Guangdong, 519000, China.</v>
          </cell>
          <cell r="I4656" t="str">
            <v>Zhuhai Pantum Electronics Co., Ltd. // Building 02, 06 and 08, No.888 Shengping Avenue, Pingsha Town, Zhuhai, Guangdong, 519000, China.</v>
          </cell>
          <cell r="J4656" t="str">
            <v>China.</v>
          </cell>
          <cell r="K4656" t="str">
            <v>Impresora Multifunción Láser Monocromática // Monochrome Laser Multifunction Printer.</v>
          </cell>
          <cell r="L4656" t="str">
            <v>PANTUM.</v>
          </cell>
          <cell r="M4656" t="str">
            <v>VER ANEXO I // SEE ANNEX I.</v>
          </cell>
          <cell r="N4656" t="str">
            <v>220-240V~; 50/60Hz; 3.0A; Clase I.</v>
          </cell>
          <cell r="O4656" t="str">
            <v>IEC 62368-1: 2018 (Ed. 3.0).</v>
          </cell>
          <cell r="P4656" t="str">
            <v>231110024SZN-001.</v>
          </cell>
          <cell r="Q4656" t="str">
            <v>Intertek Testing Services Shenzhen Ltd. Longhua Branch.</v>
          </cell>
          <cell r="R4656" t="str">
            <v>Intertek Testing Services (Singapore) Pte Ltd</v>
          </cell>
          <cell r="S4656" t="str">
            <v>SG ITS-34384</v>
          </cell>
          <cell r="T4656">
            <v>45299</v>
          </cell>
          <cell r="U4656" t="str">
            <v>DNCI N° 238-E/2017</v>
          </cell>
          <cell r="V4656">
            <v>5</v>
          </cell>
          <cell r="W4656" t="str">
            <v>5.7</v>
          </cell>
          <cell r="X4656" t="str">
            <v>impresoras / escáner</v>
          </cell>
          <cell r="Y4656">
            <v>45701</v>
          </cell>
          <cell r="Z4656"/>
          <cell r="AA4656">
            <v>46060</v>
          </cell>
          <cell r="AB4656"/>
          <cell r="AC4656"/>
          <cell r="AD4656">
            <v>148</v>
          </cell>
          <cell r="AE4656"/>
          <cell r="AF4656"/>
        </row>
        <row r="4657">
          <cell r="A4657" t="str">
            <v>CSE-IACSA-B13-232.1</v>
          </cell>
          <cell r="B4657" t="str">
            <v>BIDCOM S.R.L.</v>
          </cell>
          <cell r="C4657" t="str">
            <v>Licencia de Marca (Sistema Nº 5)</v>
          </cell>
          <cell r="D4657" t="str">
            <v>BAJA</v>
          </cell>
          <cell r="E4657"/>
          <cell r="F4657">
            <v>30711069360</v>
          </cell>
          <cell r="G4657" t="str">
            <v>Av. Bouchard 468, Piso n° 5, Depto. N° 1, C.A.B.A., Argentina.</v>
          </cell>
          <cell r="H4657" t="str">
            <v>Zhejiang Yiren Electric Appliance Co.,Ltd // Ganlin Industrial Park, Shengzhou City, Zhejiang Province, China.</v>
          </cell>
          <cell r="I4657" t="str">
            <v>Zhejiang Yiren Electric Appliance Co.,Ltd // Ganlin Industrial Park, Shengzhou City, Zhejiang Province, China.</v>
          </cell>
          <cell r="J4657" t="str">
            <v>China.</v>
          </cell>
          <cell r="K4657" t="str">
            <v>Bomba Presurizadora.</v>
          </cell>
          <cell r="L4657" t="str">
            <v>GADNIC</v>
          </cell>
          <cell r="M4657" t="str">
            <v>30L9M.</v>
          </cell>
          <cell r="N4657" t="str">
            <v>220V~; 50Hz; 100W; Clase I.</v>
          </cell>
          <cell r="O4657" t="str">
            <v>IEC 60335-1: 2010 + A1: 2013 + A2: 2016 (Ed. 5.2) + IEC 60335-2-41: 2012 (Ed. 4.0).</v>
          </cell>
          <cell r="P4657" t="str">
            <v>77474-1527-113499.</v>
          </cell>
          <cell r="Q4657" t="str">
            <v>Shitsuke S.R.L.</v>
          </cell>
          <cell r="R4657" t="str">
            <v>NA</v>
          </cell>
          <cell r="S4657" t="str">
            <v>NA</v>
          </cell>
          <cell r="T4657" t="str">
            <v>NA</v>
          </cell>
          <cell r="U4657" t="str">
            <v>NA</v>
          </cell>
          <cell r="V4657">
            <v>3</v>
          </cell>
          <cell r="W4657" t="str">
            <v>3.8</v>
          </cell>
          <cell r="X4657" t="str">
            <v>Componentes</v>
          </cell>
          <cell r="Y4657">
            <v>45701</v>
          </cell>
          <cell r="Z4657" t="str">
            <v>NA</v>
          </cell>
          <cell r="AA4657">
            <v>46066</v>
          </cell>
          <cell r="AB4657">
            <v>45896</v>
          </cell>
          <cell r="AC4657" t="str">
            <v>REV. POR ADECUACIÓN A NUEVA RES., CAMBIO DE ESQUEMA Y AGREGADO DE MODELOS</v>
          </cell>
          <cell r="AD4657" t="str">
            <v>BAJA</v>
          </cell>
          <cell r="AE4657"/>
          <cell r="AF4657"/>
        </row>
        <row r="4658">
          <cell r="A4658" t="str">
            <v>EX-SE-G38-001.1-B13</v>
          </cell>
          <cell r="B4658" t="str">
            <v>Bidcom S.R.L.</v>
          </cell>
          <cell r="C4658" t="str">
            <v>Extensión de certificado</v>
          </cell>
          <cell r="D4658" t="str">
            <v>VIGENTE</v>
          </cell>
          <cell r="E4658"/>
          <cell r="F4658">
            <v>30711069360</v>
          </cell>
          <cell r="G4658" t="str">
            <v>Av. Bouchard 468, Piso n° 5, Depto. N° 1, C.A.B.A., Argentina.</v>
          </cell>
          <cell r="H4658" t="str">
            <v>Zhuhai Pantum Electronics Co., Ltd. // Building 02, 06 and 08, No.888 Shengping Avenue, Pingsha Town, Zhuhai, Guangdong, 519000, China.</v>
          </cell>
          <cell r="I4658" t="str">
            <v>Zhuhai Pantum Electronics Co., Ltd. // Building 02, 06 and 08, No.888 Shengping Avenue, Pingsha Town, Zhuhai, Guangdong, 519000, China.</v>
          </cell>
          <cell r="J4658" t="str">
            <v>China.</v>
          </cell>
          <cell r="K4658" t="str">
            <v>Impresora Multifunción Láser Monocromática // Monochrome Laser Multifunction Printer.</v>
          </cell>
          <cell r="L4658" t="str">
            <v>PANTUM.</v>
          </cell>
          <cell r="M4658" t="str">
            <v>VER ANEXO I // SEE ANNEX I.</v>
          </cell>
          <cell r="N4658" t="str">
            <v>220-240V~; 50/60Hz; 3.0A; Clase I.</v>
          </cell>
          <cell r="O4658" t="str">
            <v>IEC 62368-1: 2018 (Ed. 3.0).</v>
          </cell>
          <cell r="P4658" t="str">
            <v>231110024SZN-001.</v>
          </cell>
          <cell r="Q4658" t="str">
            <v>Intertek Testing Services Shenzhen Ltd. Longhua Branch.</v>
          </cell>
          <cell r="R4658" t="str">
            <v>Intertek Testing Services (Singapore) Pte Ltd</v>
          </cell>
          <cell r="S4658" t="str">
            <v>SG ITS-34384</v>
          </cell>
          <cell r="T4658">
            <v>45299</v>
          </cell>
          <cell r="U4658" t="str">
            <v>DNCI N° 238-E/2017</v>
          </cell>
          <cell r="V4658">
            <v>5</v>
          </cell>
          <cell r="W4658" t="str">
            <v>5.7</v>
          </cell>
          <cell r="X4658" t="str">
            <v>impresoras / escáner</v>
          </cell>
          <cell r="Y4658">
            <v>45701</v>
          </cell>
          <cell r="Z4658"/>
          <cell r="AA4658">
            <v>46060</v>
          </cell>
          <cell r="AB4658"/>
          <cell r="AC4658"/>
          <cell r="AD4658">
            <v>148</v>
          </cell>
          <cell r="AE4658"/>
          <cell r="AF4658"/>
        </row>
        <row r="4659">
          <cell r="A4659" t="str">
            <v>EX-SE-G38-001.1-C43</v>
          </cell>
          <cell r="B4659" t="str">
            <v>Coruscant S.A.</v>
          </cell>
          <cell r="C4659" t="str">
            <v>Extensión de certificado</v>
          </cell>
          <cell r="D4659" t="str">
            <v>VIGENTE</v>
          </cell>
          <cell r="E4659"/>
          <cell r="F4659">
            <v>33712445489</v>
          </cell>
          <cell r="G4659" t="str">
            <v>Ortiz de Campo 3050, Piso:1, Depto. 102., Mar Del Plata, Buenos Aires, Argentina.</v>
          </cell>
          <cell r="H4659" t="str">
            <v>Zhuhai Pantum Electronics Co., Ltd. // Building 02, 06 and 08, No.888 Shengping Avenue, Pingsha Town, Zhuhai, Guangdong, 519000, China.</v>
          </cell>
          <cell r="I4659" t="str">
            <v>Zhuhai Pantum Electronics Co., Ltd. // Building 02, 06 and 08, No.888 Shengping Avenue, Pingsha Town, Zhuhai, Guangdong, 519000, China.</v>
          </cell>
          <cell r="J4659" t="str">
            <v>China.</v>
          </cell>
          <cell r="K4659" t="str">
            <v>Impresora Multifunción Láser Monocromática // Monochrome Laser Multifunction Printer.</v>
          </cell>
          <cell r="L4659" t="str">
            <v>PANTUM.</v>
          </cell>
          <cell r="M4659" t="str">
            <v>VER ANEXO I // SEE ANNEX I.</v>
          </cell>
          <cell r="N4659" t="str">
            <v>220-240V~; 50/60Hz; 3.0A; Clase I.</v>
          </cell>
          <cell r="O4659" t="str">
            <v>IEC 62368-1: 2018 (Ed. 3.0).</v>
          </cell>
          <cell r="P4659" t="str">
            <v>231110024SZN-001.</v>
          </cell>
          <cell r="Q4659" t="str">
            <v>Intertek Testing Services Shenzhen Ltd. Longhua Branch.</v>
          </cell>
          <cell r="R4659" t="str">
            <v>Intertek Testing Services (Singapore) Pte Ltd</v>
          </cell>
          <cell r="S4659" t="str">
            <v>SG ITS-34384</v>
          </cell>
          <cell r="T4659">
            <v>45299</v>
          </cell>
          <cell r="U4659" t="str">
            <v>DNCI N° 238-E/2017</v>
          </cell>
          <cell r="V4659">
            <v>5</v>
          </cell>
          <cell r="W4659" t="str">
            <v>5.7</v>
          </cell>
          <cell r="X4659" t="str">
            <v>impresoras / escáner</v>
          </cell>
          <cell r="Y4659">
            <v>45701</v>
          </cell>
          <cell r="Z4659"/>
          <cell r="AA4659">
            <v>46060</v>
          </cell>
          <cell r="AB4659"/>
          <cell r="AC4659"/>
          <cell r="AD4659">
            <v>148</v>
          </cell>
          <cell r="AE4659"/>
          <cell r="AF4659"/>
        </row>
        <row r="4660">
          <cell r="A4660" t="str">
            <v>EX-SE-G38-001.1-E39</v>
          </cell>
          <cell r="B4660" t="str">
            <v>EUROATLANTICA S.A.</v>
          </cell>
          <cell r="C4660" t="str">
            <v>Extensión de certificado</v>
          </cell>
          <cell r="D4660" t="str">
            <v>VIGENTE</v>
          </cell>
          <cell r="E4660"/>
          <cell r="F4660">
            <v>30711071608</v>
          </cell>
          <cell r="G4660" t="str">
            <v>Uruguay 235, San José, Guaymallén, Mendoza, Argentina.</v>
          </cell>
          <cell r="H4660" t="str">
            <v>Zhuhai Pantum Electronics Co., Ltd. // Building 02, 06 and 08, No.888 Shengping Avenue, Pingsha Town, Zhuhai, Guangdong, 519000, China.</v>
          </cell>
          <cell r="I4660" t="str">
            <v>Zhuhai Pantum Electronics Co., Ltd. // Building 02, 06 and 08, No.888 Shengping Avenue, Pingsha Town, Zhuhai, Guangdong, 519000, China.</v>
          </cell>
          <cell r="J4660" t="str">
            <v>China.</v>
          </cell>
          <cell r="K4660" t="str">
            <v>Impresora Multifunción Láser Monocromática // Monochrome Laser Multifunction Printer.</v>
          </cell>
          <cell r="L4660" t="str">
            <v>PANTUM.</v>
          </cell>
          <cell r="M4660" t="str">
            <v>VER ANEXO I // SEE ANNEX I.</v>
          </cell>
          <cell r="N4660" t="str">
            <v>220-240V~; 50/60Hz; 3.0A; Clase I.</v>
          </cell>
          <cell r="O4660" t="str">
            <v>IEC 62368-1: 2018 (Ed. 3.0).</v>
          </cell>
          <cell r="P4660" t="str">
            <v>231110024SZN-001.</v>
          </cell>
          <cell r="Q4660" t="str">
            <v>Intertek Testing Services Shenzhen Ltd. Longhua Branch.</v>
          </cell>
          <cell r="R4660" t="str">
            <v>Intertek Testing Services (Singapore) Pte Ltd</v>
          </cell>
          <cell r="S4660" t="str">
            <v>SG ITS-34384</v>
          </cell>
          <cell r="T4660">
            <v>45299</v>
          </cell>
          <cell r="U4660" t="str">
            <v>DNCI N° 238-E/2017</v>
          </cell>
          <cell r="V4660">
            <v>5</v>
          </cell>
          <cell r="W4660" t="str">
            <v>5.7</v>
          </cell>
          <cell r="X4660" t="str">
            <v>impresoras / escáner</v>
          </cell>
          <cell r="Y4660">
            <v>45701</v>
          </cell>
          <cell r="Z4660"/>
          <cell r="AA4660">
            <v>46060</v>
          </cell>
          <cell r="AB4660"/>
          <cell r="AC4660"/>
          <cell r="AD4660">
            <v>148</v>
          </cell>
          <cell r="AE4660"/>
          <cell r="AF4660"/>
        </row>
        <row r="4661">
          <cell r="A4661" t="str">
            <v>EX-SE-G38-001.1-F7</v>
          </cell>
          <cell r="B4661" t="str">
            <v>FRAVEGA S.A.C.I.e I.</v>
          </cell>
          <cell r="C4661" t="str">
            <v>Extensión de certificado</v>
          </cell>
          <cell r="D4661" t="str">
            <v>VIGENTE</v>
          </cell>
          <cell r="E4661"/>
          <cell r="F4661">
            <v>30526874249</v>
          </cell>
          <cell r="G4661" t="str">
            <v>Valentin Gomez 2813. (C1191AAA) CABA. Argentina</v>
          </cell>
          <cell r="H4661" t="str">
            <v>Zhuhai Pantum Electronics Co., Ltd. // Building 02, 06 and 08, No.888 Shengping Avenue, Pingsha Town, Zhuhai, Guangdong, 519000, China.</v>
          </cell>
          <cell r="I4661" t="str">
            <v>Zhuhai Pantum Electronics Co., Ltd. // Building 02, 06 and 08, No.888 Shengping Avenue, Pingsha Town, Zhuhai, Guangdong, 519000, China.</v>
          </cell>
          <cell r="J4661" t="str">
            <v>China.</v>
          </cell>
          <cell r="K4661" t="str">
            <v>Impresora Multifunción Láser Monocromática // Monochrome Laser Multifunction Printer.</v>
          </cell>
          <cell r="L4661" t="str">
            <v>PANTUM.</v>
          </cell>
          <cell r="M4661" t="str">
            <v>VER ANEXO I // SEE ANNEX I.</v>
          </cell>
          <cell r="N4661" t="str">
            <v>220-240V~; 50/60Hz; 3.0A; Clase I.</v>
          </cell>
          <cell r="O4661" t="str">
            <v>IEC 62368-1: 2018 (Ed. 3.0).</v>
          </cell>
          <cell r="P4661" t="str">
            <v>231110024SZN-001.</v>
          </cell>
          <cell r="Q4661" t="str">
            <v>Intertek Testing Services Shenzhen Ltd. Longhua Branch.</v>
          </cell>
          <cell r="R4661" t="str">
            <v>Intertek Testing Services (Singapore) Pte Ltd</v>
          </cell>
          <cell r="S4661" t="str">
            <v>SG ITS-34384</v>
          </cell>
          <cell r="T4661">
            <v>45299</v>
          </cell>
          <cell r="U4661" t="str">
            <v>DNCI N° 238-E/2017</v>
          </cell>
          <cell r="V4661">
            <v>5</v>
          </cell>
          <cell r="W4661" t="str">
            <v>5.7</v>
          </cell>
          <cell r="X4661" t="str">
            <v>impresoras / escáner</v>
          </cell>
          <cell r="Y4661">
            <v>45701</v>
          </cell>
          <cell r="Z4661"/>
          <cell r="AA4661">
            <v>46060</v>
          </cell>
          <cell r="AB4661"/>
          <cell r="AC4661"/>
          <cell r="AD4661">
            <v>148</v>
          </cell>
          <cell r="AE4661"/>
          <cell r="AF4661"/>
        </row>
        <row r="4662">
          <cell r="A4662" t="str">
            <v>EX-SE-G38-001.1-G12</v>
          </cell>
          <cell r="B4662" t="str">
            <v>Grupo Núcleo S.A.</v>
          </cell>
          <cell r="C4662" t="str">
            <v>Extensión de certificado</v>
          </cell>
          <cell r="D4662" t="str">
            <v>VIGENTE</v>
          </cell>
          <cell r="E4662"/>
          <cell r="F4662">
            <v>30709332445</v>
          </cell>
          <cell r="G4662" t="str">
            <v>Chaco 1670, Mar del Plata, Bs As, Argentina</v>
          </cell>
          <cell r="H4662" t="str">
            <v>Zhuhai Pantum Electronics Co., Ltd. // Building 02, 06 and 08, No.888 Shengping Avenue, Pingsha Town, Zhuhai, Guangdong, 519000, China.</v>
          </cell>
          <cell r="I4662" t="str">
            <v>Zhuhai Pantum Electronics Co., Ltd. // Building 02, 06 and 08, No.888 Shengping Avenue, Pingsha Town, Zhuhai, Guangdong, 519000, China.</v>
          </cell>
          <cell r="J4662" t="str">
            <v>China.</v>
          </cell>
          <cell r="K4662" t="str">
            <v>Impresora Multifunción Láser Monocromática // Monochrome Laser Multifunction Printer.</v>
          </cell>
          <cell r="L4662" t="str">
            <v>PANTUM.</v>
          </cell>
          <cell r="M4662" t="str">
            <v>VER ANEXO I // SEE ANNEX I.</v>
          </cell>
          <cell r="N4662" t="str">
            <v>220-240V~; 50/60Hz; 3.0A; Clase I.</v>
          </cell>
          <cell r="O4662" t="str">
            <v>IEC 62368-1: 2018 (Ed. 3.0).</v>
          </cell>
          <cell r="P4662" t="str">
            <v>231110024SZN-001.</v>
          </cell>
          <cell r="Q4662" t="str">
            <v>Intertek Testing Services Shenzhen Ltd. Longhua Branch.</v>
          </cell>
          <cell r="R4662" t="str">
            <v>Intertek Testing Services (Singapore) Pte Ltd</v>
          </cell>
          <cell r="S4662" t="str">
            <v>SG ITS-34384</v>
          </cell>
          <cell r="T4662">
            <v>45299</v>
          </cell>
          <cell r="U4662" t="str">
            <v>DNCI N° 238-E/2017</v>
          </cell>
          <cell r="V4662">
            <v>5</v>
          </cell>
          <cell r="W4662" t="str">
            <v>5.7</v>
          </cell>
          <cell r="X4662" t="str">
            <v>impresoras / escáner</v>
          </cell>
          <cell r="Y4662">
            <v>45701</v>
          </cell>
          <cell r="Z4662"/>
          <cell r="AA4662">
            <v>46060</v>
          </cell>
          <cell r="AB4662"/>
          <cell r="AC4662"/>
          <cell r="AD4662">
            <v>148</v>
          </cell>
          <cell r="AE4662"/>
          <cell r="AF4662"/>
        </row>
        <row r="4663">
          <cell r="A4663" t="str">
            <v>EX-SE-G38-001.1-I42</v>
          </cell>
          <cell r="B4663" t="str">
            <v>INTERMACO S.R.L.</v>
          </cell>
          <cell r="C4663" t="str">
            <v>Extensión de certificado</v>
          </cell>
          <cell r="D4663" t="str">
            <v>VIGENTE</v>
          </cell>
          <cell r="E4663"/>
          <cell r="F4663">
            <v>30619453685</v>
          </cell>
          <cell r="G4663" t="str">
            <v>Florida 537/571, C.A.B.A., Argentina.</v>
          </cell>
          <cell r="H4663" t="str">
            <v>Zhuhai Pantum Electronics Co., Ltd. // Building 02, 06 and 08, No.888 Shengping Avenue, Pingsha Town, Zhuhai, Guangdong, 519000, China.</v>
          </cell>
          <cell r="I4663" t="str">
            <v>Zhuhai Pantum Electronics Co., Ltd. // Building 02, 06 and 08, No.888 Shengping Avenue, Pingsha Town, Zhuhai, Guangdong, 519000, China.</v>
          </cell>
          <cell r="J4663" t="str">
            <v>China.</v>
          </cell>
          <cell r="K4663" t="str">
            <v>Impresora Multifunción Láser Monocromática // Monochrome Laser Multifunction Printer.</v>
          </cell>
          <cell r="L4663" t="str">
            <v>PANTUM.</v>
          </cell>
          <cell r="M4663" t="str">
            <v>VER ANEXO I // SEE ANNEX I.</v>
          </cell>
          <cell r="N4663" t="str">
            <v>220-240V~; 50/60Hz; 3.0A; Clase I.</v>
          </cell>
          <cell r="O4663" t="str">
            <v>IEC 62368-1: 2018 (Ed. 3.0).</v>
          </cell>
          <cell r="P4663" t="str">
            <v>231110024SZN-001.</v>
          </cell>
          <cell r="Q4663" t="str">
            <v>Intertek Testing Services Shenzhen Ltd. Longhua Branch.</v>
          </cell>
          <cell r="R4663" t="str">
            <v>Intertek Testing Services (Singapore) Pte Ltd</v>
          </cell>
          <cell r="S4663" t="str">
            <v>SG ITS-34384</v>
          </cell>
          <cell r="T4663">
            <v>45299</v>
          </cell>
          <cell r="U4663" t="str">
            <v>DNCI N° 238-E/2017</v>
          </cell>
          <cell r="V4663">
            <v>5</v>
          </cell>
          <cell r="W4663" t="str">
            <v>5.7</v>
          </cell>
          <cell r="X4663" t="str">
            <v>impresoras / escáner</v>
          </cell>
          <cell r="Y4663">
            <v>45701</v>
          </cell>
          <cell r="Z4663"/>
          <cell r="AA4663">
            <v>46060</v>
          </cell>
          <cell r="AB4663"/>
          <cell r="AC4663"/>
          <cell r="AD4663">
            <v>148</v>
          </cell>
          <cell r="AE4663"/>
          <cell r="AF4663"/>
        </row>
        <row r="4664">
          <cell r="A4664" t="str">
            <v>EX-SE-G38-001.1-M38</v>
          </cell>
          <cell r="B4664" t="str">
            <v>MASNET S.A.</v>
          </cell>
          <cell r="C4664" t="str">
            <v>Extensión de certificado</v>
          </cell>
          <cell r="D4664" t="str">
            <v>VIGENTE</v>
          </cell>
          <cell r="E4664"/>
          <cell r="F4664">
            <v>30710267983</v>
          </cell>
          <cell r="G4664" t="str">
            <v>Avalos 767, C.A.B.A., Argentina.</v>
          </cell>
          <cell r="H4664" t="str">
            <v>Zhuhai Pantum Electronics Co., Ltd. // Building 02, 06 and 08, No.888 Shengping Avenue, Pingsha Town, Zhuhai, Guangdong, 519000, China.</v>
          </cell>
          <cell r="I4664" t="str">
            <v>Zhuhai Pantum Electronics Co., Ltd. // Building 02, 06 and 08, No.888 Shengping Avenue, Pingsha Town, Zhuhai, Guangdong, 519000, China.</v>
          </cell>
          <cell r="J4664" t="str">
            <v>China.</v>
          </cell>
          <cell r="K4664" t="str">
            <v>Impresora Multifunción Láser Monocromática // Monochrome Laser Multifunction Printer.</v>
          </cell>
          <cell r="L4664" t="str">
            <v>PANTUM.</v>
          </cell>
          <cell r="M4664" t="str">
            <v>VER ANEXO I // SEE ANNEX I.</v>
          </cell>
          <cell r="N4664" t="str">
            <v>220-240V~; 50/60Hz; 3.0A; Clase I.</v>
          </cell>
          <cell r="O4664" t="str">
            <v>IEC 62368-1: 2018 (Ed. 3.0).</v>
          </cell>
          <cell r="P4664" t="str">
            <v>231110024SZN-001.</v>
          </cell>
          <cell r="Q4664" t="str">
            <v>Intertek Testing Services Shenzhen Ltd. Longhua Branch.</v>
          </cell>
          <cell r="R4664" t="str">
            <v>Intertek Testing Services (Singapore) Pte Ltd</v>
          </cell>
          <cell r="S4664" t="str">
            <v>SG ITS-34384</v>
          </cell>
          <cell r="T4664">
            <v>45299</v>
          </cell>
          <cell r="U4664" t="str">
            <v>DNCI N° 238-E/2017</v>
          </cell>
          <cell r="V4664">
            <v>5</v>
          </cell>
          <cell r="W4664" t="str">
            <v>5.7</v>
          </cell>
          <cell r="X4664" t="str">
            <v>impresoras / escáner</v>
          </cell>
          <cell r="Y4664">
            <v>45701</v>
          </cell>
          <cell r="Z4664"/>
          <cell r="AA4664">
            <v>46060</v>
          </cell>
          <cell r="AB4664"/>
          <cell r="AC4664"/>
          <cell r="AD4664">
            <v>148</v>
          </cell>
          <cell r="AE4664"/>
          <cell r="AF4664"/>
        </row>
        <row r="4665">
          <cell r="A4665" t="str">
            <v>EX-SE-G38-001.1-M15</v>
          </cell>
          <cell r="B4665" t="str">
            <v>Multipoint S.A.</v>
          </cell>
          <cell r="C4665" t="str">
            <v>Extensión de certificado</v>
          </cell>
          <cell r="D4665" t="str">
            <v>VIGENTE</v>
          </cell>
          <cell r="E4665"/>
          <cell r="F4665">
            <v>33677414419</v>
          </cell>
          <cell r="G4665" t="str">
            <v>Av. Cordoba 4860, Capital Federal, Ciudad Autonoma de Buenos Aires, Argentina.</v>
          </cell>
          <cell r="H4665" t="str">
            <v>Zhuhai Pantum Electronics Co., Ltd. // Building 02, 06 and 08, No.888 Shengping Avenue, Pingsha Town, Zhuhai, Guangdong, 519000, China.</v>
          </cell>
          <cell r="I4665" t="str">
            <v>Zhuhai Pantum Electronics Co., Ltd. // Building 02, 06 and 08, No.888 Shengping Avenue, Pingsha Town, Zhuhai, Guangdong, 519000, China.</v>
          </cell>
          <cell r="J4665" t="str">
            <v>China.</v>
          </cell>
          <cell r="K4665" t="str">
            <v>Impresora Multifunción Láser Monocromática // Monochrome Laser Multifunction Printer.</v>
          </cell>
          <cell r="L4665" t="str">
            <v>PANTUM.</v>
          </cell>
          <cell r="M4665" t="str">
            <v>VER ANEXO I // SEE ANNEX I.</v>
          </cell>
          <cell r="N4665" t="str">
            <v>220-240V~; 50/60Hz; 3.0A; Clase I.</v>
          </cell>
          <cell r="O4665" t="str">
            <v>IEC 62368-1: 2018 (Ed. 3.0).</v>
          </cell>
          <cell r="P4665" t="str">
            <v>231110024SZN-001.</v>
          </cell>
          <cell r="Q4665" t="str">
            <v>Intertek Testing Services Shenzhen Ltd. Longhua Branch.</v>
          </cell>
          <cell r="R4665" t="str">
            <v>Intertek Testing Services (Singapore) Pte Ltd</v>
          </cell>
          <cell r="S4665" t="str">
            <v>SG ITS-34384</v>
          </cell>
          <cell r="T4665">
            <v>45299</v>
          </cell>
          <cell r="U4665" t="str">
            <v>DNCI N° 238-E/2017</v>
          </cell>
          <cell r="V4665">
            <v>5</v>
          </cell>
          <cell r="W4665" t="str">
            <v>5.7</v>
          </cell>
          <cell r="X4665" t="str">
            <v>impresoras / escáner</v>
          </cell>
          <cell r="Y4665">
            <v>45701</v>
          </cell>
          <cell r="Z4665"/>
          <cell r="AA4665">
            <v>46060</v>
          </cell>
          <cell r="AB4665"/>
          <cell r="AC4665"/>
          <cell r="AD4665">
            <v>148</v>
          </cell>
          <cell r="AE4665"/>
          <cell r="AF4665"/>
        </row>
        <row r="4666">
          <cell r="A4666" t="str">
            <v>EX-SE-G38-001.1-N28</v>
          </cell>
          <cell r="B4666" t="str">
            <v>Nexina S.A.</v>
          </cell>
          <cell r="C4666" t="str">
            <v>Extensión de certificado</v>
          </cell>
          <cell r="D4666" t="str">
            <v>VIGENTE</v>
          </cell>
          <cell r="E4666"/>
          <cell r="F4666">
            <v>30714765627</v>
          </cell>
          <cell r="G4666" t="str">
            <v>Tedin 363 Benavidez, Buenos Aires, Argentina.</v>
          </cell>
          <cell r="H4666" t="str">
            <v>Zhuhai Pantum Electronics Co., Ltd. // Building 02, 06 and 08, No.888 Shengping Avenue, Pingsha Town, Zhuhai, Guangdong, 519000, China.</v>
          </cell>
          <cell r="I4666" t="str">
            <v>Zhuhai Pantum Electronics Co., Ltd. // Building 02, 06 and 08, No.888 Shengping Avenue, Pingsha Town, Zhuhai, Guangdong, 519000, China.</v>
          </cell>
          <cell r="J4666" t="str">
            <v>China.</v>
          </cell>
          <cell r="K4666" t="str">
            <v>Impresora Multifunción Láser Monocromática // Monochrome Laser Multifunction Printer.</v>
          </cell>
          <cell r="L4666" t="str">
            <v>PANTUM.</v>
          </cell>
          <cell r="M4666" t="str">
            <v>VER ANEXO I // SEE ANNEX I.</v>
          </cell>
          <cell r="N4666" t="str">
            <v>220-240V~; 50/60Hz; 3.0A; Clase I.</v>
          </cell>
          <cell r="O4666" t="str">
            <v>IEC 62368-1: 2018 (Ed. 3.0).</v>
          </cell>
          <cell r="P4666" t="str">
            <v>231110024SZN-001.</v>
          </cell>
          <cell r="Q4666" t="str">
            <v>Intertek Testing Services Shenzhen Ltd. Longhua Branch.</v>
          </cell>
          <cell r="R4666" t="str">
            <v>Intertek Testing Services (Singapore) Pte Ltd</v>
          </cell>
          <cell r="S4666" t="str">
            <v>SG ITS-34384</v>
          </cell>
          <cell r="T4666">
            <v>45299</v>
          </cell>
          <cell r="U4666" t="str">
            <v>DNCI N° 238-E/2017</v>
          </cell>
          <cell r="V4666">
            <v>5</v>
          </cell>
          <cell r="W4666" t="str">
            <v>5.7</v>
          </cell>
          <cell r="X4666" t="str">
            <v>impresoras / escáner</v>
          </cell>
          <cell r="Y4666">
            <v>45701</v>
          </cell>
          <cell r="Z4666"/>
          <cell r="AA4666">
            <v>46060</v>
          </cell>
          <cell r="AB4666"/>
          <cell r="AC4666"/>
          <cell r="AD4666">
            <v>148</v>
          </cell>
          <cell r="AE4666"/>
          <cell r="AF4666"/>
        </row>
        <row r="4667">
          <cell r="A4667" t="str">
            <v>EX-SE-G38-001.1-R22</v>
          </cell>
          <cell r="B4667" t="str">
            <v>RETEC CONSORCIO DE COOPERACION EMPRESARIA Y DE EXPORTACION</v>
          </cell>
          <cell r="C4667" t="str">
            <v>Extensión de certificado</v>
          </cell>
          <cell r="D4667" t="str">
            <v>VIGENTE</v>
          </cell>
          <cell r="E4667"/>
          <cell r="F4667">
            <v>30712057285</v>
          </cell>
          <cell r="G4667" t="str">
            <v>Av. Independencia 2427, Piso 9, Depto A, CABA, Argentina.</v>
          </cell>
          <cell r="H4667" t="str">
            <v>Zhuhai Pantum Electronics Co., Ltd. // Building 02, 06 and 08, No.888 Shengping Avenue, Pingsha Town, Zhuhai, Guangdong, 519000, China.</v>
          </cell>
          <cell r="I4667" t="str">
            <v>Zhuhai Pantum Electronics Co., Ltd. // Building 02, 06 and 08, No.888 Shengping Avenue, Pingsha Town, Zhuhai, Guangdong, 519000, China.</v>
          </cell>
          <cell r="J4667" t="str">
            <v>China.</v>
          </cell>
          <cell r="K4667" t="str">
            <v>Impresora Multifunción Láser Monocromática // Monochrome Laser Multifunction Printer.</v>
          </cell>
          <cell r="L4667" t="str">
            <v>PANTUM.</v>
          </cell>
          <cell r="M4667" t="str">
            <v>VER ANEXO I // SEE ANNEX I.</v>
          </cell>
          <cell r="N4667" t="str">
            <v>220-240V~; 50/60Hz; 3.0A; Clase I.</v>
          </cell>
          <cell r="O4667" t="str">
            <v>IEC 62368-1: 2018 (Ed. 3.0).</v>
          </cell>
          <cell r="P4667" t="str">
            <v>231110024SZN-001.</v>
          </cell>
          <cell r="Q4667" t="str">
            <v>Intertek Testing Services Shenzhen Ltd. Longhua Branch.</v>
          </cell>
          <cell r="R4667" t="str">
            <v>Intertek Testing Services (Singapore) Pte Ltd</v>
          </cell>
          <cell r="S4667" t="str">
            <v>SG ITS-34384</v>
          </cell>
          <cell r="T4667">
            <v>45299</v>
          </cell>
          <cell r="U4667" t="str">
            <v>DNCI N° 238-E/2017</v>
          </cell>
          <cell r="V4667">
            <v>5</v>
          </cell>
          <cell r="W4667" t="str">
            <v>5.7</v>
          </cell>
          <cell r="X4667" t="str">
            <v>impresoras / escáner</v>
          </cell>
          <cell r="Y4667">
            <v>45701</v>
          </cell>
          <cell r="Z4667"/>
          <cell r="AA4667">
            <v>46060</v>
          </cell>
          <cell r="AB4667"/>
          <cell r="AC4667"/>
          <cell r="AD4667">
            <v>148</v>
          </cell>
          <cell r="AE4667"/>
          <cell r="AF4667"/>
        </row>
        <row r="4668">
          <cell r="A4668" t="str">
            <v>EX-SE-G38-001.1-S70</v>
          </cell>
          <cell r="B4668" t="str">
            <v>START.AR S.A.</v>
          </cell>
          <cell r="C4668" t="str">
            <v>Extensión de certificado</v>
          </cell>
          <cell r="D4668" t="str">
            <v>VIGENTE</v>
          </cell>
          <cell r="E4668"/>
          <cell r="F4668">
            <v>30715393251</v>
          </cell>
          <cell r="G4668" t="str">
            <v>Avda. Libertador 5723/5747, C.A.B.A., Argentina.</v>
          </cell>
          <cell r="H4668" t="str">
            <v>Zhuhai Pantum Electronics Co., Ltd. // Building 02, 06 and 08, No.888 Shengping Avenue, Pingsha Town, Zhuhai, Guangdong, 519000, China.</v>
          </cell>
          <cell r="I4668" t="str">
            <v>Zhuhai Pantum Electronics Co., Ltd. // Building 02, 06 and 08, No.888 Shengping Avenue, Pingsha Town, Zhuhai, Guangdong, 519000, China.</v>
          </cell>
          <cell r="J4668" t="str">
            <v>China.</v>
          </cell>
          <cell r="K4668" t="str">
            <v>Impresora Multifunción Láser Monocromática // Monochrome Laser Multifunction Printer.</v>
          </cell>
          <cell r="L4668" t="str">
            <v>PANTUM.</v>
          </cell>
          <cell r="M4668" t="str">
            <v>VER ANEXO I // SEE ANNEX I.</v>
          </cell>
          <cell r="N4668" t="str">
            <v>220-240V~; 50/60Hz; 3.0A; Clase I.</v>
          </cell>
          <cell r="O4668" t="str">
            <v>IEC 62368-1: 2018 (Ed. 3.0).</v>
          </cell>
          <cell r="P4668" t="str">
            <v>231110024SZN-001.</v>
          </cell>
          <cell r="Q4668" t="str">
            <v>Intertek Testing Services Shenzhen Ltd. Longhua Branch.</v>
          </cell>
          <cell r="R4668" t="str">
            <v>Intertek Testing Services (Singapore) Pte Ltd</v>
          </cell>
          <cell r="S4668" t="str">
            <v>SG ITS-34384</v>
          </cell>
          <cell r="T4668">
            <v>45299</v>
          </cell>
          <cell r="U4668" t="str">
            <v>DNCI N° 238-E/2017</v>
          </cell>
          <cell r="V4668">
            <v>5</v>
          </cell>
          <cell r="W4668" t="str">
            <v>5.7</v>
          </cell>
          <cell r="X4668" t="str">
            <v>impresoras / escáner</v>
          </cell>
          <cell r="Y4668">
            <v>45701</v>
          </cell>
          <cell r="Z4668"/>
          <cell r="AA4668">
            <v>46060</v>
          </cell>
          <cell r="AB4668"/>
          <cell r="AC4668"/>
          <cell r="AD4668">
            <v>148</v>
          </cell>
          <cell r="AE4668"/>
          <cell r="AF4668"/>
        </row>
        <row r="4669">
          <cell r="A4669" t="str">
            <v>CSE-IACSA-B13-204.1R2</v>
          </cell>
          <cell r="B4669" t="str">
            <v>BIDCOM S.R.L.</v>
          </cell>
          <cell r="C4669" t="str">
            <v>Licencia de Marca (Sistema Nº 5)</v>
          </cell>
          <cell r="D4669" t="str">
            <v>BAJA</v>
          </cell>
          <cell r="E4669"/>
          <cell r="F4669">
            <v>30711069360</v>
          </cell>
          <cell r="G4669" t="str">
            <v>Av. Bouchard 468 5º I, C.A.B.A., Argentina.</v>
          </cell>
          <cell r="H4669" t="str">
            <v>Dongyang Xiaoqi Industry &amp; Trade Co., Ltd // 3rd Floor, No. 77 Ma Xiang Road, Baiyun Street, Dongyang City, Zhejiang Province, China.</v>
          </cell>
          <cell r="I4669" t="str">
            <v>Dongyang Xiaoqi Industry &amp; Trade Co., Ltd // 3rd Floor, No. 77 Ma Xiang Road, Baiyun Street, Dongyang City, Zhejiang Province, China.</v>
          </cell>
          <cell r="J4669" t="str">
            <v>China.</v>
          </cell>
          <cell r="K4669" t="str">
            <v>Masajeador.</v>
          </cell>
          <cell r="L4669" t="str">
            <v>GADNIC.</v>
          </cell>
          <cell r="M4669" t="str">
            <v>1) MP904; 2) MSJDR5; 3) WMJ4.5; 4) MTJ4700; 5) MSJ174; 6) MJ17400; 7) MM4.0A; 8) MGUNV4; 9) MQ17MSJ; 10) U2V9W7X8; 11) MM1L22T; 12) NMAJ71; 13) MSJ141; 14) DGN1740 ; 15) MSJE970; 16) M35B890; 17) DK-11; 18) WM930E; 19) MJJ584; 20) 9GN870; 21) SJSIE91; 22) DGJ186; 23) MSJ921Q; 24) RJ9600; 25) QM4088A; 26) MSSJ292; 27) MSJ199; 28) VJ970MJ; 29) MMT101; 30) REJ977; 31) GN112W; 32) MSX924B; 33) MPS57; 34) RELAX-M60SJ; 35) GUNAX&lt;; 36) 48392NGN; 37) GJFU82; 38) MSJ3; 39) RELAX-M144SJ; 40) S3H7N5D1Z; 41) EM23878; 42) RELAX-M23SJ; 43) IT4J2K5; 44) KSL-199; 45) VU178; 46) SLKEI9920; 47) MMN35GK; 48) JSU8817; 49) MSJ141; 50) MP904; 51) MRT567; 52) GJFU84; 53) CEPF1000; 54) CF1010; 55) CEP1; 56) SJSIE91; 57) 5F4; 58) RDTH5; 59) DK-11; 60) RELAX; 61) CP1010; 62) PL155MJ; 63) D1E7F5G4; 64) CPF03; 65) 21MKS; 66) L1J6X8B9V; 67) IT4J2K8; 68) SLO101; 69) KL51; 70) LMASK9.</v>
          </cell>
          <cell r="N4669" t="str">
            <v>5Vcc; 2 A; Clase III.</v>
          </cell>
          <cell r="O4669" t="str">
            <v>IEC 60335-1: 2010 + A1: 2013 (Ed. 5.1) + IEC 60335-2-32: 2002 + A1: 2008 (Ed. 4.1).</v>
          </cell>
          <cell r="P4669" t="str">
            <v>74621-1527-110605.</v>
          </cell>
          <cell r="Q4669" t="str">
            <v>SHITSUKE S.R.L.</v>
          </cell>
          <cell r="R4669" t="str">
            <v>NA</v>
          </cell>
          <cell r="S4669" t="str">
            <v>NA</v>
          </cell>
          <cell r="T4669" t="str">
            <v>NA</v>
          </cell>
          <cell r="U4669" t="str">
            <v>NA</v>
          </cell>
          <cell r="V4669">
            <v>3</v>
          </cell>
          <cell r="W4669" t="str">
            <v>3.6</v>
          </cell>
          <cell r="X4669" t="str">
            <v>Cuidado personal</v>
          </cell>
          <cell r="Y4669">
            <v>45702</v>
          </cell>
          <cell r="Z4669">
            <v>45811</v>
          </cell>
          <cell r="AA4669">
            <v>46527</v>
          </cell>
          <cell r="AB4669">
            <v>45811</v>
          </cell>
          <cell r="AC4669" t="str">
            <v>adecuación a nuevas resoluciones legales</v>
          </cell>
          <cell r="AD4669" t="str">
            <v>BAJA</v>
          </cell>
          <cell r="AE4669"/>
          <cell r="AF4669"/>
        </row>
        <row r="4670">
          <cell r="A4670" t="str">
            <v>TCSE-IACSA-0146/242.1</v>
          </cell>
          <cell r="B4670" t="str">
            <v>BIDCOM S.R.L.</v>
          </cell>
          <cell r="C4670" t="str">
            <v>Licencia de Tipo (Sistema Nº 4)</v>
          </cell>
          <cell r="D4670" t="str">
            <v>SUSPENDIDO</v>
          </cell>
          <cell r="E4670"/>
          <cell r="F4670">
            <v>30711069360</v>
          </cell>
          <cell r="G4670" t="str">
            <v>Av. Bouchard 468 5º I, C.A.B.A., Argentina.</v>
          </cell>
          <cell r="H4670" t="str">
            <v>DongGuan HuaTao Metal &amp; Plastic Products Co.,Ltd // NO.2 Yan He East Road, Xia Bian Avenue, Chang An Town, Dongguan city, Guangdong Province, P.R.China.</v>
          </cell>
          <cell r="I4670" t="str">
            <v>DongGuan HuaTao Metal &amp; Plastic Products Co.,Ltd // NO.2 Yan He East Road, Xia Bian Avenue, Chang An Town, Dongguan city, Guangdong Province, P.R.China.</v>
          </cell>
          <cell r="J4670" t="str">
            <v>China.</v>
          </cell>
          <cell r="K4670" t="str">
            <v>Luminaria de Embutir.</v>
          </cell>
          <cell r="L4670" t="str">
            <v>GADNIC.</v>
          </cell>
          <cell r="M4670" t="str">
            <v>1) PNL18; 2) PNL180; 3) PNL24; 4) PNL240; 5) PNL48; 6) PNL480.</v>
          </cell>
          <cell r="N4670" t="str">
            <v>220-240V~; 50/60Hz; Clase II; 1-2) 18W; 3-4) 24W; 5-6) 48W.</v>
          </cell>
          <cell r="O4670" t="str">
            <v>IEC 60598-1: 2014 (Ed. 8.0) + IEC 60598-2-2: 1996  + A1: 1997 (Ed. 2.1).</v>
          </cell>
          <cell r="P4670" t="str">
            <v>MMN-12-24-0816.</v>
          </cell>
          <cell r="Q4670" t="str">
            <v>LENOR S.R.L.</v>
          </cell>
          <cell r="R4670" t="str">
            <v>NA</v>
          </cell>
          <cell r="S4670" t="str">
            <v>NA</v>
          </cell>
          <cell r="T4670" t="str">
            <v>NA</v>
          </cell>
          <cell r="U4670" t="str">
            <v>NA</v>
          </cell>
          <cell r="V4670">
            <v>2</v>
          </cell>
          <cell r="W4670" t="str">
            <v>2.1</v>
          </cell>
          <cell r="X4670" t="str">
            <v xml:space="preserve">Luminaria: artefacto completo </v>
          </cell>
          <cell r="Y4670">
            <v>45702</v>
          </cell>
          <cell r="Z4670" t="str">
            <v>NA</v>
          </cell>
          <cell r="AA4670">
            <v>45883</v>
          </cell>
          <cell r="AB4670"/>
          <cell r="AC4670"/>
          <cell r="AD4670">
            <v>-29</v>
          </cell>
          <cell r="AE4670"/>
          <cell r="AF4670"/>
        </row>
        <row r="4671">
          <cell r="A4671" t="str">
            <v>EX-SE-B13-204.1R2-C47</v>
          </cell>
          <cell r="B4671" t="str">
            <v>CABA INNOVACIONES SRL</v>
          </cell>
          <cell r="C4671" t="str">
            <v>Licencia de Marca (Sistema Nº 5)</v>
          </cell>
          <cell r="D4671" t="str">
            <v>BAJA</v>
          </cell>
          <cell r="E4671"/>
          <cell r="F4671">
            <v>30716485621</v>
          </cell>
          <cell r="G4671" t="str">
            <v>Av. Bouchard 468 5º I, C.A.B.A., Argentina.</v>
          </cell>
          <cell r="H4671" t="str">
            <v>Dongyang Xiaoqi Industry &amp; Trade Co., Ltd // 3rd Floor, No. 77 Ma Xiang Road, Baiyun Street, Dongyang City, Zhejiang Province, China.</v>
          </cell>
          <cell r="I4671" t="str">
            <v>Dongyang Xiaoqi Industry &amp; Trade Co., Ltd // 3rd Floor, No. 77 Ma Xiang Road, Baiyun Street, Dongyang City, Zhejiang Province, China.</v>
          </cell>
          <cell r="J4671" t="str">
            <v>China.</v>
          </cell>
          <cell r="K4671" t="str">
            <v>Masajeador.</v>
          </cell>
          <cell r="L4671" t="str">
            <v>GADNIC.</v>
          </cell>
          <cell r="M4671" t="str">
            <v>1) MP904; 2) MSJDR5; 3) WMJ4.5; 4) MTJ4700; 5) MSJ174; 6) MJ17400; 7) MM4.0A; 8) MGUNV4; 9) MQ17MSJ; 10) U2V9W7X8; 11) MM1L22T; 12) NMAJ71; 13) MSJ141; 14) DGN1740 ; 15) MSJE970; 16) M35B890; 17) DK-11; 18) WM930E; 19) MJJ584; 20) 9GN870; 21) SJSIE91; 22) DGJ186; 23) MSJ921Q; 24) RJ9600; 25) QM4088A; 26) MSSJ292; 27) MSJ199; 28) VJ970MJ; 29) MMT101; 30) REJ977; 31) GN112W; 32) MSX924B; 33) MPS57; 34) RELAX-M60SJ; 35) GUNAX&lt;; 36) 48392NGN; 37) GJFU82; 38) MSJ3; 39) RELAX-M144SJ; 40) S3H7N5D1Z; 41) EM23878; 42) RELAX-M23SJ; 43) IT4J2K5; 44) KSL-199; 45) VU178; 46) SLKEI9920; 47) MMN35GK; 48) JSU8817; 49) MSJ141; 50) MP904; 51) MRT567; 52) GJFU84; 53) CEPF1000; 54) CF1010; 55) CEP1; 56) SJSIE91; 57) 5F4; 58) RDTH5; 59) DK-11; 60) RELAX; 61) CP1010; 62) PL155MJ; 63) D1E7F5G4; 64) CPF03; 65) 21MKS; 66) L1J6X8B9V; 67) IT4J2K8; 68) SLO101; 69) KL51; 70) LMASK9.</v>
          </cell>
          <cell r="N4671" t="str">
            <v>5Vcc; 2 A; Clase III.</v>
          </cell>
          <cell r="O4671" t="str">
            <v>IEC 60335-1: 2010 + A1: 2013 (Ed. 5.1) + IEC 60335-2-32: 2002 + A1: 2008 (Ed. 4.1).</v>
          </cell>
          <cell r="P4671" t="str">
            <v>74621-1527-110605.</v>
          </cell>
          <cell r="Q4671" t="str">
            <v>SHITSUKE S.R.L.</v>
          </cell>
          <cell r="R4671" t="str">
            <v>NA</v>
          </cell>
          <cell r="S4671" t="str">
            <v>NA</v>
          </cell>
          <cell r="T4671" t="str">
            <v>NA</v>
          </cell>
          <cell r="U4671" t="str">
            <v>NA</v>
          </cell>
          <cell r="V4671">
            <v>3</v>
          </cell>
          <cell r="W4671" t="str">
            <v>3.6</v>
          </cell>
          <cell r="X4671" t="str">
            <v>Cuidado personal</v>
          </cell>
          <cell r="Y4671">
            <v>45702</v>
          </cell>
          <cell r="Z4671" t="str">
            <v>NA</v>
          </cell>
          <cell r="AA4671">
            <v>45889</v>
          </cell>
          <cell r="AB4671">
            <v>45811</v>
          </cell>
          <cell r="AC4671" t="str">
            <v>Se renovó el titular.</v>
          </cell>
          <cell r="AD4671" t="str">
            <v>BAJA</v>
          </cell>
          <cell r="AE4671"/>
          <cell r="AF4671"/>
        </row>
        <row r="4672">
          <cell r="A4672" t="str">
            <v>CSE-IACSA-C55-002.1</v>
          </cell>
          <cell r="B4672" t="str">
            <v xml:space="preserve">CAFE EXPRESO S.A. </v>
          </cell>
          <cell r="C4672" t="str">
            <v>Licencia de Marca (Sistema Nº 5)</v>
          </cell>
          <cell r="D4672" t="str">
            <v>VIGENTE</v>
          </cell>
          <cell r="E4672"/>
          <cell r="F4672">
            <v>30707981217</v>
          </cell>
          <cell r="G4672" t="str">
            <v>Nicasio Oro No 2451, C.A.B.A., Argentina.</v>
          </cell>
          <cell r="H4672" t="str">
            <v>Fiorenzato M.C. S.r.l. // Via Rivale, 18-30036, Santa Maria Di Sala, Italia.</v>
          </cell>
          <cell r="I4672" t="str">
            <v>Fiorenzato M.C. S.r.l. // Via Rivale, 18-30036, Santa Maria Di Sala, Italia.</v>
          </cell>
          <cell r="J4672" t="str">
            <v>Italia.</v>
          </cell>
          <cell r="K4672" t="str">
            <v>Molinillo de Granos de Café.</v>
          </cell>
          <cell r="L4672" t="str">
            <v>SAN REMO.</v>
          </cell>
          <cell r="M4672" t="str">
            <v>1) SR83OD PRO; 2) SR83OD; 3) SR64OD PRO; 4) SR64OD; 5) CE CUBE.</v>
          </cell>
          <cell r="N4672" t="str">
            <v>220-240V~; 50Hz; IPX1; 1-2) 650W; 3-4) 350W; 5) 250W.</v>
          </cell>
          <cell r="O4672" t="str">
            <v>IEC 60335-1: 2020 (Ed. 6.0)  + IEC 60335-2-14: 2019 (Ed. 6.0).</v>
          </cell>
          <cell r="P4672" t="str">
            <v>CPQ-10-24-4474.</v>
          </cell>
          <cell r="Q4672" t="str">
            <v>LENOR S.R.L.</v>
          </cell>
          <cell r="R4672" t="str">
            <v>NA</v>
          </cell>
          <cell r="S4672" t="str">
            <v>NA</v>
          </cell>
          <cell r="T4672" t="str">
            <v>NA</v>
          </cell>
          <cell r="U4672" t="str">
            <v>NA</v>
          </cell>
          <cell r="V4672">
            <v>3</v>
          </cell>
          <cell r="W4672" t="str">
            <v>3.2</v>
          </cell>
          <cell r="X4672" t="str">
            <v xml:space="preserve">Electrodomésticos de uso en la Cocina </v>
          </cell>
          <cell r="Y4672">
            <v>45702</v>
          </cell>
          <cell r="Z4672" t="str">
            <v>NA</v>
          </cell>
          <cell r="AA4672">
            <v>46067</v>
          </cell>
          <cell r="AB4672"/>
          <cell r="AC4672"/>
          <cell r="AD4672">
            <v>155</v>
          </cell>
          <cell r="AE4672"/>
          <cell r="AF4672"/>
        </row>
        <row r="4673">
          <cell r="A4673" t="str">
            <v>CSE-IACSA-C45-121.1R1</v>
          </cell>
          <cell r="B4673" t="str">
            <v>Coresa Group S.R.L.</v>
          </cell>
          <cell r="C4673" t="str">
            <v>Licencia de Marca (Sistema Nº 5)</v>
          </cell>
          <cell r="D4673" t="str">
            <v>BAJA</v>
          </cell>
          <cell r="E4673"/>
          <cell r="F4673">
            <v>30711784469</v>
          </cell>
          <cell r="G4673" t="str">
            <v>Lavalle 2051, 1º 5, Ciudad de Buenos Aires, Argentina.</v>
          </cell>
          <cell r="H4673" t="str">
            <v xml:space="preserve">Keyway Technology (Nantong) Co., Ltd. // N° 99, Gugang Road, Chongchuan, District Nantong City, China. </v>
          </cell>
          <cell r="I4673" t="str">
            <v xml:space="preserve">Keyway Technology (Nantong) Co., Ltd. // N° 99, Gugang Road, Chongchuan, District Nantong City, China. </v>
          </cell>
          <cell r="J4673" t="str">
            <v>China.</v>
          </cell>
          <cell r="K4673" t="str">
            <v>Taladro Inalámbrico de Impacto.</v>
          </cell>
          <cell r="L4673" t="str">
            <v>Total; JADEVER.</v>
          </cell>
          <cell r="M4673" t="str">
            <v>Total: 1) UTIDLI20602; 
JADEVER:  2) JDCDP521-4; 3) JDCDP551-4; 4) JDCDP5281-4; 5) JDCDP7281-4.</v>
          </cell>
          <cell r="N4673" t="str">
            <v>20Vcc; 1), 3-5) n: 0-550/0-2000min-1; 2) n: 0-400/0-1500min-1.</v>
          </cell>
          <cell r="O4673" t="str">
            <v>IEC 60745-1: 2006 (Ed. 4.0) + IEC 60745-2-1: 2003 + A1: 2008 (Ed. 2.1).</v>
          </cell>
          <cell r="P4673" t="str">
            <v>JET-09-24-9196.</v>
          </cell>
          <cell r="Q4673" t="str">
            <v>LENOR S.R.L.</v>
          </cell>
          <cell r="R4673" t="str">
            <v>NA</v>
          </cell>
          <cell r="S4673" t="str">
            <v>NA</v>
          </cell>
          <cell r="T4673" t="str">
            <v>NA</v>
          </cell>
          <cell r="U4673" t="str">
            <v>NA</v>
          </cell>
          <cell r="V4673">
            <v>6</v>
          </cell>
          <cell r="W4673" t="str">
            <v>6.1</v>
          </cell>
          <cell r="X4673" t="str">
            <v xml:space="preserve">Herramientas de mano eléctricas </v>
          </cell>
          <cell r="Y4673">
            <v>45702</v>
          </cell>
          <cell r="Z4673" t="str">
            <v>NA</v>
          </cell>
          <cell r="AA4673">
            <v>45939</v>
          </cell>
          <cell r="AB4673">
            <v>45798</v>
          </cell>
          <cell r="AC4673" t="str">
            <v>REV. POR ADECUACIÓN A LA NUEVA RES. Y AGREGADO DE MODELOS</v>
          </cell>
          <cell r="AD4673" t="str">
            <v>BAJA</v>
          </cell>
          <cell r="AE4673"/>
          <cell r="AF4673"/>
        </row>
        <row r="4674">
          <cell r="A4674" t="str">
            <v>CSE-IACSA-C45-071.1R1</v>
          </cell>
          <cell r="B4674" t="str">
            <v>Coresa Group S.R.L.</v>
          </cell>
          <cell r="C4674" t="str">
            <v>Licencia de Marca (Sistema Nº 5)</v>
          </cell>
          <cell r="D4674" t="str">
            <v>BAJA</v>
          </cell>
          <cell r="E4674"/>
          <cell r="F4674">
            <v>30711784469</v>
          </cell>
          <cell r="G4674" t="str">
            <v>Lavalle 2051, 1º 5, Ciudad de Buenos Aires, Argentina.</v>
          </cell>
          <cell r="H4674" t="str">
            <v xml:space="preserve">Keyway Technology (Nantong) Co., Ltd. // N° 99, Gugang road, Chongchuan, District Nantong City, China. </v>
          </cell>
          <cell r="I4674" t="str">
            <v xml:space="preserve">Keyway Technology (Nantong) Co., Ltd. // N° 99, Gugang road, Chongchuan, District Nantong City, China. </v>
          </cell>
          <cell r="J4674" t="str">
            <v>China.</v>
          </cell>
          <cell r="K4674" t="str">
            <v>Lijadora de Mano.</v>
          </cell>
          <cell r="L4674" t="str">
            <v>JADEVER.</v>
          </cell>
          <cell r="M4674" t="str">
            <v>1) JDFA2501-4; 2) JDFA1501-4; 3) JDFA1503-4; 4) JDFA2503-4.</v>
          </cell>
          <cell r="N4674" t="str">
            <v>220-240V~; 50/60Hz; Clase II; 1, 4) 320W; 14000min-1; 2) 240W; 14500min-1; 3) 240W; 14000min-1.</v>
          </cell>
          <cell r="O4674" t="str">
            <v>IEC 60745-1: 2006 (Ed. 4.0) + IEC 60745-2-4: 2002 + A1: 2008 (Ed. 2.1).</v>
          </cell>
          <cell r="P4674" t="str">
            <v>JET-07-24-3032; JET-01-25-2716.</v>
          </cell>
          <cell r="Q4674" t="str">
            <v>LENOR S.R.L.</v>
          </cell>
          <cell r="R4674" t="str">
            <v>NA</v>
          </cell>
          <cell r="S4674" t="str">
            <v>NA</v>
          </cell>
          <cell r="T4674" t="str">
            <v>NA</v>
          </cell>
          <cell r="U4674" t="str">
            <v>NA</v>
          </cell>
          <cell r="V4674">
            <v>6</v>
          </cell>
          <cell r="W4674" t="str">
            <v>6.1</v>
          </cell>
          <cell r="X4674" t="str">
            <v>Herramientas de mano eléctricas.</v>
          </cell>
          <cell r="Y4674">
            <v>45702</v>
          </cell>
          <cell r="Z4674" t="str">
            <v>NA</v>
          </cell>
          <cell r="AA4674">
            <v>45910</v>
          </cell>
          <cell r="AB4674">
            <v>45898</v>
          </cell>
          <cell r="AC4674" t="str">
            <v>Rev. Por adecuación a la nueva res.</v>
          </cell>
          <cell r="AD4674" t="str">
            <v>BAJA</v>
          </cell>
          <cell r="AE4674"/>
          <cell r="AF4674"/>
        </row>
        <row r="4675">
          <cell r="A4675" t="str">
            <v>CSE-IACSA-D30-013.1R1</v>
          </cell>
          <cell r="B4675" t="str">
            <v>DISTRIBUIDORA INTERELEC S.A.</v>
          </cell>
          <cell r="C4675" t="str">
            <v>Licencia de Marca (Sistema Nº 5)</v>
          </cell>
          <cell r="D4675" t="str">
            <v>BAJA</v>
          </cell>
          <cell r="E4675"/>
          <cell r="F4675">
            <v>30690376527</v>
          </cell>
          <cell r="G4675" t="str">
            <v>General Manuel A. Rodriguez 2452, C.A.B.A., Argentina.</v>
          </cell>
          <cell r="H4675" t="str">
            <v>Suzhou Red100 Lighting Co., Ltd. // No.33 East Qingdao Road, Taicang, Jiangsu, China.</v>
          </cell>
          <cell r="I4675" t="str">
            <v>Suzhou Red100 Lighting Co., Ltd. // No.33 East Qingdao Road, Taicang, Jiangsu, China.</v>
          </cell>
          <cell r="J4675" t="str">
            <v>China.</v>
          </cell>
          <cell r="K4675" t="str">
            <v>LAMPARA LED.</v>
          </cell>
          <cell r="L4675" t="str">
            <v>INTERELEC.</v>
          </cell>
          <cell r="M4675" t="str">
            <v>1) 20WE27(6500K)-A; 2) 30WE27(6500K)-A; 3) 40WE27(6500K)-A; 4) 40WE40(6500K)-A; 5) HIGH50W-E27LED(6500K); 6) HIGH50W-E40LED(6500K); 7) HIGH60W-E40LED(6500K); 8) HIGH100W-E40LED(6500K); 9) 20W-E27(6500K); 10) 30W-E27(6500K); 11) 40W-E27(6500K); 12) 50W-E27(6500K); 13) 20WE27(3000K)-A; 14) 
30WE27(3000K)-A; 15) 40WE27(3000K)-A; 16) 40WE40(3000K)-A; 17) HIGH50W-E27LED(3000K); 18) HIGH50W-E40LED(3000K); 19) HIGH60W-E40LED(3000K); 20) HIGH100W-E40LED(3000K); 21) 20W-E27(3000K); 22) 30W-E27(3000K); 23) 40W-E27(3000K); 24) 50W-E27(3000K)</v>
          </cell>
          <cell r="N4675" t="str">
            <v>100-240Vac; 50Hz + Anexo I.</v>
          </cell>
          <cell r="O4675" t="str">
            <v>IEC 62560: 2011 (Ed. 1.0).</v>
          </cell>
          <cell r="P4675" t="str">
            <v>Nº 240125 08 SE;  Nº 240125 09 SE; Nº 250124 04 SE.</v>
          </cell>
          <cell r="Q4675" t="str">
            <v>CES S.A.</v>
          </cell>
          <cell r="R4675" t="str">
            <v>NA</v>
          </cell>
          <cell r="S4675" t="str">
            <v>NA</v>
          </cell>
          <cell r="T4675" t="str">
            <v>NA</v>
          </cell>
          <cell r="U4675" t="str">
            <v>NA</v>
          </cell>
          <cell r="V4675">
            <v>2</v>
          </cell>
          <cell r="W4675" t="str">
            <v>2.3</v>
          </cell>
          <cell r="X4675" t="str">
            <v>Lámparas</v>
          </cell>
          <cell r="Y4675">
            <v>45702</v>
          </cell>
          <cell r="Z4675" t="str">
            <v>NA</v>
          </cell>
          <cell r="AA4675">
            <v>46002</v>
          </cell>
          <cell r="AB4675">
            <v>45845</v>
          </cell>
          <cell r="AC4675" t="str">
            <v>Adecuación a Res. 237/2024 &amp; 16/2025</v>
          </cell>
          <cell r="AD4675" t="str">
            <v>BAJA</v>
          </cell>
          <cell r="AE4675"/>
          <cell r="AF4675"/>
        </row>
        <row r="4676">
          <cell r="A4676" t="str">
            <v>EX-SE-G38-001.1-E46</v>
          </cell>
          <cell r="B4676" t="str">
            <v>EL AUDITOR S.A.</v>
          </cell>
          <cell r="C4676" t="str">
            <v>Extensión de certificado</v>
          </cell>
          <cell r="D4676" t="str">
            <v>VIGENTE</v>
          </cell>
          <cell r="E4676"/>
          <cell r="F4676">
            <v>30560298796</v>
          </cell>
          <cell r="G4676" t="str">
            <v>Gral.  Alvear 139 (X5000) Córdoba, Argentina.</v>
          </cell>
          <cell r="H4676" t="str">
            <v>Zhuhai Pantum Electronics Co., Ltd. // Building 02, 06 and 08, No.888 Shengping Avenue, Pingsha Town, Zhuhai, Guangdong, 519000, China.</v>
          </cell>
          <cell r="I4676" t="str">
            <v>Zhuhai Pantum Electronics Co., Ltd. // Building 02, 06 and 08, No.888 Shengping Avenue, Pingsha Town, Zhuhai, Guangdong, 519000, China.</v>
          </cell>
          <cell r="J4676" t="str">
            <v>China.</v>
          </cell>
          <cell r="K4676" t="str">
            <v>Impresora Multifunción Láser Monocromática // Monochrome Laser Multifunction Printer.</v>
          </cell>
          <cell r="L4676" t="str">
            <v>PANTUM.</v>
          </cell>
          <cell r="M4676" t="str">
            <v>VER ANEXO I // SEE ANNEX I.</v>
          </cell>
          <cell r="N4676" t="str">
            <v>220-240V~; 50/60Hz; 3.0A; Clase I.</v>
          </cell>
          <cell r="O4676" t="str">
            <v>IEC 62368-1: 2018 (Ed. 3.0).</v>
          </cell>
          <cell r="P4676" t="str">
            <v>231110024SZN-001.</v>
          </cell>
          <cell r="Q4676" t="str">
            <v>Intertek Testing Services Shenzhen Ltd. Longhua Branch.</v>
          </cell>
          <cell r="R4676" t="str">
            <v>Intertek Testing Services (Singapore) Pte Ltd</v>
          </cell>
          <cell r="S4676" t="str">
            <v>SG ITS-34384</v>
          </cell>
          <cell r="T4676">
            <v>45299</v>
          </cell>
          <cell r="U4676" t="str">
            <v>DNCI N° 238-E/2017</v>
          </cell>
          <cell r="V4676">
            <v>5</v>
          </cell>
          <cell r="W4676" t="str">
            <v>5.7</v>
          </cell>
          <cell r="X4676" t="str">
            <v>impresoras / escáner</v>
          </cell>
          <cell r="Y4676">
            <v>45705</v>
          </cell>
          <cell r="Z4676"/>
          <cell r="AA4676">
            <v>46060</v>
          </cell>
          <cell r="AB4676"/>
          <cell r="AC4676"/>
          <cell r="AD4676">
            <v>148</v>
          </cell>
          <cell r="AE4676"/>
          <cell r="AF4676"/>
        </row>
        <row r="4677">
          <cell r="A4677" t="str">
            <v>CSE-IACSA-L37-005.1</v>
          </cell>
          <cell r="B4677" t="str">
            <v>Latamly S.A.</v>
          </cell>
          <cell r="C4677" t="str">
            <v>Licencia de Marca (Sistema Nº 5)</v>
          </cell>
          <cell r="D4677" t="str">
            <v>VIGENTE</v>
          </cell>
          <cell r="E4677"/>
          <cell r="F4677">
            <v>30710716923</v>
          </cell>
          <cell r="G4677" t="str">
            <v>Taboada 981, Barrio Residencial Velez Sarsfield *5016, Cordoba, Argentina.</v>
          </cell>
          <cell r="H4677" t="str">
            <v>Guangdong Welly Electrical Appliances Co., Ltd. // Fusha Industrial Park, Fusha Town, Zhongshan City, Guangdong Province, P. R. China.</v>
          </cell>
          <cell r="I4677" t="str">
            <v>Guangdong Welly Electrical Appliances Co., Ltd. // Fusha Industrial Park, Fusha Town, Zhongshan City, Guangdong Province, P. R. China.</v>
          </cell>
          <cell r="J4677" t="str">
            <v>China.</v>
          </cell>
          <cell r="K4677" t="str">
            <v>Fabricadora de Hielo Hogareña.</v>
          </cell>
          <cell r="L4677" t="str">
            <v>HAXLY.</v>
          </cell>
          <cell r="M4677" t="str">
            <v>ICM1280S; ICM1280.</v>
          </cell>
          <cell r="N4677" t="str">
            <v>Tensión: 220-240 V∿; 1 A; 50 Hz; Clase 1; Clase climatica: SN/N/ST/T; Refrigerante (peso) R600A (17 g).</v>
          </cell>
          <cell r="O4677" t="str">
            <v>IEC 60335-1: 2010 + A1: 2013 + A2: 2016 (Ed. 5.2) + IEC 60335-2-24: 2020 (Ed. 8.0).</v>
          </cell>
          <cell r="P4677" t="str">
            <v>241011029GZU-001.</v>
          </cell>
          <cell r="Q4677" t="str">
            <v>Intertek Testing Services Shenzhen Ltd. Guangzhou Branch.</v>
          </cell>
          <cell r="R4677" t="str">
            <v>Intertek Testing Services (Singapore) Pte Ltd</v>
          </cell>
          <cell r="S4677" t="str">
            <v>SG ITS-37508</v>
          </cell>
          <cell r="T4677">
            <v>45625</v>
          </cell>
          <cell r="U4677" t="str">
            <v>DNCI N° 238-E/2017</v>
          </cell>
          <cell r="V4677">
            <v>3</v>
          </cell>
          <cell r="W4677" t="str">
            <v>3.3</v>
          </cell>
          <cell r="X4677" t="str">
            <v xml:space="preserve">Heladeras/freezers </v>
          </cell>
          <cell r="Y4677">
            <v>45705</v>
          </cell>
          <cell r="Z4677" t="str">
            <v>NA</v>
          </cell>
          <cell r="AA4677">
            <v>46070</v>
          </cell>
          <cell r="AB4677"/>
          <cell r="AC4677"/>
          <cell r="AD4677">
            <v>158</v>
          </cell>
          <cell r="AE4677"/>
          <cell r="AF4677"/>
        </row>
        <row r="4678">
          <cell r="A4678" t="str">
            <v>CSE-IACSA-L37-006.1</v>
          </cell>
          <cell r="B4678" t="str">
            <v>Latamly S.A.</v>
          </cell>
          <cell r="C4678" t="str">
            <v>Licencia de Marca (Sistema Nº 5)</v>
          </cell>
          <cell r="D4678" t="str">
            <v>VIGENTE</v>
          </cell>
          <cell r="E4678"/>
          <cell r="F4678">
            <v>30710716923</v>
          </cell>
          <cell r="G4678" t="str">
            <v>Taboada 981, Barrio Residencial Velez Sarsfield *5016, Cordoba, Argentina.</v>
          </cell>
          <cell r="H4678" t="str">
            <v>Shenzhen Cherigion Appliances Co., Ltd // Room 912, 9th Floor, Noble Plaza No.269 Qianjin 1st Rd. Bao’an District, Shenzhen, China.</v>
          </cell>
          <cell r="I4678" t="str">
            <v>Zhongshan Aouball Electric Appliances Co.,Ltd. // No. 1, Wanrui Street, Nantou Town, Zhongshan City Guangdong, P.R. China.</v>
          </cell>
          <cell r="J4678" t="str">
            <v>China.</v>
          </cell>
          <cell r="K4678" t="str">
            <v>Freidora de Aire.</v>
          </cell>
          <cell r="L4678" t="str">
            <v>HAXLY.</v>
          </cell>
          <cell r="M4678" t="str">
            <v>AF539T; AF539T1; AF539T2; AF539T3; AF539T4; AF539T5; AF539T6; AF539T7; AF539T8; AF539T9; AF539T10; AF539TX.</v>
          </cell>
          <cell r="N4678" t="str">
            <v>220-240 V~; 50-60 Hz; 1200 W; Clase I.</v>
          </cell>
          <cell r="O4678" t="str">
            <v>IEC 60335-1: 2010 + A1: 2013 + A2: 2016 (Ed. 5.2) + lEC 60335-2-9: 2019 (Ed. 7.0).</v>
          </cell>
          <cell r="P4678" t="str">
            <v>221026069GZU-001; 221026069GZU-001A1.</v>
          </cell>
          <cell r="Q4678" t="str">
            <v>Intertek Testing Services Shenzhen Ltd. Guangzhou Branch.</v>
          </cell>
          <cell r="R4678" t="str">
            <v>Intertek Testing Services (Singapore) Pte Ltd</v>
          </cell>
          <cell r="S4678" t="str">
            <v>SG ITS-30475M1</v>
          </cell>
          <cell r="T4678">
            <v>45250</v>
          </cell>
          <cell r="U4678" t="str">
            <v>DNCI N° 238-E/2017</v>
          </cell>
          <cell r="V4678">
            <v>3</v>
          </cell>
          <cell r="W4678" t="str">
            <v>3.2</v>
          </cell>
          <cell r="X4678" t="str">
            <v xml:space="preserve">Electrodomésticos de uso en la Cocina </v>
          </cell>
          <cell r="Y4678">
            <v>45705</v>
          </cell>
          <cell r="Z4678" t="str">
            <v>NA</v>
          </cell>
          <cell r="AA4678">
            <v>46070</v>
          </cell>
          <cell r="AB4678"/>
          <cell r="AC4678"/>
          <cell r="AD4678">
            <v>158</v>
          </cell>
          <cell r="AE4678"/>
          <cell r="AF4678"/>
        </row>
        <row r="4679">
          <cell r="A4679" t="str">
            <v>CSE-IACSA-L22-043.1</v>
          </cell>
          <cell r="B4679" t="str">
            <v>LENOVO ARGENTINA S.R.L.</v>
          </cell>
          <cell r="C4679" t="str">
            <v>Licencia de Marca (Sistema Nº 5)</v>
          </cell>
          <cell r="D4679" t="str">
            <v>BAJA</v>
          </cell>
          <cell r="E4679"/>
          <cell r="F4679">
            <v>30714731382</v>
          </cell>
          <cell r="G4679" t="str">
            <v>Av. Del Libertador 7208 6º piso. CABA., Argentina.</v>
          </cell>
          <cell r="H4679" t="str">
            <v>Lenovo (Beijing) Ltd // 201-H2-6, Floor 2, Building 2 No.6 Shangdi West Road, Haidian District 100085 Beijing, China.</v>
          </cell>
          <cell r="I4679" t="str">
            <v>Lenovo Information Products (Shenzhen) Co., Ltd. // 2F, NO.1 Plant , Lenovo Innovation Park, Lidu Road, Loucun Community, Xinhu Street, Guangming District , Shenzhen, Guangdong, China.</v>
          </cell>
          <cell r="J4679" t="str">
            <v>China.</v>
          </cell>
          <cell r="K4679" t="str">
            <v>Computadora Personal.</v>
          </cell>
          <cell r="L4679" t="str">
            <v>Lenovo.</v>
          </cell>
          <cell r="M4679" t="str">
            <v>LOQ Tower 17IRR9, 90WY*******, 90X0******* (El símbolo "*" puede ser cualquier símbolo alfanumérico, "-" o en blanco, con fines de marketing, sin implicar riesgos a la seguridad eléctrica).</v>
          </cell>
          <cell r="N4679" t="str">
            <v>100-240Vca; 50/60Hz; 4A/5A/7A; Clase I.</v>
          </cell>
          <cell r="O4679" t="str">
            <v>IEC 62368-1: 2018 (Ed. 3.0).</v>
          </cell>
          <cell r="P4679" t="str">
            <v>230900575SHA-002.</v>
          </cell>
          <cell r="Q4679" t="str">
            <v>Intertek Testing Services Shanghai.</v>
          </cell>
          <cell r="R4679" t="str">
            <v>Intertek Semko AB</v>
          </cell>
          <cell r="S4679" t="str">
            <v>SE-113165</v>
          </cell>
          <cell r="T4679">
            <v>45317</v>
          </cell>
          <cell r="U4679" t="str">
            <v>Disp. 913-E/2017.</v>
          </cell>
          <cell r="V4679">
            <v>5</v>
          </cell>
          <cell r="W4679" t="str">
            <v>5.8</v>
          </cell>
          <cell r="X4679" t="str">
            <v>Equipamiento de tecnología de la información y comunicación</v>
          </cell>
          <cell r="Y4679">
            <v>45705</v>
          </cell>
          <cell r="Z4679" t="str">
            <v>NA</v>
          </cell>
          <cell r="AA4679">
            <v>46070</v>
          </cell>
          <cell r="AB4679">
            <v>45838</v>
          </cell>
          <cell r="AC4679" t="str">
            <v>Rev. Por adecuación a la nueva Res.</v>
          </cell>
          <cell r="AD4679" t="str">
            <v>BAJA</v>
          </cell>
          <cell r="AE4679"/>
          <cell r="AF4679"/>
        </row>
        <row r="4680">
          <cell r="A4680" t="str">
            <v>CSE-IACSA-B13-246.3</v>
          </cell>
          <cell r="B4680" t="str">
            <v>BIDCOM S.R.L.</v>
          </cell>
          <cell r="C4680" t="str">
            <v>Licencia de Marca (Sistema Nº 5)</v>
          </cell>
          <cell r="D4680" t="str">
            <v>BAJA</v>
          </cell>
          <cell r="E4680"/>
          <cell r="F4680">
            <v>30711069360</v>
          </cell>
          <cell r="G4680" t="str">
            <v>Av. Bouchard 468 5º I, C.A.B.A., Argentina.</v>
          </cell>
          <cell r="H4680" t="str">
            <v>Foshan Shunde Kufu Electric Appliances Co.,Ltd // No.2-1,Changbao East Road,Huakou Julong Industrial Area,Ronggui,Shunde District,Foshan City,Guangdong, China.</v>
          </cell>
          <cell r="I4680" t="str">
            <v>Foshan Shunde Kufu Electric Appliances Co.,Ltd // No.2-1,Changbao East Road,Huakou Julong Industrial Area,Ronggui,Shunde District,Foshan City,Guangdong, China.</v>
          </cell>
          <cell r="J4680" t="str">
            <v>China.</v>
          </cell>
          <cell r="K4680" t="str">
            <v>Horno Electrico Portatil.</v>
          </cell>
          <cell r="L4680" t="str">
            <v>GADNIC; Cuk by Gadnic.</v>
          </cell>
          <cell r="M4680" t="str">
            <v>1) F2400; 2) F2040; 3) F1700; 4) F2.4.</v>
          </cell>
          <cell r="N4680" t="str">
            <v>220V~; 50/60Hz; 1700W; Clase I.</v>
          </cell>
          <cell r="O4680" t="str">
            <v>IEC 60335-1: 2010 (Ed. 5.0) + A1: 2013 + A2: 2016 + IEC 60335-2-9: 2008 (Ed. 6.0) + A1: 2012 + A2: 2016.</v>
          </cell>
          <cell r="P4680" t="str">
            <v>MMN-01-25-1395.</v>
          </cell>
          <cell r="Q4680" t="str">
            <v>LENOR S.R.L.</v>
          </cell>
          <cell r="R4680" t="str">
            <v>NA</v>
          </cell>
          <cell r="S4680" t="str">
            <v>NA</v>
          </cell>
          <cell r="T4680" t="str">
            <v>NA</v>
          </cell>
          <cell r="U4680" t="str">
            <v>NA</v>
          </cell>
          <cell r="V4680">
            <v>3</v>
          </cell>
          <cell r="W4680" t="str">
            <v>3.2</v>
          </cell>
          <cell r="X4680" t="str">
            <v xml:space="preserve">Electrodomésticos de uso en la Cocina </v>
          </cell>
          <cell r="Y4680">
            <v>45706</v>
          </cell>
          <cell r="Z4680" t="str">
            <v>NA</v>
          </cell>
          <cell r="AA4680">
            <v>46071</v>
          </cell>
          <cell r="AB4680">
            <v>45797</v>
          </cell>
          <cell r="AC4680" t="str">
            <v>Rev. Por adercuación a nueva Res y cambio de esquema</v>
          </cell>
          <cell r="AD4680" t="str">
            <v>BAJA</v>
          </cell>
          <cell r="AE4680"/>
          <cell r="AF4680"/>
        </row>
        <row r="4681">
          <cell r="A4681" t="str">
            <v>CSE-IACSA-B13-189.1</v>
          </cell>
          <cell r="B4681" t="str">
            <v>BIDCOM S.R.L.</v>
          </cell>
          <cell r="C4681" t="str">
            <v>Licencia de Marca (Sistema Nº 5)</v>
          </cell>
          <cell r="D4681" t="str">
            <v>BAJA</v>
          </cell>
          <cell r="E4681"/>
          <cell r="F4681">
            <v>30711069360</v>
          </cell>
          <cell r="G4681" t="str">
            <v>Av. Bouchard 468 5º I, C.A.B.A., Argentina.</v>
          </cell>
          <cell r="H4681" t="str">
            <v>Cixi Zhouxiang Baizi Electric Appliance Factory // No.4 Jiangbin road, Xiao'an village, Zhouxiang town, Cixi city, Ningbo, Zhejiang province, China.</v>
          </cell>
          <cell r="I4681" t="str">
            <v>Cixi Zhouxiang Baizi Electric Appliance Factory // No.4 Jiangbin road, Xiao'an village, Zhouxiang town, Cixi city, Ningbo, Zhejiang province, China.</v>
          </cell>
          <cell r="J4681" t="str">
            <v>China.</v>
          </cell>
          <cell r="K4681" t="str">
            <v>Limpiador a Vapor.</v>
          </cell>
          <cell r="L4681" t="str">
            <v>GADNIC.</v>
          </cell>
          <cell r="M4681" t="str">
            <v>1) LMV1; 2) VCL1.0; 3) PPV100; 4) VLP1300W.</v>
          </cell>
          <cell r="N4681" t="str">
            <v>220V~; 50/60Hz; 1300W; IPX4; Clase I.</v>
          </cell>
          <cell r="O4681" t="str">
            <v>IEC 60335-1: 2020 (Ed. 6.0) + IEC 60335-2-54: 2008 + A1: 2015 + A2: 2019 (Ed. 4.2)</v>
          </cell>
          <cell r="P4681" t="str">
            <v>MMN-12-23-1591.</v>
          </cell>
          <cell r="Q4681" t="str">
            <v>LENOR S.R.L.</v>
          </cell>
          <cell r="R4681" t="str">
            <v>NA</v>
          </cell>
          <cell r="S4681" t="str">
            <v>NA</v>
          </cell>
          <cell r="T4681" t="str">
            <v>NA</v>
          </cell>
          <cell r="U4681" t="str">
            <v>NA</v>
          </cell>
          <cell r="V4681">
            <v>3</v>
          </cell>
          <cell r="W4681" t="str">
            <v>3.4</v>
          </cell>
          <cell r="X4681" t="str">
            <v>Lavado</v>
          </cell>
          <cell r="Y4681">
            <v>45706</v>
          </cell>
          <cell r="Z4681" t="str">
            <v>NA</v>
          </cell>
          <cell r="AA4681">
            <v>46071</v>
          </cell>
          <cell r="AB4681">
            <v>45810</v>
          </cell>
          <cell r="AC4681" t="str">
            <v>Revisión por adecuación y cambio de esquema</v>
          </cell>
          <cell r="AD4681" t="str">
            <v>BAJA</v>
          </cell>
          <cell r="AE4681"/>
          <cell r="AF4681"/>
        </row>
        <row r="4682">
          <cell r="A4682" t="str">
            <v>CSE-IACSA-B13-225.1</v>
          </cell>
          <cell r="B4682" t="str">
            <v>BIDCOM S.R.L.</v>
          </cell>
          <cell r="C4682" t="str">
            <v>Licencia de Marca (Sistema Nº 5)</v>
          </cell>
          <cell r="D4682" t="str">
            <v>VIGENTE</v>
          </cell>
          <cell r="E4682"/>
          <cell r="F4682">
            <v>30711069360</v>
          </cell>
          <cell r="G4682" t="str">
            <v>Av. Bouchard 468 5º I, C.A.B.A., Argentina.</v>
          </cell>
          <cell r="H4682" t="str">
            <v>Cixi Zhouxiang Baizi Electric Appliance Factory // No.4 Jiangbin road, Xiao'an village, Zhouxiang town, Cixi city, Ningbo, Zhejiang province, China.</v>
          </cell>
          <cell r="I4682" t="str">
            <v>Cixi Zhouxiang Baizi Electric Appliance Factory // No.4 Jiangbin road, Xiao'an village, Zhouxiang town, Cixi city, Ningbo, Zhejiang province, China.</v>
          </cell>
          <cell r="J4682" t="str">
            <v>China.</v>
          </cell>
          <cell r="K4682" t="str">
            <v>Limpiador a Vapor.</v>
          </cell>
          <cell r="L4682" t="str">
            <v>GADNIC.</v>
          </cell>
          <cell r="M4682" t="str">
            <v>1) LIMV4; 2) LVP40; 3) CLN4.0; 4) LPVP104; 5) LVPO54; 6) LIMV1050; 7) LLU55; 8) CPL5.0; 9) L33WE5; 10) GY5000; 11) LIMV8; 12) LVU810; 13) CL350; 14) LPVWE9; 15) LV9NT; 16) LIMV67; 17) LVPR550; 18) CLNDT1; 19) LPQN26; 20) LU3055; 21) LMV1; 22) VCL1.0; 23) PPV100; 24) VLP1300W; 25) CLNVP13; 26) LMP33; 27) PLF2189; 28) CLN1000; 29) VP1000R; 30) LMW22; 31) FGCC21; 32) VGD2005; 33) PGT700; 34) VLP1300W; 35) VAX70T.</v>
          </cell>
          <cell r="N4682" t="str">
            <v>240V~; 50/60Hz; IPX4; Clase I + Anexo I.</v>
          </cell>
          <cell r="O4682" t="str">
            <v xml:space="preserve">IEC 60335-1: 2010 + A1: 2013 + A2: 2016 (Ed 5.2) + IEC 60335-2-54: 2008 + A1: 2015 + A2: 2019  (Ed. 4.2) </v>
          </cell>
          <cell r="P4682" t="str">
            <v xml:space="preserve"> 75619-1527-112799.</v>
          </cell>
          <cell r="Q4682" t="str">
            <v>SHITSUKE S.R.L.</v>
          </cell>
          <cell r="R4682" t="str">
            <v>NA</v>
          </cell>
          <cell r="S4682" t="str">
            <v>NA</v>
          </cell>
          <cell r="T4682" t="str">
            <v>NA</v>
          </cell>
          <cell r="U4682" t="str">
            <v>NA</v>
          </cell>
          <cell r="V4682">
            <v>3</v>
          </cell>
          <cell r="W4682" t="str">
            <v>3.4</v>
          </cell>
          <cell r="X4682" t="str">
            <v>Lavado</v>
          </cell>
          <cell r="Y4682">
            <v>45706</v>
          </cell>
          <cell r="Z4682"/>
          <cell r="AA4682">
            <v>46071</v>
          </cell>
          <cell r="AB4682"/>
          <cell r="AC4682"/>
          <cell r="AD4682">
            <v>159</v>
          </cell>
          <cell r="AE4682"/>
          <cell r="AF4682"/>
        </row>
        <row r="4683">
          <cell r="A4683" t="str">
            <v>TCSE-IACSA-0146/243.1</v>
          </cell>
          <cell r="B4683" t="str">
            <v>BIDCOM S.R.L.</v>
          </cell>
          <cell r="C4683" t="str">
            <v>Licencia de Tipo (Sistema Nº 4)</v>
          </cell>
          <cell r="D4683" t="str">
            <v>BAJA</v>
          </cell>
          <cell r="E4683"/>
          <cell r="F4683">
            <v>30711069360</v>
          </cell>
          <cell r="G4683" t="str">
            <v>Av. Bouchard 468 5º I, C.A.B.A., Argentina.</v>
          </cell>
          <cell r="H4683" t="str">
            <v>Xiamen Haishengyuan Electronic Technology Co. // 2F, South Gate, Yuanlong Industrial Park, No. 888 Yangming Road, Haicang, Xiamen, China.</v>
          </cell>
          <cell r="I4683" t="str">
            <v>Xiamen Haishengyuan Electronic Technology Co. // 2F, South Gate, Yuanlong Industrial Park, No. 888 Yangming Road, Haicang, Xiamen, China.</v>
          </cell>
          <cell r="J4683" t="str">
            <v>China.</v>
          </cell>
          <cell r="K4683" t="str">
            <v>Termostato.</v>
          </cell>
          <cell r="L4683" t="str">
            <v>GADNIC.</v>
          </cell>
          <cell r="M4683" t="str">
            <v>1) WIFI-TERM-3950; 2) TRM16A; 3) CAL2.0; 4) TEM35R; 5) RAD216; 6) MT-1808; 7) TRM10A; 8) CAL1.0; 9) TEM30R; 10) RAD210.</v>
          </cell>
          <cell r="N4683" t="str">
            <v>200-240V~; 50/60Hz; 16A Max; Clase II.</v>
          </cell>
          <cell r="O4683" t="str">
            <v>IEC 60730-1: 1999 + A1: 2003 + A2: 2007 (Ed.3.2).</v>
          </cell>
          <cell r="P4683" t="str">
            <v>MMN-12-24-0817.</v>
          </cell>
          <cell r="Q4683" t="str">
            <v>LENOR S.R.L.</v>
          </cell>
          <cell r="R4683" t="str">
            <v>NA</v>
          </cell>
          <cell r="S4683" t="str">
            <v>NA</v>
          </cell>
          <cell r="T4683" t="str">
            <v>NA</v>
          </cell>
          <cell r="U4683" t="str">
            <v>NA</v>
          </cell>
          <cell r="V4683">
            <v>1</v>
          </cell>
          <cell r="W4683" t="str">
            <v>1.6</v>
          </cell>
          <cell r="X4683" t="str">
            <v xml:space="preserve">Otros componentes de una instalación eléctrica </v>
          </cell>
          <cell r="Y4683">
            <v>45706</v>
          </cell>
          <cell r="Z4683" t="str">
            <v>NA</v>
          </cell>
          <cell r="AA4683">
            <v>45887</v>
          </cell>
          <cell r="AB4683">
            <v>45853</v>
          </cell>
          <cell r="AC4683" t="str">
            <v>REV. POR ADECUACIÓN A NUEVA RES.</v>
          </cell>
          <cell r="AD4683" t="str">
            <v>BAJA</v>
          </cell>
          <cell r="AE4683"/>
          <cell r="AF4683"/>
        </row>
        <row r="4684">
          <cell r="A4684" t="str">
            <v>TCSE-IACSA-0146/248.1</v>
          </cell>
          <cell r="B4684" t="str">
            <v>BIDCOM S.R.L.</v>
          </cell>
          <cell r="C4684" t="str">
            <v>Licencia de Tipo (Sistema Nº 4)</v>
          </cell>
          <cell r="D4684" t="str">
            <v>BAJA</v>
          </cell>
          <cell r="E4684"/>
          <cell r="F4684">
            <v>30711069360</v>
          </cell>
          <cell r="G4684" t="str">
            <v>Av. Bouchard 468 5º I, C.A.B.A., Argentina.</v>
          </cell>
          <cell r="H4684" t="str">
            <v>Shenzhen Skyfavor Technology Co.,ltd // Room 409, Building A6, Zhongjia Creative Park, Donghuan 2nd Road, Longhua District, Shenzhen, 518109. China.</v>
          </cell>
          <cell r="I4684" t="str">
            <v>Shenzhen Skyfavor Technology Co.,ltd // Room 409, Building A6, Zhongjia Creative Park, Donghuan 2nd Road, Longhua District, Shenzhen, 518109. China.</v>
          </cell>
          <cell r="J4684" t="str">
            <v>China.</v>
          </cell>
          <cell r="K4684" t="str">
            <v>Cargador de Baterías Inteligente.</v>
          </cell>
          <cell r="L4684" t="str">
            <v>GADNIC.</v>
          </cell>
          <cell r="M4684" t="str">
            <v>1) MF-2B; 2) AV4189; 3) AV4189; 4) CARB1224; 5) PWR1075; 6) ABT400; 7) AU15M; 8) AU15M; 9) AU15M; 10) PW80GG; 11) TWU29; 12) TBL50JE; 13) BTLD145; 14) CHAR70; 15) PL800TM</v>
          </cell>
          <cell r="N4684" t="str">
            <v>Entrada 110-250V~; 50-60Hz; Clase II + Anexo I.</v>
          </cell>
          <cell r="O4684" t="str">
            <v xml:space="preserve">IEC 60335-1: 2020 (Ed. 6.0) + IEC60335-2-29: 2016 + A1: 2019 (Ed. 5.1). </v>
          </cell>
          <cell r="P4684" t="str">
            <v>MMN-01-25-2701.</v>
          </cell>
          <cell r="Q4684" t="str">
            <v>LENOR S.R.L.</v>
          </cell>
          <cell r="R4684" t="str">
            <v>NA</v>
          </cell>
          <cell r="S4684" t="str">
            <v>NA</v>
          </cell>
          <cell r="T4684" t="str">
            <v>NA</v>
          </cell>
          <cell r="U4684" t="str">
            <v>NA</v>
          </cell>
          <cell r="V4684">
            <v>4</v>
          </cell>
          <cell r="W4684" t="str">
            <v>4.1</v>
          </cell>
          <cell r="X4684" t="str">
            <v>Cargadores de bateria</v>
          </cell>
          <cell r="Y4684">
            <v>45707</v>
          </cell>
          <cell r="Z4684" t="str">
            <v>NA</v>
          </cell>
          <cell r="AA4684">
            <v>45888</v>
          </cell>
          <cell r="AB4684">
            <v>45853</v>
          </cell>
          <cell r="AC4684" t="str">
            <v>REV. POR ADECUACIÓN A NUEVA RES.</v>
          </cell>
          <cell r="AD4684" t="str">
            <v>baja</v>
          </cell>
          <cell r="AE4684"/>
          <cell r="AF4684"/>
        </row>
        <row r="4685">
          <cell r="A4685" t="str">
            <v>TCSE-IACSA-0146/253.1</v>
          </cell>
          <cell r="B4685" t="str">
            <v>BIDCOM S.R.L.</v>
          </cell>
          <cell r="C4685" t="str">
            <v>Licencia de Tipo (Sistema Nº 4)</v>
          </cell>
          <cell r="D4685" t="str">
            <v>BAJA</v>
          </cell>
          <cell r="E4685"/>
          <cell r="F4685">
            <v>30711069360</v>
          </cell>
          <cell r="G4685" t="str">
            <v>Av. Bouchard 468 5º I, C.A.B.A., Argentina.</v>
          </cell>
          <cell r="H4685" t="str">
            <v>Jinhua Grande Intelligent Technology Co. // No.102 South Peony Road, NiuBeiJin Industrial Zone, Baiyang Street, Wuyi County, Jinhua City, Zhejiang Province, China.</v>
          </cell>
          <cell r="I4685" t="str">
            <v>Jinhua Grande Intelligent Technology Co. // No.102 South Peony Road, NiuBeiJin Industrial Zone, Baiyang Street, Wuyi County, Jinhua City, Zhejiang Province, China.</v>
          </cell>
          <cell r="J4685" t="str">
            <v>China.</v>
          </cell>
          <cell r="K4685" t="str">
            <v>Inflador Eléctrico.</v>
          </cell>
          <cell r="L4685" t="str">
            <v>GADNIC.</v>
          </cell>
          <cell r="M4685" t="str">
            <v>1) DTL424; 2) INFGL12; 3) AIRGT1200; 4) FG150WB; 5) BLL12; 6) DTP219; 7) INFALL2; 8) AIRBK33; 9) FG229L; 10) BLT34P; 11) DTD115; 12) INFFRT3; 13) AIRDOB5; 14) FG522S; 15) BLG25G.</v>
          </cell>
          <cell r="N4685" t="str">
            <v>220-240V~; 50/60 Hz; Clase II + Anexo I.</v>
          </cell>
          <cell r="O4685" t="str">
            <v>IEC 60335-1 2020 (Ed. 6.0).</v>
          </cell>
          <cell r="P4685" t="str">
            <v>MMN-02-25-5808.</v>
          </cell>
          <cell r="Q4685" t="str">
            <v>LENOR S.R.L.</v>
          </cell>
          <cell r="R4685" t="str">
            <v>NA</v>
          </cell>
          <cell r="S4685" t="str">
            <v>NA</v>
          </cell>
          <cell r="T4685" t="str">
            <v>NA</v>
          </cell>
          <cell r="U4685" t="str">
            <v>NA</v>
          </cell>
          <cell r="V4685">
            <v>3</v>
          </cell>
          <cell r="W4685" t="str">
            <v>3.7</v>
          </cell>
          <cell r="X4685" t="str">
            <v>Cuidado del hogar</v>
          </cell>
          <cell r="Y4685">
            <v>45707</v>
          </cell>
          <cell r="Z4685" t="str">
            <v>NA</v>
          </cell>
          <cell r="AA4685">
            <v>45888</v>
          </cell>
          <cell r="AB4685">
            <v>45853</v>
          </cell>
          <cell r="AC4685" t="str">
            <v>REV. POR ADECUACIÓN A NUEVA RES.</v>
          </cell>
          <cell r="AD4685" t="str">
            <v>baja</v>
          </cell>
          <cell r="AE4685"/>
          <cell r="AF4685"/>
        </row>
        <row r="4686">
          <cell r="A4686" t="str">
            <v>CSE-IACSA-C45-156.1</v>
          </cell>
          <cell r="B4686" t="str">
            <v>Coresa Group S.R.L.</v>
          </cell>
          <cell r="C4686" t="str">
            <v>Licencia de Marca (Sistema Nº 5)</v>
          </cell>
          <cell r="D4686" t="str">
            <v>VIGENTE</v>
          </cell>
          <cell r="E4686"/>
          <cell r="F4686">
            <v>30711784469</v>
          </cell>
          <cell r="G4686" t="str">
            <v>Lavalle 2051, 1º 5, Ciudad de Buenos Aires, Argentina.</v>
          </cell>
          <cell r="H4686" t="str">
            <v>Jiangsu Dongcheng M&amp;E Tools Co., Ltd. // Power Tools Industrial Park of Tianfen, Qidong City,Jiangsu Province, China.</v>
          </cell>
          <cell r="I4686" t="str">
            <v>Jiangsu Dongcheng M&amp;E Tools Co., Ltd. // Power Tools Industrial Park of Tianfen, Qidong City, Jiangsu Province, China.</v>
          </cell>
          <cell r="J4686" t="str">
            <v>China.</v>
          </cell>
          <cell r="K4686" t="str">
            <v>Lustra Pulidora Roto Orbital inalámbrica.</v>
          </cell>
          <cell r="L4686" t="str">
            <v>DCK.</v>
          </cell>
          <cell r="M4686" t="str">
            <v>KDSP150.</v>
          </cell>
          <cell r="N4686" t="str">
            <v>20vcc; ø150mm; n: 2100-4800/min.</v>
          </cell>
          <cell r="O4686" t="str">
            <v>IEC 60745-1: 2006 (Ed. 4.0) + IEC 60745-2-3: 2006 (Ed. 2.0).</v>
          </cell>
          <cell r="P4686" t="str">
            <v>JET-01-25-2720</v>
          </cell>
          <cell r="Q4686" t="str">
            <v>LENOR S.R.L.</v>
          </cell>
          <cell r="R4686" t="str">
            <v>NA</v>
          </cell>
          <cell r="S4686" t="str">
            <v>NA</v>
          </cell>
          <cell r="T4686" t="str">
            <v>NA</v>
          </cell>
          <cell r="U4686" t="str">
            <v>NA</v>
          </cell>
          <cell r="V4686">
            <v>6</v>
          </cell>
          <cell r="W4686" t="str">
            <v>6.1</v>
          </cell>
          <cell r="X4686" t="str">
            <v>Herramientas de mano eléctricas.</v>
          </cell>
          <cell r="Y4686">
            <v>45707</v>
          </cell>
          <cell r="Z4686" t="str">
            <v>NA</v>
          </cell>
          <cell r="AA4686">
            <v>46072</v>
          </cell>
          <cell r="AB4686"/>
          <cell r="AC4686"/>
          <cell r="AD4686">
            <v>160</v>
          </cell>
          <cell r="AE4686"/>
          <cell r="AF4686"/>
        </row>
        <row r="4687">
          <cell r="A4687" t="str">
            <v>CSE-IACSA-C45-157.1</v>
          </cell>
          <cell r="B4687" t="str">
            <v>Coresa Group S.R.L.</v>
          </cell>
          <cell r="C4687" t="str">
            <v>Licencia de Marca (Sistema Nº 5)</v>
          </cell>
          <cell r="D4687" t="str">
            <v>VIGENTE</v>
          </cell>
          <cell r="E4687"/>
          <cell r="F4687">
            <v>30711784469</v>
          </cell>
          <cell r="G4687" t="str">
            <v>Lavalle 2051, 1º 5, Ciudad de Buenos Aires, Argentina.</v>
          </cell>
          <cell r="H4687" t="str">
            <v>Jiangsu Dongcheng M&amp;E Tools Co., Ltd. // Power Tools Industrial Park of Tianfen, Qidong City,Jiangsu Province, China.</v>
          </cell>
          <cell r="I4687" t="str">
            <v>Jiangsu Dongcheng M&amp;E Tools Co., Ltd. // Power Tools Industrial Park of Tianfen, Qidong City, Jiangsu Province, China.</v>
          </cell>
          <cell r="J4687" t="str">
            <v>China.</v>
          </cell>
          <cell r="K4687" t="str">
            <v>Pistola de Calor Inalámbrica.</v>
          </cell>
          <cell r="L4687" t="str">
            <v>DCK.</v>
          </cell>
          <cell r="M4687" t="str">
            <v>KDQB550</v>
          </cell>
          <cell r="N4687" t="str">
            <v>20Vcc.</v>
          </cell>
          <cell r="O4687" t="str">
            <v>IEC 60335-1: 2020 (Ed. 6.0) + IEC 60335-2-45: 2002 + A1: 2008 + A2: 2011 (Ed. 3.2).</v>
          </cell>
          <cell r="P4687" t="str">
            <v>JET-01-25-2722</v>
          </cell>
          <cell r="Q4687" t="str">
            <v>LENOR S.R.L.</v>
          </cell>
          <cell r="R4687" t="str">
            <v>NA</v>
          </cell>
          <cell r="S4687" t="str">
            <v>NA</v>
          </cell>
          <cell r="T4687" t="str">
            <v>NA</v>
          </cell>
          <cell r="U4687" t="str">
            <v>NA</v>
          </cell>
          <cell r="V4687">
            <v>6</v>
          </cell>
          <cell r="W4687" t="str">
            <v>6.4</v>
          </cell>
          <cell r="X4687" t="str">
            <v>Pistola de aire caliente y soldadores</v>
          </cell>
          <cell r="Y4687">
            <v>45707</v>
          </cell>
          <cell r="Z4687" t="str">
            <v>NA</v>
          </cell>
          <cell r="AA4687">
            <v>46072</v>
          </cell>
          <cell r="AB4687"/>
          <cell r="AC4687"/>
          <cell r="AD4687">
            <v>160</v>
          </cell>
          <cell r="AE4687"/>
          <cell r="AF4687"/>
        </row>
        <row r="4688">
          <cell r="A4688" t="str">
            <v>EX-SE-I39-001.1-D38</v>
          </cell>
          <cell r="B4688" t="str">
            <v>DISTRIMAR DISTRIBUIDORA S.A.</v>
          </cell>
          <cell r="C4688" t="str">
            <v>Extensión de certificado</v>
          </cell>
          <cell r="D4688" t="str">
            <v>BAJA</v>
          </cell>
          <cell r="E4688"/>
          <cell r="F4688">
            <v>30716202123</v>
          </cell>
          <cell r="G4688" t="str">
            <v>Olaya 1781, Villa Crespo, C.A.B.A., Argentina.</v>
          </cell>
          <cell r="H4688" t="str">
            <v>Dongguan jin hong packaging material co., ltd // NO.16 Dakang Road, Qiaotou Town, Dongguan City, Dongguan, Guangdong, China.</v>
          </cell>
          <cell r="I4688" t="str">
            <v>Dongguan jin hong packaging material co., ltd // NO.16 Dakang Road, Qiaotou Town, Dongguan City, Dongguan, Guangdong, China.</v>
          </cell>
          <cell r="J4688" t="str">
            <v>China.</v>
          </cell>
          <cell r="K4688" t="str">
            <v>Cinta Aisladora.</v>
          </cell>
          <cell r="L4688" t="str">
            <v>TOP SAFE.</v>
          </cell>
          <cell r="M4688" t="str">
            <v>1) AIS001; 2) AIS002; 3) AIS003.</v>
          </cell>
          <cell r="N4688" t="str">
            <v>600V; Tipo 1; IEC60454-3-1-1/F-PVCP/60; 1) 19mm * 9m  *0.15mm; 2) 19mm * 19m  *0.15mm; 3) 19mm * 20m  *0.18mm.</v>
          </cell>
          <cell r="O4688" t="str">
            <v>IEC 60454-1: 1992 (Ed. 2.0) + IEC 60454-2: 2007 (Ed. 3.0) + IEC 60454-3-1: 1998 + A1: 2002 (Ed. 3.1).</v>
          </cell>
          <cell r="P4688" t="str">
            <v>77689-2776-114035.</v>
          </cell>
          <cell r="Q4688" t="str">
            <v>SHITSUKE S.R.L.</v>
          </cell>
          <cell r="R4688" t="str">
            <v>NA</v>
          </cell>
          <cell r="S4688" t="str">
            <v>NA</v>
          </cell>
          <cell r="T4688" t="str">
            <v>NA</v>
          </cell>
          <cell r="U4688" t="str">
            <v>NA</v>
          </cell>
          <cell r="V4688">
            <v>1</v>
          </cell>
          <cell r="W4688" t="str">
            <v>1.4</v>
          </cell>
          <cell r="X4688" t="str">
            <v xml:space="preserve">Accesorios para cables </v>
          </cell>
          <cell r="Y4688">
            <v>45707</v>
          </cell>
          <cell r="Z4688" t="str">
            <v>NA</v>
          </cell>
          <cell r="AA4688">
            <v>46030</v>
          </cell>
          <cell r="AB4688">
            <v>45855</v>
          </cell>
          <cell r="AC4688" t="str">
            <v>REV. POR ADECUACIÓN A NUEVA RES. DEL CERTIFICADO ORIGINAL</v>
          </cell>
          <cell r="AD4688" t="str">
            <v>BAJA</v>
          </cell>
          <cell r="AE4688"/>
          <cell r="AF4688"/>
        </row>
        <row r="4689">
          <cell r="A4689" t="str">
            <v>EX-SE-I39-001.1-J14</v>
          </cell>
          <cell r="B4689" t="str">
            <v>JUNIMAR S.R.L.</v>
          </cell>
          <cell r="C4689" t="str">
            <v>Extensión de certificado</v>
          </cell>
          <cell r="D4689" t="str">
            <v>BAJA</v>
          </cell>
          <cell r="E4689"/>
          <cell r="F4689">
            <v>30714417319</v>
          </cell>
          <cell r="G4689" t="str">
            <v>Avenida Warnes 1476, Villa Crespo, C.A.B.A., Argentina.</v>
          </cell>
          <cell r="H4689" t="str">
            <v>Dongguan jin hong packaging material co., ltd // NO.16 Dakang Road, Qiaotou Town, Dongguan City, Dongguan, Guangdong, China.</v>
          </cell>
          <cell r="I4689" t="str">
            <v>Dongguan jin hong packaging material co., ltd // NO.16 Dakang Road, Qiaotou Town, Dongguan City, Dongguan, Guangdong, China.</v>
          </cell>
          <cell r="J4689" t="str">
            <v>China.</v>
          </cell>
          <cell r="K4689" t="str">
            <v>Cinta Aisladora.</v>
          </cell>
          <cell r="L4689" t="str">
            <v>TOP SAFE.</v>
          </cell>
          <cell r="M4689" t="str">
            <v>1) AIS001; 2) AIS002; 3) AIS003.</v>
          </cell>
          <cell r="N4689" t="str">
            <v>600V; Tipo 1; IEC60454-3-1-1/F-PVCP/60; 1) 19mm * 9m  *0.15mm; 2) 19mm * 19m  *0.15mm; 3) 19mm * 20m  *0.18mm.</v>
          </cell>
          <cell r="O4689" t="str">
            <v>IEC 60454-1: 1992 (Ed. 2.0) + IEC 60454-2: 2007 (Ed. 3.0) + IEC 60454-3-1: 1998 + A1: 2002 (Ed. 3.1).</v>
          </cell>
          <cell r="P4689" t="str">
            <v>77689-2776-114035.</v>
          </cell>
          <cell r="Q4689" t="str">
            <v>SHITSUKE S.R.L.</v>
          </cell>
          <cell r="R4689" t="str">
            <v>NA</v>
          </cell>
          <cell r="S4689" t="str">
            <v>NA</v>
          </cell>
          <cell r="T4689" t="str">
            <v>NA</v>
          </cell>
          <cell r="U4689" t="str">
            <v>NA</v>
          </cell>
          <cell r="V4689">
            <v>1</v>
          </cell>
          <cell r="W4689" t="str">
            <v>1.4</v>
          </cell>
          <cell r="X4689" t="str">
            <v xml:space="preserve">Accesorios para cables </v>
          </cell>
          <cell r="Y4689">
            <v>45707</v>
          </cell>
          <cell r="Z4689" t="str">
            <v>NA</v>
          </cell>
          <cell r="AA4689">
            <v>46030</v>
          </cell>
          <cell r="AB4689">
            <v>45855</v>
          </cell>
          <cell r="AC4689" t="str">
            <v>REV. POR ADECUACIÓN A NUEVA RES. DEL CERTIFICADO ORIGINAL</v>
          </cell>
          <cell r="AD4689" t="str">
            <v>BAJA</v>
          </cell>
          <cell r="AE4689"/>
          <cell r="AF4689"/>
        </row>
        <row r="4690">
          <cell r="A4690" t="str">
            <v>TCSE-IACSA-0146/246.1</v>
          </cell>
          <cell r="B4690" t="str">
            <v>BIDCOM S.R.L.</v>
          </cell>
          <cell r="C4690" t="str">
            <v>Licencia de Tipo (Sistema Nº 4)</v>
          </cell>
          <cell r="D4690" t="str">
            <v>BAJA</v>
          </cell>
          <cell r="E4690"/>
          <cell r="F4690">
            <v>30711069360</v>
          </cell>
          <cell r="G4690" t="str">
            <v>Av. Bouchard 468 5º I, C.A.B.A., Argentina.</v>
          </cell>
          <cell r="H4690" t="str">
            <v>Wenzhou Renshang New Energy Technology Co., LTD // 3F, Building 7, Xinhejia Industrial Park, Baishi Street, Yueqing City, Zhejiang Province, China.</v>
          </cell>
          <cell r="I4690" t="str">
            <v>Wenzhou Renshang New Energy Technology Co., LTD // 3F, Building 7, Xinhejia Industrial Park, Baishi Street, Yueqing City, Zhejiang Province, China.</v>
          </cell>
          <cell r="J4690" t="str">
            <v>China.</v>
          </cell>
          <cell r="K4690" t="str">
            <v>Inversor de Potencia.</v>
          </cell>
          <cell r="L4690" t="str">
            <v>GADNIC.</v>
          </cell>
          <cell r="M4690" t="str">
            <v>1) IV2500; 2) CA4000; 3) CN12VE; 4) SAT20040; 5) WE250B.</v>
          </cell>
          <cell r="N4690" t="str">
            <v>Entrada: 12Vcc; 15Vcc máx.; 167A; Salida: 220V~; 50Hz; 2500W; 18A.; USB: 5Vcc, 2.1A Max.; Cosφ 0.99, IP20.</v>
          </cell>
          <cell r="O4690" t="str">
            <v>IEC 62109-1: 2010 (Ed. 1.0) + IEC 62109-2: 2011 (Ed. 1.0).</v>
          </cell>
          <cell r="P4690" t="str">
            <v>MMN-01-25-2212.</v>
          </cell>
          <cell r="Q4690" t="str">
            <v>LENOR S.R.L.</v>
          </cell>
          <cell r="R4690" t="str">
            <v>NA</v>
          </cell>
          <cell r="S4690" t="str">
            <v>NA</v>
          </cell>
          <cell r="T4690" t="str">
            <v>NA</v>
          </cell>
          <cell r="U4690" t="str">
            <v>NA</v>
          </cell>
          <cell r="V4690">
            <v>6</v>
          </cell>
          <cell r="W4690" t="str">
            <v>6.6</v>
          </cell>
          <cell r="X4690" t="str">
            <v>Generadores</v>
          </cell>
          <cell r="Y4690">
            <v>45708</v>
          </cell>
          <cell r="Z4690" t="str">
            <v>NA</v>
          </cell>
          <cell r="AA4690">
            <v>45889</v>
          </cell>
          <cell r="AB4690">
            <v>45866</v>
          </cell>
          <cell r="AC4690" t="str">
            <v>REV. POR ADECUACIÓN A NUEVA RES.</v>
          </cell>
          <cell r="AD4690" t="str">
            <v>baja</v>
          </cell>
          <cell r="AE4690"/>
          <cell r="AF4690"/>
        </row>
        <row r="4691">
          <cell r="A4691" t="str">
            <v>TCSE-IACSA-0146/247.1</v>
          </cell>
          <cell r="B4691" t="str">
            <v>BIDCOM S.R.L.</v>
          </cell>
          <cell r="C4691" t="str">
            <v>Licencia de Tipo (Sistema Nº 4)</v>
          </cell>
          <cell r="D4691" t="str">
            <v>BAJA</v>
          </cell>
          <cell r="E4691"/>
          <cell r="F4691">
            <v>30711069360</v>
          </cell>
          <cell r="G4691" t="str">
            <v>Av. Bouchard 468 5º I, C.A.B.A., Argentina.</v>
          </cell>
          <cell r="H4691" t="str">
            <v>Dongguan Jiechuang Industry Co. // 6F, No.3, Yinsha Road, Xiabian, Changan Town, Dongguan City, Guangdong Province, China.</v>
          </cell>
          <cell r="I4691" t="str">
            <v>Dongguan Jiechuang Industry Co. // 6F, No.3, Yinsha Road, Xiabian, Changan Town, Dongguan City, Guangdong Province, China.</v>
          </cell>
          <cell r="J4691" t="str">
            <v>China.</v>
          </cell>
          <cell r="K4691" t="str">
            <v>Miniprensa Térmica.</v>
          </cell>
          <cell r="L4691" t="str">
            <v>GADNIC.</v>
          </cell>
          <cell r="M4691" t="str">
            <v>1) Y3Z9A6; 2) MQSB6000; 3) SBLIM6.0; 4) STAMP60; 5) SBPL150W.</v>
          </cell>
          <cell r="N4691" t="str">
            <v>220V~; 50Hz; 250W; Clase II.</v>
          </cell>
          <cell r="O4691" t="str">
            <v>IEC 60335-1: 2020 (Ed. 6.0).</v>
          </cell>
          <cell r="P4691" t="str">
            <v>MMN-01-25-2213.</v>
          </cell>
          <cell r="Q4691" t="str">
            <v>LENOR S.R.L.</v>
          </cell>
          <cell r="R4691" t="str">
            <v>NA</v>
          </cell>
          <cell r="S4691" t="str">
            <v>NA</v>
          </cell>
          <cell r="T4691" t="str">
            <v>NA</v>
          </cell>
          <cell r="U4691" t="str">
            <v>NA</v>
          </cell>
          <cell r="V4691">
            <v>6</v>
          </cell>
          <cell r="W4691" t="str">
            <v>6.7</v>
          </cell>
          <cell r="X4691" t="str">
            <v>Máquinas Industriales y equipamiento para máquinas</v>
          </cell>
          <cell r="Y4691">
            <v>45708</v>
          </cell>
          <cell r="Z4691" t="str">
            <v>NA</v>
          </cell>
          <cell r="AA4691">
            <v>45889</v>
          </cell>
          <cell r="AB4691">
            <v>45866</v>
          </cell>
          <cell r="AC4691" t="str">
            <v>REV. POR ADECUACIÓN A NUEVA RES.</v>
          </cell>
          <cell r="AD4691" t="str">
            <v>baja</v>
          </cell>
          <cell r="AE4691"/>
          <cell r="AF4691"/>
        </row>
        <row r="4692">
          <cell r="A4692" t="str">
            <v>TCSE-IACSA-0146/245.1</v>
          </cell>
          <cell r="B4692" t="str">
            <v>BIDCOM S.R.L.</v>
          </cell>
          <cell r="C4692" t="str">
            <v>Licencia de Tipo (Sistema Nº 4)</v>
          </cell>
          <cell r="D4692" t="str">
            <v>SUSPENDIDO</v>
          </cell>
          <cell r="E4692"/>
          <cell r="F4692">
            <v>30711069360</v>
          </cell>
          <cell r="G4692" t="str">
            <v>Av. Bouchard 468 5º I, C.A.B.A., Argentina.</v>
          </cell>
          <cell r="H4692" t="str">
            <v>YaoGong Electronic Technology Co., Ltd. // Room 811, North Block, Dajiating Garden, Road 4 Exhibition South, Haizhu District, Guangzhou, China.</v>
          </cell>
          <cell r="I4692" t="str">
            <v>YaoGong Electronic Technology Co., Ltd. // Room 811, North Block, Dajiating Garden, Road 4 Exhibition South, Haizhu District, Guangzhou, China.</v>
          </cell>
          <cell r="J4692" t="str">
            <v>China.</v>
          </cell>
          <cell r="K4692" t="str">
            <v>Pistola de Calor.</v>
          </cell>
          <cell r="L4692" t="str">
            <v>GADNIC; GADNIC TOOLS.</v>
          </cell>
          <cell r="M4692" t="str">
            <v>1) 8858; 2) 88580.</v>
          </cell>
          <cell r="N4692" t="str">
            <v>110-240V~, 50Hz, 150-650W, Clase I.</v>
          </cell>
          <cell r="O4692" t="str">
            <v>IEC 60335-1: 2020 (Ed. 6.0) + IEC 60335-2-45: 2002 + A1: 2008 + A2: 2011 (Ed. 3.2).</v>
          </cell>
          <cell r="P4692" t="str">
            <v>MMN-01-25-2200.</v>
          </cell>
          <cell r="Q4692" t="str">
            <v>LENOR S.R.L.</v>
          </cell>
          <cell r="R4692" t="str">
            <v>NA</v>
          </cell>
          <cell r="S4692" t="str">
            <v>NA</v>
          </cell>
          <cell r="T4692" t="str">
            <v>NA</v>
          </cell>
          <cell r="U4692" t="str">
            <v>NA</v>
          </cell>
          <cell r="V4692">
            <v>6</v>
          </cell>
          <cell r="W4692" t="str">
            <v>6.4</v>
          </cell>
          <cell r="X4692" t="str">
            <v>Pistola de aire caliente y soldadores</v>
          </cell>
          <cell r="Y4692">
            <v>45708</v>
          </cell>
          <cell r="Z4692" t="str">
            <v>NA</v>
          </cell>
          <cell r="AA4692">
            <v>45889</v>
          </cell>
          <cell r="AB4692"/>
          <cell r="AC4692"/>
          <cell r="AD4692">
            <v>-23</v>
          </cell>
          <cell r="AE4692"/>
          <cell r="AF4692"/>
        </row>
        <row r="4693">
          <cell r="A4693" t="str">
            <v>CSE-IACSA-C45-158.1</v>
          </cell>
          <cell r="B4693" t="str">
            <v>Coresa Group S.R.L.</v>
          </cell>
          <cell r="C4693" t="str">
            <v>Licencia de Marca (Sistema Nº 5)</v>
          </cell>
          <cell r="D4693" t="str">
            <v>VIGENTE</v>
          </cell>
          <cell r="E4693"/>
          <cell r="F4693">
            <v>30711784469</v>
          </cell>
          <cell r="G4693" t="str">
            <v>Lavalle 2051, 1º 5, Ciudad de Buenos Aires, Argentina.</v>
          </cell>
          <cell r="H4693" t="str">
            <v>Jiangsu Dongcheng M&amp;E Tools Co., Ltd. // Power Tools Industrial Park of Tianfen, Qidong City,Jiangsu Province, China.</v>
          </cell>
          <cell r="I4693" t="str">
            <v>Jiangsu Dongcheng M&amp;E Tools Co., Ltd. // Power Tools Industrial Park of Tianfen, Qidong City, Jiangsu Province, China.</v>
          </cell>
          <cell r="J4693" t="str">
            <v>China.</v>
          </cell>
          <cell r="K4693" t="str">
            <v>Pasacables Inalámbrico.</v>
          </cell>
          <cell r="L4693" t="str">
            <v>DCK.</v>
          </cell>
          <cell r="M4693" t="str">
            <v>1) KDCX600.</v>
          </cell>
          <cell r="N4693" t="str">
            <v>20Vcc.</v>
          </cell>
          <cell r="O4693" t="str">
            <v>IEC 62841-1:2014 (Ed. 1.0).</v>
          </cell>
          <cell r="P4693" t="str">
            <v>JET-01-25-2719</v>
          </cell>
          <cell r="Q4693" t="str">
            <v>LENOR S.R.L.</v>
          </cell>
          <cell r="R4693" t="str">
            <v>NA</v>
          </cell>
          <cell r="S4693" t="str">
            <v>NA</v>
          </cell>
          <cell r="T4693" t="str">
            <v>NA</v>
          </cell>
          <cell r="U4693" t="str">
            <v>NA</v>
          </cell>
          <cell r="V4693">
            <v>6</v>
          </cell>
          <cell r="W4693" t="str">
            <v>6.1</v>
          </cell>
          <cell r="X4693" t="str">
            <v xml:space="preserve">Herramientas de mano eléctricas </v>
          </cell>
          <cell r="Y4693">
            <v>45708</v>
          </cell>
          <cell r="Z4693" t="str">
            <v>NA</v>
          </cell>
          <cell r="AA4693">
            <v>46073</v>
          </cell>
          <cell r="AB4693"/>
          <cell r="AC4693"/>
          <cell r="AD4693">
            <v>161</v>
          </cell>
          <cell r="AE4693"/>
          <cell r="AF4693"/>
        </row>
        <row r="4694">
          <cell r="A4694" t="str">
            <v>CSE-IACSA-C45-159.1</v>
          </cell>
          <cell r="B4694" t="str">
            <v>Coresa Group S.R.L.</v>
          </cell>
          <cell r="C4694" t="str">
            <v>Licencia de Marca (Sistema Nº 5)</v>
          </cell>
          <cell r="D4694" t="str">
            <v>VIGENTE</v>
          </cell>
          <cell r="E4694"/>
          <cell r="F4694">
            <v>30711784469</v>
          </cell>
          <cell r="G4694" t="str">
            <v>Lavalle 2051, 1º 5, Ciudad de Buenos Aires, Argentina.</v>
          </cell>
          <cell r="H4694" t="str">
            <v>Jiangsu Dongcheng M&amp;E Tools Co., Ltd. // Power Tools Industrial Park of Tianfen, Qidong City,Jiangsu Province, China.</v>
          </cell>
          <cell r="I4694" t="str">
            <v>Jiangsu Dongcheng M&amp;E Tools Co., Ltd. // Power Tools Industrial Park of Tianfen, Qidong City, Jiangsu Province, China.</v>
          </cell>
          <cell r="J4694" t="str">
            <v>China.</v>
          </cell>
          <cell r="K4694" t="str">
            <v>Llave de Impacto Inalámbrica.</v>
          </cell>
          <cell r="L4694" t="str">
            <v>DCK.</v>
          </cell>
          <cell r="M4694" t="str">
            <v>1) KDPB298; 2) KDPB358; 3) KDPB488; 4) KDPB698; 5) KDPL208; 6) KDPB998; 7) KDPB1288.</v>
          </cell>
          <cell r="N4694" t="str">
            <v>20Vcc.</v>
          </cell>
          <cell r="O4694" t="str">
            <v>IEC 60745-1: 2006 (Ed. 4.0) + IEC 60745-2-2:2003 + A1: 2008 (Ed. 2.1).</v>
          </cell>
          <cell r="P4694" t="str">
            <v>JET-01-25-2724.</v>
          </cell>
          <cell r="Q4694" t="str">
            <v>LENOR S.R.L.</v>
          </cell>
          <cell r="R4694" t="str">
            <v>NA</v>
          </cell>
          <cell r="S4694" t="str">
            <v>NA</v>
          </cell>
          <cell r="T4694" t="str">
            <v>NA</v>
          </cell>
          <cell r="U4694" t="str">
            <v>NA</v>
          </cell>
          <cell r="V4694">
            <v>6</v>
          </cell>
          <cell r="W4694" t="str">
            <v>6.1</v>
          </cell>
          <cell r="X4694" t="str">
            <v xml:space="preserve">Herramientas de mano eléctricas </v>
          </cell>
          <cell r="Y4694">
            <v>45708</v>
          </cell>
          <cell r="Z4694" t="str">
            <v>NA</v>
          </cell>
          <cell r="AA4694">
            <v>46073</v>
          </cell>
          <cell r="AB4694"/>
          <cell r="AC4694"/>
          <cell r="AD4694">
            <v>161</v>
          </cell>
          <cell r="AE4694"/>
          <cell r="AF4694"/>
        </row>
        <row r="4695">
          <cell r="A4695" t="str">
            <v>CSE-IACSA-C45-161.1</v>
          </cell>
          <cell r="B4695" t="str">
            <v>Coresa Group S.R.L.</v>
          </cell>
          <cell r="C4695" t="str">
            <v>Licencia de Marca (Sistema Nº 5)</v>
          </cell>
          <cell r="D4695" t="str">
            <v>VIGENTE</v>
          </cell>
          <cell r="E4695"/>
          <cell r="F4695">
            <v>30711784469</v>
          </cell>
          <cell r="G4695" t="str">
            <v>Lavalle 2051, 1º 5, Ciudad de Buenos Aires, Argentina.</v>
          </cell>
          <cell r="H4695" t="str">
            <v>Jiangsu Dongcheng M&amp;E Tools Co., Ltd. // Power Tools Industrial Park of Tianfen, Qidong City,Jiangsu Province, China.</v>
          </cell>
          <cell r="I4695" t="str">
            <v>Jiangsu Dongcheng M&amp;E Tools Co., Ltd. // Power Tools Industrial Park of Tianfen, Qidong City, Jiangsu Province, China.</v>
          </cell>
          <cell r="J4695" t="str">
            <v>China.</v>
          </cell>
          <cell r="K4695" t="str">
            <v>Sierra Circular Inalámbrica.</v>
          </cell>
          <cell r="L4695" t="str">
            <v>DCK.</v>
          </cell>
          <cell r="M4695" t="str">
            <v>1) KDMY140S; 2) KDMY125.</v>
          </cell>
          <cell r="N4695" t="str">
            <v>20Vcc; n0: 6700/min / 4200/min; 1) ø140mm; 2) ø125mm.</v>
          </cell>
          <cell r="O4695" t="str">
            <v>IEC 60745-1: 2006 (Ed 4.0) + IEC 60745-2-5: 2010 (Ed 5.0).</v>
          </cell>
          <cell r="P4695" t="str">
            <v>JET-01-25-2723</v>
          </cell>
          <cell r="Q4695" t="str">
            <v>LENOR S.R.L.</v>
          </cell>
          <cell r="R4695" t="str">
            <v>NA</v>
          </cell>
          <cell r="S4695" t="str">
            <v>NA</v>
          </cell>
          <cell r="T4695" t="str">
            <v>NA</v>
          </cell>
          <cell r="U4695" t="str">
            <v>NA</v>
          </cell>
          <cell r="V4695">
            <v>6</v>
          </cell>
          <cell r="W4695" t="str">
            <v>6.1</v>
          </cell>
          <cell r="X4695" t="str">
            <v xml:space="preserve">Herramientas de mano eléctricas </v>
          </cell>
          <cell r="Y4695">
            <v>45708</v>
          </cell>
          <cell r="Z4695" t="str">
            <v>NA</v>
          </cell>
          <cell r="AA4695">
            <v>46073</v>
          </cell>
          <cell r="AB4695"/>
          <cell r="AC4695"/>
          <cell r="AD4695">
            <v>161</v>
          </cell>
          <cell r="AE4695"/>
          <cell r="AF4695"/>
        </row>
        <row r="4696">
          <cell r="A4696" t="str">
            <v>CSE-IACSA-D30-064.1</v>
          </cell>
          <cell r="B4696" t="str">
            <v>DISTRIBUIDORA INTERELEC S.A.</v>
          </cell>
          <cell r="C4696" t="str">
            <v>Licencia de Marca (Sistema Nº 5)</v>
          </cell>
          <cell r="D4696" t="str">
            <v>VIGENTE</v>
          </cell>
          <cell r="E4696"/>
          <cell r="F4696">
            <v>30690376527</v>
          </cell>
          <cell r="G4696" t="str">
            <v>General Manuel A. Rodriguez 2452, C.A.B.A., Argentina.</v>
          </cell>
          <cell r="H4696" t="str">
            <v>Hengdian Group Tospo Lighting Co., Ltd. // Hengdian Electronics Industrial Zone, Dongyang City, Zhejiang Province, P.R. China.</v>
          </cell>
          <cell r="I4696" t="str">
            <v>Hengdian Group Tospo Lighting Co., Ltd. // Hengdian Electronics Industrial Zone, Dongyang City, Zhejiang Province, P.R. China.</v>
          </cell>
          <cell r="J4696" t="str">
            <v>China.</v>
          </cell>
          <cell r="K4696" t="str">
            <v>Tubo LED.</v>
          </cell>
          <cell r="L4696" t="str">
            <v>INTERELEC.</v>
          </cell>
          <cell r="M4696" t="str">
            <v>INTER-48W-T8(6500K).</v>
          </cell>
          <cell r="N4696" t="str">
            <v>160-265V~; 50Hz; 48W; G13; 6500K; 580mA.</v>
          </cell>
          <cell r="O4696" t="str">
            <v>IEC 62560: 2011 (Ed. 1.0).</v>
          </cell>
          <cell r="P4696" t="str">
            <v>Nº 250115 06 SE.</v>
          </cell>
          <cell r="Q4696" t="str">
            <v>CES S.A.</v>
          </cell>
          <cell r="R4696" t="str">
            <v>NA</v>
          </cell>
          <cell r="S4696" t="str">
            <v>NA</v>
          </cell>
          <cell r="T4696" t="str">
            <v>NA</v>
          </cell>
          <cell r="U4696" t="str">
            <v>NA</v>
          </cell>
          <cell r="V4696">
            <v>2</v>
          </cell>
          <cell r="W4696" t="str">
            <v>2.3</v>
          </cell>
          <cell r="X4696" t="str">
            <v>Lámparas</v>
          </cell>
          <cell r="Y4696">
            <v>45709</v>
          </cell>
          <cell r="Z4696" t="str">
            <v>NA</v>
          </cell>
          <cell r="AA4696">
            <v>46074</v>
          </cell>
          <cell r="AB4696"/>
          <cell r="AC4696"/>
          <cell r="AD4696">
            <v>162</v>
          </cell>
          <cell r="AE4696"/>
          <cell r="AF4696"/>
        </row>
        <row r="4697">
          <cell r="A4697" t="str">
            <v>CSE-IACSA-D30-063.1</v>
          </cell>
          <cell r="B4697" t="str">
            <v>DISTRIBUIDORA INTERELEC S.A.</v>
          </cell>
          <cell r="C4697" t="str">
            <v>Licencia de Marca (Sistema Nº 5)</v>
          </cell>
          <cell r="D4697" t="str">
            <v>VIGENTE</v>
          </cell>
          <cell r="E4697"/>
          <cell r="F4697">
            <v>30690376527</v>
          </cell>
          <cell r="G4697" t="str">
            <v>General Manuel A. Rodriguez 2452, C.A.B.A., Argentina.</v>
          </cell>
          <cell r="H4697" t="str">
            <v>Jiangsu Shenghui Optoelectronic Co., Ltd. // North Side Of Weiwu Road, Dongtai Economic &amp; Development Zone 224222, Dongtai, Jiangsu Province, China.</v>
          </cell>
          <cell r="I4697" t="str">
            <v>Jiangsu Shenghui Optoelectronic Co., Ltd. // North Side Of Weiwu Road, Dongtai Economic &amp; Development Zone 224222, Dongtai, Jiangsu Province, China.</v>
          </cell>
          <cell r="J4697" t="str">
            <v>China.</v>
          </cell>
          <cell r="K4697" t="str">
            <v>Luminaria LED.</v>
          </cell>
          <cell r="L4697" t="str">
            <v>INTERELEC.</v>
          </cell>
          <cell r="M4697" t="str">
            <v xml:space="preserve">1) BLP6060-40W(6500K); 2) BLP6060-40W(4000K); 3) BLP6060-40W(3000K).
</v>
          </cell>
          <cell r="N4697" t="str">
            <v>220-240V~; 50Hz; 40W; 0,2A; IP20; Clase I; 1) 6500K; 2) 4000K; 3) 3000K.</v>
          </cell>
          <cell r="O4697" t="str">
            <v>IEC 60598-1: 2008 (Ed. 7.0) + IEC 60598-2-1: 1979 + A1: 1987 (Ed. 1.1).</v>
          </cell>
          <cell r="P4697" t="str">
            <v>Nº 250115 05 SE.</v>
          </cell>
          <cell r="Q4697" t="str">
            <v>CES S.A.</v>
          </cell>
          <cell r="R4697" t="str">
            <v>NA</v>
          </cell>
          <cell r="S4697" t="str">
            <v>NA</v>
          </cell>
          <cell r="T4697" t="str">
            <v>NA</v>
          </cell>
          <cell r="U4697" t="str">
            <v>NA</v>
          </cell>
          <cell r="V4697">
            <v>2</v>
          </cell>
          <cell r="W4697" t="str">
            <v>2.1</v>
          </cell>
          <cell r="X4697" t="str">
            <v xml:space="preserve">Luminaria: artefacto completo </v>
          </cell>
          <cell r="Y4697">
            <v>45709</v>
          </cell>
          <cell r="Z4697" t="str">
            <v>NA</v>
          </cell>
          <cell r="AA4697">
            <v>46074</v>
          </cell>
          <cell r="AB4697"/>
          <cell r="AC4697"/>
          <cell r="AD4697">
            <v>162</v>
          </cell>
          <cell r="AE4697"/>
          <cell r="AF4697"/>
        </row>
        <row r="4698">
          <cell r="A4698" t="str">
            <v>CSE-IACSA-A43-012.1</v>
          </cell>
          <cell r="B4698" t="str">
            <v>ACEGAME S.A.</v>
          </cell>
          <cell r="C4698" t="str">
            <v xml:space="preserve">Licencia de Marca (Sistema Nº 5) </v>
          </cell>
          <cell r="D4698" t="str">
            <v>VIGENTE</v>
          </cell>
          <cell r="E4698"/>
          <cell r="F4698">
            <v>33688512889</v>
          </cell>
          <cell r="G4698" t="str">
            <v>Lamas Andres 1446, C.A.B.A., Argentina.</v>
          </cell>
          <cell r="H4698" t="str">
            <v>Guangdong Kerong Electrical Appliances Co., Ltd. // No.8 Huatian Road Tianjiuwei Industrial Zone Huakou, Ronggui, Shunde, Foshan, Guangdong, China.</v>
          </cell>
          <cell r="I4698" t="str">
            <v>Guangdong Kerong Electrical Appliances Co., Ltd. // No.8 Huatian Road Tianjiuwei Industrial Zone Huakou, Ronggui, Shunde, Foshan, Guangdong, China.</v>
          </cell>
          <cell r="J4698" t="str">
            <v>China.</v>
          </cell>
          <cell r="K4698" t="str">
            <v>Horno Eléctrico.</v>
          </cell>
          <cell r="L4698" t="str">
            <v>1) SMART-TEK; 2) COOP.</v>
          </cell>
          <cell r="M4698" t="str">
            <v>1) AOF2700; 2) COFR-0005.</v>
          </cell>
          <cell r="N4698" t="str">
            <v>220-240V~; 50/60Hz; 1700W; Clase I.</v>
          </cell>
          <cell r="O4698" t="str">
            <v>IEC 60335-1: 2010 + A1: 2013 + A2: 2016 (Ed. 5.2) + lEC 60335-2-9: 2019 (Ed. 7.0).</v>
          </cell>
          <cell r="P4698" t="str">
            <v>230829028GZU-001.</v>
          </cell>
          <cell r="Q4698" t="str">
            <v>Intertek Testing Services Shenzhen Ltd. Guangzhou Branch.</v>
          </cell>
          <cell r="R4698" t="str">
            <v>Intertek Testing Services (Singapore) Pte Ltd</v>
          </cell>
          <cell r="S4698" t="str">
            <v>SG ITS-33410.</v>
          </cell>
          <cell r="T4698">
            <v>45209</v>
          </cell>
          <cell r="U4698" t="str">
            <v>DNDC N° 238-E/2017.</v>
          </cell>
          <cell r="V4698">
            <v>3</v>
          </cell>
          <cell r="W4698" t="str">
            <v>3.2</v>
          </cell>
          <cell r="X4698" t="str">
            <v>Electrodomésticos de uso en la Cocina</v>
          </cell>
          <cell r="Y4698">
            <v>45712</v>
          </cell>
          <cell r="Z4698" t="str">
            <v>NA</v>
          </cell>
          <cell r="AA4698">
            <v>46077</v>
          </cell>
          <cell r="AB4698"/>
          <cell r="AC4698"/>
          <cell r="AD4698">
            <v>165</v>
          </cell>
          <cell r="AE4698"/>
          <cell r="AF4698"/>
        </row>
        <row r="4699">
          <cell r="A4699" t="str">
            <v>CSE-IACSA-C45-163.1</v>
          </cell>
          <cell r="B4699" t="str">
            <v>Coresa Group S.R.L.</v>
          </cell>
          <cell r="C4699" t="str">
            <v>Licencia de Marca (Sistema Nº 5)</v>
          </cell>
          <cell r="D4699" t="str">
            <v>VIGENTE</v>
          </cell>
          <cell r="E4699"/>
          <cell r="F4699">
            <v>30711784469</v>
          </cell>
          <cell r="G4699" t="str">
            <v>Lavalle 2051, 1º 5, Ciudad de Buenos Aires, Argentina.</v>
          </cell>
          <cell r="H4699" t="str">
            <v>Yangzhou Edison Opto Co., Ltd // No. 101 West Hua Yang Road, Yangzhou, Jiangsu, 225009, P.R. China.</v>
          </cell>
          <cell r="I4699" t="str">
            <v>Yangzhou Edison Opto Co., Ltd // No. 101 West Hua Yang Road, Yangzhou, Jiangsu, 225009, P.R. China.</v>
          </cell>
          <cell r="J4699" t="str">
            <v>China.</v>
          </cell>
          <cell r="K4699" t="str">
            <v>Reflector.</v>
          </cell>
          <cell r="L4699" t="str">
            <v>MACROLED.</v>
          </cell>
          <cell r="M4699" t="str">
            <v>FL240DR.</v>
          </cell>
          <cell r="N4699" t="str">
            <v>100-240Vac; 50-60Hz; 240W; IP65; Clase I.</v>
          </cell>
          <cell r="O4699" t="str">
            <v>IEC 60598-1: 2008 (Ed. 7.0)  + IEC 60598-2-5: 2015 (Ed. 3.0).</v>
          </cell>
          <cell r="P4699" t="str">
            <v>JET-01-25-3882.</v>
          </cell>
          <cell r="Q4699" t="str">
            <v>LENOR S.R.L.</v>
          </cell>
          <cell r="R4699" t="str">
            <v>NA</v>
          </cell>
          <cell r="S4699" t="str">
            <v>NA</v>
          </cell>
          <cell r="T4699" t="str">
            <v>NA</v>
          </cell>
          <cell r="U4699" t="str">
            <v>NA</v>
          </cell>
          <cell r="V4699">
            <v>2</v>
          </cell>
          <cell r="W4699" t="str">
            <v>2.1</v>
          </cell>
          <cell r="X4699" t="str">
            <v xml:space="preserve">Luminaria: artefacto completo </v>
          </cell>
          <cell r="Y4699">
            <v>45712</v>
          </cell>
          <cell r="Z4699" t="str">
            <v>NA</v>
          </cell>
          <cell r="AA4699">
            <v>46077</v>
          </cell>
          <cell r="AB4699"/>
          <cell r="AC4699"/>
          <cell r="AD4699">
            <v>165</v>
          </cell>
          <cell r="AE4699"/>
          <cell r="AF4699"/>
        </row>
        <row r="4700">
          <cell r="A4700" t="str">
            <v>CSE-IACSA-C45-127.1R1</v>
          </cell>
          <cell r="B4700" t="str">
            <v>Coresa Group S.R.L.</v>
          </cell>
          <cell r="C4700" t="str">
            <v>Licencia de Marca (Sistema Nº 5)</v>
          </cell>
          <cell r="D4700" t="str">
            <v>VIGENTE</v>
          </cell>
          <cell r="E4700"/>
          <cell r="F4700">
            <v>30711784469</v>
          </cell>
          <cell r="G4700" t="str">
            <v>Lavalle 2051, 1º 5, Ciudad de Buenos Aires, Argentina.</v>
          </cell>
          <cell r="H4700" t="str">
            <v xml:space="preserve">Keyway Technology (Nantong) Co., Ltd. // N° 99, Gugang road, Chongchuan, District Nantong City, China. </v>
          </cell>
          <cell r="I4700" t="str">
            <v xml:space="preserve">Keyway Technology (Nantong) Co., Ltd. // N° 99, Gugang road, Chongchuan, District Nantong City, China. </v>
          </cell>
          <cell r="J4700" t="str">
            <v>China.</v>
          </cell>
          <cell r="K4700" t="str">
            <v>Soldador Eléctrico.</v>
          </cell>
          <cell r="L4700" t="str">
            <v>JADEVER.</v>
          </cell>
          <cell r="M4700" t="str">
            <v>JDEL3606-4.</v>
          </cell>
          <cell r="N4700" t="str">
            <v>220-240V~; 50/60Hz; 60W; Clase II.</v>
          </cell>
          <cell r="O4700" t="str">
            <v>IEC 60335-1: 2020 (Ed. 6.0) + IEC 60335-2-45: 2002 + A1: 2008 + A2: 2011 (Ed. 3.2).</v>
          </cell>
          <cell r="P4700" t="str">
            <v>JET-09-24-0457 + JET-01-25-2717.</v>
          </cell>
          <cell r="Q4700" t="str">
            <v>LENOR S.R.L.</v>
          </cell>
          <cell r="R4700" t="str">
            <v>NA</v>
          </cell>
          <cell r="S4700" t="str">
            <v>NA</v>
          </cell>
          <cell r="T4700" t="str">
            <v>NA</v>
          </cell>
          <cell r="U4700" t="str">
            <v>NA</v>
          </cell>
          <cell r="V4700">
            <v>6</v>
          </cell>
          <cell r="W4700" t="str">
            <v>6.4</v>
          </cell>
          <cell r="X4700" t="str">
            <v>Pistola de aire caliente y soldadores</v>
          </cell>
          <cell r="Y4700">
            <v>45712</v>
          </cell>
          <cell r="Z4700" t="str">
            <v>NA</v>
          </cell>
          <cell r="AA4700">
            <v>45997</v>
          </cell>
          <cell r="AB4700"/>
          <cell r="AC4700"/>
          <cell r="AD4700">
            <v>85</v>
          </cell>
          <cell r="AE4700"/>
          <cell r="AF4700"/>
        </row>
        <row r="4701">
          <cell r="A4701" t="str">
            <v>CSE-IACSA-G18-019.1R1</v>
          </cell>
          <cell r="B4701" t="str">
            <v>GACINOL S.R.L.</v>
          </cell>
          <cell r="C4701" t="str">
            <v>Licencia de Marca (Sistema Nº 5)</v>
          </cell>
          <cell r="D4701" t="str">
            <v>PREPARAR VIGILANCIA</v>
          </cell>
          <cell r="E4701"/>
          <cell r="F4701">
            <v>30711420327</v>
          </cell>
          <cell r="G4701" t="str">
            <v>Sarmiento 757, Berrotaran, Córdoba, Argentina.</v>
          </cell>
          <cell r="H4701" t="str">
            <v>Jinding Group Co., Ltd. // Huangli Town, Changzhou City, Jiangsu, China.</v>
          </cell>
          <cell r="I4701" t="str">
            <v>Jinding Group Co., Ltd. // Huangli Town, Changzhou City, Jiangsu, China.</v>
          </cell>
          <cell r="J4701" t="str">
            <v>China.</v>
          </cell>
          <cell r="K4701" t="str">
            <v>Atornillador de Impacto.</v>
          </cell>
          <cell r="L4701" t="str">
            <v>HAMILTON; HAMILTON ULTIMATE.</v>
          </cell>
          <cell r="M4701" t="str">
            <v>BLT112; BLT112-BM.</v>
          </cell>
          <cell r="N4701" t="str">
            <v>20Vcc; n0: 0-2400/min; 0-3000/min; Clase III.</v>
          </cell>
          <cell r="O4701" t="str">
            <v>IEC 60745-1: 2006 (Ed. 4.0) + IEC 60745-2-2: 2008 (Ed. 2.1).</v>
          </cell>
          <cell r="P4701" t="str">
            <v>LDS-09-23-1229; LDS-02-25-5379.</v>
          </cell>
          <cell r="Q4701" t="str">
            <v>LENOR S.R.L.</v>
          </cell>
          <cell r="R4701" t="str">
            <v>NA</v>
          </cell>
          <cell r="S4701" t="str">
            <v>NA</v>
          </cell>
          <cell r="T4701" t="str">
            <v>NA</v>
          </cell>
          <cell r="U4701" t="str">
            <v>NA</v>
          </cell>
          <cell r="V4701">
            <v>6</v>
          </cell>
          <cell r="W4701" t="str">
            <v>6.1</v>
          </cell>
          <cell r="X4701" t="str">
            <v xml:space="preserve">Herramientas de mano eléctricas </v>
          </cell>
          <cell r="Y4701">
            <v>45712</v>
          </cell>
          <cell r="Z4701" t="str">
            <v>NA</v>
          </cell>
          <cell r="AA4701">
            <v>45939</v>
          </cell>
          <cell r="AB4701"/>
          <cell r="AC4701"/>
          <cell r="AD4701">
            <v>27</v>
          </cell>
          <cell r="AE4701"/>
          <cell r="AF4701"/>
        </row>
        <row r="4702">
          <cell r="A4702" t="str">
            <v>CSE-IACSA-G38-002.1</v>
          </cell>
          <cell r="B4702" t="str">
            <v>GMT SOLUTIONS S.R.L.</v>
          </cell>
          <cell r="C4702" t="str">
            <v>Licencia de Marca (Sistema Nº 5)</v>
          </cell>
          <cell r="D4702" t="str">
            <v>VIGENTE</v>
          </cell>
          <cell r="E4702"/>
          <cell r="F4702">
            <v>30716237806</v>
          </cell>
          <cell r="G4702" t="str">
            <v>Acassuso 6190, Ciudad Autónoma de Buenos Aires, Argentina.</v>
          </cell>
          <cell r="H4702" t="str">
            <v>Zhuhai Pantum Electronics Co., Ltd. // Building 02, 06 and 08, No.888 Shengping Avenue, Pingsha Town, Zhuhai, Guangdong, 519000, China.</v>
          </cell>
          <cell r="I4702" t="str">
            <v>Zhuhai Pantum Electronics Co., Ltd. // Building 02, 06 and 08, No.888 Shengping Avenue, Pingsha Town, Zhuhai, Guangdong, 519000, China.</v>
          </cell>
          <cell r="J4702" t="str">
            <v>China.</v>
          </cell>
          <cell r="K4702" t="str">
            <v>Impresora Multifunción Láser Monocromática // Monochrome Laser Multifunction Printer.</v>
          </cell>
          <cell r="L4702" t="str">
            <v>PANTUM.</v>
          </cell>
          <cell r="M4702" t="str">
            <v>1) PT2AB3A-S1-01; 2) PT2AB3A-S1A-01; 3) PT2AB3B-S1-01; 4) PT2AB3B-S1A-01.</v>
          </cell>
          <cell r="N4702" t="str">
            <v>220-240Vca; 50/60Hz; 6,5A; Clase I.</v>
          </cell>
          <cell r="O4702" t="str">
            <v>IEC 62368-1: 2018 (Ed. 3.0).</v>
          </cell>
          <cell r="P4702" t="str">
            <v>230830006SZN-001 A1.</v>
          </cell>
          <cell r="Q4702" t="str">
            <v>Intertek Testing Services Shenzhen Ltd. Longhua Branch.</v>
          </cell>
          <cell r="R4702" t="str">
            <v>Intertek Testing Services (Singapore) Pte Ltd</v>
          </cell>
          <cell r="S4702" t="str">
            <v>SG ITS-33940M1.</v>
          </cell>
          <cell r="T4702">
            <v>45649</v>
          </cell>
          <cell r="U4702" t="str">
            <v>DNCI N° 238-E/2017</v>
          </cell>
          <cell r="V4702">
            <v>5</v>
          </cell>
          <cell r="W4702" t="str">
            <v>5.7</v>
          </cell>
          <cell r="X4702" t="str">
            <v>impresoras / escáner</v>
          </cell>
          <cell r="Y4702">
            <v>45712</v>
          </cell>
          <cell r="Z4702" t="str">
            <v>NA</v>
          </cell>
          <cell r="AA4702">
            <v>46077</v>
          </cell>
          <cell r="AB4702"/>
          <cell r="AC4702"/>
          <cell r="AD4702">
            <v>165</v>
          </cell>
          <cell r="AE4702"/>
          <cell r="AF4702"/>
        </row>
        <row r="4703">
          <cell r="A4703" t="str">
            <v>CSE-IACSA-G38-003.1</v>
          </cell>
          <cell r="B4703" t="str">
            <v>GMT SOLUTIONS S.R.L.</v>
          </cell>
          <cell r="C4703" t="str">
            <v>Licencia de Marca (Sistema Nº 5)</v>
          </cell>
          <cell r="D4703" t="str">
            <v>VIGENTE</v>
          </cell>
          <cell r="E4703"/>
          <cell r="F4703">
            <v>30716237806</v>
          </cell>
          <cell r="G4703" t="str">
            <v>Acassuso 6190, Ciudad Autónoma de Buenos Aires, Argentina.</v>
          </cell>
          <cell r="H4703" t="str">
            <v>Zhuhai Pantum Electronics Co., Ltd. // Building 02, 06 and 08, No.888 Shengping Avenue, Pingsha Town, Zhuhai, Guangdong, 519000, China.</v>
          </cell>
          <cell r="I4703" t="str">
            <v>Zhuhai Pantum Electronics Co., Ltd. // Building 02, 06 and 08, No.888 Shengping Avenue, Pingsha Town, Zhuhai, Guangdong, 519000, China.</v>
          </cell>
          <cell r="J4703" t="str">
            <v>China.</v>
          </cell>
          <cell r="K4703" t="str">
            <v>Impresora Laser Monocromática // Monochrome Laser Printer.</v>
          </cell>
          <cell r="L4703" t="str">
            <v>PANTUM.</v>
          </cell>
          <cell r="M4703" t="str">
            <v>1) PT2AB1A-S1-01, 2) PT2AB1A-S1A-01</v>
          </cell>
          <cell r="N4703" t="str">
            <v>220-240Vca; 50/60Hz; 6,5A; Clase I.</v>
          </cell>
          <cell r="O4703" t="str">
            <v>IEC 62368-1: 2018 (Ed. 3.0).</v>
          </cell>
          <cell r="P4703" t="str">
            <v>230830007SZN-001 A2.</v>
          </cell>
          <cell r="Q4703" t="str">
            <v>Intertek Testing Services Shenzhen Ltd. Longhua Branch.</v>
          </cell>
          <cell r="R4703" t="str">
            <v>Intertek Testing Services (Singapore) Pte Ltd</v>
          </cell>
          <cell r="S4703" t="str">
            <v>SG ITS-33941M2</v>
          </cell>
          <cell r="T4703">
            <v>45659</v>
          </cell>
          <cell r="U4703" t="str">
            <v>DNCI N° 238-E/2017</v>
          </cell>
          <cell r="V4703">
            <v>5</v>
          </cell>
          <cell r="W4703" t="str">
            <v>5.7</v>
          </cell>
          <cell r="X4703" t="str">
            <v>impresoras / escáner</v>
          </cell>
          <cell r="Y4703">
            <v>45712</v>
          </cell>
          <cell r="Z4703" t="str">
            <v>NA</v>
          </cell>
          <cell r="AA4703">
            <v>46077</v>
          </cell>
          <cell r="AB4703"/>
          <cell r="AC4703"/>
          <cell r="AD4703">
            <v>165</v>
          </cell>
          <cell r="AE4703"/>
          <cell r="AF4703"/>
        </row>
        <row r="4704">
          <cell r="A4704" t="str">
            <v>TCSE-IACSA-0133/026.1R1</v>
          </cell>
          <cell r="B4704" t="str">
            <v>Importadora JA S.A.</v>
          </cell>
          <cell r="C4704" t="str">
            <v>Licencia de Tipo (Sistema Nº 4)</v>
          </cell>
          <cell r="D4704" t="str">
            <v>BAJA</v>
          </cell>
          <cell r="E4704"/>
          <cell r="F4704">
            <v>30708901500</v>
          </cell>
          <cell r="G4704" t="str">
            <v>Jose A. Cabrera 6047, 2°P, C.A.B.A., Argentina.</v>
          </cell>
          <cell r="H4704" t="str">
            <v>Foshan Kaicheng Lighting Co.,Ltd // Nº 16 Xingye West Road, Shishan Town, district, Foshan City, Guangdong Province, China.</v>
          </cell>
          <cell r="I4704" t="str">
            <v>Foshan Kaicheng Lighting Co.,Ltd // Nº 16 Xingye West Road, Shishan Town, district, Foshan City, Guangdong Province, China.</v>
          </cell>
          <cell r="J4704" t="str">
            <v>China.</v>
          </cell>
          <cell r="K4704" t="str">
            <v>Luz de Calle.</v>
          </cell>
          <cell r="L4704" t="str">
            <v>JA.</v>
          </cell>
          <cell r="M4704" t="str">
            <v>1) LKY099B; 2) LKY049B; 3) LKY030B.</v>
          </cell>
          <cell r="N4704" t="str">
            <v>AC 160-230V; 50/60Hz; IP65; Clase I; 1) 100W; 2) 50W; 3) 30W.</v>
          </cell>
          <cell r="O4704" t="str">
            <v>IEC 60598-1: 2008 (Ed. 7.0) + IEC 60598-2-3: 2002 + A1: 2011 (Ed. 3.1).</v>
          </cell>
          <cell r="P4704" t="str">
            <v>DZU-02-24-7016; DZU-01-25-3056.</v>
          </cell>
          <cell r="Q4704" t="str">
            <v>LENOR S.R.L.</v>
          </cell>
          <cell r="R4704" t="str">
            <v>NA</v>
          </cell>
          <cell r="S4704" t="str">
            <v>NA</v>
          </cell>
          <cell r="T4704" t="str">
            <v>NA</v>
          </cell>
          <cell r="U4704" t="str">
            <v>NA</v>
          </cell>
          <cell r="V4704">
            <v>2</v>
          </cell>
          <cell r="W4704" t="str">
            <v>2.1</v>
          </cell>
          <cell r="X4704" t="str">
            <v xml:space="preserve">Luminaria: artefacto completo </v>
          </cell>
          <cell r="Y4704">
            <v>45712</v>
          </cell>
          <cell r="Z4704">
            <v>45811</v>
          </cell>
          <cell r="AA4704">
            <v>46455</v>
          </cell>
          <cell r="AB4704">
            <v>45811</v>
          </cell>
          <cell r="AC4704" t="str">
            <v>rev. por adecuación a nueva res.</v>
          </cell>
          <cell r="AD4704" t="str">
            <v>BAJA</v>
          </cell>
          <cell r="AE4704"/>
          <cell r="AF4704"/>
        </row>
        <row r="4705">
          <cell r="A4705" t="str">
            <v>CSE-IACSA-P40-001.1R1</v>
          </cell>
          <cell r="B4705" t="str">
            <v>PACIFIC TRADE SRL</v>
          </cell>
          <cell r="C4705" t="str">
            <v>Licencia de Marca (Sistema Nº 5)</v>
          </cell>
          <cell r="D4705" t="str">
            <v>BAJA</v>
          </cell>
          <cell r="E4705"/>
          <cell r="F4705">
            <v>33710311159</v>
          </cell>
          <cell r="G4705" t="str">
            <v>Av. San Marin 546 (cp 4400), Salta Capital, Salta, Argentina.</v>
          </cell>
          <cell r="H4705" t="str">
            <v>Zhejiang Aluk Fitness Equipment Co., Ltd. // No. 2, Xita 2nd Road, Chengxi New District, Yongkang, Zhejiang Province, China.</v>
          </cell>
          <cell r="I4705" t="str">
            <v>Zhejiang Aluk Fitness Equipment Co., Ltd. // No. 2, Xita 2nd Road, Chengxi New District, Yongkang, Zhejiang Province, China.</v>
          </cell>
          <cell r="J4705" t="str">
            <v>China.</v>
          </cell>
          <cell r="K4705" t="str">
            <v>Cinta Caminadora Deportiva.</v>
          </cell>
          <cell r="L4705" t="str">
            <v>BODY SKULL.</v>
          </cell>
          <cell r="M4705" t="str">
            <v xml:space="preserve">1) ES-T2733; 2) ES-T2734; 3) ES-T2708; 4) ES-T4005; 5) ES-T4011; 6) ES-T3801; 7) ES-T3806.
</v>
          </cell>
          <cell r="N4705" t="str">
            <v>220-240V~; 50Hz; 5A; 750W; Clase I</v>
          </cell>
          <cell r="O4705" t="str">
            <v>IEC 60335-1: 2020 (Ed. 6.0).</v>
          </cell>
          <cell r="P4705" t="str">
            <v>KVP-11-24-6110.</v>
          </cell>
          <cell r="Q4705" t="str">
            <v>LENOR S.R.L.</v>
          </cell>
          <cell r="R4705" t="str">
            <v>NA</v>
          </cell>
          <cell r="S4705" t="str">
            <v>NA</v>
          </cell>
          <cell r="T4705" t="str">
            <v>NA</v>
          </cell>
          <cell r="U4705" t="str">
            <v>NA</v>
          </cell>
          <cell r="V4705">
            <v>3</v>
          </cell>
          <cell r="W4705" t="str">
            <v>3.6</v>
          </cell>
          <cell r="X4705" t="str">
            <v>Cuidado personal</v>
          </cell>
          <cell r="Y4705">
            <v>45712</v>
          </cell>
          <cell r="Z4705" t="str">
            <v>NA</v>
          </cell>
          <cell r="AA4705">
            <v>46011</v>
          </cell>
          <cell r="AB4705">
            <v>45820</v>
          </cell>
          <cell r="AC4705" t="str">
            <v>REV. POR ADECUACIÓN A NUEVA RES. Y AGREGADO DE MODELOS</v>
          </cell>
          <cell r="AD4705" t="str">
            <v>BAJA</v>
          </cell>
          <cell r="AE4705"/>
          <cell r="AF4705"/>
        </row>
        <row r="4706">
          <cell r="A4706" t="str">
            <v>TCSE-IACSA-0504/001.1R1</v>
          </cell>
          <cell r="B4706" t="str">
            <v>QISUR LED SRL</v>
          </cell>
          <cell r="C4706" t="str">
            <v>Licencia de Tipo (Sistema Nº 4)</v>
          </cell>
          <cell r="D4706" t="str">
            <v>BAJA</v>
          </cell>
          <cell r="E4706"/>
          <cell r="F4706">
            <v>30715774786</v>
          </cell>
          <cell r="G4706" t="str">
            <v>Bogotá 985, Martínez, Provincia de Buenos Aires, Argentina.</v>
          </cell>
          <cell r="H4706" t="str">
            <v>Zhongshan MTC Optronics Co. Ltd // Floor 2, Building A, No. 6 Tongfu South Road, Guzhen Town, Zhongshan, Guangdong , China.</v>
          </cell>
          <cell r="I4706" t="str">
            <v>Zhongshan MTC Optronics Co. Ltd // Floor 2, Building A, No. 6 Tongfu South Road, Guzhen Town, Zhongshan, Guangdong , China.</v>
          </cell>
          <cell r="J4706" t="str">
            <v>China.</v>
          </cell>
          <cell r="K4706" t="str">
            <v>Luminaria de Alumbrado Público.</v>
          </cell>
          <cell r="L4706" t="str">
            <v>QISUR.</v>
          </cell>
          <cell r="M4706" t="str">
            <v>1) LUM150502S7NG00; 2) LUM120502S7NG00; 3) LUM080502S7NG00; 4) LUM050502S7NG00; 5) LUM200502S7NG00; 6) LUM100502S7NG00; 7) LUM075502S7NG00; 8) LUM070502S7NG00.</v>
          </cell>
          <cell r="N4706" t="str">
            <v>120-240V~; 50/60Hz; IP66; Clase I; 1) 150W; 2) 120W; 3) 80W; 4) 50W; 5) 200W; 6) 100W; 7) 75W; 8) 70W.</v>
          </cell>
          <cell r="O4706" t="str">
            <v>IEC 60598-1: 2008 (Ed. 7.0) + IEC 60598-2-3: 2002 + A1: 2011 (Ed. 3.1).</v>
          </cell>
          <cell r="P4706" t="str">
            <v>ODG-11-24-8458; ODG-01-25-4107.</v>
          </cell>
          <cell r="Q4706" t="str">
            <v>LENOR S.R.L.</v>
          </cell>
          <cell r="R4706" t="str">
            <v>NA</v>
          </cell>
          <cell r="S4706" t="str">
            <v>NA</v>
          </cell>
          <cell r="T4706" t="str">
            <v>NA</v>
          </cell>
          <cell r="U4706" t="str">
            <v>NA</v>
          </cell>
          <cell r="V4706">
            <v>2</v>
          </cell>
          <cell r="W4706" t="str">
            <v>2.1</v>
          </cell>
          <cell r="X4706" t="str">
            <v xml:space="preserve">Luminaria: artefacto completo </v>
          </cell>
          <cell r="Y4706">
            <v>45712</v>
          </cell>
          <cell r="Z4706" t="str">
            <v>NA</v>
          </cell>
          <cell r="AA4706">
            <v>45831</v>
          </cell>
          <cell r="AB4706">
            <v>45817</v>
          </cell>
          <cell r="AC4706" t="str">
            <v>Rev. Por adecuación a la nueva res.</v>
          </cell>
          <cell r="AD4706" t="str">
            <v>BAJA</v>
          </cell>
          <cell r="AE4706"/>
          <cell r="AF4706"/>
        </row>
        <row r="4707">
          <cell r="A4707" t="str">
            <v>CSE-IACSA-R23-001.1</v>
          </cell>
          <cell r="B4707" t="str">
            <v>REPRESENTACIONES TECNOLOGICAS S.A.</v>
          </cell>
          <cell r="C4707" t="str">
            <v>Licencia de Marca (Sistema Nº 5)</v>
          </cell>
          <cell r="D4707" t="str">
            <v>BAJA</v>
          </cell>
          <cell r="E4707"/>
          <cell r="F4707">
            <v>30697262063</v>
          </cell>
          <cell r="G4707" t="str">
            <v>Av. Cabildo 2230 Piso 5 Of. A, C.A.B.A., Argentina.</v>
          </cell>
          <cell r="H4707" t="str">
            <v xml:space="preserve">Foshan Shunde Fashion Electrical Appliances Mfg. Co., Ltd. // No.24-2, Fuan Industrial Zone Phase 1, Liandu Village, Leliu Town, Shunde District, Foshan City, Guangdong Province, P.R. China. </v>
          </cell>
          <cell r="I4707" t="str">
            <v xml:space="preserve">Foshan Shunde Fashion Electrical Appliances Mfg. Co., Ltd. // No.24-2, Fuan Industrial Zone Phase 1, Liandu Village, Leliu Town, Shunde District, Foshan City, Guangdong Province, P.R. China. </v>
          </cell>
          <cell r="J4707" t="str">
            <v>China.</v>
          </cell>
          <cell r="K4707" t="str">
            <v>Cafetera Espresso.</v>
          </cell>
          <cell r="L4707" t="str">
            <v>Veltro.</v>
          </cell>
          <cell r="M4707" t="str">
            <v>VOCME1S.</v>
          </cell>
          <cell r="N4707" t="str">
            <v>220-240V~; 50/60Hz; 1350W; Clase I.</v>
          </cell>
          <cell r="O4707" t="str">
            <v>IEC 60335-1: 2010 + A1:2013 + A2:2016  (Ed. 5.2) + IEC 60335-2-15: 2012 + A1: 2016 + A2: 2018 (Ed. 6.2).</v>
          </cell>
          <cell r="P4707" t="str">
            <v>211230098GZU-001</v>
          </cell>
          <cell r="Q4707" t="str">
            <v>Intertek Testing Services Shenzhen Ltd. Guangzhou Branch</v>
          </cell>
          <cell r="R4707" t="str">
            <v>Intertek Testing Services (Singapore) Pte Ltd.</v>
          </cell>
          <cell r="S4707" t="str">
            <v>SG ITS-29090</v>
          </cell>
          <cell r="T4707">
            <v>44760</v>
          </cell>
          <cell r="U4707" t="str">
            <v>DNCI N° 238-E/2017</v>
          </cell>
          <cell r="V4707">
            <v>3</v>
          </cell>
          <cell r="W4707" t="str">
            <v>3.2</v>
          </cell>
          <cell r="X4707" t="str">
            <v>Electrodomésticos de uso en la Cocina</v>
          </cell>
          <cell r="Y4707">
            <v>45712</v>
          </cell>
          <cell r="Z4707" t="str">
            <v>NA</v>
          </cell>
          <cell r="AA4707">
            <v>46077</v>
          </cell>
          <cell r="AB4707">
            <v>45799</v>
          </cell>
          <cell r="AC4707" t="str">
            <v>adecuación a nuevas resoluciones legales</v>
          </cell>
          <cell r="AD4707" t="str">
            <v>BAJA</v>
          </cell>
          <cell r="AE4707"/>
          <cell r="AF4707"/>
        </row>
        <row r="4708">
          <cell r="A4708" t="str">
            <v>CSE-IACSA-A16-067.1</v>
          </cell>
          <cell r="B4708" t="str">
            <v>Ansal Refrigeración S.A.</v>
          </cell>
          <cell r="C4708" t="str">
            <v>Licencia de Marca (Sistema Nº 5)</v>
          </cell>
          <cell r="D4708" t="str">
            <v>VIGENTE</v>
          </cell>
          <cell r="E4708"/>
          <cell r="F4708">
            <v>30516712593</v>
          </cell>
          <cell r="G4708" t="str">
            <v>Otamendi 530, C.A.B.A., Argentina.</v>
          </cell>
          <cell r="H4708" t="str">
            <v>TCL HOME APPLIANCES (HK) CO LTD // 8/F , BUILDING 22E, PHASE THREE, HONG KONG SCIENCE PARK, PAK SHEK KOK, NEW TERRITORIES, HONGKONG, China.</v>
          </cell>
          <cell r="I4708" t="str">
            <v>TCL Air Conditioner (Zhongshan) CO., LTD. // No.59, Nantou Road West, Nantou Town, Zhongshan, Guangdong, China.</v>
          </cell>
          <cell r="J4708" t="str">
            <v>China.</v>
          </cell>
          <cell r="K4708" t="str">
            <v>Aire Acondicionado Split Inverter.</v>
          </cell>
          <cell r="L4708" t="str">
            <v>TADIRAN; TCL; BLUESTAR.</v>
          </cell>
          <cell r="M4708" t="str">
            <v>1) BS11INV-2200FC ; 2) BS11INV-3000FC; 3) BS11INV-4500FC; 4) BS11INV-6000FC; 5) BS11INV-7500FC; 6) BS11INV-9000FC.</v>
          </cell>
          <cell r="N4708" t="str">
            <v>220-240Vca; 50Hz; Gas R32; Clase I + Anexo I.</v>
          </cell>
          <cell r="O4708" t="str">
            <v>IEC 60335-1: 2010 (Ed. 5.0) + IEC 60335-2-40: 2013 (Ed. 5.0).</v>
          </cell>
          <cell r="P4708" t="str">
            <v>SE Nº 73645.</v>
          </cell>
          <cell r="Q4708" t="str">
            <v>IADEV S.A</v>
          </cell>
          <cell r="R4708" t="str">
            <v>NA</v>
          </cell>
          <cell r="S4708" t="str">
            <v>NA</v>
          </cell>
          <cell r="T4708" t="str">
            <v>NA</v>
          </cell>
          <cell r="U4708" t="str">
            <v>NA</v>
          </cell>
          <cell r="V4708">
            <v>3</v>
          </cell>
          <cell r="W4708" t="str">
            <v>3.1</v>
          </cell>
          <cell r="X4708" t="str">
            <v>Climatización</v>
          </cell>
          <cell r="Y4708">
            <v>45713</v>
          </cell>
          <cell r="Z4708" t="str">
            <v>NA</v>
          </cell>
          <cell r="AA4708">
            <v>46078</v>
          </cell>
          <cell r="AB4708"/>
          <cell r="AC4708"/>
          <cell r="AD4708">
            <v>166</v>
          </cell>
          <cell r="AE4708"/>
          <cell r="AF4708"/>
        </row>
        <row r="4709">
          <cell r="A4709" t="str">
            <v>CSE-IACSA-B13-249.1</v>
          </cell>
          <cell r="B4709" t="str">
            <v>BIDCOM S.R.L.</v>
          </cell>
          <cell r="C4709" t="str">
            <v>Licencia de Marca (Sistema Nº 5)</v>
          </cell>
          <cell r="D4709" t="str">
            <v>VIGENTE</v>
          </cell>
          <cell r="E4709"/>
          <cell r="F4709">
            <v>30711069360</v>
          </cell>
          <cell r="G4709" t="str">
            <v>Av. Bouchard 468 5º I, C.A.B.A., Argentina.</v>
          </cell>
          <cell r="H4709" t="str">
            <v>GuangDong XinBao Electrical Appliances Holdings Co.,Ltd // Zhenghe South Road, Leliu Town, Shunde District, Foshan City, Guangdong Province, China.</v>
          </cell>
          <cell r="I4709" t="str">
            <v>GuangDong XinBao Electrical Appliances Holdings Co.,Ltd // Zhenghe South Road, Leliu Town, Shunde District, Foshan City, Guangdong Province, China.</v>
          </cell>
          <cell r="J4709" t="str">
            <v>China.</v>
          </cell>
          <cell r="K4709" t="str">
            <v>Máquina de Hacer Pan.</v>
          </cell>
          <cell r="L4709" t="str">
            <v xml:space="preserve">GADNIC. </v>
          </cell>
          <cell r="M4709" t="str">
            <v>1) BRED1905; 2) HPAN301; 3) BRVE55; 4) AUF71; 5) PE550</v>
          </cell>
          <cell r="N4709" t="str">
            <v>220V~; 50Hz; 550W; Clase I.</v>
          </cell>
          <cell r="O4709" t="str">
            <v>IEC 60335-1: 2020 (Ed. 6.0) + IEC 60335-2-9: 2019 (Ed. 7.0).</v>
          </cell>
          <cell r="P4709" t="str">
            <v>MMN-01-25-2202.</v>
          </cell>
          <cell r="Q4709" t="str">
            <v>LENOR S.R.L.</v>
          </cell>
          <cell r="R4709" t="str">
            <v>NA</v>
          </cell>
          <cell r="S4709" t="str">
            <v>NA</v>
          </cell>
          <cell r="T4709" t="str">
            <v>NA</v>
          </cell>
          <cell r="U4709" t="str">
            <v>NA</v>
          </cell>
          <cell r="V4709">
            <v>3</v>
          </cell>
          <cell r="W4709" t="str">
            <v>3.2</v>
          </cell>
          <cell r="X4709" t="str">
            <v xml:space="preserve">Electrodomésticos de uso en la Cocina </v>
          </cell>
          <cell r="Y4709">
            <v>45713</v>
          </cell>
          <cell r="Z4709" t="str">
            <v>NA</v>
          </cell>
          <cell r="AA4709">
            <v>46078</v>
          </cell>
          <cell r="AB4709"/>
          <cell r="AC4709"/>
          <cell r="AD4709">
            <v>166</v>
          </cell>
          <cell r="AE4709"/>
          <cell r="AF4709"/>
        </row>
        <row r="4710">
          <cell r="A4710" t="str">
            <v>TCSE-IACSA-0146/250.1</v>
          </cell>
          <cell r="B4710" t="str">
            <v>BIDCOM S.R.L.</v>
          </cell>
          <cell r="C4710" t="str">
            <v>Licencia de Tipo (Sistema Nº 4)</v>
          </cell>
          <cell r="D4710" t="str">
            <v>BAJA</v>
          </cell>
          <cell r="E4710"/>
          <cell r="F4710">
            <v>30711069360</v>
          </cell>
          <cell r="G4710" t="str">
            <v>Av. Bouchard 468 5º I, C.A.B.A., Argentina.</v>
          </cell>
          <cell r="H4710" t="str">
            <v>Ningbo Kinway Electronic Technology Co.,Ltd // F3, Build 2, Aierni Group, West Xiaogao Road, Shounan Street, Yinzhou District, Ningbo, 315194, China.</v>
          </cell>
          <cell r="I4710" t="str">
            <v>Ningbo Kinway Electronic Technology Co.,Ltd // F3, Build 2, Aierni Group, West Xiaogao Road, Shounan Street, Yinzhou District, Ningbo, 315194, China.</v>
          </cell>
          <cell r="J4710" t="str">
            <v>China.</v>
          </cell>
          <cell r="K4710" t="str">
            <v>Taladro Inalámbrico.</v>
          </cell>
          <cell r="L4710" t="str">
            <v>GADNIC; RUXTEN.</v>
          </cell>
          <cell r="M4710" t="str">
            <v>1) TPI12R; 2) KWCD1806-12; 3) TE-130; 4) DR5022; 5) UMN7012</v>
          </cell>
          <cell r="N4710" t="str">
            <v>12Vcc; 0-650min-1; mandril: 10mm; Clase III.</v>
          </cell>
          <cell r="O4710" t="str">
            <v xml:space="preserve">IEC 60745-1: 2006 (Ed. 4.0) + IEC 60745-2-1: 2003 + A1: 2008 (Ed. 2.1). </v>
          </cell>
          <cell r="P4710" t="str">
            <v>MMN-01-25-3958.</v>
          </cell>
          <cell r="Q4710" t="str">
            <v>LENOR S.R.L.</v>
          </cell>
          <cell r="R4710" t="str">
            <v>NA</v>
          </cell>
          <cell r="S4710" t="str">
            <v>NA</v>
          </cell>
          <cell r="T4710" t="str">
            <v>NA</v>
          </cell>
          <cell r="U4710" t="str">
            <v>NA</v>
          </cell>
          <cell r="V4710">
            <v>6</v>
          </cell>
          <cell r="W4710" t="str">
            <v>6.1</v>
          </cell>
          <cell r="X4710" t="str">
            <v xml:space="preserve">Herramientas de mano eléctricas </v>
          </cell>
          <cell r="Y4710">
            <v>45713</v>
          </cell>
          <cell r="Z4710" t="str">
            <v>NA</v>
          </cell>
          <cell r="AA4710">
            <v>45894</v>
          </cell>
          <cell r="AB4710">
            <v>45866</v>
          </cell>
          <cell r="AC4710" t="str">
            <v>REV. POR ADECUACIÓN A NUEVA RES.</v>
          </cell>
          <cell r="AD4710" t="str">
            <v>BAJA</v>
          </cell>
          <cell r="AE4710"/>
          <cell r="AF4710"/>
        </row>
        <row r="4711">
          <cell r="A4711" t="str">
            <v>CSE-IACSA-C45-166.1</v>
          </cell>
          <cell r="B4711" t="str">
            <v>Coresa Group S.R.L.</v>
          </cell>
          <cell r="C4711" t="str">
            <v>Licencia de Marca (Sistema Nº 5)</v>
          </cell>
          <cell r="D4711" t="str">
            <v>VIGENTE</v>
          </cell>
          <cell r="E4711"/>
          <cell r="F4711">
            <v>30711784469</v>
          </cell>
          <cell r="G4711" t="str">
            <v>Lavalle 2051, 1º 5, Ciudad de Buenos Aires, Argentina.</v>
          </cell>
          <cell r="H4711" t="str">
            <v>Wenzhou Yueqiu Bakelite Electric Appliances Co., Ltd. // No. 207, Baiyu Road, Tianhe Civil Electrical Appliance Production Base, Longwan District, Wenzhou City, Zhejiang Province, P.R. China.</v>
          </cell>
          <cell r="I4711" t="str">
            <v>Wenzhou Yueqiu Bakelite Electric Appliances Co., Ltd. // No. 207, Baiyu Road, Tianhe Civil Electrical Appliance Production Base, Longwan District, Wenzhou City, Zhejiang Province, P.R. China.</v>
          </cell>
          <cell r="J4711" t="str">
            <v>China.</v>
          </cell>
          <cell r="K4711" t="str">
            <v>Tomacorrientes.</v>
          </cell>
          <cell r="L4711" t="str">
            <v>MACROLED.</v>
          </cell>
          <cell r="M4711" t="str">
            <v>1) MILAN-1TC-CM-N; 2) MILAN-1TC-CM-G; 3) MILAN-1TC-CM-B; 4) MILAN-1TC-N; 5) MILAN-1TC-G; 6) MILAN-1TC-B; 7) MILAN-2TC-N; 8) MILAN-2TC-G; 9) MILAN-2TC-B; 10) MILAN-1TC-V-MOD; 11) MILAN-1TC-H-MOD; 12) MILAN-2TC-MOD</v>
          </cell>
          <cell r="N4711" t="str">
            <v>250V~; 50Hz; 2x10A.</v>
          </cell>
          <cell r="O4711" t="str">
            <v>IRAM 2071: 2009 (Ed. 3.0).</v>
          </cell>
          <cell r="P4711" t="str">
            <v>JET-02-25-5084.</v>
          </cell>
          <cell r="Q4711" t="str">
            <v>LENOR S.R.L.</v>
          </cell>
          <cell r="R4711" t="str">
            <v>NA</v>
          </cell>
          <cell r="S4711" t="str">
            <v>NA</v>
          </cell>
          <cell r="T4711" t="str">
            <v>NA</v>
          </cell>
          <cell r="U4711" t="str">
            <v>NA</v>
          </cell>
          <cell r="V4711">
            <v>1</v>
          </cell>
          <cell r="W4711" t="str">
            <v>1.5</v>
          </cell>
          <cell r="X4711" t="str">
            <v xml:space="preserve">Dispositivos de protección y maniobra </v>
          </cell>
          <cell r="Y4711">
            <v>45713</v>
          </cell>
          <cell r="Z4711" t="str">
            <v>NA</v>
          </cell>
          <cell r="AA4711">
            <v>46078</v>
          </cell>
          <cell r="AB4711"/>
          <cell r="AC4711"/>
          <cell r="AD4711">
            <v>166</v>
          </cell>
          <cell r="AE4711"/>
          <cell r="AF4711"/>
        </row>
        <row r="4712">
          <cell r="A4712" t="str">
            <v>CSE-IACSA-C45-153.1</v>
          </cell>
          <cell r="B4712" t="str">
            <v>Coresa Group S.R.L.</v>
          </cell>
          <cell r="C4712" t="str">
            <v>Licencia de Marca (Sistema Nº 5)</v>
          </cell>
          <cell r="D4712" t="str">
            <v>VIGENTE</v>
          </cell>
          <cell r="E4712"/>
          <cell r="F4712">
            <v>30711784469</v>
          </cell>
          <cell r="G4712" t="str">
            <v>Lavalle 2051, 1º 5, Ciudad de Buenos Aires, Argentina.</v>
          </cell>
          <cell r="H4712" t="str">
            <v xml:space="preserve">Keyway Technology (Nantong) Co., Ltd. // N° 99, Gugang road, Chongchuan, District Nantong City, China. </v>
          </cell>
          <cell r="I4712" t="str">
            <v xml:space="preserve">Keyway Technology (Nantong) Co., Ltd. // N° 99, Gugang road, Chongchuan, District Nantong City, China. </v>
          </cell>
          <cell r="J4712" t="str">
            <v>China.</v>
          </cell>
          <cell r="K4712" t="str">
            <v>Sierra Sensitiva.</v>
          </cell>
          <cell r="L4712" t="str">
            <v>JADEVER.</v>
          </cell>
          <cell r="M4712" t="str">
            <v>JDCF153551-4.</v>
          </cell>
          <cell r="N4712" t="str">
            <v>220-240V~; 50/60Hz; 2200W; n: 3700/min; ø355; Clase II.</v>
          </cell>
          <cell r="O4712" t="str">
            <v>IEC 61029-1: 1990 (Ed. 1.0) + IEC 61029-2-10: 1998 (Ed. 1.0).</v>
          </cell>
          <cell r="P4712" t="str">
            <v>JET-01-25-1563.</v>
          </cell>
          <cell r="Q4712" t="str">
            <v>LENOR S.R.L.</v>
          </cell>
          <cell r="R4712" t="str">
            <v>NA</v>
          </cell>
          <cell r="S4712" t="str">
            <v>NA</v>
          </cell>
          <cell r="T4712" t="str">
            <v>NA</v>
          </cell>
          <cell r="U4712" t="str">
            <v>NA</v>
          </cell>
          <cell r="V4712">
            <v>6</v>
          </cell>
          <cell r="W4712" t="str">
            <v>6.2</v>
          </cell>
          <cell r="X4712" t="str">
            <v xml:space="preserve">Herramientas eléctricas de banco </v>
          </cell>
          <cell r="Y4712">
            <v>45713</v>
          </cell>
          <cell r="Z4712" t="str">
            <v>NA</v>
          </cell>
          <cell r="AA4712">
            <v>46078</v>
          </cell>
          <cell r="AB4712"/>
          <cell r="AC4712"/>
          <cell r="AD4712">
            <v>166</v>
          </cell>
          <cell r="AE4712"/>
          <cell r="AF4712"/>
        </row>
        <row r="4713">
          <cell r="A4713" t="str">
            <v>CSE-IACSA-C45-154.1</v>
          </cell>
          <cell r="B4713" t="str">
            <v>Coresa Group S.R.L.</v>
          </cell>
          <cell r="C4713" t="str">
            <v>Licencia de Marca (Sistema Nº 5)</v>
          </cell>
          <cell r="D4713" t="str">
            <v>BAJA</v>
          </cell>
          <cell r="E4713"/>
          <cell r="F4713">
            <v>30711784469</v>
          </cell>
          <cell r="G4713" t="str">
            <v>Lavalle 2051, 1º 5, Ciudad de Buenos Aires, Argentina.</v>
          </cell>
          <cell r="H4713" t="str">
            <v xml:space="preserve">Keyway Technology (Nantong) Co., Ltd. // N° 99, Gugang road, Chongchuan, District Nantong City, China. </v>
          </cell>
          <cell r="I4713" t="str">
            <v xml:space="preserve">Keyway Technology (Nantong) Co., Ltd. // N° 99, Gugang road, Chongchuan, District Nantong City, China. </v>
          </cell>
          <cell r="J4713" t="str">
            <v>China.</v>
          </cell>
          <cell r="K4713" t="str">
            <v>Atornillador Durlero.</v>
          </cell>
          <cell r="L4713" t="str">
            <v>JADEVER.</v>
          </cell>
          <cell r="M4713" t="str">
            <v xml:space="preserve">1) JDDS20428; 2) JDDS204281 </v>
          </cell>
          <cell r="N4713" t="str">
            <v>20Vcc; n0: 0-4200/min; ø: 6,35mm.</v>
          </cell>
          <cell r="O4713" t="str">
            <v>IEC 60745-1: 2006 (Ed. 4.0) + IEC 60745-2-1: 2003 + A1: 2008 (Ed. 2.1).</v>
          </cell>
          <cell r="P4713" t="str">
            <v>JET-01-25-1564.</v>
          </cell>
          <cell r="Q4713" t="str">
            <v>LENOR S.R.L.</v>
          </cell>
          <cell r="R4713" t="str">
            <v>NA</v>
          </cell>
          <cell r="S4713" t="str">
            <v>NA</v>
          </cell>
          <cell r="T4713" t="str">
            <v>NA</v>
          </cell>
          <cell r="U4713" t="str">
            <v>NA</v>
          </cell>
          <cell r="V4713">
            <v>6</v>
          </cell>
          <cell r="W4713" t="str">
            <v>6.1</v>
          </cell>
          <cell r="X4713" t="str">
            <v xml:space="preserve">Herramientas de mano eléctricas </v>
          </cell>
          <cell r="Y4713">
            <v>45713</v>
          </cell>
          <cell r="Z4713" t="str">
            <v>NA</v>
          </cell>
          <cell r="AA4713">
            <v>46078</v>
          </cell>
          <cell r="AB4713">
            <v>45817</v>
          </cell>
          <cell r="AC4713" t="str">
            <v>Rev. Documental por agregado de modelos</v>
          </cell>
          <cell r="AD4713" t="str">
            <v>BAJA</v>
          </cell>
          <cell r="AE4713"/>
          <cell r="AF4713"/>
        </row>
        <row r="4714">
          <cell r="A4714" t="str">
            <v>CSE-IACSA-C45-162.1</v>
          </cell>
          <cell r="B4714" t="str">
            <v>Coresa Group S.R.L.</v>
          </cell>
          <cell r="C4714" t="str">
            <v>Licencia de Marca (Sistema Nº 5)</v>
          </cell>
          <cell r="D4714" t="str">
            <v>VIGENTE</v>
          </cell>
          <cell r="E4714"/>
          <cell r="F4714">
            <v>30711784469</v>
          </cell>
          <cell r="G4714" t="str">
            <v>Lavalle 2051, 1º 5, Ciudad de Buenos Aires, Argentina.</v>
          </cell>
          <cell r="H4714" t="str">
            <v xml:space="preserve">Keyway Technology (Nantong) Co., Ltd. // N° 99, Gugang road, Chongchuan, District Nantong City, China. </v>
          </cell>
          <cell r="I4714" t="str">
            <v xml:space="preserve">Keyway Technology (Nantong) Co., Ltd. // N° 99, Gugang road, Chongchuan, District Nantong City, China. </v>
          </cell>
          <cell r="J4714" t="str">
            <v>China.</v>
          </cell>
          <cell r="K4714" t="str">
            <v>Aspiradora.</v>
          </cell>
          <cell r="L4714" t="str">
            <v>JADEVER.</v>
          </cell>
          <cell r="M4714" t="str">
            <v>JDLV1502-4.</v>
          </cell>
          <cell r="N4714" t="str">
            <v>22,2Vcc; 140W.</v>
          </cell>
          <cell r="O4714" t="str">
            <v>IEC 60335-1: 2020 (Ed. 6.0) + IEC 60335-2-2: 2019 (Ed. 7.0).</v>
          </cell>
          <cell r="P4714" t="str">
            <v>JET-01-25-3881.</v>
          </cell>
          <cell r="Q4714" t="str">
            <v>LENOR S.R.L.</v>
          </cell>
          <cell r="R4714" t="str">
            <v>NA</v>
          </cell>
          <cell r="S4714" t="str">
            <v>NA</v>
          </cell>
          <cell r="T4714" t="str">
            <v>NA</v>
          </cell>
          <cell r="U4714" t="str">
            <v>NA</v>
          </cell>
          <cell r="V4714">
            <v>3</v>
          </cell>
          <cell r="W4714" t="str">
            <v>3.7</v>
          </cell>
          <cell r="X4714" t="str">
            <v>Cuidado del hogar</v>
          </cell>
          <cell r="Y4714">
            <v>45713</v>
          </cell>
          <cell r="Z4714" t="str">
            <v>NA</v>
          </cell>
          <cell r="AA4714">
            <v>46078</v>
          </cell>
          <cell r="AB4714"/>
          <cell r="AC4714"/>
          <cell r="AD4714">
            <v>166</v>
          </cell>
          <cell r="AE4714"/>
          <cell r="AF4714"/>
        </row>
        <row r="4715">
          <cell r="A4715" t="str">
            <v>EX-SE-C42-001.1-E46</v>
          </cell>
          <cell r="B4715" t="str">
            <v>EL AUDITOR S.A.</v>
          </cell>
          <cell r="C4715" t="str">
            <v>Extensión de certificado</v>
          </cell>
          <cell r="D4715" t="str">
            <v>BAJA</v>
          </cell>
          <cell r="E4715"/>
          <cell r="F4715">
            <v>30560298796</v>
          </cell>
          <cell r="G4715" t="str">
            <v>Gral.  Alvear 139 (X5000) Córdoba, Argentina.</v>
          </cell>
          <cell r="H4715" t="str">
            <v>Zhuhai Pantum Electronics Co., Ltd. // Building 2, 6&amp;8, NO. 888 Shengping Avenue, Pingsha Town, Zhuhia, Guangdong, China.</v>
          </cell>
          <cell r="I4715" t="str">
            <v>Zhuhai Pantum Electronics Co., Ltd. // Building 2, 6&amp;8, NO. 888 Shengping Avenue, Pingsha Town, Zhuhia, Guangdong, China.</v>
          </cell>
          <cell r="J4715" t="str">
            <v>China.</v>
          </cell>
          <cell r="K4715" t="str">
            <v>Impresora Multifunción Láser Monocromática. // Monochrome Laser Multifunction Printer.</v>
          </cell>
          <cell r="L4715" t="str">
            <v>PANTUM.</v>
          </cell>
          <cell r="M4715"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4715" t="str">
            <v>220-240V~; 50/60Hz; 3,0A; Clase I.</v>
          </cell>
          <cell r="O4715" t="str">
            <v>IEC 62368-1: 2018 (Ed. 3.0).</v>
          </cell>
          <cell r="P4715" t="str">
            <v>210708007SZN-001 + A1.</v>
          </cell>
          <cell r="Q4715" t="str">
            <v>Intertek Testing Services Shenzhen Ltd. Guangzhou Branch.</v>
          </cell>
          <cell r="R4715" t="str">
            <v xml:space="preserve"> Intertek Testing Services (Singapore) Pte Ltd.</v>
          </cell>
          <cell r="S4715" t="str">
            <v>SG ITS-25679M1</v>
          </cell>
          <cell r="T4715" t="str">
            <v>16/12/2021.</v>
          </cell>
          <cell r="U4715" t="str">
            <v>DNCI N° 238-E/2017</v>
          </cell>
          <cell r="V4715">
            <v>5</v>
          </cell>
          <cell r="W4715" t="str">
            <v>5.7</v>
          </cell>
          <cell r="X4715" t="str">
            <v>impresoras / escáner</v>
          </cell>
          <cell r="Y4715">
            <v>45713</v>
          </cell>
          <cell r="Z4715" t="str">
            <v>NA</v>
          </cell>
          <cell r="AA4715">
            <v>45855</v>
          </cell>
          <cell r="AB4715">
            <v>45855</v>
          </cell>
          <cell r="AC4715" t="str">
            <v>El cliente no renueva el certificado.</v>
          </cell>
          <cell r="AD4715" t="str">
            <v>BAJA</v>
          </cell>
          <cell r="AE4715"/>
          <cell r="AF4715"/>
        </row>
        <row r="4716">
          <cell r="A4716" t="str">
            <v>EX-SE-W18-004.1 -E46</v>
          </cell>
          <cell r="B4716" t="str">
            <v>EL AUDITOR S.A.</v>
          </cell>
          <cell r="C4716" t="str">
            <v>Extensión de certificado</v>
          </cell>
          <cell r="D4716" t="str">
            <v>BAJA</v>
          </cell>
          <cell r="E4716"/>
          <cell r="F4716">
            <v>30560298796</v>
          </cell>
          <cell r="G4716" t="str">
            <v>Gral.  Alvear 139 (X5000) Córdoba, Argentina.</v>
          </cell>
          <cell r="H4716" t="str">
            <v>Zhuhai Pantum Electronics Co., Ltd. // Building 02, 06 and 08, No.888 Shengping Avenue, Pingsha Town, Zhuhai, Guangdong, 519000, China.</v>
          </cell>
          <cell r="I4716" t="str">
            <v>Zhuhai Pantum Electronics Co., Ltd. // Building 02, 06 and 08, No.888 Shengping Avenue, Pingsha Town, Zhuhai, Guangdong, 519000, China.</v>
          </cell>
          <cell r="J4716" t="str">
            <v>China.</v>
          </cell>
          <cell r="K4716" t="str">
            <v>Impresora Multifunción Láser Monocromática.</v>
          </cell>
          <cell r="L4716" t="str">
            <v>PANTUM.</v>
          </cell>
          <cell r="M4716"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70) Plus; 71) M6701DW; 72) Plus; 73) M6702DW; 74) Plus; 75) M6703DW; 76) Plus; 77) M6704DW; 78) Plus; 79) M6705DW; 80) Plus; 81) M6706DW; 82) Plus; 83) M6707DW; 84) Plus; 85) M6708DW; 86) Plus; 87) M6709DW; 88) Plus; 89) M6710DW; 90) Plus; 91) M6760DW; 92) Plus; 93) M6763DW; 94) Plus; 95) M6770DW; 96) Plus; 97) M7100D; 98) M7101D; 99) M7102D; 100) M7103D; 101) M7104D; 102) M7105D; 103) M7106D; 104) M7107D; 105) M7108D; 106) M7109D; 107) M7110D; 108) M7160D; 109) M7161D; 110) M7162D; 111) M7163D; 112) M7164D; 113) M7165D; 114) M7166D; 115) M7167D; 116) M7168D; 117) M7169D; 118) M7170D; 119) PT5M-37S4-51; 120) M7100DN; 121) M7101DN; 122) M7102DN; 123) M7103DN; 124) M7104DN; 125) M7105DN; 126) M7106DN; 127) M7107DN; 128) M7108DN; 129) M7109DN; 130) M7110DN; 131) M7115DN; 132) M7130DN; 133) M7132DN; 134) M7135DN; 135) M7136DN; 136) M7138DN; 137) M7160DN; 138) M7161DN; 139) M7162DN; 140) M7163DN; 141) M7164DN; 142) M7165DN; 143) M7166DN; 144) M7167DN; 145) M7168DN; 146) M7169DN; 147) M7170DN; 148) PT5M-37S3-51; 149) M7100DW; 150) M7101DW; 151) M7102DW; 152) M7103DW; 153) M7104DW; 154) M7105DW; 155) M7106DW; 156) M7107DW; 157) M7108DW; 158) M7109DW; 159) M7110DW; 160) M7114DW; 161) M7115DW; 162) M7129DW; 163) M7135DW; 164) M7130DW; 165) M7132DW; 166) M7136DW; 167) M7138DW; 168) M7160DW; 169) M7161DW; 170) M7162DW; 171) M7163DW; 172) M7164DW; 173) M7165DW; 174) M7166DW; 175) M7167DW; 176) M7168DW; 177) M7169DW; 178) M7170DW; 179) PT5M-37S1-X1; 180) M6800FD; 181) M6801FD; 182) M6802FD; 183) M6803FD; 184) M6804FD; 185) M6805FD; 186) M6806FD; 187) M6807FD; 188) M6808FD; 189) M6809FD; 190) M6810FD; 191) M6800FDN; 192) M6801FDN; 193) M6802FDN; 194) M6803FDN; 195) M6804FDN; 196) M6805FDN; 197) M6806FDN; 198) M6807FDN; 199) M6808FDN; 200) M6809FDN; 201) M6810FDN; 202) M6800FDW; 203) M6801FDW; 204) M6802FDW; 205) M6803FDW; 206) M6804FDW; 207) M6805FDW; 208) M6806FDW; 209) M6807FDW; 210) M6808FDW; 211) M6809FDW; 212) M6810FDW; 213) M7200FD; 214) M7201FD; 215) M7202FD; 216) M7203FD; 217) M7204FD; 218) M7205FD; 219) M7206FD; 220) M7207FD; 221) M7208FD; 222) M7209FD; 223) M7210FD; 224) M7200FDN; 225) M7201FDN; 226) M7202FDN; 227) M7203FDN; 228) M7204FDN; 229) M7205FDN; 230) M7206FDN; 231) M7207FDN; 232) M7208FDN; 233) M7209FDN; 234) M7210FDN; 235) M7200FDW; 236) M7201FDW; 237) M7202FDW; 238) M7203FDW; 239) M7204FDW; 240) M7205FDW; 241) M7206FDW; 242) M7207FDW; 243) M7208FDW; 244) M7209FDW; 245) M7210FDW; 246) M7300FDN; 247) M7301FDN; 248) M7302FDN; 249) M7303FDN; 250) M7304FDN; 251) M7305FDN; 252) M7306FDN; 253) M7307FDN; 254) M7308FDN; 255) M7309FDN; 256) M7310FDN; 257) M7360FDN; 258) M7300FDW; 259) M7301FDW; 260) M7302FDW; 261) M7303FDW; 262) M7304FDW; 263) M7305FDW; 264) M7306FDW; 265) M7307FDW; 266) M7308FDW; 267) M7309FDW; 268) M7310FDW; 269) M7360FDW; 270) M7310DN; 271) M7311DN; 272) M7312DN; 273) M7313DN; 274) M7314DN; 275) M7315DN; 276) M7316DN; 277) M7317DN; 278) M7318DN; 279) M7319DN; 280) M7310DW; 281) M7311DW; 282) M7312DW; 283) M7313DW; 284) M7314DW; 285) M7315DW; 286) M7316DW; 287) M7317DW; 288) M7318DW; 289) M7319DW; 290) M6******; 291) M7******; 292) PT5M-****-**</v>
          </cell>
          <cell r="N4716" t="str">
            <v>220-240V~; 50/60Hz; 4,5A; Clase I.</v>
          </cell>
          <cell r="O4716" t="str">
            <v>IEC 62368-1: 2018 (Ed. 3.0).</v>
          </cell>
          <cell r="P4716" t="str">
            <v>211115042SZN-001 A1.</v>
          </cell>
          <cell r="Q4716" t="str">
            <v>Intertek Testing Services Shenzhen Ltd. Longhua Branch</v>
          </cell>
          <cell r="R4716" t="str">
            <v>Intertek Testing Services (Singapore) Pte Ltd</v>
          </cell>
          <cell r="S4716" t="str">
            <v>SG ITS-27060M1</v>
          </cell>
          <cell r="T4716" t="str">
            <v>05/09/2023.</v>
          </cell>
          <cell r="U4716" t="str">
            <v>DNCI N° 238-E/2017</v>
          </cell>
          <cell r="V4716">
            <v>5</v>
          </cell>
          <cell r="W4716" t="str">
            <v>5.7</v>
          </cell>
          <cell r="X4716" t="str">
            <v>impresoras / escáner</v>
          </cell>
          <cell r="Y4716">
            <v>45713</v>
          </cell>
          <cell r="Z4716" t="str">
            <v>NA</v>
          </cell>
          <cell r="AA4716">
            <v>45807</v>
          </cell>
          <cell r="AB4716">
            <v>45818</v>
          </cell>
          <cell r="AC4716" t="str">
            <v>CLIENTE DECIDE NO AVANZAR CON LA RENOVACION</v>
          </cell>
          <cell r="AD4716" t="str">
            <v>BAJA</v>
          </cell>
          <cell r="AE4716"/>
          <cell r="AF4716"/>
        </row>
        <row r="4717">
          <cell r="A4717" t="str">
            <v>CSE-IACSA-G32-003.1</v>
          </cell>
          <cell r="B4717" t="str">
            <v>GEDOS TECHNOLOGY S.R.L.</v>
          </cell>
          <cell r="C4717" t="str">
            <v>Licencia de Marca (Sistema Nº 5)</v>
          </cell>
          <cell r="D4717" t="str">
            <v>VIGENTE</v>
          </cell>
          <cell r="E4717"/>
          <cell r="F4717">
            <v>30715174304</v>
          </cell>
          <cell r="G4717" t="str">
            <v>Av. Del Libertador 5990, C.A.B.A., Argentina.</v>
          </cell>
          <cell r="H4717" t="str">
            <v>Ningbo Zhonghong Intelligent Technology Co.,Ltd // No.3, Zhihecheng,Sunjiajing Village,Henghe Town,Cixi City, Zhejiang Province, China.</v>
          </cell>
          <cell r="I4717" t="str">
            <v>Ningbo Zhonghong Intelligent Technology Co.,Ltd // No.3, Zhihecheng,Sunjiajing Village,Henghe Town,Cixi City, Zhejiang Province, China.</v>
          </cell>
          <cell r="J4717" t="str">
            <v>China.</v>
          </cell>
          <cell r="K4717" t="str">
            <v>Freidora de Aire Caliente para Uso Doméstico.</v>
          </cell>
          <cell r="L4717" t="str">
            <v>1) CALABRIA; 2) *GROBERWERT*.</v>
          </cell>
          <cell r="M4717" t="str">
            <v>1) FC01; 2) GB01.</v>
          </cell>
          <cell r="N4717" t="str">
            <v>220-240V~; 50-60Hz; 1600W; Clase I.</v>
          </cell>
          <cell r="O4717" t="str">
            <v>IEC 60335-1: 2010 + A1: 2013 + A2: 2016 (Ed. 5.2) + IEC 60335-2-9: 2019 (Ed. 7.0).</v>
          </cell>
          <cell r="P4717" t="str">
            <v>221200247HAN-001; 221200247HAN-001 M1; 221200247HAN-001 M2; 221200247HAN-001 M3.</v>
          </cell>
          <cell r="Q4717" t="str">
            <v>Intertek Testing Services Zhejiang Ltd.</v>
          </cell>
          <cell r="R4717" t="str">
            <v>Intertek Testing Services (Singapore) Pte Ltd</v>
          </cell>
          <cell r="S4717" t="str">
            <v>SG ITS-31143M3.</v>
          </cell>
          <cell r="T4717">
            <v>45301</v>
          </cell>
          <cell r="U4717" t="str">
            <v>Disposición 238-E/2017</v>
          </cell>
          <cell r="V4717">
            <v>3</v>
          </cell>
          <cell r="W4717" t="str">
            <v>3.2</v>
          </cell>
          <cell r="X4717" t="str">
            <v>Electrodomésticos de uso en la Cocina</v>
          </cell>
          <cell r="Y4717">
            <v>45713</v>
          </cell>
          <cell r="Z4717" t="str">
            <v>NA</v>
          </cell>
          <cell r="AA4717">
            <v>46078</v>
          </cell>
          <cell r="AB4717"/>
          <cell r="AC4717"/>
          <cell r="AD4717">
            <v>166</v>
          </cell>
          <cell r="AE4717"/>
          <cell r="AF4717"/>
        </row>
        <row r="4718">
          <cell r="A4718" t="str">
            <v>TCSE-IACSA-0134/006.1</v>
          </cell>
          <cell r="B4718" t="str">
            <v>Girboy S.R.L.</v>
          </cell>
          <cell r="C4718" t="str">
            <v>Licencia de Tipo (Sistema Nº 4)</v>
          </cell>
          <cell r="D4718" t="str">
            <v>BAJA</v>
          </cell>
          <cell r="E4718"/>
          <cell r="F4718">
            <v>30710133812</v>
          </cell>
          <cell r="G4718" t="str">
            <v>Franklin Delano Roossevelt 1560. 8° Piso D, C.A.B.A., Argentina.</v>
          </cell>
          <cell r="H4718" t="str">
            <v>RVM Systems AB // Torshamnsgatan 35, 9tr, 16440 Kista, Suecia.</v>
          </cell>
          <cell r="I4718" t="str">
            <v>RVM Systems AS // Kniveveien 31, 3036 Drammen, Noruega.</v>
          </cell>
          <cell r="J4718" t="str">
            <v>Noruega.</v>
          </cell>
          <cell r="K4718" t="str">
            <v>Maquina Receptora de Envases.</v>
          </cell>
          <cell r="L4718" t="str">
            <v>RVM Systems.</v>
          </cell>
          <cell r="M4718" t="str">
            <v>RVM X10SD Sdrop Vision 10in.</v>
          </cell>
          <cell r="N4718" t="str">
            <v>230Vca; 50Hz; 250W; Clase I.</v>
          </cell>
          <cell r="O4718" t="str">
            <v>IEC 60335-1: 2010 + A1: 2013 + A2: 2016 (Ed. 5.2).</v>
          </cell>
          <cell r="P4718" t="str">
            <v>SE Nº 74264.</v>
          </cell>
          <cell r="Q4718" t="str">
            <v>IADEV S.A.</v>
          </cell>
          <cell r="R4718" t="str">
            <v>NA</v>
          </cell>
          <cell r="S4718" t="str">
            <v>NA</v>
          </cell>
          <cell r="T4718" t="str">
            <v>NA</v>
          </cell>
          <cell r="U4718" t="str">
            <v>NA</v>
          </cell>
          <cell r="V4718">
            <v>5</v>
          </cell>
          <cell r="W4718" t="str">
            <v>5.10</v>
          </cell>
          <cell r="X4718" t="str">
            <v>equipamiento para bancos y venta.</v>
          </cell>
          <cell r="Y4718">
            <v>45713</v>
          </cell>
          <cell r="Z4718" t="str">
            <v>NA</v>
          </cell>
          <cell r="AA4718">
            <v>45894</v>
          </cell>
          <cell r="AB4718">
            <v>45834</v>
          </cell>
          <cell r="AC4718" t="str">
            <v>REV POR ADECUACIÓN A LA NUEVA RESOLUCIÓN</v>
          </cell>
          <cell r="AD4718" t="str">
            <v>BAJA</v>
          </cell>
          <cell r="AE4718"/>
          <cell r="AF4718"/>
        </row>
        <row r="4719">
          <cell r="A4719" t="str">
            <v>EX-SE-W18-002.1-G39</v>
          </cell>
          <cell r="B4719" t="str">
            <v>GTC RIBBON S.A.</v>
          </cell>
          <cell r="C4719" t="str">
            <v>Extensión de certificado</v>
          </cell>
          <cell r="D4719" t="str">
            <v>PREPARAR VIGILANCIA</v>
          </cell>
          <cell r="E4719"/>
          <cell r="F4719">
            <v>33624658529</v>
          </cell>
          <cell r="G4719" t="str">
            <v>San Roque 3460, Ciudadela, Buenos Aires, Argentina.</v>
          </cell>
          <cell r="H4719" t="str">
            <v>Zhuhai Pantum Electronics Co., Ltd. // Building 02, 06 and 08, No.888 Shengping Avenue, Pingsha Town, Zhuhai, Guangdong, 519000, China.</v>
          </cell>
          <cell r="I4719" t="str">
            <v>Zhuhai Pantum Electronics Co., Ltd. // Building 02, 06 and 08, No.888 Shengping Avenue, Pingsha Town, Zhuhai, Guangdong, 519000, China.</v>
          </cell>
          <cell r="J4719" t="str">
            <v>China.</v>
          </cell>
          <cell r="K4719" t="str">
            <v>Impresora Multifunción Láser Monocromática. // Monochrome Laser Multifunction Printer.</v>
          </cell>
          <cell r="L4719" t="str">
            <v>PANTUM.</v>
          </cell>
          <cell r="M4719"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 (el sufijo *: A-Z, 0-9, "-" o vacío).</v>
          </cell>
          <cell r="N4719" t="str">
            <v>220-240V~; 50/60Hz; 7,0A; Clase I.</v>
          </cell>
          <cell r="O4719" t="str">
            <v>IEC 62368-1: 2018 (Ed. 3.0).</v>
          </cell>
          <cell r="P4719" t="str">
            <v>230423041SZN-001 + 230423041SZN-001A1</v>
          </cell>
          <cell r="Q4719" t="str">
            <v>Intertek Testing Services Shenzhen Ltd. Longhua Branch</v>
          </cell>
          <cell r="R4719" t="str">
            <v>Intertek Testing Services (Singapore) Pte Ltd</v>
          </cell>
          <cell r="S4719" t="str">
            <v>SG ITS-32352M1</v>
          </cell>
          <cell r="T4719">
            <v>45195</v>
          </cell>
          <cell r="U4719" t="str">
            <v>Disposición 238-E/2017.</v>
          </cell>
          <cell r="V4719">
            <v>5</v>
          </cell>
          <cell r="W4719" t="str">
            <v>5.7</v>
          </cell>
          <cell r="X4719" t="str">
            <v>impresoras / escáner</v>
          </cell>
          <cell r="Y4719">
            <v>45713</v>
          </cell>
          <cell r="Z4719" t="str">
            <v>NA</v>
          </cell>
          <cell r="AA4719">
            <v>45939</v>
          </cell>
          <cell r="AB4719"/>
          <cell r="AC4719"/>
          <cell r="AD4719">
            <v>27</v>
          </cell>
          <cell r="AE4719"/>
          <cell r="AF4719"/>
        </row>
        <row r="4720">
          <cell r="A4720" t="str">
            <v>EX-SE-W18-005.1-G39</v>
          </cell>
          <cell r="B4720" t="str">
            <v>GTC RIBBON S.A.</v>
          </cell>
          <cell r="C4720" t="str">
            <v>Extensión de certificado</v>
          </cell>
          <cell r="D4720" t="str">
            <v>BAJA</v>
          </cell>
          <cell r="E4720"/>
          <cell r="F4720">
            <v>33624658529</v>
          </cell>
          <cell r="G4720" t="str">
            <v>San Roque 3460, Ciudadela, Buenos Aires, Argentina.</v>
          </cell>
          <cell r="H4720" t="str">
            <v>Zhuhai Pantum Electronics Co., Ltd. // Building 02, 06 and 08, No.888 Shengping Avenue, Pingsha Town, Zhuhai, Guangdong, 519000, China.</v>
          </cell>
          <cell r="I4720" t="str">
            <v>Zhuhai Pantum Electronics Co., Ltd. // Building 02, 06 and 08, No.888 Shengping Avenue, Pingsha Town, Zhuhai, Guangdong, 519000, China.</v>
          </cell>
          <cell r="J4720" t="str">
            <v>China.</v>
          </cell>
          <cell r="K4720" t="str">
            <v>Impresora Láser a Color.</v>
          </cell>
          <cell r="L4720" t="str">
            <v>PANTUM.</v>
          </cell>
          <cell r="M4720"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v>
          </cell>
          <cell r="N4720" t="str">
            <v>220-240V~; 50/60Hz; 4A; Clase I.</v>
          </cell>
          <cell r="O4720" t="str">
            <v>IEC 62368-1: 2018 (Ed. 3.0).</v>
          </cell>
          <cell r="P4720" t="str">
            <v>230627013SZN-001.</v>
          </cell>
          <cell r="Q4720" t="str">
            <v>Intertek Testing Services Shenzhen Ltd. Longhua Branch</v>
          </cell>
          <cell r="R4720" t="str">
            <v>Intertek Testing Services (Singapore) Pte Ltd</v>
          </cell>
          <cell r="S4720" t="str">
            <v>SG ITS-33597</v>
          </cell>
          <cell r="T4720">
            <v>45261</v>
          </cell>
          <cell r="U4720" t="str">
            <v>DNCI N° 238-E/2017</v>
          </cell>
          <cell r="V4720">
            <v>5</v>
          </cell>
          <cell r="W4720" t="str">
            <v>5.7</v>
          </cell>
          <cell r="X4720" t="str">
            <v>impresoras / escáner</v>
          </cell>
          <cell r="Y4720">
            <v>45713</v>
          </cell>
          <cell r="Z4720" t="str">
            <v>NA</v>
          </cell>
          <cell r="AA4720">
            <v>45807</v>
          </cell>
          <cell r="AB4720">
            <v>45818</v>
          </cell>
          <cell r="AC4720" t="str">
            <v>CLIENTE DECIDE NO AVANZAR CON LA RENOVACION</v>
          </cell>
          <cell r="AD4720" t="str">
            <v>BAJA</v>
          </cell>
          <cell r="AE4720"/>
          <cell r="AF4720"/>
        </row>
        <row r="4721">
          <cell r="A4721" t="str">
            <v>TCSE-IACSA-0518/001.1</v>
          </cell>
          <cell r="B4721" t="str">
            <v>Metalurgica Duroll SRL</v>
          </cell>
          <cell r="C4721" t="str">
            <v>Licencia de Tipo (Sistema Nº 4)</v>
          </cell>
          <cell r="D4721" t="str">
            <v>SUSPENDIDO</v>
          </cell>
          <cell r="E4721"/>
          <cell r="F4721">
            <v>30711475822</v>
          </cell>
          <cell r="G4721" t="str">
            <v>Salta 1, Villa Rosa, Buenos Aires CP1631, Argentina.</v>
          </cell>
          <cell r="H4721" t="str">
            <v>Wenling Aibili Machinery&amp;Electric Factory  // Daxi Aozengzhang Town,Wenling City,Zhejiang, China.</v>
          </cell>
          <cell r="I4721" t="str">
            <v>Wenling Aibili Machinery&amp;Electric Factory  // Daxi Aozengzhang Town,Wenling City,Zhejiang, China.</v>
          </cell>
          <cell r="J4721" t="str">
            <v>China.</v>
          </cell>
          <cell r="K4721" t="str">
            <v>Motor para Compresor.</v>
          </cell>
          <cell r="L4721" t="str">
            <v>Duroll.</v>
          </cell>
          <cell r="M4721" t="str">
            <v>IBL1500W.</v>
          </cell>
          <cell r="N4721" t="str">
            <v>380V~; 3PH; 1440min-1; Factor de potencia: 0,8-0,9; 50Hz; 1500W, Clase I.</v>
          </cell>
          <cell r="O4721" t="str">
            <v>IEC 60034-1: 2010 (Ed. 12.0)</v>
          </cell>
          <cell r="P4721" t="str">
            <v>78794-2816-114898.</v>
          </cell>
          <cell r="Q4721" t="str">
            <v>Shitsuke S.R.L.</v>
          </cell>
          <cell r="R4721" t="str">
            <v>NA</v>
          </cell>
          <cell r="S4721" t="str">
            <v>NA</v>
          </cell>
          <cell r="T4721" t="str">
            <v>NA</v>
          </cell>
          <cell r="U4721" t="str">
            <v>NA</v>
          </cell>
          <cell r="V4721">
            <v>3</v>
          </cell>
          <cell r="W4721" t="str">
            <v>3.8</v>
          </cell>
          <cell r="X4721" t="str">
            <v>Componentes</v>
          </cell>
          <cell r="Y4721">
            <v>45713</v>
          </cell>
          <cell r="Z4721" t="str">
            <v>NA</v>
          </cell>
          <cell r="AA4721">
            <v>45894</v>
          </cell>
          <cell r="AB4721"/>
          <cell r="AC4721"/>
          <cell r="AD4721">
            <v>-18</v>
          </cell>
          <cell r="AE4721"/>
          <cell r="AF4721"/>
        </row>
        <row r="4722">
          <cell r="A4722" t="str">
            <v>EX-SE-E15-018.1-I44</v>
          </cell>
          <cell r="B4722" t="str">
            <v>ITURRIA S.A</v>
          </cell>
          <cell r="C4722" t="str">
            <v>Extensión de certificado</v>
          </cell>
          <cell r="D4722" t="str">
            <v>SUSPENDIDO</v>
          </cell>
          <cell r="E4722"/>
          <cell r="F4722">
            <v>30646196155</v>
          </cell>
          <cell r="G4722" t="str">
            <v>Av. colon 5757, Mar del Plata (7600), BS AS,Argentina</v>
          </cell>
          <cell r="H4722" t="str">
            <v>Changzhou Wujin Great Wall Tools Co., Ltd. // Xia Cheng, Hutang Town, Hi-tech Development Zone, Wujin, Changzhou, Jiangsu, China..</v>
          </cell>
          <cell r="I4722" t="str">
            <v>Changzhou Wujin Great Wall Tools Co., Ltd. // Xia Cheng, Hutang Town, Hi-tech Development Zone, Wujin, Changzhou, Jiangsu, China..</v>
          </cell>
          <cell r="J4722" t="str">
            <v>China.</v>
          </cell>
          <cell r="K4722" t="str">
            <v>Pistola de calor</v>
          </cell>
          <cell r="L4722" t="str">
            <v>EINHELL</v>
          </cell>
          <cell r="M4722" t="str">
            <v>TC-HA 2000/1; TH-HA 2000/1</v>
          </cell>
          <cell r="N4722" t="str">
            <v>230/240Vca; 50Hz; 2000W; Clase II</v>
          </cell>
          <cell r="O4722" t="str">
            <v>IEC 60335-1: 2010 +A1: 2013 +A2: 2016 (Ed 5.2) + IEC 60335-2-45: 2002 +A1: 2008 (Ed 3.0)</v>
          </cell>
          <cell r="P4722" t="str">
            <v xml:space="preserve">GBC-09-19-9252 </v>
          </cell>
          <cell r="Q4722" t="str">
            <v>LENOR S.R.L.</v>
          </cell>
          <cell r="R4722" t="str">
            <v>NA</v>
          </cell>
          <cell r="S4722" t="str">
            <v>NA</v>
          </cell>
          <cell r="T4722" t="str">
            <v>NA</v>
          </cell>
          <cell r="U4722" t="str">
            <v>NA</v>
          </cell>
          <cell r="V4722">
            <v>6</v>
          </cell>
          <cell r="W4722" t="str">
            <v>6.4</v>
          </cell>
          <cell r="X4722" t="str">
            <v>Cuidado del hogar</v>
          </cell>
          <cell r="Y4722">
            <v>45726</v>
          </cell>
          <cell r="Z4722"/>
          <cell r="AA4722">
            <v>45877</v>
          </cell>
          <cell r="AB4722"/>
          <cell r="AC4722"/>
          <cell r="AD4722">
            <v>-35</v>
          </cell>
          <cell r="AE4722"/>
          <cell r="AF4722"/>
        </row>
        <row r="4723">
          <cell r="A4723" t="str">
            <v>TCSE-IACSA-0146/017.2R1</v>
          </cell>
          <cell r="B4723" t="str">
            <v>Bidcom S.R.L.</v>
          </cell>
          <cell r="C4723" t="str">
            <v>Licencia de Tipo (Sistema Nº 2)</v>
          </cell>
          <cell r="D4723" t="str">
            <v>VIGENTE</v>
          </cell>
          <cell r="E4723"/>
          <cell r="F4723">
            <v>30711069360</v>
          </cell>
          <cell r="G4723" t="str">
            <v>Av. Bouchard 468, Piso n° 5, Depto. N° 1, C.A.B.A., Argentina.</v>
          </cell>
          <cell r="H4723" t="str">
            <v>Wuyi Kangdi Intelligent Technology Co., Ltd. // North Side Of Xiangshan Flyover, Baiyang Street, Wuyi, Zhejiang, China.</v>
          </cell>
          <cell r="I4723" t="str">
            <v>Wuyi Kangdi Intelligent Technology Co., Ltd. // North Side Of Xiangshan Flyover, Baiyang Street, Wuyi, Zhejiang, China.</v>
          </cell>
          <cell r="J4723" t="str">
            <v>China.</v>
          </cell>
          <cell r="K4723" t="str">
            <v>Plataforma Vibratoria.</v>
          </cell>
          <cell r="L4723" t="str">
            <v>GADNIC.</v>
          </cell>
          <cell r="M4723" t="str">
            <v>F-24.</v>
          </cell>
          <cell r="N4723" t="str">
            <v>220-240V~, 50Hz, 200W, Clase I.</v>
          </cell>
          <cell r="O4723" t="str">
            <v>IEC 60335-1: 2010 (Ed. 5.0) + A1: 2013 + A2: 2016.</v>
          </cell>
          <cell r="P4723" t="str">
            <v>211112 01 SE</v>
          </cell>
          <cell r="Q4723" t="str">
            <v>CES S.A.</v>
          </cell>
          <cell r="R4723" t="str">
            <v>NA</v>
          </cell>
          <cell r="S4723" t="str">
            <v>NA</v>
          </cell>
          <cell r="T4723" t="str">
            <v>NA</v>
          </cell>
          <cell r="U4723" t="str">
            <v>NA</v>
          </cell>
          <cell r="V4723">
            <v>3</v>
          </cell>
          <cell r="W4723" t="str">
            <v>3.6</v>
          </cell>
          <cell r="X4723" t="str">
            <v>Cuidado personal</v>
          </cell>
          <cell r="Y4723">
            <v>45729</v>
          </cell>
          <cell r="Z4723" t="str">
            <v>NA</v>
          </cell>
          <cell r="AA4723">
            <v>46446</v>
          </cell>
          <cell r="AB4723"/>
          <cell r="AC4723"/>
          <cell r="AD4723">
            <v>534</v>
          </cell>
          <cell r="AE4723"/>
          <cell r="AF4723"/>
        </row>
        <row r="4724">
          <cell r="A4724" t="str">
            <v>CSE-IACSA-D33-001.1R1</v>
          </cell>
          <cell r="B4724" t="str">
            <v>DELIVERY HERO E-COMMERCE S.A.</v>
          </cell>
          <cell r="C4724" t="str">
            <v>Licencia de Marca (Sistema Nº 5)</v>
          </cell>
          <cell r="D4724" t="str">
            <v>VIGENTE</v>
          </cell>
          <cell r="E4724"/>
          <cell r="F4724">
            <v>30711985766</v>
          </cell>
          <cell r="G4724" t="str">
            <v>Av. Del Libertador 7208, 20º piso, C.A.B.A., Argentina.</v>
          </cell>
          <cell r="H4724" t="str">
            <v>Dongguan DOMO Display Co., Ltd. // No. 6, Jinweidong Road, Xiacao Village, Wangniudun Town, Dongguan City, China.</v>
          </cell>
          <cell r="I4724" t="str">
            <v>Dongguan DOMO Display Co., Ltd. // 9-1 Xinlian Road, Wangniudun Town, Dongguan City, Guangdong, China.</v>
          </cell>
          <cell r="J4724" t="str">
            <v>China.</v>
          </cell>
          <cell r="K4724" t="str">
            <v>Cartel Luminoso.</v>
          </cell>
          <cell r="L4724" t="str">
            <v>PEDIDOS YA.</v>
          </cell>
          <cell r="M4724" t="str">
            <v>D-2304-12V.</v>
          </cell>
          <cell r="N4724" t="str">
            <v>220-240V~; 50/60Hz; 24W; 160mA; IP35; ta: 50°C; Clase II.</v>
          </cell>
          <cell r="O4724" t="str">
            <v xml:space="preserve">IEC 60598-1: 2020 (Ed. 9.0) + IEC 60598-2-1: 2020 (Ed. 2.0). </v>
          </cell>
          <cell r="P4724" t="str">
            <v>230919014SZN-001 + 230919014SZN-001 M1.</v>
          </cell>
          <cell r="Q4724" t="str">
            <v>Intertek Testing Services Shenzhen Ltd. Longhua Branch.</v>
          </cell>
          <cell r="R4724" t="str">
            <v>Intertek Testing Services (Singapore) Pte Ltd</v>
          </cell>
          <cell r="S4724" t="str">
            <v>SG ITS-34521A1</v>
          </cell>
          <cell r="T4724">
            <v>45317</v>
          </cell>
          <cell r="U4724" t="str">
            <v>Disposición 238-E/2017</v>
          </cell>
          <cell r="V4724">
            <v>2</v>
          </cell>
          <cell r="W4724" t="str">
            <v>2.1</v>
          </cell>
          <cell r="X4724" t="str">
            <v xml:space="preserve">Luminaria: artefacto completo </v>
          </cell>
          <cell r="Y4724">
            <v>45729</v>
          </cell>
          <cell r="Z4724">
            <v>45729</v>
          </cell>
          <cell r="AA4724">
            <v>46445</v>
          </cell>
          <cell r="AB4724"/>
          <cell r="AC4724"/>
          <cell r="AD4724">
            <v>533</v>
          </cell>
          <cell r="AE4724"/>
          <cell r="AF4724"/>
        </row>
        <row r="4725">
          <cell r="A4725" t="str">
            <v>CSE-IACSA-G18-007.1R2</v>
          </cell>
          <cell r="B4725" t="str">
            <v>GACINOL S.R.L.</v>
          </cell>
          <cell r="C4725" t="str">
            <v>Licencia de Marca (Sistema Nº 5)</v>
          </cell>
          <cell r="D4725" t="str">
            <v>BAJA</v>
          </cell>
          <cell r="E4725"/>
          <cell r="F4725">
            <v>30711420327</v>
          </cell>
          <cell r="G4725" t="str">
            <v>Sarmiento 757, Berrotaran, Córdoba, Argentina.</v>
          </cell>
          <cell r="H4725" t="str">
            <v>Dafu Intelligent Technology Co., Ltd. // No.3 Gongfu Road, (Qurao) Demonstration Hightech Zone, Yushan County, Shangrao, Jiangxi, China.</v>
          </cell>
          <cell r="I4725" t="str">
            <v>Dafu Intelligent Technology Co., Ltd. // No.3 Gongfu Road, (Qurao) Demonstration Hightech Zone, Yushan County, Shangrao, Jiangxi, China.</v>
          </cell>
          <cell r="J4725" t="str">
            <v>China.</v>
          </cell>
          <cell r="K4725" t="str">
            <v>Bomba Periférica.</v>
          </cell>
          <cell r="L4725" t="str">
            <v>1) 3) 5) HAMILTON;  2) 4) 6)YOSEMITE.</v>
          </cell>
          <cell r="M4725" t="str">
            <v>1) HBP60; 2) YSM60P; 3) HBP70; 4) YSM70P; 5) HBP80; 6) YSM80P.</v>
          </cell>
          <cell r="N4725" t="str">
            <v>220V~; 50Hz; IP44; Clase I; Tc: 35°C; 1" x 1"; 1) 2) Altura máxima: 20m; Caudal máximo: 25 l/min; 0,5HP; 370W;  3) 4) 45m; 45 l/min; 0,75HP; 550W; 5) 6) 55m; 60 l/min; 1HP; 750W.</v>
          </cell>
          <cell r="O4725" t="str">
            <v>IEC 60335-1: 2010 (Ed. 5.0) + A1: 2013 + A2: 2016 + IEC 60335-2-41: 2002 (Ed. 3.0) + A1: 2004.</v>
          </cell>
          <cell r="P4725" t="str">
            <v>LDS-06-21-8741.</v>
          </cell>
          <cell r="Q4725" t="str">
            <v>LENOR S.R.L.</v>
          </cell>
          <cell r="R4725" t="str">
            <v>NA</v>
          </cell>
          <cell r="S4725" t="str">
            <v>NA</v>
          </cell>
          <cell r="T4725" t="str">
            <v>NA</v>
          </cell>
          <cell r="U4725" t="str">
            <v>NA</v>
          </cell>
          <cell r="V4725">
            <v>3</v>
          </cell>
          <cell r="W4725" t="str">
            <v>3.8</v>
          </cell>
          <cell r="X4725" t="str">
            <v>Componente</v>
          </cell>
          <cell r="Y4725">
            <v>45729</v>
          </cell>
          <cell r="Z4725" t="str">
            <v>NA</v>
          </cell>
          <cell r="AA4725">
            <v>46446</v>
          </cell>
          <cell r="AB4725">
            <v>45888</v>
          </cell>
          <cell r="AC4725" t="str">
            <v xml:space="preserve">Rev. Documental por cambio de esquema. </v>
          </cell>
          <cell r="AD4725" t="str">
            <v>BAJA</v>
          </cell>
          <cell r="AE4725"/>
          <cell r="AF4725"/>
        </row>
        <row r="4726">
          <cell r="A4726" t="str">
            <v>TCSE-IACSA-0476/001.1R1</v>
          </cell>
          <cell r="B4726" t="str">
            <v>UOOPAA S.R.L.</v>
          </cell>
          <cell r="C4726" t="str">
            <v>Licencia de Tipo (Sistema Nº 4)</v>
          </cell>
          <cell r="D4726" t="str">
            <v>VIGENTE</v>
          </cell>
          <cell r="E4726"/>
          <cell r="F4726">
            <v>33715218459</v>
          </cell>
          <cell r="G4726" t="str">
            <v>Paunero 2810 4A, CABA, Argentina.</v>
          </cell>
          <cell r="H4726" t="str">
            <v>Guangzhou Veaqee Electronic Co.Ltd // 1814 Room Tianyu R&amp;F Center JiangNan Avenue, Haizhu District, Guangzhou, China.</v>
          </cell>
          <cell r="I4726" t="str">
            <v>Guangzhou Veaqee Electronic Co.Ltd // 1814 Room Tianyu R&amp;F Center JiangNan Avenue, Haizhu District, Guangzhou, China.</v>
          </cell>
          <cell r="J4726" t="str">
            <v>China.</v>
          </cell>
          <cell r="K4726" t="str">
            <v>Cargador de Celular.</v>
          </cell>
          <cell r="L4726" t="str">
            <v>RINGO; RINGO POWER.</v>
          </cell>
          <cell r="M4726" t="str">
            <v>1) RP-T12 C; 2) RP-T12 A+C; 3) RP-T12 2A+C.</v>
          </cell>
          <cell r="N4726" t="str">
            <v>Entrada: 110-240Vca; 50/60Hz; Clase II + Anexo I.</v>
          </cell>
          <cell r="O4726" t="str">
            <v>IEC 62368: 2018 (Ed. 3.0).</v>
          </cell>
          <cell r="P4726" t="str">
            <v>UDX-08-24-8415.</v>
          </cell>
          <cell r="Q4726" t="str">
            <v>LENOR S.R.L.</v>
          </cell>
          <cell r="R4726" t="str">
            <v>NA</v>
          </cell>
          <cell r="S4726" t="str">
            <v>NA</v>
          </cell>
          <cell r="T4726" t="str">
            <v>NA</v>
          </cell>
          <cell r="U4726" t="str">
            <v>NA</v>
          </cell>
          <cell r="V4726">
            <v>4</v>
          </cell>
          <cell r="W4726" t="str">
            <v>4.1</v>
          </cell>
          <cell r="X4726" t="str">
            <v>Cargadores de bateria.</v>
          </cell>
          <cell r="Y4726">
            <v>45729</v>
          </cell>
          <cell r="Z4726">
            <v>45729</v>
          </cell>
          <cell r="AA4726">
            <v>46446</v>
          </cell>
          <cell r="AB4726"/>
          <cell r="AC4726"/>
          <cell r="AD4726">
            <v>534</v>
          </cell>
          <cell r="AE4726"/>
          <cell r="AF4726"/>
        </row>
        <row r="4727">
          <cell r="A4727" t="str">
            <v>CSE-IACSA-V10-002.1R1</v>
          </cell>
          <cell r="B4727" t="str">
            <v>VHZ S.R.L.</v>
          </cell>
          <cell r="C4727" t="str">
            <v>Licencia de Marca (Sistema Nº 5)</v>
          </cell>
          <cell r="D4727" t="str">
            <v>VIGENTE</v>
          </cell>
          <cell r="E4727"/>
          <cell r="F4727">
            <v>30716485044</v>
          </cell>
          <cell r="G4727" t="str">
            <v>Av. Directorio 3602, 1407, C.A.B.A., Argentina.</v>
          </cell>
          <cell r="H4727" t="str">
            <v>DELTA-Q TECHNOLOGIES CORP. // 100 - 3577 GILMORE WAY, BURNABY, B.C., V5G 0B3, CANADA</v>
          </cell>
          <cell r="I4727" t="str">
            <v>Flextronics Electronics Technology (Shenzhen) Co., Ltd. // #89 Yong Fu Road, Yongfu Road, Qiaotou Community Fuhai Sub-District, Baoan District, Shenzhen, Guangdong, China.</v>
          </cell>
          <cell r="J4727" t="str">
            <v>China.</v>
          </cell>
          <cell r="K4727" t="str">
            <v>Cargador de Baterías para Acumuladores de Plomo.</v>
          </cell>
          <cell r="L4727" t="str">
            <v>Yamaha; Delta-Q.</v>
          </cell>
          <cell r="M4727" t="str">
            <v>1) 913-4800-09; 2) 913-4800-10; 3) 913-4800-13; 4) 913-4800-14; 5) 913-4800-15; 6) 913-4800-16.</v>
          </cell>
          <cell r="N4727" t="str">
            <v>Entrada/Input: 100-240Vac; 50-60Hz; 12-6A; Salida/Output: 48Vcc; 18A; IP20; Clase II.</v>
          </cell>
          <cell r="O4727" t="str">
            <v>IEC 60335-1: 2010 + A1: 2013 (Ed. 5.1) + IEC 60335-2-29: 2016 (Ed. 5.0).</v>
          </cell>
          <cell r="P4727" t="str">
            <v>103251182COQ-001 + M1 + M2.</v>
          </cell>
          <cell r="Q4727" t="str">
            <v>Intertek Testing Services NA, Ltd.</v>
          </cell>
          <cell r="R4727" t="str">
            <v>Intertek Semko AB.</v>
          </cell>
          <cell r="S4727" t="str">
            <v>SE-88717A1/M2</v>
          </cell>
          <cell r="T4727">
            <v>44468</v>
          </cell>
          <cell r="U4727" t="str">
            <v>Disp. 913-E/2017</v>
          </cell>
          <cell r="V4727">
            <v>4</v>
          </cell>
          <cell r="W4727" t="str">
            <v>4.1</v>
          </cell>
          <cell r="X4727" t="str">
            <v>Cargadores de bateria</v>
          </cell>
          <cell r="Y4727">
            <v>45729</v>
          </cell>
          <cell r="Z4727" t="str">
            <v>NA</v>
          </cell>
          <cell r="AA4727">
            <v>46304</v>
          </cell>
          <cell r="AB4727"/>
          <cell r="AC4727"/>
          <cell r="AD4727">
            <v>392</v>
          </cell>
          <cell r="AE4727"/>
          <cell r="AF4727"/>
        </row>
        <row r="4728">
          <cell r="A4728" t="str">
            <v>TCSE-IACSA-0146/233.1</v>
          </cell>
          <cell r="B4728" t="str">
            <v>BIDCOM S.R.L.</v>
          </cell>
          <cell r="C4728" t="str">
            <v>Licencia de Tipo (Sistema Nº 2)</v>
          </cell>
          <cell r="D4728" t="str">
            <v>VIGENTE</v>
          </cell>
          <cell r="E4728"/>
          <cell r="F4728">
            <v>30711069360</v>
          </cell>
          <cell r="G4728" t="str">
            <v>Av. Bouchard 468 5º I, C.A.B.A., Argentina.</v>
          </cell>
          <cell r="H4728" t="str">
            <v>Guangzhou Sino Group Co., LTD // No.608-609 Mingfeng Building, Tonghe Road, Baiyun District, Guangzhou, China.</v>
          </cell>
          <cell r="I4728" t="str">
            <v>Guangzhou Sino Group Co., LTD // No.608-609 Mingfeng Building, Tonghe Road, Baiyun District, Guangzhou, China.</v>
          </cell>
          <cell r="J4728" t="str">
            <v>China.</v>
          </cell>
          <cell r="K4728" t="str">
            <v>Máquina de Corte de Plotter.</v>
          </cell>
          <cell r="L4728" t="str">
            <v>GADNIC.</v>
          </cell>
          <cell r="M4728" t="str">
            <v>1) PLT1 ; 2) PLTT1PLUS ; 3) PLTT100PLUS.</v>
          </cell>
          <cell r="N4728" t="str">
            <v>85-264V~; 50Hz; 2A; Clase I.</v>
          </cell>
          <cell r="O4728" t="str">
            <v>IEC 62368-1: 2014 (Ed. 2.0).</v>
          </cell>
          <cell r="P4728" t="str">
            <v>MNM-11-24-7168.</v>
          </cell>
          <cell r="Q4728" t="str">
            <v>LENOR S.R.L.</v>
          </cell>
          <cell r="R4728" t="str">
            <v>NA</v>
          </cell>
          <cell r="S4728" t="str">
            <v>NA</v>
          </cell>
          <cell r="T4728" t="str">
            <v>NA</v>
          </cell>
          <cell r="U4728" t="str">
            <v>NA</v>
          </cell>
          <cell r="V4728">
            <v>5</v>
          </cell>
          <cell r="W4728" t="str">
            <v>5.7</v>
          </cell>
          <cell r="X4728" t="str">
            <v>Impresoras/Escaner</v>
          </cell>
          <cell r="Y4728">
            <v>45730</v>
          </cell>
          <cell r="Z4728" t="str">
            <v>NA</v>
          </cell>
          <cell r="AA4728">
            <v>47191</v>
          </cell>
          <cell r="AB4728"/>
          <cell r="AC4728"/>
          <cell r="AD4728">
            <v>1279</v>
          </cell>
          <cell r="AE4728"/>
          <cell r="AF4728"/>
        </row>
        <row r="4729">
          <cell r="A4729" t="str">
            <v>CSE-IACSA-B13-246.2</v>
          </cell>
          <cell r="B4729" t="str">
            <v>BIDCOM S.R.L.</v>
          </cell>
          <cell r="C4729" t="str">
            <v>Licencia de Marca (Sistema Nº 5)</v>
          </cell>
          <cell r="D4729" t="str">
            <v>VIGENTE</v>
          </cell>
          <cell r="E4729"/>
          <cell r="F4729">
            <v>30711069360</v>
          </cell>
          <cell r="G4729" t="str">
            <v>Av. Bouchard 468 5º I, C.A.B.A., Argentina.</v>
          </cell>
          <cell r="H4729" t="str">
            <v>Ningbo Lemeijia Electric Equipment Technology Co., Ltd. // No.1819 Xiaolin Road, Xiaolin Town, Cixi City, Zhejiang Province, 315321, China.</v>
          </cell>
          <cell r="I4729" t="str">
            <v>Ningbo Lemeijia Electric Equipment Technology Co., Ltd. // No.1819 Xiaolin Road, Xiaolin Town, Cixi City, Zhejiang Province, 315321, China.</v>
          </cell>
          <cell r="J4729" t="str">
            <v>China.</v>
          </cell>
          <cell r="K4729" t="str">
            <v>Horno Electrico Portatil.</v>
          </cell>
          <cell r="L4729" t="str">
            <v>CUK BY GADNIC; GADNIC.</v>
          </cell>
          <cell r="M4729" t="str">
            <v>1) F12.0; 2) F3500.</v>
          </cell>
          <cell r="N4729" t="str">
            <v>220-240Vca; 50/60Hz; Clase I; 1) 1700W; 2) 1600W.</v>
          </cell>
          <cell r="O4729" t="str">
            <v>IEC 60335-1: 2010 (Ed. 5.0) + A1: 2013 + A2: 2016 + IEC 60335-2-9: 2008 (Ed. 6.0) + A1: 2012 + A2: 2016</v>
          </cell>
          <cell r="P4729" t="str">
            <v>MMN-01-25-1384.</v>
          </cell>
          <cell r="Q4729" t="str">
            <v>LENOR S.R.L.</v>
          </cell>
          <cell r="R4729" t="str">
            <v>NA</v>
          </cell>
          <cell r="S4729" t="str">
            <v>NA</v>
          </cell>
          <cell r="T4729" t="str">
            <v>NA</v>
          </cell>
          <cell r="U4729" t="str">
            <v>NA</v>
          </cell>
          <cell r="V4729">
            <v>3</v>
          </cell>
          <cell r="W4729" t="str">
            <v>3.2</v>
          </cell>
          <cell r="X4729" t="str">
            <v xml:space="preserve">Electrodomésticos de uso en la Cocina </v>
          </cell>
          <cell r="Y4729">
            <v>45730</v>
          </cell>
          <cell r="Z4729" t="str">
            <v>NA</v>
          </cell>
          <cell r="AA4729">
            <v>46460</v>
          </cell>
          <cell r="AB4729"/>
          <cell r="AC4729"/>
          <cell r="AD4729">
            <v>548</v>
          </cell>
          <cell r="AE4729"/>
          <cell r="AF4729"/>
        </row>
        <row r="4730">
          <cell r="A4730" t="str">
            <v>TCSE-IACSA-0146/251.1</v>
          </cell>
          <cell r="B4730" t="str">
            <v>BIDCOM S.R.L.</v>
          </cell>
          <cell r="C4730" t="str">
            <v>Licencia de Tipo (Sistema Nº 2)</v>
          </cell>
          <cell r="D4730" t="str">
            <v>VIGENTE</v>
          </cell>
          <cell r="E4730"/>
          <cell r="F4730">
            <v>30711069360</v>
          </cell>
          <cell r="G4730" t="str">
            <v>Av. Bouchard 468 5º I, C.A.B.A., Argentina.</v>
          </cell>
          <cell r="H4730" t="str">
            <v>Ningbo Ofitech Business Machines Co., Ltd. // Kai Fat Group, No.599 Qiming Road, Yinzhou Investment &amp; Business Incubation, Ningbo, 315105, China.</v>
          </cell>
          <cell r="I4730" t="str">
            <v>Ningbo Ofitech Business Machines Co., Ltd. // Kai Fat Group, No.599 Qiming Road, Yinzhou Investment &amp; Business Incubation, Ningbo, 315105, China.</v>
          </cell>
          <cell r="J4730" t="str">
            <v>China.</v>
          </cell>
          <cell r="K4730" t="str">
            <v>Trituradora de Papel.</v>
          </cell>
          <cell r="L4730" t="str">
            <v>GADNIC.</v>
          </cell>
          <cell r="M4730" t="str">
            <v>1) TRT150; 2) BR500S; 3) PER8L; 4) A4SSC5; 5) BM230; 6) TPP114; 7) NRK19; 8) GAL10L; 9) SC16N; 10) BU190.</v>
          </cell>
          <cell r="N4730" t="str">
            <v>230V~; 50Hz; Clase II; 1-5) 1-1,9A; 230W; 6-10) 0,9A; 190W.</v>
          </cell>
          <cell r="O4730" t="str">
            <v>IEC 60950-1: 2005 + A1: 2009 + A2: 2013 (Ed. 2.2).</v>
          </cell>
          <cell r="P4730" t="str">
            <v>MMN-01-25-3957.</v>
          </cell>
          <cell r="Q4730" t="str">
            <v>LENOR S.R.L.</v>
          </cell>
          <cell r="R4730" t="str">
            <v>NA</v>
          </cell>
          <cell r="S4730" t="str">
            <v>NA</v>
          </cell>
          <cell r="T4730" t="str">
            <v>NA</v>
          </cell>
          <cell r="U4730" t="str">
            <v>NA</v>
          </cell>
          <cell r="V4730">
            <v>5</v>
          </cell>
          <cell r="W4730" t="str">
            <v>5.7</v>
          </cell>
          <cell r="X4730" t="str">
            <v>impresoras / escáner</v>
          </cell>
          <cell r="Y4730">
            <v>45730</v>
          </cell>
          <cell r="Z4730" t="str">
            <v>NA</v>
          </cell>
          <cell r="AA4730">
            <v>47191</v>
          </cell>
          <cell r="AB4730"/>
          <cell r="AC4730"/>
          <cell r="AD4730">
            <v>1279</v>
          </cell>
          <cell r="AE4730"/>
          <cell r="AF4730"/>
        </row>
        <row r="4731">
          <cell r="A4731" t="str">
            <v>CSE-IACSA-B13-256.1</v>
          </cell>
          <cell r="B4731" t="str">
            <v>BIDCOM S.R.L.</v>
          </cell>
          <cell r="C4731" t="str">
            <v>Licencia de Marca (Sistema Nº 5)</v>
          </cell>
          <cell r="D4731" t="str">
            <v>VIGENTE</v>
          </cell>
          <cell r="E4731"/>
          <cell r="F4731">
            <v>30711069360</v>
          </cell>
          <cell r="G4731" t="str">
            <v>Av. Bouchard 468 5º I, C.A.B.A., Argentina.</v>
          </cell>
          <cell r="H4731" t="str">
            <v>Yuyao Lanqiang Electrical Appliance Co., Ltd. // No.19 Nanzhang New Village, Kaiyuan Village, Mazhu Town, Yuyao city, Zhejiang Province, China.</v>
          </cell>
          <cell r="I4731" t="str">
            <v>Yuyao Lanqiang Electrical Appliance Co., Ltd. // No.19 Nanzhang New Village, Kaiyuan Village, Mazhu Town, Yuyao city, Zhejiang Province, China.</v>
          </cell>
          <cell r="J4731" t="str">
            <v>China.</v>
          </cell>
          <cell r="K4731" t="str">
            <v>Torno para Uñas.</v>
          </cell>
          <cell r="L4731" t="str">
            <v>GADNIC</v>
          </cell>
          <cell r="M4731" t="str">
            <v xml:space="preserve">1) T008; 2) TR2056; 3) Y8U3K6; 4) R7T3H8; 5) D8N3K5; 6) GH65; 7) TEHA61.		
</v>
          </cell>
          <cell r="N4731" t="str">
            <v>24Vcc; 1A; 24W; 35.000/min; Clase III.</v>
          </cell>
          <cell r="O4731" t="str">
            <v>IEC 60335-1: 2010 + A1: 2013 (Ed. 5.1) + IEC 60335-2-23 : 2016 + A1: 2019 (Ed. 6.1).</v>
          </cell>
          <cell r="P4731" t="str">
            <v>80048-1527-115945.</v>
          </cell>
          <cell r="Q4731" t="str">
            <v>LENOR S.R.L.</v>
          </cell>
          <cell r="R4731" t="str">
            <v>NA</v>
          </cell>
          <cell r="S4731" t="str">
            <v>NA</v>
          </cell>
          <cell r="T4731" t="str">
            <v>NA</v>
          </cell>
          <cell r="U4731" t="str">
            <v>NA</v>
          </cell>
          <cell r="V4731">
            <v>3</v>
          </cell>
          <cell r="W4731" t="str">
            <v>3.6</v>
          </cell>
          <cell r="X4731" t="str">
            <v>Cuidado personal</v>
          </cell>
          <cell r="Y4731">
            <v>45730</v>
          </cell>
          <cell r="Z4731" t="str">
            <v>NA</v>
          </cell>
          <cell r="AA4731">
            <v>46460</v>
          </cell>
          <cell r="AB4731"/>
          <cell r="AC4731"/>
          <cell r="AD4731">
            <v>548</v>
          </cell>
          <cell r="AE4731"/>
          <cell r="AF4731"/>
        </row>
        <row r="4732">
          <cell r="A4732" t="str">
            <v>CSE-IACSA-J8-001.1R1</v>
          </cell>
          <cell r="B4732" t="str">
            <v>Importadora JA S.A.</v>
          </cell>
          <cell r="C4732" t="str">
            <v>Licencia de Marca (Sistema Nº 5)</v>
          </cell>
          <cell r="D4732" t="str">
            <v>VIGENTE</v>
          </cell>
          <cell r="E4732"/>
          <cell r="F4732">
            <v>30708901500</v>
          </cell>
          <cell r="G4732" t="str">
            <v>Ladines 2552 3° 14, C.A.B.A., Argentina.</v>
          </cell>
          <cell r="H4732" t="str">
            <v xml:space="preserve">Ningbo Qiaopu Electric Co.,Ltd.  
Xiaoluxia village, Simen Town, Yuyao City, Ningbo City, Zhejiang 315472, China. </v>
          </cell>
          <cell r="I4732" t="str">
            <v xml:space="preserve">Ningbo Qiaopu Electric Co.,Ltd. // Xiaoluxia village, Simen Town, Yuyao City, Ningbo City, Zhejiang 315472, China. </v>
          </cell>
          <cell r="J4732" t="str">
            <v>China.</v>
          </cell>
          <cell r="K4732" t="str">
            <v>Ficha de alimentación bipolar con toma de tierra, con cable inyectado</v>
          </cell>
          <cell r="L4732" t="str">
            <v>QIAOPU</v>
          </cell>
          <cell r="M4732" t="str">
            <v>D11</v>
          </cell>
          <cell r="N4732" t="str">
            <v>250V~; 10A 
Con cable: H03VV-F (3G0,5-0,75mm2), H05V2V2-F (3G0,75-1,0mm2), H05RR-F (3G0,75-1,0mm2), H05RN-F (3G0,75-1,0mm2), H03RT-H (3G0,75-1,0mm2).
Fabricados por : Ningbo Liansheng Wire &amp; Cable Co., Ltd. o/or Ningbo Qiaopu Electric Co. Ltd.</v>
          </cell>
          <cell r="O4732" t="str">
            <v>IRAM 2073: 2009 (Ed3.0) + IRAM-NM 60884-1:2006 (Ed1.0)</v>
          </cell>
          <cell r="P4732" t="str">
            <v>DZU-10-12-4815 + DZU-10-12-4733 (Cláusulas 8, 9, 10, 11, 17, 18, 25, 28)</v>
          </cell>
          <cell r="Q4732" t="str">
            <v>LENOR S.R.L.</v>
          </cell>
          <cell r="R4732" t="str">
            <v>NA</v>
          </cell>
          <cell r="S4732" t="str">
            <v>NA</v>
          </cell>
          <cell r="T4732" t="str">
            <v>NA</v>
          </cell>
          <cell r="U4732" t="str">
            <v>NA</v>
          </cell>
          <cell r="V4732">
            <v>1</v>
          </cell>
          <cell r="W4732" t="str">
            <v>1.3</v>
          </cell>
          <cell r="X4732" t="str">
            <v xml:space="preserve">Conductores y cables </v>
          </cell>
          <cell r="Y4732">
            <v>45730</v>
          </cell>
          <cell r="Z4732" t="str">
            <v>NA</v>
          </cell>
          <cell r="AA4732">
            <v>46452</v>
          </cell>
          <cell r="AB4732"/>
          <cell r="AC4732"/>
          <cell r="AD4732">
            <v>540</v>
          </cell>
          <cell r="AE4732"/>
          <cell r="AF4732"/>
        </row>
        <row r="4733">
          <cell r="A4733" t="str">
            <v>CSE-IACSA-J8-002.1R1</v>
          </cell>
          <cell r="B4733" t="str">
            <v>Importadora JA S.A.</v>
          </cell>
          <cell r="C4733" t="str">
            <v>Licencia de Marca (Sistema Nº 5)</v>
          </cell>
          <cell r="D4733" t="str">
            <v>VIGENTE</v>
          </cell>
          <cell r="E4733"/>
          <cell r="F4733">
            <v>30708901500</v>
          </cell>
          <cell r="G4733" t="str">
            <v>Ladines 2552 3° 14, C.A.B.A., Argentina.</v>
          </cell>
          <cell r="H4733" t="str">
            <v xml:space="preserve">Ningbo Qiaopu Electric Co.,Ltd.  
Xiaoluxia village, Simen Town, Yuyao City, Ningbo City, Zhejiang 315472, China.. </v>
          </cell>
          <cell r="I4733" t="str">
            <v xml:space="preserve">Ningbo Qiaopu Electric Co.,Ltd. // Xiaoluxia village, Simen Town, Yuyao City, Ningbo City, Zhejiang 315472, China.. </v>
          </cell>
          <cell r="J4733" t="str">
            <v>China.</v>
          </cell>
          <cell r="K4733" t="str">
            <v xml:space="preserve">Ficha de alimentación bipolar sin toma de tierra, con cable inyectado / Plug without earthing contact, with non-rewirable cord </v>
          </cell>
          <cell r="L4733" t="str">
            <v>QIAOPU</v>
          </cell>
          <cell r="M4733" t="str">
            <v>D10</v>
          </cell>
          <cell r="N4733" t="str">
            <v xml:space="preserve">250V~; 10A .
Con cable / with cord: H03VV-F (2x0,5-0,75mm2), H03VVH2-F (2x0,5-0,75mm2), H05VV-F (2x0,75-1,0mm2), H05VVH2-F (2x0,75-1,0mm2), H05RR-F (2x0,75-1,0mm2), H05RN-F (2x0,75-1,0mm2); H05V2V2-F (2x0,75-1,0mm2), H05V2V2H2-F (2x0,75-1,0mm2).
</v>
          </cell>
          <cell r="O4733" t="str">
            <v>IRAM 2063: 2009 (Ed 4.0) + IRAM-NM 60884-1:2006 (Ed 1.0)</v>
          </cell>
          <cell r="P4733" t="str">
            <v xml:space="preserve">N° DZU-10-12-4815 </v>
          </cell>
          <cell r="Q4733" t="str">
            <v>LENOR S.R.L.</v>
          </cell>
          <cell r="R4733" t="str">
            <v>NA</v>
          </cell>
          <cell r="S4733" t="str">
            <v>NA</v>
          </cell>
          <cell r="T4733" t="str">
            <v>NA</v>
          </cell>
          <cell r="U4733" t="str">
            <v>NA</v>
          </cell>
          <cell r="V4733">
            <v>1</v>
          </cell>
          <cell r="W4733" t="str">
            <v>1.3</v>
          </cell>
          <cell r="X4733" t="str">
            <v xml:space="preserve">Conductores y cables </v>
          </cell>
          <cell r="Y4733">
            <v>45730</v>
          </cell>
          <cell r="Z4733" t="str">
            <v>NA</v>
          </cell>
          <cell r="AA4733">
            <v>46451</v>
          </cell>
          <cell r="AB4733"/>
          <cell r="AC4733"/>
          <cell r="AD4733">
            <v>539</v>
          </cell>
          <cell r="AE4733"/>
          <cell r="AF4733"/>
        </row>
        <row r="4734">
          <cell r="A4734" t="str">
            <v>TCSE-IACSA-0405/001.1R1</v>
          </cell>
          <cell r="B4734" t="str">
            <v>Brother International Corporation de Argentina S.R.L.</v>
          </cell>
          <cell r="C4734" t="str">
            <v>Licencia de Tipo (Sistema Nº 4)</v>
          </cell>
          <cell r="D4734" t="str">
            <v>VIGENTE</v>
          </cell>
          <cell r="E4734"/>
          <cell r="F4734">
            <v>30708049235</v>
          </cell>
          <cell r="G4734" t="str">
            <v>Av. Santa Fe 2755 (10° Piso), C.A.B.A., Argentina.</v>
          </cell>
          <cell r="H4734" t="str">
            <v>Stahls' Hotronix // 1 Paisley Park Carmichaels, PA 15320 USA.</v>
          </cell>
          <cell r="I4734" t="str">
            <v>Stahls' Hotronix // 1 Paisley Park Carmichaels, PA 15320 USA.</v>
          </cell>
          <cell r="J4734" t="str">
            <v>Estados Unidos.</v>
          </cell>
          <cell r="K4734" t="str">
            <v>Prensa de Calor.</v>
          </cell>
          <cell r="L4734" t="str">
            <v>Stahls´ Hotronix.</v>
          </cell>
          <cell r="M4734" t="str">
            <v>1) MAXX2G; 2) MAXX2G220P.</v>
          </cell>
          <cell r="N4734" t="str">
            <v>240Vac; 50/60Hz; 1800W; Clase I.</v>
          </cell>
          <cell r="O4734" t="str">
            <v>IEC 60204-1: 2005 + A1: 2008 (Ed. 5.0).</v>
          </cell>
          <cell r="P4734" t="str">
            <v>70242-235-106211</v>
          </cell>
          <cell r="Q4734" t="str">
            <v>Shitsuke S.R.L.</v>
          </cell>
          <cell r="R4734" t="str">
            <v>NA</v>
          </cell>
          <cell r="S4734" t="str">
            <v>NA</v>
          </cell>
          <cell r="T4734" t="str">
            <v>NA</v>
          </cell>
          <cell r="U4734" t="str">
            <v>NA</v>
          </cell>
          <cell r="V4734">
            <v>6</v>
          </cell>
          <cell r="W4734" t="str">
            <v>6.7</v>
          </cell>
          <cell r="X4734" t="str">
            <v>Máquinas Industriales y equipamiento para máquinas</v>
          </cell>
          <cell r="Y4734">
            <v>45733</v>
          </cell>
          <cell r="Z4734">
            <v>45733</v>
          </cell>
          <cell r="AA4734">
            <v>47168</v>
          </cell>
          <cell r="AB4734"/>
          <cell r="AC4734"/>
          <cell r="AD4734">
            <v>1256</v>
          </cell>
          <cell r="AE4734"/>
          <cell r="AF4734"/>
        </row>
        <row r="4735">
          <cell r="A4735" t="str">
            <v>CSE-IACSA-E15-117.1R1</v>
          </cell>
          <cell r="B4735" t="str">
            <v>EINHELL ARGENTINA S.A.</v>
          </cell>
          <cell r="C4735" t="str">
            <v>Licencia de Marca (Sistema Nº 5)</v>
          </cell>
          <cell r="D4735" t="str">
            <v>VIGENTE</v>
          </cell>
          <cell r="E4735"/>
          <cell r="F4735">
            <v>30711932476</v>
          </cell>
          <cell r="G4735" t="str">
            <v>Av. Corrientes 1463, PISO 3°, Depto. 5,  C.A.B.A., Argentina.</v>
          </cell>
          <cell r="H4735" t="str">
            <v>Ningbo Dotop Mechanical &amp; Electrical Co., Ltd. // No 188 Qishan Road, Yinzhou Economic Development Zone, 315144 Yinzhou District, Ningbo Zhejiang, China.</v>
          </cell>
          <cell r="I4735" t="str">
            <v>Ningbo Dotop Mechanical &amp; Electrical Co., Ltd. // No 188 Qishan Road, Yinzhou Economic Development zone, Yinzhou, Ningbo, Zhejiang, China.</v>
          </cell>
          <cell r="J4735" t="str">
            <v>China.</v>
          </cell>
          <cell r="K4735" t="str">
            <v>Sopla Aspiradora.</v>
          </cell>
          <cell r="L4735" t="str">
            <v>EINHELL.</v>
          </cell>
          <cell r="M4735" t="str">
            <v>GC-EL 3024 E.</v>
          </cell>
          <cell r="N4735" t="str">
            <v>230-240V~; 50Hz; 3000W; IP20; Clase II.</v>
          </cell>
          <cell r="O4735" t="str">
            <v>IEC 60335-1: 2020 (Ed. 6.0) + IEC 60335-2-100: 2002 (Ed 1.0).</v>
          </cell>
          <cell r="P4735" t="str">
            <v>GBC-03-24-8844.</v>
          </cell>
          <cell r="Q4735" t="str">
            <v>LENOR S.R.L.</v>
          </cell>
          <cell r="R4735" t="str">
            <v>NA</v>
          </cell>
          <cell r="S4735" t="str">
            <v>NA</v>
          </cell>
          <cell r="T4735" t="str">
            <v>NA</v>
          </cell>
          <cell r="U4735" t="str">
            <v>NA</v>
          </cell>
          <cell r="V4735">
            <v>6</v>
          </cell>
          <cell r="W4735" t="str">
            <v>6.1</v>
          </cell>
          <cell r="X4735" t="str">
            <v xml:space="preserve">Herramientas de mano eléctricas </v>
          </cell>
          <cell r="Y4735">
            <v>45733</v>
          </cell>
          <cell r="Z4735" t="str">
            <v>NA</v>
          </cell>
          <cell r="AA4735">
            <v>46446</v>
          </cell>
          <cell r="AB4735"/>
          <cell r="AC4735"/>
          <cell r="AD4735">
            <v>534</v>
          </cell>
          <cell r="AE4735"/>
          <cell r="AF4735"/>
        </row>
        <row r="4736">
          <cell r="A4736" t="str">
            <v>TCSE-IACSA-0422/001.1</v>
          </cell>
          <cell r="B4736" t="str">
            <v>FARMCITY S.A.</v>
          </cell>
          <cell r="C4736" t="str">
            <v>Licencia de Tipo (Sistema Nº 4)</v>
          </cell>
          <cell r="D4736" t="str">
            <v>VIGENTE</v>
          </cell>
          <cell r="E4736"/>
          <cell r="F4736">
            <v>30692138747</v>
          </cell>
          <cell r="G4736" t="str">
            <v>Av. Santa Fé 2830, 1er Piso, C.A.B.A., Argentina.</v>
          </cell>
          <cell r="H4736" t="str">
            <v>Shenzhen Merryking Electronics Co Ltd // 8f, Building A, Nanbiantou Science And Technology Park Tianyang 2ND Road, Oriental Community, Songgang Street, Baoan District Shenzhen, Guangdong, China.</v>
          </cell>
          <cell r="I4736" t="str">
            <v>Shenzhen Merryking Electronics Co Ltd // 8f, Building A, Nanbiantou Science And Technology Park Tianyang 2ND Road, Oriental Community, Songgang Street, Baoan District Shenzhen, Guangdong, China.</v>
          </cell>
          <cell r="J4736" t="str">
            <v>China.</v>
          </cell>
          <cell r="K4736" t="str">
            <v>Fuente de Alimentación para Humidificador.</v>
          </cell>
          <cell r="L4736" t="str">
            <v>Merryking.</v>
          </cell>
          <cell r="M4736" t="str">
            <v>MKA-2400500HARD.</v>
          </cell>
          <cell r="N4736" t="str">
            <v>Entrada: 100-240V~; 50/60Hz; 0,4A; Clase II; Salida: 24,0Vcc; 0,5A; 12,0W.</v>
          </cell>
          <cell r="O4736" t="str">
            <v>IEC 62368-1: 2018 (Ed. 3.0).</v>
          </cell>
          <cell r="P4736" t="str">
            <v>LXT-01-25-2488.</v>
          </cell>
          <cell r="Q4736" t="str">
            <v>LENOR S.R.L.</v>
          </cell>
          <cell r="R4736" t="str">
            <v>NA</v>
          </cell>
          <cell r="S4736" t="str">
            <v>NA</v>
          </cell>
          <cell r="T4736" t="str">
            <v>NA</v>
          </cell>
          <cell r="U4736" t="str">
            <v>NA</v>
          </cell>
          <cell r="V4736">
            <v>4</v>
          </cell>
          <cell r="W4736" t="str">
            <v>4.4</v>
          </cell>
          <cell r="X4736" t="str">
            <v>Fuente de alimentación generales.</v>
          </cell>
          <cell r="Y4736">
            <v>45733</v>
          </cell>
          <cell r="Z4736" t="str">
            <v>NA</v>
          </cell>
          <cell r="AA4736">
            <v>46463</v>
          </cell>
          <cell r="AB4736"/>
          <cell r="AC4736"/>
          <cell r="AD4736">
            <v>551</v>
          </cell>
          <cell r="AE4736"/>
          <cell r="AF4736"/>
        </row>
        <row r="4737">
          <cell r="A4737" t="str">
            <v>CSE-IACSA-G18-031.1</v>
          </cell>
          <cell r="B4737" t="str">
            <v>GACINOL S.R.L.</v>
          </cell>
          <cell r="C4737" t="str">
            <v>Licencia de Marca (Sistema Nº 5)</v>
          </cell>
          <cell r="D4737" t="str">
            <v>VIGENTE</v>
          </cell>
          <cell r="E4737"/>
          <cell r="F4737">
            <v>30711420327</v>
          </cell>
          <cell r="G4737" t="str">
            <v>Sarmiento 757, Berrotaran, Córdoba, Argentina.</v>
          </cell>
          <cell r="H4737" t="str">
            <v>Zhejiang Titan Machinery Co.,Ltd // No.87, Yingxiang Road, Hushan District, Wuyi County, Zhejiang Province, China.</v>
          </cell>
          <cell r="I4737" t="str">
            <v>Zhejiang Titan Machinery Co.,Ltd // No.87, Yingxiang Road, Hushan District, Wuyi County, Zhejiang Province, China.</v>
          </cell>
          <cell r="J4737" t="str">
            <v>China.</v>
          </cell>
          <cell r="K4737" t="str">
            <v>Cortador de Cesped a Batería.</v>
          </cell>
          <cell r="L4737" t="str">
            <v>HAMILTON, HAMILTON ULTIMATE.</v>
          </cell>
          <cell r="M4737" t="str">
            <v>1) BLT134, 2) BLT134A.</v>
          </cell>
          <cell r="N4737" t="str">
            <v>20Vcc; Clase III; IPX4.</v>
          </cell>
          <cell r="O4737" t="str">
            <v>IEC 60335-1: 2020 (Ed. 6.0) + IEC 60335-2-77: 2002 (Ed. 2.0).</v>
          </cell>
          <cell r="P4737" t="str">
            <v>LDS-01-25-3037.</v>
          </cell>
          <cell r="Q4737" t="str">
            <v>LENOR S.R.L.</v>
          </cell>
          <cell r="R4737" t="str">
            <v>NA</v>
          </cell>
          <cell r="S4737" t="str">
            <v>NA</v>
          </cell>
          <cell r="T4737" t="str">
            <v>NA</v>
          </cell>
          <cell r="U4737" t="str">
            <v>NA</v>
          </cell>
          <cell r="V4737">
            <v>6</v>
          </cell>
          <cell r="W4737" t="str">
            <v>6.1</v>
          </cell>
          <cell r="X4737" t="str">
            <v xml:space="preserve">Herramientas de mano eléctricas </v>
          </cell>
          <cell r="Y4737">
            <v>45733</v>
          </cell>
          <cell r="Z4737" t="str">
            <v>NA</v>
          </cell>
          <cell r="AA4737">
            <v>46463</v>
          </cell>
          <cell r="AB4737"/>
          <cell r="AC4737"/>
          <cell r="AD4737">
            <v>551</v>
          </cell>
          <cell r="AE4737"/>
          <cell r="AF4737"/>
        </row>
        <row r="4738">
          <cell r="A4738" t="str">
            <v>CSE-IACSA-G18-032.1</v>
          </cell>
          <cell r="B4738" t="str">
            <v>GACINOL S.R.L.</v>
          </cell>
          <cell r="C4738" t="str">
            <v>Licencia de Marca (Sistema Nº 5)</v>
          </cell>
          <cell r="D4738" t="str">
            <v>VIGENTE</v>
          </cell>
          <cell r="E4738"/>
          <cell r="F4738">
            <v>30711420327</v>
          </cell>
          <cell r="G4738" t="str">
            <v>Sarmiento 757, Berrotaran, Córdoba, Argentina.</v>
          </cell>
          <cell r="H4738" t="str">
            <v>Zhejiang Titan Machinery Co.,Ltd // No.87, Yingxiang Road, Hushan District, Wuyi County, Zhejiang Province, China.</v>
          </cell>
          <cell r="I4738" t="str">
            <v>Zhejiang Titan Machinery Co.,Ltd // No.87, Yingxiang Road, Hushan District, Wuyi County, Zhejiang Province, China.</v>
          </cell>
          <cell r="J4738" t="str">
            <v>China.</v>
          </cell>
          <cell r="K4738" t="str">
            <v>Bordeadora a Batería.</v>
          </cell>
          <cell r="L4738" t="str">
            <v>HAMILTON, HAMILTON ULTIMATE.</v>
          </cell>
          <cell r="M4738" t="str">
            <v>1) ULT135, 2) ULT135A.</v>
          </cell>
          <cell r="N4738" t="str">
            <v>20Vcc; Clase III.</v>
          </cell>
          <cell r="O4738" t="str">
            <v>IEC 60335-1: 2020 (Ed. 6.0) + IEC 60335-2-91: 2008 (Ed. 3.0).</v>
          </cell>
          <cell r="P4738" t="str">
            <v>LDS-01-25-3038.</v>
          </cell>
          <cell r="Q4738" t="str">
            <v>LENOR S.R.L.</v>
          </cell>
          <cell r="R4738" t="str">
            <v>NA</v>
          </cell>
          <cell r="S4738" t="str">
            <v>NA</v>
          </cell>
          <cell r="T4738" t="str">
            <v>NA</v>
          </cell>
          <cell r="U4738" t="str">
            <v>NA</v>
          </cell>
          <cell r="V4738">
            <v>6</v>
          </cell>
          <cell r="W4738" t="str">
            <v>6.1</v>
          </cell>
          <cell r="X4738" t="str">
            <v xml:space="preserve">Herramientas de mano eléctricas </v>
          </cell>
          <cell r="Y4738">
            <v>45733</v>
          </cell>
          <cell r="Z4738" t="str">
            <v>NA</v>
          </cell>
          <cell r="AA4738">
            <v>46463</v>
          </cell>
          <cell r="AB4738"/>
          <cell r="AC4738"/>
          <cell r="AD4738">
            <v>551</v>
          </cell>
          <cell r="AE4738"/>
          <cell r="AF4738"/>
        </row>
        <row r="4739">
          <cell r="A4739" t="str">
            <v>CSE-IACSA-L20-003.1R1</v>
          </cell>
          <cell r="B4739" t="str">
            <v>LYNCH COCINAS S.A.</v>
          </cell>
          <cell r="C4739" t="str">
            <v>Licencia de Marca (Sistema Nº 5)</v>
          </cell>
          <cell r="D4739" t="str">
            <v>VIGENTE</v>
          </cell>
          <cell r="E4739"/>
          <cell r="F4739">
            <v>30709511625</v>
          </cell>
          <cell r="G4739" t="str">
            <v>Paraguay 643, Piso 4 , Oficina B, CABA, Argentina.</v>
          </cell>
          <cell r="H4739" t="str">
            <v xml:space="preserve">Yindu Kitchen Equipment Co., Ltd. // No.1 Xingxing Road, Xingqiao District, Yuhang, Ningbo, Zhejiang, China.. </v>
          </cell>
          <cell r="I4739" t="str">
            <v xml:space="preserve">Yindu Kitchen Equipment Co., Ltd. // No.1 Xingxing Road, Xingqiao District, Yuhang, Ningbo, Zhejiang, China.. </v>
          </cell>
          <cell r="J4739" t="str">
            <v>China.</v>
          </cell>
          <cell r="K4739" t="str">
            <v>Mesa refrigerada</v>
          </cell>
          <cell r="L4739" t="str">
            <v>LYNCH COCINAS</v>
          </cell>
          <cell r="M4739" t="str">
            <v>1) YPF9032      2) YPF9042</v>
          </cell>
          <cell r="N4739" t="str">
            <v>220Vca, 50Hz, Clase I, Clase Climatica: N, Gas refrigerante: R134a, Masa del gas refrigerante: 200g     1) 350W    2)400W</v>
          </cell>
          <cell r="O4739" t="str">
            <v>IEC 60335-1: 2016 (Ed 5.2); IEC 60335-2-89: 2010 +A1: 2012 (Ed 2.1)</v>
          </cell>
          <cell r="P4739" t="str">
            <v>CKC-08-19-6885</v>
          </cell>
          <cell r="Q4739" t="str">
            <v>LENOR S.R.L.</v>
          </cell>
          <cell r="R4739" t="str">
            <v>NA</v>
          </cell>
          <cell r="S4739" t="str">
            <v>NA</v>
          </cell>
          <cell r="T4739" t="str">
            <v>NA</v>
          </cell>
          <cell r="U4739" t="str">
            <v>NA</v>
          </cell>
          <cell r="V4739">
            <v>3</v>
          </cell>
          <cell r="W4739" t="str">
            <v>3.3</v>
          </cell>
          <cell r="X4739" t="str">
            <v xml:space="preserve">Heladeras/freezers </v>
          </cell>
          <cell r="Y4739">
            <v>45733</v>
          </cell>
          <cell r="Z4739"/>
          <cell r="AA4739">
            <v>46446</v>
          </cell>
          <cell r="AB4739"/>
          <cell r="AC4739"/>
          <cell r="AD4739">
            <v>534</v>
          </cell>
          <cell r="AE4739"/>
          <cell r="AF4739"/>
        </row>
        <row r="4740">
          <cell r="A4740" t="str">
            <v>TCSE-IACSA-0504/002.1</v>
          </cell>
          <cell r="B4740" t="str">
            <v>QISUR LED SRL</v>
          </cell>
          <cell r="C4740" t="str">
            <v>Licencia de Tipo (Sistema Nº 4)</v>
          </cell>
          <cell r="D4740" t="str">
            <v>VIGENTE</v>
          </cell>
          <cell r="E4740"/>
          <cell r="F4740">
            <v>30715774786</v>
          </cell>
          <cell r="G4740" t="str">
            <v>Bogotá 985, Martínez, Provincia de Buenos Aires, Argentina.</v>
          </cell>
          <cell r="H4740" t="str">
            <v>Zhongshan MTC Optronics Co. Ltd // Floor 2, Building A, No. 6 Tongfu South Road, Guzhen Town, Zhongshan, Guangdong , China.</v>
          </cell>
          <cell r="I4740" t="str">
            <v>Zhongshan MTC Optronics Co. Ltd // Floor 2, Building A, No. 6 Tongfu South Road, Guzhen Town, Zhongshan, Guangdong , China.</v>
          </cell>
          <cell r="J4740" t="str">
            <v>China.</v>
          </cell>
          <cell r="K4740" t="str">
            <v>Farola para Alumbrado Público.</v>
          </cell>
          <cell r="L4740" t="str">
            <v>QISUR.</v>
          </cell>
          <cell r="M4740" t="str">
            <v>1) 43736112; 2) 43726112; 3) 43716112</v>
          </cell>
          <cell r="N4740" t="str">
            <v>120-277V~; 50-60Hz; 100W; IP66; Clase I.</v>
          </cell>
          <cell r="O4740" t="str">
            <v>IEC 60598-1: 2008 (Ed. 7.0) + IEC 60598-2-3: 2002 + A1: 2011 (Ed. 3.1)</v>
          </cell>
          <cell r="P4740" t="str">
            <v>ODG-01-25-4108.</v>
          </cell>
          <cell r="Q4740" t="str">
            <v>LENOR S.R.L.</v>
          </cell>
          <cell r="R4740" t="str">
            <v>NA</v>
          </cell>
          <cell r="S4740" t="str">
            <v>NA</v>
          </cell>
          <cell r="T4740" t="str">
            <v>NA</v>
          </cell>
          <cell r="U4740" t="str">
            <v>NA</v>
          </cell>
          <cell r="V4740">
            <v>2</v>
          </cell>
          <cell r="W4740" t="str">
            <v>2.1</v>
          </cell>
          <cell r="X4740" t="str">
            <v xml:space="preserve">Luminaria: artefacto completo </v>
          </cell>
          <cell r="Y4740">
            <v>45733</v>
          </cell>
          <cell r="Z4740" t="str">
            <v>NA</v>
          </cell>
          <cell r="AA4740">
            <v>46463</v>
          </cell>
          <cell r="AB4740"/>
          <cell r="AC4740"/>
          <cell r="AD4740">
            <v>551</v>
          </cell>
          <cell r="AE4740"/>
          <cell r="AF4740"/>
        </row>
        <row r="4741">
          <cell r="A4741" t="str">
            <v>TCSE-IACSA-0146/050.1R2</v>
          </cell>
          <cell r="B4741" t="str">
            <v>BIDCOM S.R.L.</v>
          </cell>
          <cell r="C4741" t="str">
            <v>Licencia de Tipo (Sistema Nº 2)</v>
          </cell>
          <cell r="D4741" t="str">
            <v>VIGENTE</v>
          </cell>
          <cell r="E4741"/>
          <cell r="F4741">
            <v>30711069360</v>
          </cell>
          <cell r="G4741" t="str">
            <v>Av. Bouchard 468 5º I, C.A.B.A., Argentina.</v>
          </cell>
          <cell r="H4741" t="str">
            <v>YaoGong Electronic Technology Co.,Ltd. // Room 811, North Block, Dajiating Garden, Road 4 Exhibition South, Haizhu District, Guangzhou, China</v>
          </cell>
          <cell r="I4741" t="str">
            <v>YaoGong Electronic Technology Co.,Ltd. // Room 811, North Block, Dajiating Garden, Road 4 Exhibition South, Haizhu District, Guangzhou, China</v>
          </cell>
          <cell r="J4741" t="str">
            <v>China.</v>
          </cell>
          <cell r="K4741" t="str">
            <v>Fuente de Alimentación para Laboratorio</v>
          </cell>
          <cell r="L4741" t="str">
            <v>GADNIC.</v>
          </cell>
          <cell r="M4741" t="str">
            <v>305D.</v>
          </cell>
          <cell r="N4741" t="str">
            <v>220V~; 50/60Hz; 170W; 4A; Clase I.</v>
          </cell>
          <cell r="O4741" t="str">
            <v>IEC 61010-1: 2001 (Ed. 2.0)</v>
          </cell>
          <cell r="P4741" t="str">
            <v>60995-1527-95435</v>
          </cell>
          <cell r="Q4741" t="str">
            <v>SHITSUKE S.R.L.</v>
          </cell>
          <cell r="R4741" t="str">
            <v>NA</v>
          </cell>
          <cell r="S4741" t="str">
            <v>NA</v>
          </cell>
          <cell r="T4741" t="str">
            <v>NA</v>
          </cell>
          <cell r="U4741" t="str">
            <v>NA</v>
          </cell>
          <cell r="V4741">
            <v>4</v>
          </cell>
          <cell r="W4741" t="str">
            <v>4.4</v>
          </cell>
          <cell r="X4741" t="str">
            <v>Fuente de alimentación generales.</v>
          </cell>
          <cell r="Y4741">
            <v>45734</v>
          </cell>
          <cell r="Z4741" t="str">
            <v>NA</v>
          </cell>
          <cell r="AA4741">
            <v>46453</v>
          </cell>
          <cell r="AB4741"/>
          <cell r="AC4741"/>
          <cell r="AD4741">
            <v>541</v>
          </cell>
          <cell r="AE4741"/>
          <cell r="AF4741"/>
        </row>
        <row r="4742">
          <cell r="A4742" t="str">
            <v>TCSE-IACSA-0146/182.1R1</v>
          </cell>
          <cell r="B4742" t="str">
            <v>Bidcom S.R.L.</v>
          </cell>
          <cell r="C4742" t="str">
            <v>Licencia de Tipo (Sistema Nº 2)</v>
          </cell>
          <cell r="D4742" t="str">
            <v>VIGENTE</v>
          </cell>
          <cell r="E4742"/>
          <cell r="F4742">
            <v>30711069360</v>
          </cell>
          <cell r="G4742" t="str">
            <v>Av. Bouchard 468 5º I, C.A.B.A., Argentina.</v>
          </cell>
          <cell r="H4742" t="str">
            <v>Guangzhou Maidi Optoelectronics Technology Co., Ltd.//Add: 5th Floor, No. 34, Waiheng 1st Road, Kauxin Songbaili, Shimen Street, Baiyun District, Guangzhou,China.</v>
          </cell>
          <cell r="I4742" t="str">
            <v>Guangzhou Maidi Optoelectronics Technology Co., Ltd.//Add: 5th Floor, No. 34, Waiheng 1st Road, Kauxin Songbaili, Shimen Street, Baiyun District, Guangzhou,China.</v>
          </cell>
          <cell r="J4742" t="str">
            <v>China.</v>
          </cell>
          <cell r="K4742" t="str">
            <v>Máquina de Humo.</v>
          </cell>
          <cell r="L4742" t="str">
            <v>GADNIC.</v>
          </cell>
          <cell r="M4742" t="str">
            <v>1)WY119; 2)SD34; 3)WY122; 4)SD35; 5)WY126; 6)SD36; 7)WY127; 8)SD37.; 9)H-MACH1NE; 10)M-SMOKE.</v>
          </cell>
          <cell r="N4742" t="str">
            <v>220V~; 50Hz; Clase I; 1-2) 600W; 3-4) 1500W; 5-8) 900W; 9-10) 500W.</v>
          </cell>
          <cell r="O4742" t="str">
            <v>IEC 60335-1: 2010 + A1: 2013 + A2: 2016 (Ed. 5.2).</v>
          </cell>
          <cell r="P4742" t="str">
            <v>71648-1527-107612.</v>
          </cell>
          <cell r="Q4742" t="str">
            <v>Shitsuke S.R.L.</v>
          </cell>
          <cell r="R4742" t="str">
            <v>NA</v>
          </cell>
          <cell r="S4742" t="str">
            <v>NA</v>
          </cell>
          <cell r="T4742" t="str">
            <v>NA</v>
          </cell>
          <cell r="U4742" t="str">
            <v>NA</v>
          </cell>
          <cell r="V4742" t="str">
            <v>SIN RUBRO</v>
          </cell>
          <cell r="W4742" t="str">
            <v>NA</v>
          </cell>
          <cell r="X4742" t="str">
            <v>NO ESTABLECIDO</v>
          </cell>
          <cell r="Y4742">
            <v>45734</v>
          </cell>
          <cell r="Z4742" t="str">
            <v>NA</v>
          </cell>
          <cell r="AA4742">
            <v>46457</v>
          </cell>
          <cell r="AB4742"/>
          <cell r="AC4742"/>
          <cell r="AD4742">
            <v>545</v>
          </cell>
          <cell r="AE4742"/>
          <cell r="AF4742"/>
        </row>
        <row r="4743">
          <cell r="A4743" t="str">
            <v>CSE-IACSA-B13-029.1R2</v>
          </cell>
          <cell r="B4743" t="str">
            <v>BIDCOM S.R.L.</v>
          </cell>
          <cell r="C4743" t="str">
            <v>Licencia de Marca (Sistema Nº 5)</v>
          </cell>
          <cell r="D4743" t="str">
            <v>BAJA</v>
          </cell>
          <cell r="E4743"/>
          <cell r="F4743">
            <v>30711069360</v>
          </cell>
          <cell r="G4743" t="str">
            <v>Av. Bouchard 468 5º I, C.A.B.A., Argentina.</v>
          </cell>
          <cell r="H4743" t="str">
            <v>Guangdong Murenking Appliance Co., Ltd // Building 4, No. 9, Xixiang Road, Hengli Town, Dongguan city, Guangdong province, P. R. China.</v>
          </cell>
          <cell r="I4743" t="str">
            <v>Guangdong Murenking Appliance Co., Ltd // Building 4, No. 9, Xixiang Road, Hengli Town, Dongguan city, Guangdong province, P. R. China.</v>
          </cell>
          <cell r="J4743" t="str">
            <v>China.</v>
          </cell>
          <cell r="K4743" t="str">
            <v>Batidora Planetaria.</v>
          </cell>
          <cell r="L4743" t="str">
            <v>GADNIC.</v>
          </cell>
          <cell r="M4743" t="str">
            <v>BATI004X.</v>
          </cell>
          <cell r="N4743" t="str">
            <v>220-240V~; 50/60Hz; 1400W; Clase II.</v>
          </cell>
          <cell r="O4743" t="str">
            <v>IEC 60335-1: 2010 + A1:2013 + IEC 60335-2-14: 2012 (Ed. 5.2).</v>
          </cell>
          <cell r="P4743" t="str">
            <v>220428 04 SE</v>
          </cell>
          <cell r="Q4743" t="str">
            <v>CES S.A.</v>
          </cell>
          <cell r="R4743" t="str">
            <v>NA</v>
          </cell>
          <cell r="S4743" t="str">
            <v>NA</v>
          </cell>
          <cell r="T4743" t="str">
            <v>NA</v>
          </cell>
          <cell r="U4743" t="str">
            <v>NA</v>
          </cell>
          <cell r="V4743">
            <v>3</v>
          </cell>
          <cell r="W4743" t="str">
            <v>3.2</v>
          </cell>
          <cell r="X4743" t="str">
            <v>Electrodomésticos de uso en la Cocina</v>
          </cell>
          <cell r="Y4743">
            <v>45734</v>
          </cell>
          <cell r="Z4743"/>
          <cell r="AA4743">
            <v>46451</v>
          </cell>
          <cell r="AB4743">
            <v>45796</v>
          </cell>
          <cell r="AC4743" t="str">
            <v>CAMBIO DE ESQUEMA</v>
          </cell>
          <cell r="AD4743" t="str">
            <v>BAJA</v>
          </cell>
          <cell r="AE4743"/>
          <cell r="AF4743"/>
        </row>
        <row r="4744">
          <cell r="A4744" t="str">
            <v>TCSE-IACSA-0309/001.1R1</v>
          </cell>
          <cell r="B4744" t="str">
            <v>FAG SISTEMS S.A.</v>
          </cell>
          <cell r="C4744" t="str">
            <v>Licencia de Tipo (Sistema Nº 4)</v>
          </cell>
          <cell r="D4744" t="str">
            <v>BAJA</v>
          </cell>
          <cell r="E4744"/>
          <cell r="F4744">
            <v>30709752118</v>
          </cell>
          <cell r="G4744" t="str">
            <v>Honorio Pueyrredon 1548, 2° Piso, Villa Crespo, C.A.B.A., Argentina.</v>
          </cell>
          <cell r="H4744" t="str">
            <v>CWAP ELECTRONIC Co., Limited //  Add:Unit 45,XIHUXIJIE,BANGHU,BAIYUN DISTRICT,GUANGZHOU,GUANGDONG,China.</v>
          </cell>
          <cell r="I4744" t="str">
            <v>CWAP ELECTRONIC Co., Limited //  Add:Unit 45,XIHUXIJIE,BANGHU,BAIYUN DISTRICT,GUANGZHOU,GUANGDONG,China.</v>
          </cell>
          <cell r="J4744" t="str">
            <v>China.</v>
          </cell>
          <cell r="K4744" t="str">
            <v>Fuente de Alimentación para Gabinete de PC</v>
          </cell>
          <cell r="L4744" t="str">
            <v>KanjiHome; Kanji Home; Kanji; Technology line; Hogarnet; Panoramic; Ashima; RDI; Zanella; Harrison; Stell Home; E tec; Parvis; Vinner; Rsgmtec; Panasonic; Parsom; Dinax; Etec; Electroplus; Electroshow; MIO; BESTRON; MOSTLINE.</v>
          </cell>
          <cell r="M4744" t="str">
            <v>1) A-230-S; 2) A-250-S; 3) A-300-S; 4) A-350-S; 5) A-400-S; 6) A-500-S; 7) A-500-PLUS; 8) A-550-S1; 9) A-550-PLUS1; 10) A-500-S2; 11) A-500-PLUS2; 12) A-500-S3; 13) A-500-PLUS3; 14) A-500-S4; 15) A-500-PLUS4; 16) A-600-S; 17) A-600-PLUS; 18) A-600-S1; 19) A-600-PLUS1; 20) A-600-S2; 21) A-600-PLUS2; 22) A-600-S3; 23) A-600-PLUS3; 24) A-600-S4; 25) A-600-PLUS4; 26) A-800-S, 27) A-800-PLUS; 28) A-800-S1; 29) A-800-PLUS1; 30) A-800-S2; 31) A-800-PLUS2; 32) A-800-S3; 33) A-800-PLUS3; 34) A-800-S4; 35) A-800-PLUS4; 36) A-850-S; 37) A-850-PLUS; 38) A-850-S1; 39) A-850-PLUS1; 40) A-850-S2; 41) A-850-PLUS2; 42) A-850-S3; 43) A-850-PLUS3; 44) A-850-S4; 45) A-850-PLUS4; 46) A-850-PLUS4MF</v>
          </cell>
          <cell r="N4744" t="str">
            <v>100-240V~, 50-60Hz, Clase I; 1) 230W; 2)250W; 3)300W; 4) 350W; 5) 400W; 6-15) 500W; 16-25) 600W; 26-35) 800W; 36-46) 850W</v>
          </cell>
          <cell r="O4744" t="str">
            <v>IEC 62368: 2014 (Ed. 2.0)</v>
          </cell>
          <cell r="P4744" t="str">
            <v>61509-1186-95845</v>
          </cell>
          <cell r="Q4744" t="str">
            <v>SHITSUKE S.R.L.</v>
          </cell>
          <cell r="R4744" t="str">
            <v>NA</v>
          </cell>
          <cell r="S4744" t="str">
            <v>NA</v>
          </cell>
          <cell r="T4744" t="str">
            <v>NA</v>
          </cell>
          <cell r="U4744" t="str">
            <v>NA</v>
          </cell>
          <cell r="V4744">
            <v>4</v>
          </cell>
          <cell r="W4744" t="str">
            <v>4.2</v>
          </cell>
          <cell r="X4744" t="str">
            <v>Fuente de alimentación para equipos de tecnología de la información</v>
          </cell>
          <cell r="Y4744">
            <v>45734</v>
          </cell>
          <cell r="Z4744" t="str">
            <v>NA</v>
          </cell>
          <cell r="AA4744">
            <v>46438</v>
          </cell>
          <cell r="AB4744">
            <v>45805</v>
          </cell>
          <cell r="AC4744" t="str">
            <v>REV. POR AGREGADO DE MARCA</v>
          </cell>
          <cell r="AD4744" t="str">
            <v>baja</v>
          </cell>
          <cell r="AE4744"/>
          <cell r="AF4744"/>
        </row>
        <row r="4745">
          <cell r="A4745" t="str">
            <v>TCSE-IACSA-0309/002.1R1</v>
          </cell>
          <cell r="B4745" t="str">
            <v>FAG SISTEMS S.A.</v>
          </cell>
          <cell r="C4745" t="str">
            <v>Licencia de Tipo (Sistema Nº 4)</v>
          </cell>
          <cell r="D4745" t="str">
            <v>BAJA</v>
          </cell>
          <cell r="E4745"/>
          <cell r="F4745">
            <v>30709752118</v>
          </cell>
          <cell r="G4745" t="str">
            <v>Honorio Pueyrredon 1548, 2° Piso, Villa Crespo, C.A.B.A., Argentina.</v>
          </cell>
          <cell r="H4745" t="str">
            <v>CWAP ELECTRONIC Co., Limited //  Add:Unit 45,XIHUXIJIE,BANGHU,BAIYUN DISTRICT,GUANGZHOU,GUANGDONG,China.</v>
          </cell>
          <cell r="I4745" t="str">
            <v>CWAP ELECTRONIC Co., Limited //  Add:Unit 45,XIHUXIJIE,BANGHU,BAIYUN DISTRICT,GUANGZHOU,GUANGDONG,China.</v>
          </cell>
          <cell r="J4745" t="str">
            <v>China.</v>
          </cell>
          <cell r="K4745" t="str">
            <v>Gabinete de PC con Fuente de Alimentación</v>
          </cell>
          <cell r="L4745" t="str">
            <v>KanjiHome; Kanji Home; Kanji; Technology line; Hogarnet; Panoramic; Ashima; RDI; Zanella; Harrison; Stell Home; E tec; Parvis; Vinner; Rsgmtec; Panasonic; Parsom; Dinax; Etec; Electroplus; Electroshow; MIO; BESTRON; MOSTLINE.</v>
          </cell>
          <cell r="M4745" t="str">
            <v>1) 9302 NEO; 2) 9304 COSMO; 3) 9305 AI; 4) 9306 CYCLO; 5) 9307 ZEN; 6) 9308 G3; 7) 9309 LON; 8) 9311 MASTER; 9) 9312 PANDORA; 10) 9315 CLASSIC; 11) 9317 ELEKTRA; 12) 9321 RINHO; 13) 9322 GO; 14) 9325 AREO; 15) 9326 CIRCLE; 16) KJ-GAME-Z10; 17) KJ-GAME-Z11; 18) KJ-GAME-Z12; 19) KJ-GAME-Z13; 20) KJ-GAME-Z14; 21) KJ-KITGAB001; 22) KJ-KITGAB002; 23) KJ-KITGAB003; 24) KJ-KITGAB004; 25) KJ-KITGAB005; 26) GB-KIT001; 27) GB-KIT002; 28) GB-KIT003; 29) GB-KIT004; 30) GB-KIT005; 31) GB-KIT006; 32) GB-KIT007; 33) GB-KIT008; 34) GB-KIT009; 35) GB-KIT010; 36) MIO-800</v>
          </cell>
          <cell r="N4745" t="str">
            <v>Correspondientes con la fuente de alimentacion que tenga incorporado. (Ver Anexo I)</v>
          </cell>
          <cell r="O4745" t="str">
            <v>IEC 62368: 2014 (Ed. 2.0)</v>
          </cell>
          <cell r="P4745" t="str">
            <v>61507-1186-95988</v>
          </cell>
          <cell r="Q4745" t="str">
            <v>SHITSUKE S.R.L.</v>
          </cell>
          <cell r="R4745" t="str">
            <v>NA</v>
          </cell>
          <cell r="S4745" t="str">
            <v>NA</v>
          </cell>
          <cell r="T4745" t="str">
            <v>NA</v>
          </cell>
          <cell r="U4745" t="str">
            <v>NA</v>
          </cell>
          <cell r="V4745">
            <v>4</v>
          </cell>
          <cell r="W4745" t="str">
            <v>4.2</v>
          </cell>
          <cell r="X4745" t="str">
            <v>Fuente de alimentación para equipos de tecnología de la información</v>
          </cell>
          <cell r="Y4745">
            <v>45734</v>
          </cell>
          <cell r="Z4745" t="str">
            <v>NA</v>
          </cell>
          <cell r="AA4745">
            <v>46438</v>
          </cell>
          <cell r="AB4745">
            <v>45805</v>
          </cell>
          <cell r="AC4745" t="str">
            <v>REV. POR AGREGADO DE MARCA</v>
          </cell>
          <cell r="AD4745" t="str">
            <v>baja</v>
          </cell>
          <cell r="AE4745"/>
          <cell r="AF4745"/>
        </row>
        <row r="4746">
          <cell r="A4746" t="str">
            <v>CSE-IACSA-L22-044.1</v>
          </cell>
          <cell r="B4746" t="str">
            <v>LENOVO ARGENTINA S.R.L.</v>
          </cell>
          <cell r="C4746" t="str">
            <v>Licencia de Marca (Sistema Nº 5)</v>
          </cell>
          <cell r="D4746" t="str">
            <v>VIGENTE</v>
          </cell>
          <cell r="E4746"/>
          <cell r="F4746">
            <v>30714731382</v>
          </cell>
          <cell r="G4746" t="str">
            <v>Av. Del Libertador 7208 6º piso. CABA., Argentina.</v>
          </cell>
          <cell r="H4746" t="str">
            <v>Lenovo (Beijing) Ltd // 201-H2-6, Floor 2, Building 2 No.6 Shangdi West Road, Haidian District 100085 Beijing, China.</v>
          </cell>
          <cell r="I4746" t="str">
            <v>Lenovo Information Products (Shenzhen) Co., Ltd. // 2F, NO.1 Plant , Lenovo Innovation Park, Lidu Road, Loucun Community, Xinhu Street, Guangming District , Shenzhen, Guangdong, China.</v>
          </cell>
          <cell r="J4746" t="str">
            <v>China.</v>
          </cell>
          <cell r="K4746" t="str">
            <v>Computadora Personal.</v>
          </cell>
          <cell r="L4746" t="str">
            <v>Lenovo.</v>
          </cell>
          <cell r="M4746" t="str">
            <v>ThinkCentre neo 50t Gen 6, 13BA*******, 13BB*******, 13BC*******, 13BD******* (El símbolo "*" puede ser cualquier símbolo alfanumérico, "-" o en blanco, con fines de marketing, sin implicar riesgos a la seguridad eléctrica).</v>
          </cell>
          <cell r="N4746" t="str">
            <v>100-240V ~; 50/60Hz; 4A/5A; Clase I.</v>
          </cell>
          <cell r="O4746" t="str">
            <v>IEC 62368-1: 2018 (Ed. 3.0).</v>
          </cell>
          <cell r="P4746" t="str">
            <v>241100122SHA-002</v>
          </cell>
          <cell r="Q4746" t="str">
            <v>Intertek Testing Services (Shanghai FTZ) Co., Ltd.</v>
          </cell>
          <cell r="R4746" t="str">
            <v>Intertek Semko AB</v>
          </cell>
          <cell r="S4746" t="str">
            <v>SE-115912</v>
          </cell>
          <cell r="T4746">
            <v>45715</v>
          </cell>
          <cell r="U4746" t="str">
            <v>Disp. 913-E/2017.</v>
          </cell>
          <cell r="V4746">
            <v>5</v>
          </cell>
          <cell r="W4746" t="str">
            <v>5.8</v>
          </cell>
          <cell r="X4746" t="str">
            <v>Equipamiento de tecnología de la información y comunicación</v>
          </cell>
          <cell r="Y4746">
            <v>45734</v>
          </cell>
          <cell r="Z4746" t="str">
            <v>NA</v>
          </cell>
          <cell r="AA4746">
            <v>47195</v>
          </cell>
          <cell r="AB4746"/>
          <cell r="AC4746"/>
          <cell r="AD4746">
            <v>1283</v>
          </cell>
          <cell r="AE4746"/>
          <cell r="AF4746"/>
        </row>
        <row r="4747">
          <cell r="A4747" t="str">
            <v>TCSE-IACSA-0146/024.1R1</v>
          </cell>
          <cell r="B4747" t="str">
            <v>BIDCOM S.R.L.</v>
          </cell>
          <cell r="C4747" t="str">
            <v>Licencia de Tipo (Sistema Nº 2)</v>
          </cell>
          <cell r="D4747" t="str">
            <v>VIGENTE</v>
          </cell>
          <cell r="E4747"/>
          <cell r="F4747">
            <v>30711069360</v>
          </cell>
          <cell r="G4747" t="str">
            <v>Av. Bouchard 468 5º I, C.A.B.A., Argentina.</v>
          </cell>
          <cell r="H4747" t="str">
            <v>Changzhou First Rate Industry and Trading Co. LTD // Room# 3D201-1, R&amp;D HUB, Science and Education City, Hutang Town, Changzhou City, Jiangsu, China, 213161.</v>
          </cell>
          <cell r="I4747" t="str">
            <v>Changzhou First Rate Industry and Trading Co. LTD // Room# 3D201-1, R&amp;D HUB, Science and Education City, Hutang Town, Changzhou City, Jiangsu, China, 213161.</v>
          </cell>
          <cell r="J4747" t="str">
            <v>China.</v>
          </cell>
          <cell r="K4747" t="str">
            <v>Pulverizador de Pintura.</v>
          </cell>
          <cell r="L4747" t="str">
            <v>GADNIC / GADNIC TOOLS.</v>
          </cell>
          <cell r="M4747" t="str">
            <v>1) PG1000; PG1.0.
2) PG2000; PG2.0.</v>
          </cell>
          <cell r="N4747" t="str">
            <v>220Vac, 50Hz, Clase II;
1) 650W; 2) 400W.</v>
          </cell>
          <cell r="O4747" t="str">
            <v>IEC 60745-1: 2006 (Ed. 4.0) + IEC 60745-2-7: 1989 (Ed. 1.0).</v>
          </cell>
          <cell r="P4747" t="str">
            <v>58475-1527-92721.</v>
          </cell>
          <cell r="Q4747" t="str">
            <v>SHITSUKE S.R.L.</v>
          </cell>
          <cell r="R4747" t="str">
            <v>NA</v>
          </cell>
          <cell r="S4747" t="str">
            <v>NA</v>
          </cell>
          <cell r="T4747" t="str">
            <v>NA</v>
          </cell>
          <cell r="U4747" t="str">
            <v>NA</v>
          </cell>
          <cell r="V4747">
            <v>6</v>
          </cell>
          <cell r="W4747" t="str">
            <v>6.1</v>
          </cell>
          <cell r="X4747" t="str">
            <v xml:space="preserve">Herramientas de mano eléctricas </v>
          </cell>
          <cell r="Y4747">
            <v>45735</v>
          </cell>
          <cell r="Z4747" t="str">
            <v>NA</v>
          </cell>
          <cell r="AA4747">
            <v>46446</v>
          </cell>
          <cell r="AB4747"/>
          <cell r="AC4747"/>
          <cell r="AD4747">
            <v>534</v>
          </cell>
          <cell r="AE4747"/>
          <cell r="AF4747"/>
        </row>
        <row r="4748">
          <cell r="A4748" t="str">
            <v>TCSE-IACSA-0146/200.1R2</v>
          </cell>
          <cell r="B4748" t="str">
            <v>BIDCOM S.R.L.</v>
          </cell>
          <cell r="C4748" t="str">
            <v>Licencia de Tipo (Sistema Nº 2)</v>
          </cell>
          <cell r="D4748" t="str">
            <v>BAJA</v>
          </cell>
          <cell r="E4748"/>
          <cell r="F4748">
            <v>30711069360</v>
          </cell>
          <cell r="G4748" t="str">
            <v>Av. Bouchard 468 5º I, C.A.B.A., Argentina.</v>
          </cell>
          <cell r="H4748" t="str">
            <v>Wuyi Kangdi Intelligent Technology Co.,Ltd. // North Side Of Xiangshan Flyover, Baiyang Street, Wuyi, Zhejiang, China.</v>
          </cell>
          <cell r="I4748" t="str">
            <v>Wuyi Kangdi Intelligent Technology Co.,Ltd. // North Side Of Xiangshan Flyover, Baiyang Street, Wuyi, Zhejiang, China.</v>
          </cell>
          <cell r="J4748" t="str">
            <v>China.</v>
          </cell>
          <cell r="K4748" t="str">
            <v>Set de Iluminación para Fotografía.</v>
          </cell>
          <cell r="L4748" t="str">
            <v>GADNIC.</v>
          </cell>
          <cell r="M4748" t="str">
            <v>1) FOTO0017; 2) FOTO0032; 3)PHOTO-17; 4) FOTO0040.</v>
          </cell>
          <cell r="N4748" t="str">
            <v>110-240V~; 50/60Hz; E27; Clase II; 1-3) 40-50W; 4) 180W.</v>
          </cell>
          <cell r="O4748" t="str">
            <v>IEC 60598-1: 2017 (Ed. 8.1) + IEC 60598-2-17: 1984 + A1: 1987 + A2: 1990 (Ed. 1.2).</v>
          </cell>
          <cell r="P4748" t="str">
            <v>73818-1527-109937.</v>
          </cell>
          <cell r="Q4748" t="str">
            <v>SHITSUKE S.R.L.</v>
          </cell>
          <cell r="R4748" t="str">
            <v>NA</v>
          </cell>
          <cell r="S4748" t="str">
            <v>NA</v>
          </cell>
          <cell r="T4748" t="str">
            <v>NA</v>
          </cell>
          <cell r="U4748" t="str">
            <v>NA</v>
          </cell>
          <cell r="V4748">
            <v>2</v>
          </cell>
          <cell r="W4748" t="str">
            <v>2.1</v>
          </cell>
          <cell r="X4748" t="str">
            <v xml:space="preserve">Luminaria: artefacto completo </v>
          </cell>
          <cell r="Y4748">
            <v>45735</v>
          </cell>
          <cell r="Z4748" t="str">
            <v>NA</v>
          </cell>
          <cell r="AA4748">
            <v>46451</v>
          </cell>
          <cell r="AB4748">
            <v>45814</v>
          </cell>
          <cell r="AC4748" t="str">
            <v>Rev. Documental por agregado de modelos</v>
          </cell>
          <cell r="AD4748" t="str">
            <v>BAJA</v>
          </cell>
          <cell r="AE4748"/>
          <cell r="AF4748"/>
        </row>
        <row r="4749">
          <cell r="A4749" t="str">
            <v>EX-SE-W18-005.1-C42</v>
          </cell>
          <cell r="B4749" t="str">
            <v>COMERCIALIZADORA DE BIENES DE CAPITAL S.A</v>
          </cell>
          <cell r="C4749" t="str">
            <v>Extensión de certificado</v>
          </cell>
          <cell r="D4749" t="str">
            <v>BAJA</v>
          </cell>
          <cell r="E4749"/>
          <cell r="F4749">
            <v>30593199378</v>
          </cell>
          <cell r="G4749" t="str">
            <v>Pje. Arcamendia 670, C.A.B.A., Argentina.</v>
          </cell>
          <cell r="H4749" t="str">
            <v>Zhuhai Pantum Electronics Co., Ltd. // Building 02, 06 and 08, No.888 Shengping Avenue, Pingsha Town, Zhuhai, Guangdong, 519000, China.</v>
          </cell>
          <cell r="I4749" t="str">
            <v>Zhuhai Pantum Electronics Co., Ltd. // Building 02, 06 and 08, No.888 Shengping Avenue, Pingsha Town, Zhuhai, Guangdong, 519000, China.</v>
          </cell>
          <cell r="J4749" t="str">
            <v>China.</v>
          </cell>
          <cell r="K4749" t="str">
            <v>Impresora Láser a Color.</v>
          </cell>
          <cell r="L4749" t="str">
            <v>PANTUM.</v>
          </cell>
          <cell r="M4749"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v>
          </cell>
          <cell r="N4749" t="str">
            <v>220-240V~; 50/60Hz; 4A; Clase I.</v>
          </cell>
          <cell r="O4749" t="str">
            <v>IEC 62368-1: 2018 (Ed. 3.0).</v>
          </cell>
          <cell r="P4749" t="str">
            <v>230627013SZN-001.</v>
          </cell>
          <cell r="Q4749" t="str">
            <v>Intertek Testing Services Shenzhen Ltd. Longhua Branch</v>
          </cell>
          <cell r="R4749" t="str">
            <v>Intertek Testing Services (Singapore) Pte Ltd</v>
          </cell>
          <cell r="S4749" t="str">
            <v>SG ITS-33597</v>
          </cell>
          <cell r="T4749">
            <v>45261</v>
          </cell>
          <cell r="U4749" t="str">
            <v>DNCI N° 238-E/2017</v>
          </cell>
          <cell r="V4749">
            <v>5</v>
          </cell>
          <cell r="W4749" t="str">
            <v>5.7</v>
          </cell>
          <cell r="X4749" t="str">
            <v>impresoras / escáner</v>
          </cell>
          <cell r="Y4749">
            <v>45735</v>
          </cell>
          <cell r="Z4749" t="str">
            <v>NA</v>
          </cell>
          <cell r="AA4749">
            <v>45807</v>
          </cell>
          <cell r="AB4749">
            <v>45818</v>
          </cell>
          <cell r="AC4749" t="str">
            <v>CLIENTE DECIDE NO AVANZAR CON LA RENOVACION</v>
          </cell>
          <cell r="AD4749" t="str">
            <v>BAJA</v>
          </cell>
          <cell r="AE4749"/>
          <cell r="AF4749"/>
        </row>
        <row r="4750">
          <cell r="A4750" t="str">
            <v>EX-SE-G38-002.1-C42</v>
          </cell>
          <cell r="B4750" t="str">
            <v>COMERCIALIZADORA DE BIENES DE CAPITAL S.A</v>
          </cell>
          <cell r="C4750" t="str">
            <v>Extensión de certificado</v>
          </cell>
          <cell r="D4750" t="str">
            <v>VIGENTE</v>
          </cell>
          <cell r="E4750"/>
          <cell r="F4750">
            <v>30593199378</v>
          </cell>
          <cell r="G4750" t="str">
            <v>Pje. Arcamendia 670, C.A.B.A., Argentina.</v>
          </cell>
          <cell r="H4750" t="str">
            <v>Zhuhai Pantum Electronics Co., Ltd. // Building 02, 06 and 08, No.888 Shengping Avenue, Pingsha Town, Zhuhai, Guangdong, 519000, China.</v>
          </cell>
          <cell r="I4750" t="str">
            <v>Zhuhai Pantum Electronics Co., Ltd. // Building 02, 06 and 08, No.888 Shengping Avenue, Pingsha Town, Zhuhai, Guangdong, 519000, China.</v>
          </cell>
          <cell r="J4750" t="str">
            <v>China.</v>
          </cell>
          <cell r="K4750" t="str">
            <v>Impresora Multifunción Láser Monocromática // Monochrome Laser Multifunction Printer.</v>
          </cell>
          <cell r="L4750" t="str">
            <v>PANTUM.</v>
          </cell>
          <cell r="M4750" t="str">
            <v>1) PT2AB3A-S1-01; 2) PT2AB3A-S1A-01; 3) PT2AB3B-S1-01; 4) PT2AB3B-S1A-01.</v>
          </cell>
          <cell r="N4750" t="str">
            <v>220-240Vca; 50/60Hz; 6,5A; Clase I.</v>
          </cell>
          <cell r="O4750" t="str">
            <v>IEC 62368-1: 2018 (Ed. 3.0).</v>
          </cell>
          <cell r="P4750" t="str">
            <v>230830006SZN-001 A1.</v>
          </cell>
          <cell r="Q4750" t="str">
            <v>Intertek Testing Services Shenzhen Ltd. Longhua Branch.</v>
          </cell>
          <cell r="R4750" t="str">
            <v>Intertek Testing Services (Singapore) Pte Ltd</v>
          </cell>
          <cell r="S4750" t="str">
            <v>SG ITS-33940M1.</v>
          </cell>
          <cell r="T4750">
            <v>45649</v>
          </cell>
          <cell r="U4750" t="str">
            <v>DNCI N° 238-E/2017</v>
          </cell>
          <cell r="V4750">
            <v>5</v>
          </cell>
          <cell r="W4750" t="str">
            <v>5.7</v>
          </cell>
          <cell r="X4750" t="str">
            <v>impresoras / escáner</v>
          </cell>
          <cell r="Y4750">
            <v>45735</v>
          </cell>
          <cell r="Z4750" t="str">
            <v>NA</v>
          </cell>
          <cell r="AA4750">
            <v>46077</v>
          </cell>
          <cell r="AB4750"/>
          <cell r="AC4750"/>
          <cell r="AD4750">
            <v>165</v>
          </cell>
          <cell r="AE4750"/>
          <cell r="AF4750"/>
        </row>
        <row r="4751">
          <cell r="A4751" t="str">
            <v>EX-SE-G38-003.1-C42</v>
          </cell>
          <cell r="B4751" t="str">
            <v>COMERCIALIZADORA DE BIENES DE CAPITAL S.A</v>
          </cell>
          <cell r="C4751" t="str">
            <v>Extensión de certificado</v>
          </cell>
          <cell r="D4751" t="str">
            <v>VIGENTE</v>
          </cell>
          <cell r="E4751"/>
          <cell r="F4751">
            <v>30593199378</v>
          </cell>
          <cell r="G4751" t="str">
            <v>Pje. Arcamendia 670, C.A.B.A., Argentina.</v>
          </cell>
          <cell r="H4751" t="str">
            <v>Zhuhai Pantum Electronics Co., Ltd. // Building 02, 06 and 08, No.888 Shengping Avenue, Pingsha Town, Zhuhai, Guangdong, 519000, China.</v>
          </cell>
          <cell r="I4751" t="str">
            <v>Zhuhai Pantum Electronics Co., Ltd. // Building 02, 06 and 08, No.888 Shengping Avenue, Pingsha Town, Zhuhai, Guangdong, 519000, China.</v>
          </cell>
          <cell r="J4751" t="str">
            <v>China.</v>
          </cell>
          <cell r="K4751" t="str">
            <v>Impresora Laser Monocromática // Monochrome Laser Printer.</v>
          </cell>
          <cell r="L4751" t="str">
            <v>PANTUM.</v>
          </cell>
          <cell r="M4751" t="str">
            <v>1) PT2AB1A-S1-01, 2) PT2AB1A-S1A-01</v>
          </cell>
          <cell r="N4751" t="str">
            <v>220-240Vca; 50/60Hz; 6,5A; Clase I.</v>
          </cell>
          <cell r="O4751" t="str">
            <v>IEC 62368-1: 2018 (Ed. 3.0).</v>
          </cell>
          <cell r="P4751" t="str">
            <v>230830007SZN-001 A2.</v>
          </cell>
          <cell r="Q4751" t="str">
            <v>Intertek Testing Services Shenzhen Ltd. Longhua Branch.</v>
          </cell>
          <cell r="R4751" t="str">
            <v>Intertek Testing Services (Singapore) Pte Ltd</v>
          </cell>
          <cell r="S4751" t="str">
            <v>SG ITS-33941M2</v>
          </cell>
          <cell r="T4751">
            <v>45659</v>
          </cell>
          <cell r="U4751" t="str">
            <v>DNCI N° 238-E/2017</v>
          </cell>
          <cell r="V4751">
            <v>5</v>
          </cell>
          <cell r="W4751" t="str">
            <v>5.7</v>
          </cell>
          <cell r="X4751" t="str">
            <v>impresoras / escáner</v>
          </cell>
          <cell r="Y4751">
            <v>45735</v>
          </cell>
          <cell r="Z4751" t="str">
            <v>NA</v>
          </cell>
          <cell r="AA4751">
            <v>46077</v>
          </cell>
          <cell r="AB4751"/>
          <cell r="AC4751"/>
          <cell r="AD4751">
            <v>165</v>
          </cell>
          <cell r="AE4751"/>
          <cell r="AF4751"/>
        </row>
        <row r="4752">
          <cell r="A4752" t="str">
            <v>TCSE-IACSA-0277/008.1R1</v>
          </cell>
          <cell r="B4752" t="str">
            <v>COMPRANDOENGRUPO.NET S.A.</v>
          </cell>
          <cell r="C4752" t="str">
            <v>Licencia de Tipo (Sistema Nº 4)</v>
          </cell>
          <cell r="D4752" t="str">
            <v>VIGENTE</v>
          </cell>
          <cell r="E4752"/>
          <cell r="F4752">
            <v>30712116818</v>
          </cell>
          <cell r="G4752" t="str">
            <v>Francisco de Toledo 1630, Córdoba, Argentina.</v>
          </cell>
          <cell r="H4752" t="str">
            <v>Hangzhou Joins Import &amp; Export Co., Ltd. // Room 809, No.1451, Binxing Road, Changhe Street, Binjiang District ,Hangzhou, China.</v>
          </cell>
          <cell r="I4752" t="str">
            <v>Hangzhou Joins Import &amp; Export Co., Ltd. // Room 809, No.1451, Binxing Road, Changhe Street, Binjiang District ,Hangzhou, China.</v>
          </cell>
          <cell r="J4752" t="str">
            <v>China.</v>
          </cell>
          <cell r="K4752" t="str">
            <v>Estaca para Jardín GU10.</v>
          </cell>
          <cell r="L4752" t="str">
            <v>ETHEOS; JIELI; E ILUMINACION; ADI9; GLOSS; UDOVO; MIYAWA.</v>
          </cell>
          <cell r="M4752" t="str">
            <v>1) GEEI-GU1A; 2) GEEI-GU1A-A; 3) GEEI-GU1A-B; 4) GEEI-GU1A-C; 5) GEEI-GU1A-D; 6) GEEI-GU1A-E.</v>
          </cell>
          <cell r="N4752" t="str">
            <v>220V~; 50Hz; 40W Max; IP65; GU10; Clase I.</v>
          </cell>
          <cell r="O4752" t="str">
            <v>IEC 60598-1: 2008 (Ed. 7.0) + IEC 60598-2-7: 1982 + A1: 1987 + A2: 1994 (Ed. 1.2).</v>
          </cell>
          <cell r="P4752" t="str">
            <v>Nº 240301 04 SE; SE Nº 71775.</v>
          </cell>
          <cell r="Q4752" t="str">
            <v>CES S.A.; IADEV S.A.</v>
          </cell>
          <cell r="R4752" t="str">
            <v>NA</v>
          </cell>
          <cell r="S4752" t="str">
            <v>NA</v>
          </cell>
          <cell r="T4752" t="str">
            <v>NA</v>
          </cell>
          <cell r="U4752" t="str">
            <v>NA</v>
          </cell>
          <cell r="V4752">
            <v>2</v>
          </cell>
          <cell r="W4752" t="str">
            <v>2.1</v>
          </cell>
          <cell r="X4752" t="str">
            <v xml:space="preserve">Luminaria: artefacto completo </v>
          </cell>
          <cell r="Y4752">
            <v>45735</v>
          </cell>
          <cell r="Z4752"/>
          <cell r="AA4752">
            <v>46452</v>
          </cell>
          <cell r="AB4752"/>
          <cell r="AC4752"/>
          <cell r="AD4752">
            <v>540</v>
          </cell>
          <cell r="AE4752"/>
          <cell r="AF4752"/>
        </row>
        <row r="4753">
          <cell r="A4753" t="str">
            <v>TCSE-IACSA-0258/047.1R1</v>
          </cell>
          <cell r="B4753" t="str">
            <v>GACINOL S.R.L.</v>
          </cell>
          <cell r="C4753" t="str">
            <v>Licencia de Tipo (Sistema Nº 4)</v>
          </cell>
          <cell r="D4753" t="str">
            <v>VIGENTE</v>
          </cell>
          <cell r="E4753"/>
          <cell r="F4753">
            <v>30711420327</v>
          </cell>
          <cell r="G4753" t="str">
            <v>Sarmiento 757, Berrotaran, Córdoba, Argentina.</v>
          </cell>
          <cell r="H4753" t="str">
            <v>Yongkang Xiaohan Tools Co., Ltd. // NO. 10, Xitaer Road, West Industrial Zone,Yongkang City 321300, Zhejiang Province, China.</v>
          </cell>
          <cell r="I4753" t="str">
            <v>Yongkang Xiaohan Tools Co., Ltd. // NO. 10, Xitaer Road, West Industrial Zone,Yongkang City 321300, Zhejiang Province, China.</v>
          </cell>
          <cell r="J4753" t="str">
            <v>China.</v>
          </cell>
          <cell r="K4753" t="str">
            <v>Termofusora.</v>
          </cell>
          <cell r="L4753" t="str">
            <v>HAMILTON; KUPER</v>
          </cell>
          <cell r="M4753" t="str">
            <v>HAMILTON: 1) HTF001; 2) HTF002; 3) HTF003; 4) HTF004; 5) HTF002D; 6) HTF003D; 7) HTF004D.		
KUPER: 1) KTF001; 2) KTF002; 3) KTF003; 4) KTF004; 5) KTF002D; 6) KTF003D; 7) KTF004D.</v>
          </cell>
          <cell r="N4753" t="str">
            <v>220V~; 50Hz; Clase I; 
1) 1800W; 2,5) 1500W, 3,6) 1000W; 4,7) 800W.</v>
          </cell>
          <cell r="O4753" t="str">
            <v>IEC 60335-1: 2020 (Ed. 6.0) + IEC 60335-2-45: 2002 + A1: 2008 + A2: 2011 (Ed. 3.2).</v>
          </cell>
          <cell r="P4753" t="str">
            <v>LDS-08-24-7348.</v>
          </cell>
          <cell r="Q4753" t="str">
            <v>LENOR S.R.L.</v>
          </cell>
          <cell r="R4753" t="str">
            <v>NA</v>
          </cell>
          <cell r="S4753" t="str">
            <v>NA</v>
          </cell>
          <cell r="T4753" t="str">
            <v>NA</v>
          </cell>
          <cell r="U4753" t="str">
            <v>NA</v>
          </cell>
          <cell r="V4753">
            <v>6</v>
          </cell>
          <cell r="W4753" t="str">
            <v>6.4</v>
          </cell>
          <cell r="X4753" t="str">
            <v>Pistola de aire caliente y soldadores</v>
          </cell>
          <cell r="Y4753">
            <v>45735</v>
          </cell>
          <cell r="Z4753" t="str">
            <v>NA</v>
          </cell>
          <cell r="AA4753">
            <v>46325</v>
          </cell>
          <cell r="AB4753"/>
          <cell r="AC4753"/>
          <cell r="AD4753">
            <v>413</v>
          </cell>
          <cell r="AE4753"/>
          <cell r="AF4753"/>
        </row>
        <row r="4754">
          <cell r="A4754" t="str">
            <v>EX-SE-G38-002.1-G39</v>
          </cell>
          <cell r="B4754" t="str">
            <v>GTC RIBBON S.A.</v>
          </cell>
          <cell r="C4754" t="str">
            <v>Extensión de certificado</v>
          </cell>
          <cell r="D4754" t="str">
            <v>VIGENTE</v>
          </cell>
          <cell r="E4754"/>
          <cell r="F4754">
            <v>33624658529</v>
          </cell>
          <cell r="G4754" t="str">
            <v>San Roque 3460, Ciudadela, Buenos Aires, Argentina.</v>
          </cell>
          <cell r="H4754" t="str">
            <v>Zhuhai Pantum Electronics Co., Ltd. // Building 02, 06 and 08, No.888 Shengping Avenue, Pingsha Town, Zhuhai, Guangdong, 519000, China.</v>
          </cell>
          <cell r="I4754" t="str">
            <v>Zhuhai Pantum Electronics Co., Ltd. // Building 02, 06 and 08, No.888 Shengping Avenue, Pingsha Town, Zhuhai, Guangdong, 519000, China.</v>
          </cell>
          <cell r="J4754" t="str">
            <v>China.</v>
          </cell>
          <cell r="K4754" t="str">
            <v>Impresora Multifunción Láser Monocromática // Monochrome Laser Multifunction Printer.</v>
          </cell>
          <cell r="L4754" t="str">
            <v>PANTUM.</v>
          </cell>
          <cell r="M4754" t="str">
            <v>1) PT2AB3A-S1-01; 2) PT2AB3A-S1A-01; 3) PT2AB3B-S1-01; 4) PT2AB3B-S1A-01.</v>
          </cell>
          <cell r="N4754" t="str">
            <v>220-240Vca; 50/60Hz; 6,5A; Clase I.</v>
          </cell>
          <cell r="O4754" t="str">
            <v>IEC 62368-1: 2018 (Ed. 3.0).</v>
          </cell>
          <cell r="P4754" t="str">
            <v>230830006SZN-001 A1.</v>
          </cell>
          <cell r="Q4754" t="str">
            <v>Intertek Testing Services Shenzhen Ltd. Longhua Branch.</v>
          </cell>
          <cell r="R4754" t="str">
            <v>Intertek Testing Services (Singapore) Pte Ltd</v>
          </cell>
          <cell r="S4754" t="str">
            <v>SG ITS-33940M1.</v>
          </cell>
          <cell r="T4754">
            <v>45649</v>
          </cell>
          <cell r="U4754" t="str">
            <v>DNCI N° 238-E/2017</v>
          </cell>
          <cell r="V4754">
            <v>5</v>
          </cell>
          <cell r="W4754" t="str">
            <v>5.7</v>
          </cell>
          <cell r="X4754" t="str">
            <v>impresoras / escáner</v>
          </cell>
          <cell r="Y4754">
            <v>45735</v>
          </cell>
          <cell r="Z4754" t="str">
            <v>NA</v>
          </cell>
          <cell r="AA4754">
            <v>46077</v>
          </cell>
          <cell r="AB4754"/>
          <cell r="AC4754"/>
          <cell r="AD4754">
            <v>165</v>
          </cell>
          <cell r="AE4754"/>
          <cell r="AF4754"/>
        </row>
        <row r="4755">
          <cell r="A4755" t="str">
            <v>EX-SE-G38-003.1-G39</v>
          </cell>
          <cell r="B4755" t="str">
            <v>GTC RIBBON S.A.</v>
          </cell>
          <cell r="C4755" t="str">
            <v>Extensión de certificado</v>
          </cell>
          <cell r="D4755" t="str">
            <v>VIGENTE</v>
          </cell>
          <cell r="E4755"/>
          <cell r="F4755">
            <v>33624658529</v>
          </cell>
          <cell r="G4755" t="str">
            <v>San Roque 3460, Ciudadela, Buenos Aires, Argentina.</v>
          </cell>
          <cell r="H4755" t="str">
            <v>Zhuhai Pantum Electronics Co., Ltd. // Building 02, 06 and 08, No.888 Shengping Avenue, Pingsha Town, Zhuhai, Guangdong, 519000, China.</v>
          </cell>
          <cell r="I4755" t="str">
            <v>Zhuhai Pantum Electronics Co., Ltd. // Building 02, 06 and 08, No.888 Shengping Avenue, Pingsha Town, Zhuhai, Guangdong, 519000, China.</v>
          </cell>
          <cell r="J4755" t="str">
            <v>China.</v>
          </cell>
          <cell r="K4755" t="str">
            <v>Impresora Laser Monocromática // Monochrome Laser Printer.</v>
          </cell>
          <cell r="L4755" t="str">
            <v>PANTUM.</v>
          </cell>
          <cell r="M4755" t="str">
            <v>1) PT2AB1A-S1-01, 2) PT2AB1A-S1A-01</v>
          </cell>
          <cell r="N4755" t="str">
            <v>220-240Vca; 50/60Hz; 6,5A; Clase I.</v>
          </cell>
          <cell r="O4755" t="str">
            <v>IEC 62368-1: 2018 (Ed. 3.0).</v>
          </cell>
          <cell r="P4755" t="str">
            <v>230830007SZN-001 A2.</v>
          </cell>
          <cell r="Q4755" t="str">
            <v>Intertek Testing Services Shenzhen Ltd. Longhua Branch.</v>
          </cell>
          <cell r="R4755" t="str">
            <v>Intertek Testing Services (Singapore) Pte Ltd</v>
          </cell>
          <cell r="S4755" t="str">
            <v>SG ITS-33941M2</v>
          </cell>
          <cell r="T4755">
            <v>45659</v>
          </cell>
          <cell r="U4755" t="str">
            <v>DNCI N° 238-E/2017</v>
          </cell>
          <cell r="V4755">
            <v>5</v>
          </cell>
          <cell r="W4755" t="str">
            <v>5.7</v>
          </cell>
          <cell r="X4755" t="str">
            <v>impresoras / escáner</v>
          </cell>
          <cell r="Y4755">
            <v>45735</v>
          </cell>
          <cell r="Z4755" t="str">
            <v>NA</v>
          </cell>
          <cell r="AA4755">
            <v>46077</v>
          </cell>
          <cell r="AB4755"/>
          <cell r="AC4755"/>
          <cell r="AD4755">
            <v>165</v>
          </cell>
          <cell r="AE4755"/>
          <cell r="AF4755"/>
        </row>
        <row r="4756">
          <cell r="A4756" t="str">
            <v>TCSE-IACSA-0133/019.1R2</v>
          </cell>
          <cell r="B4756" t="str">
            <v>Importadora JA S.A.</v>
          </cell>
          <cell r="C4756" t="str">
            <v>Licencia de Tipo (Sistema Nº 4)</v>
          </cell>
          <cell r="D4756" t="str">
            <v>VIGENTE</v>
          </cell>
          <cell r="E4756"/>
          <cell r="F4756">
            <v>30708901500</v>
          </cell>
          <cell r="G4756" t="str">
            <v>José A. Cabrera 6047, C.A.B.A., Argentina.</v>
          </cell>
          <cell r="H4756" t="str">
            <v>Lumined Lighting Co., Ltd. // 3A-415, Hangzhou phoenix creative building, West Lake District, Hangzhou City, Zhejing Province, China.</v>
          </cell>
          <cell r="I4756" t="str">
            <v>Lumined Lighting Co., Ltd. // 3A-415, Hangzhou phoenix creative building, West Lake District, Hangzhou City, Zhejing Province, China.</v>
          </cell>
          <cell r="J4756" t="str">
            <v>China.</v>
          </cell>
          <cell r="K4756" t="str">
            <v>Luminaria LED.</v>
          </cell>
          <cell r="L4756" t="str">
            <v>JA.</v>
          </cell>
          <cell r="M4756" t="str">
            <v>1) JA-TO08, 2) JA-TO12, 3) JA-TO15, 4) JA-TO18, 5) JA-TO20, 6) JA-TR08, 7) JA-TR12, 8) JATR15, 9) JA-TR18, 10) JA-TR20; 11) LEX12R; 12) LEX12O; 13) LEX18R; 14) LEX18O.</v>
          </cell>
          <cell r="N4756" t="str">
            <v>220-240Vca; 50Hz; IP65; Clase II.
1) y 6) 8W; 2) y 7;11-12) 12W; 3) y 8) 15W; 4) y 9; 13-14) 18W; 5) y 10) 20W.</v>
          </cell>
          <cell r="O4756" t="str">
            <v>IEC 60598-1: 2014 (Ed 8.0) + IEC 60598-2-1: 1979 (Ed 1.0) + A1: 1987.</v>
          </cell>
          <cell r="P4756" t="str">
            <v>SE Nº 51982; DZU-02-25-633.</v>
          </cell>
          <cell r="Q4756" t="str">
            <v>IADEV S.A; LENOR S.R.L.</v>
          </cell>
          <cell r="R4756" t="str">
            <v>NA</v>
          </cell>
          <cell r="S4756" t="str">
            <v>NA</v>
          </cell>
          <cell r="T4756" t="str">
            <v>NA</v>
          </cell>
          <cell r="U4756" t="str">
            <v>NA</v>
          </cell>
          <cell r="V4756">
            <v>2</v>
          </cell>
          <cell r="W4756" t="str">
            <v>2.1</v>
          </cell>
          <cell r="X4756" t="str">
            <v xml:space="preserve">Luminaria: artefacto completo </v>
          </cell>
          <cell r="Y4756">
            <v>45735</v>
          </cell>
          <cell r="Z4756" t="str">
            <v>NA</v>
          </cell>
          <cell r="AA4756">
            <v>46355</v>
          </cell>
          <cell r="AB4756"/>
          <cell r="AC4756"/>
          <cell r="AD4756">
            <v>443</v>
          </cell>
          <cell r="AE4756"/>
          <cell r="AF4756"/>
        </row>
        <row r="4757">
          <cell r="A4757" t="str">
            <v>CSE-IACSA-I29-004.1</v>
          </cell>
          <cell r="B4757" t="str">
            <v>International Trends S.A.S.</v>
          </cell>
          <cell r="C4757" t="str">
            <v>Licencia de Marca (Sistema Nº 5)</v>
          </cell>
          <cell r="D4757" t="str">
            <v>VIGENTE</v>
          </cell>
          <cell r="E4757"/>
          <cell r="F4757">
            <v>30716488973</v>
          </cell>
          <cell r="G4757" t="str">
            <v>Galvan 2824, 1B, C.A.B.A., Argentina.</v>
          </cell>
          <cell r="H4757" t="str">
            <v>Sanlida Electrical Technology Co., Ltd // 101. Building A, 27 Jiangjunmao Community Wulian Community, Longgang street, Longgang District, Shenzhen City, Guangdong, China.</v>
          </cell>
          <cell r="I4757" t="str">
            <v>Sanlida Electrical Technology Co., Ltd // 101. Building A, 27 Jiangjunmao Community Wulian Community, Longgang street, Longgang District, Shenzhen City, Guangdong, China.</v>
          </cell>
          <cell r="J4757" t="str">
            <v>China.</v>
          </cell>
          <cell r="K4757" t="str">
            <v>Batidora de Pie (con Funcion de Fermentación).</v>
          </cell>
          <cell r="L4757" t="str">
            <v>DAIHATSU; VIVITAR; RANSER; QUAR; EVVO.</v>
          </cell>
          <cell r="M4757" t="str">
            <v>SM-1503; SM-1504; SM-1505; SM-1506; SM-1507; SM-1508; SM-1511; SM-1512; SM-1518; SM-1519; SM-1550; SM-1551; SM-1552; SM-1553; SM-1554; SM-1581; SM-1582; SM-1583; SM-1584; SM-1585.</v>
          </cell>
          <cell r="N4757" t="str">
            <v>220-240V~; 50/60Hz; 1100W; Clase II.</v>
          </cell>
          <cell r="O4757" t="str">
            <v>IEC 60335-1: 2010 + A1: 2013 + A2: 2016 (Ed. 5.2) + IEC 60335-2-14: 2016 + A1: 2019 (Ed. 6.1) + IEC 60335-2-15: 2012 + A1: 2016 + A2: 2018 (Ed. 6.2).</v>
          </cell>
          <cell r="P4757" t="str">
            <v>230720013GZU-001; 230720013GZU-001 A1; 230720013GZU-001 A2; 230720013GZU-001 A3.</v>
          </cell>
          <cell r="Q4757" t="str">
            <v xml:space="preserve"> Intertek Testing Services Shenzhen Ltd. Guangzhou Branch.</v>
          </cell>
          <cell r="R4757" t="str">
            <v>Intertek Testing Services (Singapore) Pte Ltd.</v>
          </cell>
          <cell r="S4757" t="str">
            <v>SG ITS-31951M3</v>
          </cell>
          <cell r="T4757">
            <v>45628</v>
          </cell>
          <cell r="U4757" t="str">
            <v>DNCI N° 238-E/2017.</v>
          </cell>
          <cell r="V4757">
            <v>3</v>
          </cell>
          <cell r="W4757" t="str">
            <v>3.2</v>
          </cell>
          <cell r="X4757" t="str">
            <v>Electrodomésticos de uso en la Cocina</v>
          </cell>
          <cell r="Y4757">
            <v>45735</v>
          </cell>
          <cell r="Z4757" t="str">
            <v>NA</v>
          </cell>
          <cell r="AA4757">
            <v>46465</v>
          </cell>
          <cell r="AB4757"/>
          <cell r="AC4757"/>
          <cell r="AD4757">
            <v>553</v>
          </cell>
          <cell r="AE4757"/>
          <cell r="AF4757"/>
        </row>
        <row r="4758">
          <cell r="A4758" t="str">
            <v>EX-SE-C42-001.1-I43</v>
          </cell>
          <cell r="B4758" t="str">
            <v>ITPROUSER S.A.</v>
          </cell>
          <cell r="C4758" t="str">
            <v>Extensión de certificado</v>
          </cell>
          <cell r="D4758" t="str">
            <v>BAJA</v>
          </cell>
          <cell r="E4758"/>
          <cell r="F4758">
            <v>30715123483</v>
          </cell>
          <cell r="G4758" t="str">
            <v>Av. MOREU DE JUSTO ALICIA 1930 PISO 3 OFICINA 307, C.A.B.A., Argentina.</v>
          </cell>
          <cell r="H4758" t="str">
            <v>Zhuhai Pantum Electronics Co., Ltd. // Building 2, 6&amp;8, NO. 888 Shengping Avenue, Pingsha Town, Zhuhia, Guangdong, China.</v>
          </cell>
          <cell r="I4758" t="str">
            <v>Zhuhai Pantum Electronics Co., Ltd. // Building 2, 6&amp;8, NO. 888 Shengping Avenue, Pingsha Town, Zhuhia, Guangdong, China.</v>
          </cell>
          <cell r="J4758" t="str">
            <v>China.</v>
          </cell>
          <cell r="K4758" t="str">
            <v>Impresora Multifunción Láser Monocromática. // Monochrome Laser Multifunction Printer.</v>
          </cell>
          <cell r="L4758" t="str">
            <v>PANTUM.</v>
          </cell>
          <cell r="M4758" t="str">
            <v>EB-M120, M6200, M6201, M6202, M6203, M6204, M6205, M6206, M6207, M6208, M6209, M6210, MS6000, PT2M-02S4-X1, M6200N, M6201N, M6202N, M6203N, M6204N, M6205N, M6206N, M6207N, M6208N, M6209N, M6210N, EB-M120W, M6200W, M6200We, M6201W, M6202W, M6203W, M6203We, M6204W, M6205W, M6206W, M6207W, M6208W, M6209W, M6210W, PT2M-02S1-X1, M6200NW, M6201NW, M6202NW, M6203NW, M6204NW, M6205NW, M6206NW, M6207NW, M6208NW, M6209NW, M6210NW, MS6000NW, PT2M-02S2-X1, M6500, M6501, M6502, M6503, M6504, M6505, M6506, M6506Plus, M6507, M6508, M6509, M6510, M6516, M6518, M6535, M6565, M6566, M6568, M6577-S, M6585, M6595, PT2M-25S4-X1, M6500W, M6500We, M6501W, M6502W, M6502We, M6503W, M6503We, M6504W, M6505W, M6506W, M6507W, M6507We, M6508W, M6509W, M6510W, M6516W, M6518W, PT2M-25S1-X1, M6500N, M6501N, M6502N, M6503N, M6504N, M6505N, M6506N, M6507N, M6508N, M6509N, M6510N, M6516N, M6517N-S, M6518N, M6535N, M6565N, M6566N, M6567N-S, M6568N, M6577N-S, M6585N, M6595N, PT2M-25S3-X1, M6500NW, M6500NWe, M6501NW, M6502NW, M6503NW, M6504NW, M6505NW, M6506NW, M6506NW Plus, M6507NW, M6508NW, M6509NW, M6510NW, M6512NW, M6518NW, M6535NW, M6566NW, M6568NW, M6585NW, M6595NW, PT2M-25S2-X1, BM2002NW, M6550, M6551, M6552, M6553, M6554, M6556, M6558, M6559, M6555, M6557, M6557-S, MS6550, PT2M-25S4-51, M6550N, M6551N, M6552N, M6553N, M6554N, M6555N, M6556N, M6557N, M6557N-S, M6558N, M6559N, PT2M-25S3-51, M6550NW, BM2008ANW, BM2002ANW, M6550NWe, M6551NW, M6552NW, M6552NWe, M6553NW, M6554NW, M6555NW, M6556NW, M6557NW, M6558NW, M6559NW, MS6550NW, PT2M-02S2-X1, M6550W, M6551W, M6552W, M6553W, M6554W, M6555W, M6556W, M6557W, M6557We, M6558W, M6559W, PT2M-25S1-X1, M6600, M6605, M6606, M6607, M6602, M6603, M6604, M6608, M6609, M6610, M6600N, M6602N, M6603N, M6604N, M6605N, M6606N, M6607N, M6609N, M6610N, M6608N, M6600NW, M6601NW, M6602NW, M6603NW, M6604NW, M6605NW, M6606NW, M6607NW, M6608NW, M6609NW, M6610NW, M6600W, M6601W, M6603W, M6604W, M6605W, M6606W, M6607W, M6609W, M6610W, M6608W, M6602W.</v>
          </cell>
          <cell r="N4758" t="str">
            <v>220-240V~; 50/60Hz; 3,0A; Clase I.</v>
          </cell>
          <cell r="O4758" t="str">
            <v>IEC 62368-1: 2018 (Ed. 3.0).</v>
          </cell>
          <cell r="P4758" t="str">
            <v>210708007SZN-001 + A1.</v>
          </cell>
          <cell r="Q4758" t="str">
            <v>Intertek Testing Services Shenzhen Ltd. Guangzhou Branch.</v>
          </cell>
          <cell r="R4758" t="str">
            <v xml:space="preserve"> Intertek Testing Services (Singapore) Pte Ltd.</v>
          </cell>
          <cell r="S4758" t="str">
            <v>SG ITS-25679M1</v>
          </cell>
          <cell r="T4758" t="str">
            <v>16/12/2021.</v>
          </cell>
          <cell r="U4758" t="str">
            <v>DNCI N° 238-E/2017</v>
          </cell>
          <cell r="V4758">
            <v>5</v>
          </cell>
          <cell r="W4758" t="str">
            <v>5.7</v>
          </cell>
          <cell r="X4758" t="str">
            <v>impresoras / escáner</v>
          </cell>
          <cell r="Y4758">
            <v>45735</v>
          </cell>
          <cell r="Z4758" t="str">
            <v>NA</v>
          </cell>
          <cell r="AA4758">
            <v>45855</v>
          </cell>
          <cell r="AB4758">
            <v>45855</v>
          </cell>
          <cell r="AC4758" t="str">
            <v>El cliente no renueva el certificado.</v>
          </cell>
          <cell r="AD4758" t="str">
            <v>BAJA</v>
          </cell>
          <cell r="AE4758"/>
          <cell r="AF4758"/>
        </row>
        <row r="4759">
          <cell r="A4759" t="str">
            <v>EX-SE-G38-002.1-R7</v>
          </cell>
          <cell r="B4759" t="str">
            <v>RANKO S.A.</v>
          </cell>
          <cell r="C4759" t="str">
            <v>Extensión de certificado</v>
          </cell>
          <cell r="D4759" t="str">
            <v>VIGENTE</v>
          </cell>
          <cell r="E4759"/>
          <cell r="F4759">
            <v>30632331793</v>
          </cell>
          <cell r="G4759" t="str">
            <v>Av. Gaona 3353, Piso 5, Depto A, C.A.B.A., Argentina.</v>
          </cell>
          <cell r="H4759" t="str">
            <v>Zhuhai Pantum Electronics Co., Ltd. // Building 02, 06 and 08, No.888 Shengping Avenue, Pingsha Town, Zhuhai, Guangdong, 519000, China.</v>
          </cell>
          <cell r="I4759" t="str">
            <v>Zhuhai Pantum Electronics Co., Ltd. // Building 02, 06 and 08, No.888 Shengping Avenue, Pingsha Town, Zhuhai, Guangdong, 519000, China.</v>
          </cell>
          <cell r="J4759" t="str">
            <v>China.</v>
          </cell>
          <cell r="K4759" t="str">
            <v>Impresora Multifunción Láser Monocromática // Monochrome Laser Multifunction Printer.</v>
          </cell>
          <cell r="L4759" t="str">
            <v>PANTUM.</v>
          </cell>
          <cell r="M4759" t="str">
            <v>1) PT2AB3A-S1-01; 2) PT2AB3A-S1A-01; 3) PT2AB3B-S1-01; 4) PT2AB3B-S1A-01.</v>
          </cell>
          <cell r="N4759" t="str">
            <v>220-240Vca; 50/60Hz; 6,5A; Clase I.</v>
          </cell>
          <cell r="O4759" t="str">
            <v>IEC 62368-1: 2018 (Ed. 3.0).</v>
          </cell>
          <cell r="P4759" t="str">
            <v>230830006SZN-001 A1.</v>
          </cell>
          <cell r="Q4759" t="str">
            <v>Intertek Testing Services Shenzhen Ltd. Longhua Branch.</v>
          </cell>
          <cell r="R4759" t="str">
            <v>Intertek Testing Services (Singapore) Pte Ltd</v>
          </cell>
          <cell r="S4759" t="str">
            <v>SG ITS-33940M1.</v>
          </cell>
          <cell r="T4759">
            <v>45649</v>
          </cell>
          <cell r="U4759" t="str">
            <v>DNCI N° 238-E/2017</v>
          </cell>
          <cell r="V4759">
            <v>5</v>
          </cell>
          <cell r="W4759" t="str">
            <v>5.7</v>
          </cell>
          <cell r="X4759" t="str">
            <v>impresoras / escáner</v>
          </cell>
          <cell r="Y4759">
            <v>45735</v>
          </cell>
          <cell r="Z4759" t="str">
            <v>NA</v>
          </cell>
          <cell r="AA4759">
            <v>46077</v>
          </cell>
          <cell r="AB4759"/>
          <cell r="AC4759"/>
          <cell r="AD4759">
            <v>165</v>
          </cell>
          <cell r="AE4759"/>
          <cell r="AF4759"/>
        </row>
        <row r="4760">
          <cell r="A4760" t="str">
            <v>EX-SE-G38-003.1-R7</v>
          </cell>
          <cell r="B4760" t="str">
            <v>RANKO S.A.</v>
          </cell>
          <cell r="C4760" t="str">
            <v>Extensión de certificado</v>
          </cell>
          <cell r="D4760" t="str">
            <v>VIGENTE</v>
          </cell>
          <cell r="E4760"/>
          <cell r="F4760">
            <v>30632331793</v>
          </cell>
          <cell r="G4760" t="str">
            <v>Av. Gaona 3353, Piso 5, Depto A, C.A.B.A., Argentina.</v>
          </cell>
          <cell r="H4760" t="str">
            <v>Zhuhai Pantum Electronics Co., Ltd. // Building 02, 06 and 08, No.888 Shengping Avenue, Pingsha Town, Zhuhai, Guangdong, 519000, China.</v>
          </cell>
          <cell r="I4760" t="str">
            <v>Zhuhai Pantum Electronics Co., Ltd. // Building 02, 06 and 08, No.888 Shengping Avenue, Pingsha Town, Zhuhai, Guangdong, 519000, China.</v>
          </cell>
          <cell r="J4760" t="str">
            <v>China.</v>
          </cell>
          <cell r="K4760" t="str">
            <v>Impresora Laser Monocromática // Monochrome Laser Printer.</v>
          </cell>
          <cell r="L4760" t="str">
            <v>PANTUM.</v>
          </cell>
          <cell r="M4760" t="str">
            <v>1) PT2AB1A-S1-01, 2) PT2AB1A-S1A-01</v>
          </cell>
          <cell r="N4760" t="str">
            <v>220-240Vca; 50/60Hz; 6,5A; Clase I.</v>
          </cell>
          <cell r="O4760" t="str">
            <v>IEC 62368-1: 2018 (Ed. 3.0).</v>
          </cell>
          <cell r="P4760" t="str">
            <v>230830007SZN-001 A2.</v>
          </cell>
          <cell r="Q4760" t="str">
            <v>Intertek Testing Services Shenzhen Ltd. Longhua Branch.</v>
          </cell>
          <cell r="R4760" t="str">
            <v>Intertek Testing Services (Singapore) Pte Ltd</v>
          </cell>
          <cell r="S4760" t="str">
            <v>SG ITS-33941M2</v>
          </cell>
          <cell r="T4760">
            <v>45659</v>
          </cell>
          <cell r="U4760" t="str">
            <v>DNCI N° 238-E/2017</v>
          </cell>
          <cell r="V4760">
            <v>5</v>
          </cell>
          <cell r="W4760" t="str">
            <v>5.7</v>
          </cell>
          <cell r="X4760" t="str">
            <v>impresoras / escáner</v>
          </cell>
          <cell r="Y4760">
            <v>45735</v>
          </cell>
          <cell r="Z4760" t="str">
            <v>NA</v>
          </cell>
          <cell r="AA4760">
            <v>46077</v>
          </cell>
          <cell r="AB4760"/>
          <cell r="AC4760"/>
          <cell r="AD4760">
            <v>165</v>
          </cell>
          <cell r="AE4760"/>
          <cell r="AF4760"/>
        </row>
        <row r="4761">
          <cell r="A4761" t="str">
            <v xml:space="preserve"> TCSE-IACSA-0146/206.1R1</v>
          </cell>
          <cell r="B4761" t="str">
            <v>BIDCOM S.R.L.</v>
          </cell>
          <cell r="C4761" t="str">
            <v>Licencia de Tipo (Sistema Nº 2)</v>
          </cell>
          <cell r="D4761" t="str">
            <v>VIGENTE</v>
          </cell>
          <cell r="E4761"/>
          <cell r="F4761">
            <v>30711069360</v>
          </cell>
          <cell r="G4761" t="str">
            <v>Av. Bouchard 468 5º I, C.A.B.A., Argentina.</v>
          </cell>
          <cell r="H4761" t="str">
            <v>JiangSu YouMay Electric Appliance Co.,Ltd. // No.20 YuLan Road, XuYi Economic Development Zone, XuYi Country, Huaian City, JiangSu Province, China.</v>
          </cell>
          <cell r="I4761" t="str">
            <v>JiangSu YouMay Electric Appliance Co.,Ltd. // No.20 YuLan Road, XuYi Economic Development Zone, XuYi Country, Huaian City, JiangSu Province, China.</v>
          </cell>
          <cell r="J4761" t="str">
            <v>China.</v>
          </cell>
          <cell r="K4761" t="str">
            <v>Inflador de Globos.</v>
          </cell>
          <cell r="L4761" t="str">
            <v>GADNIC.</v>
          </cell>
          <cell r="M4761" t="str">
            <v>1) POWER BALOONS 505; 2) POWER BALOONS 510; 3) POWBALL400; 4) PBLLOONS415; 5) INFL8; 6) INFLA-8; 7) AIRGT80; 8) FLWA8.0; 9) POWER BALOONS 502; 10) PWDAIR5.2; 11) ARFLW20; 12) PBLL2.1GB.</v>
          </cell>
          <cell r="N4761" t="str">
            <v>220-240V~; 50Hz; Clase II; 1-8) 600W; 9-12) 400W.</v>
          </cell>
          <cell r="O4761" t="str">
            <v>IEC 60335-1: 2010 + A1: 2013 + A2: 2016 (Ed. 5.2) .</v>
          </cell>
          <cell r="P4761" t="str">
            <v>74600-1527-110463.</v>
          </cell>
          <cell r="Q4761" t="str">
            <v>SHITSUKE S.R.L.</v>
          </cell>
          <cell r="R4761" t="str">
            <v>NA</v>
          </cell>
          <cell r="S4761" t="str">
            <v>NA</v>
          </cell>
          <cell r="T4761" t="str">
            <v>NA</v>
          </cell>
          <cell r="U4761" t="str">
            <v>NA</v>
          </cell>
          <cell r="V4761">
            <v>3</v>
          </cell>
          <cell r="W4761" t="str">
            <v>3.7</v>
          </cell>
          <cell r="X4761" t="str">
            <v>Cuidado del hogar</v>
          </cell>
          <cell r="Y4761">
            <v>45736</v>
          </cell>
          <cell r="Z4761" t="str">
            <v>NA</v>
          </cell>
          <cell r="AA4761">
            <v>46446</v>
          </cell>
          <cell r="AB4761"/>
          <cell r="AC4761"/>
          <cell r="AD4761">
            <v>534</v>
          </cell>
          <cell r="AE4761"/>
          <cell r="AF4761"/>
        </row>
        <row r="4762">
          <cell r="A4762" t="str">
            <v>CSE-IACSA-B13-088.1R5</v>
          </cell>
          <cell r="B4762" t="str">
            <v>BIDCOM S.R.L.</v>
          </cell>
          <cell r="C4762" t="str">
            <v>Licencia de Marca (Sistema Nº 5)</v>
          </cell>
          <cell r="D4762" t="str">
            <v>BAJA</v>
          </cell>
          <cell r="E4762"/>
          <cell r="F4762">
            <v>30711069360</v>
          </cell>
          <cell r="G4762" t="str">
            <v>Av. Bouchard 468 5º I, C.A.B.A., Argentina.</v>
          </cell>
          <cell r="H4762" t="str">
            <v>Yuyao Lanqiang Electrical Appliance Co., Ltd. // No.19 Nanzhang New Village, Mazhu Town, Yuyao, Zhejiang, China.</v>
          </cell>
          <cell r="I4762" t="str">
            <v>Yuyao Lanqiang Electrical Appliance Co., Ltd. // No.19 Nanzhang New Village, Mazhu Town, Yuyao, Zhejiang, China.</v>
          </cell>
          <cell r="J4762" t="str">
            <v>China.</v>
          </cell>
          <cell r="K4762" t="str">
            <v>Cabina para Uñas.</v>
          </cell>
          <cell r="L4762" t="str">
            <v>GADNIC.</v>
          </cell>
          <cell r="M4762" t="str">
            <v>1) CB41M22; 2) HS6; 3) H2 PLUS ; 4) LOQ4; 5) M7RFBI; 6)  LPAS124; 7) M.7; 8) UK900XD; 9) MAN800; 10) JNF2 ; 11)  M.10; 12) LPAS125 ; 13) CBMN10 ; 14) MOSID1; 15) MAN222; 16) M-2; 17) MN20K; 18) M.21; 19) LPAS126; 20) CB2121A; 21) M48W16  ; 22) M.16; 23) JHU57S; 24) MAN2322; 25) M.23; 26) MANI23; 27) JHF4; 28) SN3083H; 29) M-15; 30) 2HJDN52; 31) M.28; 32) NXC15; 33) CKLOS0441; 34) MAN2222; 35) A12A35; 36) IL177; 37) GXG3; 38) CB20K; 39) IU7000; 40) MAN1422; 41) RKLZ28; 42) CB43M22; 43) WSGD5; 44) CB42M22; 45) S9L7P5 ; 46)  IERDFB; 47) LQP01Z ; 48) BL1Q; 49)  MANI29; 50) HGR59; 51) F8N5R2B; 52) C4 PLUS; 53) ETSG88 ; 54) GD30F2KD; 55) CAB2055; 56) JNROW; 57) MOVEA; 58) CAB362.</v>
          </cell>
          <cell r="N4762" t="str">
            <v>24,3Vcc; 0,80A; 18,8W; Clase III.</v>
          </cell>
          <cell r="O4762" t="str">
            <v>IEC 60335-1: 2010 + A1: 2013 + A2: 2016 (Ed. 5.2) + IEC 60335-2-23: 2016 + A1: 2019 (Ed. 6.1).</v>
          </cell>
          <cell r="P4762" t="str">
            <v>MMN-02-23-8728.</v>
          </cell>
          <cell r="Q4762" t="str">
            <v>LENOR S.R.L.</v>
          </cell>
          <cell r="R4762" t="str">
            <v>NA</v>
          </cell>
          <cell r="S4762" t="str">
            <v>NA</v>
          </cell>
          <cell r="T4762" t="str">
            <v>NA</v>
          </cell>
          <cell r="U4762" t="str">
            <v>NA</v>
          </cell>
          <cell r="V4762">
            <v>3</v>
          </cell>
          <cell r="W4762" t="str">
            <v>3.6</v>
          </cell>
          <cell r="X4762" t="str">
            <v>Cuidado personal</v>
          </cell>
          <cell r="Y4762">
            <v>45736</v>
          </cell>
          <cell r="Z4762" t="str">
            <v>NA</v>
          </cell>
          <cell r="AA4762">
            <v>46446</v>
          </cell>
          <cell r="AB4762">
            <v>45755</v>
          </cell>
          <cell r="AC4762" t="str">
            <v>CAMBIO DE RESOLUCIÓN</v>
          </cell>
          <cell r="AD4762" t="str">
            <v>BAJA</v>
          </cell>
          <cell r="AE4762"/>
          <cell r="AF4762"/>
        </row>
        <row r="4763">
          <cell r="A4763" t="str">
            <v>TCSE-IACSA-0146/210.1R1</v>
          </cell>
          <cell r="B4763" t="str">
            <v>BIDCOM S.R.L.</v>
          </cell>
          <cell r="C4763" t="str">
            <v>Licencia de Tipo (Sistema Nº 2)</v>
          </cell>
          <cell r="D4763" t="str">
            <v>VIGENTE</v>
          </cell>
          <cell r="E4763"/>
          <cell r="F4763">
            <v>30711069360</v>
          </cell>
          <cell r="G4763" t="str">
            <v>Av. Bouchard 468 5º I, C.A.B.A., Argentina.</v>
          </cell>
          <cell r="H4763" t="str">
            <v>Zhejiang Luyao Electronics Technology Co., Ltd. // Wei 1 St Road, Mechanical Park, Wanquan Light Industrial Base, Pingyang County, Wenzhou City, Zhejiang, China</v>
          </cell>
          <cell r="I4763" t="str">
            <v>Zhejiang Luyao Electronics Technology Co., Ltd. // Wei 1 St Road, Mechanical Park, Wanquan Light Industrial Base, Pingyang County, Wenzhou City, Zhejiang, China</v>
          </cell>
          <cell r="J4763" t="str">
            <v>China.</v>
          </cell>
          <cell r="K4763" t="str">
            <v>Pulidora Lijadora.</v>
          </cell>
          <cell r="L4763" t="str">
            <v>GADNIC.</v>
          </cell>
          <cell r="M4763" t="str">
            <v>1) PL1050; 2) P2500.</v>
          </cell>
          <cell r="N4763" t="str">
            <v>220V~; 50Hz; 1050W; Clase II; 500-1900/min</v>
          </cell>
          <cell r="O4763" t="str">
            <v>IEC 60745-1: 2006 (Ed. 4.0) + IEC 60745-2-3: 2006 + A1: 2010 + A2: 2012 (Ed 2.2).</v>
          </cell>
          <cell r="P4763" t="str">
            <v>MMN-03-24-0126.</v>
          </cell>
          <cell r="Q4763" t="str">
            <v>LENOR S.R.L.</v>
          </cell>
          <cell r="R4763" t="str">
            <v>NA</v>
          </cell>
          <cell r="S4763" t="str">
            <v>NA</v>
          </cell>
          <cell r="T4763" t="str">
            <v>NA</v>
          </cell>
          <cell r="U4763" t="str">
            <v>NA</v>
          </cell>
          <cell r="V4763">
            <v>6</v>
          </cell>
          <cell r="W4763">
            <v>6.1</v>
          </cell>
          <cell r="X4763" t="str">
            <v xml:space="preserve">Herramientas de mano eléctricas </v>
          </cell>
          <cell r="Y4763">
            <v>45736</v>
          </cell>
          <cell r="Z4763" t="str">
            <v>NA</v>
          </cell>
          <cell r="AA4763">
            <v>46451</v>
          </cell>
          <cell r="AB4763"/>
          <cell r="AC4763"/>
          <cell r="AD4763">
            <v>539</v>
          </cell>
          <cell r="AE4763"/>
          <cell r="AF4763"/>
        </row>
        <row r="4764">
          <cell r="A4764" t="str">
            <v>TCSE-IACSA-0146/213.1R1</v>
          </cell>
          <cell r="B4764" t="str">
            <v>BIDCOM S.R.L.</v>
          </cell>
          <cell r="C4764" t="str">
            <v>Licencia de Tipo (Sistema Nº 2)</v>
          </cell>
          <cell r="D4764" t="str">
            <v>VIGENTE</v>
          </cell>
          <cell r="E4764"/>
          <cell r="F4764">
            <v>30711069360</v>
          </cell>
          <cell r="G4764" t="str">
            <v>Av. Bouchard 468 5º I, C.A.B.A., Argentina.</v>
          </cell>
          <cell r="H4764" t="str">
            <v>Xianxian Yuchen Auto Maintenance Tools Factory // Fantun Village, Nanhetou Township, Xian County, Cangzhou City, Hebei Province, China.</v>
          </cell>
          <cell r="I4764" t="str">
            <v>Xianxian Yuchen Auto Maintenance Tools Factory // Fantun Village, Nanhetou Township, Xian County, Cangzhou City, Hebei Province, China.</v>
          </cell>
          <cell r="J4764" t="str">
            <v>China.</v>
          </cell>
          <cell r="K4764" t="str">
            <v>Soldador de Plástico.</v>
          </cell>
          <cell r="L4764" t="str">
            <v>GADNIC.</v>
          </cell>
          <cell r="M4764" t="str">
            <v>1) TR67 2) TR90 3) TRW50 4) UT86 5) ALB72 6) TRU97 7) GHQ34; 8) ULG46; 9) SAF66; 10) MLT37; 11) PSOLD2; 12) FS2000; 13) PLG3000; 14) PCFD20; 15) PLL212; 16) MELT2; 17) HR4030; 18) FUS55; 19) ALT600; 20) ULTR40.</v>
          </cell>
          <cell r="N4764" t="str">
            <v>220Vca; 50Hz; 30W; Clase II.</v>
          </cell>
          <cell r="O4764" t="str">
            <v>IEC 60335-1: 2020 (Ed. 6.0) + IEC 60335-2-45: 2002 + A1: 2008 + A2: 2011 (Ed. 3.2).</v>
          </cell>
          <cell r="P4764" t="str">
            <v>MMN-04-24-2919.</v>
          </cell>
          <cell r="Q4764" t="str">
            <v>LENOR S.R.L.</v>
          </cell>
          <cell r="R4764" t="str">
            <v>NA</v>
          </cell>
          <cell r="S4764" t="str">
            <v>NA</v>
          </cell>
          <cell r="T4764" t="str">
            <v>NA</v>
          </cell>
          <cell r="U4764" t="str">
            <v>NA</v>
          </cell>
          <cell r="V4764">
            <v>6</v>
          </cell>
          <cell r="W4764">
            <v>6.4</v>
          </cell>
          <cell r="X4764" t="str">
            <v>Pistola de aire caliente y soldadores</v>
          </cell>
          <cell r="Y4764">
            <v>45736</v>
          </cell>
          <cell r="Z4764" t="str">
            <v>NA</v>
          </cell>
          <cell r="AA4764">
            <v>46446</v>
          </cell>
          <cell r="AB4764"/>
          <cell r="AC4764"/>
          <cell r="AD4764">
            <v>534</v>
          </cell>
          <cell r="AE4764"/>
          <cell r="AF4764"/>
        </row>
        <row r="4765">
          <cell r="A4765" t="str">
            <v>TCSE-IACSA-0146/256.1</v>
          </cell>
          <cell r="B4765" t="str">
            <v>BIDCOM S.R.L.</v>
          </cell>
          <cell r="C4765" t="str">
            <v>Licencia de Tipo (Sistema Nº 2)</v>
          </cell>
          <cell r="D4765" t="str">
            <v>VIGENTE</v>
          </cell>
          <cell r="E4765"/>
          <cell r="F4765">
            <v>30711069360</v>
          </cell>
          <cell r="G4765" t="str">
            <v>Av. Bouchard 468 5º I, C.A.B.A., Argentina.</v>
          </cell>
          <cell r="H4765" t="str">
            <v>Shenzhen Bsen Precision Technology Co.,Ltd // Room 403, Building A6, Niujiaolong Industrial Zone, No. 320, Wuhe Avenue, Guanhu Street, Longhua District, Shenzhen, China.</v>
          </cell>
          <cell r="I4765" t="str">
            <v>Shenzhen Bsen Precision Technology Co.,Ltd // Room 403, Building A6, Niujiaolong Industrial Zone, No. 320, Wuhe Avenue, Guanhu Street, Longhua District, Shenzhen, China.</v>
          </cell>
          <cell r="J4765" t="str">
            <v>China.</v>
          </cell>
          <cell r="K4765" t="str">
            <v>Torno para Uñas.</v>
          </cell>
          <cell r="L4765" t="str">
            <v>GADNIC.</v>
          </cell>
          <cell r="M4765" t="str">
            <v>1) T008; 2) TR2056; 3) Y8U3K6; 4) R7T3H8; 5) D8N3K5; 6) GH65.</v>
          </cell>
          <cell r="N4765" t="str">
            <v>24Vcc; 1A; 24W; 35.000/min; Clase III.</v>
          </cell>
          <cell r="O4765" t="str">
            <v>IEC 60335-1: 2020 (Ed. 6.0) + IEC 60335-2-23: 2016 + A1: 2019 (Ed. 6.1).</v>
          </cell>
          <cell r="P4765" t="str">
            <v>MMN-06-23-1004.</v>
          </cell>
          <cell r="Q4765" t="str">
            <v>LENOR S.R.L.</v>
          </cell>
          <cell r="R4765" t="str">
            <v>NA</v>
          </cell>
          <cell r="S4765" t="str">
            <v>NA</v>
          </cell>
          <cell r="T4765" t="str">
            <v>NA</v>
          </cell>
          <cell r="U4765" t="str">
            <v>NA</v>
          </cell>
          <cell r="V4765">
            <v>3</v>
          </cell>
          <cell r="W4765" t="str">
            <v>3.6</v>
          </cell>
          <cell r="X4765" t="str">
            <v>Cuidado personal</v>
          </cell>
          <cell r="Y4765">
            <v>45736</v>
          </cell>
          <cell r="Z4765" t="str">
            <v>NA</v>
          </cell>
          <cell r="AA4765">
            <v>46466</v>
          </cell>
          <cell r="AB4765"/>
          <cell r="AC4765"/>
          <cell r="AD4765">
            <v>554</v>
          </cell>
          <cell r="AE4765"/>
          <cell r="AF4765"/>
        </row>
        <row r="4766">
          <cell r="A4766" t="str">
            <v>TCSE-IACSA-0146/252.1</v>
          </cell>
          <cell r="B4766" t="str">
            <v>BIDCOM S.R.L.</v>
          </cell>
          <cell r="C4766" t="str">
            <v>Licencia de Tipo (Sistema Nº 2)</v>
          </cell>
          <cell r="D4766" t="str">
            <v>VIGENTE</v>
          </cell>
          <cell r="E4766"/>
          <cell r="F4766">
            <v>30711069360</v>
          </cell>
          <cell r="G4766" t="str">
            <v>Av. Bouchard 468 5º I, C.A.B.A., Argentina.</v>
          </cell>
          <cell r="H4766" t="str">
            <v>Guangzhou Yingxiu Stage Lighting Equipment Co., Ltd. // Building A3, Gaopu Industrial Zone, Shijing Town, Baiyun District Guangzhou, China.</v>
          </cell>
          <cell r="I4766" t="str">
            <v>Guangzhou Yingxiu Stage Lighting Equipment Co., Ltd. // Building A3, Gaopu Industrial Zone, Shijing Town, Baiyun District Guangzhou, China.</v>
          </cell>
          <cell r="J4766" t="str">
            <v>China.</v>
          </cell>
          <cell r="K4766" t="str">
            <v>Luminaria para Eventos.</v>
          </cell>
          <cell r="L4766" t="str">
            <v>GADNIC.</v>
          </cell>
          <cell r="M4766" t="str">
            <v>1) DMX512; 2) DMX512RGB.</v>
          </cell>
          <cell r="N4766" t="str">
            <v>90-240V~; 50-60Hz; 60W; Clase I.</v>
          </cell>
          <cell r="O4766" t="str">
            <v>IEC 60598-1: 2008 (Ed 7.0) + IEC 60598-2-17: 1984 + A1: 1987 + A2: 1990 (Ed. 1.2).</v>
          </cell>
          <cell r="P4766" t="str">
            <v>MMN-02-25-4883.</v>
          </cell>
          <cell r="Q4766" t="str">
            <v>Lenor S.R.L.</v>
          </cell>
          <cell r="R4766" t="str">
            <v>NA</v>
          </cell>
          <cell r="S4766" t="str">
            <v>NA</v>
          </cell>
          <cell r="T4766" t="str">
            <v>NA</v>
          </cell>
          <cell r="U4766" t="str">
            <v>NA</v>
          </cell>
          <cell r="V4766">
            <v>2</v>
          </cell>
          <cell r="W4766" t="str">
            <v>2.1</v>
          </cell>
          <cell r="X4766" t="str">
            <v xml:space="preserve">Luminaria: artefacto completo </v>
          </cell>
          <cell r="Y4766">
            <v>45736</v>
          </cell>
          <cell r="Z4766" t="str">
            <v>NA</v>
          </cell>
          <cell r="AA4766">
            <v>46466</v>
          </cell>
          <cell r="AB4766"/>
          <cell r="AC4766"/>
          <cell r="AD4766">
            <v>554</v>
          </cell>
          <cell r="AE4766"/>
          <cell r="AF4766"/>
        </row>
        <row r="4767">
          <cell r="A4767" t="str">
            <v>TCSE-IACSA-0416/001.1R1</v>
          </cell>
          <cell r="B4767" t="str">
            <v>Coresa Group S.R.L.</v>
          </cell>
          <cell r="C4767" t="str">
            <v>Licencia de Tipo (Sistema Nº 4)</v>
          </cell>
          <cell r="D4767" t="str">
            <v>VIGENTE</v>
          </cell>
          <cell r="E4767"/>
          <cell r="F4767">
            <v>30711784469</v>
          </cell>
          <cell r="G4767" t="str">
            <v>Lavalle 2051, 1º 5, Ciudad de Buenos Aires, Argentina.</v>
          </cell>
          <cell r="H4767" t="str">
            <v xml:space="preserve">Keyway Technology (Nantong) Co., Ltd. // N° 99, Gugang road, Chongchuan, District Nantong City, China. </v>
          </cell>
          <cell r="I4767" t="str">
            <v xml:space="preserve">Keyway Technology (Nantong) Co., Ltd. // N° 99, Gugang road, Chongchuan, District Nantong City, China. </v>
          </cell>
          <cell r="J4767" t="str">
            <v>China.</v>
          </cell>
          <cell r="K4767" t="str">
            <v>Fuente de Alimentación</v>
          </cell>
          <cell r="L4767" t="str">
            <v>JADEVER</v>
          </cell>
          <cell r="M4767" t="str">
            <v>B2.</v>
          </cell>
          <cell r="N4767" t="str">
            <v>Entrada: 100-240V~; 50/60Hz; 0,35A Máx.; Salida: 5.5Vcc; 0,8A; Clase II.</v>
          </cell>
          <cell r="O4767" t="str">
            <v>IEC 60950-1: 2005 + A1: 2009 + A2: 2013 (Ed. 2.2).</v>
          </cell>
          <cell r="P4767" t="str">
            <v>JET-10-24-4097.</v>
          </cell>
          <cell r="Q4767" t="str">
            <v>LENOR S.R.L.</v>
          </cell>
          <cell r="R4767" t="str">
            <v>NA</v>
          </cell>
          <cell r="S4767" t="str">
            <v>NA</v>
          </cell>
          <cell r="T4767" t="str">
            <v>NA</v>
          </cell>
          <cell r="U4767" t="str">
            <v>NA</v>
          </cell>
          <cell r="V4767">
            <v>4</v>
          </cell>
          <cell r="W4767" t="str">
            <v>4.4</v>
          </cell>
          <cell r="X4767" t="str">
            <v>Fuente de alimentación generales.</v>
          </cell>
          <cell r="Y4767">
            <v>45736</v>
          </cell>
          <cell r="Z4767"/>
          <cell r="AA4767">
            <v>46451</v>
          </cell>
          <cell r="AB4767"/>
          <cell r="AC4767"/>
          <cell r="AD4767">
            <v>539</v>
          </cell>
          <cell r="AE4767"/>
          <cell r="AF4767"/>
        </row>
        <row r="4768">
          <cell r="A4768" t="str">
            <v>TCSE-IACSA-0381/009.1R1</v>
          </cell>
          <cell r="B4768" t="str">
            <v>EXTRA POWER S.A.</v>
          </cell>
          <cell r="C4768" t="str">
            <v>Licencia de Tipo (Sistema Nº 4)</v>
          </cell>
          <cell r="D4768" t="str">
            <v>VIGENTE</v>
          </cell>
          <cell r="E4768"/>
          <cell r="F4768">
            <v>30707407006</v>
          </cell>
          <cell r="G4768" t="str">
            <v>Monteagudo 214, C.A.B.A., Argentina.</v>
          </cell>
          <cell r="H4768" t="str">
            <v>Zhejiang Relentless Sea Tool Co. Ltd // No.9 Xinye Road, Xinbi Street, Jinyun County, Lishui City, Zhejiang, China.</v>
          </cell>
          <cell r="I4768" t="str">
            <v>Zhejiang Relentless Sea Tool Co. Ltd // No.9 Xinye Road, Xinbi Street, Jinyun County, Lishui City, Zhejiang, China.</v>
          </cell>
          <cell r="J4768" t="str">
            <v>China.</v>
          </cell>
          <cell r="K4768" t="str">
            <v>Osciladora Eléctrica.</v>
          </cell>
          <cell r="L4768" t="str">
            <v>VERSA; VERSA MAX; VERSA PROFESIONAL; FERRETERIA EXPRESS.</v>
          </cell>
          <cell r="M4768" t="str">
            <v>1) KOSC0327; 2) KVOS0328; 3) KOSC0300; 4) KVOS0301; 5) KOSC0250; 6) KVOS0251; 7) KOSC0220; 8) KVOS0221; 9) KOSC0200;10) KVOS0201; 11) KOSC0180; 12) KVOS0181.</v>
          </cell>
          <cell r="N4768" t="str">
            <v>220-240V~; 50-60Hz; Clase II; 1-2) 400W; 3-4) 300W; 5-6) 250W; 7-8) 220W; 9-10) 200W; 11-12) 180W.</v>
          </cell>
          <cell r="O4768" t="str">
            <v xml:space="preserve">IEC 60745-1: 2006 (Ed. 4.0). </v>
          </cell>
          <cell r="P4768" t="str">
            <v>CMF-05-24-5478.</v>
          </cell>
          <cell r="Q4768" t="str">
            <v>LENOR S.R.L.</v>
          </cell>
          <cell r="R4768" t="str">
            <v>NA</v>
          </cell>
          <cell r="S4768" t="str">
            <v>NA</v>
          </cell>
          <cell r="T4768" t="str">
            <v>NA</v>
          </cell>
          <cell r="U4768" t="str">
            <v>NA</v>
          </cell>
          <cell r="V4768">
            <v>6</v>
          </cell>
          <cell r="W4768" t="str">
            <v>6.1</v>
          </cell>
          <cell r="X4768" t="str">
            <v xml:space="preserve">Herramientas de mano eléctricas </v>
          </cell>
          <cell r="Y4768">
            <v>45736</v>
          </cell>
          <cell r="Z4768" t="str">
            <v>NA</v>
          </cell>
          <cell r="AA4768">
            <v>46460</v>
          </cell>
          <cell r="AB4768"/>
          <cell r="AC4768"/>
          <cell r="AD4768">
            <v>548</v>
          </cell>
          <cell r="AE4768"/>
          <cell r="AF4768"/>
        </row>
        <row r="4769">
          <cell r="A4769" t="str">
            <v>CSE-IACSA-S44-003.1R2</v>
          </cell>
          <cell r="B4769" t="str">
            <v>Stihl Motoimplementos S.A.</v>
          </cell>
          <cell r="C4769" t="str">
            <v>Licencia de Marca (Sistema Nº 5)</v>
          </cell>
          <cell r="D4769" t="str">
            <v>VIGENTE</v>
          </cell>
          <cell r="E4769"/>
          <cell r="F4769">
            <v>30504018845</v>
          </cell>
          <cell r="G4769" t="str">
            <v>Leandro N. Alem 592, 6to piso, C.A.B.A., Argentina.</v>
          </cell>
          <cell r="H4769" t="str">
            <v>Andreas Stihl AG &amp; Co. KG // Badstrasse 115, 71336 Waiblingen, Germany</v>
          </cell>
          <cell r="I4769" t="str">
            <v>Greenworks (Jiangsu) Co.,Ltd  // No. 65 (3-4) Xinggang Rd, Zhonglou Zone, Changzhou, Jiangsu, China.</v>
          </cell>
          <cell r="J4769" t="str">
            <v>China.</v>
          </cell>
          <cell r="K4769" t="str">
            <v>Cortacerco a Baterias.</v>
          </cell>
          <cell r="L4769" t="str">
            <v>STIHL.</v>
          </cell>
          <cell r="M4769" t="str">
            <v>HSA 45.</v>
          </cell>
          <cell r="N4769" t="str">
            <v>18Vcc.</v>
          </cell>
          <cell r="O4769" t="str">
            <v>IEC 62841-1: 2014 (Ed. 1.0) + IEC 62841-4-2: 2017 (Ed. 1.0).</v>
          </cell>
          <cell r="P4769" t="str">
            <v>210703166SHA-001; 210703166SHA-002.</v>
          </cell>
          <cell r="Q4769" t="str">
            <v>Intertek Testing Services Shanghai Limited.</v>
          </cell>
          <cell r="R4769" t="str">
            <v>Intertek semko AB</v>
          </cell>
          <cell r="S4769" t="str">
            <v>SE-106413</v>
          </cell>
          <cell r="T4769">
            <v>44519</v>
          </cell>
          <cell r="U4769" t="str">
            <v>Disp. 913-E/2017</v>
          </cell>
          <cell r="V4769">
            <v>6</v>
          </cell>
          <cell r="W4769" t="str">
            <v>6.1</v>
          </cell>
          <cell r="X4769" t="str">
            <v xml:space="preserve">Herramientas de mano eléctricas </v>
          </cell>
          <cell r="Y4769">
            <v>45736</v>
          </cell>
          <cell r="Z4769"/>
          <cell r="AA4769">
            <v>46438</v>
          </cell>
          <cell r="AB4769"/>
          <cell r="AC4769"/>
          <cell r="AD4769">
            <v>526</v>
          </cell>
          <cell r="AE4769"/>
          <cell r="AF4769"/>
        </row>
        <row r="4770">
          <cell r="A4770" t="str">
            <v>CSE-IACSA-B16-011.1R1</v>
          </cell>
          <cell r="B4770" t="str">
            <v>Brother International Corporation de Argentina S.R.L.</v>
          </cell>
          <cell r="C4770" t="str">
            <v>Licencia de Marca (Sistema Nº 5)</v>
          </cell>
          <cell r="D4770" t="str">
            <v>VIGENTE</v>
          </cell>
          <cell r="E4770"/>
          <cell r="F4770">
            <v>30708049235</v>
          </cell>
          <cell r="G4770" t="str">
            <v>Av. Santa Fe 2755 (10° Piso), C.A.B.A., Argentina.</v>
          </cell>
          <cell r="H4770" t="str">
            <v>Brother industries Ltd.</v>
          </cell>
          <cell r="I4770" t="str">
            <v>Brother industries Saigon, Ltd. // Plot 301, Road 7A, Amata Industrial Park, Long Binh Ward, Bien Hoa City, Dong Nai Province, Vietnam.</v>
          </cell>
          <cell r="J4770" t="str">
            <v>Vietnam.</v>
          </cell>
          <cell r="K4770" t="str">
            <v>Máquina de Coser.</v>
          </cell>
          <cell r="L4770" t="str">
            <v>BROTHER.</v>
          </cell>
          <cell r="M4770" t="str">
            <v>1) NV970L; 2) NV970LAR.</v>
          </cell>
          <cell r="N4770" t="str">
            <v>100-240V~; 50-60Hz; 45W; Clase II.</v>
          </cell>
          <cell r="O4770" t="str">
            <v>IEC 60335-1: 2010 (Ed. 5.0) + A1: 2013 + A2: 2016 + IEC 60335-2-28: 2002 (Ed. 4.0) + A1: 2008.</v>
          </cell>
          <cell r="P4770" t="str">
            <v>2201270STO-001.</v>
          </cell>
          <cell r="Q4770" t="str">
            <v>Intertek Semko AB.</v>
          </cell>
          <cell r="R4770" t="str">
            <v>Intertek Semko AB.</v>
          </cell>
          <cell r="S4770" t="str">
            <v>SE-107430</v>
          </cell>
          <cell r="T4770" t="str">
            <v>NA</v>
          </cell>
          <cell r="U4770" t="str">
            <v>NA</v>
          </cell>
          <cell r="V4770">
            <v>3</v>
          </cell>
          <cell r="W4770" t="str">
            <v>3.7</v>
          </cell>
          <cell r="X4770" t="str">
            <v>Cuidado del hogar</v>
          </cell>
          <cell r="Y4770">
            <v>45737</v>
          </cell>
          <cell r="Z4770"/>
          <cell r="AA4770">
            <v>46439</v>
          </cell>
          <cell r="AB4770"/>
          <cell r="AC4770"/>
          <cell r="AD4770">
            <v>527</v>
          </cell>
          <cell r="AE4770"/>
          <cell r="AF4770"/>
        </row>
        <row r="4771">
          <cell r="A4771" t="str">
            <v>TCSE-IACSA-0258/058.1</v>
          </cell>
          <cell r="B4771" t="str">
            <v>GACINOL S.R.L.</v>
          </cell>
          <cell r="C4771" t="str">
            <v>Licencia de Tipo (Sistema Nº 4)</v>
          </cell>
          <cell r="D4771" t="str">
            <v>VIGENTE</v>
          </cell>
          <cell r="E4771"/>
          <cell r="F4771">
            <v>30711420327</v>
          </cell>
          <cell r="G4771" t="str">
            <v>Sarmiento 757, Berrotaran, Córdoba, Argentina.</v>
          </cell>
          <cell r="H4771" t="str">
            <v>Zhejiang Micade Industry and Trade Co., Ltd. // No. 24 Jinsan Road, Jinyan Mountain Industrial Zone, Wuyi 321201, Zhejiang Province, China.</v>
          </cell>
          <cell r="I4771" t="str">
            <v>Zhejiang Micade Industry and Trade Co., Ltd. // No. 24 Jinsan Road, Jinyan Mountain Industrial Zone, Wuyi 321201, Zhejiang Province, China.</v>
          </cell>
          <cell r="J4771" t="str">
            <v>China.</v>
          </cell>
          <cell r="K4771" t="str">
            <v>Aspiradora.</v>
          </cell>
          <cell r="L4771" t="str">
            <v>KUPER; HAMILTON.</v>
          </cell>
          <cell r="M4771" t="str">
            <v>1) KAT001; 2) KAT001A.</v>
          </cell>
          <cell r="N4771" t="str">
            <v>220-240V~; 50Hz; 1000W; IPX4; Clase II.</v>
          </cell>
          <cell r="O4771" t="str">
            <v>IEC 60335-1: 2020 (Ed. 6.0) + IEC 60335-2-2: 2019 (Ed. 7.0).</v>
          </cell>
          <cell r="P4771" t="str">
            <v>LDS-09-24-9864.</v>
          </cell>
          <cell r="Q4771" t="str">
            <v>LENOR S.R.L.</v>
          </cell>
          <cell r="R4771" t="str">
            <v>NA</v>
          </cell>
          <cell r="S4771" t="str">
            <v>NA</v>
          </cell>
          <cell r="T4771" t="str">
            <v>NA</v>
          </cell>
          <cell r="U4771" t="str">
            <v>NA</v>
          </cell>
          <cell r="V4771">
            <v>3</v>
          </cell>
          <cell r="W4771" t="str">
            <v>3.7</v>
          </cell>
          <cell r="X4771" t="str">
            <v>Cuidado del hogar</v>
          </cell>
          <cell r="Y4771">
            <v>45737</v>
          </cell>
          <cell r="Z4771" t="str">
            <v>NA</v>
          </cell>
          <cell r="AA4771">
            <v>46316</v>
          </cell>
          <cell r="AB4771"/>
          <cell r="AC4771"/>
          <cell r="AD4771">
            <v>214</v>
          </cell>
          <cell r="AE4771"/>
          <cell r="AF4771"/>
        </row>
        <row r="4772">
          <cell r="A4772" t="str">
            <v>TCSE-IACSA-0258/060.1</v>
          </cell>
          <cell r="B4772" t="str">
            <v>GACINOL S.R.L.</v>
          </cell>
          <cell r="C4772" t="str">
            <v>Licencia de Tipo (Sistema Nº 4)</v>
          </cell>
          <cell r="D4772" t="str">
            <v>VIGENTE</v>
          </cell>
          <cell r="E4772"/>
          <cell r="F4772">
            <v>30711420327</v>
          </cell>
          <cell r="G4772" t="str">
            <v>Sarmiento 757, Berrotaran, Córdoba, Argentina.</v>
          </cell>
          <cell r="H4772" t="str">
            <v>ZheJiang Anlu Cleaning Machinery Co.,Ltd. // No.899 Jinqing West Avenue, Jin Qing Lu Qiao Area,Taizhou City, Zhejiang Province, Taizhou, Zhejiang, China.</v>
          </cell>
          <cell r="I4772" t="str">
            <v>ZheJiang Anlu Cleaning Machinery Co.,Ltd. // No.899 Jinqing West Avenue, Jin Qing Lu Qiao Area,Taizhou City, Zhejiang Province, Taizhou, Zhejiang, China.</v>
          </cell>
          <cell r="J4772" t="str">
            <v>China.</v>
          </cell>
          <cell r="K4772" t="str">
            <v>Hidrolavadora.</v>
          </cell>
          <cell r="L4772" t="str">
            <v>1) HAMILTON; 2) YOSEMITE</v>
          </cell>
          <cell r="M4772" t="str">
            <v xml:space="preserve">HAMILTON: 1) HIL001; 2) HIL002; 3) HIL003; 4) HIL004; 5) HIL005; 6) HIL006. 
YOSEMITE: 7) YSM120;  8) YSM140; 9) YSM140A; 10) YSM160; 11) YSM180; 12) YSM2000; 13) YSM2200.	</v>
          </cell>
          <cell r="N4772" t="str">
            <v>220Vac; 50Hz; Clase II; IPX5;
1;7) 1200W; 2; 8; 9) 1400W; 3;10) 1600W; 4; 11) 1800W; 5;6;12;13) 2200W.</v>
          </cell>
          <cell r="O4772" t="str">
            <v>IEC 60335-1: 2010 + A1: 2013 + A2: 2016  (Ed. 5.2) + IEC 60335-2-79: 2016 (Ed. 4.0).</v>
          </cell>
          <cell r="P4772" t="str">
            <v>LDS-06-22-6456.</v>
          </cell>
          <cell r="Q4772" t="str">
            <v>LENOR S.R.L.</v>
          </cell>
          <cell r="R4772" t="str">
            <v>NA</v>
          </cell>
          <cell r="S4772" t="str">
            <v>NA</v>
          </cell>
          <cell r="T4772" t="str">
            <v>NA</v>
          </cell>
          <cell r="U4772" t="str">
            <v>NA</v>
          </cell>
          <cell r="V4772">
            <v>3</v>
          </cell>
          <cell r="W4772" t="str">
            <v>3.4</v>
          </cell>
          <cell r="X4772" t="str">
            <v>Lavado</v>
          </cell>
          <cell r="Y4772">
            <v>45737</v>
          </cell>
          <cell r="Z4772" t="str">
            <v>NA</v>
          </cell>
          <cell r="AA4772">
            <v>46243</v>
          </cell>
          <cell r="AB4772"/>
          <cell r="AC4772"/>
          <cell r="AD4772">
            <v>331</v>
          </cell>
          <cell r="AE4772"/>
          <cell r="AF4772"/>
        </row>
        <row r="4773">
          <cell r="A4773" t="str">
            <v>TCSE-IACSA-0385/001.1R1</v>
          </cell>
          <cell r="B4773" t="str">
            <v>SHOW IMPORT S.A.</v>
          </cell>
          <cell r="C4773" t="str">
            <v>Licencia de Tipo (Sistema Nº 4)</v>
          </cell>
          <cell r="D4773" t="str">
            <v>VIGENTE</v>
          </cell>
          <cell r="E4773"/>
          <cell r="F4773">
            <v>33709080909</v>
          </cell>
          <cell r="G4773" t="str">
            <v>9 DE JULIO 827 Piso:2 Dpto:A, (CP.: 5700) Prov. de San Luis, Argentina.</v>
          </cell>
          <cell r="H4773" t="str">
            <v>ENPRO SUPPLY CHAIN MANAGEMENT LIMITED // No. 1 Gangrong 3 Street, Nansha District, Guangzhou, Guangdong Province, China.</v>
          </cell>
          <cell r="I4773" t="str">
            <v>ENPRO SUPPLY CHAIN MANAGEMENT LIMITED // No. 1 Gangrong 3 Street, Nansha District, Guangzhou, Guangdong Province, China.</v>
          </cell>
          <cell r="J4773" t="str">
            <v>China.</v>
          </cell>
          <cell r="K4773" t="str">
            <v>Proyector de luz</v>
          </cell>
          <cell r="L4773" t="str">
            <v>1) CLAY PAKY / 2) 3) 4) 5) 6) AMPRO.</v>
          </cell>
          <cell r="M4773" t="str">
            <v>1) E41200 / SHARPY PLUS ; 2)MHL-EXP230RDM ; 3)NMH-371BSW; 4)BMH-VIIR ; 5)BMH-AP300LL ; 6)NMH-380BIP.</v>
          </cell>
          <cell r="N4773" t="str">
            <v>100-240Vca ; 50/60Hz ; Clase I
1) 540W ; 2) 350W ; 3) 560W ; 4)250W ; 5) 450W ; 6) 580W.</v>
          </cell>
          <cell r="O4773" t="str">
            <v>IEC 60598-1: 2008 (Ed 7.0)  + IEC 60598-2-17: 1984 + A1: 1987 + A2: 1990 (Ed. 1.2)</v>
          </cell>
          <cell r="P4773" t="str">
            <v>SE Nº  61277</v>
          </cell>
          <cell r="Q4773" t="str">
            <v>IADEV S.A.</v>
          </cell>
          <cell r="R4773" t="str">
            <v>NA</v>
          </cell>
          <cell r="S4773" t="str">
            <v>NA</v>
          </cell>
          <cell r="T4773" t="str">
            <v>NA</v>
          </cell>
          <cell r="U4773" t="str">
            <v>NA</v>
          </cell>
          <cell r="V4773">
            <v>2</v>
          </cell>
          <cell r="W4773" t="str">
            <v>2.1</v>
          </cell>
          <cell r="X4773" t="str">
            <v xml:space="preserve">Luminaria: artefacto completo </v>
          </cell>
          <cell r="Y4773">
            <v>45737</v>
          </cell>
          <cell r="Z4773" t="str">
            <v>NA</v>
          </cell>
          <cell r="AA4773">
            <v>46453</v>
          </cell>
          <cell r="AB4773"/>
          <cell r="AC4773"/>
          <cell r="AD4773">
            <v>541</v>
          </cell>
          <cell r="AE4773"/>
          <cell r="AF4773"/>
        </row>
        <row r="4774">
          <cell r="A4774" t="str">
            <v>TCSE-IACSA-0385/002.1R1</v>
          </cell>
          <cell r="B4774" t="str">
            <v>SHOW IMPORT S.A.</v>
          </cell>
          <cell r="C4774" t="str">
            <v>Licencia de Tipo (Sistema Nº 4)</v>
          </cell>
          <cell r="D4774" t="str">
            <v>VIGENTE</v>
          </cell>
          <cell r="E4774"/>
          <cell r="F4774">
            <v>33709080909</v>
          </cell>
          <cell r="G4774" t="str">
            <v>9 DE JULIO 827 Piso:2 Dpto:A, (CP.: 5700) Prov. de San Luis, Argentina.</v>
          </cell>
          <cell r="H4774" t="str">
            <v>Sunny-Life Electrical Technology Co. Ltd. // C18, Room 26, 4f, No. 1, Taihe Square, Pengjiang District, Jiangmen, Guangdong, China.</v>
          </cell>
          <cell r="I4774" t="str">
            <v>Sunny-Life Electrical Technology Co. Ltd. // C18, Room 26, 4f, No. 1, Taihe Square, Pengjiang District, Jiangmen, Guangdong, China.</v>
          </cell>
          <cell r="J4774" t="str">
            <v>China.</v>
          </cell>
          <cell r="K4774" t="str">
            <v>Mezclador de audio</v>
          </cell>
          <cell r="L4774" t="str">
            <v>AMPRO</v>
          </cell>
          <cell r="M4774" t="str">
            <v>1) APM-GII6 ; 2) APM-GII8 ; 3) APM-LA8 ; 4) APM-LA12 ; 5) APM-LA16 ; 6) APMX-BA4</v>
          </cell>
          <cell r="N4774" t="str">
            <v>220Vca ; 50Hz ; Clase I
1) 20W ; 2)  30W ; 3) 30W ; 4) 40W ; 5) 50W ; 6) 50W</v>
          </cell>
          <cell r="O4774" t="str">
            <v>IEC 62368: 2014 (Ed. 2.0)</v>
          </cell>
          <cell r="P4774" t="str">
            <v>SE Nº 61542</v>
          </cell>
          <cell r="Q4774" t="str">
            <v>IADEV S.A.</v>
          </cell>
          <cell r="R4774" t="str">
            <v>NA</v>
          </cell>
          <cell r="S4774" t="str">
            <v>NA</v>
          </cell>
          <cell r="T4774" t="str">
            <v>NA</v>
          </cell>
          <cell r="U4774" t="str">
            <v>NA</v>
          </cell>
          <cell r="V4774">
            <v>5</v>
          </cell>
          <cell r="W4774" t="str">
            <v>5.4</v>
          </cell>
          <cell r="X4774" t="str">
            <v>Receptores / generadores / grabadores / reproductores de audio / video no profesional.</v>
          </cell>
          <cell r="Y4774">
            <v>45737</v>
          </cell>
          <cell r="Z4774" t="str">
            <v>NA</v>
          </cell>
          <cell r="AA4774">
            <v>47188</v>
          </cell>
          <cell r="AB4774"/>
          <cell r="AC4774"/>
          <cell r="AD4774">
            <v>1276</v>
          </cell>
          <cell r="AE4774"/>
          <cell r="AF4774"/>
        </row>
        <row r="4775">
          <cell r="A4775" t="str">
            <v>TCSE-IACSA-0385/003.1R1</v>
          </cell>
          <cell r="B4775" t="str">
            <v>SHOW IMPORT S.A.</v>
          </cell>
          <cell r="C4775" t="str">
            <v>Licencia de Tipo (Sistema Nº 4)</v>
          </cell>
          <cell r="D4775" t="str">
            <v>VIGENTE</v>
          </cell>
          <cell r="E4775"/>
          <cell r="F4775">
            <v>33709080909</v>
          </cell>
          <cell r="G4775" t="str">
            <v>9 DE JULIO 827 Piso:2 Dpto:A, (CP.: 5700) Prov. de San Luis, Argentina.</v>
          </cell>
          <cell r="H4775" t="str">
            <v>Enpro Supply Chain Management Limited // No. 1 Gangrong 3 Street, Nansha District, Guangzhou, Guangdong Province, China.</v>
          </cell>
          <cell r="I4775" t="str">
            <v>Enpro Supply Chain Management Limited // No. 1 Gangrong 3 Street, Nansha District, Guangzhou, Guangdong Province, China.</v>
          </cell>
          <cell r="J4775" t="str">
            <v>China.</v>
          </cell>
          <cell r="K4775" t="str">
            <v>Proyector de luz Led</v>
          </cell>
          <cell r="L4775" t="str">
            <v>1 ; 2 ) CLAY PAKY
3 ; 4 ; 5 ; 6 ; 7 ; 8 ; 9 ; 10 ; 11 ; 12; 13; 14 ; 15 ; 16; 17 ; 18 ; 19 ; 20 ) AMPRO</v>
          </cell>
          <cell r="M4775" t="str">
            <v>1) C61730 / AXCOR BEAM 300 ; 2) C61725 / AXCOR SPOT 300 ; 3) APN-TS6PIQ ; 4) APN-HS1500Q ; 5) LSL-RGB10000 ; 6) LPB-1456 ; 7) ZMH-1915 ; 8) ZMH-715 ; 9) LMH-615GL ; 10) BMH-1100 ; 11) LMHZ-1915A ; 12) LMH-Z712 ; 13)LMH-W100S ; 14)LFX-QS60 ; 15) STMH-624L ; 16) LED-BL450 ; 17) APLP-COB100 ; 18) LMH-ET3012 ; 19) LMH-H60W ; 20) LBL-H80L</v>
          </cell>
          <cell r="N4775" t="str">
            <v>100-240Vca ; 50/60Hz ; Clase I
1) 215W ; 2) 340W ; 3) 1200W ; 4) 1400W ; 5) 1100W ; 6) 100W ; 7) 300W ; 8) 120W ; 9) 100W ; 10) 130W ; 11) 250W ; 12) 95W ; 13) 150W ; 14) 75W ; 15) 1000W ; 16) 200W ; 17) 170W ; 18) 80W ; 19) 90W ; 20) 120W</v>
          </cell>
          <cell r="O4775" t="str">
            <v>IEC 60598-1: 2008 (Ed 7.0)  + IEC 60598-2-17: 1984 + A1: 1987 + A2: 1990 (Ed. 1.2)</v>
          </cell>
          <cell r="P4775" t="str">
            <v>SE Nº 61541</v>
          </cell>
          <cell r="Q4775" t="str">
            <v>IADEV S.A.</v>
          </cell>
          <cell r="R4775" t="str">
            <v>NA</v>
          </cell>
          <cell r="S4775" t="str">
            <v>NA</v>
          </cell>
          <cell r="T4775" t="str">
            <v>NA</v>
          </cell>
          <cell r="U4775" t="str">
            <v>NA</v>
          </cell>
          <cell r="V4775">
            <v>2</v>
          </cell>
          <cell r="W4775" t="str">
            <v>2.1</v>
          </cell>
          <cell r="X4775" t="str">
            <v xml:space="preserve">Luminaria: artefacto completo </v>
          </cell>
          <cell r="Y4775">
            <v>45737</v>
          </cell>
          <cell r="Z4775" t="str">
            <v>NA</v>
          </cell>
          <cell r="AA4775">
            <v>46453</v>
          </cell>
          <cell r="AB4775"/>
          <cell r="AC4775"/>
          <cell r="AD4775">
            <v>541</v>
          </cell>
          <cell r="AE4775"/>
          <cell r="AF4775"/>
        </row>
        <row r="4776">
          <cell r="A4776" t="str">
            <v>TCSE-IACSA-0055/032.1</v>
          </cell>
          <cell r="B4776" t="str">
            <v>Ansal Refrigeración S.A.</v>
          </cell>
          <cell r="C4776" t="str">
            <v>Licencia de Tipo (Sistema Nº 4)</v>
          </cell>
          <cell r="D4776" t="str">
            <v>VIGENTE</v>
          </cell>
          <cell r="E4776"/>
          <cell r="F4776">
            <v>30516712593</v>
          </cell>
          <cell r="G4776" t="str">
            <v>Otamendi 530, C.A.B.A., Argentina.</v>
          </cell>
          <cell r="H4776" t="str">
            <v>Sonniger Spolka Akcyjna // Podolska 21, 81-321, Gdynia, Polonia.</v>
          </cell>
          <cell r="I4776" t="str">
            <v>Sonniger Spolka Akcyjna // Podolska 21, 81-321, Gdynia, Polonia.</v>
          </cell>
          <cell r="J4776" t="str">
            <v>Polonia.</v>
          </cell>
          <cell r="K4776" t="str">
            <v>Cortina de Aire sin Calentador.</v>
          </cell>
          <cell r="L4776" t="str">
            <v>SONNIGER.</v>
          </cell>
          <cell r="M4776" t="str">
            <v>1) GUARD 200C 2) GUARD 150C 3) GUARD 100C.</v>
          </cell>
          <cell r="N4776" t="str">
            <v>230V~; 50Hz; IP21; Clase I; 1) 2,344A; 2) 1,8A; 3) 1,4A.</v>
          </cell>
          <cell r="O4776" t="str">
            <v>IEC 60335-1: 2010 + A1: 2013 + A2: 2016 (Ed. 5.2) + IEC 60335-2-80: 2002  + A1: 2004 + A2: 2008 (Ed. 2.2).</v>
          </cell>
          <cell r="P4776" t="str">
            <v>SE Nº 70257.</v>
          </cell>
          <cell r="Q4776" t="str">
            <v>IADEV S.A</v>
          </cell>
          <cell r="R4776" t="str">
            <v>NA</v>
          </cell>
          <cell r="S4776" t="str">
            <v>NA</v>
          </cell>
          <cell r="T4776" t="str">
            <v>NA</v>
          </cell>
          <cell r="U4776" t="str">
            <v>NA</v>
          </cell>
          <cell r="V4776">
            <v>3</v>
          </cell>
          <cell r="W4776" t="str">
            <v>3.1</v>
          </cell>
          <cell r="X4776" t="str">
            <v>Climatización</v>
          </cell>
          <cell r="Y4776">
            <v>45741</v>
          </cell>
          <cell r="Z4776" t="str">
            <v>NA</v>
          </cell>
          <cell r="AA4776">
            <v>46471</v>
          </cell>
          <cell r="AB4776"/>
          <cell r="AC4776"/>
          <cell r="AD4776">
            <v>559</v>
          </cell>
          <cell r="AE4776"/>
          <cell r="AF4776"/>
        </row>
        <row r="4777">
          <cell r="A4777" t="str">
            <v>TCSE-IACSA-0055/033.1</v>
          </cell>
          <cell r="B4777" t="str">
            <v>Ansal Refrigeración S.A.</v>
          </cell>
          <cell r="C4777" t="str">
            <v>Licencia de Tipo (Sistema Nº 4)</v>
          </cell>
          <cell r="D4777" t="str">
            <v>VIGENTE</v>
          </cell>
          <cell r="E4777"/>
          <cell r="F4777">
            <v>30516712593</v>
          </cell>
          <cell r="G4777" t="str">
            <v>Otamendi 530, C.A.B.A., Argentina.</v>
          </cell>
          <cell r="H4777" t="str">
            <v>Sonniger Spolka Akcyjna // Podolska 21, 81-321, Gdynia, Polonia.</v>
          </cell>
          <cell r="I4777" t="str">
            <v>Sonniger Spolka Akcyjna // Podolska 21, 81-321, Gdynia, Polonia.</v>
          </cell>
          <cell r="J4777" t="str">
            <v>Polonia.</v>
          </cell>
          <cell r="K4777" t="str">
            <v>Cortina de Aire con Intercambiador de Agua.</v>
          </cell>
          <cell r="L4777" t="str">
            <v>SONNIGER.</v>
          </cell>
          <cell r="M4777" t="str">
            <v>1) GUARD 200W 2) GUARD 150W 3) GUARD 100W.</v>
          </cell>
          <cell r="N4777" t="str">
            <v>230V~; 50 Hz; IP21; Clase I; 1) 2,31A; 2) 1,8A; 3) 1,4A.</v>
          </cell>
          <cell r="O4777" t="str">
            <v xml:space="preserve">IEC 60335-1: 2010 + A1: 2013 + A2: 2016 (Ed. 5.2) + IEC 60335-2-40: 2013 + A1: 2016 (Ed. 5.1). </v>
          </cell>
          <cell r="P4777" t="str">
            <v>SE Nº 70256.</v>
          </cell>
          <cell r="Q4777" t="str">
            <v>IADEV S.A</v>
          </cell>
          <cell r="R4777" t="str">
            <v>NA</v>
          </cell>
          <cell r="S4777" t="str">
            <v>NA</v>
          </cell>
          <cell r="T4777" t="str">
            <v>NA</v>
          </cell>
          <cell r="U4777" t="str">
            <v>NA</v>
          </cell>
          <cell r="V4777">
            <v>3</v>
          </cell>
          <cell r="W4777" t="str">
            <v>3.1</v>
          </cell>
          <cell r="X4777" t="str">
            <v>Climatización</v>
          </cell>
          <cell r="Y4777">
            <v>45741</v>
          </cell>
          <cell r="Z4777" t="str">
            <v>NA</v>
          </cell>
          <cell r="AA4777">
            <v>46471</v>
          </cell>
          <cell r="AB4777"/>
          <cell r="AC4777"/>
          <cell r="AD4777">
            <v>559</v>
          </cell>
          <cell r="AE4777"/>
          <cell r="AF4777"/>
        </row>
        <row r="4778">
          <cell r="A4778" t="str">
            <v>TCSE-IACSA-0055/034.1</v>
          </cell>
          <cell r="B4778" t="str">
            <v>Ansal Refrigeración S.A.</v>
          </cell>
          <cell r="C4778" t="str">
            <v>Licencia de Tipo (Sistema Nº 4)</v>
          </cell>
          <cell r="D4778" t="str">
            <v>VIGENTE</v>
          </cell>
          <cell r="E4778"/>
          <cell r="F4778">
            <v>30516712593</v>
          </cell>
          <cell r="G4778" t="str">
            <v>Otamendi 530, C.A.B.A., Argentina.</v>
          </cell>
          <cell r="H4778" t="str">
            <v>Sonniger Spolka Akcyjna // Podolska 21, 81-321, Gdynia, Polonia.</v>
          </cell>
          <cell r="I4778" t="str">
            <v>Sonniger Spolka Akcyjna // Podolska 21, 81-321, Gdynia, Polonia.</v>
          </cell>
          <cell r="J4778" t="str">
            <v>Polonia.</v>
          </cell>
          <cell r="K4778" t="str">
            <v>Cortina de Aire con Calentador Eléctrico.</v>
          </cell>
          <cell r="L4778" t="str">
            <v>SONNIGER.</v>
          </cell>
          <cell r="M4778" t="str">
            <v>1) GUARD 200E 2) GUARD 150E 3) GUARD 100E.</v>
          </cell>
          <cell r="N4778" t="str">
            <v>400V~; 50Hz; 3 fases; IP21; Clase I; 1) 25,1A; 2) 20,9A; 3) 14A.</v>
          </cell>
          <cell r="O4778" t="str">
            <v>IEC 60335-1: 2010 + A1: 2013 + A2: 2016 (Ed. 5.2) + IEC 60335-2-30: 2009 (Ed. 5.0)</v>
          </cell>
          <cell r="P4778" t="str">
            <v>SE Nº 70258.</v>
          </cell>
          <cell r="Q4778" t="str">
            <v>IADEV S.A</v>
          </cell>
          <cell r="R4778" t="str">
            <v>NA</v>
          </cell>
          <cell r="S4778" t="str">
            <v>NA</v>
          </cell>
          <cell r="T4778" t="str">
            <v>NA</v>
          </cell>
          <cell r="U4778" t="str">
            <v>NA</v>
          </cell>
          <cell r="V4778">
            <v>3</v>
          </cell>
          <cell r="W4778" t="str">
            <v>3.1</v>
          </cell>
          <cell r="X4778" t="str">
            <v>Climatización</v>
          </cell>
          <cell r="Y4778">
            <v>45741</v>
          </cell>
          <cell r="Z4778" t="str">
            <v>NA</v>
          </cell>
          <cell r="AA4778">
            <v>46471</v>
          </cell>
          <cell r="AB4778"/>
          <cell r="AC4778"/>
          <cell r="AD4778">
            <v>559</v>
          </cell>
          <cell r="AE4778"/>
          <cell r="AF4778"/>
        </row>
        <row r="4779">
          <cell r="A4779" t="str">
            <v>TCSE-IACSA-0055/035.1</v>
          </cell>
          <cell r="B4779" t="str">
            <v>Ansal Refrigeración S.A.</v>
          </cell>
          <cell r="C4779" t="str">
            <v>Licencia de Tipo (Sistema Nº 4)</v>
          </cell>
          <cell r="D4779" t="str">
            <v>VIGENTE</v>
          </cell>
          <cell r="E4779"/>
          <cell r="F4779">
            <v>30516712593</v>
          </cell>
          <cell r="G4779" t="str">
            <v>Otamendi 530, C.A.B.A., Argentina.</v>
          </cell>
          <cell r="H4779" t="str">
            <v>Sonniger Spolka Akcyjna // Podolska 21, 81-321, Gdynia, Polonia.</v>
          </cell>
          <cell r="I4779" t="str">
            <v>Sonniger Spolka Akcyjna // Podolska 21, 81-321, Gdynia, Polonia.</v>
          </cell>
          <cell r="J4779" t="str">
            <v>Polonia.</v>
          </cell>
          <cell r="K4779" t="str">
            <v>Cortina de Aire sin Calentador.</v>
          </cell>
          <cell r="L4779" t="str">
            <v>SONNIGER.</v>
          </cell>
          <cell r="M4779" t="str">
            <v>1) GUARD PRO 200C; 2) GUARD PRO 150C.</v>
          </cell>
          <cell r="N4779" t="str">
            <v>230V~; 50Hz; IP54; Clase I; 1) 3,783A; 2) 2,16A.</v>
          </cell>
          <cell r="O4779" t="str">
            <v>IEC 60335-1: 2010 + A1: 2013 + A2: 2016 (Ed. 5.2) + IEC 60335-2-80: 2002  + A1: 2004 + A2: 2008 (Ed. 2.2).</v>
          </cell>
          <cell r="P4779" t="str">
            <v>SE Nº 70254.</v>
          </cell>
          <cell r="Q4779" t="str">
            <v>IADEV S.A</v>
          </cell>
          <cell r="R4779" t="str">
            <v>NA</v>
          </cell>
          <cell r="S4779" t="str">
            <v>NA</v>
          </cell>
          <cell r="T4779" t="str">
            <v>NA</v>
          </cell>
          <cell r="U4779" t="str">
            <v>NA</v>
          </cell>
          <cell r="V4779">
            <v>3</v>
          </cell>
          <cell r="W4779" t="str">
            <v>3.1</v>
          </cell>
          <cell r="X4779" t="str">
            <v>Climatización</v>
          </cell>
          <cell r="Y4779">
            <v>45741</v>
          </cell>
          <cell r="Z4779" t="str">
            <v>NA</v>
          </cell>
          <cell r="AA4779">
            <v>46471</v>
          </cell>
          <cell r="AB4779"/>
          <cell r="AC4779"/>
          <cell r="AD4779">
            <v>559</v>
          </cell>
          <cell r="AE4779"/>
          <cell r="AF4779"/>
        </row>
        <row r="4780">
          <cell r="A4780" t="str">
            <v>TCSE-IACSA-0055/036.1</v>
          </cell>
          <cell r="B4780" t="str">
            <v>Ansal Refrigeración S.A.</v>
          </cell>
          <cell r="C4780" t="str">
            <v>Licencia de Tipo (Sistema Nº 4)</v>
          </cell>
          <cell r="D4780" t="str">
            <v>VIGENTE</v>
          </cell>
          <cell r="E4780"/>
          <cell r="F4780">
            <v>30516712593</v>
          </cell>
          <cell r="G4780" t="str">
            <v>Otamendi 530, C.A.B.A., Argentina.</v>
          </cell>
          <cell r="H4780" t="str">
            <v>Sonniger Spolka Akcyjna // Podolska 21, 81-321, Gdynia, Polonia.</v>
          </cell>
          <cell r="I4780" t="str">
            <v>Sonniger Spolka Akcyjna // Podolska 21, 81-321, Gdynia, Polonia.</v>
          </cell>
          <cell r="J4780" t="str">
            <v>Polonia.</v>
          </cell>
          <cell r="K4780" t="str">
            <v>Cortina de Aire con Calentador de Agua.</v>
          </cell>
          <cell r="L4780" t="str">
            <v>SONNIGER.</v>
          </cell>
          <cell r="M4780" t="str">
            <v>1) GUARD PRO 200W; 2) GUARD PRO 150W.</v>
          </cell>
          <cell r="N4780" t="str">
            <v>230V~; 50 Hz; IP54; Clase I; 1) 3,24A; 2) 2,16A.</v>
          </cell>
          <cell r="O4780" t="str">
            <v xml:space="preserve">IEC 60335-1: 2010 + A1: 2013 + A2: 2016 (Ed. 5.2) + IEC 60335-2-40: 2013 + A1: 2016 (Ed. 5.1). </v>
          </cell>
          <cell r="P4780" t="str">
            <v>SE Nº 70259.</v>
          </cell>
          <cell r="Q4780" t="str">
            <v>IADEV S.A</v>
          </cell>
          <cell r="R4780" t="str">
            <v>NA</v>
          </cell>
          <cell r="S4780" t="str">
            <v>NA</v>
          </cell>
          <cell r="T4780" t="str">
            <v>NA</v>
          </cell>
          <cell r="U4780" t="str">
            <v>NA</v>
          </cell>
          <cell r="V4780">
            <v>3</v>
          </cell>
          <cell r="W4780" t="str">
            <v>3.1</v>
          </cell>
          <cell r="X4780" t="str">
            <v>Climatización</v>
          </cell>
          <cell r="Y4780">
            <v>45741</v>
          </cell>
          <cell r="Z4780" t="str">
            <v>NA</v>
          </cell>
          <cell r="AA4780">
            <v>46471</v>
          </cell>
          <cell r="AB4780"/>
          <cell r="AC4780"/>
          <cell r="AD4780">
            <v>559</v>
          </cell>
          <cell r="AE4780"/>
          <cell r="AF4780"/>
        </row>
        <row r="4781">
          <cell r="A4781" t="str">
            <v>TCSE-IACSA-0055/037.1</v>
          </cell>
          <cell r="B4781" t="str">
            <v>Ansal Refrigeración S.A.</v>
          </cell>
          <cell r="C4781" t="str">
            <v>Licencia de Tipo (Sistema Nº 4)</v>
          </cell>
          <cell r="D4781" t="str">
            <v>VIGENTE</v>
          </cell>
          <cell r="E4781"/>
          <cell r="F4781">
            <v>30516712593</v>
          </cell>
          <cell r="G4781" t="str">
            <v>Otamendi 530, C.A.B.A., Argentina.</v>
          </cell>
          <cell r="H4781" t="str">
            <v>Sonniger Spolka Akcyjna // Podolska 21, 81-321, Gdynia, Polonia.</v>
          </cell>
          <cell r="I4781" t="str">
            <v>Sonniger Spolka Akcyjna // Podolska 21, 81-321, Gdynia, Polonia.</v>
          </cell>
          <cell r="J4781" t="str">
            <v>Polonia.</v>
          </cell>
          <cell r="K4781" t="str">
            <v>Cortina de Aire con Calentador Eléctrico.</v>
          </cell>
          <cell r="L4781" t="str">
            <v>SONNIGER.</v>
          </cell>
          <cell r="M4781" t="str">
            <v>1) GUARD PRO 200E; 2) GUARD PRO 150E.</v>
          </cell>
          <cell r="N4781" t="str">
            <v>400V~; 50 Hz; IP20; Clase I; 1) 27,10A; 2) 23,46A.</v>
          </cell>
          <cell r="O4781" t="str">
            <v>IEC 60335-1: 2010 + A1: 2013 + A2: 2016 (Ed. 5.2)  + IEC 60335-2-30: 2009 (Ed. 5.0)</v>
          </cell>
          <cell r="P4781" t="str">
            <v>SE Nº 70255.</v>
          </cell>
          <cell r="Q4781" t="str">
            <v>IADEV S.A</v>
          </cell>
          <cell r="R4781" t="str">
            <v>NA</v>
          </cell>
          <cell r="S4781" t="str">
            <v>NA</v>
          </cell>
          <cell r="T4781" t="str">
            <v>NA</v>
          </cell>
          <cell r="U4781" t="str">
            <v>NA</v>
          </cell>
          <cell r="V4781">
            <v>3</v>
          </cell>
          <cell r="W4781" t="str">
            <v>3.1</v>
          </cell>
          <cell r="X4781" t="str">
            <v>Climatización</v>
          </cell>
          <cell r="Y4781">
            <v>45741</v>
          </cell>
          <cell r="Z4781" t="str">
            <v>NA</v>
          </cell>
          <cell r="AA4781">
            <v>46471</v>
          </cell>
          <cell r="AB4781"/>
          <cell r="AC4781"/>
          <cell r="AD4781">
            <v>559</v>
          </cell>
          <cell r="AE4781"/>
          <cell r="AF4781"/>
        </row>
        <row r="4782">
          <cell r="A4782" t="str">
            <v>TCSE-IACSA-0146/163.1R2</v>
          </cell>
          <cell r="B4782" t="str">
            <v>BIDCOM S.R.L.</v>
          </cell>
          <cell r="C4782" t="str">
            <v>Licencia de Tipo (Sistema Nº 2)</v>
          </cell>
          <cell r="D4782" t="str">
            <v>VIGENTE</v>
          </cell>
          <cell r="E4782"/>
          <cell r="F4782">
            <v>30711069360</v>
          </cell>
          <cell r="G4782" t="str">
            <v>Av. Bouchard 468 5º I, C.A.B.A., Argentina.</v>
          </cell>
          <cell r="H4782" t="str">
            <v>Changzhou Firstrate Electrical Appliance Co.,Ltd. // Room# 3D201-1,R&amp;D HUB,Science and Education City,Hutang Town, Changzhou, Jiangsu, China.</v>
          </cell>
          <cell r="I4782" t="str">
            <v>Changzhou Firstrate Electrical Appliance Co.,Ltd. // Room# 3D201-1,R&amp;D HUB,Science and Education City,Hutang Town, Changzhou, Jiangsu, China.</v>
          </cell>
          <cell r="J4782" t="str">
            <v>China.</v>
          </cell>
          <cell r="K4782" t="str">
            <v>Pulidora.</v>
          </cell>
          <cell r="L4782" t="str">
            <v>GADNIC.</v>
          </cell>
          <cell r="M4782" t="str">
            <v>1) P2000; 2) P2.0.</v>
          </cell>
          <cell r="N4782" t="str">
            <v>220V~ ; 50Hz; 450W; Clase II.</v>
          </cell>
          <cell r="O4782" t="str">
            <v>IEC 60745-1: 2006 (Ed. 4.0) + IEC 60745-2-4:2002 + A1: 2008 (Ed. 2.1).</v>
          </cell>
          <cell r="P4782" t="str">
            <v>70920-1527-107104.</v>
          </cell>
          <cell r="Q4782" t="str">
            <v>SHITSUKE S.R.L.</v>
          </cell>
          <cell r="R4782" t="str">
            <v>NA</v>
          </cell>
          <cell r="S4782" t="str">
            <v>NA</v>
          </cell>
          <cell r="T4782" t="str">
            <v>NA</v>
          </cell>
          <cell r="U4782" t="str">
            <v>NA</v>
          </cell>
          <cell r="V4782">
            <v>6</v>
          </cell>
          <cell r="W4782">
            <v>6.1</v>
          </cell>
          <cell r="X4782" t="str">
            <v xml:space="preserve">Herramientas de mano eléctricas </v>
          </cell>
          <cell r="Y4782">
            <v>45741</v>
          </cell>
          <cell r="Z4782" t="str">
            <v>NA</v>
          </cell>
          <cell r="AA4782">
            <v>46451</v>
          </cell>
          <cell r="AB4782"/>
          <cell r="AC4782"/>
          <cell r="AD4782">
            <v>539</v>
          </cell>
          <cell r="AE4782"/>
          <cell r="AF4782"/>
        </row>
        <row r="4783">
          <cell r="A4783" t="str">
            <v>TCSE-IACSA-0146/149.1R1</v>
          </cell>
          <cell r="B4783" t="str">
            <v>BIDCOM S.R.L.</v>
          </cell>
          <cell r="C4783" t="str">
            <v>Licencia de Tipo (Sistema Nº 2)</v>
          </cell>
          <cell r="D4783" t="str">
            <v>VIGENTE</v>
          </cell>
          <cell r="E4783"/>
          <cell r="F4783">
            <v>30711069360</v>
          </cell>
          <cell r="G4783" t="str">
            <v>Av. Bouchard 468 5º I, C.A.B.A., Argentina.</v>
          </cell>
          <cell r="H4783" t="str">
            <v>Zhejiang Fengjin Technology Co., Ltd. // No. 600638 Zhengsong Road, Wanquan Town, Pingyang county, Wenzhou 325409, Zhejiang, China.</v>
          </cell>
          <cell r="I4783" t="str">
            <v>Zhejiang Fengjin Technology Co., Ltd. // No. 600638 Zhengsong Road, Wanquan Town, Pingyang County, Wenzhou 325409, Zhejiang, China.</v>
          </cell>
          <cell r="J4783" t="str">
            <v>China.</v>
          </cell>
          <cell r="K4783" t="str">
            <v xml:space="preserve">Detector de Billetes Falsos. </v>
          </cell>
          <cell r="L4783" t="str">
            <v>GADNIC.</v>
          </cell>
          <cell r="M4783" t="str">
            <v>1) CV34UVP; 2) FD573HF1Z; 3) C432UV; 4) FD45DF; 5) C433UV; 6) FD45HKR9.</v>
          </cell>
          <cell r="N4783" t="str">
            <v>220V; 50Hz; Clase II; 1-4) 4W; 5-6) 12W.</v>
          </cell>
          <cell r="O4783" t="str">
            <v>IEC 62368-1: 2014 (Ed. 2.0).</v>
          </cell>
          <cell r="P4783" t="str">
            <v>2209281 S BIDC.</v>
          </cell>
          <cell r="Q4783" t="str">
            <v>LABORATORIO CONSULTAR S.R.L.</v>
          </cell>
          <cell r="R4783" t="str">
            <v>NA</v>
          </cell>
          <cell r="S4783" t="str">
            <v>NA</v>
          </cell>
          <cell r="T4783" t="str">
            <v>NA</v>
          </cell>
          <cell r="U4783" t="str">
            <v>NA</v>
          </cell>
          <cell r="V4783">
            <v>5</v>
          </cell>
          <cell r="W4783">
            <v>5.0999999999999996</v>
          </cell>
          <cell r="X4783" t="str">
            <v>equipamiento para bancos y venta.</v>
          </cell>
          <cell r="Y4783">
            <v>45741</v>
          </cell>
          <cell r="Z4783" t="str">
            <v>NA</v>
          </cell>
          <cell r="AA4783">
            <v>47182</v>
          </cell>
          <cell r="AB4783"/>
          <cell r="AC4783"/>
          <cell r="AD4783">
            <v>1270</v>
          </cell>
          <cell r="AE4783"/>
          <cell r="AF4783"/>
        </row>
        <row r="4784">
          <cell r="A4784" t="str">
            <v>TCSE-IACSA-0146/147.1R2</v>
          </cell>
          <cell r="B4784" t="str">
            <v>BIDCOM S.R.L.</v>
          </cell>
          <cell r="C4784" t="str">
            <v>Licencia de Tipo (Sistema Nº 2)</v>
          </cell>
          <cell r="D4784" t="str">
            <v>VIGENTE</v>
          </cell>
          <cell r="E4784"/>
          <cell r="F4784">
            <v>30711069360</v>
          </cell>
          <cell r="G4784" t="str">
            <v>Av. Bouchard 468 5º I, C.A.B.A., Argentina.</v>
          </cell>
          <cell r="H4784" t="str">
            <v>Yuyao Liuyang Appliances Of Autocar Co., Ltd. // Add: No. 6-1, Huangjianshan Industrial Zone, Yuyao, Zhejiang, China.</v>
          </cell>
          <cell r="I4784" t="str">
            <v>Yuyao Liuyang Appliances Of Autocar Co., Ltd. // Add: No. 6-1, Huangjianshan Industrial Zone, Yuyao, Zhejiang, China.</v>
          </cell>
          <cell r="J4784" t="str">
            <v>China.</v>
          </cell>
          <cell r="K4784" t="str">
            <v xml:space="preserve">Bomba de Aire para Vehículos. </v>
          </cell>
          <cell r="L4784" t="str">
            <v>GADNIC.</v>
          </cell>
          <cell r="M4784" t="str">
            <v>1) SD23GF; 2) SD90GF; 3) SD33IR; 4) FG75GF; 5) FG23PR; 6) FG74SW</v>
          </cell>
          <cell r="N4784" t="str">
            <v>12Vdc / 110-230V; 50Hz; 120W; 25l/min; 10.8 BAR; Clase II.</v>
          </cell>
          <cell r="O4784" t="str">
            <v>IEC 60335-1: 2010 + A1: 2013 + A2: 2016 (Ed. 5.2).</v>
          </cell>
          <cell r="P4784" t="str">
            <v>2209283 S BIDC.</v>
          </cell>
          <cell r="Q4784" t="str">
            <v>LABORATORIO CONSULTAR S.R.L.</v>
          </cell>
          <cell r="R4784" t="str">
            <v>NA</v>
          </cell>
          <cell r="S4784" t="str">
            <v>NA</v>
          </cell>
          <cell r="T4784" t="str">
            <v>NA</v>
          </cell>
          <cell r="U4784" t="str">
            <v>NA</v>
          </cell>
          <cell r="V4784">
            <v>3</v>
          </cell>
          <cell r="W4784">
            <v>3.7</v>
          </cell>
          <cell r="X4784" t="str">
            <v>Cuidado del hogar</v>
          </cell>
          <cell r="Y4784">
            <v>45741</v>
          </cell>
          <cell r="Z4784" t="str">
            <v>NA</v>
          </cell>
          <cell r="AA4784">
            <v>46451</v>
          </cell>
          <cell r="AB4784"/>
          <cell r="AC4784"/>
          <cell r="AD4784">
            <v>539</v>
          </cell>
          <cell r="AE4784"/>
          <cell r="AF4784"/>
        </row>
        <row r="4785">
          <cell r="A4785" t="str">
            <v>TCSE-IACSA-0146/228.1R1</v>
          </cell>
          <cell r="B4785" t="str">
            <v>BIDCOM S.R.L.</v>
          </cell>
          <cell r="C4785" t="str">
            <v>Licencia de Tipo (Sistema Nº 2)</v>
          </cell>
          <cell r="D4785" t="str">
            <v>VIGENTE</v>
          </cell>
          <cell r="E4785"/>
          <cell r="F4785">
            <v>30711069360</v>
          </cell>
          <cell r="G4785" t="str">
            <v>Av. Bouchard 468 5º I, C.A.B.A., Argentina.</v>
          </cell>
          <cell r="H4785" t="str">
            <v>Shenzhen Gaolianghong Electronic Technology Co., Ltd. // No. 29, Xinhe Road, Shangmugu Community, Pinghu Street, Longgang District, Shenzhen, China.</v>
          </cell>
          <cell r="I4785" t="str">
            <v>Shenzhen Gaolianghong Electronic Technology Co., Ltd. // No. 29, Xinhe Road, Shangmugu Community, Pinghu Street, Longgang District, Shenzhen, China.</v>
          </cell>
          <cell r="J4785" t="str">
            <v>China.</v>
          </cell>
          <cell r="K4785" t="str">
            <v>Fuente de Alimentación.</v>
          </cell>
          <cell r="L4785" t="str">
            <v>GADNIC.</v>
          </cell>
          <cell r="M4785" t="str">
            <v>1) CH-CL1125000; 2) CH-CL1124000 ; 3) CH-CL1123000; 4) CH-CL1122000; 5) CH-CL1121000; 6) CH-CL191000; 7) CH-CL192000; 8) CH-CL152000; 9) CH-CL151000.</v>
          </cell>
          <cell r="N4785" t="str">
            <v>Entrada: 220V~; 50/60Hz; 1,0A máx.; Clase I; Salida: Ver Anexo I.</v>
          </cell>
          <cell r="O4785" t="str">
            <v>IEC 62368: 2014 (Ed. 2.0).</v>
          </cell>
          <cell r="P4785" t="str">
            <v>77105-1527-112757</v>
          </cell>
          <cell r="Q4785" t="str">
            <v>SHITSUKE S.R.L.</v>
          </cell>
          <cell r="R4785" t="str">
            <v>NA</v>
          </cell>
          <cell r="S4785" t="str">
            <v>NA</v>
          </cell>
          <cell r="T4785" t="str">
            <v>NA</v>
          </cell>
          <cell r="U4785" t="str">
            <v>NA</v>
          </cell>
          <cell r="V4785">
            <v>4</v>
          </cell>
          <cell r="W4785" t="str">
            <v>4.5</v>
          </cell>
          <cell r="X4785" t="str">
            <v xml:space="preserve">Fuente de alimentación para equipos electrónicos de audio / video y tecnología de la información y comunicación </v>
          </cell>
          <cell r="Y4785">
            <v>45741</v>
          </cell>
          <cell r="Z4785" t="str">
            <v>NA</v>
          </cell>
          <cell r="AA4785">
            <v>46446</v>
          </cell>
          <cell r="AB4785"/>
          <cell r="AC4785"/>
          <cell r="AD4785">
            <v>534</v>
          </cell>
          <cell r="AE4785"/>
          <cell r="AF4785"/>
        </row>
        <row r="4786">
          <cell r="A4786" t="str">
            <v>EX-SE-G16-001.1R2-B21</v>
          </cell>
          <cell r="B4786" t="str">
            <v>BOSAN S.A.</v>
          </cell>
          <cell r="C4786" t="str">
            <v>Extensión de certificado</v>
          </cell>
          <cell r="D4786" t="str">
            <v>VIGENTE</v>
          </cell>
          <cell r="E4786"/>
          <cell r="F4786">
            <v>30655186693</v>
          </cell>
          <cell r="G4786" t="str">
            <v>Av. Boedo 1061, C1239 AAA, C.A.B.A, Argentina.</v>
          </cell>
          <cell r="H4786" t="str">
            <v>Hisense Ronshen (Yangzhou) Refrigerator Co., Ltd. // No.9,19 Hongyang Road, Ynagzhou, Jiangsu, P.R.China..</v>
          </cell>
          <cell r="I4786" t="str">
            <v>Hisense Ronshen (Yangzhou) Refrigerator Co., Ltd. // No.19 Hongyang Road, No.30 Fuyang Road, Yangzhou, Jiangsu, China..</v>
          </cell>
          <cell r="J4786" t="str">
            <v>China.</v>
          </cell>
          <cell r="K4786" t="str">
            <v>Congelador Vertical</v>
          </cell>
          <cell r="L4786" t="str">
            <v>PEABODY</v>
          </cell>
          <cell r="M4786" t="str">
            <v>PE-FV90IX; PE-FV90B</v>
          </cell>
          <cell r="N4786" t="str">
            <v>220-240Vac; 50Hz; 0,7A; R600a (55gr); Clase I; Clase Climática: T</v>
          </cell>
          <cell r="O4786" t="str">
            <v>IEC 60335-1: 2010 (Ed. 5.0) + A1: 2013 + IEC 60335-2-24: 2010 (Ed. 7.0) + A1: 2012.</v>
          </cell>
          <cell r="P4786" t="str">
            <v>170105032GZU-001</v>
          </cell>
          <cell r="Q4786" t="str">
            <v>Intertek Testing Services Shenzhen Ltd. Guangzhou Branch.</v>
          </cell>
          <cell r="R4786" t="str">
            <v>Intertek Testing
Services Singapore Pte Ltd.</v>
          </cell>
          <cell r="S4786" t="str">
            <v>SG ITS-12864</v>
          </cell>
          <cell r="T4786">
            <v>42818</v>
          </cell>
          <cell r="U4786" t="str">
            <v>DNDC N°
238-E/2017.</v>
          </cell>
          <cell r="V4786">
            <v>3</v>
          </cell>
          <cell r="W4786" t="str">
            <v>3.3</v>
          </cell>
          <cell r="X4786" t="str">
            <v xml:space="preserve">Heladeras/freezers </v>
          </cell>
          <cell r="Y4786">
            <v>45741</v>
          </cell>
          <cell r="Z4786" t="str">
            <v>NA</v>
          </cell>
          <cell r="AA4786">
            <v>46453</v>
          </cell>
          <cell r="AB4786"/>
          <cell r="AC4786"/>
          <cell r="AD4786">
            <v>541</v>
          </cell>
          <cell r="AE4786"/>
          <cell r="AF4786"/>
        </row>
        <row r="4787">
          <cell r="A4787" t="str">
            <v>TCSE-IACSA-0403/012.1R1</v>
          </cell>
          <cell r="B4787" t="str">
            <v>DISTRIBUIDORA INTERELEC S.A.</v>
          </cell>
          <cell r="C4787" t="str">
            <v>Licencia de Tipo (Sistema Nº 4)</v>
          </cell>
          <cell r="D4787" t="str">
            <v>VIGENTE</v>
          </cell>
          <cell r="E4787"/>
          <cell r="F4787">
            <v>30690376527</v>
          </cell>
          <cell r="G4787" t="str">
            <v>General Manuel A. Rodriguez 2452, C.A.B.A., Argentina.</v>
          </cell>
          <cell r="H4787" t="str">
            <v>Ningbo Trontop Optoelectronic Technology Co.,Ltd // No.336 Tongning Road, Ningbo, Zhejiang., 315033, P.R. China.</v>
          </cell>
          <cell r="I4787" t="str">
            <v>Ningbo Trontop Optoelectronic Technology Co.,Ltd // No.336 Tongning Road, Ningbo, Zhejiang., 315033, P.R. China.</v>
          </cell>
          <cell r="J4787" t="str">
            <v>China.</v>
          </cell>
          <cell r="K4787" t="str">
            <v>Proyector LED.</v>
          </cell>
          <cell r="L4787" t="str">
            <v>INTERELEC.</v>
          </cell>
          <cell r="M4787" t="str">
            <v>1) 300WFL(6500K); 2) 400WFL(6500K); 3) 500WFL(6500K).</v>
          </cell>
          <cell r="N4787" t="str">
            <v>180-260V~; 50Hz; IP65; Clase I; 6500K; 1) 300W; 2) 400W; 3) 500W.</v>
          </cell>
          <cell r="O4787" t="str">
            <v>IEC 60598- 1: 2008 (Ed. 7.0) + IEC 60598-2-5: 1998 (Ed. 2.0).</v>
          </cell>
          <cell r="P4787" t="str">
            <v>Nº 240701 07 SE.</v>
          </cell>
          <cell r="Q4787" t="str">
            <v>CES S.A.</v>
          </cell>
          <cell r="R4787" t="str">
            <v>NA</v>
          </cell>
          <cell r="S4787" t="str">
            <v>NA</v>
          </cell>
          <cell r="T4787" t="str">
            <v>NA</v>
          </cell>
          <cell r="U4787" t="str">
            <v>NA</v>
          </cell>
          <cell r="V4787">
            <v>2</v>
          </cell>
          <cell r="W4787" t="str">
            <v>2.1</v>
          </cell>
          <cell r="X4787" t="str">
            <v xml:space="preserve">Luminaria: artefacto completo </v>
          </cell>
          <cell r="Y4787">
            <v>45741</v>
          </cell>
          <cell r="Z4787" t="str">
            <v>NA</v>
          </cell>
          <cell r="AA4787">
            <v>46463</v>
          </cell>
          <cell r="AB4787"/>
          <cell r="AC4787"/>
          <cell r="AD4787">
            <v>551</v>
          </cell>
          <cell r="AE4787"/>
          <cell r="AF4787"/>
        </row>
        <row r="4788">
          <cell r="A4788" t="str">
            <v>CSE-IACSA-G16-001.1R2</v>
          </cell>
          <cell r="B4788" t="str">
            <v>Goldmund S.A.</v>
          </cell>
          <cell r="C4788" t="str">
            <v>Licencia de Marca (Sistema Nº 5)</v>
          </cell>
          <cell r="D4788" t="str">
            <v>VIGENTE</v>
          </cell>
          <cell r="E4788"/>
          <cell r="F4788">
            <v>30708603879</v>
          </cell>
          <cell r="G4788" t="str">
            <v>El Salvador 5763, C.A.B.A., Argentina.</v>
          </cell>
          <cell r="H4788" t="str">
            <v>Hisense Ronshen (Yangzhou) Refrigerator Co., Ltd. // No.9,19 Hongyang Road, Ynagzhou, Jiangsu, P.R.China..</v>
          </cell>
          <cell r="I4788" t="str">
            <v>Hisense Ronshen (Yangzhou) Refrigerator Co., Ltd. // No.19 Hongyang Road, No.30 Fuyang Road, Yangzhou, Jiangsu, China..</v>
          </cell>
          <cell r="J4788" t="str">
            <v>China.</v>
          </cell>
          <cell r="K4788" t="str">
            <v>Congelador Vertical</v>
          </cell>
          <cell r="L4788" t="str">
            <v>PEABODY</v>
          </cell>
          <cell r="M4788" t="str">
            <v>PE-FV90IX; PE-FV90B</v>
          </cell>
          <cell r="N4788" t="str">
            <v>220-240Vac; 50Hz; 0,7A; R600a (55gr); Clase I; Clase Climática: T</v>
          </cell>
          <cell r="O4788" t="str">
            <v>IEC 60335-1: 2010 (Ed. 5.0) + A1: 2013 + IEC 60335-2-24: 2010 (Ed. 7.0) + A1: 2012.</v>
          </cell>
          <cell r="P4788" t="str">
            <v>170105032GZU-001</v>
          </cell>
          <cell r="Q4788" t="str">
            <v>Intertek Testing Services Shenzhen Ltd. Guangzhou Branch.</v>
          </cell>
          <cell r="R4788" t="str">
            <v>Intertek Testing
Services Singapore Pte Ltd.</v>
          </cell>
          <cell r="S4788" t="str">
            <v>SG ITS-12864</v>
          </cell>
          <cell r="T4788">
            <v>42818</v>
          </cell>
          <cell r="U4788" t="str">
            <v>DNDC N°
238-E/2017.</v>
          </cell>
          <cell r="V4788">
            <v>3</v>
          </cell>
          <cell r="W4788" t="str">
            <v>3.3</v>
          </cell>
          <cell r="X4788" t="str">
            <v xml:space="preserve">Heladeras/freezers </v>
          </cell>
          <cell r="Y4788">
            <v>45741</v>
          </cell>
          <cell r="Z4788" t="str">
            <v>NA</v>
          </cell>
          <cell r="AA4788">
            <v>46453</v>
          </cell>
          <cell r="AB4788"/>
          <cell r="AC4788"/>
          <cell r="AD4788">
            <v>541</v>
          </cell>
          <cell r="AE4788"/>
          <cell r="AF4788"/>
        </row>
        <row r="4789">
          <cell r="A4789" t="str">
            <v>TCSE-IACSA-0055/038.1</v>
          </cell>
          <cell r="B4789" t="str">
            <v>Ansal Refrigeración S.A.</v>
          </cell>
          <cell r="C4789" t="str">
            <v>Licencia de Tipo (Sistema Nº 4)</v>
          </cell>
          <cell r="D4789" t="str">
            <v>VIGENTE</v>
          </cell>
          <cell r="E4789"/>
          <cell r="F4789">
            <v>30516712593</v>
          </cell>
          <cell r="G4789" t="str">
            <v>Otamendi 530, C.A.B.A., Argentina.</v>
          </cell>
          <cell r="H4789" t="str">
            <v>Sonniger Spolka Akcyjna // Podolska 21, 81-321, Gdynia, Polonia.</v>
          </cell>
          <cell r="I4789" t="str">
            <v>Sonniger Spolka Akcyjna // Podolska 21, 81-321, Gdynia, Polonia.</v>
          </cell>
          <cell r="J4789" t="str">
            <v>Polonia.</v>
          </cell>
          <cell r="K4789" t="str">
            <v>Cortina de Aire con Calentador Eléctrico.</v>
          </cell>
          <cell r="L4789" t="str">
            <v>SONNIGER.</v>
          </cell>
          <cell r="M4789" t="str">
            <v>GUARD ONE 100E.</v>
          </cell>
          <cell r="N4789" t="str">
            <v>230V~; 50 Hz; 15,261A; IP20; Clase I.</v>
          </cell>
          <cell r="O4789" t="str">
            <v>IEC 60335-1: 2010 + A1: 2013 + A2: 2016 (Ed. 5.2)  + IEC 60335-2-30: 2009 (Ed. 5.0)</v>
          </cell>
          <cell r="P4789" t="str">
            <v>SE Nº 70262.</v>
          </cell>
          <cell r="Q4789" t="str">
            <v>IADEV S.A</v>
          </cell>
          <cell r="R4789" t="str">
            <v>NA</v>
          </cell>
          <cell r="S4789" t="str">
            <v>NA</v>
          </cell>
          <cell r="T4789" t="str">
            <v>NA</v>
          </cell>
          <cell r="U4789" t="str">
            <v>NA</v>
          </cell>
          <cell r="V4789">
            <v>3</v>
          </cell>
          <cell r="W4789" t="str">
            <v>3.1</v>
          </cell>
          <cell r="X4789" t="str">
            <v>Climatización</v>
          </cell>
          <cell r="Y4789">
            <v>45742</v>
          </cell>
          <cell r="Z4789" t="str">
            <v>NA</v>
          </cell>
          <cell r="AA4789">
            <v>46472</v>
          </cell>
          <cell r="AB4789"/>
          <cell r="AC4789"/>
          <cell r="AD4789">
            <v>560</v>
          </cell>
          <cell r="AE4789"/>
          <cell r="AF4789"/>
        </row>
        <row r="4790">
          <cell r="A4790" t="str">
            <v>TCSE-IACSA-0055/039.1</v>
          </cell>
          <cell r="B4790" t="str">
            <v>Ansal Refrigeración S.A.</v>
          </cell>
          <cell r="C4790" t="str">
            <v>Licencia de Tipo (Sistema Nº 4)</v>
          </cell>
          <cell r="D4790" t="str">
            <v>VIGENTE</v>
          </cell>
          <cell r="E4790"/>
          <cell r="F4790">
            <v>30516712593</v>
          </cell>
          <cell r="G4790" t="str">
            <v>Otamendi 530, C.A.B.A., Argentina.</v>
          </cell>
          <cell r="H4790" t="str">
            <v>Sonniger Spolka Akcyjna // Podolska 21, 81-321, Gdynia, Polonia.</v>
          </cell>
          <cell r="I4790" t="str">
            <v>Sonniger Spolka Akcyjna // Podolska 21, 81-321, Gdynia, Polonia.</v>
          </cell>
          <cell r="J4790" t="str">
            <v>Polonia.</v>
          </cell>
          <cell r="K4790" t="str">
            <v>Cortina de Aire sin Calentador Eléctrico.</v>
          </cell>
          <cell r="L4790" t="str">
            <v>SONNIGER.</v>
          </cell>
          <cell r="M4790" t="str">
            <v>GUARD ONE 100C.</v>
          </cell>
          <cell r="N4790" t="str">
            <v>230V~; 50Hz; 0,7A; IP20; Clase I.</v>
          </cell>
          <cell r="O4790" t="str">
            <v>IEC 60335-1: 2010 + A1: 2013 + A2: 2016 (Ed. 5.2) + IEC 60335-2-80: 2002  + A1: 2004 + A2: 2008 (Ed. 2.2).</v>
          </cell>
          <cell r="P4790" t="str">
            <v>SE Nº 70261.</v>
          </cell>
          <cell r="Q4790" t="str">
            <v>IADEV S.A</v>
          </cell>
          <cell r="R4790" t="str">
            <v>NA</v>
          </cell>
          <cell r="S4790" t="str">
            <v>NA</v>
          </cell>
          <cell r="T4790" t="str">
            <v>NA</v>
          </cell>
          <cell r="U4790" t="str">
            <v>NA</v>
          </cell>
          <cell r="V4790">
            <v>3</v>
          </cell>
          <cell r="W4790" t="str">
            <v>3.1</v>
          </cell>
          <cell r="X4790" t="str">
            <v>Climatización</v>
          </cell>
          <cell r="Y4790">
            <v>45742</v>
          </cell>
          <cell r="Z4790" t="str">
            <v>NA</v>
          </cell>
          <cell r="AA4790">
            <v>46472</v>
          </cell>
          <cell r="AB4790"/>
          <cell r="AC4790"/>
          <cell r="AD4790">
            <v>560</v>
          </cell>
          <cell r="AE4790"/>
          <cell r="AF4790"/>
        </row>
        <row r="4791">
          <cell r="A4791" t="str">
            <v>TCSE-IACSA-0146/215.1R1</v>
          </cell>
          <cell r="B4791" t="str">
            <v>BIDCOM S.R.L.</v>
          </cell>
          <cell r="C4791" t="str">
            <v>Licencia de Tipo (Sistema Nº 2)</v>
          </cell>
          <cell r="D4791" t="str">
            <v>VIGENTE</v>
          </cell>
          <cell r="E4791"/>
          <cell r="F4791">
            <v>30711069360</v>
          </cell>
          <cell r="G4791" t="str">
            <v>Av. Bouchard 468 5º I, C.A.B.A., Argentina.</v>
          </cell>
          <cell r="H4791" t="str">
            <v>Yongkang Xindai Technology Co. ,Ltd. // Second Floor, Building 2, 167 Lingshi Road, Yongkang City, Zhejiang Province, China.</v>
          </cell>
          <cell r="I4791" t="str">
            <v>Yongkang Xindai Technology Co. ,Ltd. // Second Floor, Building 2, 167 Lingshi Road, Yongkang City, Zhejiang Province, China.</v>
          </cell>
          <cell r="J4791" t="str">
            <v>China.</v>
          </cell>
          <cell r="K4791" t="str">
            <v>Mini Motosierra.</v>
          </cell>
          <cell r="L4791" t="str">
            <v>GADNIC.</v>
          </cell>
          <cell r="M4791" t="str">
            <v>1) AUI71 2) MS2400 3) JKAY918 4) CSW10 5) CHN100 6) MTR1000 7) UGH50; 8) TNB12; 9) CHW30; 10) JTY45; 11) FRSR4; 12) UPTL2; 13) QFY5.</v>
          </cell>
          <cell r="N4791" t="str">
            <v>24Vcc; 1,5A; Clase III.</v>
          </cell>
          <cell r="O4791" t="str">
            <v xml:space="preserve"> IEC 60745-1: 2006 (Ed. 4.0) + IEC 60745-2-13: 2006 + A1: 2009 (Ed. 2.1).</v>
          </cell>
          <cell r="P4791" t="str">
            <v>MMN-05-24-6787.</v>
          </cell>
          <cell r="Q4791" t="str">
            <v>LENOR S.R.L.</v>
          </cell>
          <cell r="R4791" t="str">
            <v>NA</v>
          </cell>
          <cell r="S4791" t="str">
            <v>NA</v>
          </cell>
          <cell r="T4791" t="str">
            <v>NA</v>
          </cell>
          <cell r="U4791" t="str">
            <v>NA</v>
          </cell>
          <cell r="V4791">
            <v>6</v>
          </cell>
          <cell r="W4791">
            <v>6.1</v>
          </cell>
          <cell r="X4791" t="str">
            <v xml:space="preserve">Herramientas de mano eléctricas </v>
          </cell>
          <cell r="Y4791">
            <v>45742</v>
          </cell>
          <cell r="Z4791" t="str">
            <v>NA</v>
          </cell>
          <cell r="AA4791">
            <v>46446</v>
          </cell>
          <cell r="AB4791"/>
          <cell r="AC4791"/>
          <cell r="AD4791">
            <v>534</v>
          </cell>
          <cell r="AE4791"/>
          <cell r="AF4791"/>
        </row>
        <row r="4792">
          <cell r="A4792" t="str">
            <v>TCSE-IACSA-0146/004.1R3</v>
          </cell>
          <cell r="B4792" t="str">
            <v>BIDCOM S.R.L.</v>
          </cell>
          <cell r="C4792" t="str">
            <v>Licencia de Tipo (Sistema Nº 2)</v>
          </cell>
          <cell r="D4792" t="str">
            <v>VIGENTE</v>
          </cell>
          <cell r="E4792"/>
          <cell r="F4792">
            <v>30711069360</v>
          </cell>
          <cell r="G4792" t="str">
            <v>Av. Bouchard 468 5º I, C.A.B.A., Argentina.</v>
          </cell>
          <cell r="H4792" t="str">
            <v>Changzhou Firstrate Electrical Appliance Co.,Ltd. // Room# 3D201-1,R&amp;D HUB,Science and Education City,Hutang Town, Changzhou, Jiangsu, China. 213161.</v>
          </cell>
          <cell r="I4792" t="str">
            <v>Changzhou Firstrate Electrical Appliance Co.,Ltd. // Room# 3D201-1,R&amp;D HUB,Science and Education City,Hutang Town, Changzhou, Jiangsu, China. 213161.</v>
          </cell>
          <cell r="J4792" t="str">
            <v>China.</v>
          </cell>
          <cell r="K4792" t="str">
            <v>Lijadora Eléctrica</v>
          </cell>
          <cell r="L4792" t="str">
            <v>GADNIC; GADNIC TOOLS.</v>
          </cell>
          <cell r="M4792" t="str">
            <v>1) L2521; 2) L25210; 3) TW409M; 4) LJE350; 5) BET108; 6) PLJ78.</v>
          </cell>
          <cell r="N4792" t="str">
            <v>220Vac, 50Hz, 350W, Clase II.</v>
          </cell>
          <cell r="O4792" t="str">
            <v>IEC 60745-1: 2006 (Ed. 4.0) + IEC 60745-2-4: 2002 (Ed. 2.0) + A1: 2008.</v>
          </cell>
          <cell r="P4792" t="str">
            <v>57932-1527-91796.</v>
          </cell>
          <cell r="Q4792" t="str">
            <v>SHITSUKE S.R.L.</v>
          </cell>
          <cell r="R4792" t="str">
            <v>NA</v>
          </cell>
          <cell r="S4792" t="str">
            <v>NA</v>
          </cell>
          <cell r="T4792" t="str">
            <v>NA</v>
          </cell>
          <cell r="U4792" t="str">
            <v>NA</v>
          </cell>
          <cell r="V4792">
            <v>6</v>
          </cell>
          <cell r="W4792">
            <v>6.1</v>
          </cell>
          <cell r="X4792" t="str">
            <v xml:space="preserve">Herramientas de mano eléctricas </v>
          </cell>
          <cell r="Y4792">
            <v>45742</v>
          </cell>
          <cell r="Z4792"/>
          <cell r="AA4792">
            <v>46446</v>
          </cell>
          <cell r="AB4792"/>
          <cell r="AC4792"/>
          <cell r="AD4792">
            <v>534</v>
          </cell>
          <cell r="AE4792"/>
          <cell r="AF4792"/>
        </row>
        <row r="4793">
          <cell r="A4793" t="str">
            <v>TCSE-IACSA-0146/039.1R1</v>
          </cell>
          <cell r="B4793" t="str">
            <v>BIDCOM S.R.L.</v>
          </cell>
          <cell r="C4793" t="str">
            <v>Licencia de Tipo (Sistema Nº 2)</v>
          </cell>
          <cell r="D4793" t="str">
            <v>VIGENTE</v>
          </cell>
          <cell r="E4793"/>
          <cell r="F4793">
            <v>30711069360</v>
          </cell>
          <cell r="G4793" t="str">
            <v>Av. Bouchard 468 5º I, C.A.B.A., Argentina.</v>
          </cell>
          <cell r="H4793" t="str">
            <v>Zhongshan Shengxin Technology Co., Ltd.  // Floor 2-1, Building A, No. 10, Xingtang 1st Road, Baishi Village, Sanxiang Town, China.</v>
          </cell>
          <cell r="I4793" t="str">
            <v>Zhongshan Shengxin Technology Co., Ltd.  // Floor 2-1, Building A, No. 10, Xingtang 1st Road, Baishi Village, Sanxiang Town, China..</v>
          </cell>
          <cell r="J4793" t="str">
            <v>China.</v>
          </cell>
          <cell r="K4793" t="str">
            <v>Sistema de Cocción al Vacío.</v>
          </cell>
          <cell r="L4793" t="str">
            <v>GADNIC.</v>
          </cell>
          <cell r="M4793" t="str">
            <v>Urano.</v>
          </cell>
          <cell r="N4793" t="str">
            <v>220-240V, 50/60Hz, 1100W, Clase I.</v>
          </cell>
          <cell r="O4793" t="str">
            <v>IEC 60335-1: 2010 + A1: 2013 + A2: 2016 + IEC 60335-2-15: 2002 (Ed. 5.0) + A1: 2005 + A2: 2008.</v>
          </cell>
          <cell r="P4793" t="str">
            <v>59894-1527-94202.</v>
          </cell>
          <cell r="Q4793" t="str">
            <v>SHITSUKE S.R.L.</v>
          </cell>
          <cell r="R4793" t="str">
            <v>NA</v>
          </cell>
          <cell r="S4793" t="str">
            <v>NA</v>
          </cell>
          <cell r="T4793" t="str">
            <v>NA</v>
          </cell>
          <cell r="U4793" t="str">
            <v>NA</v>
          </cell>
          <cell r="V4793">
            <v>3</v>
          </cell>
          <cell r="W4793">
            <v>3.2</v>
          </cell>
          <cell r="X4793" t="str">
            <v>Electrodomésticos de uso en la Cocina</v>
          </cell>
          <cell r="Y4793">
            <v>45742</v>
          </cell>
          <cell r="Z4793"/>
          <cell r="AA4793">
            <v>46451</v>
          </cell>
          <cell r="AB4793"/>
          <cell r="AC4793"/>
          <cell r="AD4793">
            <v>539</v>
          </cell>
          <cell r="AE4793"/>
          <cell r="AF4793"/>
        </row>
        <row r="4794">
          <cell r="A4794" t="str">
            <v>TCSE-IACSA-0146/091.1R1</v>
          </cell>
          <cell r="B4794" t="str">
            <v>BIDCOM S.R.L.</v>
          </cell>
          <cell r="C4794" t="str">
            <v>Licencia de Tipo (Sistema Nº 2)</v>
          </cell>
          <cell r="D4794" t="str">
            <v>VIGENTE</v>
          </cell>
          <cell r="E4794"/>
          <cell r="F4794">
            <v>30711069360</v>
          </cell>
          <cell r="G4794" t="str">
            <v>Av. Bouchard 468 5º I, C.A.B.A., Argentina.</v>
          </cell>
          <cell r="H4794" t="str">
            <v>East Peak Pte. Ltd. // No.8 Zhanxing Road, Zhongshan Torch Hi-Tech Industrial Development Zone, Zhongshan, Guangdong, China.</v>
          </cell>
          <cell r="I4794" t="str">
            <v>East Peak Pte. Ltd. // No.8 Zhanxing Road, Zhongshan Torch Hi-Tech Industrial Development Zone, Zhongshan, Guangdong, China.</v>
          </cell>
          <cell r="J4794" t="str">
            <v>China.</v>
          </cell>
          <cell r="K4794" t="str">
            <v>Molinillo de Café.</v>
          </cell>
          <cell r="L4794" t="str">
            <v>GADNIC.</v>
          </cell>
          <cell r="M4794" t="str">
            <v>1) CG180; 2) CG181; 3) CG1800; 4) CG1810.</v>
          </cell>
          <cell r="N4794" t="str">
            <v>220-240V~; 50-60Hz; Clase II; 1-2) 180W; 3-4) 165W.</v>
          </cell>
          <cell r="O4794" t="str">
            <v>IEC 60335-1: 2010 (Ed. 5.0) + A1: 2013 + A2: 2016 + IEC 60335-2-14: 2016 (Ed. 6.0) + A1: 2019.</v>
          </cell>
          <cell r="P4794" t="str">
            <v>64134-1527-98413</v>
          </cell>
          <cell r="Q4794" t="str">
            <v>SHITSUKE S.R.L.</v>
          </cell>
          <cell r="R4794" t="str">
            <v>NA</v>
          </cell>
          <cell r="S4794" t="str">
            <v>NA</v>
          </cell>
          <cell r="T4794" t="str">
            <v>NA</v>
          </cell>
          <cell r="U4794" t="str">
            <v>NA</v>
          </cell>
          <cell r="V4794">
            <v>3</v>
          </cell>
          <cell r="W4794">
            <v>3.2</v>
          </cell>
          <cell r="X4794" t="str">
            <v>Electrodomésticos de uso en la Cocina</v>
          </cell>
          <cell r="Y4794">
            <v>45742</v>
          </cell>
          <cell r="Z4794"/>
          <cell r="AA4794">
            <v>46446</v>
          </cell>
          <cell r="AB4794"/>
          <cell r="AC4794"/>
          <cell r="AD4794">
            <v>534</v>
          </cell>
          <cell r="AE4794"/>
          <cell r="AF4794"/>
        </row>
        <row r="4795">
          <cell r="A4795" t="str">
            <v>TCSE-IACSA-0367/004.1R1</v>
          </cell>
          <cell r="B4795" t="str">
            <v>MAINE S.A.</v>
          </cell>
          <cell r="C4795" t="str">
            <v>Licencia de Tipo (Sistema Nº 4)</v>
          </cell>
          <cell r="D4795" t="str">
            <v>VIGENTE</v>
          </cell>
          <cell r="E4795"/>
          <cell r="F4795">
            <v>30716012014</v>
          </cell>
          <cell r="G4795" t="str">
            <v>Padre Dimas Mateo 1665, Rafaela, Santa Fe (CP 2300), Argentina.</v>
          </cell>
          <cell r="H4795" t="str">
            <v>ChangZhou Siotool Co,Ltd//No. 66, Huangdong North Road, Huangli Town, Changzhou City, China.</v>
          </cell>
          <cell r="I4795" t="str">
            <v>ChangZhou Siotool Co,Ltd//No. 66, Huangdong North Road, Huangli Town, Changzhou City, China.</v>
          </cell>
          <cell r="J4795" t="str">
            <v>China.</v>
          </cell>
          <cell r="K4795" t="str">
            <v>Minitorno.</v>
          </cell>
          <cell r="L4795" t="str">
            <v>ADV3.</v>
          </cell>
          <cell r="M4795" t="str">
            <v>1) MT1350; 2) MT1700L; 3) MT1700.</v>
          </cell>
          <cell r="N4795" t="str">
            <v>220-240V~ ; 50Hz; Clase II; 1) 135W; 2-3) 170W.</v>
          </cell>
          <cell r="O4795" t="str">
            <v>IEC 60745-1: 2006 (Ed. 4.0) + IEC 60745-2-23: 2012 (Ed. 1.0).</v>
          </cell>
          <cell r="P4795" t="str">
            <v>QYW-03-23-1635.</v>
          </cell>
          <cell r="Q4795" t="str">
            <v>LENOR S.R.L.</v>
          </cell>
          <cell r="R4795" t="str">
            <v>NA</v>
          </cell>
          <cell r="S4795" t="str">
            <v>NA</v>
          </cell>
          <cell r="T4795" t="str">
            <v>NA</v>
          </cell>
          <cell r="U4795" t="str">
            <v>NA</v>
          </cell>
          <cell r="V4795">
            <v>6</v>
          </cell>
          <cell r="W4795" t="str">
            <v>6.1</v>
          </cell>
          <cell r="X4795" t="str">
            <v>Herramientas de mano eléctricas.</v>
          </cell>
          <cell r="Y4795">
            <v>45742</v>
          </cell>
          <cell r="Z4795" t="str">
            <v>NA</v>
          </cell>
          <cell r="AA4795">
            <v>46466</v>
          </cell>
          <cell r="AB4795"/>
          <cell r="AC4795"/>
          <cell r="AD4795">
            <v>554</v>
          </cell>
          <cell r="AE4795"/>
          <cell r="AF4795"/>
        </row>
        <row r="4796">
          <cell r="A4796" t="str">
            <v>CSE-IACSA-N14-004.1R2</v>
          </cell>
          <cell r="B4796" t="str">
            <v>Newsan S.A.</v>
          </cell>
          <cell r="C4796" t="str">
            <v>Licencia de Marca (Sistema Nº 5)</v>
          </cell>
          <cell r="D4796" t="str">
            <v>VIGENTE</v>
          </cell>
          <cell r="E4796"/>
          <cell r="F4796">
            <v>30642617555</v>
          </cell>
          <cell r="G4796" t="str">
            <v>Roque Pérez 3650 (C1430FBX) C.A.B.A. - Argentina.</v>
          </cell>
          <cell r="H4796" t="str">
            <v>GUANG DONG XIN BAO ELECTRICAL APPLIANCES HOLDINGS CO., LIMITED // Zhenghe South Road, Leliu Town, Shunde District, Foshan City, Guangdong Province, China.</v>
          </cell>
          <cell r="I4796" t="str">
            <v>GUANG DONG XIN BAO ELECTRICAL APPLIANCES HOLDINGS CO., LIMITED // Zhenghe South Road, Leliu Town, Shunde District, Foshan City, Guangdong Province, China.</v>
          </cell>
          <cell r="J4796" t="str">
            <v>China.</v>
          </cell>
          <cell r="K4796" t="str">
            <v>Molinillo de café</v>
          </cell>
          <cell r="L4796" t="str">
            <v>ATMA</v>
          </cell>
          <cell r="M4796" t="str">
            <v>1)MC8141N; 2)MC8141P</v>
          </cell>
          <cell r="N4796" t="str">
            <v>220-240V~; 50-60Hz; 150W; Clase II</v>
          </cell>
          <cell r="O4796" t="str">
            <v>IEC 60335-1:2010 (Ed. 5.0) + A1:2013 + IEC 60335-2-14:2006 (Ed. 5.0) + A1:2008 + A2:2012</v>
          </cell>
          <cell r="P4796" t="str">
            <v>170821032GZU-001</v>
          </cell>
          <cell r="Q4796" t="str">
            <v>Intertek Testing Services Shenzhen Ltd. Guangzhou Branch.</v>
          </cell>
          <cell r="R4796" t="str">
            <v xml:space="preserve">Intertek Deutschland GmbH </v>
          </cell>
          <cell r="S4796" t="str">
            <v>17GZH1639-01</v>
          </cell>
          <cell r="T4796">
            <v>44592</v>
          </cell>
          <cell r="U4796" t="str">
            <v>Disp. 761/17</v>
          </cell>
          <cell r="V4796">
            <v>3</v>
          </cell>
          <cell r="W4796" t="str">
            <v>3.2</v>
          </cell>
          <cell r="X4796" t="str">
            <v>Electrodomésticos de uso en la Cocina</v>
          </cell>
          <cell r="Y4796">
            <v>45742</v>
          </cell>
          <cell r="Z4796" t="str">
            <v>NA</v>
          </cell>
          <cell r="AA4796">
            <v>46446</v>
          </cell>
          <cell r="AB4796"/>
          <cell r="AC4796"/>
          <cell r="AD4796">
            <v>534</v>
          </cell>
          <cell r="AE4796"/>
          <cell r="AF4796"/>
        </row>
        <row r="4797">
          <cell r="A4797" t="str">
            <v>TCSE-IACSA-0385/011.1R1</v>
          </cell>
          <cell r="B4797" t="str">
            <v>SHOW IMPORT S.A.</v>
          </cell>
          <cell r="C4797" t="str">
            <v>Licencia de Tipo (Sistema Nº 4)</v>
          </cell>
          <cell r="D4797" t="str">
            <v>VIGENTE</v>
          </cell>
          <cell r="E4797"/>
          <cell r="F4797">
            <v>33709080909</v>
          </cell>
          <cell r="G4797" t="str">
            <v>9 De Julio 827 Piso: 2 Dpto: A, (CP.: 5700) Prov. de San Luis, Argentina.</v>
          </cell>
          <cell r="H4797" t="str">
            <v>YPL Lighting Equipment Co., Ltd. // 3nd Floor, A Building, Jiahe Bayi Science Park, Junhe Road, Baiyun District, Guangzhou City, China.</v>
          </cell>
          <cell r="I4797" t="str">
            <v>YPL Lighting Equipment Co., Ltd. // 3nd Floor, A Building, Jiahe Bayi Science Park, Junhe Road, Baiyun District, Guangzhou City, China.</v>
          </cell>
          <cell r="J4797" t="str">
            <v>China.</v>
          </cell>
          <cell r="K4797" t="str">
            <v>Controlador de Iluminación.</v>
          </cell>
          <cell r="L4797" t="str">
            <v>AMPRO.</v>
          </cell>
          <cell r="M4797" t="str">
            <v xml:space="preserve">1) TSC-300; 2) TSC-512PRO; 3) TSC-1612II; 4) TSC-3212; 5) TSC-DM24; 6) TSC-SS48; 7) ANC-D8192; 8) ANC-TTII; 9) ANC-MCW; 10) ANC-2048E; 11) NEO 2048T.
</v>
          </cell>
          <cell r="N4797" t="str">
            <v>100-240Vca; 50/60Hz; Clase I + Anexo I.</v>
          </cell>
          <cell r="O4797" t="str">
            <v>IEC 62368: 2018 (Ed. 3.0).</v>
          </cell>
          <cell r="P4797" t="str">
            <v>SGI-02-24-5842.</v>
          </cell>
          <cell r="Q4797" t="str">
            <v>LENOR S.R.L.</v>
          </cell>
          <cell r="R4797" t="str">
            <v>NA</v>
          </cell>
          <cell r="S4797" t="str">
            <v>NA</v>
          </cell>
          <cell r="T4797" t="str">
            <v>NA</v>
          </cell>
          <cell r="U4797" t="str">
            <v>NA</v>
          </cell>
          <cell r="V4797">
            <v>5</v>
          </cell>
          <cell r="W4797" t="str">
            <v>5.1</v>
          </cell>
          <cell r="X4797" t="str">
            <v>Amplificadores y procesadores de señales</v>
          </cell>
          <cell r="Y4797">
            <v>45742</v>
          </cell>
          <cell r="Z4797"/>
          <cell r="AA4797">
            <v>47188</v>
          </cell>
          <cell r="AB4797"/>
          <cell r="AC4797"/>
          <cell r="AD4797">
            <v>1276</v>
          </cell>
          <cell r="AE4797"/>
          <cell r="AF4797"/>
        </row>
        <row r="4798">
          <cell r="A4798" t="str">
            <v>CSE-IACSA-C45-055.1R2</v>
          </cell>
          <cell r="B4798" t="str">
            <v>Coresa Group S.R.L.</v>
          </cell>
          <cell r="C4798" t="str">
            <v>Licencia de Marca (Sistema Nº 5)</v>
          </cell>
          <cell r="D4798" t="str">
            <v>VIGENTE</v>
          </cell>
          <cell r="E4798"/>
          <cell r="F4798">
            <v>30711784469</v>
          </cell>
          <cell r="G4798" t="str">
            <v>Lavalle 2051, 1º 5, Ciudad de Buenos Aires, Argentina.</v>
          </cell>
          <cell r="H4798" t="str">
            <v>Channel Well Technology (Guangzhou) Co., Ltd. // Bld. B, Eastern Hi-Tech Industrial Base, Zengjiang Street, Zengcheng, Guangzhou, Guangdong, 511300, P.R. China.</v>
          </cell>
          <cell r="I4798" t="str">
            <v>Channel Well Technology (Guangzhou) Co., Ltd. // Bld. B, Eastern Hi-Tech Industrial Base, Zengjiang Street, Zengcheng, Guangzhou, Guangdong, 511300, P.R. China.</v>
          </cell>
          <cell r="J4798" t="str">
            <v>China.</v>
          </cell>
          <cell r="K4798" t="str">
            <v>Fuente de Alimentacion Grabadora de Video Digital y Conmutador de Red de Datos.</v>
          </cell>
          <cell r="L4798" t="str">
            <v>POWERSWITCH.</v>
          </cell>
          <cell r="M4798" t="str">
            <v>1) KPL-065S-VI; 2) KPL-040F-VI; 3) OEP-SP11.</v>
          </cell>
          <cell r="N4798" t="str">
            <v>Entrada: AC 100-240V; 50/60Hz; Clase I + Anexo I.</v>
          </cell>
          <cell r="O4798" t="str">
            <v>IEC 62368-1: 2018 (Ed. 3.0).</v>
          </cell>
          <cell r="P4798" t="str">
            <v>JET-03-24-0482.</v>
          </cell>
          <cell r="Q4798" t="str">
            <v>LENOR S.R.L.</v>
          </cell>
          <cell r="R4798" t="str">
            <v>NA</v>
          </cell>
          <cell r="S4798" t="str">
            <v>NA</v>
          </cell>
          <cell r="T4798" t="str">
            <v>NA</v>
          </cell>
          <cell r="U4798" t="str">
            <v>NA</v>
          </cell>
          <cell r="V4798">
            <v>4</v>
          </cell>
          <cell r="W4798" t="str">
            <v>4.5</v>
          </cell>
          <cell r="X4798" t="str">
            <v xml:space="preserve">Fuente de alimentación para equipos electrónicos de audio / video y tecnología de la información y comunicación </v>
          </cell>
          <cell r="Y4798">
            <v>45743</v>
          </cell>
          <cell r="Z4798" t="str">
            <v>NA</v>
          </cell>
          <cell r="AA4798">
            <v>46446</v>
          </cell>
          <cell r="AB4798"/>
          <cell r="AC4798"/>
          <cell r="AD4798">
            <v>534</v>
          </cell>
          <cell r="AE4798"/>
          <cell r="AF4798"/>
        </row>
        <row r="4799">
          <cell r="A4799" t="str">
            <v>CSE-IACSA-C45-167.1</v>
          </cell>
          <cell r="B4799" t="str">
            <v>Coresa Group S.R.L.</v>
          </cell>
          <cell r="C4799" t="str">
            <v>Licencia de Marca (Sistema Nº 5)</v>
          </cell>
          <cell r="D4799" t="str">
            <v>VIGENTE</v>
          </cell>
          <cell r="E4799"/>
          <cell r="F4799">
            <v>30711784469</v>
          </cell>
          <cell r="G4799" t="str">
            <v>Lavalle 2051, 1º 5, Ciudad de Buenos Aires, Argentina.</v>
          </cell>
          <cell r="H4799" t="str">
            <v>Jiangsu Dongcheng M&amp;E Tools Co., Ltd. // Power Tools Industrial Park of Tianfen, Qidong City,Jiangsu Province, China.</v>
          </cell>
          <cell r="I4799" t="str">
            <v>Jiangsu Dongcheng M&amp;E Tools Co., Ltd. // Power Tools Industrial Park of Tianfen, Qidong City,Jiangsu Province, China.</v>
          </cell>
          <cell r="J4799" t="str">
            <v>China.</v>
          </cell>
          <cell r="K4799" t="str">
            <v>Mezcladora Eléctrica.</v>
          </cell>
          <cell r="L4799" t="str">
            <v>DCK.</v>
          </cell>
          <cell r="M4799" t="str">
            <v>1) KQU02-160; 2) KQU160.</v>
          </cell>
          <cell r="N4799" t="str">
            <v>220-240V~; 50-60Hz; Clase II; 1) 1010W máx.; ø160mm; n0: 620/min; 2) 800W máx.; ø160mm; n0: 680/min.</v>
          </cell>
          <cell r="O4799" t="str">
            <v>IEC 62841-1: 2014 (Ed. 1.0) + IEC 62841-2-10: 2017 (Ed. 1.0).</v>
          </cell>
          <cell r="P4799" t="str">
            <v>JET-02-25-5847.</v>
          </cell>
          <cell r="Q4799" t="str">
            <v>LENOR S.R.L.</v>
          </cell>
          <cell r="R4799" t="str">
            <v>NA</v>
          </cell>
          <cell r="S4799" t="str">
            <v>NA</v>
          </cell>
          <cell r="T4799" t="str">
            <v>NA</v>
          </cell>
          <cell r="U4799" t="str">
            <v>NA</v>
          </cell>
          <cell r="V4799">
            <v>6</v>
          </cell>
          <cell r="W4799" t="str">
            <v>6.1</v>
          </cell>
          <cell r="X4799" t="str">
            <v xml:space="preserve">Herramientas de mano eléctricas </v>
          </cell>
          <cell r="Y4799">
            <v>45743</v>
          </cell>
          <cell r="Z4799" t="str">
            <v>NA</v>
          </cell>
          <cell r="AA4799">
            <v>46473</v>
          </cell>
          <cell r="AB4799"/>
          <cell r="AC4799"/>
          <cell r="AD4799">
            <v>561</v>
          </cell>
          <cell r="AE4799"/>
          <cell r="AF4799"/>
        </row>
        <row r="4800">
          <cell r="A4800" t="str">
            <v>CSE-IACSA-E15-033.1R1</v>
          </cell>
          <cell r="B4800" t="str">
            <v>EINHELL ARGENTINA S.A.</v>
          </cell>
          <cell r="C4800" t="str">
            <v>Licencia de Marca (Sistema Nº 5)</v>
          </cell>
          <cell r="D4800" t="str">
            <v>VIGENTE</v>
          </cell>
          <cell r="E4800"/>
          <cell r="F4800">
            <v>30711932476</v>
          </cell>
          <cell r="G4800" t="str">
            <v>Av. Corrientes 1463, Piso 3, Dpto 5, C.A.B.A., Argentina.</v>
          </cell>
          <cell r="H4800" t="str">
            <v>Suzhou Yuyuan Machinery Co., Ltd. // No 888 Zijin Road, Dongshan Town, Wuzhong Dist. Suzhou, China.</v>
          </cell>
          <cell r="I4800" t="str">
            <v>Suzhou Yuyuan Machinery Co., Ltd. // No 888 Zijin Road, Dongshan Town, Wuzhong Dist. Suzhou, China.</v>
          </cell>
          <cell r="J4800" t="str">
            <v>China.</v>
          </cell>
          <cell r="K4800" t="str">
            <v>Bordeadora.</v>
          </cell>
          <cell r="L4800" t="str">
            <v>EINHELL.</v>
          </cell>
          <cell r="M4800" t="str">
            <v>GC-ET 4530.</v>
          </cell>
          <cell r="N4800" t="str">
            <v>230V~, 50Hz, 450 W, IPX0, n0: 8800min-1, Clase II.</v>
          </cell>
          <cell r="O4800" t="str">
            <v>IEC 60335-1: 2010 (Ed. 5.0) + A1: 2013 + A2: 2016 + IEC 60335-2-91: 2008 (Ed. 3.0).</v>
          </cell>
          <cell r="P4800" t="str">
            <v>GBC-11-20-4043.</v>
          </cell>
          <cell r="Q4800" t="str">
            <v>LENOR S.R.L.</v>
          </cell>
          <cell r="R4800" t="str">
            <v>NA</v>
          </cell>
          <cell r="S4800" t="str">
            <v>NA</v>
          </cell>
          <cell r="T4800" t="str">
            <v>NA</v>
          </cell>
          <cell r="U4800" t="str">
            <v>NA</v>
          </cell>
          <cell r="V4800">
            <v>6</v>
          </cell>
          <cell r="W4800" t="str">
            <v>6.3</v>
          </cell>
          <cell r="X4800" t="str">
            <v>Maquinaria de jardín</v>
          </cell>
          <cell r="Y4800">
            <v>45743</v>
          </cell>
          <cell r="Z4800" t="str">
            <v>NA</v>
          </cell>
          <cell r="AA4800">
            <v>46459</v>
          </cell>
          <cell r="AB4800"/>
          <cell r="AC4800"/>
          <cell r="AD4800">
            <v>547</v>
          </cell>
          <cell r="AE4800"/>
          <cell r="AF4800"/>
        </row>
        <row r="4801">
          <cell r="A4801" t="str">
            <v>CSE-IACSA-E15-037.1R2</v>
          </cell>
          <cell r="B4801" t="str">
            <v>EINHELL ARGENTINA S.A.</v>
          </cell>
          <cell r="C4801" t="str">
            <v>Licencia de Marca (Sistema Nº 5)</v>
          </cell>
          <cell r="D4801" t="str">
            <v>VIGENTE</v>
          </cell>
          <cell r="E4801"/>
          <cell r="F4801">
            <v>30711932476</v>
          </cell>
          <cell r="G4801" t="str">
            <v>Av. Corrientes 1463, Piso 3, Dpto 5, C.A.B.A., Argentina.</v>
          </cell>
          <cell r="H4801" t="str">
            <v>Changzhou Toolon Electric Works Co. Ltd. // No 538, Hehai Road (West), Xinbei District, Changzhou, Jiangsu Province, China.</v>
          </cell>
          <cell r="I4801" t="str">
            <v>Changzhou Toolon Electric Works Co. Ltd. // No 538, Hehai Road (West), Xinbei District, Changzhou, Jiangsu Province, China.</v>
          </cell>
          <cell r="J4801" t="str">
            <v>China.</v>
          </cell>
          <cell r="K4801" t="str">
            <v>Rotomartillo.</v>
          </cell>
          <cell r="L4801" t="str">
            <v>EINHELL.</v>
          </cell>
          <cell r="M4801" t="str">
            <v>1) TC-RH 800 4F; 2) TE-RH 28/1 5F.</v>
          </cell>
          <cell r="N4801" t="str">
            <v xml:space="preserve"> 220-240V, 50Hz, Clase II; 1) 800W; 2) 950W.</v>
          </cell>
          <cell r="O4801" t="str">
            <v>IEC 60745-1: 2006 (Ed. 4.0) + IEC 60745-2-6: 2003 (Ed. 2.0) + A1: 2006 + A2: 2008.</v>
          </cell>
          <cell r="P4801" t="str">
            <v>GBC-11-20-4047.</v>
          </cell>
          <cell r="Q4801" t="str">
            <v>LENOR S.R.L.</v>
          </cell>
          <cell r="R4801" t="str">
            <v>NA</v>
          </cell>
          <cell r="S4801" t="str">
            <v>NA</v>
          </cell>
          <cell r="T4801" t="str">
            <v>NA</v>
          </cell>
          <cell r="U4801" t="str">
            <v>NA</v>
          </cell>
          <cell r="V4801">
            <v>6</v>
          </cell>
          <cell r="W4801" t="str">
            <v>6.1</v>
          </cell>
          <cell r="X4801" t="str">
            <v xml:space="preserve">Herramientas de mano eléctricas </v>
          </cell>
          <cell r="Y4801">
            <v>45743</v>
          </cell>
          <cell r="Z4801" t="str">
            <v>NA</v>
          </cell>
          <cell r="AA4801">
            <v>46460</v>
          </cell>
          <cell r="AB4801"/>
          <cell r="AC4801"/>
          <cell r="AD4801">
            <v>548</v>
          </cell>
          <cell r="AE4801"/>
          <cell r="AF4801"/>
        </row>
        <row r="4802">
          <cell r="A4802" t="str">
            <v>CSE-IACSA-E15-119.1R1</v>
          </cell>
          <cell r="B4802" t="str">
            <v>EINHELL ARGENTINA S.A.</v>
          </cell>
          <cell r="C4802" t="str">
            <v>Licencia de Marca (Sistema Nº 5)</v>
          </cell>
          <cell r="D4802" t="str">
            <v>VIGENTE</v>
          </cell>
          <cell r="E4802"/>
          <cell r="F4802">
            <v>30711932476</v>
          </cell>
          <cell r="G4802" t="str">
            <v>Av. Corrientes 1463, Piso 3, Dpto 5, C.A.B.A., Argentina.</v>
          </cell>
          <cell r="H4802" t="str">
            <v>Suzhou Jinshan Power Tools Co., Ltd. // Huazhuang Road, Group 12 of xi'nanVillage, group 9 and 13 of Zhuangping Village, Shengze Town, Wujiang District, China.</v>
          </cell>
          <cell r="I4802" t="str">
            <v>Suzhou Jinshan Power Tools Co., Ltd. // Huazhuang Road, Group 12 of xi'nanVillage, group 9 and 13 of Zhuangping Village, Shengze Town, Wujiang District, China.</v>
          </cell>
          <cell r="J4802" t="str">
            <v>China.</v>
          </cell>
          <cell r="K4802" t="str">
            <v>Cepillo para Superficies Inalámbrico.</v>
          </cell>
          <cell r="L4802" t="str">
            <v>EINHELL.</v>
          </cell>
          <cell r="M4802" t="str">
            <v>PICOBELLA 18/90.</v>
          </cell>
          <cell r="N4802" t="str">
            <v>18Vcc; 190/350 min-1.</v>
          </cell>
          <cell r="O4802" t="str">
            <v>IEC 62841-1: 2014 (Ed. 1.0).</v>
          </cell>
          <cell r="P4802" t="str">
            <v>GBC-04-24-1960.</v>
          </cell>
          <cell r="Q4802" t="str">
            <v>LENOR S.R.L.</v>
          </cell>
          <cell r="R4802" t="str">
            <v>NA</v>
          </cell>
          <cell r="S4802" t="str">
            <v>NA</v>
          </cell>
          <cell r="T4802" t="str">
            <v>NA</v>
          </cell>
          <cell r="U4802" t="str">
            <v>NA</v>
          </cell>
          <cell r="V4802">
            <v>6</v>
          </cell>
          <cell r="W4802" t="str">
            <v>6.1</v>
          </cell>
          <cell r="X4802" t="str">
            <v>Herramientas de mano eléctricas</v>
          </cell>
          <cell r="Y4802">
            <v>45743</v>
          </cell>
          <cell r="Z4802" t="str">
            <v>NA</v>
          </cell>
          <cell r="AA4802">
            <v>46459</v>
          </cell>
          <cell r="AB4802"/>
          <cell r="AC4802"/>
          <cell r="AD4802">
            <v>547</v>
          </cell>
          <cell r="AE4802"/>
          <cell r="AF4802"/>
        </row>
        <row r="4803">
          <cell r="A4803" t="str">
            <v>TCSE-IACSA-0164/001.2R1</v>
          </cell>
          <cell r="B4803" t="str">
            <v>EINHELL ARGENTINA S.A.</v>
          </cell>
          <cell r="C4803" t="str">
            <v>Licencia de Tipo (Sistema Nº 4)</v>
          </cell>
          <cell r="D4803" t="str">
            <v>VIGENTE</v>
          </cell>
          <cell r="E4803"/>
          <cell r="F4803">
            <v>30711932476</v>
          </cell>
          <cell r="G4803" t="str">
            <v>Av. Corrientes 1463, Piso 3, Dpto 5, C.A.B.A., Argentina.</v>
          </cell>
          <cell r="H4803" t="str">
            <v>Zhejiang Burley Tools Co., Ltd. // South-Eastern Industrial Zone, Shuxi Street, Wuxy county, Zhejiang, China..</v>
          </cell>
          <cell r="I4803" t="str">
            <v>Zhejiang Burley Tools Co., Ltd // South-eastern Industrial Zone, Shuxi Street, 321200, Wuyi County, Zhejiang, P.R. China</v>
          </cell>
          <cell r="J4803" t="str">
            <v>China.</v>
          </cell>
          <cell r="K4803" t="str">
            <v>Pulverizador de Pintura</v>
          </cell>
          <cell r="L4803" t="str">
            <v>EINHELL</v>
          </cell>
          <cell r="M4803" t="str">
            <v>1) TC-SY 400 P; 2) TC-SY 500 S</v>
          </cell>
          <cell r="N4803" t="str">
            <v>230Vca; 50Hz; Clase II; 1) 400W; 2) 500W</v>
          </cell>
          <cell r="O4803" t="str">
            <v>IEC 60745-1:2006 (Ed. 4.0) + IEC  60745-2-7:1989 (Ed. 1.0)</v>
          </cell>
          <cell r="P4803" t="str">
            <v>GBC-02-18-3039-S1</v>
          </cell>
          <cell r="Q4803" t="str">
            <v>LENOR S.R.L.</v>
          </cell>
          <cell r="R4803" t="str">
            <v>NA</v>
          </cell>
          <cell r="S4803" t="str">
            <v>NA</v>
          </cell>
          <cell r="T4803" t="str">
            <v>NA</v>
          </cell>
          <cell r="U4803" t="str">
            <v>NA</v>
          </cell>
          <cell r="V4803">
            <v>6</v>
          </cell>
          <cell r="W4803" t="str">
            <v>6.1</v>
          </cell>
          <cell r="X4803" t="str">
            <v xml:space="preserve">Herramientas de mano eléctricas </v>
          </cell>
          <cell r="Y4803">
            <v>45743</v>
          </cell>
          <cell r="Z4803" t="str">
            <v>NA</v>
          </cell>
          <cell r="AA4803">
            <v>46458</v>
          </cell>
          <cell r="AB4803"/>
          <cell r="AC4803"/>
          <cell r="AD4803">
            <v>546</v>
          </cell>
          <cell r="AE4803"/>
          <cell r="AF4803"/>
        </row>
        <row r="4804">
          <cell r="A4804" t="str">
            <v>TCSE-IACSA-0164/007.1R1</v>
          </cell>
          <cell r="B4804" t="str">
            <v>EINHELL ARGENTINA S.A.</v>
          </cell>
          <cell r="C4804" t="str">
            <v>Licencia de Tipo (Sistema Nº 4)</v>
          </cell>
          <cell r="D4804" t="str">
            <v>VIGENTE</v>
          </cell>
          <cell r="E4804"/>
          <cell r="F4804">
            <v>30711932476</v>
          </cell>
          <cell r="G4804" t="str">
            <v>Av. Corrientes 1463, Piso 3, Dpto 5, C.A.B.A., Argentina.</v>
          </cell>
          <cell r="H4804" t="str">
            <v>Changzhou Create Electric Appliance Co., Ltd. // No.1 Wuyi Road, Zhanbei Estate, Qinshuyan, Changzou, Jiangsu, P.R. China.</v>
          </cell>
          <cell r="I4804" t="str">
            <v>Changzhou Create Electric Appliance Co., Ltd. // No.1 Wuyi Road, Zhanbei Estate, Qinshuyan, Changzou, Jiangsu, P.R. China.</v>
          </cell>
          <cell r="J4804" t="str">
            <v>China.</v>
          </cell>
          <cell r="K4804" t="str">
            <v>Lijadora Roto Orbital Inalámbrica.</v>
          </cell>
          <cell r="L4804" t="str">
            <v>EINHELL.</v>
          </cell>
          <cell r="M4804" t="str">
            <v>TP-RS 18/32 Li BL.</v>
          </cell>
          <cell r="N4804" t="str">
            <v>18Vcc; n: 3000-12000 min-1; Orb.: 6000-24000 min-1.</v>
          </cell>
          <cell r="O4804" t="str">
            <v>IEC 60745-1: 2006 (Ed. 4.0) + IEC 60745-2-3: 2006 + A1: 2010 + A2: 2012 (Ed. 2.2).</v>
          </cell>
          <cell r="P4804" t="str">
            <v>GBC-02-24-6972.</v>
          </cell>
          <cell r="Q4804" t="str">
            <v>LENOR S.R.L.</v>
          </cell>
          <cell r="R4804" t="str">
            <v>NA</v>
          </cell>
          <cell r="S4804" t="str">
            <v>NA</v>
          </cell>
          <cell r="T4804" t="str">
            <v>NA</v>
          </cell>
          <cell r="U4804" t="str">
            <v>NA</v>
          </cell>
          <cell r="V4804">
            <v>6</v>
          </cell>
          <cell r="W4804" t="str">
            <v>6.1</v>
          </cell>
          <cell r="X4804" t="str">
            <v>Herramientas de mano eléctricas</v>
          </cell>
          <cell r="Y4804">
            <v>45743</v>
          </cell>
          <cell r="Z4804" t="str">
            <v>NA</v>
          </cell>
          <cell r="AA4804">
            <v>46459</v>
          </cell>
          <cell r="AB4804"/>
          <cell r="AC4804"/>
          <cell r="AD4804">
            <v>547</v>
          </cell>
          <cell r="AE4804"/>
          <cell r="AF4804"/>
        </row>
        <row r="4805">
          <cell r="A4805" t="str">
            <v>CSE-IACSA-K10-001.1R1</v>
          </cell>
          <cell r="B4805" t="str">
            <v>KAKLETEN S.R.L.</v>
          </cell>
          <cell r="C4805" t="str">
            <v>Licencia de Marca (Sistema Nº 5)</v>
          </cell>
          <cell r="D4805" t="str">
            <v>VIGENTE</v>
          </cell>
          <cell r="E4805"/>
          <cell r="F4805">
            <v>30504018845</v>
          </cell>
          <cell r="G4805" t="str">
            <v>Sánchez de Bustamante 29, pb, Dpto. "B", C.A.B.A., Argentina.</v>
          </cell>
          <cell r="H4805" t="str">
            <v>Femas Metal Sanayi Ve Ticaret A.S. // Organize Sanayi Bölgesi, 9. Cadde No: 17, 38070, Melikgazi, Kayseri, Turquía.</v>
          </cell>
          <cell r="I4805" t="str">
            <v>Femas Metal Sanayi Ve Ticaret A.S. // Organize Sanayi Bölgesi, 9. Cadde No: 17, 38070, Melikgazi, Kayseri, Turquía.</v>
          </cell>
          <cell r="J4805" t="str">
            <v>Turquía.</v>
          </cell>
          <cell r="K4805" t="str">
            <v>Cocina Eléctrica.</v>
          </cell>
          <cell r="L4805" t="str">
            <v>CROMWELL.</v>
          </cell>
          <cell r="M4805" t="str">
            <v>1) F6N04E3; 2) F6S04E3; 3) FCC50E-W; 4) FSC50E-S; 5) FSC50E-W; 6) FSC60E-S; 7) FSC60E-W.</v>
          </cell>
          <cell r="N4805" t="str">
            <v>220-240V~; 50-60Hz; 7325W; Clase I.</v>
          </cell>
          <cell r="O4805" t="str">
            <v>IEC 60335-1: 2010 (Ed. 5.0) + A1: 2013 + A2: 2016 + IEC 60335-2-6: 2008 (Ed. 5.2).</v>
          </cell>
          <cell r="P4805" t="str">
            <v xml:space="preserve">HÑC-07-20-7172 </v>
          </cell>
          <cell r="Q4805" t="str">
            <v>LENOR S.R.L.</v>
          </cell>
          <cell r="R4805" t="str">
            <v>NA</v>
          </cell>
          <cell r="S4805" t="str">
            <v>NA</v>
          </cell>
          <cell r="T4805" t="str">
            <v>NA</v>
          </cell>
          <cell r="U4805" t="str">
            <v>NA</v>
          </cell>
          <cell r="V4805">
            <v>3</v>
          </cell>
          <cell r="W4805" t="str">
            <v>3.2</v>
          </cell>
          <cell r="X4805" t="str">
            <v>Electrodomésticos de uso en la Cocina</v>
          </cell>
          <cell r="Y4805">
            <v>45743</v>
          </cell>
          <cell r="Z4805" t="str">
            <v>NA</v>
          </cell>
          <cell r="AA4805">
            <v>46457</v>
          </cell>
          <cell r="AB4805"/>
          <cell r="AC4805"/>
          <cell r="AD4805">
            <v>545</v>
          </cell>
          <cell r="AE4805"/>
          <cell r="AF4805"/>
        </row>
        <row r="4806">
          <cell r="A4806" t="str">
            <v>TCSE-IACSA-0141/001.1R2</v>
          </cell>
          <cell r="B4806" t="str">
            <v>KUANTO S.A.</v>
          </cell>
          <cell r="C4806" t="str">
            <v>Licencia de Tipo (Sistema Nº 4)</v>
          </cell>
          <cell r="D4806" t="str">
            <v>BAJA</v>
          </cell>
          <cell r="E4806"/>
          <cell r="F4806">
            <v>30714549754</v>
          </cell>
          <cell r="G4806" t="str">
            <v>Camargo 769 3°A, C.P. 1414, C.A.B.A., Argentina.</v>
          </cell>
          <cell r="H4806" t="str">
            <v>ZHEJIANG HENRY ELECTRONIC CO.,LTD.</v>
          </cell>
          <cell r="I4806" t="str">
            <v>ZHEJIANG HENRY ELECTRONIC CO.,LTD. // 11 Bldg，B.Section, Shoes Ind.Zone，Eco. Development Area Pingyang, Wenzhou, Zhejiang, 325401, China.</v>
          </cell>
          <cell r="J4806" t="str">
            <v>China.</v>
          </cell>
          <cell r="K4806" t="str">
            <v>Contadora De Billetes.</v>
          </cell>
          <cell r="L4806" t="str">
            <v>KUANTO.</v>
          </cell>
          <cell r="M4806" t="str">
            <v>1) HL2700; 2) HL320; 3) HL-P20; 4) HL-P70; 5) HL-P80; 6) HL-P85; 7) HL-P100; 8) HL-S200; 9) HL-S210</v>
          </cell>
          <cell r="N4806" t="str">
            <v xml:space="preserve">Entrada/Input: 230Vca; 50Hz; 1, 3-9) 0.4A; 2) 0.3A; IP20; Clase I.
</v>
          </cell>
          <cell r="O4806" t="str">
            <v>IEC 60950‐1: 2005 (Ed. 2.0) + A1: 2009.</v>
          </cell>
          <cell r="P4806" t="str">
            <v>SE N° 37711/A; Nº 241111 04 SE.</v>
          </cell>
          <cell r="Q4806" t="str">
            <v>IADEV S.A; CES S.A.</v>
          </cell>
          <cell r="R4806" t="str">
            <v>NA</v>
          </cell>
          <cell r="S4806" t="str">
            <v>NA</v>
          </cell>
          <cell r="T4806" t="str">
            <v>NA</v>
          </cell>
          <cell r="U4806" t="str">
            <v>NA</v>
          </cell>
          <cell r="V4806">
            <v>5</v>
          </cell>
          <cell r="W4806" t="str">
            <v>5.10</v>
          </cell>
          <cell r="X4806" t="str">
            <v>equipamiento para bancos y venta.</v>
          </cell>
          <cell r="Y4806">
            <v>45743</v>
          </cell>
          <cell r="Z4806" t="str">
            <v>NA</v>
          </cell>
          <cell r="AA4806">
            <v>47175</v>
          </cell>
          <cell r="AB4806">
            <v>45770</v>
          </cell>
          <cell r="AC4806" t="str">
            <v>Agregado de modelos</v>
          </cell>
          <cell r="AD4806" t="str">
            <v>BAJA</v>
          </cell>
          <cell r="AE4806"/>
          <cell r="AF4806"/>
        </row>
        <row r="4807">
          <cell r="A4807" t="str">
            <v>TCSE-IACSA-0469/001.1R2</v>
          </cell>
          <cell r="B4807" t="str">
            <v>SEMARUSA S.R.L.</v>
          </cell>
          <cell r="C4807" t="str">
            <v>Licencia de Tipo (Sistema Nº 4)</v>
          </cell>
          <cell r="D4807" t="str">
            <v>VIGENTE</v>
          </cell>
          <cell r="E4807"/>
          <cell r="F4807">
            <v>30715887491</v>
          </cell>
          <cell r="G4807" t="str">
            <v>Tabaré 2736, C.A.B.A., Argentina.</v>
          </cell>
          <cell r="H4807" t="str">
            <v>Shandong Tianzhan Fitness Equipment Co., Ltd. // Development Zone, Ningjin County, Dezhou City, Shandong, China.</v>
          </cell>
          <cell r="I4807" t="str">
            <v>Shandong Tianzhan Fitness Equipment Co., Ltd. // Development Zone, Ningjin County, Dezhou City, Shandong, China.</v>
          </cell>
          <cell r="J4807" t="str">
            <v>China.</v>
          </cell>
          <cell r="K4807" t="str">
            <v>Cinta de Correr.</v>
          </cell>
          <cell r="L4807" t="str">
            <v>Bsfit.</v>
          </cell>
          <cell r="M4807" t="str">
            <v>1) TZ-8000A; 2) TZ-5000B+; 3) SP80; 4) TZ-5000B.</v>
          </cell>
          <cell r="N4807" t="str">
            <v>AC220V; 50Hz; 1725min-1; 9,6A; Clase I.</v>
          </cell>
          <cell r="O4807" t="str">
            <v xml:space="preserve">IEC 60335-1: 2020 (Ed. 6.0). </v>
          </cell>
          <cell r="P4807" t="str">
            <v>TNQ-08-24-6522.</v>
          </cell>
          <cell r="Q4807" t="str">
            <v>LENOR S.R.L.</v>
          </cell>
          <cell r="R4807" t="str">
            <v>NA</v>
          </cell>
          <cell r="S4807" t="str">
            <v>NA</v>
          </cell>
          <cell r="T4807" t="str">
            <v>NA</v>
          </cell>
          <cell r="U4807" t="str">
            <v>NA</v>
          </cell>
          <cell r="V4807">
            <v>3</v>
          </cell>
          <cell r="W4807">
            <v>3.6</v>
          </cell>
          <cell r="X4807" t="str">
            <v>Cuidado personal</v>
          </cell>
          <cell r="Y4807">
            <v>45743</v>
          </cell>
          <cell r="Z4807" t="str">
            <v>NA</v>
          </cell>
          <cell r="AA4807">
            <v>46108</v>
          </cell>
          <cell r="AB4807"/>
          <cell r="AC4807"/>
          <cell r="AD4807">
            <v>196</v>
          </cell>
          <cell r="AE4807"/>
          <cell r="AF4807"/>
        </row>
        <row r="4808">
          <cell r="A4808" t="str">
            <v>TCSE-IACSA-0146/153.1R1</v>
          </cell>
          <cell r="B4808" t="str">
            <v>BIDCOM S.R.L.</v>
          </cell>
          <cell r="C4808" t="str">
            <v>Licencia de Tipo (Sistema Nº 2)</v>
          </cell>
          <cell r="D4808" t="str">
            <v>VIGENTE</v>
          </cell>
          <cell r="E4808"/>
          <cell r="F4808">
            <v>30711069360</v>
          </cell>
          <cell r="G4808" t="str">
            <v>Av. Bouchard 468, Piso n° 5, Depto. N° 1, C.A.B.A., Argentina.</v>
          </cell>
          <cell r="H4808" t="str">
            <v>Wuyi Kangdi Intelligent Technology Co.,Ltd. // North Side Of Xiangshan Flyover, Baiyang Street, Wuyi, Zhejiang, China.</v>
          </cell>
          <cell r="I4808" t="str">
            <v>Wuyi Kangdi Intelligent Technology Co.,Ltd. // North Side Of Xiangshan Flyover, Baiyang Street, Wuyi, Zhejiang, China.</v>
          </cell>
          <cell r="J4808" t="str">
            <v>China.</v>
          </cell>
          <cell r="K4808" t="str">
            <v>Luminaria de Escritorio.</v>
          </cell>
          <cell r="L4808" t="str">
            <v>GADNIC.</v>
          </cell>
          <cell r="M4808" t="str">
            <v>1) PixLamp; 2) PX Lamp.</v>
          </cell>
          <cell r="N4808" t="str">
            <v>220V~ ; 50Hz; 40W; E27; Clase II.</v>
          </cell>
          <cell r="O4808" t="str">
            <v>IEC 60598-1:2008 (Ed 7.0) + IEC 60598-2-4: 2017 (Ed. 3.0).</v>
          </cell>
          <cell r="P4808" t="str">
            <v>68677-1527-104540.</v>
          </cell>
          <cell r="Q4808" t="str">
            <v>SHITSUKE S.R.L.</v>
          </cell>
          <cell r="R4808" t="str">
            <v>NA</v>
          </cell>
          <cell r="S4808" t="str">
            <v>NA</v>
          </cell>
          <cell r="T4808" t="str">
            <v>NA</v>
          </cell>
          <cell r="U4808" t="str">
            <v>NA</v>
          </cell>
          <cell r="V4808">
            <v>2</v>
          </cell>
          <cell r="W4808" t="str">
            <v>2.1</v>
          </cell>
          <cell r="X4808" t="str">
            <v xml:space="preserve">Luminaria: artefacto completo </v>
          </cell>
          <cell r="Y4808">
            <v>45744</v>
          </cell>
          <cell r="Z4808" t="str">
            <v>NA</v>
          </cell>
          <cell r="AA4808">
            <v>46471</v>
          </cell>
          <cell r="AB4808"/>
          <cell r="AC4808"/>
          <cell r="AD4808">
            <v>559</v>
          </cell>
          <cell r="AE4808"/>
          <cell r="AF4808"/>
        </row>
        <row r="4809">
          <cell r="A4809" t="str">
            <v>TCSE-IACSA-0146/089.1R2</v>
          </cell>
          <cell r="B4809" t="str">
            <v>BIDCOM S.R.L.</v>
          </cell>
          <cell r="C4809" t="str">
            <v>Licencia de Tipo (Sistema Nº 2)</v>
          </cell>
          <cell r="D4809" t="str">
            <v>VIGENTE</v>
          </cell>
          <cell r="E4809"/>
          <cell r="F4809">
            <v>30711069360</v>
          </cell>
          <cell r="G4809" t="str">
            <v>Av. Bouchard 468, Piso n° 5, Depto. N° 1, C.A.B.A., Argentina.</v>
          </cell>
          <cell r="H4809" t="str">
            <v>Shunling Refrigeration Kitchenware Equipment Factory // No.2, XingYe 13rd Road, Guanglong Industry Park, Chencun Town, Shunde Distrit, Foshan City, Guangdong, China.</v>
          </cell>
          <cell r="I4809" t="str">
            <v>Anhui Chenguang Electronic Technology Co.,Ltd. // No.127 Hui Guang Road, Economic Development Zone, Huangshan City, Anhui Province, China.</v>
          </cell>
          <cell r="J4809" t="str">
            <v>China.</v>
          </cell>
          <cell r="K4809" t="str">
            <v>Contadora de Billetes.</v>
          </cell>
          <cell r="L4809" t="str">
            <v>GADNIC.</v>
          </cell>
          <cell r="M4809" t="str">
            <v>1) MC-01; 2) MC-02; 3) MC-03; 4) MC-04; 5) MC-05; 6) MC-06; 7) MC-07; 8)MC-31; 9)  MC-14.</v>
          </cell>
          <cell r="N4809" t="str">
            <v>220V~, 50Hz , 0.35AMax., Clase I; 1-8) 75W; 9) 120W.</v>
          </cell>
          <cell r="O4809" t="str">
            <v>IEC 60950-1: 2005 (Ed. 2.0) + A1: 2009 + A2: 2013.</v>
          </cell>
          <cell r="P4809" t="str">
            <v>63446-1527-97931; Nº 220627 01 SE.</v>
          </cell>
          <cell r="Q4809" t="str">
            <v>SHITSUKE S.R.L.; CES S.A.</v>
          </cell>
          <cell r="R4809" t="str">
            <v>NA</v>
          </cell>
          <cell r="S4809" t="str">
            <v>NA</v>
          </cell>
          <cell r="T4809" t="str">
            <v>NA</v>
          </cell>
          <cell r="U4809" t="str">
            <v>NA</v>
          </cell>
          <cell r="V4809">
            <v>5</v>
          </cell>
          <cell r="W4809" t="str">
            <v>5.1</v>
          </cell>
          <cell r="X4809" t="str">
            <v>equipamiento para bancos y venta.</v>
          </cell>
          <cell r="Y4809">
            <v>45744</v>
          </cell>
          <cell r="Z4809" t="str">
            <v>NA</v>
          </cell>
          <cell r="AA4809">
            <v>47203</v>
          </cell>
          <cell r="AB4809"/>
          <cell r="AC4809"/>
          <cell r="AD4809">
            <v>1291</v>
          </cell>
          <cell r="AE4809"/>
          <cell r="AF4809"/>
        </row>
        <row r="4810">
          <cell r="A4810" t="str">
            <v>TCSE-IACSA-0146/191.1R1</v>
          </cell>
          <cell r="B4810" t="str">
            <v>BIDCOM S.R.L.</v>
          </cell>
          <cell r="C4810" t="str">
            <v>Licencia de Tipo (Sistema Nº 2)</v>
          </cell>
          <cell r="D4810" t="str">
            <v>VIGENTE</v>
          </cell>
          <cell r="E4810"/>
          <cell r="F4810">
            <v>30711069360</v>
          </cell>
          <cell r="G4810" t="str">
            <v>Av. Bouchard 468, Piso n° 5, Depto. N° 1, C.A.B.A., Argentina.</v>
          </cell>
          <cell r="H4810" t="str">
            <v>Changzhou Farlink Electric Appliance Co.,Ltd, // Shengzhuang Village,Henshanqiao Town ,Wujin District,Changzhou,jiangsu,China.</v>
          </cell>
          <cell r="I4810" t="str">
            <v>Changzhou Farlink Electric Appliance Co.,Ltd, // Shengzhuang Village,Henshanqiao Town ,Wujin District,Changzhou,jiangsu,China.</v>
          </cell>
          <cell r="J4810" t="str">
            <v>China.</v>
          </cell>
          <cell r="K4810" t="str">
            <v>Minitorno.</v>
          </cell>
          <cell r="L4810" t="str">
            <v>GADNIC.</v>
          </cell>
          <cell r="M4810" t="str">
            <v>1) DL402; 2) DSA23; 3) SCREW24; 4) DRIVER24; 5) DESTOR24; 6) ELEC24; 7) HDL402.</v>
          </cell>
          <cell r="N4810" t="str">
            <v>3,6Vcc; 600mAh; Clase III.</v>
          </cell>
          <cell r="O4810" t="str">
            <v>IEC 60745-1: 2006 (Ed. 4.0)  + IEC 60745-2-23: 2012 (Ed. 1.0).</v>
          </cell>
          <cell r="P4810" t="str">
            <v>Nº 231003 04 SE.</v>
          </cell>
          <cell r="Q4810" t="str">
            <v>CES S.A.</v>
          </cell>
          <cell r="R4810" t="str">
            <v>NA</v>
          </cell>
          <cell r="S4810" t="str">
            <v>NA</v>
          </cell>
          <cell r="T4810" t="str">
            <v>NA</v>
          </cell>
          <cell r="U4810" t="str">
            <v>NA</v>
          </cell>
          <cell r="V4810">
            <v>6</v>
          </cell>
          <cell r="W4810" t="str">
            <v>6.1</v>
          </cell>
          <cell r="X4810" t="str">
            <v xml:space="preserve">Herramientas de mano eléctricas </v>
          </cell>
          <cell r="Y4810">
            <v>45744</v>
          </cell>
          <cell r="Z4810" t="str">
            <v>NA</v>
          </cell>
          <cell r="AA4810">
            <v>46471</v>
          </cell>
          <cell r="AB4810"/>
          <cell r="AC4810"/>
          <cell r="AD4810">
            <v>559</v>
          </cell>
          <cell r="AE4810"/>
          <cell r="AF4810"/>
        </row>
        <row r="4811">
          <cell r="A4811" t="str">
            <v>TCSE-IACSA-0146/227.1R1</v>
          </cell>
          <cell r="B4811" t="str">
            <v>BIDCOM S.R.L.</v>
          </cell>
          <cell r="C4811" t="str">
            <v>Licencia de Tipo (Sistema Nº 2)</v>
          </cell>
          <cell r="D4811" t="str">
            <v>VIGENTE</v>
          </cell>
          <cell r="E4811"/>
          <cell r="F4811">
            <v>30711069360</v>
          </cell>
          <cell r="G4811" t="str">
            <v>Av. Bouchard 468 5º I, C.A.B.A., Argentina.</v>
          </cell>
          <cell r="H4811" t="str">
            <v>Qidong Edge Tool Co.Ltd. // 5th Floor, Xinsheng Factory, South Side of Provincial Road 335, 500 meters east of Chabao Station, Tianfen Town, Qidong City, Jiangsu Province, China.</v>
          </cell>
          <cell r="I4811" t="str">
            <v>Qidong Edge Tool Co.Ltd. // 5th Floor, Xinsheng Factory, South Side of Provincial Road 335, 500 meters east of Chabao Station, Tianfen Town, Qidong City, Jiangsu Province, China.</v>
          </cell>
          <cell r="J4811" t="str">
            <v>China.</v>
          </cell>
          <cell r="K4811" t="str">
            <v>Motosierra.</v>
          </cell>
          <cell r="L4811" t="str">
            <v>GADNIC.</v>
          </cell>
          <cell r="M4811" t="str">
            <v>1) SLO9000; 2) LSKJFDU8; 3) SR650U; 4) PG3501T; 5) K300BT; 6) NTU45; 7) CD402Y; 8) TX20U; 9) SRR320; 10) NAK311; 11) CW1500; 12) GR128UM.</v>
          </cell>
          <cell r="N4811" t="str">
            <v>20Vcc; 1,5A; Clase III.</v>
          </cell>
          <cell r="O4811" t="str">
            <v>IEC 60745-1: 2006 (Ed. 4.0) + IEC 60745-2-13: 2006 + A1: 2009 (Ed. 2.1).</v>
          </cell>
          <cell r="P4811" t="str">
            <v>MMN-08-24-7325.</v>
          </cell>
          <cell r="Q4811" t="str">
            <v>LENOR S.R.L.</v>
          </cell>
          <cell r="R4811" t="str">
            <v>NA</v>
          </cell>
          <cell r="S4811" t="str">
            <v>NA</v>
          </cell>
          <cell r="T4811" t="str">
            <v>NA</v>
          </cell>
          <cell r="U4811" t="str">
            <v>NA</v>
          </cell>
          <cell r="V4811">
            <v>6</v>
          </cell>
          <cell r="W4811" t="str">
            <v>6.1</v>
          </cell>
          <cell r="X4811" t="str">
            <v xml:space="preserve">Herramientas de mano eléctricas </v>
          </cell>
          <cell r="Y4811">
            <v>45744</v>
          </cell>
          <cell r="Z4811" t="str">
            <v>NA</v>
          </cell>
          <cell r="AA4811">
            <v>46471</v>
          </cell>
          <cell r="AB4811"/>
          <cell r="AC4811"/>
          <cell r="AD4811">
            <v>559</v>
          </cell>
          <cell r="AE4811"/>
          <cell r="AF4811"/>
        </row>
        <row r="4812">
          <cell r="A4812" t="str">
            <v>CSE-IACSA-P21-007.1R1</v>
          </cell>
          <cell r="B4812" t="str">
            <v>PILISAR S.A.</v>
          </cell>
          <cell r="C4812" t="str">
            <v>Licencia de Marca (Sistema Nº 5)</v>
          </cell>
          <cell r="D4812" t="str">
            <v>VIGENTE</v>
          </cell>
          <cell r="E4812"/>
          <cell r="F4812">
            <v>33709180849</v>
          </cell>
          <cell r="G4812" t="str">
            <v>Roque Pérez 3650 (C1430FBX), Buenos Aires, Argentina.</v>
          </cell>
          <cell r="H4812" t="str">
            <v>Dongguan Aohai Technology Co., Ltd. // Zhenlong East Road No.6, Jiaoyitang, Tangxia Town, Dongguan, Guangdong, P. R. China,523723</v>
          </cell>
          <cell r="I4812" t="str">
            <v>Jiangxi Jian Aohai Technology Co., Ltd. // Xietian, Quanjiang Town, Suichuan, Jian City, Jiangxi, 343900, P. R. China.</v>
          </cell>
          <cell r="J4812" t="str">
            <v>China.</v>
          </cell>
          <cell r="K4812" t="str">
            <v>Fuente de alimentación para equipo de audio.</v>
          </cell>
          <cell r="L4812" t="str">
            <v>LG.</v>
          </cell>
          <cell r="M4812" t="str">
            <v>1) A702-230131W-M21.</v>
          </cell>
          <cell r="N4812" t="str">
            <v>Entrada: 100-240V~; 50/60Hz; 1.0A; Clase II / Salida: 23.0VDC; 1.31A; 30.13W;</v>
          </cell>
          <cell r="O4812" t="str">
            <v>IEC 62368-1: 2018 (Ed. 3.0).</v>
          </cell>
          <cell r="P4812" t="str">
            <v>230912080GZU-001 M1.</v>
          </cell>
          <cell r="Q4812" t="str">
            <v>Intertek Testing Services Shenzhen Ltd. Guangzhou Branch.</v>
          </cell>
          <cell r="R4812" t="str">
            <v>Intertek Testing Services (Singapore) Pte Ltd.</v>
          </cell>
          <cell r="S4812" t="str">
            <v>SG ITS-33523M1.</v>
          </cell>
          <cell r="T4812">
            <v>45246</v>
          </cell>
          <cell r="U4812" t="str">
            <v>238-E/2017</v>
          </cell>
          <cell r="V4812">
            <v>4</v>
          </cell>
          <cell r="W4812" t="str">
            <v>4.1</v>
          </cell>
          <cell r="X4812" t="str">
            <v>Cargadores de bateria</v>
          </cell>
          <cell r="Y4812">
            <v>45744</v>
          </cell>
          <cell r="Z4812" t="str">
            <v>NA</v>
          </cell>
          <cell r="AA4812">
            <v>46457</v>
          </cell>
          <cell r="AB4812"/>
          <cell r="AC4812"/>
          <cell r="AD4812">
            <v>545</v>
          </cell>
          <cell r="AE4812"/>
          <cell r="AF4812"/>
        </row>
        <row r="4813">
          <cell r="A4813" t="str">
            <v>TCSE-IACSA-0416/003.1</v>
          </cell>
          <cell r="B4813" t="str">
            <v>Coresa Group S.R.L.</v>
          </cell>
          <cell r="C4813" t="str">
            <v>Licencia de Tipo (Sistema Nº 4)</v>
          </cell>
          <cell r="D4813" t="str">
            <v>VIGENTE</v>
          </cell>
          <cell r="E4813"/>
          <cell r="F4813">
            <v>30711784469</v>
          </cell>
          <cell r="G4813" t="str">
            <v>Lavalle 2051, 1º 5, Ciudad de Buenos Aires, Argentina.</v>
          </cell>
          <cell r="H4813" t="str">
            <v xml:space="preserve">Keyway Technology (Nantong) Co., Ltd. // N° 99, Gugang road, Chongchuan, District Nantong City, China. </v>
          </cell>
          <cell r="I4813" t="str">
            <v xml:space="preserve">Keyway Technology (Nantong) Co., Ltd. // N° 99, Gugang road, Chongchuan, District Nantong City, China. </v>
          </cell>
          <cell r="J4813" t="str">
            <v>China.</v>
          </cell>
          <cell r="K4813" t="str">
            <v>Generador de Gasolina Inverter.</v>
          </cell>
          <cell r="L4813" t="str">
            <v>JADEVER.</v>
          </cell>
          <cell r="M4813" t="str">
            <v>1) JDGEAB06-4; 2) JDGEAB08-4; 3) JDGEAB10-4</v>
          </cell>
          <cell r="N4813" t="str">
            <v xml:space="preserve"> 220-240V~;  50Hz; Clase I; 1) 3,5kW; 3,8kW máx.; 2) 5,0kW; 5.5kW máx.; 3) 7kW; 7.5kW máx.</v>
          </cell>
          <cell r="O4813" t="str">
            <v>IEC 60335-1: 2020 (Ed. 6.0).</v>
          </cell>
          <cell r="P4813" t="str">
            <v>JET-02-25-4947.</v>
          </cell>
          <cell r="Q4813" t="str">
            <v>LENOR S.R.L.</v>
          </cell>
          <cell r="R4813" t="str">
            <v>NA</v>
          </cell>
          <cell r="S4813" t="str">
            <v>NA</v>
          </cell>
          <cell r="T4813" t="str">
            <v>NA</v>
          </cell>
          <cell r="U4813" t="str">
            <v>NA</v>
          </cell>
          <cell r="V4813">
            <v>6</v>
          </cell>
          <cell r="W4813" t="str">
            <v>6.6</v>
          </cell>
          <cell r="X4813" t="str">
            <v>Generadores</v>
          </cell>
          <cell r="Y4813">
            <v>45747</v>
          </cell>
          <cell r="Z4813" t="str">
            <v>NA</v>
          </cell>
          <cell r="AA4813">
            <v>46477</v>
          </cell>
          <cell r="AB4813"/>
          <cell r="AC4813"/>
          <cell r="AD4813">
            <v>565</v>
          </cell>
          <cell r="AE4813"/>
          <cell r="AF4813"/>
        </row>
        <row r="4814">
          <cell r="A4814" t="str">
            <v>CSE-IACSA-E15-067.1R2</v>
          </cell>
          <cell r="B4814" t="str">
            <v>EINHELL ARGENTINA S.A.</v>
          </cell>
          <cell r="C4814" t="str">
            <v>Licencia de Marca (Sistema Nº 5)</v>
          </cell>
          <cell r="D4814" t="str">
            <v>VIGENTE</v>
          </cell>
          <cell r="E4814"/>
          <cell r="F4814">
            <v>30711932476</v>
          </cell>
          <cell r="G4814" t="str">
            <v>Av. Corrientes 1463; PISO 3°, Depto. 5, C.A.B.A., Argentina.</v>
          </cell>
          <cell r="H4814" t="str">
            <v>Suzhou Jinshan Power Tools Co., Ltd. // Huazhuang Road, Group 12 of xi'nanVillage, group 9 and 13 of zhuangpingVillage, Shengze Town, WujiangDistrict, China.</v>
          </cell>
          <cell r="I4814" t="str">
            <v>Suzhou Jinshan Power Tools Co., Ltd. // Huazhuang Road, Group 12 of xi'nanVillage, group 9 and 13 of Zhuangping Village, Shengze Town, Wujiang District, China.</v>
          </cell>
          <cell r="J4814" t="str">
            <v>China.</v>
          </cell>
          <cell r="K4814" t="str">
            <v>Podadora de Altura Inalámbrica.</v>
          </cell>
          <cell r="L4814" t="str">
            <v>EINHELL.</v>
          </cell>
          <cell r="M4814" t="str">
            <v>1) GE-HC 18 Li T - Solo; 2) GE-HC 18 Li T.</v>
          </cell>
          <cell r="N4814" t="str">
            <v>18Vcc.</v>
          </cell>
          <cell r="O4814" t="str">
            <v>IEC 60745-1: 2006 (Ed. 4.0) + IEC 60745-2-13: 2006 (Ed. 2.0) + A1: 2009.</v>
          </cell>
          <cell r="P4814" t="str">
            <v>GBC-10-22-8575.</v>
          </cell>
          <cell r="Q4814" t="str">
            <v>LENOR S.R.L.</v>
          </cell>
          <cell r="R4814" t="str">
            <v>NA</v>
          </cell>
          <cell r="S4814" t="str">
            <v>NA</v>
          </cell>
          <cell r="T4814" t="str">
            <v>NA</v>
          </cell>
          <cell r="U4814" t="str">
            <v>NA</v>
          </cell>
          <cell r="V4814">
            <v>6</v>
          </cell>
          <cell r="W4814" t="str">
            <v>6.1</v>
          </cell>
          <cell r="X4814" t="str">
            <v xml:space="preserve">Herramientas de mano eléctricas </v>
          </cell>
          <cell r="Y4814">
            <v>45747</v>
          </cell>
          <cell r="Z4814" t="str">
            <v>NA</v>
          </cell>
          <cell r="AA4814">
            <v>46311</v>
          </cell>
          <cell r="AB4814"/>
          <cell r="AC4814"/>
          <cell r="AD4814">
            <v>399</v>
          </cell>
          <cell r="AE4814"/>
          <cell r="AF4814"/>
        </row>
        <row r="4815">
          <cell r="A4815" t="str">
            <v>CSE-IACSA-E15-072.1R2</v>
          </cell>
          <cell r="B4815" t="str">
            <v>EINHELL ARGENTINA S.A.</v>
          </cell>
          <cell r="C4815" t="str">
            <v>Licencia de Marca (Sistema Nº 5)</v>
          </cell>
          <cell r="D4815" t="str">
            <v>VIGENTE</v>
          </cell>
          <cell r="E4815"/>
          <cell r="F4815">
            <v>30711932476</v>
          </cell>
          <cell r="G4815" t="str">
            <v>Av. Corrientes 1463; PISO 3°, Depto. 5, C.A.B.A., Argentina.</v>
          </cell>
          <cell r="H4815" t="str">
            <v>Suzhou Jinshan Power Tools Co., Ltd. // Huazhuang Road, Group 12 of xi'nanVillage, group 9 and 13 of zhuangpingVillage, Shengze Town, WujiangDistrict, China.</v>
          </cell>
          <cell r="I4815" t="str">
            <v>Suzhou Jinshan Power Tools Co., Ltd. // Huazhuang Road, Group 12 of xi'nanVillage, group 9 and 13 of Zhuangping Village, Shengze Town, Wujiang District, China.</v>
          </cell>
          <cell r="J4815" t="str">
            <v>China.</v>
          </cell>
          <cell r="K4815" t="str">
            <v>Bordeadora Inalámbrica.</v>
          </cell>
          <cell r="L4815" t="str">
            <v>EINHELL.</v>
          </cell>
          <cell r="M4815" t="str">
            <v>1) GC-CT 18/24 Li P-Solo; 2) GC-CT 18/24 Li P; 3) GC-CT 18/24 Li -Solo; 4) GC-CT 18/24 Li.</v>
          </cell>
          <cell r="N4815" t="str">
            <v>18Vcc; n0: 8500 min-1.</v>
          </cell>
          <cell r="O4815" t="str">
            <v>IEC 60335-1: 2010 + A1: 2013 + A2: 2016 (Ed. 5.2) + IEC 60335-2-91: 2008 (Ed. 3.0).</v>
          </cell>
          <cell r="P4815" t="str">
            <v>GBC-10-22-8581.</v>
          </cell>
          <cell r="Q4815" t="str">
            <v>LENOR S.R.L.</v>
          </cell>
          <cell r="R4815" t="str">
            <v>NA</v>
          </cell>
          <cell r="S4815" t="str">
            <v>NA</v>
          </cell>
          <cell r="T4815" t="str">
            <v>NA</v>
          </cell>
          <cell r="U4815" t="str">
            <v>NA</v>
          </cell>
          <cell r="V4815">
            <v>3</v>
          </cell>
          <cell r="W4815" t="str">
            <v>3.7</v>
          </cell>
          <cell r="X4815" t="str">
            <v xml:space="preserve">Cuidado del hogar </v>
          </cell>
          <cell r="Y4815">
            <v>45747</v>
          </cell>
          <cell r="Z4815" t="str">
            <v>NA</v>
          </cell>
          <cell r="AA4815">
            <v>46282</v>
          </cell>
          <cell r="AB4815"/>
          <cell r="AC4815"/>
          <cell r="AD4815">
            <v>370</v>
          </cell>
          <cell r="AE4815"/>
          <cell r="AF4815"/>
        </row>
        <row r="4816">
          <cell r="A4816" t="str">
            <v>CSE-IACSA-E15-099.1R2</v>
          </cell>
          <cell r="B4816" t="str">
            <v>EINHELL ARGENTINA S.A.</v>
          </cell>
          <cell r="C4816" t="str">
            <v>Licencia de Marca (Sistema Nº 5)</v>
          </cell>
          <cell r="D4816" t="str">
            <v>VIGENTE</v>
          </cell>
          <cell r="E4816"/>
          <cell r="F4816">
            <v>30711932476</v>
          </cell>
          <cell r="G4816" t="str">
            <v>Av. Corrientes 1463; PISO 3°, Depto. 5, C.A.B.A., Argentina.</v>
          </cell>
          <cell r="H4816" t="str">
            <v>Allan &amp; Rikke Cleaning Equipment Shanghai Co., Ltd. // No1 Building, No 818, ShengLong Road, Songjiang District, 201615, Shanghai, P.C.R. China</v>
          </cell>
          <cell r="I4816" t="str">
            <v>Allan &amp; Rikke Cleaning Equipment Shanghai Co., Ltd. // No1 Building, No 818, ShengLong Road, Songjiang District, 201615, Shanghai, P.C.R. China.</v>
          </cell>
          <cell r="J4816" t="str">
            <v>China.</v>
          </cell>
          <cell r="K4816" t="str">
            <v>Pistola limpiadora inalámbrica</v>
          </cell>
          <cell r="L4816" t="str">
            <v>EINHELL.</v>
          </cell>
          <cell r="M4816" t="str">
            <v>1) HYPRESSO 18/24 Li; 2) HYPRESSO 18/24-1.</v>
          </cell>
          <cell r="N4816" t="str">
            <v>18Vcc; 24 bar máx.</v>
          </cell>
          <cell r="O4816" t="str">
            <v>IEC 60335-1 2020 (Ed. 6.0) + IEC 60335-2-54: 2008 + A1: 2015 + A2: 2019 (Ed. 4.2).</v>
          </cell>
          <cell r="P4816" t="str">
            <v>GBC-07-23-5750.</v>
          </cell>
          <cell r="Q4816" t="str">
            <v>LENOR S.R.L.</v>
          </cell>
          <cell r="R4816" t="str">
            <v>NA</v>
          </cell>
          <cell r="S4816" t="str">
            <v>NA</v>
          </cell>
          <cell r="T4816" t="str">
            <v>NA</v>
          </cell>
          <cell r="U4816" t="str">
            <v>NA</v>
          </cell>
          <cell r="V4816">
            <v>3</v>
          </cell>
          <cell r="W4816" t="str">
            <v>3.4</v>
          </cell>
          <cell r="X4816" t="str">
            <v>Lavado</v>
          </cell>
          <cell r="Y4816">
            <v>45747</v>
          </cell>
          <cell r="Z4816" t="str">
            <v>NA</v>
          </cell>
          <cell r="AA4816">
            <v>46333</v>
          </cell>
          <cell r="AB4816"/>
          <cell r="AC4816"/>
          <cell r="AD4816">
            <v>421</v>
          </cell>
          <cell r="AE4816"/>
          <cell r="AF4816"/>
        </row>
        <row r="4817">
          <cell r="A4817" t="str">
            <v>CSE-IACSA-E15-018.1R1</v>
          </cell>
          <cell r="B4817" t="str">
            <v>EINHELL ARGENTINA S.A.</v>
          </cell>
          <cell r="C4817" t="str">
            <v>Licencia de Marca (Sistema Nº 5)</v>
          </cell>
          <cell r="D4817" t="str">
            <v>VIGENTE</v>
          </cell>
          <cell r="E4817"/>
          <cell r="F4817">
            <v>30711932476</v>
          </cell>
          <cell r="G4817" t="str">
            <v>Av. Corrientes 1463; PISO 3°, Depto. 5, C.A.B.A., Argentina.</v>
          </cell>
          <cell r="H4817" t="str">
            <v>Changzhou Wujin Great Wall Tools Co., Ltd. // Xia Cheng, Hutang Town, Hi-tech Development Zone, Wujin, Changzhou, Jiangsu, China..</v>
          </cell>
          <cell r="I4817" t="str">
            <v>Changzhou Wujin Great Wall Tools Co., Ltd. // Xia Cheng, Hutang Town, Hi-tech Development Zone, Wujin, Changzhou, Jiangsu, China..</v>
          </cell>
          <cell r="J4817" t="str">
            <v>China.</v>
          </cell>
          <cell r="K4817" t="str">
            <v>Pistola de calor</v>
          </cell>
          <cell r="L4817" t="str">
            <v>EINHELL</v>
          </cell>
          <cell r="M4817" t="str">
            <v>TC-HA 2000/1; TH-HA 2000/1</v>
          </cell>
          <cell r="N4817" t="str">
            <v>230/240Vca; 50Hz; 2000W; Clase II</v>
          </cell>
          <cell r="O4817" t="str">
            <v>IEC 60335-1: 2020 (Ed. 6.0) + IEC 60335-2-45: 2002 +A1: 2008 (Ed 3.0)</v>
          </cell>
          <cell r="P4817" t="str">
            <v xml:space="preserve">GBC-09-19-9252 </v>
          </cell>
          <cell r="Q4817" t="str">
            <v>LENOR S.R.L.</v>
          </cell>
          <cell r="R4817" t="str">
            <v>NA</v>
          </cell>
          <cell r="S4817" t="str">
            <v>NA</v>
          </cell>
          <cell r="T4817" t="str">
            <v>NA</v>
          </cell>
          <cell r="U4817" t="str">
            <v>NA</v>
          </cell>
          <cell r="V4817">
            <v>3</v>
          </cell>
          <cell r="W4817" t="str">
            <v>3.7</v>
          </cell>
          <cell r="X4817" t="str">
            <v>Cuidado del hogar</v>
          </cell>
          <cell r="Y4817">
            <v>45747</v>
          </cell>
          <cell r="Z4817" t="str">
            <v>NA</v>
          </cell>
          <cell r="AA4817">
            <v>46242</v>
          </cell>
          <cell r="AB4817"/>
          <cell r="AC4817"/>
          <cell r="AD4817">
            <v>330</v>
          </cell>
          <cell r="AE4817"/>
          <cell r="AF4817"/>
        </row>
        <row r="4818">
          <cell r="A4818" t="str">
            <v>TCSE-IACSA-0542/001.1</v>
          </cell>
          <cell r="B4818" t="str">
            <v>NOVUS AUTOMATION S.A.</v>
          </cell>
          <cell r="C4818" t="str">
            <v>Licencia de Tipo (Sistema Nº 4)</v>
          </cell>
          <cell r="D4818" t="str">
            <v>VIGENTE</v>
          </cell>
          <cell r="E4818"/>
          <cell r="F4818">
            <v>30709267902</v>
          </cell>
          <cell r="G4818" t="str">
            <v>Zapiola 829, C.A.B.A., Argentina.</v>
          </cell>
          <cell r="H4818" t="str">
            <v>NOVUS Produtos Eletrônicos Ltda. // Rua Engenheiro Homero Carlos Simon, 737, Canoas / RS, Brasil.</v>
          </cell>
          <cell r="I4818" t="str">
            <v>NOVUS Produtos Eletrônicos Ltda. // Rua Engenheiro Homero Carlos Simon, 737, Canoas / RS, Brasil.</v>
          </cell>
          <cell r="J4818" t="str">
            <v>Brasil.</v>
          </cell>
          <cell r="K4818" t="str">
            <v>Controlador Electrónico de Temperatura.</v>
          </cell>
          <cell r="L4818" t="str">
            <v>NOVUS.</v>
          </cell>
          <cell r="M4818" t="str">
            <v>N150.</v>
          </cell>
          <cell r="N4818" t="str">
            <v>100-240Vac; 50-60Hz; 10VA; Clase II.Salida compresor: (Relé): 16A; 1HP; 250Vac; Salida Resistencia descongelamiento (Relé): 3A; 250Vac.; Salida Ventilador / Lámpara (Triac): 0,5A; 250Vac; Número de ciclos automáticos: 100.000 ciclos; Grado de polución: 3; Tensión nominal de impulso: 2500V; Indice de encaminamiento (250V): IIIa; Grado IP: IP54 (Frente) // IP20 (Dorso).</v>
          </cell>
          <cell r="O4818" t="str">
            <v>IEC 60730-2-9: 2008 (3.0) + IEC 60730-1: 1999 + A1: 2003 + A2: 2007 (Ed. 3.2.).</v>
          </cell>
          <cell r="P4818" t="str">
            <v>SE Nº 75183.</v>
          </cell>
          <cell r="Q4818" t="str">
            <v>IADEV S.A.</v>
          </cell>
          <cell r="R4818" t="str">
            <v>NA</v>
          </cell>
          <cell r="S4818" t="str">
            <v>NA</v>
          </cell>
          <cell r="T4818" t="str">
            <v>NA</v>
          </cell>
          <cell r="U4818" t="str">
            <v>NA</v>
          </cell>
          <cell r="V4818">
            <v>1</v>
          </cell>
          <cell r="W4818" t="str">
            <v>1.5</v>
          </cell>
          <cell r="X4818" t="str">
            <v xml:space="preserve">Dispositivos de protección y maniobra </v>
          </cell>
          <cell r="Y4818">
            <v>45747</v>
          </cell>
          <cell r="Z4818" t="str">
            <v>NA</v>
          </cell>
          <cell r="AA4818">
            <v>46477</v>
          </cell>
          <cell r="AB4818"/>
          <cell r="AC4818"/>
          <cell r="AD4818">
            <v>565</v>
          </cell>
          <cell r="AE4818"/>
          <cell r="AF4818"/>
        </row>
        <row r="4819">
          <cell r="A4819" t="str">
            <v>TCSE-IACSA-0146/212.1R1</v>
          </cell>
          <cell r="B4819" t="str">
            <v>BIDCOM S.R.L.</v>
          </cell>
          <cell r="C4819" t="str">
            <v>Licencia de Tipo (Sistema Nº 2)</v>
          </cell>
          <cell r="D4819" t="str">
            <v>VIGENTE</v>
          </cell>
          <cell r="E4819"/>
          <cell r="F4819">
            <v>30711069360</v>
          </cell>
          <cell r="G4819" t="str">
            <v>Av. Bouchard 468, Piso n° 5, Depto. N° 1, C.A.B.A., Argentina.</v>
          </cell>
          <cell r="H4819" t="str">
            <v>Zhongshan Risheng Electrical Products Co.,Ltd. // N0.2,North of Taihong Road, Xiaolan Industiral Zone, Zhongshan City, Guangdong, China.</v>
          </cell>
          <cell r="I4819" t="str">
            <v>Zhongshan Risheng Electrical Products Co.,Ltd. // N0.2,North of Taihong Road, Xiaolan Industiral Zone, Zhongshan City, Guangdong, China.</v>
          </cell>
          <cell r="J4819" t="str">
            <v>China.</v>
          </cell>
          <cell r="K4819" t="str">
            <v>Aireador.</v>
          </cell>
          <cell r="L4819" t="str">
            <v>GADNIC.</v>
          </cell>
          <cell r="M4819" t="str">
            <v>1) ERS-400 2) LMP-300 3) URT-200 4) ERS-401 5) LMP-301 6) URT-20.</v>
          </cell>
          <cell r="N4819" t="str">
            <v>220V~; 50Hz; Clase II; 1-3) 10W; 10L/min; 4-6) 5W; 4,5L/min.</v>
          </cell>
          <cell r="O4819" t="str">
            <v>IEC 60335-1: 2020 (Ed. 6.0) + IEC 60335-2-55: 2002 + A1: 2008 (Ed. 3.1).</v>
          </cell>
          <cell r="P4819" t="str">
            <v>MMN-03-24-1116.</v>
          </cell>
          <cell r="Q4819" t="str">
            <v>LENOR S.R.L.</v>
          </cell>
          <cell r="R4819" t="str">
            <v>NA</v>
          </cell>
          <cell r="S4819" t="str">
            <v>NA</v>
          </cell>
          <cell r="T4819" t="str">
            <v>NA</v>
          </cell>
          <cell r="U4819" t="str">
            <v>NA</v>
          </cell>
          <cell r="V4819">
            <v>3</v>
          </cell>
          <cell r="W4819" t="str">
            <v>3.7</v>
          </cell>
          <cell r="X4819" t="str">
            <v>Cuidado del hogar</v>
          </cell>
          <cell r="Y4819">
            <v>45748</v>
          </cell>
          <cell r="Z4819" t="str">
            <v>NA</v>
          </cell>
          <cell r="AA4819">
            <v>46472</v>
          </cell>
          <cell r="AB4819"/>
          <cell r="AC4819"/>
          <cell r="AD4819">
            <v>560</v>
          </cell>
          <cell r="AE4819"/>
          <cell r="AF4819"/>
        </row>
        <row r="4820">
          <cell r="A4820" t="str">
            <v>TCSE-IACSA-0146/207.1R1</v>
          </cell>
          <cell r="B4820" t="str">
            <v>BIDCOM S.R.L.</v>
          </cell>
          <cell r="C4820" t="str">
            <v>Licencia de Tipo (Sistema Nº 2)</v>
          </cell>
          <cell r="D4820" t="str">
            <v>VIGENTE</v>
          </cell>
          <cell r="E4820"/>
          <cell r="F4820">
            <v>30711069360</v>
          </cell>
          <cell r="G4820" t="str">
            <v>Av. Bouchard 468, Piso n° 5, Depto. N° 1, C.A.B.A., Argentina.</v>
          </cell>
          <cell r="H4820" t="str">
            <v>Ningbo Kinway Electronic Technology Co., Ltd. // 3F, Building 2, Aierni Group , Xiaogao West Road, Shounan Street, Yinzhou District, Ningbo, Zhejiang, China.</v>
          </cell>
          <cell r="I4820" t="str">
            <v>Ningbo Kinway Electronic Technology Co., Ltd. // 3F, Building 2, Aierni Group , Xiaogao West Road, Shounan Street, Yinzhou District, Ningbo, Zhejiang, China.</v>
          </cell>
          <cell r="J4820" t="str">
            <v>China.</v>
          </cell>
          <cell r="K4820" t="str">
            <v>Llave de Impacto.</v>
          </cell>
          <cell r="L4820" t="str">
            <v>GADNIC.</v>
          </cell>
          <cell r="M4820" t="str">
            <v>1) AJS671R; 2) H5W8N6J9X; 3) Y9C8J6T3B; 4) T4F7D6V8G; 5) M1N9L6X4H.</v>
          </cell>
          <cell r="N4820" t="str">
            <v>20Vcc; 2A; Clase III.</v>
          </cell>
          <cell r="O4820" t="str">
            <v xml:space="preserve">IEC 60745-1: 2006 (Ed. 4.0) + IEC 60745-2-2: 2008 (Ed. 2.1). </v>
          </cell>
          <cell r="P4820" t="str">
            <v>MMM-03-24-0125.</v>
          </cell>
          <cell r="Q4820" t="str">
            <v>LENOR S.R.L.</v>
          </cell>
          <cell r="R4820" t="str">
            <v>NA</v>
          </cell>
          <cell r="S4820" t="str">
            <v>NA</v>
          </cell>
          <cell r="T4820" t="str">
            <v>NA</v>
          </cell>
          <cell r="U4820" t="str">
            <v>NA</v>
          </cell>
          <cell r="V4820">
            <v>6</v>
          </cell>
          <cell r="W4820" t="str">
            <v>6.1</v>
          </cell>
          <cell r="X4820" t="str">
            <v xml:space="preserve">Herramientas de mano eléctricas </v>
          </cell>
          <cell r="Y4820">
            <v>45748</v>
          </cell>
          <cell r="Z4820" t="str">
            <v>NA</v>
          </cell>
          <cell r="AA4820">
            <v>46472</v>
          </cell>
          <cell r="AB4820"/>
          <cell r="AC4820"/>
          <cell r="AD4820">
            <v>560</v>
          </cell>
          <cell r="AE4820"/>
          <cell r="AF4820"/>
        </row>
        <row r="4821">
          <cell r="A4821" t="str">
            <v>TCSE-IACSA-0146/183.1R1</v>
          </cell>
          <cell r="B4821" t="str">
            <v>BIDCOM S.R.L.</v>
          </cell>
          <cell r="C4821" t="str">
            <v>Licencia de Tipo (Sistema Nº 2)</v>
          </cell>
          <cell r="D4821" t="str">
            <v>VIGENTE</v>
          </cell>
          <cell r="E4821"/>
          <cell r="F4821">
            <v>30711069360</v>
          </cell>
          <cell r="G4821" t="str">
            <v>Av. Bouchard 468, Piso n° 5, Depto. N° 1, C.A.B.A., Argentina.</v>
          </cell>
          <cell r="H4821" t="str">
            <v>Guangzhou Yingxiu Stage Lighting Equipment Co., Ltd. // Building A3, Gaopu Industrial Zone, Shijing Town, Baiyun District Guangzhou, China.</v>
          </cell>
          <cell r="I4821" t="str">
            <v>Guangzhou Yingxiu Stage Lighting Equipment Co., Ltd. // Building A3, Gaopu Industrial Zone, Shijing Town, Baiyun District Guangzhou, China.</v>
          </cell>
          <cell r="J4821" t="str">
            <v>China.</v>
          </cell>
          <cell r="K4821" t="str">
            <v>Equipo de Luces LED de Escenario Profesional.</v>
          </cell>
          <cell r="L4821" t="str">
            <v>GADNIC.</v>
          </cell>
          <cell r="M4821" t="str">
            <v>1) LH40RGB; 2) LR40RGB.</v>
          </cell>
          <cell r="N4821" t="str">
            <v>110-220V~; 50/60Hz; 40W; Clase I.</v>
          </cell>
          <cell r="O4821" t="str">
            <v>IEC 60598-1: 2008 (Ed 7.0) + IEC 60598-2-17: 1984 + A1: 1987 + A2: 1990 (Ed. 1.2).</v>
          </cell>
          <cell r="P4821" t="str">
            <v>71959-1527-108427 + 71959-1527-108427 A1.</v>
          </cell>
          <cell r="Q4821" t="str">
            <v>SHITSUKE S.R.L.</v>
          </cell>
          <cell r="R4821" t="str">
            <v>NA</v>
          </cell>
          <cell r="S4821" t="str">
            <v>NA</v>
          </cell>
          <cell r="T4821" t="str">
            <v>NA</v>
          </cell>
          <cell r="U4821" t="str">
            <v>NA</v>
          </cell>
          <cell r="V4821">
            <v>2</v>
          </cell>
          <cell r="W4821" t="str">
            <v>2.1</v>
          </cell>
          <cell r="X4821" t="str">
            <v xml:space="preserve">Luminaria: artefacto completo </v>
          </cell>
          <cell r="Y4821">
            <v>45748</v>
          </cell>
          <cell r="Z4821" t="str">
            <v>NA</v>
          </cell>
          <cell r="AA4821">
            <v>46473</v>
          </cell>
          <cell r="AB4821"/>
          <cell r="AC4821"/>
          <cell r="AD4821">
            <v>561</v>
          </cell>
          <cell r="AE4821"/>
          <cell r="AF4821"/>
        </row>
        <row r="4822">
          <cell r="A4822" t="str">
            <v>TCSE-IACSA-0146/109.1R1</v>
          </cell>
          <cell r="B4822" t="str">
            <v>BIDCOM S.R.L.</v>
          </cell>
          <cell r="C4822" t="str">
            <v>Licencia de Tipo (Sistema Nº 2)</v>
          </cell>
          <cell r="D4822" t="str">
            <v>VIGENTE</v>
          </cell>
          <cell r="E4822"/>
          <cell r="F4822">
            <v>30711069360</v>
          </cell>
          <cell r="G4822" t="str">
            <v>Av. Bouchard 468, Piso n° 5, Depto. N° 1, C.A.B.A., Argentina.</v>
          </cell>
          <cell r="H4822" t="str">
            <v>Wenzhou Renshang New Energy Technology Co., Ltd. // Xinhe Village, Baishi Street, Yueqing City, Zhejiang Province, China.</v>
          </cell>
          <cell r="I4822" t="str">
            <v>Wenzhou Renshang New Energy Technology Co., Ltd. // Xinhe Village, Baishi Street, Yueqing City, Zhejiang Province, China.</v>
          </cell>
          <cell r="J4822" t="str">
            <v>China.</v>
          </cell>
          <cell r="K4822" t="str">
            <v>Inversor de Potencia.</v>
          </cell>
          <cell r="L4822" t="str">
            <v>GADNIC.</v>
          </cell>
          <cell r="M4822" t="str">
            <v>1) IV-15; 2) MF3R; 3) IV-20; 4) MF4R; 5) IV-12; 6) MF5R; 7) IV-16; 8) MF7R; 9) IV-10; 10) MF6R.</v>
          </cell>
          <cell r="N4822" t="str">
            <v>Entrada: 12Vcc; Vmáx: 15,5Vcc; Corriente de entrada: (Ver Anexo I); Salida: 220V~; USB: 5Vcc; 2,1A Máx; Corriente de salida: (Ver anexo I); Potencia Salida: (Ver anexo I); Cosφ 0.99; IP20.</v>
          </cell>
          <cell r="O4822" t="str">
            <v>IEC 62109-1: 2010 (Ed. 1.0) + IEC 62109-2: 2011 (Ed. 1.0).</v>
          </cell>
          <cell r="P4822" t="str">
            <v>65281-1527-100084; 65281-1527-100085</v>
          </cell>
          <cell r="Q4822" t="str">
            <v>SHITSUKE S.R.L.</v>
          </cell>
          <cell r="R4822" t="str">
            <v>NA</v>
          </cell>
          <cell r="S4822" t="str">
            <v>NA</v>
          </cell>
          <cell r="T4822" t="str">
            <v>NA</v>
          </cell>
          <cell r="U4822" t="str">
            <v>NA</v>
          </cell>
          <cell r="V4822">
            <v>4</v>
          </cell>
          <cell r="W4822" t="str">
            <v>4.1</v>
          </cell>
          <cell r="X4822" t="str">
            <v>Cargadores de bateria</v>
          </cell>
          <cell r="Y4822">
            <v>45748</v>
          </cell>
          <cell r="Z4822" t="str">
            <v>NA</v>
          </cell>
          <cell r="AA4822">
            <v>46460</v>
          </cell>
          <cell r="AB4822"/>
          <cell r="AC4822"/>
          <cell r="AD4822">
            <v>548</v>
          </cell>
          <cell r="AE4822"/>
          <cell r="AF4822"/>
        </row>
        <row r="4823">
          <cell r="A4823" t="str">
            <v>TCSE-IACSA-0146/108.1R2</v>
          </cell>
          <cell r="B4823" t="str">
            <v>BIDCOM S.R.L.</v>
          </cell>
          <cell r="C4823" t="str">
            <v>Licencia de Tipo (Sistema Nº 2)</v>
          </cell>
          <cell r="D4823" t="str">
            <v>VIGENTE</v>
          </cell>
          <cell r="E4823"/>
          <cell r="F4823">
            <v>30711069360</v>
          </cell>
          <cell r="G4823" t="str">
            <v>Av. Bouchard 468, Piso n° 5, Depto. N° 1, C.A.B.A., Argentina.</v>
          </cell>
          <cell r="H4823" t="str">
            <v>Shenzhen Gogofull Technology Co., Ltd. // Room 501-502, Lijincheng Business Center, Lijincheng S&amp;T Industrial Park, Longhua District, Shenzhen, Guangdong, China.</v>
          </cell>
          <cell r="I4823" t="str">
            <v>Shenzhen Gogofull Technology Co., Ltd. // Room 501-502, Lijincheng Business Center, Lijincheng S&amp;T Industrial Park, Longhua District, Shenzhen, Guangdong, China.</v>
          </cell>
          <cell r="J4823" t="str">
            <v>China.</v>
          </cell>
          <cell r="K4823" t="str">
            <v>Impresora Termica.</v>
          </cell>
          <cell r="L4823" t="str">
            <v>GADNIC.</v>
          </cell>
          <cell r="M4823" t="str">
            <v>1) IT1050; 2) IT1050 plus; 3) IMP30; 4) IT3010; 5) ITER3.0.</v>
          </cell>
          <cell r="N4823" t="str">
            <v>100-240V; 50/60Hz; 1A; Clase II.</v>
          </cell>
          <cell r="O4823" t="str">
            <v>IEC 62368-1: 2014 (Ed. 2.0).</v>
          </cell>
          <cell r="P4823" t="str">
            <v>65172-1527-99516.</v>
          </cell>
          <cell r="Q4823" t="str">
            <v>SHITSUKE S.R.L.</v>
          </cell>
          <cell r="R4823" t="str">
            <v>NA</v>
          </cell>
          <cell r="S4823" t="str">
            <v>NA</v>
          </cell>
          <cell r="T4823" t="str">
            <v>NA</v>
          </cell>
          <cell r="U4823" t="str">
            <v>NA</v>
          </cell>
          <cell r="V4823">
            <v>5</v>
          </cell>
          <cell r="W4823" t="str">
            <v>5.7</v>
          </cell>
          <cell r="X4823" t="str">
            <v>impresoras / escáner</v>
          </cell>
          <cell r="Y4823">
            <v>45748</v>
          </cell>
          <cell r="Z4823" t="str">
            <v>NA</v>
          </cell>
          <cell r="AA4823">
            <v>47202</v>
          </cell>
          <cell r="AB4823"/>
          <cell r="AC4823"/>
          <cell r="AD4823">
            <v>1290</v>
          </cell>
          <cell r="AE4823"/>
          <cell r="AF4823"/>
        </row>
        <row r="4824">
          <cell r="A4824" t="str">
            <v>TCSE-IACSA-0146/218.1R1</v>
          </cell>
          <cell r="B4824" t="str">
            <v>BIDCOM S.R.L.</v>
          </cell>
          <cell r="C4824" t="str">
            <v>Licencia de Tipo (Sistema Nº 2)</v>
          </cell>
          <cell r="D4824" t="str">
            <v>VIGENTE</v>
          </cell>
          <cell r="E4824"/>
          <cell r="F4824">
            <v>30711069360</v>
          </cell>
          <cell r="G4824" t="str">
            <v>Av. Bouchard 468, Piso n° 5, Depto. N° 1, C.A.B.A., Argentina.</v>
          </cell>
          <cell r="H4824" t="str">
            <v>First Rate // Room# 3D201-1, R&amp;D HUB, Science and Education City, Hutang Town, Changzhou City, Jiangsu, China.</v>
          </cell>
          <cell r="I4824" t="str">
            <v>First Rate // Room# 3D201-1, R&amp;D HUB, Science and Education City, Hutang Town, Changzhou City, Jiangsu, China.</v>
          </cell>
          <cell r="J4824" t="str">
            <v>China.</v>
          </cell>
          <cell r="K4824" t="str">
            <v>Lijadora Orbital.</v>
          </cell>
          <cell r="L4824" t="str">
            <v>GADNIC.</v>
          </cell>
          <cell r="M4824" t="str">
            <v>1) LJ130; 2) LJ1300; 3) SNDER130; 4) SELEC220; 5) DS2.2E30.</v>
          </cell>
          <cell r="N4824" t="str">
            <v>230V~; 50Hz; 130W; Velocidad sin carga: 14000/min; Clase II.</v>
          </cell>
          <cell r="O4824" t="str">
            <v>IEC 60745-1: 2006 (Ed. 4.0) + IEC 60745-2-4:2002 (Ed. 2.0).</v>
          </cell>
          <cell r="P4824" t="str">
            <v>MMN-05-24-7581.</v>
          </cell>
          <cell r="Q4824" t="str">
            <v>LENOR S.R.L.</v>
          </cell>
          <cell r="R4824" t="str">
            <v>NA</v>
          </cell>
          <cell r="S4824" t="str">
            <v>NA</v>
          </cell>
          <cell r="T4824" t="str">
            <v>NA</v>
          </cell>
          <cell r="U4824" t="str">
            <v>NA</v>
          </cell>
          <cell r="V4824">
            <v>6</v>
          </cell>
          <cell r="W4824" t="str">
            <v>6.1</v>
          </cell>
          <cell r="X4824" t="str">
            <v xml:space="preserve">Herramientas de mano eléctricas </v>
          </cell>
          <cell r="Y4824">
            <v>45748</v>
          </cell>
          <cell r="Z4824" t="str">
            <v>NA</v>
          </cell>
          <cell r="AA4824">
            <v>46472</v>
          </cell>
          <cell r="AB4824"/>
          <cell r="AC4824"/>
          <cell r="AD4824">
            <v>560</v>
          </cell>
          <cell r="AE4824"/>
          <cell r="AF4824"/>
        </row>
        <row r="4825">
          <cell r="A4825" t="str">
            <v>TCSE-IACSA-0146/254.1</v>
          </cell>
          <cell r="B4825" t="str">
            <v>BIDCOM S.R.L.</v>
          </cell>
          <cell r="C4825" t="str">
            <v>Licencia de Tipo (Sistema Nº 2)</v>
          </cell>
          <cell r="D4825" t="str">
            <v>VIGENTE</v>
          </cell>
          <cell r="E4825"/>
          <cell r="F4825">
            <v>30711069360</v>
          </cell>
          <cell r="G4825" t="str">
            <v>Av. Bouchard 468, Piso n° 5, Depto. N° 1, C.A.B.A., Argentina.</v>
          </cell>
          <cell r="H4825" t="str">
            <v>Shenzhen Tianzheng United Technology Co., Ltd // Building 8, District 1, Dawang Industrial Park, Pinghu Street, Longgang District, Shenzhen, China.</v>
          </cell>
          <cell r="I4825" t="str">
            <v>Shenzhen Tianzheng United Technology Co., Ltd // Building 8, District 1, Dawang Industrial Park, Pinghu Street, Longgang District, Shenzhen, China.</v>
          </cell>
          <cell r="J4825" t="str">
            <v>China.</v>
          </cell>
          <cell r="K4825" t="str">
            <v>Ozonizador de Aire.</v>
          </cell>
          <cell r="L4825" t="str">
            <v>GADNIC.</v>
          </cell>
          <cell r="M4825" t="str">
            <v>1) OZ8000; 2) OZI0080.</v>
          </cell>
          <cell r="N4825" t="str">
            <v>110-220V~; 50Hz; 5W; Clase II.</v>
          </cell>
          <cell r="O4825" t="str">
            <v>IEC 60335-1: 2020 (Ed. 6.0) + IEC 60335-2-65: 2002 + A1: 2008 + A2: 2015 (Ed. 2.2) .</v>
          </cell>
          <cell r="P4825" t="str">
            <v>MMN-02-25-7064.</v>
          </cell>
          <cell r="Q4825" t="str">
            <v>LENOR S.R.L.</v>
          </cell>
          <cell r="R4825" t="str">
            <v>NA</v>
          </cell>
          <cell r="S4825" t="str">
            <v>NA</v>
          </cell>
          <cell r="T4825" t="str">
            <v>NA</v>
          </cell>
          <cell r="U4825" t="str">
            <v>NA</v>
          </cell>
          <cell r="V4825">
            <v>3</v>
          </cell>
          <cell r="W4825" t="str">
            <v>3.1</v>
          </cell>
          <cell r="X4825" t="str">
            <v>Climatización</v>
          </cell>
          <cell r="Y4825">
            <v>45748</v>
          </cell>
          <cell r="Z4825" t="str">
            <v>NA</v>
          </cell>
          <cell r="AA4825">
            <v>46478</v>
          </cell>
          <cell r="AB4825"/>
          <cell r="AC4825"/>
          <cell r="AD4825">
            <v>566</v>
          </cell>
          <cell r="AE4825"/>
          <cell r="AF4825"/>
        </row>
        <row r="4826">
          <cell r="A4826" t="str">
            <v>CSE-IACSA-B27-001.1R1</v>
          </cell>
          <cell r="B4826" t="str">
            <v>BRINKS ARGENTINA S.A.</v>
          </cell>
          <cell r="C4826" t="str">
            <v>Licencia de Marca (Sistema Nº 5)</v>
          </cell>
          <cell r="D4826" t="str">
            <v>VIGENTE</v>
          </cell>
          <cell r="E4826"/>
          <cell r="F4826">
            <v>30504018845</v>
          </cell>
          <cell r="G4826" t="str">
            <v>Av. Int. Fco. Rabanal 3120, Villa Soldati, CABA , Argentina</v>
          </cell>
          <cell r="H4826" t="str">
            <v>Suzohapp China // 3 Airport North Road, Sanzao, Jinwan, Zhuhai Guangdong, China</v>
          </cell>
          <cell r="I4826" t="str">
            <v>Suzohapp China. // 3 Airport North Road, Sanzao, Jinwan, Zhuhai Guangdong, China.</v>
          </cell>
          <cell r="J4826" t="str">
            <v>China.</v>
          </cell>
          <cell r="K4826" t="str">
            <v>Máquina para Deposito de Billetes.</v>
          </cell>
          <cell r="L4826" t="str">
            <v>BRINKS.</v>
          </cell>
          <cell r="M4826" t="str">
            <v>1)B-Safe; 2)B-Box</v>
          </cell>
          <cell r="N4826" t="str">
            <v>100-240V~; 50/60Hz; 0,75-0,30A; Clase I.</v>
          </cell>
          <cell r="O4826" t="str">
            <v>IEC 62368-1: 2014 (Ed. 2.0).</v>
          </cell>
          <cell r="P4826" t="str">
            <v>210427004SZN-001</v>
          </cell>
          <cell r="Q4826" t="str">
            <v>Intertek Testing Services Shenzhen Ltd. Longhua Branch</v>
          </cell>
          <cell r="R4826" t="str">
            <v>Intertek Testing Services (Singapore) Pte Ltd</v>
          </cell>
          <cell r="S4826" t="str">
            <v>SG ITS-25459</v>
          </cell>
          <cell r="T4826">
            <v>44379</v>
          </cell>
          <cell r="U4826" t="str">
            <v>DNDC N° 238-E/2017</v>
          </cell>
          <cell r="V4826">
            <v>5</v>
          </cell>
          <cell r="W4826" t="str">
            <v>5.10</v>
          </cell>
          <cell r="X4826" t="str">
            <v>Equipamientos para bancos y venta</v>
          </cell>
          <cell r="Y4826">
            <v>45748</v>
          </cell>
          <cell r="Z4826" t="str">
            <v>NA</v>
          </cell>
          <cell r="AA4826">
            <v>47194</v>
          </cell>
          <cell r="AB4826"/>
          <cell r="AC4826"/>
          <cell r="AD4826">
            <v>1282</v>
          </cell>
          <cell r="AE4826"/>
          <cell r="AF4826"/>
        </row>
        <row r="4827">
          <cell r="A4827" t="str">
            <v>TCSE-IACSA-0453/004.1</v>
          </cell>
          <cell r="B4827" t="str">
            <v>LEGAMASTER LATAM S.A</v>
          </cell>
          <cell r="C4827" t="str">
            <v>Licencia de Tipo (Sistema Nº 4)</v>
          </cell>
          <cell r="D4827" t="str">
            <v>VIGENTE</v>
          </cell>
          <cell r="E4827"/>
          <cell r="F4827">
            <v>30716655276</v>
          </cell>
          <cell r="G4827" t="str">
            <v>Libertador 2442. Piso 1., Olivos, Buenos Aires, Argentina.</v>
          </cell>
          <cell r="H4827" t="str">
            <v>Xiamen Prima Technology Inc // No. 260-268, Xilian Road, Jimei District / Xiamen, Fujian 361021, China.</v>
          </cell>
          <cell r="I4827" t="str">
            <v>Xiamen Prima Technology Inc // No. 260-268, Xilian Road, Jimei District / Xiamen, Fujian 361021, China.</v>
          </cell>
          <cell r="J4827" t="str">
            <v>China.</v>
          </cell>
          <cell r="K4827" t="str">
            <v>Monitor Interactivo.</v>
          </cell>
          <cell r="L4827" t="str">
            <v>LEGAMASTER.</v>
          </cell>
          <cell r="M4827" t="str">
            <v>1) EXP-6510; 2) EXP-7510; 3) EXP-8610; 4) ETX-5540; 5) ETX-6540; 6) ETX-7540; 7) ETX-8640; 8) ETX-5530; 9) ETX-6530; 10) ETX-7530; 11) ETX-8630.</v>
          </cell>
          <cell r="N4827" t="str">
            <v>100-240V~; 50/60Hz; I: Anexo I; Clase I; Salida USB máx: 20Vcc; 5.0A.</v>
          </cell>
          <cell r="O4827" t="str">
            <v>IEC 62368-1: 2014 (Ed. 2.0).</v>
          </cell>
          <cell r="P4827" t="str">
            <v>80017-2708-115966.</v>
          </cell>
          <cell r="Q4827" t="str">
            <v>SHITSUKE S.R.L.</v>
          </cell>
          <cell r="R4827" t="str">
            <v>NA</v>
          </cell>
          <cell r="S4827" t="str">
            <v>NA</v>
          </cell>
          <cell r="T4827" t="str">
            <v>NA</v>
          </cell>
          <cell r="U4827" t="str">
            <v>NA</v>
          </cell>
          <cell r="V4827">
            <v>5</v>
          </cell>
          <cell r="W4827" t="str">
            <v>5.6</v>
          </cell>
          <cell r="X4827" t="str">
            <v>Monitores de informática y video s/sintonizador</v>
          </cell>
          <cell r="Y4827">
            <v>45748</v>
          </cell>
          <cell r="Z4827" t="str">
            <v>NA</v>
          </cell>
          <cell r="AA4827">
            <v>47209</v>
          </cell>
          <cell r="AB4827"/>
          <cell r="AC4827"/>
          <cell r="AD4827">
            <v>1297</v>
          </cell>
          <cell r="AE4827"/>
          <cell r="AF4827"/>
        </row>
        <row r="4828">
          <cell r="A4828" t="str">
            <v>CSE-IACSA-S45-005.1R2</v>
          </cell>
          <cell r="B4828" t="str">
            <v>SIGNIFY ARGENTINA S.A.</v>
          </cell>
          <cell r="C4828" t="str">
            <v>Licencia de Marca (Sistema Nº 5)</v>
          </cell>
          <cell r="D4828" t="str">
            <v>BAJA</v>
          </cell>
          <cell r="E4828"/>
          <cell r="F4828">
            <v>33714924619</v>
          </cell>
          <cell r="G4828" t="str">
            <v>Nicolas Repetto, N° 3656, Piso 4, Olivos, Buenos Aires, Argentina.</v>
          </cell>
          <cell r="H4828" t="str">
            <v>Signify Poland sp z.o.o // UL Kossaka 150 64-920 Pila.</v>
          </cell>
          <cell r="I4828" t="str">
            <v>Ten Pao Electronics (Huizhou) Co., Ltd.// Dongjiang Industrial Area, Shuikou Town, Huizhou City, Guangdong Province , P. R. China.</v>
          </cell>
          <cell r="J4828" t="str">
            <v>China</v>
          </cell>
          <cell r="K4828" t="str">
            <v>Fuente De Alimentación Con Cabezal Removible.</v>
          </cell>
          <cell r="L4828" t="str">
            <v>PHILIPS.</v>
          </cell>
          <cell r="M4828" t="str">
            <v>1) S012CTM1200100A, 2) S020XM2400083, 3) S021KM2400088.</v>
          </cell>
          <cell r="N4828" t="str">
            <v>1) Entrada: 220-240Vac, 50/60Hz, 0.18A, Clase II, Salida: 12Vcc, 1000mA, 12W.</v>
          </cell>
          <cell r="O4828" t="str">
            <v>IEC 60950-1: 2013 (Ed. 2.2).</v>
          </cell>
          <cell r="P4828" t="str">
            <v>NDO-11-20-5577.</v>
          </cell>
          <cell r="Q4828" t="str">
            <v>LENOR S.R.L.</v>
          </cell>
          <cell r="R4828" t="str">
            <v>NA</v>
          </cell>
          <cell r="S4828" t="str">
            <v>NA</v>
          </cell>
          <cell r="T4828" t="str">
            <v>NA</v>
          </cell>
          <cell r="U4828" t="str">
            <v>NA</v>
          </cell>
          <cell r="V4828">
            <v>4</v>
          </cell>
          <cell r="W4828">
            <v>4.2</v>
          </cell>
          <cell r="X4828" t="str">
            <v>Fuente de alimentación para equipos de tecnología de la información</v>
          </cell>
          <cell r="Y4828">
            <v>45748</v>
          </cell>
          <cell r="Z4828" t="str">
            <v>NA</v>
          </cell>
          <cell r="AA4828">
            <v>46464</v>
          </cell>
          <cell r="AB4828">
            <v>45792</v>
          </cell>
          <cell r="AC4828" t="str">
            <v>REV. POR ADECUACIÓN A LA NUEVA RES. Y CAMBIO DE ESQUEMA</v>
          </cell>
          <cell r="AD4828" t="str">
            <v>BAJA</v>
          </cell>
          <cell r="AE4828"/>
          <cell r="AF4828"/>
        </row>
        <row r="4829">
          <cell r="A4829" t="str">
            <v>EX-SE-H12-003.1-S73</v>
          </cell>
          <cell r="B4829" t="str">
            <v>SMARTFIT SAU</v>
          </cell>
          <cell r="C4829" t="str">
            <v>Extensión de certificado</v>
          </cell>
          <cell r="D4829" t="str">
            <v>VIGENTE</v>
          </cell>
          <cell r="E4829"/>
          <cell r="F4829">
            <v>30715964518</v>
          </cell>
          <cell r="G4829" t="str">
            <v>MONTEVIDEO 1669, PISO 3 
DEPTO B Ciudad de Buenos Aires</v>
          </cell>
          <cell r="H4829" t="str">
            <v>Jonhson Health Tech. Co., Ltd. //No. 999, Sec.2, Dongda Rd., Daya Dist., Taichung, Taiwán.</v>
          </cell>
          <cell r="I4829" t="str">
            <v>Johnson Health Industry (Vietnam) Company Limited. // Lot CN-24, Thuan Thanh II Industrial Zone, An Binh Commune, Thuan Thanh District, Bac Ninh Province, Vietnam.</v>
          </cell>
          <cell r="J4829" t="str">
            <v>Vietnam.</v>
          </cell>
          <cell r="K4829" t="str">
            <v>Cinta de Correr Motorizada.</v>
          </cell>
          <cell r="L4829" t="str">
            <v>VISION; MATRIX.</v>
          </cell>
          <cell r="M4829" t="str">
            <v>1) T600X; 2) T600E; 3) T600XE.</v>
          </cell>
          <cell r="N4829" t="str">
            <v>220-240Vca; 50-60Hz; 10A; Clase I.</v>
          </cell>
          <cell r="O4829" t="str">
            <v>IEC 60335-1: 2010 + A1: 2013 + A2: 2016 (Ed. 5.2).</v>
          </cell>
          <cell r="P4829" t="str">
            <v>190701833SHA-002; 190701833SHA-002 M1.</v>
          </cell>
          <cell r="Q4829" t="str">
            <v>Intertek Testing Services Shanghai.</v>
          </cell>
          <cell r="R4829" t="str">
            <v>Intertek Semko AB.</v>
          </cell>
          <cell r="S4829" t="str">
            <v>SE-95110M1.</v>
          </cell>
          <cell r="T4829" t="str">
            <v>10/12/2024.</v>
          </cell>
          <cell r="U4829" t="str">
            <v>Disp. 913-E/2017</v>
          </cell>
          <cell r="V4829">
            <v>3</v>
          </cell>
          <cell r="W4829" t="str">
            <v>3.6</v>
          </cell>
          <cell r="X4829" t="str">
            <v>Cuidado personal</v>
          </cell>
          <cell r="Y4829">
            <v>45748</v>
          </cell>
          <cell r="Z4829"/>
          <cell r="AA4829">
            <v>46044</v>
          </cell>
          <cell r="AB4829"/>
          <cell r="AC4829"/>
          <cell r="AD4829">
            <v>132</v>
          </cell>
          <cell r="AE4829"/>
          <cell r="AF4829"/>
        </row>
        <row r="4830">
          <cell r="A4830" t="str">
            <v>TCSE-IACSA-0461/002.1R1</v>
          </cell>
          <cell r="B4830" t="str">
            <v>SUNEN S.R.L.</v>
          </cell>
          <cell r="C4830" t="str">
            <v>Licencia de Tipo (Sistema Nº 4)</v>
          </cell>
          <cell r="D4830" t="str">
            <v>VIGENTE</v>
          </cell>
          <cell r="E4830"/>
          <cell r="F4830">
            <v>30716930390</v>
          </cell>
          <cell r="G4830" t="str">
            <v>Arenales 3069 Piso 1 Dpto B, CABA, Argentina.</v>
          </cell>
          <cell r="H4830" t="str">
            <v>Shenzhen Muxwave Technology Co., LTD // Room 401, Building G, Guancheng Low Carbon Industrial Park, Shangcun Community, Gongming Street, Guangming District, Shenzhen, Guangdong, China</v>
          </cell>
          <cell r="I4830" t="str">
            <v>Shenzhen Muxwave Technology Co., LTD // Room 401, Building G, Guancheng Low Carbon Industrial Park, Shangcun Community, Gongming Street, Guangming District, Shenzhen, Guangdong, China.</v>
          </cell>
          <cell r="J4830" t="str">
            <v>China.</v>
          </cell>
          <cell r="K4830" t="str">
            <v>Pantalla Holográfica Invisible.</v>
          </cell>
          <cell r="L4830" t="str">
            <v>MUXWAVE.</v>
          </cell>
          <cell r="M4830" t="str">
            <v>1) M6 250x1500; 2) M6 250x1500 (A); 3) M6 250x1500 (B); 4) M6 250x1200; 5) M6 250x1200 (A); 6) M6 250x1200 (B); 7) M6 250x1025; 8) M6 250x1025 (A); 9) M6 250x1025 (B).</v>
          </cell>
          <cell r="N4830" t="str">
            <v>110-240Vca; 50-60Hz ; 4.5A (MAX);  IP20; Clase I.</v>
          </cell>
          <cell r="O4830" t="str">
            <v>IEC 62368-1: 2018 (Ed. 3.0)</v>
          </cell>
          <cell r="P4830" t="str">
            <v>UGC-07-24-3930</v>
          </cell>
          <cell r="Q4830" t="str">
            <v>LENOR S.R.L.</v>
          </cell>
          <cell r="R4830" t="str">
            <v>NA</v>
          </cell>
          <cell r="S4830" t="str">
            <v>NA</v>
          </cell>
          <cell r="T4830" t="str">
            <v>NA</v>
          </cell>
          <cell r="U4830" t="str">
            <v>NA</v>
          </cell>
          <cell r="V4830">
            <v>5</v>
          </cell>
          <cell r="W4830">
            <v>5.6</v>
          </cell>
          <cell r="X4830" t="str">
            <v>Monitores de informática y video s/sintonizador</v>
          </cell>
          <cell r="Y4830">
            <v>45748</v>
          </cell>
          <cell r="Z4830" t="str">
            <v>NA</v>
          </cell>
          <cell r="AA4830">
            <v>47184</v>
          </cell>
          <cell r="AB4830"/>
          <cell r="AC4830"/>
          <cell r="AD4830">
            <v>1272</v>
          </cell>
          <cell r="AE4830"/>
          <cell r="AF4830"/>
        </row>
        <row r="4831">
          <cell r="A4831" t="str">
            <v>CSE-IACSA-A16-009.6R2</v>
          </cell>
          <cell r="B4831" t="str">
            <v>Ansal Refrigeración S.A.</v>
          </cell>
          <cell r="C4831" t="str">
            <v>Licencia de Marca (Sistema Nº 5)</v>
          </cell>
          <cell r="D4831" t="str">
            <v>VIGENTE</v>
          </cell>
          <cell r="E4831"/>
          <cell r="F4831">
            <v>30516712593</v>
          </cell>
          <cell r="G4831" t="str">
            <v>Otamendi 530, Ciudad Autónoma de Buenos Aires, Argentina.</v>
          </cell>
          <cell r="H4831" t="str">
            <v>GD Midea Air Conditioning Equipment Co Ltd // Lingang Road 22, Beijiao Town, Shunde, District, Foshan City,Guangdong Province, China..</v>
          </cell>
          <cell r="I4831" t="str">
            <v>GD Midea Air Conditioning Equipment Co Ltd // Lingang Road, Beijiao Town, Shunde, District, Foshan City,Guangdong Province, China.</v>
          </cell>
          <cell r="J4831" t="str">
            <v>China.</v>
          </cell>
          <cell r="K4831" t="str">
            <v>Aire Acondicionado piso techo inverter</v>
          </cell>
          <cell r="L4831" t="str">
            <v>TADIRAN; MIDEA; BLUESTAR.</v>
          </cell>
          <cell r="M4831" t="str">
            <v>Ver Anexo I.</v>
          </cell>
          <cell r="N4831" t="str">
            <v>Ver Anexo I.</v>
          </cell>
          <cell r="O4831" t="str">
            <v>IEC 60335-1: 2013 (Ed. 5.1) + IEC 60335-2-40: 2013 (Ed. 5.0).</v>
          </cell>
          <cell r="P4831" t="str">
            <v>AN -09-19-7930.</v>
          </cell>
          <cell r="Q4831" t="str">
            <v>LENOR S.R.L.</v>
          </cell>
          <cell r="R4831" t="str">
            <v>NA</v>
          </cell>
          <cell r="S4831" t="str">
            <v>NA</v>
          </cell>
          <cell r="T4831" t="str">
            <v>NA</v>
          </cell>
          <cell r="U4831" t="str">
            <v>NA</v>
          </cell>
          <cell r="V4831">
            <v>3</v>
          </cell>
          <cell r="W4831">
            <v>3.1</v>
          </cell>
          <cell r="X4831" t="str">
            <v>Climatización</v>
          </cell>
          <cell r="Y4831">
            <v>45750</v>
          </cell>
          <cell r="Z4831" t="str">
            <v>NA</v>
          </cell>
          <cell r="AA4831">
            <v>46474</v>
          </cell>
          <cell r="AB4831"/>
          <cell r="AC4831"/>
          <cell r="AD4831">
            <v>562</v>
          </cell>
          <cell r="AE4831"/>
          <cell r="AF4831"/>
        </row>
        <row r="4832">
          <cell r="A4832" t="str">
            <v>CSE-IACSA-A16-017.1R1</v>
          </cell>
          <cell r="B4832" t="str">
            <v>Ansal Refrigeración S.A.</v>
          </cell>
          <cell r="C4832" t="str">
            <v>Licencia de Marca (Sistema Nº 5)</v>
          </cell>
          <cell r="D4832" t="str">
            <v>VIGENTE</v>
          </cell>
          <cell r="E4832"/>
          <cell r="F4832">
            <v>30516712593</v>
          </cell>
          <cell r="G4832" t="str">
            <v>Otamendi 530, Ciudad Autónoma de Buenos Aires, Argentina</v>
          </cell>
          <cell r="H4832" t="str">
            <v xml:space="preserve">TCL Delonghi Home Appliances (Zhongshan) Co., Ltd.  //  No.50, Shenghui North Road, Nantou Town, Zhongshan City, Guangdong, China.    </v>
          </cell>
          <cell r="I4832" t="str">
            <v xml:space="preserve">TCL Delonghi Home Appliances (Zhongshan) Co., Ltd.  //  No.50, Shenghui North Road, Nantou Town, Zhongshan City, Guangdong, China.    </v>
          </cell>
          <cell r="J4832" t="str">
            <v>China.</v>
          </cell>
          <cell r="K4832" t="str">
            <v>Aire Acondicionado Portatil.</v>
          </cell>
          <cell r="L4832" t="str">
            <v>1) TCL; 2) TADIRAN.</v>
          </cell>
          <cell r="M4832" t="str">
            <v>TAC-12CHPA/NW.</v>
          </cell>
          <cell r="N4832" t="str">
            <v>220-240V~, 50Hz, 1400W, 6.8A, Clase I, R410a, 530gr, Capacidad nominal en frío 3.50kW, 3.10Kcal/h, Capacidad nominal en calor 3.20kW, 2.75Kcal/h.</v>
          </cell>
          <cell r="O4832" t="str">
            <v>IEC 60335-1: 2016 (Ed. 5.2) + IEC 60335-2-40: 2013 (Ed. 5.0) + A1: 2016.</v>
          </cell>
          <cell r="P4832" t="str">
            <v>AN-11-20-4120.</v>
          </cell>
          <cell r="Q4832" t="str">
            <v>LENOR S.R.L.</v>
          </cell>
          <cell r="R4832" t="str">
            <v>NA</v>
          </cell>
          <cell r="S4832" t="str">
            <v>NA</v>
          </cell>
          <cell r="T4832" t="str">
            <v>NA</v>
          </cell>
          <cell r="U4832" t="str">
            <v>NA</v>
          </cell>
          <cell r="V4832">
            <v>3</v>
          </cell>
          <cell r="W4832">
            <v>3.7</v>
          </cell>
          <cell r="X4832" t="str">
            <v>Cuidado del hogar</v>
          </cell>
          <cell r="Y4832">
            <v>45750</v>
          </cell>
          <cell r="Z4832" t="str">
            <v>NA</v>
          </cell>
          <cell r="AA4832">
            <v>46474</v>
          </cell>
          <cell r="AB4832"/>
          <cell r="AC4832"/>
          <cell r="AD4832">
            <v>562</v>
          </cell>
          <cell r="AE4832"/>
          <cell r="AF4832"/>
        </row>
        <row r="4833">
          <cell r="A4833" t="str">
            <v>CSE-IACSA-A16-037.1R2</v>
          </cell>
          <cell r="B4833" t="str">
            <v>Ansal Refrigeración S.A.</v>
          </cell>
          <cell r="C4833" t="str">
            <v>Licencia de Marca (Sistema Nº 5)</v>
          </cell>
          <cell r="D4833" t="str">
            <v>VIGENTE</v>
          </cell>
          <cell r="E4833"/>
          <cell r="F4833">
            <v>30516712593</v>
          </cell>
          <cell r="G4833" t="str">
            <v>Otamendi 530, Ciudad Autónoma de Buenos Aires, Argentina</v>
          </cell>
          <cell r="H4833" t="str">
            <v>Gd Midea Heating &amp; Ventilating Equipment Co Ltd // Midea Industrial City, Beijiao, Shunde; Foshan, Guangdong, China.</v>
          </cell>
          <cell r="I4833" t="str">
            <v>Gd Midea Heating &amp; Ventilating Equipment Co Ltd // Midea Industrial City, Beijiao, Shunde; Foshan, Guangdong, China.</v>
          </cell>
          <cell r="J4833" t="str">
            <v>China.</v>
          </cell>
          <cell r="K4833" t="str">
            <v>Unidad Evaporadora Por Agua (FAN COIL).</v>
          </cell>
          <cell r="L4833" t="str">
            <v>TADIRAN.</v>
          </cell>
          <cell r="M4833" t="str">
            <v>1) TKT3-200G30R; 2) TKT3-200G30L; 3) TKT3-200EG30R; 4) TKT3-200EG30L; 5) TKT3-300G30R; 6) TKT3-300G30L; 7) TKT3-300EG30R; 8) TKT3-300EG30L; 9) TKT3-400G30R; 10) TKT3-400G30L; 11) TKT3-400EG30R; 12) TKT3-400EG30L; 13) TKT3-500G30R; 14) TKT3-500G30L; 15) TKT3-500EG30R; 16) TKT3-500EG30L; 17) TKT3-600G30R; 18) TKT3-600G30L; 19) TKT3-600EG30R; 20) TKT3-600EG30L; 21) TKT3-800G30R; 22) TKT3-800G30L; 23) TKT3-800EG30R; 24) TKT3-800EG30L; 25) TKT3-1000G30R; 26) TKT3-1000G30L; 27) TKT3-1000EG30R; 28) TKT3-1000EG30L; 29) TKT3-1200G30R; 30) TKT3-1200G30L; 31) TKT3-1200EG30R; 32) TKT3-1200EG30L; 33) TKT3-1400G30R; 34) TKT3-1400G30L; 35) TKT3-1400EG30R; 36) TKT3-1400EG30L.</v>
          </cell>
          <cell r="N4833" t="str">
            <v>220-240Vac; 50Hz; Clase I; + Ver Anexo I.</v>
          </cell>
          <cell r="O4833" t="str">
            <v>IEC 60335-1: 2010 + A1: 2013 (Ed. 5.1) + IEC 60335-2-40: 2013 (Ed. 5.0).</v>
          </cell>
          <cell r="P4833" t="str">
            <v>AN-05-19-9124.</v>
          </cell>
          <cell r="Q4833" t="str">
            <v>LENOR S.R.L.</v>
          </cell>
          <cell r="R4833" t="str">
            <v>NA</v>
          </cell>
          <cell r="S4833" t="str">
            <v>NA</v>
          </cell>
          <cell r="T4833" t="str">
            <v>NA</v>
          </cell>
          <cell r="U4833" t="str">
            <v>NA</v>
          </cell>
          <cell r="V4833">
            <v>3</v>
          </cell>
          <cell r="W4833">
            <v>3.1</v>
          </cell>
          <cell r="X4833" t="str">
            <v>Climatización</v>
          </cell>
          <cell r="Y4833">
            <v>45750</v>
          </cell>
          <cell r="Z4833" t="str">
            <v>NA</v>
          </cell>
          <cell r="AA4833">
            <v>46474</v>
          </cell>
          <cell r="AB4833"/>
          <cell r="AC4833"/>
          <cell r="AD4833">
            <v>562</v>
          </cell>
          <cell r="AE4833"/>
          <cell r="AF4833"/>
        </row>
        <row r="4834">
          <cell r="A4834" t="str">
            <v>TCSE-IACSA-0146/258.1</v>
          </cell>
          <cell r="B4834" t="str">
            <v>BIDCOM S.R.L.</v>
          </cell>
          <cell r="C4834" t="str">
            <v>Licencia de Tipo (Sistema Nº 2)</v>
          </cell>
          <cell r="D4834" t="str">
            <v>VIGENTE</v>
          </cell>
          <cell r="E4834"/>
          <cell r="F4834">
            <v>30711069360</v>
          </cell>
          <cell r="G4834" t="str">
            <v>Av. Bouchard 468 5º I, C.A.B.A., Argentina.</v>
          </cell>
          <cell r="H4834" t="str">
            <v>Guangdong Midea Kitchen Appliances Manufacturing Co., Ltd. // No.6, Yong An Road, Beijiao, Shunde, Foshan, P.R. China.</v>
          </cell>
          <cell r="I4834" t="str">
            <v>Guangdong Midea Kitchen Appliances Manufacturing Co., Ltd // No.18 Huanzhen West Road, Beijiao, Shunde, Foshan, Guangdong, China</v>
          </cell>
          <cell r="J4834" t="str">
            <v>China.</v>
          </cell>
          <cell r="K4834" t="str">
            <v>Horno Eléctrico Empotrable.</v>
          </cell>
          <cell r="L4834" t="str">
            <v>GADNIC.</v>
          </cell>
          <cell r="M4834" t="str">
            <v>HNL6PL.</v>
          </cell>
          <cell r="N4834" t="str">
            <v>220-240V~; 50-60Hz; 3000W; Clase I.</v>
          </cell>
          <cell r="O4834" t="str">
            <v>IEC 60335-1: 2010 + A1: 2013 + A2: 2016 (Ed. 5.2) + IEC 60335-2-6: 2014 + A1: 2018 (Ed. 6.1).</v>
          </cell>
          <cell r="P4834" t="str">
            <v>73551-1527-110476.</v>
          </cell>
          <cell r="Q4834" t="str">
            <v>SHITSUKE S.R.L.</v>
          </cell>
          <cell r="R4834" t="str">
            <v>NA</v>
          </cell>
          <cell r="S4834" t="str">
            <v>NA</v>
          </cell>
          <cell r="T4834" t="str">
            <v>NA</v>
          </cell>
          <cell r="U4834" t="str">
            <v>NA</v>
          </cell>
          <cell r="V4834">
            <v>3</v>
          </cell>
          <cell r="W4834" t="str">
            <v>3.2</v>
          </cell>
          <cell r="X4834" t="str">
            <v>Electrodomésticos de uso en la Cocina</v>
          </cell>
          <cell r="Y4834">
            <v>45750</v>
          </cell>
          <cell r="Z4834" t="str">
            <v>NA</v>
          </cell>
          <cell r="AA4834">
            <v>46480</v>
          </cell>
          <cell r="AB4834"/>
          <cell r="AC4834"/>
          <cell r="AD4834">
            <v>568</v>
          </cell>
          <cell r="AE4834"/>
          <cell r="AF4834"/>
        </row>
        <row r="4835">
          <cell r="A4835" t="str">
            <v>TCSE-IACSA-0146/259.1</v>
          </cell>
          <cell r="B4835" t="str">
            <v>BIDCOM S.R.L.</v>
          </cell>
          <cell r="C4835" t="str">
            <v>Licencia de Tipo (Sistema Nº 2)</v>
          </cell>
          <cell r="D4835" t="str">
            <v>VIGENTE</v>
          </cell>
          <cell r="E4835"/>
          <cell r="F4835">
            <v>30711069360</v>
          </cell>
          <cell r="G4835" t="str">
            <v>Av. Bouchard 468 5º I, C.A.B.A., Argentina.</v>
          </cell>
          <cell r="H4835" t="str">
            <v>Zhongshan Gentech Electric Appliance Co., Ltd. // No. 10, Tongle 3rd Road, Anle Village, Dongfeng Town, Zhongshan City, Guangdong Province, China.</v>
          </cell>
          <cell r="I4835" t="str">
            <v>Zhongshan Gentech Electric Appliance Co., Ltd. // No. 10, Tongle 3rd Road, Anle Village, Dongfeng Town, Zhongshan City, Guangdong Province, China.</v>
          </cell>
          <cell r="J4835" t="str">
            <v>China.</v>
          </cell>
          <cell r="K4835" t="str">
            <v>Horno Electrico</v>
          </cell>
          <cell r="L4835" t="str">
            <v>GADNIC.</v>
          </cell>
          <cell r="M4835" t="str">
            <v>1) HRN16; 2) OVE128; 3) HN1200; 4) TRK1280W; 5) FL31G; 6) OVFL7; 7) TLH4E; 8) GCH1300; 9) OWE1295; 10) MMT15; 11) KPE19; 12) WND34B; 13) FUR650; 14) WTW60; 15) DT306; 16) HR2024; 17) HPW205; 18) FRC1280; 19) HEATB12; 20) HOR22; 21) WRM3; 22) RTY803.</v>
          </cell>
          <cell r="N4835" t="str">
            <v>220 V~; 50 Hz; Clase I;
1-12) 1280W; 13-22) 650W</v>
          </cell>
          <cell r="O4835" t="str">
            <v>IEC 60335-1: 2010 + A1: 2013 + A2: 2016 (Ed. 5.2) + IEC 60335-2-9: 2008 + A1: 2012 + A2: 2016 (Ed. 6.2).</v>
          </cell>
          <cell r="P4835" t="str">
            <v>76559-1527-112703</v>
          </cell>
          <cell r="Q4835" t="str">
            <v>SHITSUKE S.R.L.</v>
          </cell>
          <cell r="R4835" t="str">
            <v>NA</v>
          </cell>
          <cell r="S4835" t="str">
            <v>NA</v>
          </cell>
          <cell r="T4835" t="str">
            <v>NA</v>
          </cell>
          <cell r="U4835" t="str">
            <v>NA</v>
          </cell>
          <cell r="V4835">
            <v>3</v>
          </cell>
          <cell r="W4835" t="str">
            <v>3.2</v>
          </cell>
          <cell r="X4835" t="str">
            <v xml:space="preserve">Electrodomésticos de uso en la Cocina </v>
          </cell>
          <cell r="Y4835">
            <v>45750</v>
          </cell>
          <cell r="Z4835" t="str">
            <v>NA</v>
          </cell>
          <cell r="AA4835">
            <v>46480</v>
          </cell>
          <cell r="AB4835"/>
          <cell r="AC4835"/>
          <cell r="AD4835">
            <v>568</v>
          </cell>
          <cell r="AE4835"/>
          <cell r="AF4835"/>
        </row>
        <row r="4836">
          <cell r="A4836" t="str">
            <v>TCSE-IACSA-0146/260.1</v>
          </cell>
          <cell r="B4836" t="str">
            <v>BIDCOM S.R.L.</v>
          </cell>
          <cell r="C4836" t="str">
            <v>Licencia de Tipo (Sistema Nº 2)</v>
          </cell>
          <cell r="D4836" t="str">
            <v>VIGENTE</v>
          </cell>
          <cell r="E4836"/>
          <cell r="F4836">
            <v>30711069360</v>
          </cell>
          <cell r="G4836" t="str">
            <v>Av. Bouchard 468, Piso n° 5, Depto. N° 1, C.A.B.A., Argentina.</v>
          </cell>
          <cell r="H4836" t="str">
            <v xml:space="preserve"> Ningbo Yangming Electric Technology Co., Ltd. // No. 32, Qingshan South Road, Xiashafan Village, Mazhu Town, Yuyao City, Zhejiang Province, China.</v>
          </cell>
          <cell r="I4836" t="str">
            <v xml:space="preserve"> Ningbo Yangming Electric Technology Co., Ltd. // No. 32, Qingshan South Road, Xiashafan Village, Mazhu Town, Yuyao City, Zhejiang Province, China.</v>
          </cell>
          <cell r="J4836" t="str">
            <v>China.</v>
          </cell>
          <cell r="K4836" t="str">
            <v>Horno Electrico Portatil.</v>
          </cell>
          <cell r="L4836" t="str">
            <v>CUK BY GADNIC; GADNIC.</v>
          </cell>
          <cell r="M4836" t="str">
            <v>1) FR26; 2) FR260; 3) FR80; 4) FR180; 5) FR40; 6) FR140; 7) FR41; 8) FR141.</v>
          </cell>
          <cell r="N4836" t="str">
            <v>220-240V~; 50/60Hz; Clase I; 1-2) 1800W; 3-4) 1500W; 5-6) 1400W; 7-8) 1350W.</v>
          </cell>
          <cell r="O4836" t="str">
            <v>IEC 60335-1: 2010 + A1: 2013 + A2: 2016 (Ed. 5.2) + IEC 60335-2-9: 2008 + A1: 2012 + A2: 2016 (Ed. 6.2)</v>
          </cell>
          <cell r="P4836" t="str">
            <v>MMN-01-25-1383.</v>
          </cell>
          <cell r="Q4836" t="str">
            <v>LENOR S.R.L.</v>
          </cell>
          <cell r="R4836" t="str">
            <v>NA</v>
          </cell>
          <cell r="S4836" t="str">
            <v>NA</v>
          </cell>
          <cell r="T4836" t="str">
            <v>NA</v>
          </cell>
          <cell r="U4836" t="str">
            <v>NA</v>
          </cell>
          <cell r="V4836">
            <v>3</v>
          </cell>
          <cell r="W4836" t="str">
            <v>3.2</v>
          </cell>
          <cell r="X4836" t="str">
            <v>Electrodomésticos de uso en la Cocina</v>
          </cell>
          <cell r="Y4836">
            <v>45750</v>
          </cell>
          <cell r="Z4836" t="str">
            <v>NA</v>
          </cell>
          <cell r="AA4836">
            <v>46480</v>
          </cell>
          <cell r="AB4836"/>
          <cell r="AC4836"/>
          <cell r="AD4836">
            <v>568</v>
          </cell>
          <cell r="AE4836"/>
          <cell r="AF4836"/>
        </row>
        <row r="4837">
          <cell r="A4837" t="str">
            <v>CSE-IACSA-C45-050.1R2</v>
          </cell>
          <cell r="B4837" t="str">
            <v>Coresa Group S.R.L.</v>
          </cell>
          <cell r="C4837" t="str">
            <v>Licencia de Marca (Sistema Nº 5)</v>
          </cell>
          <cell r="D4837" t="str">
            <v>VIGENTE</v>
          </cell>
          <cell r="E4837"/>
          <cell r="F4837">
            <v>30711784469</v>
          </cell>
          <cell r="G4837" t="str">
            <v>Lavalle 2051, 1º 5, Ciudad de Buenos Aires, Argentina.</v>
          </cell>
          <cell r="H4837" t="str">
            <v>Shenzhen HONOR Electronic Co., Ltd // Xinghui Industrial Park, Gushu No.2 Road, Xixiang Town, Shenzhen, Guangdong, P.R. China.</v>
          </cell>
          <cell r="I4837" t="str">
            <v>Shenzhen HONOR Electronic Co., Ltd // Xinghui Industrial Park, Gushu No.2 Road, Xixiang Town, Shenzhen, Guangdong, P.R. China.</v>
          </cell>
          <cell r="J4837" t="str">
            <v>China.</v>
          </cell>
          <cell r="K4837" t="str">
            <v>Fuente de Alimentacion para Grabadora de Video Digital o Conmutador de Red de Datos.</v>
          </cell>
          <cell r="L4837" t="str">
            <v>POWERSWITCH.</v>
          </cell>
          <cell r="M4837" t="str">
            <v>1) ADS-110DL-52-1 520094G; 2) ADS-25NP-12-1 12024E; 3) ADS-40NP-12-1 12036E.</v>
          </cell>
          <cell r="N4837" t="str">
            <v>Entrada: AC 100-240V; 50/60Hz; Clase I + Anexo I.</v>
          </cell>
          <cell r="O4837" t="str">
            <v>IEC 62368-1: 2018 (Ed. 3.0).</v>
          </cell>
          <cell r="P4837" t="str">
            <v>JET-01-24-5003.</v>
          </cell>
          <cell r="Q4837" t="str">
            <v>LENOR S.R.L.</v>
          </cell>
          <cell r="R4837" t="str">
            <v>NA</v>
          </cell>
          <cell r="S4837" t="str">
            <v>NA</v>
          </cell>
          <cell r="T4837" t="str">
            <v>NA</v>
          </cell>
          <cell r="U4837" t="str">
            <v>NA</v>
          </cell>
          <cell r="V4837">
            <v>4</v>
          </cell>
          <cell r="W4837">
            <v>4.5</v>
          </cell>
          <cell r="X4837" t="str">
            <v xml:space="preserve">Fuente de alimentación para equipos electrónicos de audio / video y tecnología de la información y comunicación </v>
          </cell>
          <cell r="Y4837">
            <v>45750</v>
          </cell>
          <cell r="Z4837" t="str">
            <v>NA</v>
          </cell>
          <cell r="AA4837">
            <v>46446</v>
          </cell>
          <cell r="AB4837"/>
          <cell r="AC4837"/>
          <cell r="AD4837">
            <v>534</v>
          </cell>
          <cell r="AE4837"/>
          <cell r="AF4837"/>
        </row>
        <row r="4838">
          <cell r="A4838" t="str">
            <v>CSE-IACSA-E15-116.1R1</v>
          </cell>
          <cell r="B4838" t="str">
            <v xml:space="preserve">EINHELL ARGENTINA S.A.  </v>
          </cell>
          <cell r="C4838" t="str">
            <v>Licencia de Marca (Sistema Nº 5)</v>
          </cell>
          <cell r="D4838" t="str">
            <v>VIGENTE</v>
          </cell>
          <cell r="E4838"/>
          <cell r="F4838">
            <v>30711932476</v>
          </cell>
          <cell r="G4838" t="str">
            <v>Av. Corrientes 1463, Piso 3, Dpto 5, C.A.B.A., Argentina.</v>
          </cell>
          <cell r="H4838" t="str">
            <v>Skybest Electric Appliance (Suzhou) Co., Ltd // No.18, Huahong Street, Suzhou Industrial District, Suzhou Jiangsu, P.R.China.</v>
          </cell>
          <cell r="I4838" t="str">
            <v>Skybest Electric Appliance (Suzhou) Co., Ltd // No.18, Huahong Street, Suzhou Industrial District, Suzhou Jiangsu, P.R.China.</v>
          </cell>
          <cell r="J4838" t="str">
            <v>China.</v>
          </cell>
          <cell r="K4838" t="str">
            <v>Fuente de Alimentacion con Base de Carga.</v>
          </cell>
          <cell r="L4838" t="str">
            <v>EINHELL.</v>
          </cell>
          <cell r="M4838" t="str">
            <v>Fuente: PS 24/1 / Base de carga: LS 24/1</v>
          </cell>
          <cell r="N4838" t="str">
            <v>Fuente: Entrada: 100-240V~; 50/60Hz; 1,0A; IPX4; Clase II; // Salida: 24 Vcc; 1,5 A. Base de carga: 24Vcc; IPX4.</v>
          </cell>
          <cell r="O4838" t="str">
            <v>IEC 60335-1: 2020 (Ed. 6.0) + IEC 60335-2-29: 2016 + A1: 2019 (Ed. 5.1).</v>
          </cell>
          <cell r="P4838" t="str">
            <v>GBC-02-24-7713.</v>
          </cell>
          <cell r="Q4838" t="str">
            <v>LENOR S.R.L.</v>
          </cell>
          <cell r="R4838" t="str">
            <v>NA</v>
          </cell>
          <cell r="S4838" t="str">
            <v>NA</v>
          </cell>
          <cell r="T4838" t="str">
            <v>NA</v>
          </cell>
          <cell r="U4838" t="str">
            <v>NA</v>
          </cell>
          <cell r="V4838">
            <v>4</v>
          </cell>
          <cell r="W4838" t="str">
            <v>4.1</v>
          </cell>
          <cell r="X4838" t="str">
            <v>Cargadores de bateria</v>
          </cell>
          <cell r="Y4838">
            <v>45750</v>
          </cell>
          <cell r="Z4838" t="str">
            <v>NA</v>
          </cell>
          <cell r="AA4838">
            <v>46459</v>
          </cell>
          <cell r="AB4838"/>
          <cell r="AC4838"/>
          <cell r="AD4838">
            <v>547</v>
          </cell>
          <cell r="AE4838"/>
          <cell r="AF4838"/>
        </row>
        <row r="4839">
          <cell r="A4839" t="str">
            <v>CSE-IACSA-S47-002.1R1</v>
          </cell>
          <cell r="B4839" t="str">
            <v>Samsung Electronics Argentina S.A.</v>
          </cell>
          <cell r="C4839" t="str">
            <v>Licencia de Marca (Sistema Nº 5)</v>
          </cell>
          <cell r="D4839" t="str">
            <v>VIGENTE</v>
          </cell>
          <cell r="E4839"/>
          <cell r="F4839">
            <v>30684125792</v>
          </cell>
          <cell r="G4839" t="str">
            <v>Bouchard 710, Piso 7°, C.A.B.A., Argentina.</v>
          </cell>
          <cell r="H4839" t="str">
            <v>Wuhu Midea Smart Kitchen Appliance Manufacturing Co., Ltd. // East Road Wanchun, East Area Economic &amp; Technological Development Area, China.</v>
          </cell>
          <cell r="I4839" t="str">
            <v>Wuhu Midea Smart Kitchen Appliance Manufacturing Co., Ltd. // East Road Wanchun, East Area Economic &amp; Technological Development Area, China.</v>
          </cell>
          <cell r="J4839" t="str">
            <v>China.</v>
          </cell>
          <cell r="K4839" t="str">
            <v>Anafe a Gas.</v>
          </cell>
          <cell r="L4839" t="str">
            <v>SAMSUNG.</v>
          </cell>
          <cell r="M4839" t="str">
            <v>1) NA64H3000AK; 2) NA64H3000AK/BG; 3) NA64H3010AS; 4) NA64H3010AS/BG; 5) NA75J3030AS; 6) NA75J3030AS/BG.</v>
          </cell>
          <cell r="N4839" t="str">
            <v>220-240V~; 50-60Hz; 1W Máx.; Clase I.</v>
          </cell>
          <cell r="O4839" t="str">
            <v>IEC 60335-1: 2010 + A1: 2013 + A2: 2016 (Ed. 5.2) + IEC 60335-2-102: 2017 (Ed. 2.0).</v>
          </cell>
          <cell r="P4839" t="str">
            <v>220825151GZU-001 M1.</v>
          </cell>
          <cell r="Q4839" t="str">
            <v>Intertek Testing Services Shenzhen Ltd. Guangzhou Branch.</v>
          </cell>
          <cell r="R4839" t="str">
            <v>Intertek Testing Services (Singapore) Pte Ltd.</v>
          </cell>
          <cell r="S4839" t="str">
            <v>SG ITS-29572M1</v>
          </cell>
          <cell r="T4839">
            <v>45308</v>
          </cell>
          <cell r="U4839" t="str">
            <v>Disposición 238‐E/2017</v>
          </cell>
          <cell r="V4839">
            <v>3</v>
          </cell>
          <cell r="W4839" t="str">
            <v>3.2</v>
          </cell>
          <cell r="X4839" t="str">
            <v>Electrodomésticos de uso en la Cocina</v>
          </cell>
          <cell r="Y4839">
            <v>45750</v>
          </cell>
          <cell r="Z4839" t="str">
            <v>NA</v>
          </cell>
          <cell r="AA4839">
            <v>46121</v>
          </cell>
          <cell r="AB4839"/>
          <cell r="AC4839"/>
          <cell r="AD4839">
            <v>209</v>
          </cell>
          <cell r="AE4839"/>
          <cell r="AF4839"/>
        </row>
        <row r="4840">
          <cell r="A4840" t="str">
            <v>CSE-IACSA-B16-004.7R1</v>
          </cell>
          <cell r="B4840" t="str">
            <v>Brother International Corporation de Argentina S.R.L.</v>
          </cell>
          <cell r="C4840" t="str">
            <v>Licencia de Marca (Sistema Nº 5)</v>
          </cell>
          <cell r="D4840" t="str">
            <v>VIGENTE</v>
          </cell>
          <cell r="E4840"/>
          <cell r="F4840">
            <v>30708049235</v>
          </cell>
          <cell r="G4840" t="str">
            <v>Av. Santa Fe 2755 (10° Piso), C.A.B.A., Argentina.</v>
          </cell>
          <cell r="H4840" t="str">
            <v>BROTHER INDUSTRIES LTD. // 15-1 Naeshiro-Cho, Mizuho-Ku Nagoya 467-8561 Japan.</v>
          </cell>
          <cell r="I4840" t="str">
            <v>Brother Industries Saigon Ltd. // Plot 301, Road 7A, Amata Industrial Park, Long Binh Ward,  Bien Hoa City  81000, Dong Nai Province, Vietnam..</v>
          </cell>
          <cell r="J4840" t="str">
            <v>Vietnam.</v>
          </cell>
          <cell r="K4840" t="str">
            <v>Máquina de bordar</v>
          </cell>
          <cell r="L4840" t="str">
            <v>BROTHER</v>
          </cell>
          <cell r="M4840" t="str">
            <v>NV800E; NQ1400E; BP1430L; BP1530L</v>
          </cell>
          <cell r="N4840" t="str">
            <v>100-240V~; 50/60Hz; 55W; Clase II</v>
          </cell>
          <cell r="O4840" t="str">
            <v>IEC 60335-1:2010(Ed. 5.0) + IEC 60335-2-28:2002 (Ed. 4.0) + A1:2008</v>
          </cell>
          <cell r="P4840" t="str">
            <v>2101552STO-001</v>
          </cell>
          <cell r="Q4840" t="str">
            <v>Intertek Semko AB</v>
          </cell>
          <cell r="R4840" t="str">
            <v>Intertek Semko AB</v>
          </cell>
          <cell r="S4840" t="str">
            <v>SE-104028</v>
          </cell>
          <cell r="T4840">
            <v>44252</v>
          </cell>
          <cell r="U4840" t="str">
            <v>913-E 2017</v>
          </cell>
          <cell r="V4840">
            <v>3</v>
          </cell>
          <cell r="W4840" t="str">
            <v>3.7</v>
          </cell>
          <cell r="X4840" t="str">
            <v>Cuidado del hogar</v>
          </cell>
          <cell r="Y4840">
            <v>45751</v>
          </cell>
          <cell r="Z4840" t="str">
            <v>NA</v>
          </cell>
          <cell r="AA4840">
            <v>46467</v>
          </cell>
          <cell r="AB4840"/>
          <cell r="AC4840"/>
          <cell r="AD4840">
            <v>555</v>
          </cell>
          <cell r="AE4840"/>
          <cell r="AF4840"/>
        </row>
        <row r="4841">
          <cell r="A4841" t="str">
            <v>CSE-IACSA-B16-004.1R1</v>
          </cell>
          <cell r="B4841" t="str">
            <v>Brother International Corporation de Argentina S.R.L.</v>
          </cell>
          <cell r="C4841" t="str">
            <v>Licencia de Marca (Sistema Nº 5)</v>
          </cell>
          <cell r="D4841" t="str">
            <v>VIGENTE</v>
          </cell>
          <cell r="E4841"/>
          <cell r="F4841">
            <v>30708049235</v>
          </cell>
          <cell r="G4841" t="str">
            <v>Av. Santa Fe 2755 (10° Piso), C.A.B.A., Argentina.</v>
          </cell>
          <cell r="H4841" t="str">
            <v>Brother industries Ltd.</v>
          </cell>
          <cell r="I4841" t="str">
            <v xml:space="preserve">Brother industries Saigon, Ltd.// Plot 301, Road 7A, Amata Industrial Park, Long Binh Ward, Bien Hoa City, Dong Nai Province, Vietnam..
</v>
          </cell>
          <cell r="J4841" t="str">
            <v>Vietnam.</v>
          </cell>
          <cell r="K4841" t="str">
            <v xml:space="preserve">Máquina de coser </v>
          </cell>
          <cell r="L4841" t="str">
            <v>BROTHER</v>
          </cell>
          <cell r="M4841" t="str">
            <v>NQ470L; NQ1300</v>
          </cell>
          <cell r="N4841" t="str">
            <v>100-240V~, 50/60Hz, 55W, Clase II</v>
          </cell>
          <cell r="O4841" t="str">
            <v xml:space="preserve">IEC 60335-1 :2010 (ED 5.0) + A1:2013 + IEC 60335-2-28:2002 (ED 4.0) + A1:2008
</v>
          </cell>
          <cell r="P4841" t="str">
            <v>1706310STO-001+ 1404616STO-001</v>
          </cell>
          <cell r="Q4841" t="str">
            <v>Intertek Semko AB</v>
          </cell>
          <cell r="R4841" t="str">
            <v>Intertek Semko AB</v>
          </cell>
          <cell r="S4841" t="str">
            <v>NA</v>
          </cell>
          <cell r="T4841" t="str">
            <v>NA</v>
          </cell>
          <cell r="U4841" t="str">
            <v>NA</v>
          </cell>
          <cell r="V4841">
            <v>3</v>
          </cell>
          <cell r="W4841" t="str">
            <v>3.7</v>
          </cell>
          <cell r="X4841" t="str">
            <v>Cuidado del hogar</v>
          </cell>
          <cell r="Y4841">
            <v>45751</v>
          </cell>
          <cell r="Z4841" t="str">
            <v>NA</v>
          </cell>
          <cell r="AA4841">
            <v>46467</v>
          </cell>
          <cell r="AB4841"/>
          <cell r="AC4841"/>
          <cell r="AD4841">
            <v>555</v>
          </cell>
          <cell r="AE4841"/>
          <cell r="AF4841"/>
        </row>
        <row r="4842">
          <cell r="A4842" t="str">
            <v>CSE-IACSA-B16-001.3R1</v>
          </cell>
          <cell r="B4842" t="str">
            <v>Brother International Corporation de Argentina S.R.L.</v>
          </cell>
          <cell r="C4842" t="str">
            <v>Licencia de Marca (Sistema Nº 5)</v>
          </cell>
          <cell r="D4842" t="str">
            <v>VIGENTE</v>
          </cell>
          <cell r="E4842"/>
          <cell r="F4842">
            <v>30708049235</v>
          </cell>
          <cell r="G4842" t="str">
            <v>Av. Santa Fe 2755 (10° Piso), C.A.B.A., Argentina.</v>
          </cell>
          <cell r="H4842" t="str">
            <v>Brother industries Ltd.</v>
          </cell>
          <cell r="I4842" t="str">
            <v>Brother industries Saigon, Ltd. // Plot 301, Road 7A, Amata Industrial Park, Long Binh Ward, Bien Hoa City, Dong Nai Province, Vietnam..</v>
          </cell>
          <cell r="J4842" t="str">
            <v>Vietnam.</v>
          </cell>
          <cell r="K4842" t="str">
            <v>Máquina de coser</v>
          </cell>
          <cell r="L4842" t="str">
            <v>BROTHER</v>
          </cell>
          <cell r="M4842" t="str">
            <v>XL2800, XL3700, XL2800AR, XL3700AR.</v>
          </cell>
          <cell r="N4842" t="str">
            <v>220V~, 50Hz, 51W, Clase II.</v>
          </cell>
          <cell r="O4842" t="str">
            <v>IEC 60335-1:2001 (Ed. 4.0) + A1:2004 + A2:2006 + IEC 60335-2-28:2002 (Ed. 4.0) + A1:2008</v>
          </cell>
          <cell r="P4842" t="str">
            <v>BR-08-13-1722</v>
          </cell>
          <cell r="Q4842" t="str">
            <v>LENOR S.R.L.</v>
          </cell>
          <cell r="R4842" t="str">
            <v>NA</v>
          </cell>
          <cell r="S4842" t="str">
            <v>NA</v>
          </cell>
          <cell r="T4842" t="str">
            <v>NA</v>
          </cell>
          <cell r="U4842" t="str">
            <v>NA</v>
          </cell>
          <cell r="V4842">
            <v>3</v>
          </cell>
          <cell r="W4842" t="str">
            <v>3.7</v>
          </cell>
          <cell r="X4842" t="str">
            <v>Cuidado del hogar</v>
          </cell>
          <cell r="Y4842">
            <v>45751</v>
          </cell>
          <cell r="Z4842" t="str">
            <v>NA</v>
          </cell>
          <cell r="AA4842">
            <v>46477</v>
          </cell>
          <cell r="AB4842"/>
          <cell r="AC4842"/>
          <cell r="AD4842">
            <v>565</v>
          </cell>
          <cell r="AE4842"/>
          <cell r="AF4842"/>
        </row>
        <row r="4843">
          <cell r="A4843" t="str">
            <v>CSE-IACSA-B16-012.1R1</v>
          </cell>
          <cell r="B4843" t="str">
            <v>Brother International Corporation de Argentina S.R.L.</v>
          </cell>
          <cell r="C4843" t="str">
            <v>Licencia de Marca (Sistema Nº 5)</v>
          </cell>
          <cell r="D4843" t="str">
            <v>VIGENTE</v>
          </cell>
          <cell r="E4843"/>
          <cell r="F4843">
            <v>30708049235</v>
          </cell>
          <cell r="G4843" t="str">
            <v>Av. Santa Fe 2755 (10° Piso), C.A.B.A., Argentina.</v>
          </cell>
          <cell r="H4843" t="str">
            <v>Brother industries Ltd.</v>
          </cell>
          <cell r="I4843" t="str">
            <v>Mizunami Co., Ltd.// No. 183 Sanchiao Road, Pingho Village Tatsum Hsiang Chanhua, Hsien, Taiwán..</v>
          </cell>
          <cell r="J4843" t="str">
            <v>Taiwán.</v>
          </cell>
          <cell r="K4843" t="str">
            <v>Máquina de Coser.</v>
          </cell>
          <cell r="L4843" t="str">
            <v>BROTHER.</v>
          </cell>
          <cell r="M4843" t="str">
            <v>1) CV3440; 2) CV3550.</v>
          </cell>
          <cell r="N4843" t="str">
            <v>220-230V~; 50Hz; 62W; Clase II.</v>
          </cell>
          <cell r="O4843" t="str">
            <v>IEC 60335-1: 2010 + A1: 2013 + A2: 2016 (Ed. 5.2) + IEC 60335-2-28: 2002 + A1: 2008 (Ed. 4.1).</v>
          </cell>
          <cell r="P4843" t="str">
            <v>2202957STO-001.</v>
          </cell>
          <cell r="Q4843" t="str">
            <v>Intertek Semko AB.</v>
          </cell>
          <cell r="R4843" t="str">
            <v>Intertek Semko AB</v>
          </cell>
          <cell r="S4843" t="str">
            <v>SE-107920</v>
          </cell>
          <cell r="T4843" t="str">
            <v>NA</v>
          </cell>
          <cell r="U4843" t="str">
            <v>NA</v>
          </cell>
          <cell r="V4843">
            <v>3</v>
          </cell>
          <cell r="W4843" t="str">
            <v>3.7</v>
          </cell>
          <cell r="X4843" t="str">
            <v>Cuidado del hogar</v>
          </cell>
          <cell r="Y4843">
            <v>45751</v>
          </cell>
          <cell r="Z4843" t="str">
            <v>NA</v>
          </cell>
          <cell r="AA4843">
            <v>46467</v>
          </cell>
          <cell r="AB4843"/>
          <cell r="AC4843"/>
          <cell r="AD4843">
            <v>555</v>
          </cell>
          <cell r="AE4843"/>
          <cell r="AF4843"/>
        </row>
        <row r="4844">
          <cell r="A4844" t="str">
            <v>EX-SE-E15-018.1R1-T38</v>
          </cell>
          <cell r="B4844" t="str">
            <v>TOOL MAQ S.A</v>
          </cell>
          <cell r="C4844" t="str">
            <v>Extensión de certificado</v>
          </cell>
          <cell r="D4844" t="str">
            <v>VIGENTE</v>
          </cell>
          <cell r="E4844"/>
          <cell r="F4844">
            <v>30714279420</v>
          </cell>
          <cell r="G4844" t="str">
            <v>Uruguay 467 9°D, CABA, Argentina.</v>
          </cell>
          <cell r="H4844" t="str">
            <v>Changzhou Wujin Great Wall Tools Co., Ltd. // Xia Cheng, Hutang Town, Hi-tech Development Zone, Wujin, Changzhou, Jiangsu, China..</v>
          </cell>
          <cell r="I4844" t="str">
            <v>Changzhou Wujin Great Wall Tools Co., Ltd. // Xia Cheng, Hutang Town, Hi-tech Development Zone, Wujin, Changzhou, Jiangsu, China..</v>
          </cell>
          <cell r="J4844" t="str">
            <v>China.</v>
          </cell>
          <cell r="K4844" t="str">
            <v>Pistola de calor</v>
          </cell>
          <cell r="L4844" t="str">
            <v>EINHELL</v>
          </cell>
          <cell r="M4844" t="str">
            <v>TC-HA 2000/1; TH-HA 2000/1</v>
          </cell>
          <cell r="N4844" t="str">
            <v>230/240Vca; 50Hz; 2000W; Clase II</v>
          </cell>
          <cell r="O4844" t="str">
            <v>IEC 60335-1: 2020 (Ed. 6.0) + IEC 60335-2-45: 2002 +A1: 2008 (Ed 3.0)</v>
          </cell>
          <cell r="P4844" t="str">
            <v xml:space="preserve">GBC-09-19-9252 </v>
          </cell>
          <cell r="Q4844" t="str">
            <v>LENOR S.R.L.</v>
          </cell>
          <cell r="R4844" t="str">
            <v>NA</v>
          </cell>
          <cell r="S4844" t="str">
            <v>NA</v>
          </cell>
          <cell r="T4844" t="str">
            <v>NA</v>
          </cell>
          <cell r="U4844" t="str">
            <v>NA</v>
          </cell>
          <cell r="V4844">
            <v>3</v>
          </cell>
          <cell r="W4844" t="str">
            <v>3.7</v>
          </cell>
          <cell r="X4844" t="str">
            <v>Cuidado del hogar</v>
          </cell>
          <cell r="Y4844">
            <v>45751</v>
          </cell>
          <cell r="Z4844" t="str">
            <v>NA</v>
          </cell>
          <cell r="AA4844">
            <v>46242</v>
          </cell>
          <cell r="AB4844"/>
          <cell r="AC4844"/>
          <cell r="AD4844">
            <v>330</v>
          </cell>
          <cell r="AE4844"/>
          <cell r="AF4844"/>
        </row>
        <row r="4845">
          <cell r="A4845" t="str">
            <v>EX-SE-E15-067.1R2-T38</v>
          </cell>
          <cell r="B4845" t="str">
            <v>TOOL MAQ S.A</v>
          </cell>
          <cell r="C4845" t="str">
            <v>Extensión de certificado</v>
          </cell>
          <cell r="D4845" t="str">
            <v>VIGENTE</v>
          </cell>
          <cell r="E4845"/>
          <cell r="F4845">
            <v>30714279420</v>
          </cell>
          <cell r="G4845" t="str">
            <v>Uruguay 467 9°D, CABA, Argentina.</v>
          </cell>
          <cell r="H4845" t="str">
            <v>Suzhou Jinshan Power Tools Co., Ltd. // Huazhuang Road, Group 12 of xi'nanVillage, group 9 and 13 of zhuangpingVillage, Shengze Town, WujiangDistrict, China.</v>
          </cell>
          <cell r="I4845" t="str">
            <v>Suzhou Jinshan Power Tools Co., Ltd. // Huazhuang Road, Group 12 of xi'nanVillage, group 9 and 13 of zhuangpingVillage, Shengze Town, WujiangDistrict, China.</v>
          </cell>
          <cell r="J4845" t="str">
            <v>China.</v>
          </cell>
          <cell r="K4845" t="str">
            <v>Podadora de Altura Inalámbrica.</v>
          </cell>
          <cell r="L4845" t="str">
            <v>EINHELL.</v>
          </cell>
          <cell r="M4845" t="str">
            <v>1) GE-HC 18 Li T - Solo; 2) GE-HC 18 Li T.</v>
          </cell>
          <cell r="N4845" t="str">
            <v>18Vcc.</v>
          </cell>
          <cell r="O4845" t="str">
            <v>IEC 60745-1: 2006 (Ed. 4.0) + IEC 60745-2-13: 2006 (Ed. 2.0) + A1: 2009.</v>
          </cell>
          <cell r="P4845" t="str">
            <v>GBC-10-22-8575.</v>
          </cell>
          <cell r="Q4845" t="str">
            <v>LENOR S.R.L.</v>
          </cell>
          <cell r="R4845" t="str">
            <v>NA</v>
          </cell>
          <cell r="S4845" t="str">
            <v>NA</v>
          </cell>
          <cell r="T4845" t="str">
            <v>NA</v>
          </cell>
          <cell r="U4845" t="str">
            <v>NA</v>
          </cell>
          <cell r="V4845">
            <v>6</v>
          </cell>
          <cell r="W4845" t="str">
            <v>6.1</v>
          </cell>
          <cell r="X4845" t="str">
            <v xml:space="preserve">Herramientas de mano eléctricas </v>
          </cell>
          <cell r="Y4845">
            <v>45751</v>
          </cell>
          <cell r="Z4845" t="str">
            <v>NA</v>
          </cell>
          <cell r="AA4845">
            <v>46311</v>
          </cell>
          <cell r="AB4845"/>
          <cell r="AC4845"/>
          <cell r="AD4845">
            <v>399</v>
          </cell>
          <cell r="AE4845"/>
          <cell r="AF4845"/>
        </row>
        <row r="4846">
          <cell r="A4846" t="str">
            <v>EX-SE-E15-072.1R2-T38</v>
          </cell>
          <cell r="B4846" t="str">
            <v>TOOL MAQ S.A</v>
          </cell>
          <cell r="C4846" t="str">
            <v>Extensión de certificado</v>
          </cell>
          <cell r="D4846" t="str">
            <v>VIGENTE</v>
          </cell>
          <cell r="E4846"/>
          <cell r="F4846">
            <v>30714279420</v>
          </cell>
          <cell r="G4846" t="str">
            <v>Uruguay 467 9°D, CABA, Argentina.</v>
          </cell>
          <cell r="H4846" t="str">
            <v>Suzhou Jinshan Power Tools Co., Ltd. // Huazhuang Road, Group 12 of xi'nanVillage, group 9 and 13 of zhuangpingVillage, Shengze Town, WujiangDistrict, China.</v>
          </cell>
          <cell r="I4846" t="str">
            <v>Suzhou Jinshan Power Tools Co., Ltd. // Huazhuang Road, Group 12 of xi'nanVillage, group 9 and 13 of zhuangpingVillage, Shengze Town, WujiangDistrict, China.</v>
          </cell>
          <cell r="J4846" t="str">
            <v>China.</v>
          </cell>
          <cell r="K4846" t="str">
            <v>Bordeadora Inalámbrica.</v>
          </cell>
          <cell r="L4846" t="str">
            <v>EINHELL.</v>
          </cell>
          <cell r="M4846" t="str">
            <v>1) GC-CT 18/24 Li P-Solo; 2) GC-CT 18/24 Li P; 3) GC-CT 18/24 Li -Solo; 4) GC-CT 18/24 Li.</v>
          </cell>
          <cell r="N4846" t="str">
            <v>18Vcc; n0: 8500 min-1.</v>
          </cell>
          <cell r="O4846" t="str">
            <v>IEC 60335-1: 2010 + A1: 2013 + A2: 2016 (Ed. 5.2) + IEC 60335-2-91: 2008 (Ed. 3.0).</v>
          </cell>
          <cell r="P4846" t="str">
            <v>GBC-10-22-8581.</v>
          </cell>
          <cell r="Q4846" t="str">
            <v>LENOR S.R.L.</v>
          </cell>
          <cell r="R4846" t="str">
            <v>NA</v>
          </cell>
          <cell r="S4846" t="str">
            <v>NA</v>
          </cell>
          <cell r="T4846" t="str">
            <v>NA</v>
          </cell>
          <cell r="U4846" t="str">
            <v>NA</v>
          </cell>
          <cell r="V4846">
            <v>3</v>
          </cell>
          <cell r="W4846" t="str">
            <v>3.7</v>
          </cell>
          <cell r="X4846" t="str">
            <v xml:space="preserve">Cuidado del hogar </v>
          </cell>
          <cell r="Y4846">
            <v>45751</v>
          </cell>
          <cell r="Z4846" t="str">
            <v>NA</v>
          </cell>
          <cell r="AA4846">
            <v>46282</v>
          </cell>
          <cell r="AB4846"/>
          <cell r="AC4846"/>
          <cell r="AD4846">
            <v>370</v>
          </cell>
          <cell r="AE4846"/>
          <cell r="AF4846"/>
        </row>
        <row r="4847">
          <cell r="A4847" t="str">
            <v>EX-SE-E15-099.1R2-T38</v>
          </cell>
          <cell r="B4847" t="str">
            <v>TOOL MAQ S.A</v>
          </cell>
          <cell r="C4847" t="str">
            <v>Extensión de certificado</v>
          </cell>
          <cell r="D4847" t="str">
            <v>VIGENTE</v>
          </cell>
          <cell r="E4847"/>
          <cell r="F4847">
            <v>30714279420</v>
          </cell>
          <cell r="G4847" t="str">
            <v>Uruguay 467 9°D, CABA, Argentina.</v>
          </cell>
          <cell r="H4847" t="str">
            <v>Allan &amp; Rikke Cleaning Equipment Shanghai Co., Ltd. // No1 Building, No 818, ShengLong Road, Songjiang District, 201615, Shanghai, P.C.R. China</v>
          </cell>
          <cell r="I4847" t="str">
            <v>Allan &amp; Rikke Cleaning Equipment Shanghai Co., Ltd. // No1 Building, No 818, ShengLong Road, Songjiang District, 201615, Shanghai, P.C.R. China.</v>
          </cell>
          <cell r="J4847" t="str">
            <v>China.</v>
          </cell>
          <cell r="K4847" t="str">
            <v>Pistola limpiadora inalámbrica</v>
          </cell>
          <cell r="L4847" t="str">
            <v>EINHELL.</v>
          </cell>
          <cell r="M4847" t="str">
            <v>1) HYPRESSO 18/24 Li; 2) HYPRESSO 18/24-1.</v>
          </cell>
          <cell r="N4847" t="str">
            <v>18Vcc; 24 bar máx.</v>
          </cell>
          <cell r="O4847" t="str">
            <v>IEC 60335-1 2020 (Ed. 6.0) + IEC 60335-2-54: 2008 + A1: 2015 + A2: 2019 (Ed. 4.2).</v>
          </cell>
          <cell r="P4847" t="str">
            <v>GBC-07-23-5750.</v>
          </cell>
          <cell r="Q4847" t="str">
            <v>LENOR S.R.L.</v>
          </cell>
          <cell r="R4847" t="str">
            <v>NA</v>
          </cell>
          <cell r="S4847" t="str">
            <v>NA</v>
          </cell>
          <cell r="T4847" t="str">
            <v>NA</v>
          </cell>
          <cell r="U4847" t="str">
            <v>NA</v>
          </cell>
          <cell r="V4847">
            <v>3</v>
          </cell>
          <cell r="W4847" t="str">
            <v>3.4</v>
          </cell>
          <cell r="X4847" t="str">
            <v>Lavado</v>
          </cell>
          <cell r="Y4847">
            <v>45751</v>
          </cell>
          <cell r="Z4847" t="str">
            <v>NA</v>
          </cell>
          <cell r="AA4847">
            <v>46333</v>
          </cell>
          <cell r="AB4847"/>
          <cell r="AC4847"/>
          <cell r="AD4847">
            <v>421</v>
          </cell>
          <cell r="AE4847"/>
          <cell r="AF4847"/>
        </row>
        <row r="4848">
          <cell r="A4848" t="str">
            <v>TCSE-IACSA-0403/005.1R1</v>
          </cell>
          <cell r="B4848" t="str">
            <v>DISTRIBUIDORA INTERELEC S.A.</v>
          </cell>
          <cell r="C4848" t="str">
            <v>Licencia de Tipo (Sistema Nº 4)</v>
          </cell>
          <cell r="D4848" t="str">
            <v>VIGENTE</v>
          </cell>
          <cell r="E4848"/>
          <cell r="F4848">
            <v>30690376527</v>
          </cell>
          <cell r="G4848" t="str">
            <v>General Manuel A. Rodriguez 2452, C.A.B.A., Argentina.</v>
          </cell>
          <cell r="H4848" t="str">
            <v>Shaoxing Shangyu Oudi Electrical Co, Ltd. // Ludong Industrial Zone, Baiguan Street, Shangyu, District, Shaoxing City, Zhejiang Province, P.R. China.</v>
          </cell>
          <cell r="I4848" t="str">
            <v>Shaoxing Shangyu Oudi Electrical Co, Ltd. // Ludong Industrial Zone, Baiguan Street, Shangyu, District, Shaoxing City, Zhejiang Province, P.R. China.</v>
          </cell>
          <cell r="J4848" t="str">
            <v>China.</v>
          </cell>
          <cell r="K4848" t="str">
            <v>Luminaria para Escritorio.</v>
          </cell>
          <cell r="L4848" t="str">
            <v>INTERELEC.</v>
          </cell>
          <cell r="M4848" t="str">
            <v>1) DIBUJO-N; 2) DIBUJO-B .</v>
          </cell>
          <cell r="N4848" t="str">
            <v>220-240V; 50Hz; 60W max; E27; Clase II; 1) Negro; 2) Blanco.</v>
          </cell>
          <cell r="O4848" t="str">
            <v>IEC 60598-1: 2008 (Ed. 7.0) + IEC 60598-2-4: 1997 (Ed. 2.0).</v>
          </cell>
          <cell r="P4848" t="str">
            <v>Nº 240403 06 SE.</v>
          </cell>
          <cell r="Q4848" t="str">
            <v>CES S.A.</v>
          </cell>
          <cell r="R4848" t="str">
            <v>NA</v>
          </cell>
          <cell r="S4848" t="str">
            <v>NA</v>
          </cell>
          <cell r="T4848" t="str">
            <v>NA</v>
          </cell>
          <cell r="U4848" t="str">
            <v>NA</v>
          </cell>
          <cell r="V4848">
            <v>2</v>
          </cell>
          <cell r="W4848" t="str">
            <v>2.1</v>
          </cell>
          <cell r="X4848" t="str">
            <v xml:space="preserve">Luminaria: artefacto completo </v>
          </cell>
          <cell r="Y4848">
            <v>45754</v>
          </cell>
          <cell r="Z4848" t="str">
            <v>NA</v>
          </cell>
          <cell r="AA4848">
            <v>46330</v>
          </cell>
          <cell r="AB4848"/>
          <cell r="AC4848"/>
          <cell r="AD4848">
            <v>418</v>
          </cell>
          <cell r="AE4848"/>
          <cell r="AF4848"/>
        </row>
        <row r="4849">
          <cell r="A4849" t="str">
            <v>TCSE-IACSA-0403/004.1R1</v>
          </cell>
          <cell r="B4849" t="str">
            <v>DISTRIBUIDORA INTERELEC S.A.</v>
          </cell>
          <cell r="C4849" t="str">
            <v>Licencia de Tipo (Sistema Nº 4)</v>
          </cell>
          <cell r="D4849" t="str">
            <v>VIGENTE</v>
          </cell>
          <cell r="E4849"/>
          <cell r="F4849">
            <v>30690376527</v>
          </cell>
          <cell r="G4849" t="str">
            <v>General Manuel A. Rodriguez 2452, C.A.B.A., Argentina.</v>
          </cell>
          <cell r="H4849" t="str">
            <v xml:space="preserve">Zhongshan Shuoweida Lighting Co., LTD, // Factory Add:No.8, Southeast Road 1,Gusan Industrial Avenue, Guzhen, Guangdong, P.R. China. </v>
          </cell>
          <cell r="I4849" t="str">
            <v xml:space="preserve">Zhongshan Shuoweida Lighting Co., LTD, // Factory Add:No.8, Southeast Road 1,Gusan Industrial Avenue, Guzhen, Guangdong, P.R. China. </v>
          </cell>
          <cell r="J4849" t="str">
            <v>China.</v>
          </cell>
          <cell r="K4849" t="str">
            <v>Luminaria Colgante Fija.</v>
          </cell>
          <cell r="L4849" t="str">
            <v>INTERELEC.</v>
          </cell>
          <cell r="M4849" t="str">
            <v xml:space="preserve">1) INTER-TY112; 2) INTER-TY004; 3) INTER-TY052; 4) INTER-TY113A; 5) INTER-2052D1A; 6) INTER-2052D1B	.
</v>
          </cell>
          <cell r="N4849" t="str">
            <v>100-250V; 50Hz; 40W max; E27; Clase II; Metal + Anexo I.</v>
          </cell>
          <cell r="O4849" t="str">
            <v>IEC 60598-1: 2008 (Ed. 7.0) + IEC 60598-2-1: 1979 + A1: 1987 (Ed. 1.1).</v>
          </cell>
          <cell r="P4849" t="str">
            <v>Nº 240403 05 SE.</v>
          </cell>
          <cell r="Q4849" t="str">
            <v>CES S.A.</v>
          </cell>
          <cell r="R4849" t="str">
            <v>NA</v>
          </cell>
          <cell r="S4849" t="str">
            <v>NA</v>
          </cell>
          <cell r="T4849" t="str">
            <v>NA</v>
          </cell>
          <cell r="U4849" t="str">
            <v>NA</v>
          </cell>
          <cell r="V4849">
            <v>2</v>
          </cell>
          <cell r="W4849" t="str">
            <v>2.1</v>
          </cell>
          <cell r="X4849" t="str">
            <v xml:space="preserve">Luminaria: artefacto completo </v>
          </cell>
          <cell r="Y4849">
            <v>45754</v>
          </cell>
          <cell r="Z4849" t="str">
            <v>NA</v>
          </cell>
          <cell r="AA4849">
            <v>46330</v>
          </cell>
          <cell r="AB4849"/>
          <cell r="AC4849"/>
          <cell r="AD4849">
            <v>418</v>
          </cell>
          <cell r="AE4849"/>
          <cell r="AF4849"/>
        </row>
        <row r="4850">
          <cell r="A4850" t="str">
            <v>TCSE-IACSA-0403/002.1R1</v>
          </cell>
          <cell r="B4850" t="str">
            <v>DISTRIBUIDORA INTERELEC S.A.</v>
          </cell>
          <cell r="C4850" t="str">
            <v>Licencia de Tipo (Sistema Nº 4)</v>
          </cell>
          <cell r="D4850" t="str">
            <v>VIGENTE</v>
          </cell>
          <cell r="E4850"/>
          <cell r="F4850">
            <v>30690376527</v>
          </cell>
          <cell r="G4850" t="str">
            <v>General Manuel A. Rodriguez 2452, C.A.B.A., Argentina.</v>
          </cell>
          <cell r="H4850" t="str">
            <v xml:space="preserve">Zhongshan Shuoweida Lighting Co., Ltd, // Factory Add:No.8, Southeast Road 1,Gusan Industrial Avenue, Guzhen, Guangdong, P.R. China. </v>
          </cell>
          <cell r="I4850" t="str">
            <v xml:space="preserve">Zhongshan Shuoweida Lighting Co., Ltd, // Factory Add:No.8, Southeast Road 1,Gusan Industrial Avenue, Guzhen, Guangdong, P.R. China. </v>
          </cell>
          <cell r="J4850" t="str">
            <v>China.</v>
          </cell>
          <cell r="K4850" t="str">
            <v>Luminaria Colgante Fija.</v>
          </cell>
          <cell r="L4850" t="str">
            <v>INTERELEC.</v>
          </cell>
          <cell r="M4850" t="str">
            <v xml:space="preserve">1) INTER-LE27P-R; 2) INTER-LE27P-A; 3) INTER-LE27P-V; 4) INTER-LE27P-N; 5) INTER-LE27P-B; 6) INTER-LE27P-Az.	</v>
          </cell>
          <cell r="N4850" t="str">
            <v>100-250Vca; 50Hz; 40W max; E27; Clase II; Silicona; 1) Rojo; 2) Amarillo; 3) Verde; 4) Negro; 5) Blanco; 6) Azul.</v>
          </cell>
          <cell r="O4850" t="str">
            <v>IEC 60598-1: 2008 (Ed. 7.0) + IEC 60598-2-1: 1979 + A1: 1987 (Ed. 1.1).</v>
          </cell>
          <cell r="P4850" t="str">
            <v>Nº 240403 03 SE.</v>
          </cell>
          <cell r="Q4850" t="str">
            <v>CES S.A.</v>
          </cell>
          <cell r="R4850" t="str">
            <v>NA</v>
          </cell>
          <cell r="S4850" t="str">
            <v>NA</v>
          </cell>
          <cell r="T4850" t="str">
            <v>NA</v>
          </cell>
          <cell r="U4850" t="str">
            <v>NA</v>
          </cell>
          <cell r="V4850">
            <v>2</v>
          </cell>
          <cell r="W4850" t="str">
            <v>2.1</v>
          </cell>
          <cell r="X4850" t="str">
            <v xml:space="preserve">Luminaria: artefacto completo </v>
          </cell>
          <cell r="Y4850">
            <v>45754</v>
          </cell>
          <cell r="Z4850" t="str">
            <v>NA</v>
          </cell>
          <cell r="AA4850">
            <v>46337</v>
          </cell>
          <cell r="AB4850"/>
          <cell r="AC4850"/>
          <cell r="AD4850">
            <v>425</v>
          </cell>
          <cell r="AE4850"/>
          <cell r="AF4850"/>
        </row>
        <row r="4851">
          <cell r="A4851" t="str">
            <v>TCSE-IACSA-0403/009.1R1</v>
          </cell>
          <cell r="B4851" t="str">
            <v>DISTRIBUIDORA INTERELEC S.A.</v>
          </cell>
          <cell r="C4851" t="str">
            <v>Licencia de Tipo (Sistema Nº 4)</v>
          </cell>
          <cell r="D4851" t="str">
            <v>VIGENTE</v>
          </cell>
          <cell r="E4851"/>
          <cell r="F4851">
            <v>30690376527</v>
          </cell>
          <cell r="G4851" t="str">
            <v>General Manuel A. Rodriguez 2452, C.A.B.A., Argentina.</v>
          </cell>
          <cell r="H4851" t="str">
            <v xml:space="preserve">Ningbo Chinyo Lighting Appliance Co., Ltd. // No. 7 Ketai Road, Wangchun Industrial Park, Haishu District, Ningbo, Zhejiang, 315171, P.R. China </v>
          </cell>
          <cell r="I4851" t="str">
            <v xml:space="preserve">Ningbo Chinyo Lighting Appliance Co., Ltd. // No. 7 Ketai Road, Wangchun Industrial Park, Haishu District, Ningbo, Zhejiang, 315171, P.R. China </v>
          </cell>
          <cell r="J4851" t="str">
            <v>China.</v>
          </cell>
          <cell r="K4851" t="str">
            <v>Luminaria LED.</v>
          </cell>
          <cell r="L4851" t="str">
            <v>INTERELEC.</v>
          </cell>
          <cell r="M4851" t="str">
            <v>1) LUMX1-4,2W-N; 2) LUMX1-4,2W-N2; 3) LUMX1-4,2W-B; 4) LUMX1-4,2W-B2; 5) LUMX2-8,4W-N; 6) LUMX2-8,4W-N2; 7) LUMX2-8,4W-B; 8) LUMX2-8,4W-B2; 9) SPOT-4,2W-N; 19) SPOT-4,2W-N2; 11) SPOT-4,2W-B; 12) SPOT-4,2W-B2; 13) SPOT-8,4W-N; 14) SPOT-8,4W-N2; 15) SPOT-8,4W-B; 16) SPOT-8,4W-B2; 17) TULX1-4,2W-N; 18) TULX1-4,2W-N2; 19) TULX1-4,2W-B; 20) TULX1-4,2W-B2; 21) TULX2-8,4W-N; 22) TULX2-8,4W-N2; 23) TULX2-8,4W-B; 24) TULX2-8,4W-B2.</v>
          </cell>
          <cell r="N4851" t="str">
            <v>100-240V; 50/60Hz; Clase I + Anexo I.</v>
          </cell>
          <cell r="O4851" t="str">
            <v>IEC 60598-1: 2008 (Ed. 7.0) + IEC 60598-2-1: 1979 + A1: 1987 (Ed. 1.1).</v>
          </cell>
          <cell r="P4851" t="str">
            <v>Nº 240403 10 SE.</v>
          </cell>
          <cell r="Q4851" t="str">
            <v>CES S.A.</v>
          </cell>
          <cell r="R4851" t="str">
            <v>NA</v>
          </cell>
          <cell r="S4851" t="str">
            <v>NA</v>
          </cell>
          <cell r="T4851" t="str">
            <v>NA</v>
          </cell>
          <cell r="U4851" t="str">
            <v>NA</v>
          </cell>
          <cell r="V4851">
            <v>2</v>
          </cell>
          <cell r="W4851" t="str">
            <v>2.1</v>
          </cell>
          <cell r="X4851" t="str">
            <v xml:space="preserve">Luminaria: artefacto completo </v>
          </cell>
          <cell r="Y4851">
            <v>45754</v>
          </cell>
          <cell r="Z4851" t="str">
            <v>NA</v>
          </cell>
          <cell r="AA4851">
            <v>46337</v>
          </cell>
          <cell r="AB4851"/>
          <cell r="AC4851"/>
          <cell r="AD4851">
            <v>425</v>
          </cell>
          <cell r="AE4851"/>
          <cell r="AF4851"/>
        </row>
        <row r="4852">
          <cell r="A4852" t="str">
            <v>TCSE-IACSA-0403/011.1R1</v>
          </cell>
          <cell r="B4852" t="str">
            <v>DISTRIBUIDORA INTERELEC S.A.</v>
          </cell>
          <cell r="C4852" t="str">
            <v>Licencia de Tipo (Sistema Nº 4)</v>
          </cell>
          <cell r="D4852" t="str">
            <v>VIGENTE</v>
          </cell>
          <cell r="E4852"/>
          <cell r="F4852">
            <v>30690376527</v>
          </cell>
          <cell r="G4852" t="str">
            <v>General Manuel A. Rodriguez 2452, C.A.B.A., Argentina.</v>
          </cell>
          <cell r="H4852" t="str">
            <v>Ningbo Sinyo Lighting Technology Co, Ltd // No 456 Kemao Road, Jishigang Town, Haishu District, Ningbo City, 315171, P.R. China.</v>
          </cell>
          <cell r="I4852" t="str">
            <v>Ningbo Sinyo Lighting Technology Co, Ltd // No 456 Kemao Road, Jishigang Town, Haishu District, Ningbo City, 315171, P.R. China.</v>
          </cell>
          <cell r="J4852" t="str">
            <v>China.</v>
          </cell>
          <cell r="K4852" t="str">
            <v>Luminaria Fija LED.</v>
          </cell>
          <cell r="L4852" t="str">
            <v>INTERELEC.</v>
          </cell>
          <cell r="M4852" t="str">
            <v>1) PAREDUSB-BL; 2) PAREDUSB-NE.</v>
          </cell>
          <cell r="N4852" t="str">
            <v xml:space="preserve"> 220-240V; 50Hz; 5W; 0,036A; 3000K; Clase II; IP20; con USB; 1) Blanco; 2) Negro.</v>
          </cell>
          <cell r="O4852" t="str">
            <v>IEC 60598-1: 2008 (Ed. 7.0) + IEC 60598-2-1: 1979 + A1: 1987 (Ed. 1.1) + IEC 60950-1: 2005 + A1: 2009 (Ed. 2.1) (Clausulas: 1.7; 2.1; 2.6; 3.3; 4.5.5; 4.7; 5.1; 5.2 + Calentamiento).</v>
          </cell>
          <cell r="P4852" t="str">
            <v>Nº 240403 12 SE; Nº 240403 13 SE.</v>
          </cell>
          <cell r="Q4852" t="str">
            <v>CES S.A.</v>
          </cell>
          <cell r="R4852" t="str">
            <v>NA</v>
          </cell>
          <cell r="S4852" t="str">
            <v>NA</v>
          </cell>
          <cell r="T4852" t="str">
            <v>NA</v>
          </cell>
          <cell r="U4852" t="str">
            <v>NA</v>
          </cell>
          <cell r="V4852">
            <v>2</v>
          </cell>
          <cell r="W4852" t="str">
            <v>2.1</v>
          </cell>
          <cell r="X4852" t="str">
            <v xml:space="preserve">Luminaria: artefacto completo </v>
          </cell>
          <cell r="Y4852">
            <v>45754</v>
          </cell>
          <cell r="Z4852" t="str">
            <v>NA</v>
          </cell>
          <cell r="AA4852">
            <v>46337</v>
          </cell>
          <cell r="AB4852"/>
          <cell r="AC4852"/>
          <cell r="AD4852">
            <v>425</v>
          </cell>
          <cell r="AE4852"/>
          <cell r="AF4852"/>
        </row>
        <row r="4853">
          <cell r="A4853" t="str">
            <v>TCSE-IACSA-0403/006.1R1</v>
          </cell>
          <cell r="B4853" t="str">
            <v>DISTRIBUIDORA INTERELEC S.A.</v>
          </cell>
          <cell r="C4853" t="str">
            <v>Licencia de Tipo (Sistema Nº 4)</v>
          </cell>
          <cell r="D4853" t="str">
            <v>VIGENTE</v>
          </cell>
          <cell r="E4853"/>
          <cell r="F4853">
            <v>30690376527</v>
          </cell>
          <cell r="G4853" t="str">
            <v>General Manuel A. Rodriguez 2452, C.A.B.A., Argentina.</v>
          </cell>
          <cell r="H4853" t="str">
            <v>Shaoxing Shangyu Oudi Electrical Co, Ltd. // Ludong Industrial Zone, Baiguan Street, Shangyu, District, Shaoxing City, Zhejiang Province, P.R. China.</v>
          </cell>
          <cell r="I4853" t="str">
            <v>Shaoxing Shangyu Oudi Electrical Co, Ltd. // Ludong Industrial Zone, Baiguan Street, Shangyu, District, Shaoxing City, Zhejiang Province, P.R. China.</v>
          </cell>
          <cell r="J4853" t="str">
            <v>China.</v>
          </cell>
          <cell r="K4853" t="str">
            <v>Luminaria para Escritorio.</v>
          </cell>
          <cell r="L4853" t="str">
            <v>INTERELEC.</v>
          </cell>
          <cell r="M4853" t="str">
            <v>1) PINZA-N; 2) PINZA-B.</v>
          </cell>
          <cell r="N4853" t="str">
            <v>220-240V; 50Hz; 60W max; E27; Clase II; 1) Negro; 2) Blanco.</v>
          </cell>
          <cell r="O4853" t="str">
            <v>IEC 60598-1: 2008 (Ed. 7.0) + IEC 60598-2-4: 1997 (Ed. 2.0).</v>
          </cell>
          <cell r="P4853" t="str">
            <v>Nº 240403 07 SE.</v>
          </cell>
          <cell r="Q4853" t="str">
            <v>CES S.A.</v>
          </cell>
          <cell r="R4853" t="str">
            <v>NA</v>
          </cell>
          <cell r="S4853" t="str">
            <v>NA</v>
          </cell>
          <cell r="T4853" t="str">
            <v>NA</v>
          </cell>
          <cell r="U4853" t="str">
            <v>NA</v>
          </cell>
          <cell r="V4853">
            <v>2</v>
          </cell>
          <cell r="W4853" t="str">
            <v>2.1</v>
          </cell>
          <cell r="X4853" t="str">
            <v xml:space="preserve">Luminaria: artefacto completo </v>
          </cell>
          <cell r="Y4853">
            <v>45754</v>
          </cell>
          <cell r="Z4853" t="str">
            <v>NA</v>
          </cell>
          <cell r="AA4853">
            <v>46351</v>
          </cell>
          <cell r="AB4853"/>
          <cell r="AC4853"/>
          <cell r="AD4853">
            <v>439</v>
          </cell>
          <cell r="AE4853"/>
          <cell r="AF4853"/>
        </row>
        <row r="4854">
          <cell r="A4854" t="str">
            <v>TCSE-IACSA-0403/010.1R1</v>
          </cell>
          <cell r="B4854" t="str">
            <v>DISTRIBUIDORA INTERELEC S.A.</v>
          </cell>
          <cell r="C4854" t="str">
            <v>Licencia de Tipo (Sistema Nº 4)</v>
          </cell>
          <cell r="D4854" t="str">
            <v>VIGENTE</v>
          </cell>
          <cell r="E4854"/>
          <cell r="F4854">
            <v>30690376527</v>
          </cell>
          <cell r="G4854" t="str">
            <v>General Manuel A. Rodriguez 2452, C.A.B.A., Argentina.</v>
          </cell>
          <cell r="H4854" t="str">
            <v>Ningbo Sinyo Lighting Technology Co, Ltd // No 456 Kemao Road, Jishigang Town, Haishu District, Ningbo City, 315171, P.R. China.</v>
          </cell>
          <cell r="I4854" t="str">
            <v>Ningbo Sinyo Lighting Technology Co, Ltd // No 456 Kemao Road, Jishigang Town, Haishu District, Ningbo City, 315171, P.R. China.</v>
          </cell>
          <cell r="J4854" t="str">
            <v>China.</v>
          </cell>
          <cell r="K4854" t="str">
            <v>Luminaria Fija LED.</v>
          </cell>
          <cell r="L4854" t="str">
            <v>INTERELEC.</v>
          </cell>
          <cell r="M4854" t="str">
            <v>1) PAREDLED-BL; 2) PAREDLED-NE.</v>
          </cell>
          <cell r="N4854" t="str">
            <v xml:space="preserve"> 220-240V; 50Hz; 5W; 0,036A; 3000K; Clase II; IP20; 1) Blanco; 2) Negro.</v>
          </cell>
          <cell r="O4854" t="str">
            <v>IEC 60598-1: 2008 (Ed. 7.0) + IEC 60598-2-1: 1979 + A1: 1987 (Ed. 1.1).</v>
          </cell>
          <cell r="P4854" t="str">
            <v>Nº 240403 11 SE.</v>
          </cell>
          <cell r="Q4854" t="str">
            <v>CES S.A.</v>
          </cell>
          <cell r="R4854" t="str">
            <v>NA</v>
          </cell>
          <cell r="S4854" t="str">
            <v>NA</v>
          </cell>
          <cell r="T4854" t="str">
            <v>NA</v>
          </cell>
          <cell r="U4854" t="str">
            <v>NA</v>
          </cell>
          <cell r="V4854">
            <v>2</v>
          </cell>
          <cell r="W4854" t="str">
            <v>2.1</v>
          </cell>
          <cell r="X4854" t="str">
            <v xml:space="preserve">Luminaria: artefacto completo </v>
          </cell>
          <cell r="Y4854">
            <v>45754</v>
          </cell>
          <cell r="Z4854" t="str">
            <v>NA</v>
          </cell>
          <cell r="AA4854">
            <v>46351</v>
          </cell>
          <cell r="AB4854"/>
          <cell r="AC4854"/>
          <cell r="AD4854">
            <v>439</v>
          </cell>
          <cell r="AE4854"/>
          <cell r="AF4854"/>
        </row>
        <row r="4855">
          <cell r="A4855" t="str">
            <v>TCSE-IACSA-0403/003.1R1</v>
          </cell>
          <cell r="B4855" t="str">
            <v>DISTRIBUIDORA INTERELEC S.A.</v>
          </cell>
          <cell r="C4855" t="str">
            <v>Licencia de Tipo (Sistema Nº 4)</v>
          </cell>
          <cell r="D4855" t="str">
            <v>VIGENTE</v>
          </cell>
          <cell r="E4855"/>
          <cell r="F4855">
            <v>30690376527</v>
          </cell>
          <cell r="G4855" t="str">
            <v>General Manuel A. Rodriguez 2452, C.A.B.A., Argentina.</v>
          </cell>
          <cell r="H4855" t="str">
            <v>Zhongshan Shuoweida Lighting Co., Ltd, // Factory Add:No.8, Southeast Road 1,Gusan Industrial Avenue, Guzhen, Guangdong, P.R. China.</v>
          </cell>
          <cell r="I4855" t="str">
            <v>Zhongshan Shuoweida Lighting Co., Ltd, // Factory Add:No.8, Southeast Road 1,Gusan Industrial Avenue, Guzhen, Guangdong, P.R. China.</v>
          </cell>
          <cell r="J4855" t="str">
            <v>China.</v>
          </cell>
          <cell r="K4855" t="str">
            <v>Luminaria Colgante Fija.</v>
          </cell>
          <cell r="L4855" t="str">
            <v>INTERELEC.</v>
          </cell>
          <cell r="M4855" t="str">
            <v xml:space="preserve">1) INTER-LE27G03; 2) INTER-LE27G06.	</v>
          </cell>
          <cell r="N4855" t="str">
            <v xml:space="preserve"> 100-250V; 50 Hz; 40W max; E27; Clase II; Metal; 1) Negro; 2) Cobre.</v>
          </cell>
          <cell r="O4855" t="str">
            <v>IEC 60598-1: 2008 (Ed. 7.0) + IEC 60598-2-1: 1979 + A1: 1987 (Ed. 1.1).</v>
          </cell>
          <cell r="P4855" t="str">
            <v>Nº 240403 04 SE.</v>
          </cell>
          <cell r="Q4855" t="str">
            <v>CES S.A.</v>
          </cell>
          <cell r="R4855" t="str">
            <v>NA</v>
          </cell>
          <cell r="S4855" t="str">
            <v>NA</v>
          </cell>
          <cell r="T4855" t="str">
            <v>NA</v>
          </cell>
          <cell r="U4855" t="str">
            <v>NA</v>
          </cell>
          <cell r="V4855">
            <v>2</v>
          </cell>
          <cell r="W4855" t="str">
            <v>2.1</v>
          </cell>
          <cell r="X4855" t="str">
            <v xml:space="preserve">Luminaria: artefacto completo </v>
          </cell>
          <cell r="Y4855">
            <v>45754</v>
          </cell>
          <cell r="Z4855" t="str">
            <v>NA</v>
          </cell>
          <cell r="AA4855">
            <v>46351</v>
          </cell>
          <cell r="AB4855"/>
          <cell r="AC4855"/>
          <cell r="AD4855">
            <v>439</v>
          </cell>
          <cell r="AE4855"/>
          <cell r="AF4855"/>
        </row>
        <row r="4856">
          <cell r="A4856" t="str">
            <v>TCSE-IACSA-0403/007.1R1</v>
          </cell>
          <cell r="B4856" t="str">
            <v>DISTRIBUIDORA INTERELEC S.A.</v>
          </cell>
          <cell r="C4856" t="str">
            <v>Licencia de Tipo (Sistema Nº 4)</v>
          </cell>
          <cell r="D4856" t="str">
            <v>VIGENTE</v>
          </cell>
          <cell r="E4856"/>
          <cell r="F4856">
            <v>30690376527</v>
          </cell>
          <cell r="G4856" t="str">
            <v>General Manuel A. Rodriguez 2452, C.A.B.A., Argentina.</v>
          </cell>
          <cell r="H4856" t="str">
            <v>Shaoxing Shangyu Oudi Electrical Co, Ltd. // Ludong Industrial Zone, Baiguan Street, Shangyu, District, Shaoxing City, Zhejiang Province, P.R. China.</v>
          </cell>
          <cell r="I4856" t="str">
            <v>Shaoxing Shangyu Oudi Electrical Co, Ltd. // Ludong Industrial Zone, Baiguan Street, Shangyu, District, Shaoxing City, Zhejiang Province, P.R. China.</v>
          </cell>
          <cell r="J4856" t="str">
            <v>China.</v>
          </cell>
          <cell r="K4856" t="str">
            <v>Luminaria para Escritorio..</v>
          </cell>
          <cell r="L4856" t="str">
            <v>INTERELEC.</v>
          </cell>
          <cell r="M4856" t="str">
            <v>1) BASE-N; 2) BASE-B.</v>
          </cell>
          <cell r="N4856" t="str">
            <v>220-240V; 50Hz; 60W máx; E27; Clase II; 1) Negro; 2) Blanco.</v>
          </cell>
          <cell r="O4856" t="str">
            <v>IEC 60598-1: 2008 (Ed. 7.0) + IEC 60598-2-4: 1997 (Ed. 2.0).</v>
          </cell>
          <cell r="P4856" t="str">
            <v>Nº 240403 08 SE.</v>
          </cell>
          <cell r="Q4856" t="str">
            <v>CES S.A.</v>
          </cell>
          <cell r="R4856" t="str">
            <v>NA</v>
          </cell>
          <cell r="S4856" t="str">
            <v>NA</v>
          </cell>
          <cell r="T4856" t="str">
            <v>NA</v>
          </cell>
          <cell r="U4856" t="str">
            <v>NA</v>
          </cell>
          <cell r="V4856">
            <v>2</v>
          </cell>
          <cell r="W4856" t="str">
            <v>2.1</v>
          </cell>
          <cell r="X4856" t="str">
            <v xml:space="preserve">Luminaria: artefacto completo </v>
          </cell>
          <cell r="Y4856">
            <v>45754</v>
          </cell>
          <cell r="Z4856" t="str">
            <v>NA</v>
          </cell>
          <cell r="AA4856">
            <v>46351</v>
          </cell>
          <cell r="AB4856"/>
          <cell r="AC4856"/>
          <cell r="AD4856">
            <v>439</v>
          </cell>
          <cell r="AE4856"/>
          <cell r="AF4856"/>
        </row>
        <row r="4857">
          <cell r="A4857" t="str">
            <v>TCSE-IACSA-0403/008.1R1</v>
          </cell>
          <cell r="B4857" t="str">
            <v>DISTRIBUIDORA INTERELEC S.A.</v>
          </cell>
          <cell r="C4857" t="str">
            <v>Licencia de Tipo (Sistema Nº 4)</v>
          </cell>
          <cell r="D4857" t="str">
            <v>VIGENTE</v>
          </cell>
          <cell r="E4857"/>
          <cell r="F4857">
            <v>30690376527</v>
          </cell>
          <cell r="G4857" t="str">
            <v>General Manuel A. Rodriguez 2452, C.A.B.A., Argentina.</v>
          </cell>
          <cell r="H4857" t="str">
            <v>Ningbo Trontop Optoelectronic Technology Co.,Ltd // No.336 Tongning Road, Ningbo, Zhejiang., 315033, P.R. China.</v>
          </cell>
          <cell r="I4857" t="str">
            <v>Ningbo Trontop Optoelectronic Technology Co.,Ltd // No.336 Tongning Road, Ningbo, Zhejiang., 315033, P.R. China.</v>
          </cell>
          <cell r="J4857" t="str">
            <v>China.</v>
          </cell>
          <cell r="K4857" t="str">
            <v>Luminaria de Alumbrado Público.</v>
          </cell>
          <cell r="L4857" t="str">
            <v>INTERELEC.</v>
          </cell>
          <cell r="M4857" t="str">
            <v xml:space="preserve">1) AP-F-100W(6500K)-G; 2) AP-F-100W(6500K)-N; 3) SL-100W(6500K)-G; 4) SL-100W(6500K)-N; 5) AP-F-150W(6500K)-G; 6) AP-F-150W(6500K)-N; 7) SL-150W(6500K)-G; 8) SL-150W(6500K)-N .
</v>
          </cell>
          <cell r="N4857" t="str">
            <v>180-265V; 50/60Hz; IP65; Clase I; + Anexo I.</v>
          </cell>
          <cell r="O4857" t="str">
            <v>IEC 60598-1: 2008 (Ed. 7.0) + IEC 60598-2-3: 2002 + A1: 2011 (Ed. 3.1).</v>
          </cell>
          <cell r="P4857" t="str">
            <v>Nº 240403 09 SE.</v>
          </cell>
          <cell r="Q4857" t="str">
            <v>CES S.A.</v>
          </cell>
          <cell r="R4857" t="str">
            <v>NA</v>
          </cell>
          <cell r="S4857" t="str">
            <v>NA</v>
          </cell>
          <cell r="T4857" t="str">
            <v>NA</v>
          </cell>
          <cell r="U4857" t="str">
            <v>NA</v>
          </cell>
          <cell r="V4857">
            <v>2</v>
          </cell>
          <cell r="W4857" t="str">
            <v>2.1</v>
          </cell>
          <cell r="X4857" t="str">
            <v xml:space="preserve">Luminaria: artefacto completo </v>
          </cell>
          <cell r="Y4857">
            <v>45754</v>
          </cell>
          <cell r="Z4857" t="str">
            <v>NA</v>
          </cell>
          <cell r="AA4857">
            <v>46351</v>
          </cell>
          <cell r="AB4857"/>
          <cell r="AC4857"/>
          <cell r="AD4857">
            <v>439</v>
          </cell>
          <cell r="AE4857"/>
          <cell r="AF4857"/>
        </row>
        <row r="4858">
          <cell r="A4858" t="str">
            <v>CSE-IACSA-D30-018.1R1</v>
          </cell>
          <cell r="B4858" t="str">
            <v>DISTRIBUIDORA INTERELEC S.A.</v>
          </cell>
          <cell r="C4858" t="str">
            <v>Licencia de Marca (Sistema Nº 5)</v>
          </cell>
          <cell r="D4858" t="str">
            <v>VIGENTE</v>
          </cell>
          <cell r="E4858"/>
          <cell r="F4858">
            <v>30690376527</v>
          </cell>
          <cell r="G4858" t="str">
            <v>General Manuel A. Rodriguez 2452, C.A.B.A., Argentina.</v>
          </cell>
          <cell r="H4858" t="str">
            <v>Guangdong Kangrong High-tech New Material Co., Ltd. // Industry Road, Langsha District, Luocun Town, Nanhai, 528226, Foshan, Guangdong, China.</v>
          </cell>
          <cell r="I4858" t="str">
            <v>Guangdong Kangrong High-tech New Material Co., Ltd. // Industry Road, Langsha District, Luocun Town, Nanhai, 528226, Foshan, Guangdong, China.</v>
          </cell>
          <cell r="J4858" t="str">
            <v>China.</v>
          </cell>
          <cell r="K4858" t="str">
            <v>Portalámparas.</v>
          </cell>
          <cell r="L4858" t="str">
            <v>INTERELEC.</v>
          </cell>
          <cell r="M4858" t="str">
            <v>1) INTER-K512; 2) INTER-K540A.</v>
          </cell>
          <cell r="N4858" t="str">
            <v>250V~; 2A; 250°C 1) 100W; GU10; 2) 500W; G9.</v>
          </cell>
          <cell r="O4858" t="str">
            <v>IEC 60838-1: 2016 (Ed. 5.0).</v>
          </cell>
          <cell r="P4858" t="str">
            <v>Nº 240318 01 SE; Nº 240318 02 SE.</v>
          </cell>
          <cell r="Q4858" t="str">
            <v>CES S.A.</v>
          </cell>
          <cell r="R4858" t="str">
            <v>NA</v>
          </cell>
          <cell r="S4858" t="str">
            <v>NA</v>
          </cell>
          <cell r="T4858" t="str">
            <v>NA</v>
          </cell>
          <cell r="U4858" t="str">
            <v>NA</v>
          </cell>
          <cell r="V4858">
            <v>2</v>
          </cell>
          <cell r="W4858" t="str">
            <v>2.2</v>
          </cell>
          <cell r="X4858" t="str">
            <v>Componente</v>
          </cell>
          <cell r="Y4858">
            <v>45754</v>
          </cell>
          <cell r="Z4858" t="str">
            <v>NA</v>
          </cell>
          <cell r="AA4858">
            <v>46148</v>
          </cell>
          <cell r="AB4858"/>
          <cell r="AC4858"/>
          <cell r="AD4858">
            <v>236</v>
          </cell>
          <cell r="AE4858"/>
          <cell r="AF4858"/>
        </row>
        <row r="4859">
          <cell r="A4859" t="str">
            <v>CSE-IACSA-D30-031.1R1</v>
          </cell>
          <cell r="B4859" t="str">
            <v>DISTRIBUIDORA INTERELEC S.A.</v>
          </cell>
          <cell r="C4859" t="str">
            <v>Licencia de Marca (Sistema Nº 5)</v>
          </cell>
          <cell r="D4859" t="str">
            <v>VIGENTE</v>
          </cell>
          <cell r="E4859"/>
          <cell r="F4859">
            <v>30690376527</v>
          </cell>
          <cell r="G4859" t="str">
            <v>General Manuel A. Rodriguez 2452, C.A.B.A., Argentina.</v>
          </cell>
          <cell r="H4859" t="str">
            <v>Ningbo Yusing Lighting Co., Ltd. // No. 1199, Mingguang Road, Jiangshan Town , Yinzhou District, Ningbo, Zhejiang, China.</v>
          </cell>
          <cell r="I4859" t="str">
            <v>Ningbo Yusing Lighting Co., Ltd. // No. 1199, Mingguang Road, Jiangshan Town , Yinzhou District, Ningbo, Zhejiang, China.</v>
          </cell>
          <cell r="J4859" t="str">
            <v>China.</v>
          </cell>
          <cell r="K4859" t="str">
            <v>Luminaria de Alumbrado Público.</v>
          </cell>
          <cell r="L4859" t="str">
            <v>INTERELEC.</v>
          </cell>
          <cell r="M4859" t="str">
            <v>1) SL100W(6500K); 2) SL150W(6500K).</v>
          </cell>
          <cell r="N4859" t="str">
            <v>100-240Vac; 50Hz; 6500K; Clase I; IP65; 1) 1,1A; 100W; 2) 1,7A; 150W.</v>
          </cell>
          <cell r="O4859" t="str">
            <v>IEC 60598-1: 2008 (Ed. 7.0) + IEC 60598-2-3: 2002 + A1: 2011 (Ed. 3.1).</v>
          </cell>
          <cell r="P4859" t="str">
            <v>Nº 240318 05 SE.</v>
          </cell>
          <cell r="Q4859" t="str">
            <v>CES S.A.</v>
          </cell>
          <cell r="R4859" t="str">
            <v>NA</v>
          </cell>
          <cell r="S4859" t="str">
            <v>NA</v>
          </cell>
          <cell r="T4859" t="str">
            <v>NA</v>
          </cell>
          <cell r="U4859" t="str">
            <v>NA</v>
          </cell>
          <cell r="V4859">
            <v>2</v>
          </cell>
          <cell r="W4859" t="str">
            <v>2.1</v>
          </cell>
          <cell r="X4859" t="str">
            <v xml:space="preserve">Luminaria: artefacto completo </v>
          </cell>
          <cell r="Y4859">
            <v>45754</v>
          </cell>
          <cell r="Z4859" t="str">
            <v>NA</v>
          </cell>
          <cell r="AA4859">
            <v>46149</v>
          </cell>
          <cell r="AB4859"/>
          <cell r="AC4859"/>
          <cell r="AD4859">
            <v>237</v>
          </cell>
          <cell r="AE4859"/>
          <cell r="AF4859"/>
        </row>
        <row r="4860">
          <cell r="A4860" t="str">
            <v>CSE-IACSA-D30-025.1R1</v>
          </cell>
          <cell r="B4860" t="str">
            <v>DISTRIBUIDORA INTERELEC S.A.</v>
          </cell>
          <cell r="C4860" t="str">
            <v>Licencia de Marca (Sistema Nº 5)</v>
          </cell>
          <cell r="D4860" t="str">
            <v>VIGENTE</v>
          </cell>
          <cell r="E4860"/>
          <cell r="F4860">
            <v>30690376527</v>
          </cell>
          <cell r="G4860" t="str">
            <v>General Manuel A. Rodriguez 2452, C.A.B.A., Argentina.</v>
          </cell>
          <cell r="H4860" t="str">
            <v>ZheJiang SETEC Lighting Co., Ltd. // Xinjianzhuang, Dongguan, Shangyu District, Shaoxing, Zhejiang, P. R. China.</v>
          </cell>
          <cell r="I4860" t="str">
            <v>ZheJiang SETEC Lighting Co., Ltd. // Xinjianzhuang, Dongguan, Shangyu District, Shaoxing, Zhejiang, P. R. China.</v>
          </cell>
          <cell r="J4860" t="str">
            <v>China.</v>
          </cell>
          <cell r="K4860" t="str">
            <v>Señalizador de Emergencia.</v>
          </cell>
          <cell r="L4860" t="str">
            <v>INTERELEC.</v>
          </cell>
          <cell r="M4860" t="str">
            <v>1) SALIDA; 2) SALIDAEME.</v>
          </cell>
          <cell r="N4860" t="str">
            <v>220-240V; 50/60Hz; 10mA; 1,2W; Autonomía: 6HS, Batería: LITIO 3,7V; 500mAh, Clase II; IP 20, Señalización: 1) "SALIDA"; 2) "SALIDA DE EMERGENCIA".</v>
          </cell>
          <cell r="O4860" t="str">
            <v>IEC 60598-1: 2008 (Ed. 7.0) + IEC 60598-2-22: 2014 (Ed 4.0).</v>
          </cell>
          <cell r="P4860" t="str">
            <v>Nº 240318 04 SE.</v>
          </cell>
          <cell r="Q4860" t="str">
            <v>CES S.A.</v>
          </cell>
          <cell r="R4860" t="str">
            <v>NA</v>
          </cell>
          <cell r="S4860" t="str">
            <v>NA</v>
          </cell>
          <cell r="T4860" t="str">
            <v>NA</v>
          </cell>
          <cell r="U4860" t="str">
            <v>NA</v>
          </cell>
          <cell r="V4860">
            <v>2</v>
          </cell>
          <cell r="W4860" t="str">
            <v>2.1</v>
          </cell>
          <cell r="X4860" t="str">
            <v xml:space="preserve">Luminaria: artefacto completo </v>
          </cell>
          <cell r="Y4860">
            <v>45754</v>
          </cell>
          <cell r="Z4860" t="str">
            <v>NA</v>
          </cell>
          <cell r="AA4860">
            <v>46151</v>
          </cell>
          <cell r="AB4860"/>
          <cell r="AC4860"/>
          <cell r="AD4860">
            <v>239</v>
          </cell>
          <cell r="AE4860"/>
          <cell r="AF4860"/>
        </row>
        <row r="4861">
          <cell r="A4861" t="str">
            <v>CSE-IACSA-D30-020.1R1</v>
          </cell>
          <cell r="B4861" t="str">
            <v>DISTRIBUIDORA INTERELEC S.A.</v>
          </cell>
          <cell r="C4861" t="str">
            <v>Licencia de Marca (Sistema Nº 5)</v>
          </cell>
          <cell r="D4861" t="str">
            <v>VIGENTE</v>
          </cell>
          <cell r="E4861"/>
          <cell r="F4861">
            <v>30690376527</v>
          </cell>
          <cell r="G4861" t="str">
            <v>General Manuel A. Rodriguez 2452, C.A.B.A., Argentina.</v>
          </cell>
          <cell r="H4861" t="str">
            <v>Jiansu Shenghui Optoelectronic CO., LTD. // North Side of Weiwu Road, Dongtai Economic &amp; Development Zone 224222, Dongtai, Jiangsu Province, China</v>
          </cell>
          <cell r="I4861" t="str">
            <v>Jiansu Shenghui Optoelectronic CO., LTD. // North Side of Weiwu Road, Dongtai Economic &amp; Development Zone 224222, Dongtai, Jiangsu Province, China</v>
          </cell>
          <cell r="J4861" t="str">
            <v>China.</v>
          </cell>
          <cell r="K4861" t="str">
            <v>Luminaria LED.</v>
          </cell>
          <cell r="L4861" t="str">
            <v>INTERELEC.</v>
          </cell>
          <cell r="M4861" t="str">
            <v xml:space="preserve">1) BLP6060(40W)6500K; 2) BLP6060(40W)4000K; 3) BLP6060(40W)3000K; 4) BLP1200(40W)6500K; 5) BLP1200(40W)4000K; 6) BLP1200(40W)3000K.
</v>
          </cell>
          <cell r="N4861" t="str">
            <v>200-240V; 50Hz; 40W; 0,22A; Clase I; IP20; + Anexo I.</v>
          </cell>
          <cell r="O4861" t="str">
            <v>IEC 60598-1: 2008 (Ed. 7.0) + IEC 60598-2-1:1979 + A1: 1987 (Ed. 1.1).</v>
          </cell>
          <cell r="P4861" t="str">
            <v>Nº 240318 03 SE.</v>
          </cell>
          <cell r="Q4861" t="str">
            <v>CES S.A.</v>
          </cell>
          <cell r="R4861" t="str">
            <v>NA</v>
          </cell>
          <cell r="S4861" t="str">
            <v>NA</v>
          </cell>
          <cell r="T4861" t="str">
            <v>NA</v>
          </cell>
          <cell r="U4861" t="str">
            <v>NA</v>
          </cell>
          <cell r="V4861">
            <v>2</v>
          </cell>
          <cell r="W4861" t="str">
            <v>2.1</v>
          </cell>
          <cell r="X4861" t="str">
            <v xml:space="preserve">Luminaria: artefacto completo </v>
          </cell>
          <cell r="Y4861">
            <v>45754</v>
          </cell>
          <cell r="Z4861" t="str">
            <v>NA</v>
          </cell>
          <cell r="AA4861">
            <v>46151</v>
          </cell>
          <cell r="AB4861"/>
          <cell r="AC4861"/>
          <cell r="AD4861">
            <v>239</v>
          </cell>
          <cell r="AE4861"/>
          <cell r="AF4861"/>
        </row>
        <row r="4862">
          <cell r="A4862" t="str">
            <v>CSE-IACSA-D30-029.1R1</v>
          </cell>
          <cell r="B4862" t="str">
            <v>DISTRIBUIDORA INTERELEC S.A.</v>
          </cell>
          <cell r="C4862" t="str">
            <v>Licencia de Marca (Sistema Nº 5)</v>
          </cell>
          <cell r="D4862" t="str">
            <v>VIGENTE</v>
          </cell>
          <cell r="E4862"/>
          <cell r="F4862">
            <v>30690376527</v>
          </cell>
          <cell r="G4862" t="str">
            <v>General Manuel A. Rodriguez 2452, C.A.B.A., Argentina.</v>
          </cell>
          <cell r="H4862" t="str">
            <v>Hangzhou Xianghe Electric Appliance Co. Ltd. // 3 Floor, No. 1 Plant, South Industrial Zone, Meicheng Town, Jiande, Hagzhou, Zhejiang, 311604, China.</v>
          </cell>
          <cell r="I4862" t="str">
            <v>Hangzhou Xianghe Electric Appliance Co. Ltd. // 3 Floor, No. 1 Plant, South Industrial Zone, Meicheng Town, Jiande, Hagzhou, Zhejiang, 311604, China.</v>
          </cell>
          <cell r="J4862" t="str">
            <v>China.</v>
          </cell>
          <cell r="K4862" t="str">
            <v>Prolongador Multiple.</v>
          </cell>
          <cell r="L4862" t="str">
            <v>INTERELEC.</v>
          </cell>
          <cell r="M4862" t="str">
            <v>1) TM-5W-1,5M; 2) TM-5W-3M; 3) TM-5W-5M.</v>
          </cell>
          <cell r="N4862" t="str">
            <v>250V~; 50Hz; 10A máx.; Clase I; IP20; Cable: 1) 1,5m; 2) 3m; 3) 5m; (3x0,75mm²).</v>
          </cell>
          <cell r="O4862" t="str">
            <v>IRAM 2239: 2004.</v>
          </cell>
          <cell r="P4862" t="str">
            <v>XU-03-24-1154.</v>
          </cell>
          <cell r="Q4862" t="str">
            <v>LENOR S.R.L.</v>
          </cell>
          <cell r="R4862" t="str">
            <v>NA</v>
          </cell>
          <cell r="S4862" t="str">
            <v>NA</v>
          </cell>
          <cell r="T4862" t="str">
            <v>NA</v>
          </cell>
          <cell r="U4862" t="str">
            <v>NA</v>
          </cell>
          <cell r="V4862">
            <v>1</v>
          </cell>
          <cell r="W4862" t="str">
            <v>1.5</v>
          </cell>
          <cell r="X4862" t="str">
            <v xml:space="preserve">Dispositivos de protección y maniobra </v>
          </cell>
          <cell r="Y4862">
            <v>45754</v>
          </cell>
          <cell r="Z4862" t="str">
            <v>NA</v>
          </cell>
          <cell r="AA4862">
            <v>46170</v>
          </cell>
          <cell r="AB4862"/>
          <cell r="AC4862"/>
          <cell r="AD4862">
            <v>258</v>
          </cell>
          <cell r="AE4862"/>
          <cell r="AF4862"/>
        </row>
        <row r="4863">
          <cell r="A4863" t="str">
            <v>CSE-IACSA-D30-030.1R1</v>
          </cell>
          <cell r="B4863" t="str">
            <v>DISTRIBUIDORA INTERELEC S.A.</v>
          </cell>
          <cell r="C4863" t="str">
            <v>Licencia de Marca (Sistema Nº 5)</v>
          </cell>
          <cell r="D4863" t="str">
            <v>VIGENTE</v>
          </cell>
          <cell r="E4863"/>
          <cell r="F4863">
            <v>30690376527</v>
          </cell>
          <cell r="G4863" t="str">
            <v>General Manuel A. Rodriguez 2452, C.A.B.A., Argentina.</v>
          </cell>
          <cell r="H4863" t="str">
            <v>Ningbo Yusing Lighting Co., Ltd. // No. 1199, Mingguang Road, Jiangshan Town , Yinzhou District, Ningbo, Zhejiang, China.</v>
          </cell>
          <cell r="I4863" t="str">
            <v>Ningbo Yusing Lighting Co., Ltd. // No. 1199, Mingguang Road, Jiangshan Town , Yinzhou District, Ningbo, Zhejiang, China.</v>
          </cell>
          <cell r="J4863" t="str">
            <v>China.</v>
          </cell>
          <cell r="K4863" t="str">
            <v>Luminaria fija LED.</v>
          </cell>
          <cell r="L4863" t="str">
            <v>INTERELEC.</v>
          </cell>
          <cell r="M4863" t="str">
            <v xml:space="preserve">1) BLR8W(6500K)BL; 2) BLR8W(6500K)NE; 3) BLR15W(6500K)BL; 4) BLR15W(6500K)NE; 5) BLR24W(6500K)BL; 6) BLR24W(6500K)NE; 7) BLO8W(6500K)BL; 8) BLO8W(6500K)NE; 9) BLO15W(6500K)BL; 10) BLO15W(6500K)NE.
</v>
          </cell>
          <cell r="N4863" t="str">
            <v>220-240V; 50Hz; Clase II; IP54 + Anexo I.</v>
          </cell>
          <cell r="O4863" t="str">
            <v>IEC 60598-1: 2008 (Ed. 7.0) + IEC 60598-2-1: 1979 + A1: 1987 (Ed. 1.1).</v>
          </cell>
          <cell r="P4863" t="str">
            <v>Nº 240326 19 SE</v>
          </cell>
          <cell r="Q4863" t="str">
            <v>CES S.A.</v>
          </cell>
          <cell r="R4863" t="str">
            <v>NA</v>
          </cell>
          <cell r="S4863" t="str">
            <v>NA</v>
          </cell>
          <cell r="T4863" t="str">
            <v>NA</v>
          </cell>
          <cell r="U4863" t="str">
            <v>NA</v>
          </cell>
          <cell r="V4863">
            <v>2</v>
          </cell>
          <cell r="W4863" t="str">
            <v>2.1</v>
          </cell>
          <cell r="X4863" t="str">
            <v xml:space="preserve">Luminaria: artefacto completo </v>
          </cell>
          <cell r="Y4863">
            <v>45754</v>
          </cell>
          <cell r="Z4863" t="str">
            <v>NA</v>
          </cell>
          <cell r="AA4863">
            <v>46171</v>
          </cell>
          <cell r="AB4863"/>
          <cell r="AC4863"/>
          <cell r="AD4863">
            <v>259</v>
          </cell>
          <cell r="AE4863"/>
          <cell r="AF4863"/>
        </row>
        <row r="4864">
          <cell r="A4864" t="str">
            <v>CSE-IACSA-D30-021.1R1</v>
          </cell>
          <cell r="B4864" t="str">
            <v>DISTRIBUIDORA INTERELEC S.A.</v>
          </cell>
          <cell r="C4864" t="str">
            <v>Licencia de Marca (Sistema Nº 5)</v>
          </cell>
          <cell r="D4864" t="str">
            <v>VIGENTE</v>
          </cell>
          <cell r="E4864"/>
          <cell r="F4864">
            <v>30690376527</v>
          </cell>
          <cell r="G4864" t="str">
            <v>General Manuel A. Rodriguez 2452, C.A.B.A., Argentina.</v>
          </cell>
          <cell r="H4864" t="str">
            <v xml:space="preserve"> Zhejiang SETEC Lighting Co., Ltd // No. 1, Chunchao Road, Dongguan Town, Shangyu City, Zhejiang Province, China.</v>
          </cell>
          <cell r="I4864" t="str">
            <v xml:space="preserve"> Zhejiang SETEC Lighting Co., Ltd // No. 1, Chunchao Road, Dongguan Town, Shangyu City, Zhejiang Province, China.</v>
          </cell>
          <cell r="J4864" t="str">
            <v>China.</v>
          </cell>
          <cell r="K4864" t="str">
            <v>Luminaria Fija a LED.</v>
          </cell>
          <cell r="L4864" t="str">
            <v>INTERELEC.</v>
          </cell>
          <cell r="M4864" t="str">
            <v>1) FRN-6W(3000K); 2) FRN-6W(6500K); 3) FRN-12W(3000K); 4) FRN-12W(6500K); 5) FRN-18W(3000K); 6) FRN-18W(6500K); 7) FRN-24W(3000K); 8) FRN-24W(6500K); 9) FCN-6W(3000K); 10) FCN-6W(6500K); 11) FCN-12W(3000K); 12) FCN-12W(6500K); 13) FCN-18W(3000K); 14) FCN-18W(6500K); 15) FCN-24W(3000K); 16) FCN-24W(6500K); 17) FRP-6W(3000K); 18) FRP-6W(6500K); 19) FRP-12W(3000K); 20) FRP-12W(6500K); 21) FRP-18W(3000K); 22) FRP-18W(6500K); 23) FRP-24W(3000K); 24) FRP-24W(6500K); 25) FCP-6W(3000K); 26) FCP-6W(6500K); 27) FCP-12W(3000K); 28)  FCP-12W(6500K); 29) FCP-18W(3000K); 30) FCP-18W(6500K); 31) FCP-24W(3000K): 32) FCP-24W(6500K); 33) FRB-6W(3000K); 34) FRB-6W(6500K); 35) FRB-12W(3000K); 36) FRB-12W(6500K); 37) FRB-18W(3000K); 38) FRB-18W(6500K); 39) FRB-24W(3000K); 40) FRB-24W(6500K); 41) FCB-6W(3000K); 42) FCB-6W(6500K); 43) FCB-12W(3000K); 44) FCB-12W(6500K); 45) FCB-18W(3000K); 46) FCB-18W(6500K); 47) FCB-24W(3000K); 48) FCB-24W(6500K).</v>
          </cell>
          <cell r="N4864" t="str">
            <v>100-240V; 50Hz; Clase II + Anexo I.</v>
          </cell>
          <cell r="O4864" t="str">
            <v>IEC 60598-1: 2008 (Ed. 7.0) + IEC 60598-2-1: 1979 + A1: 1987 (Ed. 1.1).</v>
          </cell>
          <cell r="P4864" t="str">
            <v>Nº 240326 16 SE</v>
          </cell>
          <cell r="Q4864" t="str">
            <v>CES S.A.</v>
          </cell>
          <cell r="R4864" t="str">
            <v>NA</v>
          </cell>
          <cell r="S4864" t="str">
            <v>NA</v>
          </cell>
          <cell r="T4864" t="str">
            <v>NA</v>
          </cell>
          <cell r="U4864" t="str">
            <v>NA</v>
          </cell>
          <cell r="V4864">
            <v>2</v>
          </cell>
          <cell r="W4864" t="str">
            <v>2.1</v>
          </cell>
          <cell r="X4864" t="str">
            <v xml:space="preserve">Luminaria: artefacto completo </v>
          </cell>
          <cell r="Y4864">
            <v>45754</v>
          </cell>
          <cell r="Z4864" t="str">
            <v>NA</v>
          </cell>
          <cell r="AA4864">
            <v>46171</v>
          </cell>
          <cell r="AB4864"/>
          <cell r="AC4864"/>
          <cell r="AD4864">
            <v>259</v>
          </cell>
          <cell r="AE4864"/>
          <cell r="AF4864"/>
        </row>
        <row r="4865">
          <cell r="A4865" t="str">
            <v>CSE-IACSA-D30-022.1R1</v>
          </cell>
          <cell r="B4865" t="str">
            <v>DISTRIBUIDORA INTERELEC S.A.</v>
          </cell>
          <cell r="C4865" t="str">
            <v>Licencia de Marca (Sistema Nº 5)</v>
          </cell>
          <cell r="D4865" t="str">
            <v>VIGENTE</v>
          </cell>
          <cell r="E4865"/>
          <cell r="F4865">
            <v>30690376527</v>
          </cell>
          <cell r="G4865" t="str">
            <v>General Manuel A. Rodriguez 2452, C.A.B.A., Argentina.</v>
          </cell>
          <cell r="H4865" t="str">
            <v xml:space="preserve"> Zhejiang SETEC Lighting Co., Ltd // No. 1, Chunchao Road, Dongguan Town, Shangyu City, Zhejiang Province, China.</v>
          </cell>
          <cell r="I4865" t="str">
            <v xml:space="preserve"> Zhejiang SETEC Lighting Co., Ltd // No. 1, Chunchao Road, Dongguan Town, Shangyu City, Zhejiang Province, China.</v>
          </cell>
          <cell r="J4865" t="str">
            <v>China.</v>
          </cell>
          <cell r="K4865" t="str">
            <v>Luminaria de Embutir a LED.</v>
          </cell>
          <cell r="L4865" t="str">
            <v>INTERELEC.</v>
          </cell>
          <cell r="M4865" t="str">
            <v>1) ERB-6W(3000K); 2) ERB-6W(6500K); 3) ERB-12W(3000K); 4) ERB-12W(6500K); 5) ERB-18W(3000K); 6) ERB-18W(6500K); 7) ERB-24W(3000K); 8) ERB-24W(6500K); 9) ECB-6W(3000K); 10) ECB-6W(6500K); 11) ECB-12W(3000K); 12) ECB-12W(6500K); 13) ECB-18W(3000K); 14) ECB-18W(6500K); 15) ECB-24W(3000K); 16) ECB-24W(6500K); 17) ERN-6W(3000K); 18) ERN-6W(6500K); 19) ERN-12W(3000K); 20) ERN-12W(6500K); 21) ERN-18W(3000K); 22) ERN-18W(6500K); 22) ERN-24W(3000K); 23) ERN-24W(6500K); 24) ECN-6W(3000K); 25) ECN-6W(6500K); 26) ECN-12W(3000K); 27) ECN-12W(6500K); 28) ECN-18W(3000K); 29) ECN-18W(6500K); 30) ECN-24W(3000K); 31) ECN-24W(6500K); 32) ERP-6W(3000K); 33) ERP-6W(6500K); 34) ERP-12W(3000K); 35) ERP-12W(6500K); 36) ERP-18W(3000K); 37) ERP-18W(6500K); 38) ERP-24W(3000K); 39) ERP-24W(6500K); 40) ECP-6W(3000K); 41) ECP-6W(6500K); 42) ECP-12W(3000K); 43) ECP-12W(6500K); 44) ECP-18W(3000K); 45) ECP-18W(6500K); 46) ECP-24W(3000K); 47) ECP-24W(6500K).</v>
          </cell>
          <cell r="N4865" t="str">
            <v>100-240V; 50Hz; Clase II + Anexo I.</v>
          </cell>
          <cell r="O4865" t="str">
            <v>IEC 60598-1: 2008 (Ed. 7.0) + IEC 60598-2-2: 2011 (Ed. 3.0).</v>
          </cell>
          <cell r="P4865" t="str">
            <v>Nº 240326 17 SE</v>
          </cell>
          <cell r="Q4865" t="str">
            <v>CES S.A.</v>
          </cell>
          <cell r="R4865" t="str">
            <v>NA</v>
          </cell>
          <cell r="S4865" t="str">
            <v>NA</v>
          </cell>
          <cell r="T4865" t="str">
            <v>NA</v>
          </cell>
          <cell r="U4865" t="str">
            <v>NA</v>
          </cell>
          <cell r="V4865">
            <v>2</v>
          </cell>
          <cell r="W4865" t="str">
            <v>2.1</v>
          </cell>
          <cell r="X4865" t="str">
            <v xml:space="preserve">Luminaria: artefacto completo </v>
          </cell>
          <cell r="Y4865">
            <v>45754</v>
          </cell>
          <cell r="Z4865" t="str">
            <v>NA</v>
          </cell>
          <cell r="AA4865">
            <v>46171</v>
          </cell>
          <cell r="AB4865"/>
          <cell r="AC4865"/>
          <cell r="AD4865">
            <v>259</v>
          </cell>
          <cell r="AE4865"/>
          <cell r="AF4865"/>
        </row>
        <row r="4866">
          <cell r="A4866" t="str">
            <v>CSE-IACSA-D30-023.1R1</v>
          </cell>
          <cell r="B4866" t="str">
            <v>DISTRIBUIDORA INTERELEC S.A.</v>
          </cell>
          <cell r="C4866" t="str">
            <v>Licencia de Marca (Sistema Nº 5)</v>
          </cell>
          <cell r="D4866" t="str">
            <v>VIGENTE</v>
          </cell>
          <cell r="E4866"/>
          <cell r="F4866">
            <v>30690376527</v>
          </cell>
          <cell r="G4866" t="str">
            <v>General Manuel A. Rodriguez 2452, C.A.B.A., Argentina.</v>
          </cell>
          <cell r="H4866" t="str">
            <v xml:space="preserve"> Zhejiang SETEC Lighting Co., Ltd // No. 1, Chunchao Road, Dongguan Town, Shangyu City, Zhejiang Province, China.</v>
          </cell>
          <cell r="I4866" t="str">
            <v xml:space="preserve"> Zhejiang SETEC Lighting Co., Ltd // No. 1, Chunchao Road, Dongguan Town, Shangyu City, Zhejiang Province, China.</v>
          </cell>
          <cell r="J4866" t="str">
            <v>China.</v>
          </cell>
          <cell r="K4866" t="str">
            <v>Controlador.</v>
          </cell>
          <cell r="L4866" t="str">
            <v>INTERELEC.</v>
          </cell>
          <cell r="M4866" t="str">
            <v>1) INTER-6W; 2) INTER-12W; 3) INTER-18W; 4) INTER-24W.</v>
          </cell>
          <cell r="N4866" t="str">
            <v>Entrada: 100-240Vca; 50Hz; Clase II + Anexo I.</v>
          </cell>
          <cell r="O4866" t="str">
            <v>IEC 61347-1: 2007 + A1: 2010 + A2: 2012 (Ed. 2.2) + IEC 61347-2-13: 2006 (Ed. 1.0).</v>
          </cell>
          <cell r="P4866" t="str">
            <v>Nº 240326 18 SE</v>
          </cell>
          <cell r="Q4866" t="str">
            <v>CES S.A.</v>
          </cell>
          <cell r="R4866" t="str">
            <v>NA</v>
          </cell>
          <cell r="S4866" t="str">
            <v>NA</v>
          </cell>
          <cell r="T4866" t="str">
            <v>NA</v>
          </cell>
          <cell r="U4866" t="str">
            <v>NA</v>
          </cell>
          <cell r="V4866">
            <v>2</v>
          </cell>
          <cell r="W4866" t="str">
            <v>2.2</v>
          </cell>
          <cell r="X4866" t="str">
            <v>Componente</v>
          </cell>
          <cell r="Y4866">
            <v>45754</v>
          </cell>
          <cell r="Z4866" t="str">
            <v>NA</v>
          </cell>
          <cell r="AA4866">
            <v>46171</v>
          </cell>
          <cell r="AB4866"/>
          <cell r="AC4866"/>
          <cell r="AD4866">
            <v>259</v>
          </cell>
          <cell r="AE4866"/>
          <cell r="AF4866"/>
        </row>
        <row r="4867">
          <cell r="A4867" t="str">
            <v>TCSE-IACSA-0141/003.1R1</v>
          </cell>
          <cell r="B4867" t="str">
            <v>KUANTO S.A.</v>
          </cell>
          <cell r="C4867" t="str">
            <v>Licencia de Tipo (Sistema Nº 4)</v>
          </cell>
          <cell r="D4867" t="str">
            <v>VIGENTE</v>
          </cell>
          <cell r="E4867"/>
          <cell r="F4867">
            <v>30714549754</v>
          </cell>
          <cell r="G4867" t="str">
            <v>Camargo 769 3°A, C.P. 1414, C.A.B.A., Argentina.</v>
          </cell>
          <cell r="H4867" t="str">
            <v>HYUNDAI MIB INTERNATIONAL Co., Ltd.</v>
          </cell>
          <cell r="I4867" t="str">
            <v>HYUNDAI MIB INTERNATIONAL Co., Ltd // 5f, Koolance Bld, 206 , Anyang7-Dong, Manan-Gu, Anyang-City, Gyeonggi-Do, KOREA.</v>
          </cell>
          <cell r="J4867" t="str">
            <v>Corea</v>
          </cell>
          <cell r="K4867" t="str">
            <v>Clasificadora de Billetes.</v>
          </cell>
          <cell r="L4867" t="str">
            <v>Hyundai MIB International.</v>
          </cell>
          <cell r="M4867" t="str">
            <v>SB-3000; SB-5000.</v>
          </cell>
          <cell r="N4867" t="str">
            <v>100-240V~, 50-60Hz, 2.5A, Clase I.</v>
          </cell>
          <cell r="O4867" t="str">
            <v xml:space="preserve">IEC 60950‐1: 2005 (Ed. 2.0) + A1: 2009.
</v>
          </cell>
          <cell r="P4867" t="str">
            <v>N° 170519 01 SE.</v>
          </cell>
          <cell r="Q4867" t="str">
            <v>CES S.A.</v>
          </cell>
          <cell r="R4867" t="str">
            <v>NA</v>
          </cell>
          <cell r="S4867" t="str">
            <v>NA</v>
          </cell>
          <cell r="T4867" t="str">
            <v>NA</v>
          </cell>
          <cell r="U4867" t="str">
            <v>NA</v>
          </cell>
          <cell r="V4867">
            <v>5</v>
          </cell>
          <cell r="W4867" t="str">
            <v>5.10</v>
          </cell>
          <cell r="X4867" t="str">
            <v>equipamiento para bancos y venta.</v>
          </cell>
          <cell r="Y4867">
            <v>45754</v>
          </cell>
          <cell r="Z4867" t="str">
            <v>NA</v>
          </cell>
          <cell r="AA4867">
            <v>47203</v>
          </cell>
          <cell r="AB4867"/>
          <cell r="AC4867"/>
          <cell r="AD4867">
            <v>1291</v>
          </cell>
          <cell r="AE4867"/>
          <cell r="AF4867"/>
        </row>
        <row r="4868">
          <cell r="A4868" t="str">
            <v>CSE-IACSA-P21-005.1R1</v>
          </cell>
          <cell r="B4868" t="str">
            <v>PILISAR S.A.</v>
          </cell>
          <cell r="C4868" t="str">
            <v>Licencia de Marca (Sistema Nº 5)</v>
          </cell>
          <cell r="D4868" t="str">
            <v>VIGENTE</v>
          </cell>
          <cell r="E4868"/>
          <cell r="F4868">
            <v>33709180849</v>
          </cell>
          <cell r="G4868" t="str">
            <v>Roque Pérez 3650 (C1430FBX), Buenos Aires, Argentina.</v>
          </cell>
          <cell r="H4868" t="str">
            <v>Yuyao Simen Town Wanji Electrics Factory // Simen Industrial Zone, Yuyao City Zhejiang, P. R. China.</v>
          </cell>
          <cell r="I4868" t="str">
            <v>Yuyao Simen Town Wanji Electrics Factory // Simen Industrial Zone, Yuyao City Zhejiang, P. R. China.</v>
          </cell>
          <cell r="J4868" t="str">
            <v>China.</v>
          </cell>
          <cell r="K4868" t="str">
            <v>Cargador de Baterías.</v>
          </cell>
          <cell r="L4868" t="str">
            <v>Yuyao Simen Town Wanji Electrics Factory.</v>
          </cell>
          <cell r="M4868" t="str">
            <v>WJ-Y122600500AR.</v>
          </cell>
          <cell r="N4868" t="str">
            <v>Entrada: 100-240V∼; 50-60Hz; 24W; Clase II; Salida: 26Vcc; 500mA.</v>
          </cell>
          <cell r="O4868" t="str">
            <v xml:space="preserve">IEC 60335-1: 2010 + A1: 2013 +  A2: 2016 (Ed. 5.2) + IEC 60335-2-29: 2016 + A1: 2019 (Ed. 5.1). </v>
          </cell>
          <cell r="P4868" t="str">
            <v>200502788SHA-001.</v>
          </cell>
          <cell r="Q4868" t="str">
            <v>Intertek Testing Services Shanghai.</v>
          </cell>
          <cell r="R4868" t="str">
            <v>Intertek Semko AB.</v>
          </cell>
          <cell r="S4868" t="str">
            <v>SE-101571</v>
          </cell>
          <cell r="T4868" t="str">
            <v>28/06/2020.</v>
          </cell>
          <cell r="U4868" t="str">
            <v xml:space="preserve"> Disposición 913-E/2017</v>
          </cell>
          <cell r="V4868">
            <v>4</v>
          </cell>
          <cell r="W4868" t="str">
            <v>4.1</v>
          </cell>
          <cell r="X4868" t="str">
            <v>Cargadores de bateria</v>
          </cell>
          <cell r="Y4868">
            <v>45754</v>
          </cell>
          <cell r="Z4868" t="str">
            <v>NA</v>
          </cell>
          <cell r="AA4868">
            <v>46478</v>
          </cell>
          <cell r="AB4868"/>
          <cell r="AC4868"/>
          <cell r="AD4868">
            <v>566</v>
          </cell>
          <cell r="AE4868"/>
          <cell r="AF4868"/>
        </row>
        <row r="4869">
          <cell r="A4869" t="str">
            <v>CSE-IACSA-P21-006.1R1</v>
          </cell>
          <cell r="B4869" t="str">
            <v>PILISAR S.A.</v>
          </cell>
          <cell r="C4869" t="str">
            <v>Licencia de Marca (Sistema Nº 5)</v>
          </cell>
          <cell r="D4869" t="str">
            <v>VIGENTE</v>
          </cell>
          <cell r="E4869"/>
          <cell r="F4869">
            <v>33709180849</v>
          </cell>
          <cell r="G4869" t="str">
            <v>Roque Pérez 3650 (C1430FBX), Buenos Aires, Argentina.</v>
          </cell>
          <cell r="H4869" t="str">
            <v>Yuyao Simen Town Wanji Electrics Factory // Simen Industrial Zone, Yuyao City Zhejiang, P. R. China.</v>
          </cell>
          <cell r="I4869" t="str">
            <v>Yuyao Simen Town Wanji Electrics Factory // Simen Industrial Zone, Yuyao City Zhejiang, P. R. China.</v>
          </cell>
          <cell r="J4869" t="str">
            <v>China.</v>
          </cell>
          <cell r="K4869" t="str">
            <v>Cargador de Baterías.</v>
          </cell>
          <cell r="L4869" t="str">
            <v>Yuyao Simen Town Wanji Electrics Factory.</v>
          </cell>
          <cell r="M4869" t="str">
            <v>WJ-Y050900500AR.</v>
          </cell>
          <cell r="N4869" t="str">
            <v>Entrada: 100-240V∼; 50-60Hz; 10W; Clase II; Salida: 9Vcc; 500mA.</v>
          </cell>
          <cell r="O4869" t="str">
            <v xml:space="preserve">IEC 60335-1: 2010 + A1: 2013 +  A2: 2016 (Ed. 5.2) + IEC 60335-2-29: 2016 + A1: 2019 (Ed. 5.1). </v>
          </cell>
          <cell r="P4869" t="str">
            <v>200502786SHA-001.</v>
          </cell>
          <cell r="Q4869" t="str">
            <v>Intertek Testing Services Shanghai.</v>
          </cell>
          <cell r="R4869" t="str">
            <v>Intertek Semko AB.</v>
          </cell>
          <cell r="S4869" t="str">
            <v>SE-101575</v>
          </cell>
          <cell r="T4869">
            <v>44011</v>
          </cell>
          <cell r="U4869" t="str">
            <v xml:space="preserve"> Disposición 913-E/2017</v>
          </cell>
          <cell r="V4869">
            <v>4</v>
          </cell>
          <cell r="W4869" t="str">
            <v>4.1</v>
          </cell>
          <cell r="X4869" t="str">
            <v>Cargadores de bateria</v>
          </cell>
          <cell r="Y4869">
            <v>45754</v>
          </cell>
          <cell r="Z4869" t="str">
            <v>NA</v>
          </cell>
          <cell r="AA4869">
            <v>46477</v>
          </cell>
          <cell r="AB4869"/>
          <cell r="AC4869"/>
          <cell r="AD4869">
            <v>565</v>
          </cell>
          <cell r="AE4869"/>
          <cell r="AF4869"/>
        </row>
        <row r="4870">
          <cell r="A4870" t="str">
            <v>CSE-IACSA-A24-003.1R1</v>
          </cell>
          <cell r="B4870" t="str">
            <v>AB VENDING S.H. DE BEZNI AMERICO, BEZNI ARIEL MARTIN, BEZNI PABLO SEBASTIAN</v>
          </cell>
          <cell r="C4870" t="str">
            <v>Licencia de Marca (Sistema Nº 5)</v>
          </cell>
          <cell r="D4870" t="str">
            <v>VIGENTE</v>
          </cell>
          <cell r="E4870"/>
          <cell r="F4870">
            <v>30707462368</v>
          </cell>
          <cell r="G4870" t="str">
            <v>Paraná 4641, Villa Adelina, Buenos Aires, Argentina.</v>
          </cell>
          <cell r="H4870" t="str">
            <v>Jofemar S.A.</v>
          </cell>
          <cell r="I4870" t="str">
            <v>Jofemar S.A. / Ctra. Marcilla Km 2 31350 Peralta, Navarra, España.</v>
          </cell>
          <cell r="J4870" t="str">
            <v>España.</v>
          </cell>
          <cell r="K4870" t="str">
            <v>Máquina Expendedora de Productos Automática.</v>
          </cell>
          <cell r="L4870" t="str">
            <v>JOFEMAR</v>
          </cell>
          <cell r="M4870" t="str">
            <v>1) VISION SP; 2) VISION A SP; 3) VISION M; 4) VISION A M; 5) VISION B; 6) VISION A B; 7) VISION T; 8) VISION A T; 9) VISION M B; 10) VISION A M B; 11) VISION M T; 12) VISION A M T; 13) VISION B T; 14) VISION A B T; 15) VISION M B T; 16) VISION A M B T; 17) VISION E S; 18) VISION E S A.</v>
          </cell>
          <cell r="N4870" t="str">
            <v>220Vac, 50Hz, 100W, Clase I.</v>
          </cell>
          <cell r="O4870" t="str">
            <v>IEC 60335-1: 2010 + A1:2013 + A2:2016 (Ed. 5.2) + IEC 60335-2-75:2012+A1:2015+A2:2018</v>
          </cell>
          <cell r="P4870" t="str">
            <v>SE Nº 58458</v>
          </cell>
          <cell r="Q4870" t="str">
            <v>IADEV S.A.</v>
          </cell>
          <cell r="R4870" t="str">
            <v>NA</v>
          </cell>
          <cell r="S4870" t="str">
            <v>NA</v>
          </cell>
          <cell r="T4870" t="str">
            <v>NA</v>
          </cell>
          <cell r="U4870" t="str">
            <v>NA</v>
          </cell>
          <cell r="V4870">
            <v>3</v>
          </cell>
          <cell r="W4870">
            <v>3.3</v>
          </cell>
          <cell r="X4870" t="str">
            <v xml:space="preserve">Heladeras/freezers </v>
          </cell>
          <cell r="Y4870">
            <v>45755</v>
          </cell>
          <cell r="Z4870" t="str">
            <v>NA</v>
          </cell>
          <cell r="AA4870">
            <v>46441</v>
          </cell>
          <cell r="AB4870"/>
          <cell r="AC4870"/>
          <cell r="AD4870">
            <v>529</v>
          </cell>
          <cell r="AE4870"/>
          <cell r="AF4870"/>
        </row>
        <row r="4871">
          <cell r="A4871" t="str">
            <v>EX-SE-A24-003.1R1-A27</v>
          </cell>
          <cell r="B4871" t="str">
            <v>Argul y Cia S.A.</v>
          </cell>
          <cell r="C4871" t="str">
            <v>Licencia de Marca (Sistema Nº 5)</v>
          </cell>
          <cell r="D4871" t="str">
            <v>VIGENTE</v>
          </cell>
          <cell r="E4871"/>
          <cell r="F4871">
            <v>30644634589</v>
          </cell>
          <cell r="G4871" t="str">
            <v>Calle 21 N. Videla 1213, Berazategui, Buenos aires, Argentina.</v>
          </cell>
          <cell r="H4871" t="str">
            <v>Jofemar S.A.</v>
          </cell>
          <cell r="I4871" t="str">
            <v>Jofemar S.A. / Ctra. Marcilla Km 2 31350 Peralta, Navarra, España.</v>
          </cell>
          <cell r="J4871" t="str">
            <v>España.</v>
          </cell>
          <cell r="K4871" t="str">
            <v>Máquina Expendedora de Productos Automática.</v>
          </cell>
          <cell r="L4871" t="str">
            <v>JOFEMAR</v>
          </cell>
          <cell r="M4871" t="str">
            <v>1) VISION SP; 2) VISION A SP; 3) VISION M; 4) VISION A M; 5) VISION B; 6) VISION A B; 7) VISION T; 8) VISION A T; 9) VISION M B; 10) VISION A M B; 11) VISION M T; 12) VISION A M T; 13) VISION B T; 14) VISION A B T; 15) VISION M B T; 16) VISION A M B T; 17) VISION E S; 18) VISION E S A.</v>
          </cell>
          <cell r="N4871" t="str">
            <v>220Vac, 50Hz, 100W, Clase I.</v>
          </cell>
          <cell r="O4871" t="str">
            <v>IEC 60335-1: 2010 + A1:2013 + A2:2016 (Ed. 5.2) + IEC 60335-2-75:2012+A1:2015+A2:2018</v>
          </cell>
          <cell r="P4871" t="str">
            <v>SE Nº 58458</v>
          </cell>
          <cell r="Q4871" t="str">
            <v>IADEV S.A.</v>
          </cell>
          <cell r="R4871" t="str">
            <v>NA</v>
          </cell>
          <cell r="S4871" t="str">
            <v>NA</v>
          </cell>
          <cell r="T4871" t="str">
            <v>NA</v>
          </cell>
          <cell r="U4871" t="str">
            <v>NA</v>
          </cell>
          <cell r="V4871">
            <v>3</v>
          </cell>
          <cell r="W4871">
            <v>3.3</v>
          </cell>
          <cell r="X4871" t="str">
            <v xml:space="preserve">Heladeras/freezers </v>
          </cell>
          <cell r="Y4871">
            <v>45755</v>
          </cell>
          <cell r="Z4871" t="str">
            <v>NA</v>
          </cell>
          <cell r="AA4871">
            <v>46441</v>
          </cell>
          <cell r="AB4871"/>
          <cell r="AC4871"/>
          <cell r="AD4871">
            <v>529</v>
          </cell>
          <cell r="AE4871"/>
          <cell r="AF4871"/>
        </row>
        <row r="4872">
          <cell r="A4872" t="str">
            <v>CSE-IACSA-B13-126.1R2</v>
          </cell>
          <cell r="B4872" t="str">
            <v>BIDCOM S.R.L.</v>
          </cell>
          <cell r="C4872" t="str">
            <v>Licencia de Marca (Sistema Nº 5)</v>
          </cell>
          <cell r="D4872" t="str">
            <v>BAJA</v>
          </cell>
          <cell r="E4872"/>
          <cell r="F4872">
            <v>30711069360</v>
          </cell>
          <cell r="G4872" t="str">
            <v>Av. Bouchard 468 5º I, C.A.B.A., Argentina.</v>
          </cell>
          <cell r="H4872" t="str">
            <v> Shenzhen Xinbao Electric Appliance Co.,Ltd //  Floor 3, NO. 1, Shankeng Road 3, Pinghu Street, Longgang District , Shenzhen, Guandong, China.</v>
          </cell>
          <cell r="I4872" t="str">
            <v> Shenzhen Xinbao Electric Appliance Co.,Ltd //  Floor 3, NO. 1, Shankeng Road 3, Pinghu Street, Longgang District , Shenzhen, Guandong, China.</v>
          </cell>
          <cell r="J4872" t="str">
            <v>China.</v>
          </cell>
          <cell r="K4872" t="str">
            <v>Depiladora Definitiva Láser.</v>
          </cell>
          <cell r="L4872" t="str">
            <v>GADNIC.</v>
          </cell>
          <cell r="M4872" t="str">
            <v>1) WLRT30; 2) KFVLS2; 3) TEVA5; 4) YEHET4; 5) TD13; 6) LFASX102; 7) KFFMC12; 8) KFFMC13; 9) 999KC; 10) IPL990KP; 11) 999KR.</v>
          </cell>
          <cell r="N4872" t="str">
            <v xml:space="preserve"> 12,0Vcc;  2600mA; Clase III.</v>
          </cell>
          <cell r="O4872" t="str">
            <v>IEC 60335-1: 2020 (Ed. 6.0) + IEC 60335-2-27: 2019 (Ed. 6.0).</v>
          </cell>
          <cell r="P4872" t="str">
            <v>MMN-05-23-8376.</v>
          </cell>
          <cell r="Q4872" t="str">
            <v>LENOR S.R.L.</v>
          </cell>
          <cell r="R4872" t="str">
            <v>NA</v>
          </cell>
          <cell r="S4872" t="str">
            <v>NA</v>
          </cell>
          <cell r="T4872" t="str">
            <v>NA</v>
          </cell>
          <cell r="U4872" t="str">
            <v>NA</v>
          </cell>
          <cell r="V4872">
            <v>3</v>
          </cell>
          <cell r="W4872" t="str">
            <v>3.6</v>
          </cell>
          <cell r="X4872" t="str">
            <v>Cuidado personal</v>
          </cell>
          <cell r="Y4872">
            <v>45755</v>
          </cell>
          <cell r="Z4872" t="str">
            <v>NA</v>
          </cell>
          <cell r="AA4872">
            <v>46474</v>
          </cell>
          <cell r="AB4872">
            <v>45762</v>
          </cell>
          <cell r="AC4872" t="str">
            <v>Pasaje de esquema de MARCA a TIPO</v>
          </cell>
          <cell r="AD4872" t="str">
            <v>BAJA</v>
          </cell>
          <cell r="AE4872"/>
          <cell r="AF4872"/>
        </row>
        <row r="4873">
          <cell r="A4873" t="str">
            <v>CSE-IACSA-B13-088.1R6</v>
          </cell>
          <cell r="B4873" t="str">
            <v>BIDCOM S.R.L.</v>
          </cell>
          <cell r="C4873" t="str">
            <v>Licencia de Marca (Sistema Nº 5)</v>
          </cell>
          <cell r="D4873" t="str">
            <v>BAJA</v>
          </cell>
          <cell r="E4873"/>
          <cell r="F4873">
            <v>30711069360</v>
          </cell>
          <cell r="G4873" t="str">
            <v>Av. Bouchard 468 5º I, C.A.B.A., Argentina.</v>
          </cell>
          <cell r="H4873" t="str">
            <v>Yuyao Lanqiang Electrical Appliance Co., Ltd. // No.19 Nanzhang New Village, Mazhu Town, Yuyao, Zhejiang, China.</v>
          </cell>
          <cell r="I4873" t="str">
            <v>Yuyao Lanqiang Electrical Appliance Co., Ltd. // No.19 Nanzhang New Village, Mazhu Town, Yuyao, Zhejiang, China.</v>
          </cell>
          <cell r="J4873" t="str">
            <v>China.</v>
          </cell>
          <cell r="K4873" t="str">
            <v>Cabina para Uñas.</v>
          </cell>
          <cell r="L4873" t="str">
            <v>GADNIC.</v>
          </cell>
          <cell r="M4873" t="str">
            <v>1) CB41M22; 2) HS6; 3) H2 PLUS; 4) LOQ4; 5) M7RFBI; 6) LPAS124; 7) M.7; 8) UK900XD; 9) MAN800; 10) JNF2; 11) M.10; 12) LPAS125; 13) CBMN10;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46) IERDFB; 47) LQP01Z; 48) BL1Q; 49) MANI29; 50) HGR59; 51) F8N5R2B; 52) C4 PLUS; 53) ETSG88; 54) GD30F2KD; 55) CAB2055; 56) JNROW; 57) MOVEA; 58) CAB362; 59) 8T.</v>
          </cell>
          <cell r="N4873" t="str">
            <v>24,3Vcc; 0,80A; 18,8W; Clase III.</v>
          </cell>
          <cell r="O4873" t="str">
            <v>IEC 60335-1: 2010 + A1: 2013 + A2: 2016 (Ed. 5.2) + IEC 60335-2-23: 2016 + A1: 2019 (Ed. 6.1).</v>
          </cell>
          <cell r="P4873" t="str">
            <v>MMN-02-23-8728.</v>
          </cell>
          <cell r="Q4873" t="str">
            <v>LENOR S.R.L.</v>
          </cell>
          <cell r="R4873" t="str">
            <v>NA</v>
          </cell>
          <cell r="S4873" t="str">
            <v>NA</v>
          </cell>
          <cell r="T4873" t="str">
            <v>NA</v>
          </cell>
          <cell r="U4873" t="str">
            <v>NA</v>
          </cell>
          <cell r="V4873">
            <v>3</v>
          </cell>
          <cell r="W4873" t="str">
            <v>3.6</v>
          </cell>
          <cell r="X4873" t="str">
            <v>Cuidado personal</v>
          </cell>
          <cell r="Y4873">
            <v>45755</v>
          </cell>
          <cell r="Z4873" t="str">
            <v>NA</v>
          </cell>
          <cell r="AA4873">
            <v>46446</v>
          </cell>
          <cell r="AB4873">
            <v>45762</v>
          </cell>
          <cell r="AC4873" t="str">
            <v>Cambio de esquema MARCA a TIPO</v>
          </cell>
          <cell r="AD4873" t="str">
            <v>BAJA</v>
          </cell>
          <cell r="AE4873"/>
          <cell r="AF4873"/>
        </row>
        <row r="4874">
          <cell r="A4874" t="str">
            <v>TCSE-IACSA-0466/001.1R1</v>
          </cell>
          <cell r="B4874" t="str">
            <v>CELUGADGETS S.A.</v>
          </cell>
          <cell r="C4874" t="str">
            <v>Licencia de Tipo (Sistema Nº 4)</v>
          </cell>
          <cell r="D4874" t="str">
            <v>VIGENTE</v>
          </cell>
          <cell r="E4874"/>
          <cell r="F4874">
            <v>30715987763</v>
          </cell>
          <cell r="G4874" t="str">
            <v>Soldado de la Independencia 966,  Cdad. Autónoma de Buenos Aires, Argentina.</v>
          </cell>
          <cell r="H4874" t="str">
            <v>Shenzhenshi Ezreal Technology Co., Ltd. // 3rd Floor 3rd Building FuMin Industrial Zone 2. PingHu Street, China.</v>
          </cell>
          <cell r="I4874" t="str">
            <v>Shenzhenshi Ezreal Technology Co., Ltd. // 3rd Floor 3rd Building FuMin Industrial Zone 2. PingHu Street, China.</v>
          </cell>
          <cell r="J4874" t="str">
            <v>China.</v>
          </cell>
          <cell r="K4874" t="str">
            <v>Cargador de Celular.</v>
          </cell>
          <cell r="L4874" t="str">
            <v>TEEKY</v>
          </cell>
          <cell r="M4874" t="str">
            <v>TK-001</v>
          </cell>
          <cell r="N4874" t="str">
            <v>Entrada: 180-240Vca ; 50/60Hz ; 20W ; 0,5A ; Clase II; 
Salida: 5Vcc 3A ; 9Vcc 2,22A ; 12Vcc 1.66A.</v>
          </cell>
          <cell r="O4874" t="str">
            <v>IEC 60335-1: 2020 (Ed. 6.0) + IEC 60335-2-29: 2016 (Ed. 5.0).</v>
          </cell>
          <cell r="P4874" t="str">
            <v>UBE-08-24-8290.</v>
          </cell>
          <cell r="Q4874" t="str">
            <v>LENOR S.R.L.</v>
          </cell>
          <cell r="R4874" t="str">
            <v>NA</v>
          </cell>
          <cell r="S4874" t="str">
            <v>NA</v>
          </cell>
          <cell r="T4874" t="str">
            <v>NA</v>
          </cell>
          <cell r="U4874" t="str">
            <v>NA</v>
          </cell>
          <cell r="V4874">
            <v>4</v>
          </cell>
          <cell r="W4874" t="str">
            <v>4.1</v>
          </cell>
          <cell r="X4874" t="str">
            <v>Cargadores de bateria.</v>
          </cell>
          <cell r="Y4874">
            <v>45755</v>
          </cell>
          <cell r="Z4874" t="str">
            <v>NA</v>
          </cell>
          <cell r="AA4874">
            <v>46479</v>
          </cell>
          <cell r="AB4874"/>
          <cell r="AC4874"/>
          <cell r="AD4874">
            <v>567</v>
          </cell>
          <cell r="AE4874"/>
          <cell r="AF4874"/>
        </row>
        <row r="4875">
          <cell r="A4875" t="str">
            <v>CSE-IACSA-E15-115.1R1</v>
          </cell>
          <cell r="B4875" t="str">
            <v>EINHELL ARGENTINA S.A.</v>
          </cell>
          <cell r="C4875" t="str">
            <v>Licencia de Marca (Sistema Nº 5)</v>
          </cell>
          <cell r="D4875" t="str">
            <v>VIGENTE</v>
          </cell>
          <cell r="E4875"/>
          <cell r="F4875">
            <v>30711932476</v>
          </cell>
          <cell r="G4875" t="str">
            <v>Av. Corrientes 1463, Piso 3, Dpto 5, C.A.B.A., Argentina.</v>
          </cell>
          <cell r="H4875" t="str">
            <v>Skybest Electric Appliance (Suzhou) Co., Ltd // No.18, Huahong Street, Suzhou Industrial District, Suzhou Jiangsu, P.R.China.</v>
          </cell>
          <cell r="I4875" t="str">
            <v>Skybest Electric Appliance (Suzhou) Co., Ltd // No.18, Huahong Street, Suzhou Industrial District, Suzhou Jiangsu, P.R.China.</v>
          </cell>
          <cell r="J4875" t="str">
            <v>China.</v>
          </cell>
          <cell r="K4875" t="str">
            <v>Cortacesped Robot.</v>
          </cell>
          <cell r="L4875" t="str">
            <v>EINHELL.</v>
          </cell>
          <cell r="M4875" t="str">
            <v>1) FREELEXO CAM; 2) FREELEXO LCD BT+.</v>
          </cell>
          <cell r="N4875" t="str">
            <v>18Vcc; n0: 3400 min-1.</v>
          </cell>
          <cell r="O4875" t="str">
            <v>IEC 62841-1: 2014 (Ed. 1.0).</v>
          </cell>
          <cell r="P4875" t="str">
            <v>GBC-02-24-7711.</v>
          </cell>
          <cell r="Q4875" t="str">
            <v>LENOR S.R.L.</v>
          </cell>
          <cell r="R4875" t="str">
            <v>NA</v>
          </cell>
          <cell r="S4875" t="str">
            <v>NA</v>
          </cell>
          <cell r="T4875" t="str">
            <v>NA</v>
          </cell>
          <cell r="U4875" t="str">
            <v>NA</v>
          </cell>
          <cell r="V4875">
            <v>6</v>
          </cell>
          <cell r="W4875" t="str">
            <v>6.3</v>
          </cell>
          <cell r="X4875" t="str">
            <v>Maquinaria de jardín</v>
          </cell>
          <cell r="Y4875">
            <v>45755</v>
          </cell>
          <cell r="Z4875" t="str">
            <v>NA</v>
          </cell>
          <cell r="AA4875">
            <v>46121</v>
          </cell>
          <cell r="AB4875"/>
          <cell r="AC4875"/>
          <cell r="AD4875">
            <v>209</v>
          </cell>
          <cell r="AE4875"/>
          <cell r="AF4875"/>
        </row>
        <row r="4876">
          <cell r="A4876" t="str">
            <v>TCSE-IACSA-0367/003.1R1</v>
          </cell>
          <cell r="B4876" t="str">
            <v>MAINE S.A.</v>
          </cell>
          <cell r="C4876" t="str">
            <v>Licencia de Tipo (Sistema Nº 4)</v>
          </cell>
          <cell r="D4876" t="str">
            <v>VIGENTE</v>
          </cell>
          <cell r="E4876"/>
          <cell r="F4876">
            <v>30716012014</v>
          </cell>
          <cell r="G4876" t="str">
            <v>Padre Dimas Mateo 1665, Rafaela, Santa Fe (CP 2300), Argentina.</v>
          </cell>
          <cell r="H4876" t="str">
            <v>ChangZhou Standard  Electric Appliance  Co,Ltd// No 29 Chunqiu Road Minghuang Industrial Park Hutang Town Wujin District ChangZhou City JiangSu .P.R .China.</v>
          </cell>
          <cell r="I4876" t="str">
            <v>ChangZhou Standard  Electric Appliance  Co,Ltd// No 29 Chunqiu Road Minghuang Industrial Park Hutang Town Wujin District ChangZhou City JiangSu .P.R .China.</v>
          </cell>
          <cell r="J4876" t="str">
            <v>China.</v>
          </cell>
          <cell r="K4876" t="str">
            <v>Lijadora Orbital.</v>
          </cell>
          <cell r="L4876" t="str">
            <v>ADV3.</v>
          </cell>
          <cell r="M4876" t="str">
            <v>1)LO1300; 2) LO2000; 3) LO2300; 4) LO1600; 5) LO2200; 6) LO3000; 7) LO2400; 8) LRO300; 9) LRO450.</v>
          </cell>
          <cell r="N4876" t="str">
            <v>220-240V~ ; 50Hz ; Clase II; 1)130W; 2) 200W; 3) 280W; 4) 160W; 5) 220W; 6) 300W; 7) 240W; 8) 300W; 9) 450W.</v>
          </cell>
          <cell r="O4876" t="str">
            <v>IEC 60745-1: 2006 (Ed. 4.0) + IEC 60745-2-4:2008 (Ed. 2.1).</v>
          </cell>
          <cell r="P4876" t="str">
            <v>QYW-03-23-1845.</v>
          </cell>
          <cell r="Q4876" t="str">
            <v>LENOR S.R.L.</v>
          </cell>
          <cell r="R4876" t="str">
            <v>NA</v>
          </cell>
          <cell r="S4876" t="str">
            <v>NA</v>
          </cell>
          <cell r="T4876" t="str">
            <v>NA</v>
          </cell>
          <cell r="U4876" t="str">
            <v>NA</v>
          </cell>
          <cell r="V4876">
            <v>6</v>
          </cell>
          <cell r="W4876">
            <v>6.1</v>
          </cell>
          <cell r="X4876" t="str">
            <v>Herramientas de mano eléctricas.</v>
          </cell>
          <cell r="Y4876">
            <v>45755</v>
          </cell>
          <cell r="Z4876" t="str">
            <v>NA</v>
          </cell>
          <cell r="AA4876">
            <v>46465</v>
          </cell>
          <cell r="AB4876"/>
          <cell r="AC4876"/>
          <cell r="AD4876">
            <v>553</v>
          </cell>
          <cell r="AE4876"/>
          <cell r="AF4876"/>
        </row>
        <row r="4877">
          <cell r="A4877" t="str">
            <v>CSE-IACSA-O14-001.1</v>
          </cell>
          <cell r="B4877" t="str">
            <v>Ohpic S.A.,</v>
          </cell>
          <cell r="C4877" t="str">
            <v>Licencia de Marca (Sistema Nº 5)</v>
          </cell>
          <cell r="D4877" t="str">
            <v>VIGENTE</v>
          </cell>
          <cell r="E4877"/>
          <cell r="F4877">
            <v>30716251043</v>
          </cell>
          <cell r="G4877" t="str">
            <v>Av. Del Libertador 6570, Piso 7, (CP: 1428) Ciudad Autónoma de Buenos Aires, Argentina.</v>
          </cell>
          <cell r="H4877" t="str">
            <v>Shenzhen AMC Technology Co., Ltd. // (1-7 / F) 101, Building 3, No. 11, Baolong First Road, Baolong Community, Baolong Street, Longgang District, Shenzhen, Guangdong, P.R. China.</v>
          </cell>
          <cell r="I4877" t="str">
            <v>Shenzhen AMC Technology Co., Ltd. // (1-7 / F) 101, Building 3, No. 11, Baolong First Road, Baolong Community, Baolong Street, Longgang District, Shenzhen, Guangdong, P.R. China.</v>
          </cell>
          <cell r="J4877" t="str">
            <v>China</v>
          </cell>
          <cell r="K4877" t="str">
            <v>Cargador de Batería para Monopatín Eléctrico.</v>
          </cell>
          <cell r="L4877" t="str">
            <v>mi; xiaomi.</v>
          </cell>
          <cell r="M4877" t="str">
            <v>NBW54D601D3D.</v>
          </cell>
          <cell r="N4877" t="str">
            <v>Entrada: 100-240V~; 50-60Hz; 2,0A Max; Clase II;
Salida: 53,6Vcc; 1.3A; 70W; Salida Máxima: 54,6Vcc. (Sin carga)</v>
          </cell>
          <cell r="O4877" t="str">
            <v xml:space="preserve">IEC 60335-1: 2010 + A1: 2013 + A2: 2016 (Ed. 5.2) + IEC60335-2-29: 2016 + A1: 2019 (Ed. 5.1). </v>
          </cell>
          <cell r="P4877" t="str">
            <v>230426029SZN-001</v>
          </cell>
          <cell r="Q4877" t="str">
            <v>Intertek Testing Services Shenzhen Ltd. Longhua Branch.</v>
          </cell>
          <cell r="R4877" t="str">
            <v>Intertek Testing Services (Singapore) Pte Ltd</v>
          </cell>
          <cell r="S4877" t="str">
            <v>SG ITS-32859</v>
          </cell>
          <cell r="T4877">
            <v>45139</v>
          </cell>
          <cell r="U4877" t="str">
            <v>DNCI N° 238-E/2017.</v>
          </cell>
          <cell r="V4877">
            <v>4</v>
          </cell>
          <cell r="W4877" t="str">
            <v>4.2</v>
          </cell>
          <cell r="X4877" t="str">
            <v>Fuente de alimentación para equipos de tecnología de la información</v>
          </cell>
          <cell r="Y4877">
            <v>45755</v>
          </cell>
          <cell r="Z4877" t="str">
            <v>NA</v>
          </cell>
          <cell r="AA4877">
            <v>46485</v>
          </cell>
          <cell r="AB4877"/>
          <cell r="AC4877"/>
          <cell r="AD4877">
            <v>573</v>
          </cell>
          <cell r="AE4877"/>
          <cell r="AF4877"/>
        </row>
        <row r="4878">
          <cell r="A4878" t="str">
            <v>CSE-IACSA-A24-005.1R1</v>
          </cell>
          <cell r="B4878" t="str">
            <v>AB VENDING S.H. DE BEZNI AMERICO, BEZNI ARIEL MARTIN, BEZNI PABLO SEBASTIAN</v>
          </cell>
          <cell r="C4878" t="str">
            <v>Licencia de Marca (Sistema Nº 5)</v>
          </cell>
          <cell r="D4878" t="str">
            <v>VIGENTE</v>
          </cell>
          <cell r="E4878"/>
          <cell r="F4878">
            <v>30707462368</v>
          </cell>
          <cell r="G4878" t="str">
            <v>Paraná 4641, Villa Adelina, Buenos Aires, Argentina.</v>
          </cell>
          <cell r="H4878" t="str">
            <v>Jofemar S.A.</v>
          </cell>
          <cell r="I4878" t="str">
            <v>Jofemar S.A. // Ctra. Marcilla Km 2 31350 Peralta, Navarra, España.</v>
          </cell>
          <cell r="J4878" t="str">
            <v>España.</v>
          </cell>
          <cell r="K4878" t="str">
            <v>Maquina Expendedora de Productos Automática con Refrigeración.</v>
          </cell>
          <cell r="L4878" t="str">
            <v>JOFEMAR.</v>
          </cell>
          <cell r="M4878" t="str">
            <v>1) VISION FSP; 2) VISION FASP; 3) VISION FM; 4) VISION FAM; 5) VISION FB; 6) VISION FAB; 7) VISION FT; 8) VISION FAT; 9) VISION FMB; 10) VISION FAMB; 11) VISION FMT; 12) VISION FAMT; 13) VISION FBT; 14) VISION FABT; 15) VISION FMBT; 16) VISION FAMBT; 17) VISION ESF; 18) VISION ESFA.</v>
          </cell>
          <cell r="N4878" t="str">
            <v>220V~; 50Hz; 380W; 2,5A; Clase Climatica N; R-290 (90gr); Clase I.</v>
          </cell>
          <cell r="O4878" t="str">
            <v>IEC 60335-1: 2020 (Ed. 6.0) + IEC 60335-2-75: 2012 + A1: 2015 (Ed. 3.1).</v>
          </cell>
          <cell r="P4878" t="str">
            <v>SCP-02-24-7194.</v>
          </cell>
          <cell r="Q4878" t="str">
            <v>LENOR S.R.L.</v>
          </cell>
          <cell r="R4878" t="str">
            <v>NA</v>
          </cell>
          <cell r="S4878" t="str">
            <v>NA</v>
          </cell>
          <cell r="T4878" t="str">
            <v>NA</v>
          </cell>
          <cell r="U4878" t="str">
            <v>NA</v>
          </cell>
          <cell r="V4878">
            <v>3</v>
          </cell>
          <cell r="W4878">
            <v>3.3</v>
          </cell>
          <cell r="X4878" t="str">
            <v xml:space="preserve">Heladeras/freezers </v>
          </cell>
          <cell r="Y4878">
            <v>45756</v>
          </cell>
          <cell r="Z4878" t="str">
            <v>NA</v>
          </cell>
          <cell r="AA4878">
            <v>46480</v>
          </cell>
          <cell r="AB4878"/>
          <cell r="AC4878"/>
          <cell r="AD4878">
            <v>568</v>
          </cell>
          <cell r="AE4878"/>
          <cell r="AF4878"/>
        </row>
        <row r="4879">
          <cell r="A4879" t="str">
            <v>TCSE-IACSA-0377/001.1R1</v>
          </cell>
          <cell r="B4879" t="str">
            <v>BELLINI PARRA MAURO GERMAN Y BELLINI PARRA LUCIANO NICOLAS LEY 19550 CI SIV</v>
          </cell>
          <cell r="C4879" t="str">
            <v>Licencia de Tipo (Sistema Nº 4)</v>
          </cell>
          <cell r="D4879" t="str">
            <v>VIGENTE</v>
          </cell>
          <cell r="E4879"/>
          <cell r="F4879">
            <v>30710512538</v>
          </cell>
          <cell r="G4879" t="str">
            <v>Hugo Wast 579, Virrey del Pino, Buenos Aires, Argentina.</v>
          </cell>
          <cell r="H4879" t="str">
            <v>Ningbo Zhenhai Yuantai Electrical Heating Appliances Co.,Ltd // No.1388, Zhuangyu South Road, Zhuangshi , Zhenhai, Ningbo, China.</v>
          </cell>
          <cell r="I4879" t="str">
            <v>Ningbo Zhenhai Yuantai Electrical Heating Appliances Co.,Ltd // No.1388, Zhuangyu South Road, Zhuangshi , Zhenhai, Ningbo, China.</v>
          </cell>
          <cell r="J4879" t="str">
            <v>China.</v>
          </cell>
          <cell r="K4879" t="str">
            <v>Resistencia para Termotanque Eléctrico.</v>
          </cell>
          <cell r="L4879" t="str">
            <v>SANIPLAST.</v>
          </cell>
          <cell r="M4879" t="str">
            <v>30HET-1.</v>
          </cell>
          <cell r="N4879" t="str">
            <v>220V~; 50Hz; 1500W; Clase I.</v>
          </cell>
          <cell r="O4879" t="str">
            <v>IEC 60335-1: 2010 + A1: 2013 + A2: 2016 (Ed. 5.2).</v>
          </cell>
          <cell r="P4879" t="str">
            <v>QCJ-12-21-3981.</v>
          </cell>
          <cell r="Q4879" t="str">
            <v>LENOR S.R.L.</v>
          </cell>
          <cell r="R4879" t="str">
            <v>NA</v>
          </cell>
          <cell r="S4879" t="str">
            <v>NA</v>
          </cell>
          <cell r="T4879" t="str">
            <v>NA</v>
          </cell>
          <cell r="U4879" t="str">
            <v>NA</v>
          </cell>
          <cell r="V4879">
            <v>3</v>
          </cell>
          <cell r="W4879">
            <v>3.8</v>
          </cell>
          <cell r="X4879" t="str">
            <v>Componentes</v>
          </cell>
          <cell r="Y4879">
            <v>45756</v>
          </cell>
          <cell r="Z4879"/>
          <cell r="AA4879">
            <v>46478</v>
          </cell>
          <cell r="AB4879"/>
          <cell r="AC4879"/>
          <cell r="AD4879">
            <v>566</v>
          </cell>
          <cell r="AE4879"/>
          <cell r="AF4879"/>
        </row>
        <row r="4880">
          <cell r="A4880" t="str">
            <v>CSE-IACSA-B13-030.1R1</v>
          </cell>
          <cell r="B4880" t="str">
            <v>BIDCOM S.R.L.</v>
          </cell>
          <cell r="C4880" t="str">
            <v>Licencia de Marca (Sistema Nº 5)</v>
          </cell>
          <cell r="D4880" t="str">
            <v>BAJA</v>
          </cell>
          <cell r="E4880"/>
          <cell r="F4880">
            <v>30711069360</v>
          </cell>
          <cell r="G4880" t="str">
            <v>Av. Bouchard 468 5º I, C.A.B.A., Argentina.</v>
          </cell>
          <cell r="H4880" t="str">
            <v>Wenzhou ZhengWu Technology Co., Ltd.  // South front of Room 601, Building 3, Optoelectronics and Food and Drug Machinery Entrepreneurship and lnnovation Park, No. 696, Binhai Five Avenue, Wenzhou Economic and Technological Development Zone, 325025, Wenzhou, Zhejiang, China.</v>
          </cell>
          <cell r="I4880" t="str">
            <v>Wenzhou ZhengWu Technology Co., Ltd.  // South front of Room 601, Building 3, Optoelectronics and Food and Drug Machinery Entrepreneurship and lnnovation Park, No. 696, Binhai Five Avenue, Wenzhou Economic and Technological Development Zone, 325025, Wenzhou, Zhejiang, China.</v>
          </cell>
          <cell r="J4880" t="str">
            <v>China.</v>
          </cell>
          <cell r="K4880" t="str">
            <v>Plancha de Pelo.</v>
          </cell>
          <cell r="L4880" t="str">
            <v>GADNIC.</v>
          </cell>
          <cell r="M4880" t="str">
            <v>1) PL20D; 2) PL200D.</v>
          </cell>
          <cell r="N4880" t="str">
            <v>110-240V~; 50/60Hz; 45W Máx; Clase II.</v>
          </cell>
          <cell r="O4880" t="str">
            <v>IEC 60335-1: 2010 + A1: 2013 + A2: 2016 (Ed. 5.2) + IEC 60335-2-23: 2016 + A1: 2019 (Ed. 6.1).</v>
          </cell>
          <cell r="P4880" t="str">
            <v>S.E. Nº 22050405.</v>
          </cell>
          <cell r="Q4880" t="str">
            <v>LADET S.A.</v>
          </cell>
          <cell r="R4880" t="str">
            <v>NA</v>
          </cell>
          <cell r="S4880" t="str">
            <v>NA</v>
          </cell>
          <cell r="T4880" t="str">
            <v>NA</v>
          </cell>
          <cell r="U4880" t="str">
            <v>NA</v>
          </cell>
          <cell r="V4880">
            <v>3</v>
          </cell>
          <cell r="W4880" t="str">
            <v>3.6</v>
          </cell>
          <cell r="X4880" t="str">
            <v>Cuidado personal</v>
          </cell>
          <cell r="Y4880">
            <v>45756</v>
          </cell>
          <cell r="Z4880" t="str">
            <v>NA</v>
          </cell>
          <cell r="AA4880">
            <v>46485</v>
          </cell>
          <cell r="AB4880">
            <v>45762</v>
          </cell>
          <cell r="AC4880" t="str">
            <v>Pasaje de esquema de MARCA a TIPO</v>
          </cell>
          <cell r="AD4880" t="str">
            <v>BAJA</v>
          </cell>
          <cell r="AE4880"/>
          <cell r="AF4880"/>
        </row>
        <row r="4881">
          <cell r="A4881" t="str">
            <v>TCSE-IACSA-0146/285.1</v>
          </cell>
          <cell r="B4881" t="str">
            <v>BIDCOM S.R.L.</v>
          </cell>
          <cell r="C4881" t="str">
            <v>Licencia de Tipo (Sistema Nº 2)</v>
          </cell>
          <cell r="D4881" t="str">
            <v>VIGENTE</v>
          </cell>
          <cell r="E4881"/>
          <cell r="F4881">
            <v>30711069360</v>
          </cell>
          <cell r="G4881" t="str">
            <v>Av. Bouchard 468 5º I, C.A.B.A., Argentina.</v>
          </cell>
          <cell r="H4881" t="str">
            <v>Foshan Shunde Lonsun Electrical Applinace Co.,Ltd // No. 22 Zhi'an North Road, Changxing Industrial Park, Junan Town, Shunde District, Foshan City, Guangdong Province, China.</v>
          </cell>
          <cell r="I4881" t="str">
            <v>Foshan Shunde Lonsun Electrical Applinace Co.,Ltd // No. 22 Zhi'an North Road, Changxing Industrial Park, Junan Town, Shunde District, Foshan City, Guangdong Province, China.</v>
          </cell>
          <cell r="J4881" t="str">
            <v>China.</v>
          </cell>
          <cell r="K4881" t="str">
            <v>Calentador y Esterilizador de Mamaderas.</v>
          </cell>
          <cell r="L4881" t="str">
            <v>GADNIC.</v>
          </cell>
          <cell r="M4881" t="str">
            <v>1) BBN10; 2) UTY120; 3) KPC202; 4) TMU1200; 5) HE250; 6) TUN1000; 7) QDY125; 8) LJC209; 9) SUU1500; 10) HT55; 11) BB35U; 12) UTH50; 13) KP13G; 14) TME205; 15) HS608.</v>
          </cell>
          <cell r="N4881" t="str">
            <v>220V~; 50Hz; Clase I. 1) 500W; 2-5) 250W; 6-15) 100W.</v>
          </cell>
          <cell r="O4881" t="str">
            <v>IEC 60335-1: 2020 (Ed. 6.0) + IEC 60335-2-15: 2012 + A1: 2016 + A2: 2018 (Ed. 6.2).</v>
          </cell>
          <cell r="P4881" t="str">
            <v>MMN-11-24-7164.</v>
          </cell>
          <cell r="Q4881" t="str">
            <v>LENOR S.R.L.</v>
          </cell>
          <cell r="R4881" t="str">
            <v>NA</v>
          </cell>
          <cell r="S4881" t="str">
            <v>NA</v>
          </cell>
          <cell r="T4881" t="str">
            <v>NA</v>
          </cell>
          <cell r="U4881" t="str">
            <v>NA</v>
          </cell>
          <cell r="V4881">
            <v>3</v>
          </cell>
          <cell r="W4881" t="str">
            <v>3.2</v>
          </cell>
          <cell r="X4881" t="str">
            <v>Electrodomésticos de uso en la Cocina</v>
          </cell>
          <cell r="Y4881">
            <v>45756</v>
          </cell>
          <cell r="Z4881" t="str">
            <v>NA</v>
          </cell>
          <cell r="AA4881">
            <v>46486</v>
          </cell>
          <cell r="AB4881"/>
          <cell r="AC4881"/>
          <cell r="AD4881">
            <v>574</v>
          </cell>
          <cell r="AE4881"/>
          <cell r="AF4881"/>
        </row>
        <row r="4882">
          <cell r="A4882" t="str">
            <v>TCSE-IACSA-0146/203.1R2</v>
          </cell>
          <cell r="B4882" t="str">
            <v>BIDCOM S.R.L.</v>
          </cell>
          <cell r="C4882" t="str">
            <v>Licencia de Tipo (Sistema Nº 2)</v>
          </cell>
          <cell r="D4882" t="str">
            <v>VIGENTE</v>
          </cell>
          <cell r="E4882"/>
          <cell r="F4882">
            <v>30711069360</v>
          </cell>
          <cell r="G4882" t="str">
            <v>Av. Bouchard 468 5º I, C.A.B.A., Argentina.</v>
          </cell>
          <cell r="H4882" t="str">
            <v>Zhongshan Risheng Electrical Products Co., Ltd. // N0.2, North of Taihong Road, Xiaolan Industrial Zone, Zhongshan City, Guangdong, China.</v>
          </cell>
          <cell r="I4882" t="str">
            <v>Zhongshan Risheng Electrical Products Co., Ltd. // N0.2, North of Taihong Road, Xiaolan Industrial Zone, Zhongshan City, Guangdong, China.</v>
          </cell>
          <cell r="J4882" t="str">
            <v>China.</v>
          </cell>
          <cell r="K4882" t="str">
            <v>Bomba Filtradora de Aire para Pecera.</v>
          </cell>
          <cell r="L4882" t="str">
            <v>GADNIC.</v>
          </cell>
          <cell r="M4882" t="str">
            <v>1) AIRP1 ; 2) WF2000 ; 3) BP36W ; 4) PUW1 ; 5) PECE10 ; 6) AIRP2; 7) BPC1; 8) BPCW2; 9) PBGM2; 10) PECE20; 11) AIRP3; 12) WLH160; 13) BPFW33; 14) PUJR1.3; 15) PECE30; 16) WP800 ; 17) BPC2; 18) BPC7; 19) BOPEC007 ; 20) AQPUMP7 ; 21) ERS-700; 22) BPC9.</v>
          </cell>
          <cell r="N4882" t="str">
            <v>220V; 50Hz; IPX8; Clase II + Anexo I.</v>
          </cell>
          <cell r="O4882" t="str">
            <v>IEC 60335-1: 2010 + A1: 2013 + A2: 2016 (Ed. 5.2) + IEC 60335-2-41: 2012 (Ed. 4.0).</v>
          </cell>
          <cell r="P4882" t="str">
            <v>74286-1527-110178</v>
          </cell>
          <cell r="Q4882" t="str">
            <v>SHITSUKE S.R.L.</v>
          </cell>
          <cell r="R4882" t="str">
            <v>NA</v>
          </cell>
          <cell r="S4882" t="str">
            <v>NA</v>
          </cell>
          <cell r="T4882" t="str">
            <v>NA</v>
          </cell>
          <cell r="U4882" t="str">
            <v>NA</v>
          </cell>
          <cell r="V4882">
            <v>6</v>
          </cell>
          <cell r="W4882">
            <v>6.5</v>
          </cell>
          <cell r="X4882" t="str">
            <v>Motores</v>
          </cell>
          <cell r="Y4882">
            <v>45756</v>
          </cell>
          <cell r="Z4882" t="str">
            <v>NA</v>
          </cell>
          <cell r="AA4882">
            <v>46481</v>
          </cell>
          <cell r="AB4882"/>
          <cell r="AC4882"/>
          <cell r="AD4882">
            <v>569</v>
          </cell>
          <cell r="AE4882"/>
          <cell r="AF4882"/>
        </row>
        <row r="4883">
          <cell r="A4883" t="str">
            <v>TCSE-IACSA-0146/273.1</v>
          </cell>
          <cell r="B4883" t="str">
            <v>BIDCOM S.R.L.</v>
          </cell>
          <cell r="C4883" t="str">
            <v>Licencia de Tipo (Sistema Nº 2)</v>
          </cell>
          <cell r="D4883" t="str">
            <v>VIGENTE</v>
          </cell>
          <cell r="E4883"/>
          <cell r="F4883">
            <v>30711069360</v>
          </cell>
          <cell r="G4883" t="str">
            <v>Av. Bouchard 468 5º I, C.A.B.A., Argentina.</v>
          </cell>
          <cell r="H4883" t="str">
            <v>Zhejiang Falin Appliance Co., Ltd. // Building 19, Block 9, Wanyang Low-Carbon Wisdom Town, Lishui City, Zhejiang Province, China.</v>
          </cell>
          <cell r="I4883" t="str">
            <v>Zhejiang Falin Appliance Co., Ltd. // Building 19, Block 9, Wanyang Low-Carbon Wisdom Town, Lishui City, Zhejiang Province, China.</v>
          </cell>
          <cell r="J4883" t="str">
            <v>China.</v>
          </cell>
          <cell r="K4883" t="str">
            <v>Secador de Manos.</v>
          </cell>
          <cell r="L4883" t="str">
            <v>GADNIC.</v>
          </cell>
          <cell r="M4883" t="str">
            <v>1) E2F9G6H5; 2) SC1000; 3) DRY100H; 4) DHAN1.0; 5) MANS10; 6) E2F9G6H6; 7) SC2000; 8) DHAN2.0; 9) DRY200H; 10) MANS20.</v>
          </cell>
          <cell r="N4883" t="str">
            <v>220-240V~; 50Hz; IPX 1; Clase I; 1-5) 1000W; 6-10) 2300W.</v>
          </cell>
          <cell r="O4883" t="str">
            <v>IEC  60335-1: 2020 (Ed. 6.0) + IEC 60335-2-23: 2003 + A1: 2008 + A2: 2012(Ed. 5.2).</v>
          </cell>
          <cell r="P4883" t="str">
            <v>MMN-01-25-2203.</v>
          </cell>
          <cell r="Q4883" t="str">
            <v>LENOR S.R.L.</v>
          </cell>
          <cell r="R4883" t="str">
            <v>NA</v>
          </cell>
          <cell r="S4883" t="str">
            <v>NA</v>
          </cell>
          <cell r="T4883" t="str">
            <v>NA</v>
          </cell>
          <cell r="U4883" t="str">
            <v>NA</v>
          </cell>
          <cell r="V4883">
            <v>3</v>
          </cell>
          <cell r="W4883" t="str">
            <v>3.2</v>
          </cell>
          <cell r="X4883" t="str">
            <v>Electrodomésticos de uso en la Cocina</v>
          </cell>
          <cell r="Y4883">
            <v>45756</v>
          </cell>
          <cell r="Z4883" t="str">
            <v>NA</v>
          </cell>
          <cell r="AA4883">
            <v>46486</v>
          </cell>
          <cell r="AB4883"/>
          <cell r="AC4883"/>
          <cell r="AD4883">
            <v>574</v>
          </cell>
          <cell r="AE4883"/>
          <cell r="AF4883"/>
        </row>
        <row r="4884">
          <cell r="A4884" t="str">
            <v>TCSE-IACSA-0146/261.1</v>
          </cell>
          <cell r="B4884" t="str">
            <v>BIDCOM S.R.L.</v>
          </cell>
          <cell r="C4884" t="str">
            <v>Licencia de Tipo (Sistema Nº 2)</v>
          </cell>
          <cell r="D4884" t="str">
            <v>VIGENTE</v>
          </cell>
          <cell r="E4884"/>
          <cell r="F4884">
            <v>30711069360</v>
          </cell>
          <cell r="G4884" t="str">
            <v>Av. Bouchard 468 5º I, C.A.B.A., Argentina.</v>
          </cell>
          <cell r="H4884" t="str">
            <v>Dongguan Wopin Technology Co., Ltd. // Room 1116, Building B, Guanghong Meiju, No.163, Pingxin North Road, Hehua Community, Pinghu Street, Longgang District Shenzhen China.</v>
          </cell>
          <cell r="I4884" t="str">
            <v>Dongguan Wopin Technology Co., Ltd. // Room 1116, Building B, Guanghong Meiju, No.163, Pingxin North Road, Hehua Community, Pinghu Street, Longgang District Shenzhen China.</v>
          </cell>
          <cell r="J4884" t="str">
            <v>China.</v>
          </cell>
          <cell r="K4884" t="str">
            <v>Irrigador Bucal Recargable.</v>
          </cell>
          <cell r="L4884" t="str">
            <v>GADNIC.</v>
          </cell>
          <cell r="M4884" t="str">
            <v>1) XB8; 2) DKL1220.</v>
          </cell>
          <cell r="N4884" t="str">
            <v>5,14Vcc; 0,8A; 3,76W; Clase III.</v>
          </cell>
          <cell r="O4884" t="str">
            <v>IEC 60335-1: 2010 + A1: 2013 + A2: 2016 (Ed. 5.2).</v>
          </cell>
          <cell r="P4884" t="str">
            <v>MMN-02-23-8725.</v>
          </cell>
          <cell r="Q4884" t="str">
            <v>LENOR S.R.L.</v>
          </cell>
          <cell r="R4884" t="str">
            <v>NA</v>
          </cell>
          <cell r="S4884" t="str">
            <v>NA</v>
          </cell>
          <cell r="T4884" t="str">
            <v>NA</v>
          </cell>
          <cell r="U4884" t="str">
            <v>NA</v>
          </cell>
          <cell r="V4884">
            <v>3</v>
          </cell>
          <cell r="W4884">
            <v>3.6</v>
          </cell>
          <cell r="X4884" t="str">
            <v>Cuidado personal</v>
          </cell>
          <cell r="Y4884">
            <v>45756</v>
          </cell>
          <cell r="Z4884"/>
          <cell r="AA4884">
            <v>46486</v>
          </cell>
          <cell r="AB4884"/>
          <cell r="AC4884"/>
          <cell r="AD4884">
            <v>574</v>
          </cell>
          <cell r="AE4884"/>
          <cell r="AF4884"/>
        </row>
        <row r="4885">
          <cell r="A4885" t="str">
            <v>TCSE-IACSA-0146/276.1</v>
          </cell>
          <cell r="B4885" t="str">
            <v>BIDCOM S.R.L.</v>
          </cell>
          <cell r="C4885" t="str">
            <v>Licencia de Tipo (Sistema Nº 2)</v>
          </cell>
          <cell r="D4885" t="str">
            <v>VIGENTE</v>
          </cell>
          <cell r="E4885"/>
          <cell r="F4885">
            <v>30711069360</v>
          </cell>
          <cell r="G4885" t="str">
            <v>Av. Bouchard 468 5º I, C.A.B.A., Argentina.</v>
          </cell>
          <cell r="H4885" t="str">
            <v>KANGSHENG INDUSTRIAL CO.,LTD // No. 8-1-2, West of Zhongyu Road, Zhongyong Village Committee, Leliu Street Office, Shunde District, Foshan City, Guangdong, China.</v>
          </cell>
          <cell r="I4885" t="str">
            <v>KANGSHENG INDUSTRIAL CO.,LTD // No. 8-1-2, West of Zhongyu Road, Zhongyong Village Committee, Leliu Street Office, Shunde District, Foshan City, Guangdong, China.</v>
          </cell>
          <cell r="J4885" t="str">
            <v>China.</v>
          </cell>
          <cell r="K4885" t="str">
            <v>Anafe Eléctrico.</v>
          </cell>
          <cell r="L4885" t="str">
            <v>GADNIC.</v>
          </cell>
          <cell r="M4885" t="str">
            <v>1) ANAFE001; 2) ANAFE4000; 3) ANAFE4000; 4) ANCE100; 5) ANV3600; 6) AV400; 7) AV4000; 8) VITRO4000; 9) ANVI400</v>
          </cell>
          <cell r="N4885" t="str">
            <v>220-240V~; 50/60Hz; 2500W; Clase I.</v>
          </cell>
          <cell r="O4885" t="str">
            <v>IEC 60335-1:2020 (Ed. 6.0) + IEC 60335-2-9: 2019 (Ed. 7.0).</v>
          </cell>
          <cell r="P4885" t="str">
            <v>MMN-02-25-4939.</v>
          </cell>
          <cell r="Q4885" t="str">
            <v>LENOR S.R.L.</v>
          </cell>
          <cell r="R4885" t="str">
            <v>NA</v>
          </cell>
          <cell r="S4885" t="str">
            <v>NA</v>
          </cell>
          <cell r="T4885" t="str">
            <v>NA</v>
          </cell>
          <cell r="U4885" t="str">
            <v>NA</v>
          </cell>
          <cell r="V4885">
            <v>3</v>
          </cell>
          <cell r="W4885" t="str">
            <v>3.2</v>
          </cell>
          <cell r="X4885" t="str">
            <v>Electrodomésticos de uso en la Cocina</v>
          </cell>
          <cell r="Y4885">
            <v>45756</v>
          </cell>
          <cell r="Z4885" t="str">
            <v>NA</v>
          </cell>
          <cell r="AA4885">
            <v>46486</v>
          </cell>
          <cell r="AB4885"/>
          <cell r="AC4885"/>
          <cell r="AD4885">
            <v>574</v>
          </cell>
          <cell r="AE4885"/>
          <cell r="AF4885"/>
        </row>
        <row r="4886">
          <cell r="A4886" t="str">
            <v>TCSE-IACSA-0367/002.1R2</v>
          </cell>
          <cell r="B4886" t="str">
            <v>MAINE S.A.</v>
          </cell>
          <cell r="C4886" t="str">
            <v>Licencia de Tipo (Sistema Nº 4)</v>
          </cell>
          <cell r="D4886" t="str">
            <v>VIGENTE</v>
          </cell>
          <cell r="E4886"/>
          <cell r="F4886">
            <v>30716012014</v>
          </cell>
          <cell r="G4886" t="str">
            <v>Padre Dimas Mateo 1665, Rafaela, Santa Fe (CP 2300), Argentina.</v>
          </cell>
          <cell r="H4886" t="str">
            <v>Yongkang Junpu Tools Co.,Ltd.//Floor 2-3, plant 1, No. 13, Yingui South Road, Chengxi new area, Yongkang City, Zhejiang Province, China.</v>
          </cell>
          <cell r="I4886" t="str">
            <v>Yongkang Junpu Tools Co.,Ltd.//Floor 2-3, plant 1, No. 13, Yingui South Road, Chengxi new area, Yongkang City, Zhejiang Province, China.</v>
          </cell>
          <cell r="J4886" t="str">
            <v>China.</v>
          </cell>
          <cell r="K4886" t="str">
            <v>Amoladora Angular.</v>
          </cell>
          <cell r="L4886" t="str">
            <v>ADV3.</v>
          </cell>
          <cell r="M4886" t="str">
            <v>1) AA8200; 2) AA9500; 3) AA1400; 4) AA2600; 5) AA2400.</v>
          </cell>
          <cell r="N4886" t="str">
            <v>220-240V~ ; 50Hz ;  Clase II; 1) 820W; 2) 950W; 3) 1400W; 4) 2600W; 5) 2400W.</v>
          </cell>
          <cell r="O4886" t="str">
            <v>IEC 60745-1: 2006 (Ed. 4.0) + IEC 60745-2-3: 2006 (Ed. 2.0) + A1: 2010 + A2: 2012 (Ed 2.2)</v>
          </cell>
          <cell r="P4886" t="str">
            <v>QYW-03-23-1636; QYW-09-24-1687.</v>
          </cell>
          <cell r="Q4886" t="str">
            <v>LENOR S.R.L.</v>
          </cell>
          <cell r="R4886" t="str">
            <v>NA</v>
          </cell>
          <cell r="S4886" t="str">
            <v>NA</v>
          </cell>
          <cell r="T4886" t="str">
            <v>NA</v>
          </cell>
          <cell r="U4886" t="str">
            <v>NA</v>
          </cell>
          <cell r="V4886">
            <v>6</v>
          </cell>
          <cell r="W4886" t="str">
            <v>6.1</v>
          </cell>
          <cell r="X4886" t="str">
            <v>Herramientas de mano eléctricas.</v>
          </cell>
          <cell r="Y4886">
            <v>45756</v>
          </cell>
          <cell r="Z4886" t="str">
            <v>NA</v>
          </cell>
          <cell r="AA4886">
            <v>46305</v>
          </cell>
          <cell r="AB4886"/>
          <cell r="AC4886"/>
          <cell r="AD4886">
            <v>393</v>
          </cell>
          <cell r="AE4886"/>
          <cell r="AF4886"/>
        </row>
        <row r="4887">
          <cell r="A4887" t="str">
            <v>EX-SE-M33-001.1R2-M48</v>
          </cell>
          <cell r="B4887" t="str">
            <v>MULTISOLAR  S.A.</v>
          </cell>
          <cell r="C4887" t="str">
            <v>Extensión de certificado</v>
          </cell>
          <cell r="D4887" t="str">
            <v>VIGENTE</v>
          </cell>
          <cell r="E4887"/>
          <cell r="F4887">
            <v>33716103159</v>
          </cell>
          <cell r="G4887" t="str">
            <v>Avenida Córdoba 4860, C.A.B.A., Argentina.</v>
          </cell>
          <cell r="H4887" t="str">
            <v>VOLTRONIC POWER TECHNOLOGY (SHENZHEN) CORP. // 1-5F, Building 5 &amp; 1F Building7 &amp; 1F Building 9, RunDongSheng Industrial Park, No.467, Section Xixiang, National Highway 107, LongZhu Community, Xixiang, Bao An District, Shenzhen, China.</v>
          </cell>
          <cell r="I4887" t="str">
            <v>Voltronic Power Technology (Shenzhen) Corp.  // 1-5F, Building 5 &amp; 1F Building7 &amp; 1F Building 9, RunDongSheng Industrial Park, No.467, Section Xixiang, National Highway 107, LongZhu Community, Xixiang, Bao An District, Shenzhen, China.</v>
          </cell>
          <cell r="J4887" t="str">
            <v>China.</v>
          </cell>
          <cell r="K4887" t="str">
            <v>Inversor Fotovoltaico.</v>
          </cell>
          <cell r="L4887" t="str">
            <v>AXPERT; MS.</v>
          </cell>
          <cell r="M4887" t="str">
            <v>Ver Anexo I.</v>
          </cell>
          <cell r="N4887" t="str">
            <v>Ver Anexo I.</v>
          </cell>
          <cell r="O4887" t="str">
            <v>IEC 62109-1: 2010 (Ed. 1.0) + IEC 62109-2: 2011 (Ed. 1.0).</v>
          </cell>
          <cell r="P4887" t="str">
            <v>67285-1557-103921 + 67285-1557-103922.</v>
          </cell>
          <cell r="Q4887" t="str">
            <v>SHITSUKE S.R.L.</v>
          </cell>
          <cell r="R4887" t="str">
            <v>NA</v>
          </cell>
          <cell r="S4887" t="str">
            <v>NA</v>
          </cell>
          <cell r="T4887" t="str">
            <v>NA</v>
          </cell>
          <cell r="U4887" t="str">
            <v>NA</v>
          </cell>
          <cell r="V4887">
            <v>4</v>
          </cell>
          <cell r="W4887" t="str">
            <v>4.1</v>
          </cell>
          <cell r="X4887" t="str">
            <v>Cargadores de bateria</v>
          </cell>
          <cell r="Y4887">
            <v>45756</v>
          </cell>
          <cell r="Z4887"/>
          <cell r="AA4887">
            <v>46445</v>
          </cell>
          <cell r="AB4887"/>
          <cell r="AC4887"/>
          <cell r="AD4887">
            <v>533</v>
          </cell>
          <cell r="AE4887"/>
          <cell r="AF4887"/>
        </row>
        <row r="4888">
          <cell r="A4888" t="str">
            <v>TCSE-IACSA-0146/290.1</v>
          </cell>
          <cell r="B4888" t="str">
            <v>BIDCOM S.R.L.</v>
          </cell>
          <cell r="C4888" t="str">
            <v>Licencia de Tipo (Sistema Nº 2)</v>
          </cell>
          <cell r="D4888" t="str">
            <v>VIGENTE</v>
          </cell>
          <cell r="E4888"/>
          <cell r="F4888">
            <v>30711069360</v>
          </cell>
          <cell r="G4888" t="str">
            <v>Av. Bouchard 468 5º I, C.A.B.A., Argentina.</v>
          </cell>
          <cell r="H4888" t="str">
            <v>Songshu Fitness Equipment Factory // No. 78, Diqian Road, Wanquan Town, Pingyang County, Wenzhou City, Zhejiang Province, China.</v>
          </cell>
          <cell r="I4888" t="str">
            <v>Songshu Fitness Equipment Factory // No. 78, Diqian Road, Wanquan Town, Pingyang County, Wenzhou City, Zhejiang Province, China.</v>
          </cell>
          <cell r="J4888" t="str">
            <v>China.</v>
          </cell>
          <cell r="K4888" t="str">
            <v>Masajeador.</v>
          </cell>
          <cell r="L4888" t="str">
            <v>GADNIC.</v>
          </cell>
          <cell r="M4888" t="str">
            <v>1) M156; 2) M402F.</v>
          </cell>
          <cell r="N4888" t="str">
            <v>110-240V~; 50-60Hz; 5,4W-17,4W; Clase II.</v>
          </cell>
          <cell r="O4888" t="str">
            <v>IEC 60335-1: 2010 + A1: 2013 (Ed. 5.1) + IEC 60335-2-32: 2002 + A1: 2008 (Ed. 4.1).</v>
          </cell>
          <cell r="P4888" t="str">
            <v>Nº 230529 15 SE.</v>
          </cell>
          <cell r="Q4888" t="str">
            <v>CES S.A.</v>
          </cell>
          <cell r="R4888" t="str">
            <v>NA</v>
          </cell>
          <cell r="S4888" t="str">
            <v>NA</v>
          </cell>
          <cell r="T4888" t="str">
            <v>NA</v>
          </cell>
          <cell r="U4888" t="str">
            <v>NA</v>
          </cell>
          <cell r="V4888">
            <v>3</v>
          </cell>
          <cell r="W4888" t="str">
            <v>3.6</v>
          </cell>
          <cell r="X4888" t="str">
            <v>Cuidado personal</v>
          </cell>
          <cell r="Y4888">
            <v>45757</v>
          </cell>
          <cell r="Z4888" t="str">
            <v>NA</v>
          </cell>
          <cell r="AA4888">
            <v>46430</v>
          </cell>
          <cell r="AB4888"/>
          <cell r="AC4888"/>
          <cell r="AD4888">
            <v>518</v>
          </cell>
          <cell r="AE4888"/>
          <cell r="AF4888"/>
        </row>
        <row r="4889">
          <cell r="A4889" t="str">
            <v>TCSE-IACSA-0146/291.1</v>
          </cell>
          <cell r="B4889" t="str">
            <v>BIDCOM S.R.L.</v>
          </cell>
          <cell r="C4889" t="str">
            <v>Licencia de Tipo (Sistema Nº 4)</v>
          </cell>
          <cell r="D4889" t="str">
            <v>BAJA</v>
          </cell>
          <cell r="E4889"/>
          <cell r="F4889">
            <v>30711069360</v>
          </cell>
          <cell r="G4889" t="str">
            <v>Av. Bouchard 468 5º I, C.A.B.A., Argentina.</v>
          </cell>
          <cell r="H4889" t="str">
            <v>Ningbo Hoford Electrical Appliance Co.,Ltd // Ruhu West Road No.26, Simen Town, Yuyao, Ningbo City, Zhejiang Province, China.</v>
          </cell>
          <cell r="I4889" t="str">
            <v>Ningbo Hoford Electrical Appliance Co.,Ltd // Ruhu West Road No.26, Simen Town, Yuyao, Ningbo City, Zhejiang Province, China.</v>
          </cell>
          <cell r="J4889" t="str">
            <v>China.</v>
          </cell>
          <cell r="K4889" t="str">
            <v>Depiladora.</v>
          </cell>
          <cell r="L4889" t="str">
            <v>GADNIC.</v>
          </cell>
          <cell r="M4889" t="str">
            <v>1) DP3022; 2) DIP23; 3) DP3F22; 4) DEPI03; 5) QP310; 6) JUP3100; 7) DEP3; 8) PIL900; 9) LATOR03; 10) ULD831; 11) D12; 12) DE912; 13) HPL1200; 14) CUTT12; 15) D11; 16) PL11B; 17) DEPI11-D11; 18) DRP110; 19) DEP19; 20) DPGTR9; 21) PLTR94.</v>
          </cell>
          <cell r="N4889" t="str">
            <v>5Vcc; 1A; Clase III.</v>
          </cell>
          <cell r="O4889" t="str">
            <v>IEC 60335-1: 2010 + A1: 2013 (Ed. 5.1) + IEC 60335-2-8: 2012 (Ed. 6.0).</v>
          </cell>
          <cell r="P4889" t="str">
            <v>Nº 230127 13 SE.</v>
          </cell>
          <cell r="Q4889" t="str">
            <v>CES S.A.</v>
          </cell>
          <cell r="R4889" t="str">
            <v>NA</v>
          </cell>
          <cell r="S4889" t="str">
            <v>NA</v>
          </cell>
          <cell r="T4889" t="str">
            <v>NA</v>
          </cell>
          <cell r="U4889" t="str">
            <v>NA</v>
          </cell>
          <cell r="V4889">
            <v>3</v>
          </cell>
          <cell r="W4889" t="str">
            <v>3.6</v>
          </cell>
          <cell r="X4889" t="str">
            <v>Cuidado personal</v>
          </cell>
          <cell r="Y4889">
            <v>45757</v>
          </cell>
          <cell r="Z4889" t="str">
            <v>NA</v>
          </cell>
          <cell r="AA4889">
            <v>46472</v>
          </cell>
          <cell r="AB4889">
            <v>45814</v>
          </cell>
          <cell r="AC4889" t="str">
            <v>Rev. Documental por agregado de modelos</v>
          </cell>
          <cell r="AD4889" t="str">
            <v>BAJA</v>
          </cell>
          <cell r="AE4889"/>
          <cell r="AF4889"/>
        </row>
        <row r="4890">
          <cell r="A4890" t="str">
            <v>TCSE-IACSA-0416/002.1</v>
          </cell>
          <cell r="B4890" t="str">
            <v>Coresa Group S.R.L.</v>
          </cell>
          <cell r="C4890" t="str">
            <v>Licencia de Tipo (Sistema Nº 4)</v>
          </cell>
          <cell r="D4890" t="str">
            <v>VIGENTE</v>
          </cell>
          <cell r="E4890"/>
          <cell r="F4890">
            <v>30711784469</v>
          </cell>
          <cell r="G4890" t="str">
            <v>Lavalle 2051, 1º 5, Ciudad de Buenos Aires, Argentina.</v>
          </cell>
          <cell r="H4890" t="str">
            <v>FSP Group Inc. // No. 22, Jianguo E. Road Taoyuan  330 Taiwan.</v>
          </cell>
          <cell r="I4890" t="str">
            <v>FSP Group Inc. // No. 22, Jianguo E. Road Taoyuan  330 Taiwan.</v>
          </cell>
          <cell r="J4890" t="str">
            <v>Taiwán.</v>
          </cell>
          <cell r="K4890" t="str">
            <v>Fuente de Alimentación.</v>
          </cell>
          <cell r="L4890" t="str">
            <v>POWERSWITCH.</v>
          </cell>
          <cell r="M4890" t="str">
            <v>FSP150-AWAN3.</v>
          </cell>
          <cell r="N4890" t="str">
            <v>Entrada: 100-240V~; 2,0A; 50-60Hz; Salida: 54,0Vcc; 2,78A; 150,1W; Clase I.</v>
          </cell>
          <cell r="O4890" t="str">
            <v xml:space="preserve">IEC 60950-1: 2005 + A1: 2009 + A2: 2013 (Ed. 2.2). </v>
          </cell>
          <cell r="P4890" t="str">
            <v>JET-11-24-7910.</v>
          </cell>
          <cell r="Q4890" t="str">
            <v>LENOR S.R.L.</v>
          </cell>
          <cell r="R4890" t="str">
            <v>NA</v>
          </cell>
          <cell r="S4890" t="str">
            <v>NA</v>
          </cell>
          <cell r="T4890" t="str">
            <v>NA</v>
          </cell>
          <cell r="U4890" t="str">
            <v>NA</v>
          </cell>
          <cell r="V4890">
            <v>4</v>
          </cell>
          <cell r="W4890" t="str">
            <v>4.4</v>
          </cell>
          <cell r="X4890" t="str">
            <v>Fuente de alimentación generales.</v>
          </cell>
          <cell r="Y4890">
            <v>45757</v>
          </cell>
          <cell r="Z4890" t="str">
            <v>NA</v>
          </cell>
          <cell r="AA4890">
            <v>46487</v>
          </cell>
          <cell r="AB4890"/>
          <cell r="AC4890"/>
          <cell r="AD4890">
            <v>575</v>
          </cell>
          <cell r="AE4890"/>
          <cell r="AF4890"/>
        </row>
        <row r="4891">
          <cell r="A4891" t="str">
            <v>CSE-IACSA-D26-011.1</v>
          </cell>
          <cell r="B4891" t="str">
            <v>DF MEGAFRÍO S.R.L.</v>
          </cell>
          <cell r="C4891" t="str">
            <v>Licencia de Marca (Sistema Nº 5)</v>
          </cell>
          <cell r="D4891" t="str">
            <v>BAJA</v>
          </cell>
          <cell r="E4891"/>
          <cell r="F4891">
            <v>30692558746</v>
          </cell>
          <cell r="G4891" t="str">
            <v>Casildo Villar 435 , Mar del Plata , Buenos Aires , Argentina.</v>
          </cell>
          <cell r="H4891" t="str">
            <v>Guangdong Midea Kitchen Appliances Manufacturing Co. Ltd // No.6 Yong An Road, Beijao Town, ShunDe, Foshan, Guangdong, China</v>
          </cell>
          <cell r="I4891" t="str">
            <v>Guangdong Midea Kitchen Appliances Manufacturing Co. Ltd // No.6 Yong An Road, Beijao Town, ShunDe, Foshan, Guangdong, China</v>
          </cell>
          <cell r="J4891" t="str">
            <v>China.</v>
          </cell>
          <cell r="K4891" t="str">
            <v>Horno a Microondas.</v>
          </cell>
          <cell r="L4891" t="str">
            <v>TURBOBLENDER.</v>
          </cell>
          <cell r="M4891" t="str">
            <v>TB-MIC 1000.</v>
          </cell>
          <cell r="N4891" t="str">
            <v>230-240V~; 50Hz; 1550W; Clase I; Potencia de microondas: 1000W; Frecuencia de microondas: 2450MHz.</v>
          </cell>
          <cell r="O4891" t="str">
            <v>IEC 60335-1: 2010 + A1: 2013 + A2: 2016 (Ed. 5.2) + IEC 60335-2-25: 2020 (Ed. 7.0).</v>
          </cell>
          <cell r="P4891" t="str">
            <v>SE Nº 74874.</v>
          </cell>
          <cell r="Q4891" t="str">
            <v>IADEV S.A.</v>
          </cell>
          <cell r="R4891" t="str">
            <v>NA</v>
          </cell>
          <cell r="S4891" t="str">
            <v>NA</v>
          </cell>
          <cell r="T4891" t="str">
            <v>NA</v>
          </cell>
          <cell r="U4891" t="str">
            <v>NA</v>
          </cell>
          <cell r="V4891">
            <v>3</v>
          </cell>
          <cell r="W4891" t="str">
            <v>3.2</v>
          </cell>
          <cell r="X4891" t="str">
            <v xml:space="preserve">Electrodomésticos de uso en la Cocina </v>
          </cell>
          <cell r="Y4891">
            <v>45757</v>
          </cell>
          <cell r="Z4891" t="str">
            <v>NA</v>
          </cell>
          <cell r="AA4891">
            <v>46487</v>
          </cell>
          <cell r="AB4891">
            <v>45905</v>
          </cell>
          <cell r="AC4891" t="str">
            <v>Pasaje de esquema de MARCA a TIPO</v>
          </cell>
          <cell r="AD4891" t="str">
            <v>BAJA</v>
          </cell>
          <cell r="AE4891"/>
          <cell r="AF4891"/>
        </row>
        <row r="4892">
          <cell r="A4892" t="str">
            <v>CSE-IACSA-D26-012.1</v>
          </cell>
          <cell r="B4892" t="str">
            <v>DF MEGAFRÍO S.R.L.</v>
          </cell>
          <cell r="C4892" t="str">
            <v>Licencia de Marca (Sistema Nº 5)</v>
          </cell>
          <cell r="D4892" t="str">
            <v>BAJA</v>
          </cell>
          <cell r="E4892"/>
          <cell r="F4892">
            <v>30692558746</v>
          </cell>
          <cell r="G4892" t="str">
            <v>Casildo Villar 435 , Mar del Plata , Buenos Aires , Argentina.</v>
          </cell>
          <cell r="H4892" t="str">
            <v>Guangdong Midea Kitchen Appliances Manufacturing Co. Ltd // No.6 Yong An Road, Beijao Town, ShunDe, Foshan, Guangdong, China</v>
          </cell>
          <cell r="I4892" t="str">
            <v>Guangdong Midea Kitchen Appliances Manufacturing Co. Ltd // No.6 Yong An Road, Beijao Town, ShunDe, Foshan, Guangdong, China</v>
          </cell>
          <cell r="J4892" t="str">
            <v>China.</v>
          </cell>
          <cell r="K4892" t="str">
            <v>Horno a Microondas.</v>
          </cell>
          <cell r="L4892" t="str">
            <v>TURBOBLENDER.</v>
          </cell>
          <cell r="M4892" t="str">
            <v>TB-MIC 1800.</v>
          </cell>
          <cell r="N4892" t="str">
            <v>230-240V~; 50Hz; 3000W; Potencia de microondas: 1800W
Frecuencia de microondas: 2450Mhz; Clase I.</v>
          </cell>
          <cell r="O4892" t="str">
            <v>IEC 60335-1: 2010 + A1: 2013 + A2: 2016 (Ed. 5.2) + IEC 60335-2-25: 2020 (Ed. 7.0).</v>
          </cell>
          <cell r="P4892" t="str">
            <v>SE Nº 74841.</v>
          </cell>
          <cell r="Q4892" t="str">
            <v>IADEV S.A.</v>
          </cell>
          <cell r="R4892" t="str">
            <v>NA</v>
          </cell>
          <cell r="S4892" t="str">
            <v>NA</v>
          </cell>
          <cell r="T4892" t="str">
            <v>NA</v>
          </cell>
          <cell r="U4892" t="str">
            <v>NA</v>
          </cell>
          <cell r="V4892">
            <v>3</v>
          </cell>
          <cell r="W4892" t="str">
            <v>3.2</v>
          </cell>
          <cell r="X4892" t="str">
            <v xml:space="preserve">Electrodomésticos de uso en la Cocina </v>
          </cell>
          <cell r="Y4892">
            <v>45757</v>
          </cell>
          <cell r="Z4892" t="str">
            <v>NA</v>
          </cell>
          <cell r="AA4892">
            <v>46487</v>
          </cell>
          <cell r="AB4892">
            <v>45905</v>
          </cell>
          <cell r="AC4892" t="str">
            <v>Pasaje de esquema de MARCA a TIPO</v>
          </cell>
          <cell r="AD4892" t="str">
            <v>BAJA</v>
          </cell>
          <cell r="AE4892"/>
          <cell r="AF4892"/>
        </row>
        <row r="4893">
          <cell r="A4893" t="str">
            <v>TCSE-IACSA-0146/295.1</v>
          </cell>
          <cell r="B4893" t="str">
            <v>BIDCOM S.R.L.</v>
          </cell>
          <cell r="C4893" t="str">
            <v>Licencia de Tipo (Sistema Nº 2)</v>
          </cell>
          <cell r="D4893" t="str">
            <v>VIGENTE</v>
          </cell>
          <cell r="E4893"/>
          <cell r="F4893">
            <v>30711069360</v>
          </cell>
          <cell r="G4893" t="str">
            <v>Av. Bouchard 468 5º I, C.A.B.A., Argentina.</v>
          </cell>
          <cell r="H4893" t="str">
            <v>Ningbo Meirou Electric Appliance Co. Ltd. // No.29 Tangtou Lingjia Road, Zhouxiang Town, Cixi, Ningbo, Zhejiang, China.</v>
          </cell>
          <cell r="I4893" t="str">
            <v>Ningbo Meirou Electric Appliance Co. Ltd. // No.29 Tangtou Lingjia Road, Zhouxiang Town, Cixi, Ningbo, Zhejiang, China.</v>
          </cell>
          <cell r="J4893" t="str">
            <v>China.</v>
          </cell>
          <cell r="K4893" t="str">
            <v>Secador de Cabello.</v>
          </cell>
          <cell r="L4893" t="str">
            <v>GADNIC.</v>
          </cell>
          <cell r="M4893" t="str">
            <v>1) S2100 PRO; 2) S2400 PRO; 3) S2400 PRO 2050W; 4) SC600; 5) DRHAIR13; 6) DRY013; 7) HDY013; 8) DRYER13; 9) SPELO013; 10) SC6000; 11) AIRDRYER6; 12) SECADRY6; 13) SSKL9; 14) HRDRY90; 15) SC900; 16) DR1600W; 17) SSLX4; 18) BLDRY40; 19) SB400K; 20) TP1400W; 21) SSNY3; 22) TWDRY30; 23) SD300A; 24) F1200W; 25) S7M12U.</v>
          </cell>
          <cell r="N4893" t="str">
            <v>220-240V~; 50/60Hz; Clase II + Anexo I.</v>
          </cell>
          <cell r="O4893" t="str">
            <v>IEC 60335-1: 2010 + A1: 2013 + A2: 2016 (Ed. 5.2) + IEC 60335-2-23 : 2016 + A1: 2019 (Ed. 6.1).</v>
          </cell>
          <cell r="P4893" t="str">
            <v>73940-1527-109857.</v>
          </cell>
          <cell r="Q4893" t="str">
            <v>LENOR S.R.L.</v>
          </cell>
          <cell r="R4893" t="str">
            <v>NA</v>
          </cell>
          <cell r="S4893" t="str">
            <v>NA</v>
          </cell>
          <cell r="T4893" t="str">
            <v>NA</v>
          </cell>
          <cell r="U4893" t="str">
            <v>NA</v>
          </cell>
          <cell r="V4893">
            <v>3</v>
          </cell>
          <cell r="W4893" t="str">
            <v>3.6</v>
          </cell>
          <cell r="X4893" t="str">
            <v>Cuidado personal</v>
          </cell>
          <cell r="Y4893">
            <v>45758</v>
          </cell>
          <cell r="Z4893" t="str">
            <v>NA</v>
          </cell>
          <cell r="AA4893">
            <v>46130</v>
          </cell>
          <cell r="AB4893"/>
          <cell r="AC4893"/>
          <cell r="AD4893">
            <v>218</v>
          </cell>
          <cell r="AE4893"/>
          <cell r="AF4893"/>
        </row>
        <row r="4894">
          <cell r="A4894" t="str">
            <v>TCSE-IACSA-0146/220.1R1</v>
          </cell>
          <cell r="B4894" t="str">
            <v>BIDCOM S.R.L.</v>
          </cell>
          <cell r="C4894" t="str">
            <v>Licencia de Tipo (Sistema Nº 2)</v>
          </cell>
          <cell r="D4894" t="str">
            <v>VIGENTE</v>
          </cell>
          <cell r="E4894"/>
          <cell r="F4894">
            <v>30711069360</v>
          </cell>
          <cell r="G4894" t="str">
            <v>Av. Bouchard 468 5º I, C.A.B.A., Argentina.</v>
          </cell>
          <cell r="H4894" t="str">
            <v>Shenzhen IProda Technology Co., Ltd // Building C, No.99 Road Yadinanyilu, Dongguan, Guangdong, China.</v>
          </cell>
          <cell r="I4894" t="str">
            <v>Shenzhen IProda Technology Co., Ltd // Building C, No.99 Road Yadinanyilu, Dongguan, Guangdong, China.</v>
          </cell>
          <cell r="J4894" t="str">
            <v>China.</v>
          </cell>
          <cell r="K4894" t="str">
            <v>Fuentes de Alimentación de Escritorio.</v>
          </cell>
          <cell r="L4894" t="str">
            <v>GADNIC.</v>
          </cell>
          <cell r="M4894" t="str">
            <v>1) GAD-E1903000 2) GAD-E1903420 3) GAD-E1902100 4) GAD-E1901580 5) GAD-E1901400 6) GAD-E1854000 7) GAD-E1853500; 8) GAD-E1853000; 9) GAD-E1852000; 10) GAD-E1504000; 11) GAD-E1503000; 12) GAD-E1502400; 13) GAD-E1502000; 14) GAD-E1501000.</v>
          </cell>
          <cell r="N4894" t="str">
            <v>Entrada: 240V~; 50/60Hz; 1.4A Max.; Clase I; Salida: Ver Anexo I.</v>
          </cell>
          <cell r="O4894" t="str">
            <v>IEC 62368: 2018 (Ed. 3.0).</v>
          </cell>
          <cell r="P4894" t="str">
            <v>MMN-05-24-7582.</v>
          </cell>
          <cell r="Q4894" t="str">
            <v>LENOR S.R.L.</v>
          </cell>
          <cell r="R4894" t="str">
            <v>NA</v>
          </cell>
          <cell r="S4894" t="str">
            <v>NA</v>
          </cell>
          <cell r="T4894" t="str">
            <v>NA</v>
          </cell>
          <cell r="U4894" t="str">
            <v>NA</v>
          </cell>
          <cell r="V4894">
            <v>4</v>
          </cell>
          <cell r="W4894" t="str">
            <v>4.4</v>
          </cell>
          <cell r="X4894" t="str">
            <v>Fuente de alimentación generales</v>
          </cell>
          <cell r="Y4894">
            <v>45758</v>
          </cell>
          <cell r="Z4894" t="str">
            <v>NA</v>
          </cell>
          <cell r="AA4894">
            <v>46309</v>
          </cell>
          <cell r="AB4894"/>
          <cell r="AC4894"/>
          <cell r="AD4894">
            <v>397</v>
          </cell>
          <cell r="AE4894"/>
          <cell r="AF4894"/>
        </row>
        <row r="4895">
          <cell r="A4895" t="str">
            <v>TCSE-IACSA-0146/267.1</v>
          </cell>
          <cell r="B4895" t="str">
            <v>BIDCOM S.R.L.</v>
          </cell>
          <cell r="C4895" t="str">
            <v>Licencia de Tipo (Sistema Nº 2)</v>
          </cell>
          <cell r="D4895" t="str">
            <v>VIGENTE</v>
          </cell>
          <cell r="E4895"/>
          <cell r="F4895">
            <v>30711069360</v>
          </cell>
          <cell r="G4895" t="str">
            <v>Av. Bouchard 468 5º I, C.A.B.A., Argentina.</v>
          </cell>
          <cell r="H4895" t="str">
            <v>Shenzhen Lescolton Electrical Appliance Co., Ltd // 3rd Floor, Building 4, Zhongpengcheng Industrial Park, Heshuikou Community, Matian Street, Guangming District, Shenzhen (No. 150, Changchun South Road - West Gate), China.</v>
          </cell>
          <cell r="I4895" t="str">
            <v>Shenzhen Lescolton Electrical Appliance Co., Ltd // 3rd Floor, Building 4, Zhongpengcheng Industrial Park, Heshuikou Community, Matian Street, Guangming District, Shenzhen (No. 150, Changchun South Road - West Gate), China.</v>
          </cell>
          <cell r="J4895" t="str">
            <v>China.</v>
          </cell>
          <cell r="K4895" t="str">
            <v>Buclera.</v>
          </cell>
          <cell r="L4895" t="str">
            <v>GADNIC.</v>
          </cell>
          <cell r="M4895" t="str">
            <v>1) FM-003; 2) BC600; 3) HAIR02; 4) CURL200; 5) BUC2.0.</v>
          </cell>
          <cell r="N4895" t="str">
            <v>5Vcc; 2A; Clase III.</v>
          </cell>
          <cell r="O4895" t="str">
            <v>IEC 60335-1: 2010 + A1: 2013 (Ed. 5.1) + IEC 60335-2-23 : 2016 + A1: 2019 (Ed. 6.1).</v>
          </cell>
          <cell r="P4895" t="str">
            <v>73974-1527-109837</v>
          </cell>
          <cell r="Q4895" t="str">
            <v>SHITSUKE S.R.L.</v>
          </cell>
          <cell r="R4895" t="str">
            <v>NA</v>
          </cell>
          <cell r="S4895" t="str">
            <v>NA</v>
          </cell>
          <cell r="T4895" t="str">
            <v>NA</v>
          </cell>
          <cell r="U4895" t="str">
            <v>NA</v>
          </cell>
          <cell r="V4895">
            <v>3</v>
          </cell>
          <cell r="W4895">
            <v>3.6</v>
          </cell>
          <cell r="X4895" t="str">
            <v>Cuidado personal</v>
          </cell>
          <cell r="Y4895">
            <v>45758</v>
          </cell>
          <cell r="Z4895" t="str">
            <v>NA</v>
          </cell>
          <cell r="AA4895">
            <v>46488</v>
          </cell>
          <cell r="AB4895"/>
          <cell r="AC4895"/>
          <cell r="AD4895">
            <v>576</v>
          </cell>
          <cell r="AE4895"/>
          <cell r="AF4895"/>
        </row>
        <row r="4896">
          <cell r="A4896" t="str">
            <v>TCSE-IACSA-0146/268.1</v>
          </cell>
          <cell r="B4896" t="str">
            <v>BIDCOM S.R.L.</v>
          </cell>
          <cell r="C4896" t="str">
            <v>Licencia de Tipo (Sistema Nº 2)</v>
          </cell>
          <cell r="D4896" t="str">
            <v>VIGENTE</v>
          </cell>
          <cell r="E4896"/>
          <cell r="F4896">
            <v>30711069360</v>
          </cell>
          <cell r="G4896" t="str">
            <v>Av. Bouchard 468 5º I, C.A.B.A., Argentina.</v>
          </cell>
          <cell r="H4896" t="str">
            <v>Shenzhen Square Electronic Technology Co. // Shenzhen Baoan district, Fuhai street, Qiaotou community, Tongtai headquarters, Industrial park factory building 3 Tongtai timescenter 3 b block 507e, China.</v>
          </cell>
          <cell r="I4896" t="str">
            <v>Shenzhen Square Electronic Technology Co. // Shenzhen Baoan district, Fuhai street, Qiaotou community, Tongtai headquarters, Industrial park factory building 3 Tongtai timescenter 3 b block 507e, China.</v>
          </cell>
          <cell r="J4896" t="str">
            <v>China.</v>
          </cell>
          <cell r="K4896" t="str">
            <v>Termostato.</v>
          </cell>
          <cell r="L4896" t="str">
            <v>GADNIC.</v>
          </cell>
          <cell r="M4896" t="str">
            <v>1) DT-1000; 2) TMD1.0C; 3) TTR100; 4) TERM3; 5) CTM1500; 6) DRM2511; 7) TMRF120; 8) FC2528; 9) CLD1200W; 10) TERM1210; 11) CAS1001; 12) HEATF30; 13) TW2120; 14) CLP4.0G; 15) BHM4100.</v>
          </cell>
          <cell r="N4896" t="str">
            <v>220V~; 50Hz; Clase I; 1-5) 1500W; 6-10) 1200W; 11-15) 1000W.</v>
          </cell>
          <cell r="O4896" t="str">
            <v>IEC 60730-1: 2013 + A1: 2015 + A2: 2020 (Ed. 5.2).</v>
          </cell>
          <cell r="P4896" t="str">
            <v>MMN-03-24-0121</v>
          </cell>
          <cell r="Q4896" t="str">
            <v>LENOR S.R.L.</v>
          </cell>
          <cell r="R4896" t="str">
            <v>NA</v>
          </cell>
          <cell r="S4896" t="str">
            <v>NA</v>
          </cell>
          <cell r="T4896" t="str">
            <v>NA</v>
          </cell>
          <cell r="U4896" t="str">
            <v>NA</v>
          </cell>
          <cell r="V4896">
            <v>1</v>
          </cell>
          <cell r="W4896" t="str">
            <v>1.5</v>
          </cell>
          <cell r="X4896" t="str">
            <v xml:space="preserve">Dispositivos de protección y maniobra </v>
          </cell>
          <cell r="Y4896">
            <v>45758</v>
          </cell>
          <cell r="Z4896" t="str">
            <v>NA</v>
          </cell>
          <cell r="AA4896">
            <v>46488</v>
          </cell>
          <cell r="AB4896"/>
          <cell r="AC4896"/>
          <cell r="AD4896">
            <v>576</v>
          </cell>
          <cell r="AE4896"/>
          <cell r="AF4896"/>
        </row>
        <row r="4897">
          <cell r="A4897" t="str">
            <v>TCSE-IACSA-0146/269.1</v>
          </cell>
          <cell r="B4897" t="str">
            <v>BIDCOM S.R.L.</v>
          </cell>
          <cell r="C4897" t="str">
            <v>Licencia de Tipo (Sistema Nº 2)</v>
          </cell>
          <cell r="D4897" t="str">
            <v>VIGENTE</v>
          </cell>
          <cell r="E4897"/>
          <cell r="F4897">
            <v>30711069360</v>
          </cell>
          <cell r="G4897" t="str">
            <v>Av. Bouchard 468 5º I, C.A.B.A., Argentina.</v>
          </cell>
          <cell r="H4897" t="str">
            <v>Ningbo Alltech Industry And Trade Co.,Ltd // Unit 601-602, Jiangxia Silver, No.19, Jiangxia Str. , Ningbo, Zhejiang, China.</v>
          </cell>
          <cell r="I4897" t="str">
            <v>Ningbo Alltech Industry And Trade Co.,Ltd // Unit 601-602, Jiangxia Silver, No.19, Jiangxia Str. , Ningbo, Zhejiang, China.</v>
          </cell>
          <cell r="J4897" t="str">
            <v>China.</v>
          </cell>
          <cell r="K4897" t="str">
            <v>Aspiradora para Tapizados.</v>
          </cell>
          <cell r="L4897" t="str">
            <v>GADNIC.</v>
          </cell>
          <cell r="M4897" t="str">
            <v>1) TAPZ4 2) CLT45 3) VACC5 4) TPP212 5) SUC450 6) JHG322 7) TA951; 8) MED400; 9) TUYC30; 10) ASP1402; 11) TYP35; 12) ALFS3.</v>
          </cell>
          <cell r="N4897" t="str">
            <v>220-240V~; 50/60Hz; Clase II. 1-7) 450W; 8-12) 400W.</v>
          </cell>
          <cell r="O4897" t="str">
            <v>IEC 60335-1: 2020 (Ed. 6.0) + IEC 60335-2-2: 2019 (Ed. 7.0).</v>
          </cell>
          <cell r="P4897" t="str">
            <v>MMN-05-24-7579</v>
          </cell>
          <cell r="Q4897" t="str">
            <v>LENOR S.R.L.</v>
          </cell>
          <cell r="R4897" t="str">
            <v>NA</v>
          </cell>
          <cell r="S4897" t="str">
            <v>NA</v>
          </cell>
          <cell r="T4897" t="str">
            <v>NA</v>
          </cell>
          <cell r="U4897" t="str">
            <v>NA</v>
          </cell>
          <cell r="V4897">
            <v>3</v>
          </cell>
          <cell r="W4897" t="str">
            <v>3.7</v>
          </cell>
          <cell r="X4897" t="str">
            <v>Cuidado del hogar</v>
          </cell>
          <cell r="Y4897">
            <v>45758</v>
          </cell>
          <cell r="Z4897" t="str">
            <v>NA</v>
          </cell>
          <cell r="AA4897">
            <v>46488</v>
          </cell>
          <cell r="AB4897"/>
          <cell r="AC4897"/>
          <cell r="AD4897">
            <v>576</v>
          </cell>
          <cell r="AE4897"/>
          <cell r="AF4897"/>
        </row>
        <row r="4898">
          <cell r="A4898" t="str">
            <v>CSE-IACSA-P42-001.1</v>
          </cell>
          <cell r="B4898" t="str">
            <v>DARIO GERMAN POZO.</v>
          </cell>
          <cell r="C4898" t="str">
            <v>Licencia de Marca (Sistema Nº 5)</v>
          </cell>
          <cell r="D4898" t="str">
            <v>VIGENTE</v>
          </cell>
          <cell r="E4898"/>
          <cell r="F4898">
            <v>20250949589</v>
          </cell>
          <cell r="G4898" t="str">
            <v>Malabia 1695, Buenos Aires, Argentina.</v>
          </cell>
          <cell r="H4898" t="str">
            <v>Magister Sistema Caffè S.R.L. // Via San Cristoforo, 31/33, 20010 Casorezzo (MI), Italy.</v>
          </cell>
          <cell r="I4898" t="str">
            <v>Magister Sistema Caffè S.R.L. // Via San Cristoforo, 31/33, 20010 Casorezzo (MI), Italia.</v>
          </cell>
          <cell r="J4898" t="str">
            <v>Italia.</v>
          </cell>
          <cell r="K4898" t="str">
            <v>Máquina de Café Expreso.</v>
          </cell>
          <cell r="L4898" t="str">
            <v>MAGISTER.</v>
          </cell>
          <cell r="M4898" t="str">
            <v>1) ES100/2 STILO; 2) ES100/2 STILO L; 3) ES100/2 HRC; 4) ES100/3 STILO; 5) ES100/3 STILO L; 6) ES100/3 HRC.</v>
          </cell>
          <cell r="N4898" t="str">
            <v>220-240V; 50/60Hz; Clase I; 1-3) 4665W; 4-6) 5565W.</v>
          </cell>
          <cell r="O4898" t="str">
            <v>IEC 60335-1: 2010 + A1: 2013 + A2: 2016 (Ed. 5.2) + IEC 60335-2-75: 2012 + A1: 2015 + A2: 2018 (Ed. 3.2).</v>
          </cell>
          <cell r="P4898" t="str">
            <v>200027653UDI-CBS.</v>
          </cell>
          <cell r="Q4898" t="str">
            <v>Intertek Italia SpA.</v>
          </cell>
          <cell r="R4898" t="str">
            <v>Intertek Semko AB</v>
          </cell>
          <cell r="S4898" t="str">
            <v>SE-106131</v>
          </cell>
          <cell r="T4898">
            <v>44480</v>
          </cell>
          <cell r="U4898" t="str">
            <v>Disp 913-E 2017</v>
          </cell>
          <cell r="V4898">
            <v>3</v>
          </cell>
          <cell r="W4898" t="str">
            <v>3.2</v>
          </cell>
          <cell r="X4898" t="str">
            <v>Electrodomésticos de uso en la Cocina</v>
          </cell>
          <cell r="Y4898">
            <v>45758</v>
          </cell>
          <cell r="Z4898" t="str">
            <v>NA</v>
          </cell>
          <cell r="AA4898">
            <v>46488</v>
          </cell>
          <cell r="AB4898"/>
          <cell r="AC4898"/>
          <cell r="AD4898">
            <v>576</v>
          </cell>
          <cell r="AE4898"/>
          <cell r="AF4898"/>
        </row>
        <row r="4899">
          <cell r="A4899" t="str">
            <v>TCSE-IACSA-0146/262.1</v>
          </cell>
          <cell r="B4899" t="str">
            <v>BIDCOM S.R.L.</v>
          </cell>
          <cell r="C4899" t="str">
            <v>Licencia de Tipo (Sistema Nº 2)</v>
          </cell>
          <cell r="D4899" t="str">
            <v>VIGENTE</v>
          </cell>
          <cell r="E4899"/>
          <cell r="F4899">
            <v>30711069360</v>
          </cell>
          <cell r="G4899" t="str">
            <v>Av. Bouchard 468 5º I, C.A.B.A., Argentina.</v>
          </cell>
          <cell r="H4899" t="str">
            <v>Yuyao Xingyuan Electrical Appliance Co.,Ltd. // No. 1, Dongjia East Road, Tangjiazha, Ditang Street, Yuyao, Ningbo City, Zhejiang Province, China.</v>
          </cell>
          <cell r="I4899" t="str">
            <v>Yuyao Xingyuan Electrical Appliance Co.,Ltd. // No. 1, Dongjia East Road, Tangjiazha, Ditang Street, Yuyao, Ningbo City, Zhejiang Province, China.</v>
          </cell>
          <cell r="J4899" t="str">
            <v>China.</v>
          </cell>
          <cell r="K4899" t="str">
            <v>Cortadora de Pelo Patillera.</v>
          </cell>
          <cell r="L4899" t="str">
            <v>GADNIC.</v>
          </cell>
          <cell r="M4899" t="str">
            <v>1) CORP70; 2) 45JYTJ6; 3) CP7F22; 4)  HB4TIH56; 5) LSDN995; 6) CLKA123; 7) 432432VB; 8) BVBN2452Z; 9) BCBNU6; 10) 34634FDGD; 11) 34NHTR3; 12) CP21F22+; 13) 87BNI9; 14) 543VZX1; 15) 2314FDSF; 16) FGH543FDS; 17) MYN5M46.</v>
          </cell>
          <cell r="N4899" t="str">
            <v>5Vcc; Clase III. 1-5) 2,2W; 6-17) 1,96W.</v>
          </cell>
          <cell r="O4899" t="str">
            <v>IEC 60335-1: 2010 + A1: 2013 + A2: 2016 (Ed. 5.2) + IEC 60335-2-8: 2012 + A1: 2015 + A2: 2018 (Ed. 6.2).</v>
          </cell>
          <cell r="P4899" t="str">
            <v>MMN-03-23-9902.</v>
          </cell>
          <cell r="Q4899" t="str">
            <v>LENOR S.R.L.</v>
          </cell>
          <cell r="R4899" t="str">
            <v>NA</v>
          </cell>
          <cell r="S4899" t="str">
            <v>NA</v>
          </cell>
          <cell r="T4899" t="str">
            <v>NA</v>
          </cell>
          <cell r="U4899" t="str">
            <v>NA</v>
          </cell>
          <cell r="V4899">
            <v>3</v>
          </cell>
          <cell r="W4899">
            <v>3.6</v>
          </cell>
          <cell r="X4899" t="str">
            <v>Cuidado personal</v>
          </cell>
          <cell r="Y4899">
            <v>45761</v>
          </cell>
          <cell r="Z4899" t="str">
            <v>NA</v>
          </cell>
          <cell r="AA4899">
            <v>46491</v>
          </cell>
          <cell r="AB4899"/>
          <cell r="AC4899"/>
          <cell r="AD4899">
            <v>579</v>
          </cell>
          <cell r="AE4899"/>
          <cell r="AF4899"/>
        </row>
        <row r="4900">
          <cell r="A4900" t="str">
            <v>TCSE-IACSA-0146/263.1</v>
          </cell>
          <cell r="B4900" t="str">
            <v>BIDCOM S.R.L.</v>
          </cell>
          <cell r="C4900" t="str">
            <v>Licencia de Tipo (Sistema Nº 2)</v>
          </cell>
          <cell r="D4900" t="str">
            <v>VIGENTE</v>
          </cell>
          <cell r="E4900"/>
          <cell r="F4900">
            <v>30711069360</v>
          </cell>
          <cell r="G4900" t="str">
            <v>Av. Bouchard 468 5º I, C.A.B.A., Argentina.</v>
          </cell>
          <cell r="H4900" t="str">
            <v>Pingyang Nabaichuan Trading Co., Ltd. // 1st Floor, Unit 1, Building 8, Shuiting Shengnuo Xiaowei Park, Pingyang County, Wenzhou City, China.</v>
          </cell>
          <cell r="I4900" t="str">
            <v>Pingyang Nabaichuan Trading Co., Ltd. // 1st Floor, Unit 1, Building 8, Shuiting Shengnuo Xiaowei Park, Pingyang County, Wenzhou City, China.</v>
          </cell>
          <cell r="J4900" t="str">
            <v>China.</v>
          </cell>
          <cell r="K4900" t="str">
            <v>Masajeador de Pies Terapia de Presión y Circulación.</v>
          </cell>
          <cell r="L4900" t="str">
            <v>GADNIC.</v>
          </cell>
          <cell r="M4900" t="str">
            <v>M154XDF.</v>
          </cell>
          <cell r="N4900" t="str">
            <v>12,2Vcc; 0.67A; 8.1W; Clase III.</v>
          </cell>
          <cell r="O4900" t="str">
            <v>IEC 60335-1: 2010 + A1: 2013 + A2: 2016 (Ed. 5.2) + IEC 60335-2-32:2019 (Ed 5.0).</v>
          </cell>
          <cell r="P4900" t="str">
            <v>MMN-03-23-9901.</v>
          </cell>
          <cell r="Q4900" t="str">
            <v>LENOR S.R.L.</v>
          </cell>
          <cell r="R4900" t="str">
            <v>NA</v>
          </cell>
          <cell r="S4900" t="str">
            <v>NA</v>
          </cell>
          <cell r="T4900" t="str">
            <v>NA</v>
          </cell>
          <cell r="U4900" t="str">
            <v>NA</v>
          </cell>
          <cell r="V4900">
            <v>3</v>
          </cell>
          <cell r="W4900">
            <v>3.6</v>
          </cell>
          <cell r="X4900" t="str">
            <v>Cuidado personal</v>
          </cell>
          <cell r="Y4900">
            <v>45761</v>
          </cell>
          <cell r="Z4900" t="str">
            <v>NA</v>
          </cell>
          <cell r="AA4900">
            <v>46491</v>
          </cell>
          <cell r="AB4900"/>
          <cell r="AC4900"/>
          <cell r="AD4900">
            <v>579</v>
          </cell>
          <cell r="AE4900"/>
          <cell r="AF4900"/>
        </row>
        <row r="4901">
          <cell r="A4901" t="str">
            <v>TCSE-IACSA-0146/265.1</v>
          </cell>
          <cell r="B4901" t="str">
            <v>BIDCOM S.R.L.</v>
          </cell>
          <cell r="C4901" t="str">
            <v>Licencia de Tipo (Sistema Nº 2)</v>
          </cell>
          <cell r="D4901" t="str">
            <v>VIGENTE</v>
          </cell>
          <cell r="E4901"/>
          <cell r="F4901">
            <v>30711069360</v>
          </cell>
          <cell r="G4901" t="str">
            <v>Av. Bouchard 468 5º I, C.A.B.A., Argentina.</v>
          </cell>
          <cell r="H4901" t="str">
            <v>Jin Dao Electric Appliance Co., Ltd. // Jin Hong Road No.32, Zhongshan City, Guangdao Province, China.</v>
          </cell>
          <cell r="I4901" t="str">
            <v>Jin Dao Electric Appliance Co., Ltd. // Jin Hong Road No.32, Zhongshan City, Guangdao Province, China.</v>
          </cell>
          <cell r="J4901" t="str">
            <v>China.</v>
          </cell>
          <cell r="K4901" t="str">
            <v>Cepillo Secador.</v>
          </cell>
          <cell r="L4901" t="str">
            <v>GADNIC; CARE BY GADNIC.</v>
          </cell>
          <cell r="M4901" t="str">
            <v>1) TYB20; 2) TYB2000; 3) TYB20; 4) TYB2000.</v>
          </cell>
          <cell r="N4901" t="str">
            <v>220V~; 50Hz; 45W; Clase II.</v>
          </cell>
          <cell r="O4901" t="str">
            <v>IEC 60335-1: 2010 + A1: 2013 + A2: 2016 (Ed. 5.2) + IEC 60335-2-23: 2016 (Ed. 6.0).</v>
          </cell>
          <cell r="P4901" t="str">
            <v>2211086 S BIDC.</v>
          </cell>
          <cell r="Q4901" t="str">
            <v>CONSULTAR S.R.L.</v>
          </cell>
          <cell r="R4901" t="str">
            <v>NA</v>
          </cell>
          <cell r="S4901" t="str">
            <v>NA</v>
          </cell>
          <cell r="T4901" t="str">
            <v>NA</v>
          </cell>
          <cell r="U4901" t="str">
            <v>NA</v>
          </cell>
          <cell r="V4901">
            <v>3</v>
          </cell>
          <cell r="W4901">
            <v>3.6</v>
          </cell>
          <cell r="X4901" t="str">
            <v>Cuidado personal</v>
          </cell>
          <cell r="Y4901">
            <v>45761</v>
          </cell>
          <cell r="Z4901" t="str">
            <v>NA</v>
          </cell>
          <cell r="AA4901">
            <v>46491</v>
          </cell>
          <cell r="AB4901"/>
          <cell r="AC4901"/>
          <cell r="AD4901">
            <v>579</v>
          </cell>
          <cell r="AE4901"/>
          <cell r="AF4901"/>
        </row>
        <row r="4902">
          <cell r="A4902" t="str">
            <v>TCSE-IACSA-0146/266.1</v>
          </cell>
          <cell r="B4902" t="str">
            <v>BIDCOM S.R.L.</v>
          </cell>
          <cell r="C4902" t="str">
            <v>Licencia de Tipo (Sistema Nº 2)</v>
          </cell>
          <cell r="D4902" t="str">
            <v>VIGENTE</v>
          </cell>
          <cell r="E4902"/>
          <cell r="F4902">
            <v>30711069360</v>
          </cell>
          <cell r="G4902" t="str">
            <v>Av. Bouchard 468 5º I, C.A.B.A., Argentina.</v>
          </cell>
          <cell r="H4902" t="str">
            <v>Zhongshan Goree Electrical Appliance Co. // No.3, Yihui Road 2, Henglan Town, Zhongshan City, Guangdong Province, China.</v>
          </cell>
          <cell r="I4902" t="str">
            <v>Zhongshan Goree Electrical Appliance Co. // No.3, Yihui Road 2, Henglan Town, Zhongshan City, Guangdong Province, China.</v>
          </cell>
          <cell r="J4902" t="str">
            <v>China.</v>
          </cell>
          <cell r="K4902" t="str">
            <v>Secarropas Portatil.</v>
          </cell>
          <cell r="L4902" t="str">
            <v>GADNIC.</v>
          </cell>
          <cell r="M4902" t="str">
            <v>1) SCR1000; 2) SEC1.0RP; 3) SS10WT; 4) DRCL1; 5) DRY1.0PRO.</v>
          </cell>
          <cell r="N4902" t="str">
            <v>220V~; 50/60Hz; 1000W; Clase II.</v>
          </cell>
          <cell r="O4902" t="str">
            <v>IEC 60335-1: 2020 (Ed. 6.0) + IEC 60335-2-30: 2021 (Ed. 5.0).</v>
          </cell>
          <cell r="P4902" t="str">
            <v>MMN-12-23-1590.</v>
          </cell>
          <cell r="Q4902" t="str">
            <v>LENOR S.R.L.</v>
          </cell>
          <cell r="R4902" t="str">
            <v>NA</v>
          </cell>
          <cell r="S4902" t="str">
            <v>NA</v>
          </cell>
          <cell r="T4902" t="str">
            <v>NA</v>
          </cell>
          <cell r="U4902" t="str">
            <v>NA</v>
          </cell>
          <cell r="V4902">
            <v>3</v>
          </cell>
          <cell r="W4902">
            <v>3.4</v>
          </cell>
          <cell r="X4902" t="str">
            <v>Lavado</v>
          </cell>
          <cell r="Y4902">
            <v>45761</v>
          </cell>
          <cell r="Z4902" t="str">
            <v>NA</v>
          </cell>
          <cell r="AA4902">
            <v>46491</v>
          </cell>
          <cell r="AB4902"/>
          <cell r="AC4902"/>
          <cell r="AD4902">
            <v>579</v>
          </cell>
          <cell r="AE4902"/>
          <cell r="AF4902"/>
        </row>
        <row r="4903">
          <cell r="A4903" t="str">
            <v>TCSE-IACSA-0146/270.1</v>
          </cell>
          <cell r="B4903" t="str">
            <v>BIDCOM S.R.L.</v>
          </cell>
          <cell r="C4903" t="str">
            <v>Licencia de Tipo (Sistema Nº 2)</v>
          </cell>
          <cell r="D4903" t="str">
            <v>VIGENTE</v>
          </cell>
          <cell r="E4903"/>
          <cell r="F4903">
            <v>30711069360</v>
          </cell>
          <cell r="G4903" t="str">
            <v>Av. Bouchard 468 5º I, C.A.B.A., Argentina.</v>
          </cell>
          <cell r="H4903" t="str">
            <v>Xiamen Sengu E-commerce Co., Ltd. // Room 405, 4th Floor, No. 27, Tianyang Road, Jimei District, Xiamen, Fujian Province, China.</v>
          </cell>
          <cell r="I4903" t="str">
            <v>Xiamen Sengu E-commerce Co., Ltd. // Room 405, 4th Floor, No. 27, Tianyang Road, Jimei District, Xiamen, Fujian Province, China.</v>
          </cell>
          <cell r="J4903" t="str">
            <v>China.</v>
          </cell>
          <cell r="K4903" t="str">
            <v>Lima electrica para mascotas.</v>
          </cell>
          <cell r="L4903" t="str">
            <v>GADNIC.</v>
          </cell>
          <cell r="M4903" t="str">
            <v>1) LIM1; 2) LG8000; 3) LMD5; 4) LMD1F22; 5) LMD1010; 6) DGNL405; 7) NAIL30; 8) TDN55; 9) VAD91; 10) ERJ420.</v>
          </cell>
          <cell r="N4903" t="str">
            <v>5Vcc; 1A; Clase III.</v>
          </cell>
          <cell r="O4903" t="str">
            <v>IEC 60335-1: 2020 (Ed. 6.0) +  IEC 60335-2-8: 2012 + A1: 2015 + A2: 2018 (Ed. 6.2).</v>
          </cell>
          <cell r="P4903" t="str">
            <v>MMN-09-24-0843.</v>
          </cell>
          <cell r="Q4903" t="str">
            <v>LENOR S.R.L.</v>
          </cell>
          <cell r="R4903" t="str">
            <v>NA</v>
          </cell>
          <cell r="S4903" t="str">
            <v>NA</v>
          </cell>
          <cell r="T4903" t="str">
            <v>NA</v>
          </cell>
          <cell r="U4903" t="str">
            <v>NA</v>
          </cell>
          <cell r="V4903">
            <v>3</v>
          </cell>
          <cell r="W4903">
            <v>3.6</v>
          </cell>
          <cell r="X4903" t="str">
            <v>Cuidado personal.</v>
          </cell>
          <cell r="Y4903">
            <v>45762</v>
          </cell>
          <cell r="Z4903" t="str">
            <v>NA</v>
          </cell>
          <cell r="AA4903">
            <v>46492</v>
          </cell>
          <cell r="AB4903"/>
          <cell r="AC4903"/>
          <cell r="AD4903">
            <v>580</v>
          </cell>
          <cell r="AE4903"/>
          <cell r="AF4903"/>
        </row>
        <row r="4904">
          <cell r="A4904" t="str">
            <v>TCSE-IACSA-0146/271.1</v>
          </cell>
          <cell r="B4904" t="str">
            <v>BIDCOM S.R.L.</v>
          </cell>
          <cell r="C4904" t="str">
            <v>Licencia de Tipo (Sistema Nº 2)</v>
          </cell>
          <cell r="D4904" t="str">
            <v>VIGENTE</v>
          </cell>
          <cell r="E4904"/>
          <cell r="F4904">
            <v>30711069360</v>
          </cell>
          <cell r="G4904" t="str">
            <v>Av. Bouchard 468 5º I, C.A.B.A., Argentina.</v>
          </cell>
          <cell r="H4904" t="str">
            <v>Zhongshan Taijie Electric Co., Ltd. // No. 3, Lane 5, Dongqi Street, Yongyi Village, Dongfeng Town, Zhongshan City, Guangdong Province, China.</v>
          </cell>
          <cell r="I4904" t="str">
            <v>Zhongshan Taijie Electric Co., Ltd. // No. 3, Lane 5, Dongqi Street, Yongyi Village, Dongfeng Town, Zhongshan City, Guangdong Province, China.</v>
          </cell>
          <cell r="J4904" t="str">
            <v>China.</v>
          </cell>
          <cell r="K4904" t="str">
            <v>Hervidor de Huevos.</v>
          </cell>
          <cell r="L4904" t="str">
            <v>GADNIC.</v>
          </cell>
          <cell r="M4904" t="str">
            <v>1) OVO1; 2) HVW10; 3) LA91; 4) EGGmaster; 5) VOA35.</v>
          </cell>
          <cell r="N4904" t="str">
            <v>220V~; 50/60Hz; 350W; Clase II.</v>
          </cell>
          <cell r="O4904" t="str">
            <v>IEC 60335-1: 2020 (Ed. 6.0) + IEC 60335-2-15: 2012 + A1: 2016 + A2: 2018 (Ed. 6.2).</v>
          </cell>
          <cell r="P4904" t="str">
            <v>MMN-09-24-0846.</v>
          </cell>
          <cell r="Q4904" t="str">
            <v>LENOR S.R.L.</v>
          </cell>
          <cell r="R4904" t="str">
            <v>NA</v>
          </cell>
          <cell r="S4904" t="str">
            <v>NA</v>
          </cell>
          <cell r="T4904" t="str">
            <v>NA</v>
          </cell>
          <cell r="U4904" t="str">
            <v>NA</v>
          </cell>
          <cell r="V4904">
            <v>3</v>
          </cell>
          <cell r="W4904" t="str">
            <v>3.2</v>
          </cell>
          <cell r="X4904" t="str">
            <v>Electrodomésticos de uso en la Cocina</v>
          </cell>
          <cell r="Y4904">
            <v>45762</v>
          </cell>
          <cell r="Z4904" t="str">
            <v>NA</v>
          </cell>
          <cell r="AA4904">
            <v>46492</v>
          </cell>
          <cell r="AB4904"/>
          <cell r="AC4904"/>
          <cell r="AD4904">
            <v>580</v>
          </cell>
          <cell r="AE4904"/>
          <cell r="AF4904"/>
        </row>
        <row r="4905">
          <cell r="A4905" t="str">
            <v>TCSE-IACSA-0146/292.1</v>
          </cell>
          <cell r="B4905" t="str">
            <v>BIDCOM S.R.L.</v>
          </cell>
          <cell r="C4905" t="str">
            <v>Licencia de Tipo (Sistema Nº 4)</v>
          </cell>
          <cell r="D4905" t="str">
            <v>BAJA</v>
          </cell>
          <cell r="E4905"/>
          <cell r="F4905">
            <v>30711069360</v>
          </cell>
          <cell r="G4905" t="str">
            <v>Av. Bouchard 468 5º I, C.A.B.A., Argentina.</v>
          </cell>
          <cell r="H4905" t="str">
            <v>Yuyao Lanqiang Electrical Appliance Co., Ltd. // No.19 Nanzhang New Village, Mazhu Town, Yuyao, Zhejiang, China.</v>
          </cell>
          <cell r="I4905" t="str">
            <v>Yuyao Lanqiang Electrical Appliance Co., Ltd. // No.19 Nanzhang New Village, Mazhu Town, Yuyao, Zhejiang, China.</v>
          </cell>
          <cell r="J4905" t="str">
            <v>China.</v>
          </cell>
          <cell r="K4905" t="str">
            <v>Cabina para Uñas.</v>
          </cell>
          <cell r="L4905" t="str">
            <v>GADNIC.</v>
          </cell>
          <cell r="M4905" t="str">
            <v>1) CB41M22; 2) HS6; 3) H2 PLUS; 4) LOQ4; 5) M7RFBI; 6) LPAS124; 7) M.7; 8) UK900XD; 9) MAN800; 10) JNF2; 11) M.10; 12) LPAS125; 13) CBMN10;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46) IERDFB; 47) LQP01Z; 48) BL1Q; 49) MANI29; 50) HGR59; 51) F8N5R2B; 52) C4 PLUS; 53) ETSG88; 54) GD30F2KD; 55) CAB2055; 56) JNROW; 57) MOVEA; 58) CAB362; 59) 8T.</v>
          </cell>
          <cell r="N4905" t="str">
            <v>24,3Vcc; 0,80A; 18,8W; Clase III.</v>
          </cell>
          <cell r="O4905" t="str">
            <v>IEC 60335-1: 2010 + A1: 2013 + A2: 2016 (Ed. 5.2) + IEC 60335-2-23: 2016 + A1: 2019 (Ed. 6.1).</v>
          </cell>
          <cell r="P4905" t="str">
            <v>MMN-02-23-8728.</v>
          </cell>
          <cell r="Q4905" t="str">
            <v>LENOR S.R.L.</v>
          </cell>
          <cell r="R4905" t="str">
            <v>NA</v>
          </cell>
          <cell r="S4905" t="str">
            <v>NA</v>
          </cell>
          <cell r="T4905" t="str">
            <v>NA</v>
          </cell>
          <cell r="U4905" t="str">
            <v>NA</v>
          </cell>
          <cell r="V4905">
            <v>3</v>
          </cell>
          <cell r="W4905" t="str">
            <v>3.6</v>
          </cell>
          <cell r="X4905" t="str">
            <v>Cuidado personal</v>
          </cell>
          <cell r="Y4905">
            <v>45762</v>
          </cell>
          <cell r="Z4905" t="str">
            <v>NA</v>
          </cell>
          <cell r="AA4905">
            <v>46446</v>
          </cell>
          <cell r="AB4905">
            <v>45804</v>
          </cell>
          <cell r="AC4905" t="str">
            <v>Rev. Documental por agregado de modelos</v>
          </cell>
          <cell r="AD4905" t="str">
            <v>BAJA</v>
          </cell>
          <cell r="AE4905"/>
          <cell r="AF4905"/>
        </row>
        <row r="4906">
          <cell r="A4906" t="str">
            <v>TCSE-IACSA-0146/293.1</v>
          </cell>
          <cell r="B4906" t="str">
            <v>BIDCOM S.R.L.</v>
          </cell>
          <cell r="C4906" t="str">
            <v>Licencia de Tipo (Sistema Nº 2)</v>
          </cell>
          <cell r="D4906" t="str">
            <v>VIGENTE</v>
          </cell>
          <cell r="E4906"/>
          <cell r="F4906">
            <v>30711069360</v>
          </cell>
          <cell r="G4906" t="str">
            <v>Av. Bouchard 468 5º I, C.A.B.A., Argentina.</v>
          </cell>
          <cell r="H4906" t="str">
            <v> Shenzhen Xinbao Electric Appliance Co.,Ltd //  Floor 3, NO. 1, Shankeng Road 3, Pinghu Street, Longgang District , Shenzhen, Guandong, China.</v>
          </cell>
          <cell r="I4906" t="str">
            <v> Shenzhen Xinbao Electric Appliance Co.,Ltd //  Floor 3, NO. 1, Shankeng Road 3, Pinghu Street, Longgang District , Shenzhen, Guandong, China.</v>
          </cell>
          <cell r="J4906" t="str">
            <v>China.</v>
          </cell>
          <cell r="K4906" t="str">
            <v>Depiladora Definitiva Láser.</v>
          </cell>
          <cell r="L4906" t="str">
            <v>GADNIC.</v>
          </cell>
          <cell r="M4906" t="str">
            <v>1) WLRT30; 2) KFVLS2; 3) TEVA5; 4) YEHET4; 5) TD13; 6) LFASX102; 7) KFFMC12; 8) KFFMC13; 9) 999KC; 10) IPL990KP; 11) 999KR.</v>
          </cell>
          <cell r="N4906" t="str">
            <v xml:space="preserve"> 12,0Vcc;  2600mA; Clase III.</v>
          </cell>
          <cell r="O4906" t="str">
            <v>IEC 60335-1: 2020 (Ed. 6.0) + IEC 60335-2-27: 2019 (Ed. 6.0).</v>
          </cell>
          <cell r="P4906" t="str">
            <v>MMN-05-23-8376.</v>
          </cell>
          <cell r="Q4906" t="str">
            <v>LENOR S.R.L.</v>
          </cell>
          <cell r="R4906" t="str">
            <v>NA</v>
          </cell>
          <cell r="S4906" t="str">
            <v>NA</v>
          </cell>
          <cell r="T4906" t="str">
            <v>NA</v>
          </cell>
          <cell r="U4906" t="str">
            <v>NA</v>
          </cell>
          <cell r="V4906">
            <v>3</v>
          </cell>
          <cell r="W4906" t="str">
            <v>3.6</v>
          </cell>
          <cell r="X4906" t="str">
            <v>Cuidado personal</v>
          </cell>
          <cell r="Y4906">
            <v>45762</v>
          </cell>
          <cell r="Z4906" t="str">
            <v>NA</v>
          </cell>
          <cell r="AA4906" t="str">
            <v>28/03/2027</v>
          </cell>
          <cell r="AB4906"/>
          <cell r="AC4906"/>
          <cell r="AD4906">
            <v>562</v>
          </cell>
          <cell r="AE4906"/>
          <cell r="AF4906"/>
        </row>
        <row r="4907">
          <cell r="A4907" t="str">
            <v>TCSE-IACSA-0146/294.1</v>
          </cell>
          <cell r="B4907" t="str">
            <v>BIDCOM S.R.L.</v>
          </cell>
          <cell r="C4907" t="str">
            <v>Licencia de Tipo (Sistema Nº 2)</v>
          </cell>
          <cell r="D4907" t="str">
            <v>VIGENTE</v>
          </cell>
          <cell r="E4907"/>
          <cell r="F4907">
            <v>30711069360</v>
          </cell>
          <cell r="G4907" t="str">
            <v>Av. Bouchard 468 5º I, C.A.B.A., Argentina.</v>
          </cell>
          <cell r="H4907" t="str">
            <v>Wenzhou ZhengWu Technology Co., Ltd.  // South front of Room 601, Building 3, Optoelectronics and Food and Drug Machinery Entrepreneurship and lnnovation Park, No. 696, Binhai Five Avenue, Wenzhou Economic and Technological Development Zone, 325025, Wenzhou, Zhejiang, China.</v>
          </cell>
          <cell r="I4907" t="str">
            <v>Wenzhou ZhengWu Technology Co., Ltd.  // South front of Room 601, Building 3, Optoelectronics and Food and Drug Machinery Entrepreneurship and lnnovation Park, No. 696, Binhai Five Avenue, Wenzhou Economic and Technological Development Zone, 325025, Wenzhou, Zhejiang, China.</v>
          </cell>
          <cell r="J4907" t="str">
            <v>China.</v>
          </cell>
          <cell r="K4907" t="str">
            <v>Plancha de Pelo.</v>
          </cell>
          <cell r="L4907" t="str">
            <v>GADNIC.</v>
          </cell>
          <cell r="M4907" t="str">
            <v>1) PL20D; 2) PL200D.</v>
          </cell>
          <cell r="N4907" t="str">
            <v>110-240V~; 50/60Hz; 45W Máx; Clase II.</v>
          </cell>
          <cell r="O4907" t="str">
            <v>IEC 60335-1: 2010 + A1: 2013 + A2: 2016 (Ed. 5.2) + IEC 60335-2-23: 2016 + A1: 2019 (Ed. 6.1).</v>
          </cell>
          <cell r="P4907" t="str">
            <v>S.E. Nº 22050405.</v>
          </cell>
          <cell r="Q4907" t="str">
            <v>LADET S.A.</v>
          </cell>
          <cell r="R4907" t="str">
            <v>NA</v>
          </cell>
          <cell r="S4907" t="str">
            <v>NA</v>
          </cell>
          <cell r="T4907" t="str">
            <v>NA</v>
          </cell>
          <cell r="U4907" t="str">
            <v>NA</v>
          </cell>
          <cell r="V4907">
            <v>3</v>
          </cell>
          <cell r="W4907" t="str">
            <v>3.6</v>
          </cell>
          <cell r="X4907" t="str">
            <v>Cuidado personal</v>
          </cell>
          <cell r="Y4907">
            <v>45762</v>
          </cell>
          <cell r="Z4907" t="str">
            <v>NA</v>
          </cell>
          <cell r="AA4907">
            <v>46485</v>
          </cell>
          <cell r="AB4907"/>
          <cell r="AC4907"/>
          <cell r="AD4907">
            <v>573</v>
          </cell>
          <cell r="AE4907"/>
          <cell r="AF4907"/>
        </row>
        <row r="4908">
          <cell r="A4908" t="str">
            <v>TCSE-IACSA-0146/274.1</v>
          </cell>
          <cell r="B4908" t="str">
            <v>BIDCOM S.R.L.</v>
          </cell>
          <cell r="C4908" t="str">
            <v>Licencia de Tipo (Sistema Nº 2)</v>
          </cell>
          <cell r="D4908" t="str">
            <v>VIGENTE</v>
          </cell>
          <cell r="E4908"/>
          <cell r="F4908">
            <v>30711069360</v>
          </cell>
          <cell r="G4908" t="str">
            <v>Av. Bouchard 468 5º I, C.A.B.A., Argentina.</v>
          </cell>
          <cell r="H4908" t="str">
            <v>Shenzhen Juteng Intelligent Robot Co. LTD. // Building 2, No. 68, Zhuangcun Road, Xiner Community, Xinqiao Street, Bao'an District, Shenzhen City, Guangdong Province, China.</v>
          </cell>
          <cell r="I4908" t="str">
            <v>Shenzhen Juteng Intelligent Robot Co. LTD. // Building 2, No. 68, Zhuangcun Road, Xiner Community, Xinqiao Street, Bao'an District, Shenzhen City, Guangdong Province, China.</v>
          </cell>
          <cell r="J4908" t="str">
            <v>China.</v>
          </cell>
          <cell r="K4908" t="str">
            <v>Estación de Carga y Colector de Polvo para Aspiradora Robot.</v>
          </cell>
          <cell r="L4908" t="str">
            <v>GADNIC.</v>
          </cell>
          <cell r="M4908" t="str">
            <v>1) cargador H20; 2) CH20.</v>
          </cell>
          <cell r="N4908" t="str">
            <v>Entrada 230V~; 50-60Hz; 10A; 650W; CLASE II;
Salida: 19Vcc; 0,6A.</v>
          </cell>
          <cell r="O4908" t="str">
            <v>IEC 60335: 2020 (Ed. 6.0) + IEC 60335-2-29: 2016 (Ed. 5.0).</v>
          </cell>
          <cell r="P4908" t="str">
            <v>MMN-01-25-2204.</v>
          </cell>
          <cell r="Q4908" t="str">
            <v>LENOR S.R.L.</v>
          </cell>
          <cell r="R4908" t="str">
            <v>NA</v>
          </cell>
          <cell r="S4908" t="str">
            <v>NA</v>
          </cell>
          <cell r="T4908" t="str">
            <v>NA</v>
          </cell>
          <cell r="U4908" t="str">
            <v>NA</v>
          </cell>
          <cell r="V4908">
            <v>4</v>
          </cell>
          <cell r="W4908" t="str">
            <v>4.1</v>
          </cell>
          <cell r="X4908" t="str">
            <v>Cargadores de bateria</v>
          </cell>
          <cell r="Y4908">
            <v>45762</v>
          </cell>
          <cell r="Z4908" t="str">
            <v>NA</v>
          </cell>
          <cell r="AA4908">
            <v>46492</v>
          </cell>
          <cell r="AB4908"/>
          <cell r="AC4908"/>
          <cell r="AD4908">
            <v>580</v>
          </cell>
          <cell r="AE4908"/>
          <cell r="AF4908"/>
        </row>
        <row r="4909">
          <cell r="A4909" t="str">
            <v>TCSE-IACSA-0146/275.1</v>
          </cell>
          <cell r="B4909" t="str">
            <v>BIDCOM S.R.L.</v>
          </cell>
          <cell r="C4909" t="str">
            <v>Licencia de Tipo (Sistema Nº 2)</v>
          </cell>
          <cell r="D4909" t="str">
            <v>VIGENTE</v>
          </cell>
          <cell r="E4909"/>
          <cell r="F4909">
            <v>30711069360</v>
          </cell>
          <cell r="G4909" t="str">
            <v>Av. Bouchard 468 5º I, C.A.B.A., Argentina.</v>
          </cell>
          <cell r="H4909" t="str">
            <v>GuangDong XinBao Electrical Appliances Holdings Co.,Ltd // Longzhou Road, Leliu Town, Shunde District, FoShan City, Guangdong, China.</v>
          </cell>
          <cell r="I4909" t="str">
            <v>GuangDong XinBao Electrical Appliances Holdings Co.,Ltd // Longzhou Road, Leliu Town, Shunde District, FoShan City, Guangdong, China.</v>
          </cell>
          <cell r="J4909" t="str">
            <v xml:space="preserve">China. </v>
          </cell>
          <cell r="K4909" t="str">
            <v>Tostadora Eléctrica.</v>
          </cell>
          <cell r="L4909" t="str">
            <v>GADNIC.</v>
          </cell>
          <cell r="M4909" t="str">
            <v>1) PK-3775; 2) TST-381; 3) JE-2210; 4) TU-414, 5) TYU787; 6) TB105; 7) TA770; 8) PE1400; 9) UT3022.</v>
          </cell>
          <cell r="N4909" t="str">
            <v>220-240V~;  50Hz;  Clase I; 1-4) 1600W; 5-9) 1400W.</v>
          </cell>
          <cell r="O4909" t="str">
            <v xml:space="preserve">IEC 60335-1: 2020 (Ed. 6.0) + IEC 60335-2-9: 2019 (Ed. 7.0). </v>
          </cell>
          <cell r="P4909" t="str">
            <v>79603-1527-115453.</v>
          </cell>
          <cell r="Q4909" t="str">
            <v>SHITSUKE S.R.L.</v>
          </cell>
          <cell r="R4909" t="str">
            <v>NA</v>
          </cell>
          <cell r="S4909" t="str">
            <v>NA</v>
          </cell>
          <cell r="T4909" t="str">
            <v>NA</v>
          </cell>
          <cell r="U4909" t="str">
            <v>NA</v>
          </cell>
          <cell r="V4909">
            <v>3</v>
          </cell>
          <cell r="W4909" t="str">
            <v>3.2</v>
          </cell>
          <cell r="X4909" t="str">
            <v>Electrodomésticos de uso en la Cocina</v>
          </cell>
          <cell r="Y4909">
            <v>45762</v>
          </cell>
          <cell r="Z4909" t="str">
            <v>NA</v>
          </cell>
          <cell r="AA4909">
            <v>46492</v>
          </cell>
          <cell r="AB4909"/>
          <cell r="AC4909"/>
          <cell r="AD4909">
            <v>580</v>
          </cell>
          <cell r="AE4909"/>
          <cell r="AF4909"/>
        </row>
        <row r="4910">
          <cell r="A4910" t="str">
            <v>TCSE-IACSA-0146/277.1</v>
          </cell>
          <cell r="B4910" t="str">
            <v>BIDCOM S.R.L.</v>
          </cell>
          <cell r="C4910" t="str">
            <v>Licencia de Tipo (Sistema Nº 2)</v>
          </cell>
          <cell r="D4910" t="str">
            <v>VIGENTE</v>
          </cell>
          <cell r="E4910"/>
          <cell r="F4910">
            <v>30711069360</v>
          </cell>
          <cell r="G4910" t="str">
            <v>Av. Bouchard 468 5º I, C.A.B.A., Argentina.</v>
          </cell>
          <cell r="H4910" t="str">
            <v>Shaoguan Skymen Ultrasonic Technology Co., Ltd. // Minshao Machinery Factory, Wujiang Science and Technology Park, Xilian Town, Wujiang District, Shaoguan City, Guangdong, China.</v>
          </cell>
          <cell r="I4910" t="str">
            <v>Shaoguan Skymen Ultrasonic Technology Co., Ltd. // Minshao Machinery Factory, Wujiang Science and Technology Park, Xilian Town, Wujiang District, Shaoguan City, Guangdong, China.</v>
          </cell>
          <cell r="J4910" t="str">
            <v>China.</v>
          </cell>
          <cell r="K4910" t="str">
            <v>Limpiador Ultrasonico</v>
          </cell>
          <cell r="L4910" t="str">
            <v>GADNIC.</v>
          </cell>
          <cell r="M4910" t="str">
            <v>1) B3C7D4E9; 2) ULSN1000; 3) BATLIM1.0; 4) U100BD35; 5) MQUS40KH; 6) ULT3; 7) USON3000; 8) CLESC3.0; 9) BATSN30UL; 10) BTS3055.</v>
          </cell>
          <cell r="N4910" t="str">
            <v>220V~; 50Hz; Clase I; 1-5) 35W; 6-10) 55W.</v>
          </cell>
          <cell r="O4910" t="str">
            <v>IEC 60335-1: 2020 (Ed. 6.0).</v>
          </cell>
          <cell r="P4910" t="str">
            <v>MMN-02-25-5593.</v>
          </cell>
          <cell r="Q4910" t="str">
            <v>LENOR S.R.L.</v>
          </cell>
          <cell r="R4910" t="str">
            <v>NA</v>
          </cell>
          <cell r="S4910" t="str">
            <v>NA</v>
          </cell>
          <cell r="T4910" t="str">
            <v>NA</v>
          </cell>
          <cell r="U4910" t="str">
            <v>NA</v>
          </cell>
          <cell r="V4910">
            <v>3</v>
          </cell>
          <cell r="W4910" t="str">
            <v>3.6</v>
          </cell>
          <cell r="X4910" t="str">
            <v>Cuidado personal</v>
          </cell>
          <cell r="Y4910">
            <v>45762</v>
          </cell>
          <cell r="Z4910" t="str">
            <v>NA</v>
          </cell>
          <cell r="AA4910">
            <v>46492</v>
          </cell>
          <cell r="AB4910"/>
          <cell r="AC4910"/>
          <cell r="AD4910">
            <v>580</v>
          </cell>
          <cell r="AE4910"/>
          <cell r="AF4910"/>
        </row>
        <row r="4911">
          <cell r="A4911" t="str">
            <v>TCSE-IACSA-0146/272.1</v>
          </cell>
          <cell r="B4911" t="str">
            <v>BIDCOM S.R.L.</v>
          </cell>
          <cell r="C4911" t="str">
            <v>Licencia de Tipo (Sistema Nº 2)</v>
          </cell>
          <cell r="D4911" t="str">
            <v>VIGENTE</v>
          </cell>
          <cell r="E4911"/>
          <cell r="F4911">
            <v>30711069360</v>
          </cell>
          <cell r="G4911" t="str">
            <v>Av. Bouchard 468 5º I, C.A.B.A., Argentina.</v>
          </cell>
          <cell r="H4911" t="str">
            <v>Dongguan Shiming Industrial Co., Ltd. // 4th Floor, Building A, No. 41, Mulun Chuangye 1st Road, Changping Town, Dongguan City, Guangdong Province, China.</v>
          </cell>
          <cell r="I4911" t="str">
            <v>Dongguan Shiming Industrial Co., Ltd. // 4th Floor, Building A, No. 41, Mulun Chuangye 1st Road, Changping Town, Dongguan City, Guangdong Province, China.</v>
          </cell>
          <cell r="J4911" t="str">
            <v>China.</v>
          </cell>
          <cell r="K4911" t="str">
            <v>Masajeador de lactancia.</v>
          </cell>
          <cell r="L4911" t="str">
            <v>GADNIC.</v>
          </cell>
          <cell r="M4911" t="str">
            <v>1) BB10M; 2) MAJ910; 3) MEG10L; 4) LCT100; 5) AL10BB.</v>
          </cell>
          <cell r="N4911" t="str">
            <v>3.7Vcc; 1A; IPX7; Clase III.</v>
          </cell>
          <cell r="O4911" t="str">
            <v>IEC 60335-1: 2020 (Ed. 6.0) + IEC 60335-2-32: 2019 (Ed. 5.0).</v>
          </cell>
          <cell r="P4911" t="str">
            <v>MMN-12-24-9131.</v>
          </cell>
          <cell r="Q4911" t="str">
            <v>LENOR S.R.L.</v>
          </cell>
          <cell r="R4911" t="str">
            <v>NA</v>
          </cell>
          <cell r="S4911" t="str">
            <v>NA</v>
          </cell>
          <cell r="T4911" t="str">
            <v>NA</v>
          </cell>
          <cell r="U4911" t="str">
            <v>NA</v>
          </cell>
          <cell r="V4911">
            <v>3</v>
          </cell>
          <cell r="W4911" t="str">
            <v>3.6</v>
          </cell>
          <cell r="X4911" t="str">
            <v>Cuidado personal.</v>
          </cell>
          <cell r="Y4911">
            <v>45763</v>
          </cell>
          <cell r="Z4911" t="str">
            <v>NA</v>
          </cell>
          <cell r="AA4911">
            <v>46493</v>
          </cell>
          <cell r="AB4911"/>
          <cell r="AC4911"/>
          <cell r="AD4911">
            <v>581</v>
          </cell>
          <cell r="AE4911"/>
          <cell r="AF4911"/>
        </row>
        <row r="4912">
          <cell r="A4912" t="str">
            <v>TCSE-IACSA-0146/255.1</v>
          </cell>
          <cell r="B4912" t="str">
            <v>BIDCOM S.R.L.</v>
          </cell>
          <cell r="C4912" t="str">
            <v>Licencia de Tipo (Sistema Nº 2)</v>
          </cell>
          <cell r="D4912" t="str">
            <v>BAJA</v>
          </cell>
          <cell r="E4912"/>
          <cell r="F4912">
            <v>30711069360</v>
          </cell>
          <cell r="G4912" t="str">
            <v>Av. Bouchard 468 5º I, C.A.B.A., Argentina.</v>
          </cell>
          <cell r="H4912" t="str">
            <v>Ningbo Kinway Electronic Technology Co.,Ltd // F3, Build 2, Aierni Group, West Xiaogao Road, Shounan Street, Yinzhou District, Ningbo, 315194, China.</v>
          </cell>
          <cell r="I4912" t="str">
            <v>Ningbo Kinway Electronic Technology Co.,Ltd // F3, Build 2, Aierni Group, West Xiaogao Road, Shounan Street, Yinzhou District, Ningbo, 315194, China.</v>
          </cell>
          <cell r="J4912" t="str">
            <v>China.</v>
          </cell>
          <cell r="K4912" t="str">
            <v>Taladro inalámbrico</v>
          </cell>
          <cell r="L4912" t="str">
            <v>RUXTEN.</v>
          </cell>
          <cell r="M4912" t="str">
            <v>1) TPI20R; 2) KWCD2112-20; 3) TW-331; 4) DRLL250; 5) TQ975.</v>
          </cell>
          <cell r="N4912" t="str">
            <v>20Vcc; 0-400min-1 / 0-1400min-1; Mandril: 0,8-10mm; Clase III.</v>
          </cell>
          <cell r="O4912" t="str">
            <v>IEC 60745-1: 2006 (Ed. 4.0) + IEC 60745-2-1: 2003 + A1: 2008 (Ed. 2.1).</v>
          </cell>
          <cell r="P4912" t="str">
            <v>MMN-03-25-9407</v>
          </cell>
          <cell r="Q4912" t="str">
            <v>LENOR S.R.L.</v>
          </cell>
          <cell r="R4912" t="str">
            <v>NA</v>
          </cell>
          <cell r="S4912" t="str">
            <v>NA</v>
          </cell>
          <cell r="T4912" t="str">
            <v>NA</v>
          </cell>
          <cell r="U4912" t="str">
            <v>NA</v>
          </cell>
          <cell r="V4912">
            <v>6</v>
          </cell>
          <cell r="W4912" t="str">
            <v>6.1</v>
          </cell>
          <cell r="X4912" t="str">
            <v>Herramientas de mano eléctricas.</v>
          </cell>
          <cell r="Y4912">
            <v>45763</v>
          </cell>
          <cell r="Z4912" t="str">
            <v>NA</v>
          </cell>
          <cell r="AA4912">
            <v>46493</v>
          </cell>
          <cell r="AB4912">
            <v>45874</v>
          </cell>
          <cell r="AC4912" t="str">
            <v>RE. POR AGREGADO DE MARCA COMERCIAL</v>
          </cell>
          <cell r="AD4912" t="str">
            <v>baja</v>
          </cell>
          <cell r="AE4912"/>
          <cell r="AF4912"/>
        </row>
        <row r="4913">
          <cell r="A4913" t="str">
            <v>TCSE-IACSA-0146/264.1</v>
          </cell>
          <cell r="B4913" t="str">
            <v>BIDCOM S.R.L.</v>
          </cell>
          <cell r="C4913" t="str">
            <v>Licencia de Tipo (Sistema Nº 2)</v>
          </cell>
          <cell r="D4913" t="str">
            <v>VIGENTE</v>
          </cell>
          <cell r="E4913"/>
          <cell r="F4913">
            <v>30711069360</v>
          </cell>
          <cell r="G4913" t="str">
            <v>Av. Bouchard 468 5º I, C.A.B.A., Argentina.</v>
          </cell>
          <cell r="H4913" t="str">
            <v>Zhongshan Zhuoweilai Electric Co., Ltd. // 5th Floor, Depu Industrial Park, No. 50, Suicheng Avenue, Dongfeng Town, Zhongshan City, China.</v>
          </cell>
          <cell r="I4913" t="str">
            <v>Zhongshan Zhuoweilai Electric Co., Ltd. // 5th Floor, Depu Industrial Park, No. 50, Suicheng Avenue, Dongfeng Town, Zhongshan City, China.</v>
          </cell>
          <cell r="J4913" t="str">
            <v>China.</v>
          </cell>
          <cell r="K4913" t="str">
            <v>Humidificador de Aire Ultrasonico.</v>
          </cell>
          <cell r="L4913" t="str">
            <v>GADNIC.</v>
          </cell>
          <cell r="M4913" t="str">
            <v>SLO1989.</v>
          </cell>
          <cell r="N4913" t="str">
            <v>220V~; 50-60Hz; 24W; Clase II.</v>
          </cell>
          <cell r="O4913" t="str">
            <v>IEC 60335-1: 2020 (Ed. 6.0) + IEC 60335-2-98: 2002 + A1:2004 + A2:2008 (Ed. 2.2).</v>
          </cell>
          <cell r="P4913" t="str">
            <v>MMN-05-23-8387.</v>
          </cell>
          <cell r="Q4913" t="str">
            <v>LENOR S.R.L.</v>
          </cell>
          <cell r="R4913" t="str">
            <v>NA</v>
          </cell>
          <cell r="S4913" t="str">
            <v>NA</v>
          </cell>
          <cell r="T4913" t="str">
            <v>NA</v>
          </cell>
          <cell r="U4913" t="str">
            <v>NA</v>
          </cell>
          <cell r="V4913">
            <v>3</v>
          </cell>
          <cell r="W4913" t="str">
            <v>3.7</v>
          </cell>
          <cell r="X4913" t="str">
            <v>Cuidado del hogar</v>
          </cell>
          <cell r="Y4913">
            <v>45763</v>
          </cell>
          <cell r="Z4913" t="str">
            <v>NA</v>
          </cell>
          <cell r="AA4913">
            <v>46493</v>
          </cell>
          <cell r="AB4913"/>
          <cell r="AC4913"/>
          <cell r="AD4913">
            <v>581</v>
          </cell>
          <cell r="AE4913"/>
          <cell r="AF4913"/>
        </row>
        <row r="4914">
          <cell r="A4914" t="str">
            <v>TCSE-IACSA-0416/005.1</v>
          </cell>
          <cell r="B4914" t="str">
            <v>Coresa Group S.R.L.</v>
          </cell>
          <cell r="C4914" t="str">
            <v>Licencia de Tipo (Sistema Nº 4)</v>
          </cell>
          <cell r="D4914" t="str">
            <v>VIGENTE</v>
          </cell>
          <cell r="E4914"/>
          <cell r="F4914">
            <v>30711784469</v>
          </cell>
          <cell r="G4914" t="str">
            <v>Lavalle 2051, 1º 5, Ciudad de Buenos Aires, Argentina.</v>
          </cell>
          <cell r="H4914" t="str">
            <v xml:space="preserve">Keyway Technology (Nantong) Co., Ltd. // N° 99, Gugang road, Chongchuan, District Nantong City, China. </v>
          </cell>
          <cell r="I4914" t="str">
            <v xml:space="preserve">Keyway Technology (Nantong) Co., Ltd. // N° 99, Gugang road, Chongchuan, District Nantong City, China. </v>
          </cell>
          <cell r="J4914" t="str">
            <v>China.</v>
          </cell>
          <cell r="K4914" t="str">
            <v>Compresores.</v>
          </cell>
          <cell r="L4914" t="str">
            <v>JADEVER.</v>
          </cell>
          <cell r="M4914" t="str">
            <v>1) JDAP1A15-4; 2) JDAP1A24-4; 3) JDAP1A25-4; 4) JDAP2A45-4; 5) JDAP2R41-4; 6) JDAP3A24; 7) JDAP3A50; 8) JDAP2R41; 9) JDAP3A24-4; 10) JDAP3A50-4</v>
          </cell>
          <cell r="N4914" t="str">
            <v>220-240V~; 50Hz; 2850min-1; Clase I + Anexo I.</v>
          </cell>
          <cell r="O4914" t="str">
            <v>IEC 60335-1: 2020 (Ed. 6.0).</v>
          </cell>
          <cell r="P4914" t="str">
            <v>JET-02-25-4948.</v>
          </cell>
          <cell r="Q4914" t="str">
            <v>LENOR S.R.L.</v>
          </cell>
          <cell r="R4914" t="str">
            <v>NA</v>
          </cell>
          <cell r="S4914" t="str">
            <v>NA</v>
          </cell>
          <cell r="T4914" t="str">
            <v>NA</v>
          </cell>
          <cell r="U4914" t="str">
            <v>NA</v>
          </cell>
          <cell r="V4914">
            <v>6</v>
          </cell>
          <cell r="W4914" t="str">
            <v>6.7</v>
          </cell>
          <cell r="X4914" t="str">
            <v>Máquinas Industriales y equipamiento para máquinas</v>
          </cell>
          <cell r="Y4914">
            <v>45763</v>
          </cell>
          <cell r="Z4914" t="str">
            <v>NA</v>
          </cell>
          <cell r="AA4914">
            <v>46493</v>
          </cell>
          <cell r="AB4914"/>
          <cell r="AC4914"/>
          <cell r="AD4914">
            <v>581</v>
          </cell>
          <cell r="AE4914"/>
          <cell r="AF4914"/>
        </row>
        <row r="4915">
          <cell r="A4915" t="str">
            <v>TCSE-IACSA-0412/001.1R2</v>
          </cell>
          <cell r="B4915" t="str">
            <v>GONZALEZ EDUARDO JAVIER</v>
          </cell>
          <cell r="C4915" t="str">
            <v>Licencia de Tipo (Sistema Nº 4)</v>
          </cell>
          <cell r="D4915" t="str">
            <v>VIGENTE</v>
          </cell>
          <cell r="E4915"/>
          <cell r="F4915">
            <v>20293820563</v>
          </cell>
          <cell r="G4915" t="str">
            <v>F F de la Cruz, 436, Ituzaingo, Buenos  Aires, Argentina.</v>
          </cell>
          <cell r="H4915" t="str">
            <v>Shen Zhen Bestunion Electronic Technology CO., Ltd. //4F, No. 11 Building, Lihao industrial park, No. 78 Ainan Road, Longdong District, Longgang Town, Shenzhen, China.</v>
          </cell>
          <cell r="I4915" t="str">
            <v>Shen Zhen Bestunion Electronic Technology CO., Ltd. //4F, No. 11 Building, Lihao industrial park, No. 78 Ainan Road, Longdong District, Longgang Town, Shenzhen, China.</v>
          </cell>
          <cell r="J4915" t="str">
            <v>China.</v>
          </cell>
          <cell r="K4915" t="str">
            <v>Fuente de Alimentacion con Ficha Incorporada.</v>
          </cell>
          <cell r="L4915" t="str">
            <v>JD; JottaDe.</v>
          </cell>
          <cell r="M4915" t="str">
            <v>JD: 1) VQ-T08R5 A+C; 2) VQ-T10R; 3) VQ-T22; 4) VQ-T24.
JottaDe: 3) VQ-T22; 4) VQ-T24.</v>
          </cell>
          <cell r="N4915" t="str">
            <v>Ver Anexo I.</v>
          </cell>
          <cell r="O4915" t="str">
            <v>IEC 60950-1: 2005 + A1: 2009 + A2: 2013 (Ed. 2.2).</v>
          </cell>
          <cell r="P4915" t="str">
            <v>SE Nº 66054.</v>
          </cell>
          <cell r="Q4915" t="str">
            <v>IADEV S.A.</v>
          </cell>
          <cell r="R4915" t="str">
            <v>NA</v>
          </cell>
          <cell r="S4915" t="str">
            <v>NA</v>
          </cell>
          <cell r="T4915" t="str">
            <v>NA</v>
          </cell>
          <cell r="U4915" t="str">
            <v>NA</v>
          </cell>
          <cell r="V4915">
            <v>4</v>
          </cell>
          <cell r="W4915" t="str">
            <v>4.2</v>
          </cell>
          <cell r="X4915" t="str">
            <v>Fuente de alimentación para equipos de tecnología de la información</v>
          </cell>
          <cell r="Y4915">
            <v>45763</v>
          </cell>
          <cell r="Z4915" t="str">
            <v>NA</v>
          </cell>
          <cell r="AA4915">
            <v>46467</v>
          </cell>
          <cell r="AB4915"/>
          <cell r="AC4915"/>
          <cell r="AD4915">
            <v>555</v>
          </cell>
          <cell r="AE4915"/>
          <cell r="AF4915"/>
        </row>
        <row r="4916">
          <cell r="A4916" t="str">
            <v>CSE-IACSA-B36-001.1</v>
          </cell>
          <cell r="B4916" t="str">
            <v xml:space="preserve">BAZAR AVENIDA S.A. </v>
          </cell>
          <cell r="C4916" t="str">
            <v>Licencia de Marca (Sistema Nº 5)</v>
          </cell>
          <cell r="D4916" t="str">
            <v>VIGENTE</v>
          </cell>
          <cell r="E4916"/>
          <cell r="F4916">
            <v>30532847547</v>
          </cell>
          <cell r="G4916" t="str">
            <v>Cayetano Santi 1045, Rafaela, Santa Fe, Argentina.</v>
          </cell>
          <cell r="H4916" t="str">
            <v>SHENZHEN RUI YU TECHNOLOGY CO., LTD. // District AB, 3rd Floor, Building 2, No. 129, First Industrial Zone, LisongLang Community, Gongming Street, Guangming District 518106 Shenzhen People´s Republic of China.</v>
          </cell>
          <cell r="I4916" t="str">
            <v>SHENZHEN RUI YU TECHNOLOGY CO., LTD. // District AB, 3rd Floor, Building 2, No. 129, First Industrial Zone, LisongLang Community, Gongming Street, Guangming District 518106 Shenzhen People´s Republic of China.</v>
          </cell>
          <cell r="J4916" t="str">
            <v>China.</v>
          </cell>
          <cell r="K4916" t="str">
            <v>Fuente de Alimentacion para Aspiradora Robot.</v>
          </cell>
          <cell r="L4916" t="str">
            <v>SHENZHEN RUI YU TECHNOLOGY CO., LTD; RUI YU; Conqueror; Astin; Insigna; Standard Electric; Volpro.</v>
          </cell>
          <cell r="M4916" t="str">
            <v>RY30h190100VR.</v>
          </cell>
          <cell r="N4916" t="str">
            <v>Entrada: 100-240V; 50/60Hz; 0.8A Max; Clase II;
Salida: 19V; 1A; 19W.</v>
          </cell>
          <cell r="O4916" t="str">
            <v>IEC 62368-1: 2018 (Ed. 3.0).</v>
          </cell>
          <cell r="P4916" t="str">
            <v>230313024SZN-001.</v>
          </cell>
          <cell r="Q4916" t="str">
            <v>Intertek Testing Services Shenzhen Ltd. Longhua Branch.</v>
          </cell>
          <cell r="R4916" t="str">
            <v>Intertek Testing Services (Singapore) Pte Ltd.</v>
          </cell>
          <cell r="S4916" t="str">
            <v>SG ITS-33265</v>
          </cell>
          <cell r="T4916">
            <v>45189</v>
          </cell>
          <cell r="U4916" t="str">
            <v>DNDC N° 238-E/2017</v>
          </cell>
          <cell r="V4916">
            <v>4</v>
          </cell>
          <cell r="W4916" t="str">
            <v>4.1</v>
          </cell>
          <cell r="X4916" t="str">
            <v>Cargadores de bateria</v>
          </cell>
          <cell r="Y4916">
            <v>45768</v>
          </cell>
          <cell r="Z4916" t="str">
            <v>NA</v>
          </cell>
          <cell r="AA4916">
            <v>46498</v>
          </cell>
          <cell r="AB4916"/>
          <cell r="AC4916"/>
          <cell r="AD4916">
            <v>586</v>
          </cell>
          <cell r="AE4916"/>
          <cell r="AF4916"/>
        </row>
        <row r="4917">
          <cell r="A4917" t="str">
            <v>TCSE-IACSA-0286/004.1</v>
          </cell>
          <cell r="B4917" t="str">
            <v>Uriarte Taldea S.A.</v>
          </cell>
          <cell r="C4917" t="str">
            <v>Licencia de Tipo (Sistema Nº 4)</v>
          </cell>
          <cell r="D4917" t="str">
            <v>VIGENTE</v>
          </cell>
          <cell r="E4917"/>
          <cell r="F4917">
            <v>30658325104</v>
          </cell>
          <cell r="G4917" t="str">
            <v>Defensa 2616, El Talar (1618), Buenos Aires, Argentina.</v>
          </cell>
          <cell r="H4917" t="str">
            <v>Gree Electric Appliances, Inc. of Zhuhai. // West Jinji Road, Qianshan, Zhuhai, Guangdong, China.</v>
          </cell>
          <cell r="I4917" t="str">
            <v>Gree Electric Appliances, Inc. of Zhuhai. // West Jinji Road, Qianshan, Zhuhai, Guangdong, China.</v>
          </cell>
          <cell r="J4917" t="str">
            <v>China.</v>
          </cell>
          <cell r="K4917" t="str">
            <v>Condensadora.</v>
          </cell>
          <cell r="L4917" t="str">
            <v>GREE.</v>
          </cell>
          <cell r="M4917" t="str">
            <v>GUD100W1/NhB-S.</v>
          </cell>
          <cell r="N4917" t="str">
            <v>220-240V~; 50/60Hz; 15,5A; 3400W; IPX4; R32A: 1,5Kg; Clase I.</v>
          </cell>
          <cell r="O4917" t="str">
            <v>IEC 60335-1: 2010 + A1: 2013 + A2: 2016 (Ed. 5.2)  + IEC 60335-2-40: IEC 60335-2-40: 2013 + A1: 2016 (Ed. 5.1).</v>
          </cell>
          <cell r="P4917" t="str">
            <v>SE Nº 74712.</v>
          </cell>
          <cell r="Q4917" t="str">
            <v>IADEV S.A.</v>
          </cell>
          <cell r="R4917" t="str">
            <v>NA</v>
          </cell>
          <cell r="S4917" t="str">
            <v>NA</v>
          </cell>
          <cell r="T4917" t="str">
            <v>NA</v>
          </cell>
          <cell r="U4917" t="str">
            <v>NA</v>
          </cell>
          <cell r="V4917">
            <v>3</v>
          </cell>
          <cell r="W4917" t="str">
            <v>3.1</v>
          </cell>
          <cell r="X4917" t="str">
            <v>Climatización</v>
          </cell>
          <cell r="Y4917">
            <v>45768</v>
          </cell>
          <cell r="Z4917" t="str">
            <v>NA</v>
          </cell>
          <cell r="AA4917">
            <v>46498</v>
          </cell>
          <cell r="AB4917"/>
          <cell r="AC4917"/>
          <cell r="AD4917">
            <v>586</v>
          </cell>
          <cell r="AE4917"/>
          <cell r="AF4917"/>
        </row>
        <row r="4918">
          <cell r="A4918" t="str">
            <v>TCSE-IACSA-0286/005.1</v>
          </cell>
          <cell r="B4918" t="str">
            <v>Uriarte Taldea S.A.</v>
          </cell>
          <cell r="C4918" t="str">
            <v>Licencia de Tipo (Sistema Nº 4)</v>
          </cell>
          <cell r="D4918" t="str">
            <v>VIGENTE</v>
          </cell>
          <cell r="E4918"/>
          <cell r="F4918">
            <v>30658325104</v>
          </cell>
          <cell r="G4918" t="str">
            <v>Defensa 2616, El Talar (1618), Buenos Aires, Argentina.</v>
          </cell>
          <cell r="H4918" t="str">
            <v>Gree Electric Appliances, Inc. of Zhuhai. // West Jinji Road, Qianshan, Zhuhai, Guangdong, China.</v>
          </cell>
          <cell r="I4918" t="str">
            <v>Gree Electric Appliances, Inc. of Zhuhai. // West Jinji Road, Qianshan, Zhuhai, Guangdong, China.</v>
          </cell>
          <cell r="J4918" t="str">
            <v>China.</v>
          </cell>
          <cell r="K4918" t="str">
            <v>Condensadora.</v>
          </cell>
          <cell r="L4918" t="str">
            <v>GREE.</v>
          </cell>
          <cell r="M4918" t="str">
            <v>1) GUD160W1/NhB-X; 2) GUD140W1/NhB-X.</v>
          </cell>
          <cell r="N4918" t="str">
            <v>380-415V~; 50/60Hz; IPX4; Clase I; 1) 11A; 6400W; R32A: 2,9Kg; 2) 10A; 5700W; R32A: 2,4Kg.</v>
          </cell>
          <cell r="O4918" t="str">
            <v>IEC 60335-1: 2010 + A1: 2013 + A2: 2016 (Ed. 5.2)  + IEC 60335-2-40: IEC 60335-2-40: 2013 + A1: 2016 (Ed. 5.1).</v>
          </cell>
          <cell r="P4918" t="str">
            <v>SE Nº 74713.</v>
          </cell>
          <cell r="Q4918" t="str">
            <v>IADEV S.A.</v>
          </cell>
          <cell r="R4918" t="str">
            <v>NA</v>
          </cell>
          <cell r="S4918" t="str">
            <v>NA</v>
          </cell>
          <cell r="T4918" t="str">
            <v>NA</v>
          </cell>
          <cell r="U4918" t="str">
            <v>NA</v>
          </cell>
          <cell r="V4918">
            <v>3</v>
          </cell>
          <cell r="W4918" t="str">
            <v>3.1</v>
          </cell>
          <cell r="X4918" t="str">
            <v>Climatización</v>
          </cell>
          <cell r="Y4918">
            <v>45768</v>
          </cell>
          <cell r="Z4918" t="str">
            <v>NA</v>
          </cell>
          <cell r="AA4918">
            <v>46498</v>
          </cell>
          <cell r="AB4918"/>
          <cell r="AC4918"/>
          <cell r="AD4918">
            <v>586</v>
          </cell>
          <cell r="AE4918"/>
          <cell r="AF4918"/>
        </row>
        <row r="4919">
          <cell r="A4919" t="str">
            <v>TCSE-IACSA-0146/279.1</v>
          </cell>
          <cell r="B4919" t="str">
            <v>BIDCOM S.R.L.</v>
          </cell>
          <cell r="C4919" t="str">
            <v>Licencia de Tipo (Sistema Nº 2)</v>
          </cell>
          <cell r="D4919" t="str">
            <v>VIGENTE</v>
          </cell>
          <cell r="E4919"/>
          <cell r="F4919">
            <v>30711069360</v>
          </cell>
          <cell r="G4919" t="str">
            <v>Av. Bouchard 468 5º I, C.A.B.A., Argentina.</v>
          </cell>
          <cell r="H4919" t="str">
            <v>Shenzhen AoRuiQi Technology Company Limited. // 3rd floor, #1-10 Baoqi Road,Tongle community, Longgang District, Shenzhen, China.</v>
          </cell>
          <cell r="I4919" t="str">
            <v>Shenzhen AoRuiQi Technology Company Limited. // 3rd floor, #1-10 Baoqi Road,Tongle community, Longgang District, Shenzhen, China.</v>
          </cell>
          <cell r="J4919" t="str">
            <v>China.</v>
          </cell>
          <cell r="K4919" t="str">
            <v>Equipo Para Vacio Terapia.</v>
          </cell>
          <cell r="L4919" t="str">
            <v>GADNIC.</v>
          </cell>
          <cell r="M4919" t="str">
            <v>Z81U73.</v>
          </cell>
          <cell r="N4919" t="str">
            <v>220V~; 50Hz; 21W; 100mA; Clase I.</v>
          </cell>
          <cell r="O4919" t="str">
            <v>IEC 60335-1: 2010 + A1: 2013 + A2: 2016 (Ed. 5.2) + IEC 60335-2-115:2021 (Ed. 1.0).</v>
          </cell>
          <cell r="P4919" t="str">
            <v>MMN-07-23-2940.</v>
          </cell>
          <cell r="Q4919" t="str">
            <v>LENOR S.R.L.</v>
          </cell>
          <cell r="R4919" t="str">
            <v>NA</v>
          </cell>
          <cell r="S4919" t="str">
            <v>NA</v>
          </cell>
          <cell r="T4919" t="str">
            <v>NA</v>
          </cell>
          <cell r="U4919" t="str">
            <v>NA</v>
          </cell>
          <cell r="V4919">
            <v>3</v>
          </cell>
          <cell r="W4919" t="str">
            <v>3.6</v>
          </cell>
          <cell r="X4919" t="str">
            <v>Cuidado personal</v>
          </cell>
          <cell r="Y4919">
            <v>45769</v>
          </cell>
          <cell r="Z4919" t="str">
            <v>NA</v>
          </cell>
          <cell r="AA4919">
            <v>46499</v>
          </cell>
          <cell r="AB4919"/>
          <cell r="AC4919"/>
          <cell r="AD4919">
            <v>587</v>
          </cell>
          <cell r="AE4919"/>
          <cell r="AF4919"/>
        </row>
        <row r="4920">
          <cell r="A4920" t="str">
            <v>TCSE-IACSA-0409/003.1</v>
          </cell>
          <cell r="B4920" t="str">
            <v>Aires Sureños S.A.</v>
          </cell>
          <cell r="C4920" t="str">
            <v>Licencia de Tipo (Sistema Nº 4)</v>
          </cell>
          <cell r="D4920" t="str">
            <v>VIGENTE</v>
          </cell>
          <cell r="E4920"/>
          <cell r="F4920" t="str">
            <v xml:space="preserve">
30605501075</v>
          </cell>
          <cell r="G4920" t="str">
            <v>Av. Del Libertador 2740, Olivos, Buenos Aires, Argentina.</v>
          </cell>
          <cell r="H4920" t="str">
            <v>Dongguan Xinsu Technology Co., Ltd. Dalingshan Branch // Room 103, Building 5, No.136 Yongjun Road, Dalingshan Town, Dongguan City, Guangdong Province, P.R. China.</v>
          </cell>
          <cell r="I4920" t="str">
            <v>Dongguan Xinsu Technology Co., Ltd. Dalingshan Branch // Room 103, Building 5, No.136 Yongjun Road, Dalingshan Town, Dongguan City, Guangdong Province, P.R. China.</v>
          </cell>
          <cell r="J4920" t="str">
            <v>China.</v>
          </cell>
          <cell r="K4920" t="str">
            <v>Base Recolectora para Aspiradora Robot con Cargador.</v>
          </cell>
          <cell r="L4920" t="str">
            <v>NORDIC FEDDERS.</v>
          </cell>
          <cell r="M4920" t="str">
            <v>NVRC35GFRMB.</v>
          </cell>
          <cell r="N4920" t="str">
            <v>220-240V~; 50/60Hz; 1000W; Clase II;  Salida de carga: 20Vcc;  1A.</v>
          </cell>
          <cell r="O4920" t="str">
            <v>IEC 60335-1: 2010 + A1: 2013 + A2: 2016  (Ed. 5.2)+ IEC 60335-2-29: 2016 + A1: 2019 (Ed. 5.1).</v>
          </cell>
          <cell r="P4920" t="str">
            <v>SE Nº75173 + SE Nº75173/A.</v>
          </cell>
          <cell r="Q4920" t="str">
            <v>IADEV S.A.</v>
          </cell>
          <cell r="R4920" t="str">
            <v xml:space="preserve"> </v>
          </cell>
          <cell r="S4920" t="str">
            <v>NA</v>
          </cell>
          <cell r="T4920" t="str">
            <v>NA</v>
          </cell>
          <cell r="U4920" t="str">
            <v>NA</v>
          </cell>
          <cell r="V4920">
            <v>4</v>
          </cell>
          <cell r="W4920" t="str">
            <v>4.4</v>
          </cell>
          <cell r="X4920" t="str">
            <v>Fuente de alimentación generales</v>
          </cell>
          <cell r="Y4920">
            <v>45770</v>
          </cell>
          <cell r="Z4920" t="str">
            <v>NA</v>
          </cell>
          <cell r="AA4920">
            <v>46500</v>
          </cell>
          <cell r="AB4920"/>
          <cell r="AC4920"/>
          <cell r="AD4920">
            <v>588</v>
          </cell>
          <cell r="AE4920"/>
          <cell r="AF4920"/>
        </row>
        <row r="4921">
          <cell r="A4921" t="str">
            <v>TCSE-IACSA-0409/001.1R2</v>
          </cell>
          <cell r="B4921" t="str">
            <v>Aires Sureños S.A.</v>
          </cell>
          <cell r="C4921" t="str">
            <v>Licencia de Tipo (Sistema Nº 4)</v>
          </cell>
          <cell r="D4921" t="str">
            <v>VIGENTE</v>
          </cell>
          <cell r="E4921"/>
          <cell r="F4921" t="str">
            <v xml:space="preserve">
30605501075</v>
          </cell>
          <cell r="G4921" t="str">
            <v>Av. Del Libertador 2740, Olivos, Buenos Aires, Argentina.</v>
          </cell>
          <cell r="H4921" t="str">
            <v>TCL Delonghi Home Appliances (Zhongshan) Co., Ltd // Shenghui North Industrial District, Nantou, Zhongshan, Guangdong China.</v>
          </cell>
          <cell r="I4921" t="str">
            <v>TCL Delonghi Home Appliances (Zhongshan) Co., Ltd // Shenghui North Industrial District, Nantou, Zhongshan, Guangdong China.</v>
          </cell>
          <cell r="J4921" t="str">
            <v>China.</v>
          </cell>
          <cell r="K4921" t="str">
            <v>Acondicionador de Aire Portatil.</v>
          </cell>
          <cell r="L4921" t="str">
            <v>ELECTRA.</v>
          </cell>
          <cell r="M4921" t="str">
            <v>EPF12TFUB.</v>
          </cell>
          <cell r="N4921" t="str">
            <v xml:space="preserve">220-240V~; 50Hz; Clase I; Frio: 1750W; 8A; Calor: 1400W; 6,3A. </v>
          </cell>
          <cell r="O4921" t="str">
            <v>IEC 60335-1: 2016 (Ed. 5.2) + IEC 60335-2-40: 2013 (Ed. 5.0).</v>
          </cell>
          <cell r="P4921" t="str">
            <v>EOD-04-23-4915.</v>
          </cell>
          <cell r="Q4921" t="str">
            <v>LENOR S.R.L.</v>
          </cell>
          <cell r="R4921" t="str">
            <v>NA</v>
          </cell>
          <cell r="S4921" t="str">
            <v>NA</v>
          </cell>
          <cell r="T4921" t="str">
            <v>NA</v>
          </cell>
          <cell r="U4921" t="str">
            <v>NA</v>
          </cell>
          <cell r="V4921">
            <v>3</v>
          </cell>
          <cell r="W4921" t="str">
            <v>3.1</v>
          </cell>
          <cell r="X4921" t="str">
            <v>Climatización</v>
          </cell>
          <cell r="Y4921">
            <v>45770</v>
          </cell>
          <cell r="Z4921" t="str">
            <v>NA</v>
          </cell>
          <cell r="AA4921">
            <v>46303</v>
          </cell>
          <cell r="AB4921"/>
          <cell r="AC4921"/>
          <cell r="AD4921">
            <v>391</v>
          </cell>
          <cell r="AE4921"/>
          <cell r="AF4921"/>
        </row>
        <row r="4922">
          <cell r="A4922" t="str">
            <v>TCSE-IACSA-0409/002.1R1</v>
          </cell>
          <cell r="B4922" t="str">
            <v>Aires Sureños S.A.</v>
          </cell>
          <cell r="C4922" t="str">
            <v>Licencia de Tipo (Sistema Nº 4)</v>
          </cell>
          <cell r="D4922" t="str">
            <v>VIGENTE</v>
          </cell>
          <cell r="E4922"/>
          <cell r="F4922" t="str">
            <v xml:space="preserve">
30605501075</v>
          </cell>
          <cell r="G4922" t="str">
            <v>Av. Del Libertador 2740, Olivos, Buenos Aires, Argentina.</v>
          </cell>
          <cell r="H4922" t="str">
            <v>Shenzhen Rui Yu Technology Co. Ltd // Room 258, Liangji Building, Donghuan 1st Road, Longhua Sub-District, Longhua New District Shenzhen, Guangdong, China.</v>
          </cell>
          <cell r="I4922" t="str">
            <v>Shenzhen Rui Yu Technology Co. Ltd // Room 258, Liangji Building, Donghuan 1st Road, Longhua Sub-District, Longhua New District Shenzhen, Guangdong, China.</v>
          </cell>
          <cell r="J4922" t="str">
            <v>China.</v>
          </cell>
          <cell r="K4922" t="str">
            <v>Fuente de Alimentación para Robot Limpia Ventana.</v>
          </cell>
          <cell r="L4922" t="str">
            <v>SHENZHEN RUI YU TECHNOLOGY CO. LTD.</v>
          </cell>
          <cell r="M4922" t="str">
            <v>RY72A240300M2.</v>
          </cell>
          <cell r="N4922" t="str">
            <v>Entrada: 100-240V~; 50-60Hz; 2A; Salida: 24Vcc; 3A; 72W; Clase II.</v>
          </cell>
          <cell r="O4922" t="str">
            <v xml:space="preserve">IEC 61558-1:2017 (Ed. 3.0) + IEC 61558-2-16: 2009 + A1: 2013 (Ed. 1.1). </v>
          </cell>
          <cell r="P4922" t="str">
            <v>SE Nº 72879.</v>
          </cell>
          <cell r="Q4922" t="str">
            <v>IADEV S.A.</v>
          </cell>
          <cell r="R4922" t="str">
            <v>NA</v>
          </cell>
          <cell r="S4922" t="str">
            <v>NA</v>
          </cell>
          <cell r="T4922" t="str">
            <v>NA</v>
          </cell>
          <cell r="U4922" t="str">
            <v>NA</v>
          </cell>
          <cell r="V4922">
            <v>4</v>
          </cell>
          <cell r="W4922" t="str">
            <v>4.4</v>
          </cell>
          <cell r="X4922" t="str">
            <v>Fuente de alimentación generales</v>
          </cell>
          <cell r="Y4922">
            <v>45770</v>
          </cell>
          <cell r="Z4922" t="str">
            <v>NA</v>
          </cell>
          <cell r="AA4922">
            <v>46346</v>
          </cell>
          <cell r="AB4922"/>
          <cell r="AC4922"/>
          <cell r="AD4922">
            <v>434</v>
          </cell>
          <cell r="AE4922"/>
          <cell r="AF4922"/>
        </row>
        <row r="4923">
          <cell r="A4923" t="str">
            <v>TCSE-IACSA-0296/001.1</v>
          </cell>
          <cell r="B4923" t="str">
            <v>FABRICA AUSTRAL DE PRODUCTOS ELECTRICOS S.A.</v>
          </cell>
          <cell r="C4923" t="str">
            <v>Licencia de Tipo (Sistema Nº 4)</v>
          </cell>
          <cell r="D4923" t="str">
            <v>VIGENTE</v>
          </cell>
          <cell r="E4923"/>
          <cell r="F4923">
            <v>30591287334</v>
          </cell>
          <cell r="G4923" t="str">
            <v>Islas Malvinas 1180, Rio Grande, Tierra del Fuego, 9420, Argentina.</v>
          </cell>
          <cell r="H4923" t="str">
            <v>TPV Electronics (Fujian) Co., Ltd. // Rongqiao Economic and Technological Development Zone, Fuqing City, Fujian Province, China.</v>
          </cell>
          <cell r="I4923" t="str">
            <v>TPV Display Technology (Wuhan) Co., Ltd // Unique No.11 Zhuankou Development District of Economic Technological Development Zone, Wuhan City, China.</v>
          </cell>
          <cell r="J4923" t="str">
            <v>China.</v>
          </cell>
          <cell r="K4923" t="str">
            <v>Monitor LCD.</v>
          </cell>
          <cell r="L4923" t="str">
            <v>PHILIPS.</v>
          </cell>
          <cell r="M4923" t="str">
            <v>241V8L/55.</v>
          </cell>
          <cell r="N4923" t="str">
            <v>100-240V~; 50-60Hz; 1,5A; Clase I.</v>
          </cell>
          <cell r="O4923" t="str">
            <v>IEC 62368-1: 2018 (Ed. 3.0).</v>
          </cell>
          <cell r="P4923" t="str">
            <v>230600498SHA-001; 230600498SHA-001M1; 230600498SHA-001M2.</v>
          </cell>
          <cell r="Q4923" t="str">
            <v>Intertek Testing Services Shanghai.</v>
          </cell>
          <cell r="R4923" t="str">
            <v>Intertek Semko AB</v>
          </cell>
          <cell r="S4923" t="str">
            <v>SE-111748M2</v>
          </cell>
          <cell r="T4923">
            <v>45245</v>
          </cell>
          <cell r="U4923" t="str">
            <v>Disp 913-E 2017</v>
          </cell>
          <cell r="V4923">
            <v>5</v>
          </cell>
          <cell r="W4923" t="str">
            <v>5.6</v>
          </cell>
          <cell r="X4923" t="str">
            <v>Monitores de informática y video s/sintonizador</v>
          </cell>
          <cell r="Y4923">
            <v>45770</v>
          </cell>
          <cell r="Z4923" t="str">
            <v>NA</v>
          </cell>
          <cell r="AA4923">
            <v>47231</v>
          </cell>
          <cell r="AB4923">
            <v>45810</v>
          </cell>
          <cell r="AC4923" t="str">
            <v>producto discontinuado</v>
          </cell>
          <cell r="AD4923">
            <v>1319</v>
          </cell>
          <cell r="AE4923"/>
          <cell r="AF4923"/>
        </row>
        <row r="4924">
          <cell r="A4924" t="str">
            <v>TCSE-IACSA-0296/002.1</v>
          </cell>
          <cell r="B4924" t="str">
            <v>FABRICA AUSTRAL DE PRODUCTOS ELECTRICOS S.A.</v>
          </cell>
          <cell r="C4924" t="str">
            <v>Licencia de Tipo (Sistema Nº 4)</v>
          </cell>
          <cell r="D4924" t="str">
            <v>VIGENTE</v>
          </cell>
          <cell r="E4924"/>
          <cell r="F4924">
            <v>30591287334</v>
          </cell>
          <cell r="G4924" t="str">
            <v>Islas Malvinas 1180, Rio Grande, Tierra del Fuego, 9420, Argentina.</v>
          </cell>
          <cell r="H4924" t="str">
            <v>TPV Electronics (Fujian) Co., Ltd. // Rongqiao Economic and Technological Development Zone, Fuqing City, Fujian Province, China.</v>
          </cell>
          <cell r="I4924" t="str">
            <v>TPV Display Technology (Wuhan) Co., Ltd // Unique No.11 Zhuankou Development District of Economic Technological Development Zone, Wuhan City, China.</v>
          </cell>
          <cell r="J4924" t="str">
            <v>China.</v>
          </cell>
          <cell r="K4924" t="str">
            <v>Monitor LCD.</v>
          </cell>
          <cell r="L4924" t="str">
            <v>PHILIPS.</v>
          </cell>
          <cell r="M4924" t="str">
            <v>193V5LHSB2/55.</v>
          </cell>
          <cell r="N4924" t="str">
            <v>100-240V~; 50-60Hz; 1,5A; Clase I.</v>
          </cell>
          <cell r="O4924" t="str">
            <v>IEC 62368-1: 2018 (Ed. 3.0).</v>
          </cell>
          <cell r="P4924" t="str">
            <v>211202440SHA-001.</v>
          </cell>
          <cell r="Q4924" t="str">
            <v>Intertek Testing Services Shanghai.</v>
          </cell>
          <cell r="R4924" t="str">
            <v>Intertek Semko AB</v>
          </cell>
          <cell r="S4924" t="str">
            <v>SE-107455A1</v>
          </cell>
          <cell r="T4924">
            <v>44641</v>
          </cell>
          <cell r="U4924" t="str">
            <v>Disp 913-E 2017</v>
          </cell>
          <cell r="V4924">
            <v>5</v>
          </cell>
          <cell r="W4924" t="str">
            <v>5.6</v>
          </cell>
          <cell r="X4924" t="str">
            <v>Monitores de informática y video s/sintonizador</v>
          </cell>
          <cell r="Y4924">
            <v>45770</v>
          </cell>
          <cell r="Z4924" t="str">
            <v>NA</v>
          </cell>
          <cell r="AA4924">
            <v>47231</v>
          </cell>
          <cell r="AB4924">
            <v>45810</v>
          </cell>
          <cell r="AC4924" t="str">
            <v>producto discontinuado</v>
          </cell>
          <cell r="AD4924">
            <v>1319</v>
          </cell>
          <cell r="AE4924"/>
          <cell r="AF4924"/>
        </row>
        <row r="4925">
          <cell r="A4925" t="str">
            <v>TCSE-IACSA-0296/003.1</v>
          </cell>
          <cell r="B4925" t="str">
            <v>FABRICA AUSTRAL DE PRODUCTOS ELECTRICOS S.A.</v>
          </cell>
          <cell r="C4925" t="str">
            <v>Licencia de Tipo (Sistema Nº 4)</v>
          </cell>
          <cell r="D4925" t="str">
            <v>VIGENTE</v>
          </cell>
          <cell r="E4925"/>
          <cell r="F4925">
            <v>30591287334</v>
          </cell>
          <cell r="G4925" t="str">
            <v>Islas Malvinas 1180, Rio Grande, Tierra del Fuego, 9420, Argentina.</v>
          </cell>
          <cell r="H4925" t="str">
            <v>TPV Electronics (Fujian) Co., Ltd. // Rongqiao Economic and Technological Development Zone, Fuqing City, Fujian Province, China.</v>
          </cell>
          <cell r="I4925" t="str">
            <v>TPV Display Technology (Wuhan) Co., Ltd // Unique No.11 Zhuankou Development District of Economic Technological Development Zone, Wuhan City, China.</v>
          </cell>
          <cell r="J4925" t="str">
            <v>China.</v>
          </cell>
          <cell r="K4925" t="str">
            <v>Monitor LCD.</v>
          </cell>
          <cell r="L4925" t="str">
            <v>PHILIPS.</v>
          </cell>
          <cell r="M4925" t="str">
            <v>221V8/55.</v>
          </cell>
          <cell r="N4925" t="str">
            <v>100-240V~; 50-60Hz; 1,5A; Clase I.</v>
          </cell>
          <cell r="O4925" t="str">
            <v>IEC 62368-1: 2018 (Ed. 3.0).</v>
          </cell>
          <cell r="P4925" t="str">
            <v>210303476SHA-001; 210303476SHA-001M1; 210303476SHA-001M2.</v>
          </cell>
          <cell r="Q4925" t="str">
            <v>Intertek Testing Services Shanghai.</v>
          </cell>
          <cell r="R4925" t="str">
            <v>Intertek Semko AB</v>
          </cell>
          <cell r="S4925" t="str">
            <v>SE-104841M2</v>
          </cell>
          <cell r="T4925">
            <v>45266</v>
          </cell>
          <cell r="U4925" t="str">
            <v>Disp 913-E 2017</v>
          </cell>
          <cell r="V4925">
            <v>5</v>
          </cell>
          <cell r="W4925" t="str">
            <v>5.6</v>
          </cell>
          <cell r="X4925" t="str">
            <v>Monitores de informática y video s/sintonizador</v>
          </cell>
          <cell r="Y4925">
            <v>45770</v>
          </cell>
          <cell r="Z4925" t="str">
            <v>NA</v>
          </cell>
          <cell r="AA4925">
            <v>47231</v>
          </cell>
          <cell r="AB4925"/>
          <cell r="AC4925"/>
          <cell r="AD4925">
            <v>1319</v>
          </cell>
          <cell r="AE4925"/>
          <cell r="AF4925"/>
        </row>
        <row r="4926">
          <cell r="A4926" t="str">
            <v>TCSE-IACSA-0258/024.1R1</v>
          </cell>
          <cell r="B4926" t="str">
            <v>GACINOL S.R.L.</v>
          </cell>
          <cell r="C4926" t="str">
            <v>Licencia de Tipo (Sistema Nº 4)</v>
          </cell>
          <cell r="D4926" t="str">
            <v>VIGENTE</v>
          </cell>
          <cell r="E4926"/>
          <cell r="F4926">
            <v>30711420327</v>
          </cell>
          <cell r="G4926" t="str">
            <v>Sarmiento 757, Berrotaran, Córdoba, Argentina.</v>
          </cell>
          <cell r="H4926" t="str">
            <v>ChangZhou Standard  Electric Appliance  Co, Ltd. // No. 29 Chunqiu Road, Minghuang Industrial Park, Hutang Town, Wujin District, ChangZhou City, JiangSu P.R. China.</v>
          </cell>
          <cell r="I4926" t="str">
            <v>ChangZhou Standard  Electric Appliance  Co, Ltd. // No. 29 Chunqiu Road, Minghuang Industrial Park, Hutang Town, Wujin District, ChangZhou City, JiangSu P.R. China.</v>
          </cell>
          <cell r="J4926" t="str">
            <v>China.</v>
          </cell>
          <cell r="K4926" t="str">
            <v>Lijadora</v>
          </cell>
          <cell r="L4926" t="str">
            <v>HAMILTON; YOSEMITE</v>
          </cell>
          <cell r="M4926" t="str">
            <v xml:space="preserve">HAMILTON: 1) HLR001; 2) HLR002; 3) HLR003; 4) HLR004; 5) HLR005; 6) HLO001; 7) HLO002; 8) HLO003; 9) HLO004.
YOSEMITE: 1) YSM111; 2) YSM112; 3) YSM113; 4) YSM114; 5) YSM115; 6) YSM116; 7) YSM117; 8) YSM118; 9) YSM119. </v>
          </cell>
          <cell r="N4926" t="str">
            <v>220-240Vac, 50-60Hz, Clase II; 1) 300W, 1.2A; 2) 450W, 2.A; 3) 130W, 0.5A; 4) 200W, 0.8A; 5) 250W, 1.1A; 6) 240W, 1A; 7) 160W, 0.7A; 8) 220W, 1A; 9) 300W, 1.3A.</v>
          </cell>
          <cell r="O4926" t="str">
            <v>IEC 60745-1: 2006 (Ed. 4.0) + IEC 60745-2-4: 2002 (Ed. 2.0) + A1: 2008</v>
          </cell>
          <cell r="P4926" t="str">
            <v>BMC-06-21-8687</v>
          </cell>
          <cell r="Q4926" t="str">
            <v>LENOR S.R.L.</v>
          </cell>
          <cell r="R4926" t="str">
            <v>NA</v>
          </cell>
          <cell r="S4926" t="str">
            <v>NA</v>
          </cell>
          <cell r="T4926" t="str">
            <v>NA</v>
          </cell>
          <cell r="U4926" t="str">
            <v>NA</v>
          </cell>
          <cell r="V4926">
            <v>6</v>
          </cell>
          <cell r="W4926" t="str">
            <v>6.1</v>
          </cell>
          <cell r="X4926" t="str">
            <v xml:space="preserve">Herramientas de mano eléctricas </v>
          </cell>
          <cell r="Y4926">
            <v>45770</v>
          </cell>
          <cell r="Z4926" t="str">
            <v>NA</v>
          </cell>
          <cell r="AA4926">
            <v>46171</v>
          </cell>
          <cell r="AB4926"/>
          <cell r="AC4926"/>
          <cell r="AD4926">
            <v>259</v>
          </cell>
          <cell r="AE4926"/>
          <cell r="AF4926"/>
        </row>
        <row r="4927">
          <cell r="A4927" t="str">
            <v>TCSE-IACSA-0258/026.1R1</v>
          </cell>
          <cell r="B4927" t="str">
            <v>GACINOL S.R.L.</v>
          </cell>
          <cell r="C4927" t="str">
            <v>Licencia de Tipo (Sistema Nº 4)</v>
          </cell>
          <cell r="D4927" t="str">
            <v>VIGENTE</v>
          </cell>
          <cell r="E4927"/>
          <cell r="F4927">
            <v>30711420327</v>
          </cell>
          <cell r="G4927" t="str">
            <v>Sarmiento 757, Berrotaran, Córdoba, Argentina.</v>
          </cell>
          <cell r="H4927" t="str">
            <v>Keystone Electrical Zhejiang CO., LTD // 1158 South Longqian Street, Jinhua, Zhejiag, China.</v>
          </cell>
          <cell r="I4927" t="str">
            <v>Keystone Electrical Zhejiang CO., LTD // 1158 South Longqian Street, Jinhua, Zhejiag, China.</v>
          </cell>
          <cell r="J4927" t="str">
            <v>China.</v>
          </cell>
          <cell r="K4927" t="str">
            <v>Sierra sable</v>
          </cell>
          <cell r="L4927" t="str">
            <v>HAMILTON; YOSEMITE</v>
          </cell>
          <cell r="M4927" t="str">
            <v>HAMILTON: 1) HRS002; 2) HRS001YOSEMITE: 1) YSM710; 2) YSM900</v>
          </cell>
          <cell r="N4927" t="str">
            <v>220V~, 50Hz, Clase II; 1) 710W, 6A; 2) 900W, 7.5A.</v>
          </cell>
          <cell r="O4927" t="str">
            <v>IEC 60745-1:2006 (Ed. 4.0) +  IEC 60745-2-11: 2003 (Ed. 2.0) + A1:2008</v>
          </cell>
          <cell r="P4927" t="str">
            <v>LDS-06-21-8743</v>
          </cell>
          <cell r="Q4927" t="str">
            <v>LENOR S.R.L.</v>
          </cell>
          <cell r="R4927" t="str">
            <v>NA</v>
          </cell>
          <cell r="S4927" t="str">
            <v>NA</v>
          </cell>
          <cell r="T4927" t="str">
            <v>NA</v>
          </cell>
          <cell r="U4927" t="str">
            <v>NA</v>
          </cell>
          <cell r="V4927">
            <v>6</v>
          </cell>
          <cell r="W4927" t="str">
            <v>6.1</v>
          </cell>
          <cell r="X4927" t="str">
            <v xml:space="preserve">Herramientas de mano eléctricas </v>
          </cell>
          <cell r="Y4927">
            <v>45770</v>
          </cell>
          <cell r="Z4927" t="str">
            <v>NA</v>
          </cell>
          <cell r="AA4927">
            <v>46168</v>
          </cell>
          <cell r="AB4927"/>
          <cell r="AC4927"/>
          <cell r="AD4927">
            <v>256</v>
          </cell>
          <cell r="AE4927"/>
          <cell r="AF4927"/>
        </row>
        <row r="4928">
          <cell r="A4928" t="str">
            <v>TCSE-IACSA-0258/050.1R1</v>
          </cell>
          <cell r="B4928" t="str">
            <v>GACINOL S.R.L.</v>
          </cell>
          <cell r="C4928" t="str">
            <v>Licencia de Tipo (Sistema Nº 4)</v>
          </cell>
          <cell r="D4928" t="str">
            <v>VIGENTE</v>
          </cell>
          <cell r="E4928"/>
          <cell r="F4928">
            <v>30711420327</v>
          </cell>
          <cell r="G4928" t="str">
            <v>Sarmiento 757, Berrotaran, Córdoba, Argentina.</v>
          </cell>
          <cell r="H4928" t="str">
            <v>Zhejiang Dongli Electric Appliance Co., Ltd. // No. 29 Huacheng West Rd. Chengxi New Area, Yongkang, Zhejiang, Chin.</v>
          </cell>
          <cell r="I4928" t="str">
            <v>Zhejiang Dongli Electric Appliance Co., Ltd. // No. 29 Huacheng West Rd. Chengxi New Area, Yongkang, Zhejiang, Chin.</v>
          </cell>
          <cell r="J4928" t="str">
            <v>China.</v>
          </cell>
          <cell r="K4928" t="str">
            <v>Taladro de Fuerza.</v>
          </cell>
          <cell r="L4928" t="str">
            <v>KUPER, HAMILTON.</v>
          </cell>
          <cell r="M4928" t="str">
            <v>1) HTP006; 2) HTP006B</v>
          </cell>
          <cell r="N4928" t="str">
            <v>220Vca; 50Hz; 900W; 0-700/min; Clase II.</v>
          </cell>
          <cell r="O4928" t="str">
            <v>IEC 60745-1: 2006 (Ed. 4.0) + IEC 60745-2-1: 2003 + A1: 2008 (Ed. 2.1).</v>
          </cell>
          <cell r="P4928" t="str">
            <v>LDS-10-24-3209.</v>
          </cell>
          <cell r="Q4928" t="str">
            <v>LENOR S.R.L.</v>
          </cell>
          <cell r="R4928" t="str">
            <v>NA</v>
          </cell>
          <cell r="S4928" t="str">
            <v>NA</v>
          </cell>
          <cell r="T4928" t="str">
            <v>NA</v>
          </cell>
          <cell r="U4928" t="str">
            <v>NA</v>
          </cell>
          <cell r="V4928">
            <v>6</v>
          </cell>
          <cell r="W4928" t="str">
            <v>6.1</v>
          </cell>
          <cell r="X4928" t="str">
            <v xml:space="preserve">Herramientas de mano eléctricas </v>
          </cell>
          <cell r="Y4928">
            <v>45770</v>
          </cell>
          <cell r="Z4928" t="str">
            <v>NA</v>
          </cell>
          <cell r="AA4928">
            <v>46346</v>
          </cell>
          <cell r="AB4928"/>
          <cell r="AC4928"/>
          <cell r="AD4928">
            <v>434</v>
          </cell>
          <cell r="AE4928"/>
          <cell r="AF4928"/>
        </row>
        <row r="4929">
          <cell r="A4929" t="str">
            <v>TCSE-IACSA-0258/055.1</v>
          </cell>
          <cell r="B4929" t="str">
            <v>GACINOL S.R.L.</v>
          </cell>
          <cell r="C4929" t="str">
            <v>Licencia de Tipo (Sistema Nº 4)</v>
          </cell>
          <cell r="D4929" t="str">
            <v>VIGENTE</v>
          </cell>
          <cell r="E4929"/>
          <cell r="F4929">
            <v>30711420327</v>
          </cell>
          <cell r="G4929" t="str">
            <v>Sarmiento 757, Berrotaran, Córdoba, Argentina.</v>
          </cell>
          <cell r="H4929" t="str">
            <v>7 Seven Plus Tools // Room 503, North 1, World Trade Center, No.127 Wuzhou Rd, Yongkang City, Zhejiang Province,China.</v>
          </cell>
          <cell r="I4929" t="str">
            <v>7 Seven Plus Tools // Room 503, North 1, World Trade Center, No.127 Wuzhou Rd, Yongkang City, Zhejiang Province,China.</v>
          </cell>
          <cell r="J4929" t="str">
            <v>China.</v>
          </cell>
          <cell r="K4929" t="str">
            <v>Mezclador a Batería Brushless.</v>
          </cell>
          <cell r="L4929" t="str">
            <v>HAMILTON; HAMILTON ULTIMATE.</v>
          </cell>
          <cell r="M4929" t="str">
            <v>1)BLT144; 2) BLT144A; 3) 931420.</v>
          </cell>
          <cell r="N4929" t="str">
            <v>20Vcc, Clase III.</v>
          </cell>
          <cell r="O4929" t="str">
            <v>IEC 60745-1: 2006 (Ed. 4.0) + IEC 60745-2-7: 1989 (Ed. 1.0).</v>
          </cell>
          <cell r="P4929" t="str">
            <v>LDS-03-25-9851.</v>
          </cell>
          <cell r="Q4929" t="str">
            <v>LENOR S.R.L.</v>
          </cell>
          <cell r="R4929" t="str">
            <v>NA</v>
          </cell>
          <cell r="S4929" t="str">
            <v>NA</v>
          </cell>
          <cell r="T4929" t="str">
            <v>NA</v>
          </cell>
          <cell r="U4929" t="str">
            <v>NA</v>
          </cell>
          <cell r="V4929">
            <v>6</v>
          </cell>
          <cell r="W4929" t="str">
            <v>6.1</v>
          </cell>
          <cell r="X4929" t="str">
            <v xml:space="preserve">Herramientas de mano eléctricas </v>
          </cell>
          <cell r="Y4929">
            <v>45770</v>
          </cell>
          <cell r="Z4929" t="str">
            <v>NA</v>
          </cell>
          <cell r="AA4929">
            <v>46500</v>
          </cell>
          <cell r="AB4929"/>
          <cell r="AC4929"/>
          <cell r="AD4929">
            <v>588</v>
          </cell>
          <cell r="AE4929"/>
          <cell r="AF4929"/>
        </row>
        <row r="4930">
          <cell r="A4930" t="str">
            <v>TCSE-IACSA-0141/001.1R3</v>
          </cell>
          <cell r="B4930" t="str">
            <v>KUANTO S.A.</v>
          </cell>
          <cell r="C4930" t="str">
            <v>Licencia de Tipo (Sistema Nº 4)</v>
          </cell>
          <cell r="D4930" t="str">
            <v>VIGENTE</v>
          </cell>
          <cell r="E4930"/>
          <cell r="F4930">
            <v>30714549754</v>
          </cell>
          <cell r="G4930" t="str">
            <v>Camargo 769 3°A, C.P. 1414, C.A.B.A., Argentina.</v>
          </cell>
          <cell r="H4930" t="str">
            <v>ZHEJIANG HENRY ELECTRONIC CO.,LTD.</v>
          </cell>
          <cell r="I4930" t="str">
            <v>ZHEJIANG HENRY ELECTRONIC CO.,LTD. // 11 Bldg，B.Section, Shoes Ind.Zone，Eco. Development Area Pingyang, Wenzhou, Zhejiang, 325401, China.</v>
          </cell>
          <cell r="J4930" t="str">
            <v>China.</v>
          </cell>
          <cell r="K4930" t="str">
            <v>Contadora De Billetes.</v>
          </cell>
          <cell r="L4930" t="str">
            <v>KUANTO.</v>
          </cell>
          <cell r="M4930" t="str">
            <v>1) HL2700; 2) HL320; 3) HL-P20; 4) HL-P70; 5) HL-P80; 6) HL-P85; 7) HL-P100; 8) HL-S200; 9) HL-S210; 10) HL-S300.</v>
          </cell>
          <cell r="N4930" t="str">
            <v xml:space="preserve">Entrada/Input: 230Vca; 50Hz; 1, 3-10) 0.4A; 2) 0.3A; IP20; Clase I.
</v>
          </cell>
          <cell r="O4930" t="str">
            <v>IEC 60950‐1: 2005 (Ed. 2.0) + A1: 2009.</v>
          </cell>
          <cell r="P4930" t="str">
            <v>SE N° 37711/A; Nº 241111 04 SE; Nº 250328 05 SE.</v>
          </cell>
          <cell r="Q4930" t="str">
            <v>IADEV S.A; CES S.A.</v>
          </cell>
          <cell r="R4930" t="str">
            <v>NA</v>
          </cell>
          <cell r="S4930" t="str">
            <v>NA</v>
          </cell>
          <cell r="T4930" t="str">
            <v>NA</v>
          </cell>
          <cell r="U4930" t="str">
            <v>NA</v>
          </cell>
          <cell r="V4930">
            <v>5</v>
          </cell>
          <cell r="W4930" t="str">
            <v>5.10</v>
          </cell>
          <cell r="X4930" t="str">
            <v>equipamiento para bancos y venta.</v>
          </cell>
          <cell r="Y4930">
            <v>45770</v>
          </cell>
          <cell r="Z4930" t="str">
            <v>NA</v>
          </cell>
          <cell r="AA4930">
            <v>47175</v>
          </cell>
          <cell r="AB4930"/>
          <cell r="AC4930"/>
          <cell r="AD4930">
            <v>1263</v>
          </cell>
          <cell r="AE4930"/>
          <cell r="AF4930"/>
        </row>
        <row r="4931">
          <cell r="A4931" t="str">
            <v>TCSE-IACSA-0484/001.1R1</v>
          </cell>
          <cell r="B4931" t="str">
            <v>MJ MUSIC CO S.R.L.</v>
          </cell>
          <cell r="C4931" t="str">
            <v>Licencia de Tipo (Sistema Nº 4)</v>
          </cell>
          <cell r="D4931" t="str">
            <v>VIGENTE</v>
          </cell>
          <cell r="E4931"/>
          <cell r="F4931">
            <v>30710559070</v>
          </cell>
          <cell r="G4931" t="str">
            <v>Av. Santa Fé 1882, Martinez, Provincia de Buenos Aires, Argentina.</v>
          </cell>
          <cell r="H4931" t="str">
            <v>Ningbo Tonwel Audio Co., LTD // 499 YingDong North Road, Zhanqi Town, Ningbo 315144, China.</v>
          </cell>
          <cell r="I4931" t="str">
            <v>Ningbo Tonwel Audio Co., LTD // 499 YingDong North Road, Zhanqi Town, Ningbo 315144, China.</v>
          </cell>
          <cell r="J4931" t="str">
            <v>China.</v>
          </cell>
          <cell r="K4931" t="str">
            <v>Sistema Acústico Autoamplificado.</v>
          </cell>
          <cell r="L4931" t="str">
            <v>MONTARBO.</v>
          </cell>
          <cell r="M4931" t="str">
            <v>1) B112; 2) B115; 3) R112; 4) R115; 5) R15S; 6) R18S; 7) B108; 8) B110; 9) R108; 10) R110; 11) NETTUNO 10.</v>
          </cell>
          <cell r="N4931" t="str">
            <v>220-240V~; 50-60Hz; Clase I; 1-4) 1,8A; 5-6) 1,7A; 7-10) 0,85A; 11) 1A.</v>
          </cell>
          <cell r="O4931" t="str">
            <v xml:space="preserve">IEC 62368-1: 2018 (Ed. 3.0). </v>
          </cell>
          <cell r="P4931" t="str">
            <v>DPH-09-24-0155</v>
          </cell>
          <cell r="Q4931" t="str">
            <v>LENOR S.R.L.</v>
          </cell>
          <cell r="R4931" t="str">
            <v>NA</v>
          </cell>
          <cell r="S4931" t="str">
            <v>NA</v>
          </cell>
          <cell r="T4931" t="str">
            <v>NA</v>
          </cell>
          <cell r="U4931" t="str">
            <v>NA</v>
          </cell>
          <cell r="V4931">
            <v>5</v>
          </cell>
          <cell r="W4931" t="str">
            <v>5.1</v>
          </cell>
          <cell r="X4931" t="str">
            <v>Amplificadores y procesadores de señales</v>
          </cell>
          <cell r="Y4931">
            <v>45770</v>
          </cell>
          <cell r="Z4931" t="str">
            <v>NA</v>
          </cell>
          <cell r="AA4931">
            <v>47222</v>
          </cell>
          <cell r="AB4931"/>
          <cell r="AC4931"/>
          <cell r="AD4931">
            <v>1310</v>
          </cell>
          <cell r="AE4931"/>
          <cell r="AF4931"/>
        </row>
        <row r="4932">
          <cell r="A4932" t="str">
            <v>TCSE-IACSA-0484/002.1R1</v>
          </cell>
          <cell r="B4932" t="str">
            <v>MJ MUSIC CO S.R.L.</v>
          </cell>
          <cell r="C4932" t="str">
            <v>Licencia de Tipo (Sistema Nº 4)</v>
          </cell>
          <cell r="D4932" t="str">
            <v>VIGENTE</v>
          </cell>
          <cell r="E4932"/>
          <cell r="F4932">
            <v>30710559070</v>
          </cell>
          <cell r="G4932" t="str">
            <v>Av. Santa Fé 1882, Martinez, Provincia de Buenos Aires, Argentina.</v>
          </cell>
          <cell r="H4932" t="str">
            <v>Ningbo Tonwel Audio Co., LTD // 499 YingDong North Road, Zhanqi Town, Ningbo 315144, China.</v>
          </cell>
          <cell r="I4932" t="str">
            <v>Ningbo Tonwel Audio Co., LTD // 499 YingDong North Road, Zhanqi Town, Ningbo 315144, China.</v>
          </cell>
          <cell r="J4932" t="str">
            <v>China.</v>
          </cell>
          <cell r="K4932" t="str">
            <v>Sistema Acústico Autoamplificado.</v>
          </cell>
          <cell r="L4932" t="str">
            <v>MONTARBO.</v>
          </cell>
          <cell r="M4932" t="str">
            <v>L206.</v>
          </cell>
          <cell r="N4932" t="str">
            <v>100-240V~; 50-60Hz; 150W; Clase I.</v>
          </cell>
          <cell r="O4932" t="str">
            <v xml:space="preserve">IEC 62368-1: 2018 (Ed. 3.0). </v>
          </cell>
          <cell r="P4932" t="str">
            <v>DPH-09-24-0154.</v>
          </cell>
          <cell r="Q4932" t="str">
            <v>LENOR S.R.L.</v>
          </cell>
          <cell r="R4932" t="str">
            <v>NA</v>
          </cell>
          <cell r="S4932" t="str">
            <v>NA</v>
          </cell>
          <cell r="T4932" t="str">
            <v>NA</v>
          </cell>
          <cell r="U4932" t="str">
            <v>NA</v>
          </cell>
          <cell r="V4932">
            <v>5</v>
          </cell>
          <cell r="W4932" t="str">
            <v>5.1</v>
          </cell>
          <cell r="X4932" t="str">
            <v>Amplificadores y procesadores de señales</v>
          </cell>
          <cell r="Y4932">
            <v>45770</v>
          </cell>
          <cell r="Z4932" t="str">
            <v>NA</v>
          </cell>
          <cell r="AA4932">
            <v>47222</v>
          </cell>
          <cell r="AB4932"/>
          <cell r="AC4932"/>
          <cell r="AD4932">
            <v>1310</v>
          </cell>
          <cell r="AE4932"/>
          <cell r="AF4932"/>
        </row>
        <row r="4933">
          <cell r="A4933" t="str">
            <v>TCSE-IACSA-0385/004.1R1</v>
          </cell>
          <cell r="B4933" t="str">
            <v>SHOW IMPORT S.A.</v>
          </cell>
          <cell r="C4933" t="str">
            <v>Licencia de Tipo (Sistema Nº 4)</v>
          </cell>
          <cell r="D4933" t="str">
            <v>VIGENTE</v>
          </cell>
          <cell r="E4933"/>
          <cell r="F4933">
            <v>33709080909</v>
          </cell>
          <cell r="G4933" t="str">
            <v>9 De Julio 827 Piso: 2 Dpto: A, (CP.: 5700) Prov. de San Luis, Argentina.</v>
          </cell>
          <cell r="H4933" t="str">
            <v>Emmya Electronic Co., Ltd. // No. 68 Pingtang Industrial, Dongwu, Yinzhou, Ningbo, China..</v>
          </cell>
          <cell r="I4933" t="str">
            <v>Emmya Electronic Co., Ltd. // No. 68 Pingtang Industrial, Dongwu, Yinzhou, Ningbo, China..</v>
          </cell>
          <cell r="J4933" t="str">
            <v>China.</v>
          </cell>
          <cell r="K4933" t="str">
            <v>Sistema Acústico Autoamplificado.</v>
          </cell>
          <cell r="L4933" t="str">
            <v>AMPRO.</v>
          </cell>
          <cell r="M4933" t="str">
            <v>1) BAM WTS-800A ; 2) BAM BT-800A; 3) BAM WTS-1000A; 4) BAM BT-1000A; 5) BAM WTS-1200A; 6) BAM BT-1200A; 7) BAM WTS-1500A; 8) BAM BT-1500A; 9) SP-10WTS; 10) SP-10BT; 11) APS-B15APRO; 12) APS-B15AMKII; 13) APS-BT15AMKII; 14) PEAK-8415; 15) PEAK-8415 BT; 16) APL-1500A; 17) APL-1500A BT; 18) AL-FRG15A+; 19) AL-FRGBT15A+; 20) AL-E12SWA+; 21) AL-E15SWA+; 22) AL-M118SWA+; 23) AL-M121SWA+; 24) AL-M218SWA+; 25) AL-M12A+; 26) AL-M15A+; 27) BAM-215A.</v>
          </cell>
          <cell r="N4933" t="str">
            <v>220Vca; 50Hz; Clase I;
1-2) 80W; 3-4) 120W; 5-6) 150W; 7-8) 200W; 9-10, 22-23, 25-26) 800W; 11) 50W; 12-13) 25W; 14-15) 450W; 16-17) 40W; 18-19) 420W; 20-21) 600W; 24,27) 1400W.</v>
          </cell>
          <cell r="O4933" t="str">
            <v>IEC 62368: 2014 (Ed. 2.0).</v>
          </cell>
          <cell r="P4933" t="str">
            <v>SE Nº 62319.</v>
          </cell>
          <cell r="Q4933" t="str">
            <v>IADEV S.A.</v>
          </cell>
          <cell r="R4933" t="str">
            <v>NA</v>
          </cell>
          <cell r="S4933" t="str">
            <v>NA</v>
          </cell>
          <cell r="T4933" t="str">
            <v>NA</v>
          </cell>
          <cell r="U4933" t="str">
            <v>NA</v>
          </cell>
          <cell r="V4933">
            <v>5</v>
          </cell>
          <cell r="W4933" t="str">
            <v>5.4</v>
          </cell>
          <cell r="X4933" t="str">
            <v>Receptores / generadores / grabadores / reproductores de audio / video no profesional.</v>
          </cell>
          <cell r="Y4933">
            <v>45770</v>
          </cell>
          <cell r="Z4933" t="str">
            <v>NA</v>
          </cell>
          <cell r="AA4933">
            <v>47069</v>
          </cell>
          <cell r="AB4933"/>
          <cell r="AC4933"/>
          <cell r="AD4933">
            <v>1157</v>
          </cell>
          <cell r="AE4933"/>
          <cell r="AF4933"/>
        </row>
        <row r="4934">
          <cell r="A4934" t="str">
            <v>TCSE-IACSA-0385/008.1R1</v>
          </cell>
          <cell r="B4934" t="str">
            <v>SHOW IMPORT S.A.</v>
          </cell>
          <cell r="C4934" t="str">
            <v>Licencia de Tipo (Sistema Nº 4)</v>
          </cell>
          <cell r="D4934" t="str">
            <v>VIGENTE</v>
          </cell>
          <cell r="E4934"/>
          <cell r="F4934">
            <v>33709080909</v>
          </cell>
          <cell r="G4934" t="str">
            <v>9 De Julio 827 Piso: 2 Dpto: A, (CP.: 5700) Prov. de San Luis, Argentina.</v>
          </cell>
          <cell r="H4934" t="str">
            <v>Richway Acoustic Manufacturing Co., Ltd // Sha Keng No.1 Industrial District, Shawan Town, Panyu, 511483 Guangzhou, China.</v>
          </cell>
          <cell r="I4934" t="str">
            <v>Richway Acoustic Manufacturing Co., Ltd // Sha Keng No.1 Industrial District, Shawan Town, Panyu, 511483 Guangzhou, China.</v>
          </cell>
          <cell r="J4934" t="str">
            <v>China.</v>
          </cell>
          <cell r="K4934" t="str">
            <v>Monitor de Estudio Activo.</v>
          </cell>
          <cell r="L4934" t="str">
            <v>AMPRO.</v>
          </cell>
          <cell r="M4934" t="str">
            <v>1) AP-MS6N; 2) AP-MS6B; 3) AP-MS6DN; 4) AP-MS6DB; 5) AP-MS8N; 6) AP-MS8B; 7) AP-MS8DN; 8) AP-MS8DB; 9) AP-MTS5N; 10) AP-MTS5B; 11) AP-MTS6N; 12) AP-MTS6B; 13) AP-MTS8N; 14) AP-MTS8B; 15) AP-MTS10SN; 16) AP-MTS10SB; 17) AP-MRA5N; 18) AP-MRA5B; 19) AP-MRA6N; 20) AP-MRA6B; 21) AP-MRA8N; 22) AP-MRA8B; 23) AP-MRA10SN; 24) AP-MRA10SB; 25) AP-MLKD5N; 26) AP-MLKD5B; 27) AP-MLKD6N; 28) AP-MLKD6B; 29) AP-MLKD8N; 30) AP-MLKD8B; 31) AP-MLJZ5N; 32) AP-MLJZ5B; 33) AP-MLJZ6N; 34) AP-MLJZ6B; 35) AP-MLJZ8N; 36) AP-MLJZ8B.</v>
          </cell>
          <cell r="N4934" t="str">
            <v>115/230Vca; 60/50Hz; Clase I; + Anexo I.</v>
          </cell>
          <cell r="O4934" t="str">
            <v>IEC 62368: 2018 (Ed. 3.0).</v>
          </cell>
          <cell r="P4934" t="str">
            <v>SGI-11-23-7891.</v>
          </cell>
          <cell r="Q4934" t="str">
            <v>LENOR S.R.L.</v>
          </cell>
          <cell r="R4934" t="str">
            <v>NA</v>
          </cell>
          <cell r="S4934" t="str">
            <v>NA</v>
          </cell>
          <cell r="T4934" t="str">
            <v>NA</v>
          </cell>
          <cell r="U4934" t="str">
            <v>NA</v>
          </cell>
          <cell r="V4934">
            <v>5</v>
          </cell>
          <cell r="W4934" t="str">
            <v>5.1</v>
          </cell>
          <cell r="X4934" t="str">
            <v>Amplificadores y procesadores de señales</v>
          </cell>
          <cell r="Y4934">
            <v>45770</v>
          </cell>
          <cell r="Z4934" t="str">
            <v>NA</v>
          </cell>
          <cell r="AA4934">
            <v>47086</v>
          </cell>
          <cell r="AB4934"/>
          <cell r="AC4934"/>
          <cell r="AD4934">
            <v>1174</v>
          </cell>
          <cell r="AE4934"/>
          <cell r="AF4934"/>
        </row>
        <row r="4935">
          <cell r="A4935" t="str">
            <v>TCSE-IACSA-0286/003.1R1</v>
          </cell>
          <cell r="B4935" t="str">
            <v>Uriarte Taldea S.A.</v>
          </cell>
          <cell r="C4935" t="str">
            <v>Licencia de Tipo (Sistema Nº 4)</v>
          </cell>
          <cell r="D4935" t="str">
            <v>VIGENTE</v>
          </cell>
          <cell r="E4935"/>
          <cell r="F4935">
            <v>30658325104</v>
          </cell>
          <cell r="G4935" t="str">
            <v>Defensa 2616, El Talar (1618), Buenos Aires, Argentina.</v>
          </cell>
          <cell r="H4935" t="str">
            <v>Ningbo Zhenhai Yuantai Electrical Heating Appliances Co.,Ltd // No.1388, Zhuangyu South Road, Zhuangshi , Zhenhai, Ningbo, China.</v>
          </cell>
          <cell r="I4935" t="str">
            <v>Ningbo Zhenhai Yuantai Electrical Heating Appliances Co.,Ltd // No.1388, Zhuangyu South Road, Zhuangshi , Zhenhai, Ningbo, China.</v>
          </cell>
          <cell r="J4935" t="str">
            <v>China.</v>
          </cell>
          <cell r="K4935" t="str">
            <v>Resistencia para Termotanques Eléctricos.</v>
          </cell>
          <cell r="L4935" t="str">
            <v>ITALTEC.</v>
          </cell>
          <cell r="M4935" t="str">
            <v>30HET-1.</v>
          </cell>
          <cell r="N4935" t="str">
            <v>220Vca; 50Hz; 1500W; Clase I.</v>
          </cell>
          <cell r="O4935" t="str">
            <v>IEC 60335-1: 2010 + A1: 2013 + A2: 2016 (Ed. 5.2).</v>
          </cell>
          <cell r="P4935" t="str">
            <v>SE Nº 72577</v>
          </cell>
          <cell r="Q4935" t="str">
            <v>IADEV S.A.</v>
          </cell>
          <cell r="R4935" t="str">
            <v>NA</v>
          </cell>
          <cell r="S4935" t="str">
            <v>NA</v>
          </cell>
          <cell r="T4935" t="str">
            <v>NA</v>
          </cell>
          <cell r="U4935" t="str">
            <v>NA</v>
          </cell>
          <cell r="V4935">
            <v>3</v>
          </cell>
          <cell r="W4935" t="str">
            <v>3.8</v>
          </cell>
          <cell r="X4935" t="str">
            <v>Componentes</v>
          </cell>
          <cell r="Y4935">
            <v>45771</v>
          </cell>
          <cell r="Z4935" t="str">
            <v>NA</v>
          </cell>
          <cell r="AA4935">
            <v>46319</v>
          </cell>
          <cell r="AB4935"/>
          <cell r="AC4935"/>
          <cell r="AD4935">
            <v>407</v>
          </cell>
          <cell r="AE4935"/>
          <cell r="AF4935"/>
        </row>
        <row r="4936">
          <cell r="A4936" t="str">
            <v>TCSE-IACSA-0538/001.1</v>
          </cell>
          <cell r="B4936" t="str">
            <v>VERONICA ANDREA COSTA</v>
          </cell>
          <cell r="C4936" t="str">
            <v>Licencia de Tipo (Sistema Nº 2)</v>
          </cell>
          <cell r="D4936" t="str">
            <v>BAJA</v>
          </cell>
          <cell r="E4936"/>
          <cell r="F4936">
            <v>27261336907</v>
          </cell>
          <cell r="G4936" t="str">
            <v>Abetastain, 345, Morón, Buenos Aires, Argentina.</v>
          </cell>
          <cell r="H4936" t="str">
            <v>Joy Long Light Industry Co., Ltd. // Room 2516,Jinxiuzhonghuan Building, 635 Wuyi Road Changsha, Hunan, China.</v>
          </cell>
          <cell r="I4936" t="str">
            <v>Joy Long Light Industry Co., Ltd. // Room 2516,Jinxiuzhonghuan Building, 635 Wuyi Road Changsha, Hunan, China.</v>
          </cell>
          <cell r="J4936" t="str">
            <v>China.</v>
          </cell>
          <cell r="K4936" t="str">
            <v>Pistola de Silicona.</v>
          </cell>
          <cell r="L4936" t="str">
            <v>UNTIL UNO.</v>
          </cell>
          <cell r="M4936" t="str">
            <v>1) PIST-20W; 2) PIST-40W.</v>
          </cell>
          <cell r="N4936" t="str">
            <v>100-240V~; 50/60Hz; Clase II; 1) 20W; 2) 40W.</v>
          </cell>
          <cell r="O4936" t="str">
            <v>IEC 60335-1: 2020 (Ed. 6.0) + IEC 60335-2-45: 2002 + A1: 2008 + A2: 2011 (Ed. 3.2).</v>
          </cell>
          <cell r="P4936" t="str">
            <v>VCQ-03-25-8896.</v>
          </cell>
          <cell r="Q4936" t="str">
            <v>LENOR S.R.L.</v>
          </cell>
          <cell r="R4936" t="str">
            <v>NA</v>
          </cell>
          <cell r="S4936" t="str">
            <v>NA</v>
          </cell>
          <cell r="T4936" t="str">
            <v>NA</v>
          </cell>
          <cell r="U4936" t="str">
            <v>NA</v>
          </cell>
          <cell r="V4936">
            <v>6</v>
          </cell>
          <cell r="W4936" t="str">
            <v>6.4</v>
          </cell>
          <cell r="X4936" t="str">
            <v>Pistola de aire caliente y soldadores</v>
          </cell>
          <cell r="Y4936">
            <v>45771</v>
          </cell>
          <cell r="Z4936" t="str">
            <v>NA</v>
          </cell>
          <cell r="AA4936">
            <v>46501</v>
          </cell>
          <cell r="AB4936">
            <v>45863</v>
          </cell>
          <cell r="AC4936" t="str">
            <v>REV. POR MODIFICACIÓN DE MARCA COMERCIAL.</v>
          </cell>
          <cell r="AD4936" t="str">
            <v>BAJA</v>
          </cell>
          <cell r="AE4936"/>
          <cell r="AF4936"/>
        </row>
        <row r="4937">
          <cell r="A4937" t="str">
            <v>EX-SE-G38-001.1-C30</v>
          </cell>
          <cell r="B4937" t="str">
            <v>Corcisa S.A.</v>
          </cell>
          <cell r="C4937" t="str">
            <v>Extensión de certificado</v>
          </cell>
          <cell r="D4937" t="str">
            <v>VIGENTE</v>
          </cell>
          <cell r="E4937"/>
          <cell r="F4937">
            <v>30696090536</v>
          </cell>
          <cell r="G4937" t="str">
            <v>Brasil 2669 - CABA Buenos Aires</v>
          </cell>
          <cell r="H4937" t="str">
            <v>Zhuhai Pantum Electronics Co., Ltd. // Building 02, 06 and 08, No.888 Shengping Avenue, Pingsha Town, Zhuhai, Guangdong, 519000, China.</v>
          </cell>
          <cell r="I4937" t="str">
            <v>Zhuhai Pantum Electronics Co., Ltd. // Building 02, 06 and 08, No.888 Shengping Avenue, Pingsha Town, Zhuhai, Guangdong, 519000, China.</v>
          </cell>
          <cell r="J4937" t="str">
            <v>China.</v>
          </cell>
          <cell r="K4937" t="str">
            <v>Impresora Laser Monocromática // Monochrome Laser Printer.</v>
          </cell>
          <cell r="L4937" t="str">
            <v>PANTUM.</v>
          </cell>
          <cell r="M4937" t="str">
            <v>1) PT2AB1A-S1-01, 2) PT2AB1A-S1A-01</v>
          </cell>
          <cell r="N4937" t="str">
            <v>220-240Vca; 50/60Hz; 6,5A; Clase I.</v>
          </cell>
          <cell r="O4937" t="str">
            <v>IEC 62368-1: 2018 (Ed. 3.0).</v>
          </cell>
          <cell r="P4937" t="str">
            <v>230830007SZN-001 A2.</v>
          </cell>
          <cell r="Q4937" t="str">
            <v>Intertek Testing Services Shenzhen Ltd. Longhua Branch.</v>
          </cell>
          <cell r="R4937" t="str">
            <v>Intertek Testing Services (Singapore) Pte Ltd</v>
          </cell>
          <cell r="S4937" t="str">
            <v>SG ITS-33941M2</v>
          </cell>
          <cell r="T4937">
            <v>45659</v>
          </cell>
          <cell r="U4937" t="str">
            <v>DNCI N° 238-E/2017</v>
          </cell>
          <cell r="V4937">
            <v>5</v>
          </cell>
          <cell r="W4937" t="str">
            <v>5.7</v>
          </cell>
          <cell r="X4937" t="str">
            <v>impresoras / escáner</v>
          </cell>
          <cell r="Y4937">
            <v>45772</v>
          </cell>
          <cell r="Z4937" t="str">
            <v>NA</v>
          </cell>
          <cell r="AA4937">
            <v>46077</v>
          </cell>
          <cell r="AB4937"/>
          <cell r="AC4937"/>
          <cell r="AD4937">
            <v>165</v>
          </cell>
          <cell r="AE4937"/>
          <cell r="AF4937"/>
        </row>
        <row r="4938">
          <cell r="A4938" t="str">
            <v>TCSE-IACSA-0287/007.1R1</v>
          </cell>
          <cell r="B4938" t="str">
            <v>DF MEGAFRÍO S.R.L.</v>
          </cell>
          <cell r="C4938" t="str">
            <v>Licencia de Tipo (Sistema Nº 4)</v>
          </cell>
          <cell r="D4938" t="str">
            <v>VIGENTE</v>
          </cell>
          <cell r="E4938"/>
          <cell r="F4938">
            <v>30692558746</v>
          </cell>
          <cell r="G4938" t="str">
            <v>Casildo Villar 435 , Mar del Plata , Buenos Aires , Argentina.</v>
          </cell>
          <cell r="H4938" t="str">
            <v>Changxin Jingshi Technology Co. Ltd. // 7, Building 4, National Science And Tech Huzhou, China.</v>
          </cell>
          <cell r="I4938" t="str">
            <v>Changxin Jingshi Technology Co. Ltd. // 7, Building 4, National Science And Tech Huzhou, China.</v>
          </cell>
          <cell r="J4938" t="str">
            <v>China.</v>
          </cell>
          <cell r="K4938" t="str">
            <v>Control para Escritorio Eléctrico.</v>
          </cell>
          <cell r="L4938" t="str">
            <v>TURBOBLENDER.</v>
          </cell>
          <cell r="M4938" t="str">
            <v>1) TB-ODESK1250; 2) TB-ODESK1210; 3) TB-HDESK1150.</v>
          </cell>
          <cell r="N4938" t="str">
            <v>110-230V~; 50-60Hz; Clase II;
1) 5,5A; 2) 5A; 3) 1,3A.</v>
          </cell>
          <cell r="O4938" t="str">
            <v>IEC 60950-1: 2005 + A1: 2009 + A2:2013 (Ed. 2.2).</v>
          </cell>
          <cell r="P4938" t="str">
            <v>SE Nº 64464</v>
          </cell>
          <cell r="Q4938" t="str">
            <v>IADEV S.A.</v>
          </cell>
          <cell r="R4938" t="str">
            <v>NA</v>
          </cell>
          <cell r="S4938" t="str">
            <v>NA</v>
          </cell>
          <cell r="T4938" t="str">
            <v>NA</v>
          </cell>
          <cell r="U4938" t="str">
            <v>NA</v>
          </cell>
          <cell r="V4938">
            <v>4</v>
          </cell>
          <cell r="W4938">
            <v>4.2</v>
          </cell>
          <cell r="X4938" t="str">
            <v>Fuente de alimentación para equipos de tecnología de la información</v>
          </cell>
          <cell r="Y4938">
            <v>45772</v>
          </cell>
          <cell r="Z4938" t="str">
            <v>NA</v>
          </cell>
          <cell r="AA4938">
            <v>47047</v>
          </cell>
          <cell r="AB4938"/>
          <cell r="AC4938"/>
          <cell r="AD4938">
            <v>1135</v>
          </cell>
          <cell r="AE4938"/>
          <cell r="AF4938"/>
        </row>
        <row r="4939">
          <cell r="A4939" t="str">
            <v>TCSE-IACSA-0287/008.1R1</v>
          </cell>
          <cell r="B4939" t="str">
            <v>DF MEGAFRÍO S.R.L.</v>
          </cell>
          <cell r="C4939" t="str">
            <v>Licencia de Tipo (Sistema Nº 4)</v>
          </cell>
          <cell r="D4939" t="str">
            <v>VIGENTE</v>
          </cell>
          <cell r="E4939"/>
          <cell r="F4939">
            <v>30692558746</v>
          </cell>
          <cell r="G4939" t="str">
            <v>Casildo Villar 435 , Mar del Plata , Buenos Aires , Argentina.</v>
          </cell>
          <cell r="H4939" t="str">
            <v>Changzhou Taiyu Electric Co., Ltd. // No. 10, Fulin Road, Zhonglou, Changzhou, Jiangsu 213024, China.</v>
          </cell>
          <cell r="I4939" t="str">
            <v>Changzhou Taiyu Electric Co., Ltd. // No. 10, Fulin Road, Zhonglou, Changzhou, Jiangsu 213024, China.</v>
          </cell>
          <cell r="J4939" t="str">
            <v>China.</v>
          </cell>
          <cell r="K4939" t="str">
            <v>Fuente de Alimentacion para Aspiradora Inalámbrica.</v>
          </cell>
          <cell r="L4939" t="str">
            <v>TURBOBLENDER.</v>
          </cell>
          <cell r="M4939" t="str">
            <v>RK-2700500.</v>
          </cell>
          <cell r="N4939" t="str">
            <v>100-240V~; 50/60Hz; 0,4A; Clase II; Salida: 27Vcc; 0,5A.</v>
          </cell>
          <cell r="O4939" t="str">
            <v>IEC 60950-1: 2005 + A1: 2009 (Ed. 2.1).</v>
          </cell>
          <cell r="P4939" t="str">
            <v>SE Nº 64499</v>
          </cell>
          <cell r="Q4939" t="str">
            <v>IADEV S.A.</v>
          </cell>
          <cell r="R4939" t="str">
            <v>NA</v>
          </cell>
          <cell r="S4939" t="str">
            <v>NA</v>
          </cell>
          <cell r="T4939" t="str">
            <v>NA</v>
          </cell>
          <cell r="U4939" t="str">
            <v>NA</v>
          </cell>
          <cell r="V4939">
            <v>5</v>
          </cell>
          <cell r="W4939">
            <v>5.8</v>
          </cell>
          <cell r="X4939" t="str">
            <v>Equipamiento de tecnología de la información y comunicación</v>
          </cell>
          <cell r="Y4939">
            <v>45772</v>
          </cell>
          <cell r="Z4939" t="str">
            <v>NA</v>
          </cell>
          <cell r="AA4939">
            <v>46491</v>
          </cell>
          <cell r="AB4939"/>
          <cell r="AC4939"/>
          <cell r="AD4939">
            <v>579</v>
          </cell>
          <cell r="AE4939"/>
          <cell r="AF4939"/>
        </row>
        <row r="4940">
          <cell r="A4940" t="str">
            <v>EX-SE-W18-005.1-R7</v>
          </cell>
          <cell r="B4940" t="str">
            <v>RANKO S.A.</v>
          </cell>
          <cell r="C4940" t="str">
            <v>Extensión de certificado</v>
          </cell>
          <cell r="D4940" t="str">
            <v>BAJA</v>
          </cell>
          <cell r="E4940"/>
          <cell r="F4940">
            <v>30632331793</v>
          </cell>
          <cell r="G4940" t="str">
            <v>Av. Gaona 3353, Piso 5, Depto A, C.A.B.A., Argentina.</v>
          </cell>
          <cell r="H4940" t="str">
            <v>Zhuhai Pantum Electronics Co., Ltd. // Building 02, 06 and 08, No.888 Shengping Avenue, Pingsha Town, Zhuhai, Guangdong, 519000, China.</v>
          </cell>
          <cell r="I4940" t="str">
            <v>Zhuhai Pantum Electronics Co., Ltd. // Building 02, 06 and 08, No.888 Shengping Avenue, Pingsha Town, Zhuhai, Guangdong, 519000, China.</v>
          </cell>
          <cell r="J4940" t="str">
            <v>China.</v>
          </cell>
          <cell r="K4940" t="str">
            <v>Impresora Láser a Color.</v>
          </cell>
          <cell r="L4940" t="str">
            <v>PANTUM.</v>
          </cell>
          <cell r="M4940"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v>
          </cell>
          <cell r="N4940" t="str">
            <v>220-240V~; 50/60Hz; 4A; Clase I.</v>
          </cell>
          <cell r="O4940" t="str">
            <v>IEC 62368-1: 2018 (Ed. 3.0).</v>
          </cell>
          <cell r="P4940" t="str">
            <v>230627013SZN-001.</v>
          </cell>
          <cell r="Q4940" t="str">
            <v>Intertek Testing Services Shenzhen Ltd. Longhua Branch</v>
          </cell>
          <cell r="R4940" t="str">
            <v>Intertek Testing Services (Singapore) Pte Ltd</v>
          </cell>
          <cell r="S4940" t="str">
            <v>SG ITS-33597</v>
          </cell>
          <cell r="T4940">
            <v>45261</v>
          </cell>
          <cell r="U4940" t="str">
            <v>DNCI N° 238-E/2017</v>
          </cell>
          <cell r="V4940">
            <v>5</v>
          </cell>
          <cell r="W4940" t="str">
            <v>5.7</v>
          </cell>
          <cell r="X4940" t="str">
            <v>impresoras / escáner</v>
          </cell>
          <cell r="Y4940">
            <v>45772</v>
          </cell>
          <cell r="Z4940" t="str">
            <v>NA</v>
          </cell>
          <cell r="AA4940">
            <v>45807</v>
          </cell>
          <cell r="AB4940">
            <v>45818</v>
          </cell>
          <cell r="AC4940" t="str">
            <v>CLIENTE DECIDE NO AVANZAR CON LA RENOVACION</v>
          </cell>
          <cell r="AD4940" t="str">
            <v>BAJA</v>
          </cell>
          <cell r="AE4940"/>
          <cell r="AF4940"/>
        </row>
        <row r="4941">
          <cell r="A4941" t="str">
            <v>TCSE-IACSA-0416/004.1</v>
          </cell>
          <cell r="B4941" t="str">
            <v>Coresa Group S.R.L.</v>
          </cell>
          <cell r="C4941" t="str">
            <v>Licencia de Tipo (Sistema Nº 4)</v>
          </cell>
          <cell r="D4941" t="str">
            <v>VIGENTE</v>
          </cell>
          <cell r="E4941"/>
          <cell r="F4941">
            <v>30711784469</v>
          </cell>
          <cell r="G4941" t="str">
            <v>Lavalle 2051, 1º 5, Ciudad de Buenos Aires, Argentina.</v>
          </cell>
          <cell r="H4941" t="str">
            <v>SHENZHEN GOSPELL DIGITAL TECHNOLOGY CO.,LTD. // No. 10, Xingda Road, Songshan Lake Park, Dongguan City, Guangdong Province, China.</v>
          </cell>
          <cell r="I4941" t="str">
            <v>SHENZHEN GOSPELL DIGITAL TECHNOLOGY CO.,LTD. // No. 10, Xingda Road, Songshan Lake Park, Dongguan City, Guangdong Province, China.</v>
          </cell>
          <cell r="J4941" t="str">
            <v>China.</v>
          </cell>
          <cell r="K4941" t="str">
            <v>Fuente de Alimentación.</v>
          </cell>
          <cell r="L4941" t="str">
            <v>SHENZHEN GOSPELL DIGITAL TECHNOLOGY CO., LTD.; POWERSWITCH.</v>
          </cell>
          <cell r="M4941" t="str">
            <v>G0549A-240-050.</v>
          </cell>
          <cell r="N4941" t="str">
            <v>Entrada: 100-240V~; 50/60Hz ;0,5A Máx; Clase I. 
Salida: 24,0Vcc; 0,5A; 12,0W.</v>
          </cell>
          <cell r="O4941" t="str">
            <v>IEC 62368-1: 2018 (Ed. 3.0).</v>
          </cell>
          <cell r="P4941" t="str">
            <v>JET-02-25-7331.</v>
          </cell>
          <cell r="Q4941" t="str">
            <v>LENOR S.R.L.</v>
          </cell>
          <cell r="R4941" t="str">
            <v>NA</v>
          </cell>
          <cell r="S4941" t="str">
            <v>NA</v>
          </cell>
          <cell r="T4941" t="str">
            <v>NA</v>
          </cell>
          <cell r="U4941" t="str">
            <v>NA</v>
          </cell>
          <cell r="V4941">
            <v>4</v>
          </cell>
          <cell r="W4941" t="str">
            <v>4.4</v>
          </cell>
          <cell r="X4941" t="str">
            <v>Fuente de alimentación generales.</v>
          </cell>
          <cell r="Y4941">
            <v>45775</v>
          </cell>
          <cell r="Z4941" t="str">
            <v>NA</v>
          </cell>
          <cell r="AA4941">
            <v>46505</v>
          </cell>
          <cell r="AB4941"/>
          <cell r="AC4941"/>
          <cell r="AD4941">
            <v>593</v>
          </cell>
          <cell r="AE4941"/>
          <cell r="AF4941"/>
        </row>
        <row r="4942">
          <cell r="A4942" t="str">
            <v>CSE-IACSA-D26-004.1R1</v>
          </cell>
          <cell r="B4942" t="str">
            <v>DF MEGAFRÍO S.R.L.</v>
          </cell>
          <cell r="C4942" t="str">
            <v>Licencia de Marca (Sistema Nº 5)</v>
          </cell>
          <cell r="D4942" t="str">
            <v>VIGENTE</v>
          </cell>
          <cell r="E4942"/>
          <cell r="F4942">
            <v>30692558746</v>
          </cell>
          <cell r="G4942" t="str">
            <v>Casildo Villar 435 , Mar del Plata , Buenos Aires , Argentina.</v>
          </cell>
          <cell r="H4942" t="str">
            <v xml:space="preserve">Foshan Shunde Believe Electrical Appliances Co., Ltd. // The Third of 1,/F, 2/F, 3/F, NO.15 Dafu Road, Dafuji Area, Ronggui, Shunde, Foshan, Guangdong, China. </v>
          </cell>
          <cell r="I4942" t="str">
            <v xml:space="preserve">Foshan Shunde Believe Electrical Appliances Co., Ltd. // The Third of 1,/F, 2/F, 3/F, NO.15 Dafu Road, Dafuji Area, Ronggui, Shunde, Foshan, Guangdong, China. </v>
          </cell>
          <cell r="J4942" t="str">
            <v>China.</v>
          </cell>
          <cell r="K4942" t="str">
            <v>Cafetera Express.</v>
          </cell>
          <cell r="L4942" t="str">
            <v>TURBOBLENDER.</v>
          </cell>
          <cell r="M4942" t="str">
            <v>1) TB- Express Clasica;  2) TB- Express Moderna; 3) TB-Express Plus; 4) TB-Express Retro; 5) TB-Express Basica 6) TB-Express Basica Silver; 7) TB-Express Retro Basica; 8) TB-Express Estándar; 9) TB-Express Combinada; 10) TB-Express Retro Plus.</v>
          </cell>
          <cell r="N4942" t="str">
            <v>220V~; 50Hz; Clase I;
1,4,5,6,7,8) 850W; 2,3,10) 1350W; 9) 1000W.</v>
          </cell>
          <cell r="O4942" t="str">
            <v>IEC 60335-1: 2010 + A1: 2013 + A2: 2016 (Ed. 5.2) + IEC 60335-2-15: 2012 + A1: 2016 + A2: 2018 (Ed 6.2).</v>
          </cell>
          <cell r="P4942" t="str">
            <v>SE Nº 64025.</v>
          </cell>
          <cell r="Q4942" t="str">
            <v>IADEV S.A.</v>
          </cell>
          <cell r="R4942" t="str">
            <v>NA</v>
          </cell>
          <cell r="S4942" t="str">
            <v>NA</v>
          </cell>
          <cell r="T4942" t="str">
            <v>NA</v>
          </cell>
          <cell r="U4942" t="str">
            <v>NA</v>
          </cell>
          <cell r="V4942">
            <v>3</v>
          </cell>
          <cell r="W4942">
            <v>3.2</v>
          </cell>
          <cell r="X4942" t="str">
            <v>Electrodomésticos de uso en la Cocina</v>
          </cell>
          <cell r="Y4942">
            <v>45775</v>
          </cell>
          <cell r="Z4942" t="str">
            <v>NA</v>
          </cell>
          <cell r="AA4942">
            <v>46491</v>
          </cell>
          <cell r="AB4942"/>
          <cell r="AC4942"/>
          <cell r="AD4942">
            <v>579</v>
          </cell>
          <cell r="AE4942"/>
          <cell r="AF4942"/>
        </row>
        <row r="4943">
          <cell r="A4943" t="str">
            <v>CSE-IACSA-C34-019.1R1</v>
          </cell>
          <cell r="B4943" t="str">
            <v>COMPRANDOENGRUPO.NET S.A.</v>
          </cell>
          <cell r="C4943" t="str">
            <v>Licencia de Marca (Sistema Nº 5)</v>
          </cell>
          <cell r="D4943" t="str">
            <v>BAJA</v>
          </cell>
          <cell r="E4943"/>
          <cell r="F4943">
            <v>30712116818</v>
          </cell>
          <cell r="G4943" t="str">
            <v>Francisco de Toledo 1630, Córdoba, Argentina.</v>
          </cell>
          <cell r="H4943" t="str">
            <v>Anhui Shilin lighting Co., LTD. //NO.1 Shilin Road, Economic and Development Zone, Huoshan, Anhui Province, China.</v>
          </cell>
          <cell r="I4943" t="str">
            <v>Anhui Shilin lighting Co., LTD. //NO.1 Shilin Road, Economic and Development Zone, Huoshan, Anhui Province, China.</v>
          </cell>
          <cell r="J4943" t="str">
            <v>China.</v>
          </cell>
          <cell r="K4943" t="str">
            <v>Tira LED.</v>
          </cell>
          <cell r="L4943" t="str">
            <v>KUSHIRO; MIYAWA; CHAMPION; SHYTSI; YUKOMI; FIWAKI; BAROVO; UDOVO; FORO; MICHELIN; ETHEOS; JIELI; E ILUMINACION.</v>
          </cell>
          <cell r="M4943" t="str">
            <v>1) GTLI-180C; 2) GTLI-180CA; 3) GTLI180CB; 4) GTLI180CC; 5) GTLI-180F; 6) GTLI-180FA; 7) GTLI-180FB; 8) GTLI-180FC; 9) GTLI-60C2; 10) GTLI-60C2A; 11) GTLI-60C2B; 12) GTLI-60C2C; 13) GTLI-60F2; 14) GTLI-60F2A; 15) GTLI-60F2B; 16) GTLI-60F2C.</v>
          </cell>
          <cell r="N4943" t="str">
            <v>12Vcc; IP20; Clase III; 1-8) 40W; 9-16) 15W.</v>
          </cell>
          <cell r="O4943" t="str">
            <v xml:space="preserve"> IEC 62031: 2018 (Ed. 2.0).</v>
          </cell>
          <cell r="P4943" t="str">
            <v>GUP-02-24-5513.</v>
          </cell>
          <cell r="Q4943" t="str">
            <v>LENOR S.R.L.</v>
          </cell>
          <cell r="R4943" t="str">
            <v>NA</v>
          </cell>
          <cell r="S4943" t="str">
            <v>NA</v>
          </cell>
          <cell r="T4943" t="str">
            <v>NA</v>
          </cell>
          <cell r="U4943" t="str">
            <v>NA</v>
          </cell>
          <cell r="V4943">
            <v>2</v>
          </cell>
          <cell r="W4943" t="str">
            <v>2.3</v>
          </cell>
          <cell r="X4943" t="str">
            <v>Lámparas</v>
          </cell>
          <cell r="Y4943">
            <v>45776</v>
          </cell>
          <cell r="Z4943" t="str">
            <v>NA</v>
          </cell>
          <cell r="AA4943">
            <v>46178</v>
          </cell>
          <cell r="AB4943">
            <v>45811</v>
          </cell>
          <cell r="AC4943" t="str">
            <v>fuera de esquema</v>
          </cell>
          <cell r="AD4943" t="str">
            <v>baja</v>
          </cell>
          <cell r="AE4943"/>
          <cell r="AF4943"/>
        </row>
        <row r="4944">
          <cell r="A4944" t="str">
            <v>CSE-IACSA-C34-020.1R1</v>
          </cell>
          <cell r="B4944" t="str">
            <v>COMPRANDOENGRUPO.NET S.A.</v>
          </cell>
          <cell r="C4944" t="str">
            <v>Licencia de Marca (Sistema Nº 5)</v>
          </cell>
          <cell r="D4944" t="str">
            <v>BAJA</v>
          </cell>
          <cell r="E4944"/>
          <cell r="F4944">
            <v>30712116818</v>
          </cell>
          <cell r="G4944" t="str">
            <v>Francisco de Toledo 1630, Córdoba, Argentina.</v>
          </cell>
          <cell r="H4944" t="str">
            <v>Anhui Shilin lighting Co., LTD. //NO.1 Shilin Road, Economic and Development Zone, Huoshan, Anhui Province, China.</v>
          </cell>
          <cell r="I4944" t="str">
            <v>Anhui Shilin lighting Co., LTD. //NO.1 Shilin Road, Economic and Development Zone, Huoshan, Anhui Province, China.</v>
          </cell>
          <cell r="J4944" t="str">
            <v>China.</v>
          </cell>
          <cell r="K4944" t="str">
            <v>Tira LED.</v>
          </cell>
          <cell r="L4944" t="str">
            <v>KUSHIRO; MIYAWA; CHAMPION; SHYTSI; YUKOMI; FIWAKI; BAROVO; UDOVO; FORO; MICHELIN; ETHEOS; JIELI; E ILUMINACION.</v>
          </cell>
          <cell r="M4944" t="str">
            <v>1) GTLI-RGB5; 2) GTLI-RGB5A; 3) GTLI-RGB5B; 4) GTLI-RGB5C.</v>
          </cell>
          <cell r="N4944" t="str">
            <v>12Vcc; 30W; IP54; Clase III.</v>
          </cell>
          <cell r="O4944" t="str">
            <v xml:space="preserve"> IEC 62031: 2018 (Ed. 2.0).</v>
          </cell>
          <cell r="P4944" t="str">
            <v>GUP-02-24-5514.</v>
          </cell>
          <cell r="Q4944" t="str">
            <v>LENOR S.R.L.</v>
          </cell>
          <cell r="R4944" t="str">
            <v>NA</v>
          </cell>
          <cell r="S4944" t="str">
            <v>NA</v>
          </cell>
          <cell r="T4944" t="str">
            <v>NA</v>
          </cell>
          <cell r="U4944" t="str">
            <v>NA</v>
          </cell>
          <cell r="V4944">
            <v>2</v>
          </cell>
          <cell r="W4944" t="str">
            <v>2.3</v>
          </cell>
          <cell r="X4944" t="str">
            <v>Lámparas</v>
          </cell>
          <cell r="Y4944">
            <v>45776</v>
          </cell>
          <cell r="Z4944" t="str">
            <v>NA</v>
          </cell>
          <cell r="AA4944">
            <v>46178</v>
          </cell>
          <cell r="AB4944">
            <v>45811</v>
          </cell>
          <cell r="AC4944" t="str">
            <v>fuera de esquema</v>
          </cell>
          <cell r="AD4944" t="str">
            <v>baja</v>
          </cell>
          <cell r="AE4944"/>
          <cell r="AF4944"/>
        </row>
        <row r="4945">
          <cell r="A4945" t="str">
            <v>TCSE-IACSA-0277/002.1R1</v>
          </cell>
          <cell r="B4945" t="str">
            <v>COMPRANDOENGRUPO.NET S.A.</v>
          </cell>
          <cell r="C4945" t="str">
            <v>Licencia de Tipo (Sistema Nº 4)</v>
          </cell>
          <cell r="D4945" t="str">
            <v>VIGENTE</v>
          </cell>
          <cell r="E4945"/>
          <cell r="F4945">
            <v>30712116818</v>
          </cell>
          <cell r="G4945" t="str">
            <v>Francisco de Toledo 1630, Córdoba, Argentina.</v>
          </cell>
          <cell r="H4945" t="str">
            <v>Hangzhou Joins Import &amp; Export Co., Ltd. // Room 809, No. 1451, Binxing Road, Changhe Street, Binjiang District, Hangzhou, China.</v>
          </cell>
          <cell r="I4945" t="str">
            <v>Hangzhou Joins Import &amp; Export Co., Ltd. // Room 809, No. 1451, Binxing Road, Changhe Street, Binjiang District, Hangzhou, China.</v>
          </cell>
          <cell r="J4945" t="str">
            <v>China.</v>
          </cell>
          <cell r="K4945" t="str">
            <v>Luminaria Bidireccional.</v>
          </cell>
          <cell r="L4945" t="str">
            <v>KUSHIRO / MIYAWA / FIWAKI / ETHEOS.</v>
          </cell>
          <cell r="M4945" t="str">
            <v>1) GBLI-4NCA; 2) GBLI-4NCAB; 3) GBLI-4NCAC; 4) GBLI-4NCAD; 5) GBLI-4NFA; 6) GBLI-4NFAA; 7) GBLI-4NFAB; 8) GBLI-4NFAC; 9) GBLI-6NCA; 10) GBLI-6NCAA; 11) GBLI-6NCAB; 12) GBLI-6NCAC, 13) GBLI-6NFA; 14) GBLI-6NFAA; 15) GBLI-6NFAB; 16) GBLI-6NFAC; 17) GBLI-8NCA; 18) GBLI-8NCAA; 19) GBLI-8NCAB; 20) GBLI-8NCAC; 21) GBLI-8NFA; 22) GBLI-8NFAA; 23) GBLI-8NFAB; 24) GBLI-8NFAC; 25) GBLI-12NC; 26) GBLI-12NCA; 27)  GBLI-12NCB; 28) GBLI-12NCC; 29) GBLI-12NF; 30) GBLI-12NFA; 31) GBLI-12NFB; 32) GBLI-12NFC.</v>
          </cell>
          <cell r="N4945" t="str">
            <v>220Vca; 50Hz; IP65; Clase I;
1-8) 4W; 9-16) 6W; 17-24) 8W; 25-32) 12W.</v>
          </cell>
          <cell r="O4945" t="str">
            <v>IEC 60598-1: 2008 (Ed. 7.0) + IEC 60598-2-1: 1979 + A1: 1987 (Ed. 1.0).</v>
          </cell>
          <cell r="P4945" t="str">
            <v>66228-2266-101091.</v>
          </cell>
          <cell r="Q4945" t="str">
            <v>SHITSUKE S.R.L.</v>
          </cell>
          <cell r="R4945" t="str">
            <v>NA</v>
          </cell>
          <cell r="S4945" t="str">
            <v>NA</v>
          </cell>
          <cell r="T4945" t="str">
            <v>NA</v>
          </cell>
          <cell r="U4945" t="str">
            <v>NA</v>
          </cell>
          <cell r="V4945">
            <v>2</v>
          </cell>
          <cell r="W4945" t="str">
            <v>2.1</v>
          </cell>
          <cell r="X4945" t="str">
            <v xml:space="preserve">Luminaria: artefacto completo </v>
          </cell>
          <cell r="Y4945">
            <v>45776</v>
          </cell>
          <cell r="Z4945" t="str">
            <v>NA</v>
          </cell>
          <cell r="AA4945">
            <v>46415</v>
          </cell>
          <cell r="AB4945"/>
          <cell r="AC4945"/>
          <cell r="AD4945">
            <v>503</v>
          </cell>
          <cell r="AE4945"/>
          <cell r="AF4945"/>
        </row>
        <row r="4946">
          <cell r="A4946" t="str">
            <v>TCSE-IACSA-0277/006.1R1</v>
          </cell>
          <cell r="B4946" t="str">
            <v>COMPRANDOENGRUPO.NET S.A.</v>
          </cell>
          <cell r="C4946" t="str">
            <v>Licencia de Tipo (Sistema Nº 4)</v>
          </cell>
          <cell r="D4946" t="str">
            <v>VIGENTE</v>
          </cell>
          <cell r="E4946"/>
          <cell r="F4946">
            <v>30712116818</v>
          </cell>
          <cell r="G4946" t="str">
            <v>Francisco de Toledo 1630, Córdoba, Argentina.</v>
          </cell>
          <cell r="H4946" t="str">
            <v>Hangzhou Joins Import &amp; Export Co., Ltd. // Room 809, No.1451, Binxing Road, Changhe Street, Binjiang District, Hangzhou, China.</v>
          </cell>
          <cell r="I4946" t="str">
            <v>Hangzhou Joins Import &amp; Export Co., Ltd. // Room 809, No.1451, Binxing Road, Changhe Street, Binjiang District, Hangzhou, China.</v>
          </cell>
          <cell r="J4946" t="str">
            <v>China.</v>
          </cell>
          <cell r="K4946" t="str">
            <v>Estaca para Jardín con LED Integrado.</v>
          </cell>
          <cell r="L4946" t="str">
            <v>ETHEOS, JIELI, E ILUMINACION, ADI9, GLOSS, UDOVO, MIYAWA.</v>
          </cell>
          <cell r="M4946" t="str">
            <v>1) GEEI-COBC; 2) GEEI-COBN; 3) GEEI-COBF; 4) GEEI-COBC-A; 5) GEEI-COBN-A; 6) GEEI-COBF-A; 7) GEEI-COBC-B; 8) GEEI-COBN-B; 9) GEEI-COBF-B.</v>
          </cell>
          <cell r="N4946" t="str">
            <v>220V~; 50Hz; 7W;  IP65; Clase I.</v>
          </cell>
          <cell r="O4946" t="str">
            <v>IEC 60598-1: 2008 (Ed. 7.0) + IEC 60598-2-7: 1982 + A1: 1987 + A2: 1994 (Ed. 1.2).</v>
          </cell>
          <cell r="P4946" t="str">
            <v>GUP-03-24-9412.</v>
          </cell>
          <cell r="Q4946" t="str">
            <v>LENOR S.R.L.</v>
          </cell>
          <cell r="R4946" t="str">
            <v>NA</v>
          </cell>
          <cell r="S4946" t="str">
            <v>NA</v>
          </cell>
          <cell r="T4946" t="str">
            <v>NA</v>
          </cell>
          <cell r="U4946" t="str">
            <v>NA</v>
          </cell>
          <cell r="V4946">
            <v>2</v>
          </cell>
          <cell r="W4946" t="str">
            <v>2.1</v>
          </cell>
          <cell r="X4946" t="str">
            <v xml:space="preserve">Luminaria: artefacto completo </v>
          </cell>
          <cell r="Y4946">
            <v>45776</v>
          </cell>
          <cell r="Z4946" t="str">
            <v>NA</v>
          </cell>
          <cell r="AA4946">
            <v>46338</v>
          </cell>
          <cell r="AB4946"/>
          <cell r="AC4946"/>
          <cell r="AD4946">
            <v>426</v>
          </cell>
          <cell r="AE4946"/>
          <cell r="AF4946"/>
        </row>
        <row r="4947">
          <cell r="A4947" t="str">
            <v>CSE-IACSA-E15-096.1R1</v>
          </cell>
          <cell r="B4947" t="str">
            <v>EINHELL ARGENTINA S.A.</v>
          </cell>
          <cell r="C4947" t="str">
            <v>Licencia de Marca (Sistema Nº 5)</v>
          </cell>
          <cell r="D4947" t="str">
            <v>VIGENTE</v>
          </cell>
          <cell r="E4947"/>
          <cell r="F4947">
            <v>30711932476</v>
          </cell>
          <cell r="G4947" t="str">
            <v>Av. Corrientes 1463, Piso 3, Dpto 5, C.A.B.A., Argentina.</v>
          </cell>
          <cell r="H4947" t="str">
            <v>Zhejiang Prulde Electric Appliance Co., Ltd //  Industry Development Zone of Xiaoshun Town, Jinhua City, China.</v>
          </cell>
          <cell r="I4947" t="str">
            <v>Zhejiang Prulde Electric Appliance Co., Ltd. // Industry Development Zone of Xiaoshun Town, Jinhua City, P. R. China</v>
          </cell>
          <cell r="J4947" t="str">
            <v>China.</v>
          </cell>
          <cell r="K4947" t="str">
            <v>Clavadora Inalámbrica.</v>
          </cell>
          <cell r="L4947" t="str">
            <v>EINHELL.</v>
          </cell>
          <cell r="M4947" t="str">
            <v>1)FIXETTO 18/38 S; 2) FIXETTO 18/50 N.</v>
          </cell>
          <cell r="N4947" t="str">
            <v>18Vcc.</v>
          </cell>
          <cell r="O4947" t="str">
            <v xml:space="preserve">IEC 60745-1: 2006 (Ed. 4.0) + IEC 60745-2-16: 2008 (Ed. 2.0). </v>
          </cell>
          <cell r="P4947" t="str">
            <v xml:space="preserve">220900017SHA-001 + 220900017SHA-002. </v>
          </cell>
          <cell r="Q4947" t="str">
            <v>Intertek Testing Services Shanghai Limited.</v>
          </cell>
          <cell r="R4947" t="str">
            <v>Intertek Semko AB</v>
          </cell>
          <cell r="S4947" t="str">
            <v>SE-109217</v>
          </cell>
          <cell r="T4947">
            <v>44114</v>
          </cell>
          <cell r="U4947" t="str">
            <v>DNCI 913-E/2017.</v>
          </cell>
          <cell r="V4947">
            <v>6</v>
          </cell>
          <cell r="W4947" t="str">
            <v>6.1</v>
          </cell>
          <cell r="X4947" t="str">
            <v xml:space="preserve">Herramientas de mano eléctricas </v>
          </cell>
          <cell r="Y4947">
            <v>45776</v>
          </cell>
          <cell r="Z4947" t="str">
            <v>NA</v>
          </cell>
          <cell r="AA4947">
            <v>46144</v>
          </cell>
          <cell r="AB4947"/>
          <cell r="AC4947"/>
          <cell r="AD4947">
            <v>232</v>
          </cell>
          <cell r="AE4947"/>
          <cell r="AF4947"/>
        </row>
        <row r="4948">
          <cell r="A4948" t="str">
            <v>CSE-IACSA-E15-120.1R1</v>
          </cell>
          <cell r="B4948" t="str">
            <v>EINHELL ARGENTINA S.A.</v>
          </cell>
          <cell r="C4948" t="str">
            <v>Licencia de Marca (Sistema Nº 5)</v>
          </cell>
          <cell r="D4948" t="str">
            <v>VIGENTE</v>
          </cell>
          <cell r="E4948"/>
          <cell r="F4948">
            <v>30711932476</v>
          </cell>
          <cell r="G4948" t="str">
            <v>Av. Corrientes 1463, Piso 3, Dpto 5, C.A.B.A., Argentina.</v>
          </cell>
          <cell r="H4948" t="str">
            <v>Zhengyang Technology Co.,Ltd. // No.558,Great Wall East Road Economic Development Zone,Yongkang 321300 Jinhua, Zhejiang, China.</v>
          </cell>
          <cell r="I4948" t="str">
            <v>Zhengyang Technology Co.,Ltd. // No.558, Great Wall East Road Economic Development Zone, Yongkang 321300 Jinhua, Zhejiang, China.</v>
          </cell>
          <cell r="J4948" t="str">
            <v>China.</v>
          </cell>
          <cell r="K4948" t="str">
            <v>Engalletadora.</v>
          </cell>
          <cell r="L4948" t="str">
            <v>EINHELL.</v>
          </cell>
          <cell r="M4948" t="str">
            <v>1) TE-BJ 900.</v>
          </cell>
          <cell r="N4948" t="str">
            <v>220-240 V~; 50 Hz; 900W; n0 11.000 min-1; Ø 100 x Ø 22 mm x 4,0 mm; Clase II.</v>
          </cell>
          <cell r="O4948" t="str">
            <v xml:space="preserve">IEC 60745-1: 2006 (Ed. 4.0) + IEC 60745-2-19: 2005 + A1: 2010 (Ed. 1.1). </v>
          </cell>
          <cell r="P4948" t="str">
            <v>GBC-04-24-1958.</v>
          </cell>
          <cell r="Q4948" t="str">
            <v>LENOR S.R.L.</v>
          </cell>
          <cell r="R4948" t="str">
            <v>NA</v>
          </cell>
          <cell r="S4948" t="str">
            <v>NA</v>
          </cell>
          <cell r="T4948" t="str">
            <v>NA</v>
          </cell>
          <cell r="U4948" t="str">
            <v>NA</v>
          </cell>
          <cell r="V4948">
            <v>6</v>
          </cell>
          <cell r="W4948" t="str">
            <v>6.1</v>
          </cell>
          <cell r="X4948" t="str">
            <v>Herramientas de mano eléctricas</v>
          </cell>
          <cell r="Y4948">
            <v>45776</v>
          </cell>
          <cell r="Z4948" t="str">
            <v>NA</v>
          </cell>
          <cell r="AA4948">
            <v>46149</v>
          </cell>
          <cell r="AB4948"/>
          <cell r="AC4948"/>
          <cell r="AD4948">
            <v>237</v>
          </cell>
          <cell r="AE4948"/>
          <cell r="AF4948"/>
        </row>
        <row r="4949">
          <cell r="A4949" t="str">
            <v>CSE-IACSA-E15-121.1R1</v>
          </cell>
          <cell r="B4949" t="str">
            <v>EINHELL ARGENTINA S.A.</v>
          </cell>
          <cell r="C4949" t="str">
            <v>Licencia de Marca (Sistema Nº 5)</v>
          </cell>
          <cell r="D4949" t="str">
            <v>VIGENTE</v>
          </cell>
          <cell r="E4949"/>
          <cell r="F4949">
            <v>30711932476</v>
          </cell>
          <cell r="G4949" t="str">
            <v>Av. Corrientes 1463, Piso 3, Dpto 5, C.A.B.A., Argentina.</v>
          </cell>
          <cell r="H4949" t="str">
            <v>Zhejiang Prulde Electric Appliance Co., Ltd. // Industry Development Zone of Xiaoshun Town, Jinhua City, P. R. China</v>
          </cell>
          <cell r="I4949" t="str">
            <v>Zhejiang Prulde Electric Appliance Co., Ltd. // Industry Development Zone of Xiaoshun Town, Jinhua City, P. R. China</v>
          </cell>
          <cell r="J4949" t="str">
            <v>China.</v>
          </cell>
          <cell r="K4949" t="str">
            <v>Pulverizador de Pintura Inalámbrico</v>
          </cell>
          <cell r="L4949" t="str">
            <v>EINHELL.</v>
          </cell>
          <cell r="M4949" t="str">
            <v>TE-SY 18/90 Li</v>
          </cell>
          <cell r="N4949" t="str">
            <v>18 V cc.</v>
          </cell>
          <cell r="O4949" t="str">
            <v>IEC 62841-1: 2014 (Ed. 1.0).</v>
          </cell>
          <cell r="P4949" t="str">
            <v>230700737HZH-001</v>
          </cell>
          <cell r="Q4949" t="str">
            <v>Intertek Testing Services Zhejiang Ltd.</v>
          </cell>
          <cell r="R4949" t="str">
            <v>Intertek Testing Services (Singapore) Pte Ltd</v>
          </cell>
          <cell r="S4949" t="str">
            <v>SG ITS-32916</v>
          </cell>
          <cell r="T4949">
            <v>45146</v>
          </cell>
          <cell r="U4949" t="str">
            <v>238-E/2017</v>
          </cell>
          <cell r="V4949">
            <v>6</v>
          </cell>
          <cell r="W4949" t="str">
            <v>6.1</v>
          </cell>
          <cell r="X4949" t="str">
            <v>Herramientas de mano eléctricas</v>
          </cell>
          <cell r="Y4949">
            <v>45776</v>
          </cell>
          <cell r="Z4949" t="str">
            <v>NA</v>
          </cell>
          <cell r="AA4949">
            <v>46151</v>
          </cell>
          <cell r="AB4949"/>
          <cell r="AC4949"/>
          <cell r="AD4949">
            <v>239</v>
          </cell>
          <cell r="AE4949"/>
          <cell r="AF4949"/>
        </row>
        <row r="4950">
          <cell r="A4950" t="str">
            <v>CSE-IACSA-E15-112.1R1</v>
          </cell>
          <cell r="B4950" t="str">
            <v>EINHELL ARGENTINA S.A.</v>
          </cell>
          <cell r="C4950" t="str">
            <v>Licencia de Marca (Sistema Nº 5)</v>
          </cell>
          <cell r="D4950" t="str">
            <v>VIGENTE</v>
          </cell>
          <cell r="E4950"/>
          <cell r="F4950">
            <v>30711932476</v>
          </cell>
          <cell r="G4950" t="str">
            <v>Av. Corrientes 1463, Piso 3, Dpto 5, C.A.B.A., Argentina.</v>
          </cell>
          <cell r="H4950" t="str">
            <v>Zhengyang Technology Co.,Ltd. // No.558,Great Wall East Road Economic Development Zone,Yongkang 321300 Jinhua, Zhejiang, China.</v>
          </cell>
          <cell r="I4950" t="str">
            <v>Zhengyang Technology Co.,Ltd. // No.558, Great Wall East Road Economic Development Zone, Yongkang 321300 Jinhua, Zhejiang, China.</v>
          </cell>
          <cell r="J4950" t="str">
            <v>China.</v>
          </cell>
          <cell r="K4950" t="str">
            <v>Lijadora Roto Orbital</v>
          </cell>
          <cell r="L4950" t="str">
            <v>EINHELL.</v>
          </cell>
          <cell r="M4950" t="str">
            <v>TC-RS 38 E.</v>
          </cell>
          <cell r="N4950" t="str">
            <v>230-240V~; 50Hz; Clase II; 420W.</v>
          </cell>
          <cell r="O4950" t="str">
            <v>IEC 62841-1: 2014 (Ed. 1.0) + IEC 62841-2-4 2014 (Ed. 1.0).</v>
          </cell>
          <cell r="P4950" t="str">
            <v>210803180SHA-001; 210803180SHA-002.</v>
          </cell>
          <cell r="Q4950" t="str">
            <v>Intertek Testing Services Shanghai Limited.</v>
          </cell>
          <cell r="R4950" t="str">
            <v>Intertek Deutschland GmbH</v>
          </cell>
          <cell r="S4950" t="str">
            <v>22SHW0041-01</v>
          </cell>
          <cell r="T4950">
            <v>44575</v>
          </cell>
          <cell r="U4950" t="str">
            <v>Disp. 761-E/2017</v>
          </cell>
          <cell r="V4950">
            <v>6</v>
          </cell>
          <cell r="W4950" t="str">
            <v>6.1</v>
          </cell>
          <cell r="X4950" t="str">
            <v>Herramientas de mano eléctricas</v>
          </cell>
          <cell r="Y4950">
            <v>45776</v>
          </cell>
          <cell r="Z4950" t="str">
            <v>NA</v>
          </cell>
          <cell r="AA4950">
            <v>46172</v>
          </cell>
          <cell r="AB4950"/>
          <cell r="AC4950"/>
          <cell r="AD4950">
            <v>260</v>
          </cell>
          <cell r="AE4950"/>
          <cell r="AF4950"/>
        </row>
        <row r="4951">
          <cell r="A4951" t="str">
            <v>CSE-IACSA-E15-032.1R1</v>
          </cell>
          <cell r="B4951" t="str">
            <v>EINHELL ARGENTINA S.A.</v>
          </cell>
          <cell r="C4951" t="str">
            <v>Licencia de Marca (Sistema Nº 5)</v>
          </cell>
          <cell r="D4951" t="str">
            <v>VIGENTE</v>
          </cell>
          <cell r="E4951"/>
          <cell r="F4951">
            <v>30711932476</v>
          </cell>
          <cell r="G4951" t="str">
            <v>Av. Corrientes 1463, Piso 3, Dpto 5, C.A.B.A., Argentina.</v>
          </cell>
          <cell r="H4951" t="str">
            <v>Zhejiang Dongli Electric Appliance Co., Ltd. // No. 29, Huacheng west Road, Chengxi New District, Yongkang, Zhejiang 321300, P.R. China.</v>
          </cell>
          <cell r="I4951" t="str">
            <v>Zhejiang Dongli Electric Appliance Co., Ltd. // No. 29, Huacheng west Road, Chengxi New District, Yongkang, Zhejiang 321300, P.R. China.</v>
          </cell>
          <cell r="J4951" t="str">
            <v>China.</v>
          </cell>
          <cell r="K4951" t="str">
            <v>Taladro Percutor.</v>
          </cell>
          <cell r="L4951" t="str">
            <v>EINHELL.</v>
          </cell>
          <cell r="M4951" t="str">
            <v>TC-ID 1000 KIT.</v>
          </cell>
          <cell r="N4951" t="str">
            <v>220-240Vac, 50Hz, 1010W, Clase II.</v>
          </cell>
          <cell r="O4951" t="str">
            <v>IEC 60745-1: 2006 (Ed. 4.0) + IEC 60745-2-1: 2003 (Ed. 2.0) + A1: 2008.</v>
          </cell>
          <cell r="P4951" t="str">
            <v>GBC-10-20-2502.</v>
          </cell>
          <cell r="Q4951" t="str">
            <v>LENOR S.R.L.</v>
          </cell>
          <cell r="R4951" t="str">
            <v>NA</v>
          </cell>
          <cell r="S4951" t="str">
            <v>NA</v>
          </cell>
          <cell r="T4951" t="str">
            <v>NA</v>
          </cell>
          <cell r="U4951" t="str">
            <v>NA</v>
          </cell>
          <cell r="V4951">
            <v>6</v>
          </cell>
          <cell r="W4951" t="str">
            <v>6.1</v>
          </cell>
          <cell r="X4951" t="str">
            <v xml:space="preserve">Herramientas de mano eléctricas </v>
          </cell>
          <cell r="Y4951">
            <v>45776</v>
          </cell>
          <cell r="Z4951" t="str">
            <v>NA</v>
          </cell>
          <cell r="AA4951">
            <v>46144</v>
          </cell>
          <cell r="AB4951"/>
          <cell r="AC4951"/>
          <cell r="AD4951">
            <v>232</v>
          </cell>
          <cell r="AE4951"/>
          <cell r="AF4951"/>
        </row>
        <row r="4952">
          <cell r="A4952" t="str">
            <v>CSE-IACSA-E15-014.1R1</v>
          </cell>
          <cell r="B4952" t="str">
            <v>EINHELL ARGENTINA S.A.</v>
          </cell>
          <cell r="C4952" t="str">
            <v>Licencia de Marca (Sistema Nº 5)</v>
          </cell>
          <cell r="D4952" t="str">
            <v>VIGENTE</v>
          </cell>
          <cell r="E4952"/>
          <cell r="F4952">
            <v>30711932476</v>
          </cell>
          <cell r="G4952" t="str">
            <v>Av. Corrientes 1463, Piso 3, Dpto 5, C.A.B.A., Argentina.</v>
          </cell>
          <cell r="H4952" t="str">
            <v>Zhejiang Jingshen Industry Co., Ltd. // No.199 Xixi Jie, Linjiang Industrial Park, Wucheng District, Jinhua City, Zhejiang, China.</v>
          </cell>
          <cell r="I4952" t="str">
            <v>Zhejiang Jingshen Industry Co., Ltd. // No.199 Xixi Jie, Linjiang Industrial Park, Wucheng District, Jinhua City, Zhejiang, China.</v>
          </cell>
          <cell r="J4952" t="str">
            <v>China.</v>
          </cell>
          <cell r="K4952" t="str">
            <v>Sierra Ingletadora.</v>
          </cell>
          <cell r="L4952" t="str">
            <v>EINHELL.</v>
          </cell>
          <cell r="M4952" t="str">
            <v>1) TC-MS 216 ; 2) TC-MS 2112.</v>
          </cell>
          <cell r="N4952" t="str">
            <v>220-240Vca; 50Hz; S1:1400W; Clase II, n0: 5000min-11) S6 25%: 1600W; Ø216 x Ø30 x 2,4mm; 2) S6 40%: 1600W; Ø210 x Ø30 x 2,8mm</v>
          </cell>
          <cell r="O4952" t="str">
            <v>IEC 61029-1: 1990 (Ed. 1.0) + IEC 61029-2-9: 1995 (Ed. 1.0).</v>
          </cell>
          <cell r="P4952" t="str">
            <v>GBC-08-19-5004.</v>
          </cell>
          <cell r="Q4952" t="str">
            <v>LENOR S.R.L.</v>
          </cell>
          <cell r="R4952" t="str">
            <v>NA</v>
          </cell>
          <cell r="S4952" t="str">
            <v>NA</v>
          </cell>
          <cell r="T4952" t="str">
            <v>NA</v>
          </cell>
          <cell r="U4952" t="str">
            <v>NA</v>
          </cell>
          <cell r="V4952">
            <v>6</v>
          </cell>
          <cell r="W4952" t="str">
            <v>6.2</v>
          </cell>
          <cell r="X4952" t="str">
            <v xml:space="preserve">Herramientas eléctricas de banco </v>
          </cell>
          <cell r="Y4952">
            <v>45776</v>
          </cell>
          <cell r="Z4952" t="str">
            <v>NA</v>
          </cell>
          <cell r="AA4952">
            <v>46170</v>
          </cell>
          <cell r="AB4952"/>
          <cell r="AC4952"/>
          <cell r="AD4952">
            <v>258</v>
          </cell>
          <cell r="AE4952"/>
          <cell r="AF4952"/>
        </row>
        <row r="4953">
          <cell r="A4953" t="str">
            <v>CSE-IACSA-E15-016.1R2</v>
          </cell>
          <cell r="B4953" t="str">
            <v>EINHELL ARGENTINA S.A.</v>
          </cell>
          <cell r="C4953" t="str">
            <v>Licencia de Marca (Sistema Nº 5)</v>
          </cell>
          <cell r="D4953" t="str">
            <v>VIGENTE</v>
          </cell>
          <cell r="E4953"/>
          <cell r="F4953">
            <v>30711932476</v>
          </cell>
          <cell r="G4953" t="str">
            <v>Av. Corrientes 1463, Piso 3, Dpto 5, C.A.B.A., Argentina.</v>
          </cell>
          <cell r="H4953" t="str">
            <v>Zhejiang Burley Tools Co., Ltd. // South-eastern Industrial Zone, Shuxi Street, Wuyi County, Jinhua, Zhejiang 321200, China.</v>
          </cell>
          <cell r="I4953" t="str">
            <v>Zhejiang Burley Tools Co., Ltd // South-eastern Industrial Zone, Shuxi Street, 321200, Wuyi County, Zhejiang, P.R. China</v>
          </cell>
          <cell r="J4953" t="str">
            <v>China.</v>
          </cell>
          <cell r="K4953" t="str">
            <v>Pulidora de Yeso.</v>
          </cell>
          <cell r="L4953" t="str">
            <v>EINHELL.</v>
          </cell>
          <cell r="M4953" t="str">
            <v>TC-DW 225.</v>
          </cell>
          <cell r="N4953" t="str">
            <v>230-240Vca, 50Hz, 600W, Clase II, n: 600-1500 min-1; M6; Ø215mm.</v>
          </cell>
          <cell r="O4953" t="str">
            <v>IEC 60745-1: 2006 (Ed. 4.0) + IEC 60745-2-3: 2006 + A1: 2010 + A2: 2012 (Ed. 2.2).</v>
          </cell>
          <cell r="P4953" t="str">
            <v>130500537HZH-001; 130500537HZH-001 +A1; 130500537HZH-001+A2; 140700582HZH-001.</v>
          </cell>
          <cell r="Q4953" t="str">
            <v xml:space="preserve">Intertek Testing Services Hangzhou Ltd.
</v>
          </cell>
          <cell r="R4953" t="str">
            <v>INTERTEK DEUTSCHLAND GMBH</v>
          </cell>
          <cell r="S4953" t="str">
            <v>13HZW1139-03</v>
          </cell>
          <cell r="T4953">
            <v>42195</v>
          </cell>
          <cell r="U4953" t="str">
            <v>761-E/2017</v>
          </cell>
          <cell r="V4953">
            <v>6</v>
          </cell>
          <cell r="W4953" t="str">
            <v>6.1</v>
          </cell>
          <cell r="X4953" t="str">
            <v xml:space="preserve">Herramientas de mano eléctricas </v>
          </cell>
          <cell r="Y4953">
            <v>45776</v>
          </cell>
          <cell r="Z4953" t="str">
            <v>NA</v>
          </cell>
          <cell r="AA4953">
            <v>46171</v>
          </cell>
          <cell r="AB4953"/>
          <cell r="AC4953"/>
          <cell r="AD4953">
            <v>259</v>
          </cell>
          <cell r="AE4953"/>
          <cell r="AF4953"/>
        </row>
        <row r="4954">
          <cell r="A4954" t="str">
            <v>TCSE-IACSA-0367/014.1R1</v>
          </cell>
          <cell r="B4954" t="str">
            <v>MAINE S.A.</v>
          </cell>
          <cell r="C4954" t="str">
            <v>Licencia de Tipo (Sistema Nº 4)</v>
          </cell>
          <cell r="D4954" t="str">
            <v>VIGENTE</v>
          </cell>
          <cell r="E4954"/>
          <cell r="F4954">
            <v>30716012014</v>
          </cell>
          <cell r="G4954" t="str">
            <v>Padre Dimas Mateo 1665, Rafaela, Santa Fe (CP 2300), Argentina.</v>
          </cell>
          <cell r="H4954" t="str">
            <v>Zhejiang Tongda Electrical Appliance Co., Ltd. //  Jindong Integrated Zone, Jinhua city, Zhejiang Province 321002 China</v>
          </cell>
          <cell r="I4954" t="str">
            <v>Zhejiang Tongda Electrical Appliance Co., Ltd. //  Jindong Integrated Zone, Jinhua city, Zhejiang Province 321002 China</v>
          </cell>
          <cell r="J4954" t="str">
            <v>China.</v>
          </cell>
          <cell r="K4954" t="str">
            <v>Lustralijadora.</v>
          </cell>
          <cell r="L4954" t="str">
            <v>ADV3.</v>
          </cell>
          <cell r="M4954" t="str">
            <v>1) LL1400; 2) LL1200; 3) LL0900.</v>
          </cell>
          <cell r="N4954" t="str">
            <v>220-240V~; 50Hz; 1400W; Clase II;
1) Velocidad Sin Carga: 1500-4000min-1; Diámetro Disco: 180mm; M14;
2) Velocidad Sin Carga: 1500-4200min-1; Diámetro Disco: 180mm; M14;
3) Velocidad Sin Carga: 1800-4400min-1; Diámetro Disco: 180mm; M14.</v>
          </cell>
          <cell r="O4954" t="str">
            <v>IEC 60745-1: 2006 (Ed. 4.0) + IEC 60745-2-3: 2012 (Ed. 2.2).</v>
          </cell>
          <cell r="P4954" t="str">
            <v>QYW-09-24-1686.</v>
          </cell>
          <cell r="Q4954" t="str">
            <v>LENOR S.R.L.</v>
          </cell>
          <cell r="R4954" t="str">
            <v>NA</v>
          </cell>
          <cell r="S4954" t="str">
            <v>NA</v>
          </cell>
          <cell r="T4954" t="str">
            <v>NA</v>
          </cell>
          <cell r="U4954" t="str">
            <v>NA</v>
          </cell>
          <cell r="V4954">
            <v>6</v>
          </cell>
          <cell r="W4954" t="str">
            <v>6.1</v>
          </cell>
          <cell r="X4954" t="str">
            <v>Herramientas de mano eléctricas.</v>
          </cell>
          <cell r="Y4954">
            <v>45776</v>
          </cell>
          <cell r="Z4954" t="str">
            <v>NA</v>
          </cell>
          <cell r="AA4954">
            <v>46325</v>
          </cell>
          <cell r="AB4954"/>
          <cell r="AC4954"/>
          <cell r="AD4954">
            <v>413</v>
          </cell>
          <cell r="AE4954"/>
          <cell r="AF4954"/>
        </row>
        <row r="4955">
          <cell r="A4955" t="str">
            <v>TCSE-IACSA-0221/002.1</v>
          </cell>
          <cell r="B4955" t="str">
            <v>SIGNIFY ARGENTINA S.A.</v>
          </cell>
          <cell r="C4955" t="str">
            <v>Licencia de Tipo (Sistema N° 2)</v>
          </cell>
          <cell r="D4955" t="str">
            <v>VIGENTE</v>
          </cell>
          <cell r="E4955"/>
          <cell r="F4955">
            <v>33714924619</v>
          </cell>
          <cell r="G4955" t="str">
            <v>Nicolas Repetto; N° 3656, Piso 4, Olivos, Buenos Aires, Argentina.</v>
          </cell>
          <cell r="H4955" t="str">
            <v>Honor Tone Ltd. // Honor Tone Industrial Park, No.61.Longshan 2nd Road, Western District of Dayawan, Hui zhou City, Guangdong, China.</v>
          </cell>
          <cell r="I4955" t="str">
            <v>Honor Tone Ltd. // Honor Tone Industrial Park, No.61.Longshan 2nd Road, Western District of Dayawan, Hui zhou City, Guangdong, China.</v>
          </cell>
          <cell r="J4955" t="str">
            <v>China.</v>
          </cell>
          <cell r="K4955" t="str">
            <v>Lámpara de LED.</v>
          </cell>
          <cell r="L4955" t="str">
            <v>PHILIPS.</v>
          </cell>
          <cell r="M4955" t="str">
            <v>1) 9290019531; 2) Philips HueWCA 4.3W GU10 EUR; 3) 9290019533; 4) Philips HueWA 4.3W GU10 EUR; 5) 9290019535; 6) Philips HueW 5.2W GU10 EU.</v>
          </cell>
          <cell r="N4955" t="str">
            <v>220-240Vac; 50/60Hz; GU10;
1-4) 4.3W; 5-6) 5.2W.</v>
          </cell>
          <cell r="O4955" t="str">
            <v>IEC 62560: 2011 (Ed. 1.0).</v>
          </cell>
          <cell r="P4955" t="str">
            <v>NDO-04-24-2204</v>
          </cell>
          <cell r="Q4955" t="str">
            <v>LENOR S.R.L.</v>
          </cell>
          <cell r="R4955" t="str">
            <v>NA</v>
          </cell>
          <cell r="S4955" t="str">
            <v>NA</v>
          </cell>
          <cell r="T4955" t="str">
            <v>NA</v>
          </cell>
          <cell r="U4955" t="str">
            <v>NA</v>
          </cell>
          <cell r="V4955">
            <v>2</v>
          </cell>
          <cell r="W4955" t="str">
            <v>2.3</v>
          </cell>
          <cell r="X4955" t="str">
            <v>Lámparas</v>
          </cell>
          <cell r="Y4955">
            <v>45776</v>
          </cell>
          <cell r="Z4955" t="str">
            <v>NA</v>
          </cell>
          <cell r="AA4955">
            <v>46451</v>
          </cell>
          <cell r="AB4955"/>
          <cell r="AC4955"/>
          <cell r="AD4955">
            <v>539</v>
          </cell>
          <cell r="AE4955"/>
          <cell r="AF4955"/>
        </row>
        <row r="4956">
          <cell r="A4956" t="str">
            <v>TCSE-IACSA-0497/002.1</v>
          </cell>
          <cell r="B4956" t="str">
            <v>All In Home S.A.</v>
          </cell>
          <cell r="C4956" t="str">
            <v>Licencia de Tipo (Sistema Nº 4)</v>
          </cell>
          <cell r="D4956" t="str">
            <v>VIGENTE</v>
          </cell>
          <cell r="E4956"/>
          <cell r="F4956">
            <v>30709695017</v>
          </cell>
          <cell r="G4956" t="str">
            <v>Esteban Echeverría 3750, Piso PB, Depto 1, Munro, Buenos Aires, Argentina.</v>
          </cell>
          <cell r="H4956" t="str">
            <v>SERSİM DAY. TÜK. MAL. SAN. ve TİC. İBRAHİM USTAOĞLU MEHMET USTAOĞLU KOLL. ŞTİ.  // Anbar Serbest Bölge Mah. Kayseri Serbest Bölgesi 12.Cad. No:18 Kayseri / TÜRKİYE.</v>
          </cell>
          <cell r="I4956" t="str">
            <v>SERSİM DAY. TÜK. MAL. SAN. ve TİC. İBRAHİM USTAOĞLU MEHMET USTAOĞLU KOLL. ŞTİ.  // Anbar Serbest Bölge Mah. Kayseri Serbest Bölgesi 12.Cad. No:18 Kayseri / TÜRKİYE.</v>
          </cell>
          <cell r="J4956" t="str">
            <v>Turquia.</v>
          </cell>
          <cell r="K4956" t="str">
            <v>Horno Empotrado.</v>
          </cell>
          <cell r="L4956" t="str">
            <v>CATA.</v>
          </cell>
          <cell r="M4956" t="str">
            <v>1) MES 8007 X ARG; 2) MDS 8008 X AIR FRYER ARG.</v>
          </cell>
          <cell r="N4956" t="str">
            <v>220-240Vca; 50/60Hz; 2500W; Clase I.</v>
          </cell>
          <cell r="O4956" t="str">
            <v>IEC 60335-1: 2010 + A1: 2013 + A2: 2016 (Ed. 5.2) + IEC 60335-2-6: 2014 + A1: 2018 (Ed. 6.1).</v>
          </cell>
          <cell r="P4956" t="str">
            <v>202200594IST-002.</v>
          </cell>
          <cell r="Q4956" t="str">
            <v>Intertek Test Hizmetleri A.S. Electrical Laboratory.</v>
          </cell>
          <cell r="R4956" t="str">
            <v>Intertek Testing Services (Singapore) Pte Ltd.</v>
          </cell>
          <cell r="S4956" t="str">
            <v>SG ITS-29529M1</v>
          </cell>
          <cell r="T4956">
            <v>45273</v>
          </cell>
          <cell r="U4956" t="str">
            <v>DNCI N° 238-E/2017</v>
          </cell>
          <cell r="V4956">
            <v>3</v>
          </cell>
          <cell r="W4956" t="str">
            <v>3.3</v>
          </cell>
          <cell r="X4956" t="str">
            <v>Electrodomésticos de uso en la Cocina.</v>
          </cell>
          <cell r="Y4956">
            <v>45777</v>
          </cell>
          <cell r="Z4956" t="str">
            <v>NA</v>
          </cell>
          <cell r="AA4956">
            <v>46507</v>
          </cell>
          <cell r="AB4956"/>
          <cell r="AC4956"/>
          <cell r="AD4956">
            <v>595</v>
          </cell>
          <cell r="AE4956"/>
          <cell r="AF4956"/>
        </row>
        <row r="4957">
          <cell r="A4957" t="str">
            <v>TCSE-IACSA-0454/001.1R1</v>
          </cell>
          <cell r="B4957" t="str">
            <v>ALSINA MOTOS S.R.L.</v>
          </cell>
          <cell r="C4957" t="str">
            <v>Licencia de Tipo (Sistema Nº 4)</v>
          </cell>
          <cell r="D4957" t="str">
            <v>VIGENTE</v>
          </cell>
          <cell r="E4957"/>
          <cell r="F4957">
            <v>30715837621</v>
          </cell>
          <cell r="G4957" t="str">
            <v>Av. José M. Moreno 1293, Ciudad Autónoma de Buenos Aires, Argentina.</v>
          </cell>
          <cell r="H4957" t="str">
            <v>Jin Xin Yu Power (Shenzhen) Supply Co. Ltd // No.38, Yuanxin Roadm, Tongle Longgang Area, Shenzhen, Guangdong, China.</v>
          </cell>
          <cell r="I4957" t="str">
            <v>Jin Xin Yu Power (Shenzhen) Supply Co. Ltd // No.38, Yuanxin Roadm, Tongle Longgang Area, Shenzhen, Guangdong, China.</v>
          </cell>
          <cell r="J4957" t="str">
            <v>China.</v>
          </cell>
          <cell r="K4957" t="str">
            <v>Fuente de Alimentación para Monopatines.</v>
          </cell>
          <cell r="L4957" t="str">
            <v>XVE; MINIMOTORS; INMOTION; KABOO.</v>
          </cell>
          <cell r="M4957" t="str">
            <v>1) XVE073-5460100; 2) XVE-5460200; 3) XVE-4200200; 4) XVE126-6300180; 5) FY-4202000.</v>
          </cell>
          <cell r="N4957" t="str">
            <v>Entrada: 100-240Vac; 50/60Hz; Clase II; + Anexo I.</v>
          </cell>
          <cell r="O4957" t="str">
            <v>IEC 61558-1: 2005 + A1: 2009 (Ed: 2.1) + IEC 61558-2-16: 2009 + A1:2013 (Ed: 1.1).</v>
          </cell>
          <cell r="P4957" t="str">
            <v>QXX-07-24-3915.</v>
          </cell>
          <cell r="Q4957" t="str">
            <v>LENOR S.R.L.</v>
          </cell>
          <cell r="R4957" t="str">
            <v>NA</v>
          </cell>
          <cell r="S4957" t="str">
            <v>NA</v>
          </cell>
          <cell r="T4957" t="str">
            <v>NA</v>
          </cell>
          <cell r="U4957" t="str">
            <v>NA</v>
          </cell>
          <cell r="V4957">
            <v>4</v>
          </cell>
          <cell r="W4957" t="str">
            <v>4.1</v>
          </cell>
          <cell r="X4957" t="str">
            <v>Cargadores de bateria</v>
          </cell>
          <cell r="Y4957">
            <v>45777</v>
          </cell>
          <cell r="Z4957" t="str">
            <v>NA</v>
          </cell>
          <cell r="AA4957">
            <v>46436</v>
          </cell>
          <cell r="AB4957"/>
          <cell r="AC4957"/>
          <cell r="AD4957">
            <v>524</v>
          </cell>
          <cell r="AE4957"/>
          <cell r="AF4957"/>
        </row>
        <row r="4958">
          <cell r="A4958" t="str">
            <v>TCSE-IACSA-0146/297.1</v>
          </cell>
          <cell r="B4958" t="str">
            <v>BIDCOM S.R.L.</v>
          </cell>
          <cell r="C4958" t="str">
            <v>Licencia de Tipo (Sistema Nº 2)</v>
          </cell>
          <cell r="D4958" t="str">
            <v>VIGENTE</v>
          </cell>
          <cell r="E4958"/>
          <cell r="F4958">
            <v>30711069360</v>
          </cell>
          <cell r="G4958" t="str">
            <v>Av. Bouchard 468 5º I, C.A.B.A., Argentina.</v>
          </cell>
          <cell r="H4958" t="str">
            <v>Guangdong Midea Kitchen Appliances Manufacturing Co., Ltd. // No.6, Yong An Road, Beijiao, Shunde, Foshan, P.R. China.</v>
          </cell>
          <cell r="I4958" t="str">
            <v>Guangdong Midea Kitchen Appliances Manufacturing Co., Ltd. // No.6, Yong An Road, Beijiao, Shunde, Foshan, P.R. China.</v>
          </cell>
          <cell r="J4958" t="str">
            <v>China.</v>
          </cell>
          <cell r="K4958" t="str">
            <v>Horno Microondas.</v>
          </cell>
          <cell r="L4958" t="str">
            <v>GADNIC.</v>
          </cell>
          <cell r="M4958" t="str">
            <v>1) MWPF2; 2) MICRO2; 3) MWAVE2; 4) MOOD20; 5) GSLL23; 6) MD145; 7) UTW900; 8) ND30; 9) HRTY1; 10) GR5115; 11) MEG700; 12) EK20L.</v>
          </cell>
          <cell r="N4958" t="str">
            <v>220V~; 50Hz; 1-7) 1450W; 8-12) 1050W; Clase I.</v>
          </cell>
          <cell r="O4958" t="str">
            <v>IEC 60335-1: 2020 (Ed. 6.0) + IEC 60335-2-25: 2010 (Ed. 6.0).</v>
          </cell>
          <cell r="P4958" t="str">
            <v>77020-1527-113631.</v>
          </cell>
          <cell r="Q4958" t="str">
            <v>Shitsuke S.R.L.</v>
          </cell>
          <cell r="R4958" t="str">
            <v>NA</v>
          </cell>
          <cell r="S4958" t="str">
            <v>NA</v>
          </cell>
          <cell r="T4958" t="str">
            <v>NA</v>
          </cell>
          <cell r="U4958" t="str">
            <v>NA</v>
          </cell>
          <cell r="V4958">
            <v>3</v>
          </cell>
          <cell r="W4958" t="str">
            <v>3.2</v>
          </cell>
          <cell r="X4958" t="str">
            <v>Electrodomésticos de uso en la Cocina</v>
          </cell>
          <cell r="Y4958">
            <v>45777</v>
          </cell>
          <cell r="Z4958" t="str">
            <v>NA</v>
          </cell>
          <cell r="AA4958">
            <v>46421</v>
          </cell>
          <cell r="AB4958"/>
          <cell r="AC4958"/>
          <cell r="AD4958">
            <v>509</v>
          </cell>
          <cell r="AE4958"/>
          <cell r="AF4958"/>
        </row>
        <row r="4959">
          <cell r="A4959" t="str">
            <v>TCSE-IACSA-0367/015.1</v>
          </cell>
          <cell r="B4959" t="str">
            <v>MAINE S.A.</v>
          </cell>
          <cell r="C4959" t="str">
            <v>Licencia de Tipo (Sistema Nº 4)</v>
          </cell>
          <cell r="D4959" t="str">
            <v>VIGENTE</v>
          </cell>
          <cell r="E4959"/>
          <cell r="F4959">
            <v>30716012014</v>
          </cell>
          <cell r="G4959" t="str">
            <v>Padre Dimas Mateo 1665, Rafaela, Santa Fe (CP 2300), Argentina.</v>
          </cell>
          <cell r="H4959" t="str">
            <v>Zhejiang Kinshin Electric Co., Ltd. // Changsonggang Industrial Function Zone, Dongyang, Zhejiang Province, China.</v>
          </cell>
          <cell r="I4959" t="str">
            <v>Zhejiang Kinshin Electric Co., Ltd. // Changsonggang Industrial Function Zone, Dongyang, Zhejiang Province, China.</v>
          </cell>
          <cell r="J4959" t="str">
            <v>China.</v>
          </cell>
          <cell r="K4959" t="str">
            <v>Hidrolavadora.</v>
          </cell>
          <cell r="L4959" t="str">
            <v>ADV3.</v>
          </cell>
          <cell r="M4959" t="str">
            <v>1) HL1200; 2) HL1400; 3) HL1800; 4) HL2200; 5) HL2200A.</v>
          </cell>
          <cell r="N4959" t="str">
            <v>220-240V~; 50Hz; IPX5; Clase II; 1) 1200W; 2) 1400W; 3) 1800W; 4-5) 2200W.</v>
          </cell>
          <cell r="O4959" t="str">
            <v>IEC 60335-1: 2010  + A1: 2013 + A2: 2016 (Ed. 5.2)  + IEC 60335-2-79: 2016 (Ed. 4.0).</v>
          </cell>
          <cell r="P4959" t="str">
            <v>QYW-03-23-1719</v>
          </cell>
          <cell r="Q4959" t="str">
            <v>LENOR S.R.L.</v>
          </cell>
          <cell r="R4959" t="str">
            <v>NA</v>
          </cell>
          <cell r="S4959" t="str">
            <v>NA</v>
          </cell>
          <cell r="T4959" t="str">
            <v>NA</v>
          </cell>
          <cell r="U4959" t="str">
            <v>NA</v>
          </cell>
          <cell r="V4959">
            <v>6</v>
          </cell>
          <cell r="W4959" t="str">
            <v>6.1</v>
          </cell>
          <cell r="X4959" t="str">
            <v>Herramientas de mano eléctricas.</v>
          </cell>
          <cell r="Y4959">
            <v>45777</v>
          </cell>
          <cell r="Z4959" t="str">
            <v>NA</v>
          </cell>
          <cell r="AA4959">
            <v>46145</v>
          </cell>
          <cell r="AB4959"/>
          <cell r="AC4959"/>
          <cell r="AD4959">
            <v>233</v>
          </cell>
          <cell r="AE4959"/>
          <cell r="AF4959"/>
        </row>
        <row r="4960">
          <cell r="A4960" t="str">
            <v>TCSE-IACSA-0367/016.1</v>
          </cell>
          <cell r="B4960" t="str">
            <v>MAINE S.A.</v>
          </cell>
          <cell r="C4960" t="str">
            <v>Licencia de Tipo (Sistema Nº 4)</v>
          </cell>
          <cell r="D4960" t="str">
            <v>VIGENTE</v>
          </cell>
          <cell r="E4960"/>
          <cell r="F4960">
            <v>30716012014</v>
          </cell>
          <cell r="G4960" t="str">
            <v>Padre Dimas Mateo 1665, Rafaela, Santa Fe (CP 2300), Argentina.</v>
          </cell>
          <cell r="H4960" t="str">
            <v>Zhejiang Dongli Electric Appliance Co., Ltd.//No.29 Huacheng West Road, Chengxi New Area, Yongkang, Zhejiang, China 321300.</v>
          </cell>
          <cell r="I4960" t="str">
            <v>Zhejiang Dongli Electric Appliance Co., Ltd.//No.29 Huacheng West Road, Chengxi New Area, Yongkang, Zhejiang, China 321300.</v>
          </cell>
          <cell r="J4960" t="str">
            <v>China.</v>
          </cell>
          <cell r="K4960" t="str">
            <v>Taladro de impacto.</v>
          </cell>
          <cell r="L4960" t="str">
            <v>ADV3.</v>
          </cell>
          <cell r="M4960" t="str">
            <v>1)TP4000; 2) TP5000; 3) TP5500; 4) TP6500; 5) TP7100; 6) TP7500; 7) TP8000; 8) TP8500; 9) TP9000; 10) TP1050; 11) TP1200.</v>
          </cell>
          <cell r="N4960" t="str">
            <v>220-240V~ ; 50Hz ; Clase II; 1) 400W; 2) 500W; 3) 550W; 4) 650W; 5) 710W; 6)750W; 7) 800W; 8) 850W; 9) 900W; 10) 1050W; 11) 1200W.</v>
          </cell>
          <cell r="O4960" t="str">
            <v>IEC 60745-1: 2006 (Ed. 4.0) ; IEC 60745-2-1: 2003 (Ed. 2.0) + A1: 2008.</v>
          </cell>
          <cell r="P4960" t="str">
            <v>QYW-03-23-1638.</v>
          </cell>
          <cell r="Q4960" t="str">
            <v>LENOR S.R.L.</v>
          </cell>
          <cell r="R4960" t="str">
            <v>NA</v>
          </cell>
          <cell r="S4960" t="str">
            <v>NA</v>
          </cell>
          <cell r="T4960" t="str">
            <v>NA</v>
          </cell>
          <cell r="U4960" t="str">
            <v>NA</v>
          </cell>
          <cell r="V4960">
            <v>6</v>
          </cell>
          <cell r="W4960" t="str">
            <v>6.1</v>
          </cell>
          <cell r="X4960" t="str">
            <v>Herramientas de mano eléctricas.</v>
          </cell>
          <cell r="Y4960">
            <v>45777</v>
          </cell>
          <cell r="Z4960" t="str">
            <v>NA</v>
          </cell>
          <cell r="AA4960">
            <v>46144</v>
          </cell>
          <cell r="AB4960"/>
          <cell r="AC4960"/>
          <cell r="AD4960">
            <v>232</v>
          </cell>
          <cell r="AE4960"/>
          <cell r="AF4960"/>
        </row>
        <row r="4961">
          <cell r="A4961" t="str">
            <v>TCSE-IACSA-0367/017.1</v>
          </cell>
          <cell r="B4961" t="str">
            <v>MAINE S.A.</v>
          </cell>
          <cell r="C4961" t="str">
            <v>Licencia de Tipo (Sistema Nº 4)</v>
          </cell>
          <cell r="D4961" t="str">
            <v>VIGENTE</v>
          </cell>
          <cell r="E4961"/>
          <cell r="F4961">
            <v>30716012014</v>
          </cell>
          <cell r="G4961" t="str">
            <v>Padre Dimas Mateo 1665, Rafaela, Santa Fe (CP 2300), Argentina.</v>
          </cell>
          <cell r="H4961" t="str">
            <v>Zhejiang Wuyi Gongli Electric Machine Co., Ltd. // Feng Huang Shan Industrial Zone, Donggan, Wuyi County, Zhejiang 321201, P.R. China.</v>
          </cell>
          <cell r="I4961" t="str">
            <v>Zhejiang Wuyi Gongli Electric Machine Co., Ltd. // Feng Huang Shan Industrial Zone, Donggan, Wuyi County, Zhejiang 321201, P.R. China.</v>
          </cell>
          <cell r="J4961" t="str">
            <v>China.</v>
          </cell>
          <cell r="K4961" t="str">
            <v>Sierra Circular.</v>
          </cell>
          <cell r="L4961" t="str">
            <v>ADV3.</v>
          </cell>
          <cell r="M4961" t="str">
            <v>1) SC0710; 2) SC1300; 3) SC1200; 4) SC1400; 5) SC1400L; 6) SC1500; 7) SC1500L; 8) SC1800L; 9) SC1800.</v>
          </cell>
          <cell r="N4961" t="str">
            <v>220-240V~ ; 50Hz ; Clase II; 1) 710W; 2) 1300W; 3) 1200W; 4, 5) 1400W; 6 ,7) 1500W; 8, 9) 1800W.</v>
          </cell>
          <cell r="O4961" t="str">
            <v>IEC 60745-1: 2006 (Ed. 4.0) + IEC 60745-2-5: 2010 (Ed. 5.0).</v>
          </cell>
          <cell r="P4961" t="str">
            <v>QYW-03-23-1637.</v>
          </cell>
          <cell r="Q4961" t="str">
            <v>LENOR S.R.L.</v>
          </cell>
          <cell r="R4961" t="str">
            <v>NA</v>
          </cell>
          <cell r="S4961" t="str">
            <v>NA</v>
          </cell>
          <cell r="T4961" t="str">
            <v>NA</v>
          </cell>
          <cell r="U4961" t="str">
            <v>NA</v>
          </cell>
          <cell r="V4961">
            <v>6</v>
          </cell>
          <cell r="W4961" t="str">
            <v>6.1</v>
          </cell>
          <cell r="X4961" t="str">
            <v>Herramientas de mano eléctricas.</v>
          </cell>
          <cell r="Y4961">
            <v>45777</v>
          </cell>
          <cell r="Z4961" t="str">
            <v>NA</v>
          </cell>
          <cell r="AA4961">
            <v>46144</v>
          </cell>
          <cell r="AB4961"/>
          <cell r="AC4961"/>
          <cell r="AD4961">
            <v>232</v>
          </cell>
          <cell r="AE4961"/>
          <cell r="AF4961"/>
        </row>
        <row r="4962">
          <cell r="A4962" t="str">
            <v>TCSE-IACSA-0367/018.1</v>
          </cell>
          <cell r="B4962" t="str">
            <v>MAINE S.A.</v>
          </cell>
          <cell r="C4962" t="str">
            <v>Licencia de Tipo (Sistema Nº 4)</v>
          </cell>
          <cell r="D4962" t="str">
            <v>VIGENTE</v>
          </cell>
          <cell r="E4962"/>
          <cell r="F4962">
            <v>30716012014</v>
          </cell>
          <cell r="G4962" t="str">
            <v>Padre Dimas Mateo 1665, Rafaela, Santa Fe (CP 2300), Argentina.</v>
          </cell>
          <cell r="H4962" t="str">
            <v>Zhejiang Dongli Electric Appliance Co., Ltd.//No.29 Huacheng West Road, Chengxi New Area, Yongkang, Zhejiang, China 321300</v>
          </cell>
          <cell r="I4962" t="str">
            <v>Zhejiang Dongli Electric Appliance Co., Ltd.//No.29 Huacheng West Road, Chengxi New Area, Yongkang, Zhejiang, China 321300</v>
          </cell>
          <cell r="J4962" t="str">
            <v>China.</v>
          </cell>
          <cell r="K4962" t="str">
            <v>Sierra caladora.</v>
          </cell>
          <cell r="L4962" t="str">
            <v>ADV3.</v>
          </cell>
          <cell r="M4962" t="str">
            <v>1) CA4000; 2) CA5500; 3) CA5500P; 4) CA7100; 5) CA7500.</v>
          </cell>
          <cell r="N4962" t="str">
            <v>220-240V~; 50Hz; CLASE II; 1) 400W; 2-3) 550W; 4) 710W; 5) 750W.</v>
          </cell>
          <cell r="O4962" t="str">
            <v>IEC 60745-1: 2006 (Ed. 4.0) + IEC 60745-2-11: 2003 + A1: 2008 (Ed. 2.1).</v>
          </cell>
          <cell r="P4962" t="str">
            <v>QYW-03-23-1639</v>
          </cell>
          <cell r="Q4962" t="str">
            <v>LENOR S.R.L.</v>
          </cell>
          <cell r="R4962" t="str">
            <v>NA</v>
          </cell>
          <cell r="S4962" t="str">
            <v>NA</v>
          </cell>
          <cell r="T4962" t="str">
            <v>NA</v>
          </cell>
          <cell r="U4962" t="str">
            <v>NA</v>
          </cell>
          <cell r="V4962">
            <v>6</v>
          </cell>
          <cell r="W4962" t="str">
            <v>6.1</v>
          </cell>
          <cell r="X4962" t="str">
            <v>Herramientas de mano eléctricas.</v>
          </cell>
          <cell r="Y4962">
            <v>45777</v>
          </cell>
          <cell r="Z4962" t="str">
            <v>NA</v>
          </cell>
          <cell r="AA4962">
            <v>46144</v>
          </cell>
          <cell r="AB4962"/>
          <cell r="AC4962"/>
          <cell r="AD4962">
            <v>232</v>
          </cell>
          <cell r="AE4962"/>
          <cell r="AF4962"/>
        </row>
        <row r="4963">
          <cell r="A4963" t="str">
            <v>TCSE-IACSA-0146/231.1R1</v>
          </cell>
          <cell r="B4963" t="str">
            <v>BIDCOM S.R.L.</v>
          </cell>
          <cell r="C4963" t="str">
            <v>Licencia de Tipo (Sistema Nº 2)</v>
          </cell>
          <cell r="D4963" t="str">
            <v>VIGENTE</v>
          </cell>
          <cell r="E4963"/>
          <cell r="F4963">
            <v>30711069360</v>
          </cell>
          <cell r="G4963" t="str">
            <v>Av. Bouchard 468 5º I, C.A.B.A., Argentina.</v>
          </cell>
          <cell r="H4963" t="str">
            <v>JoySun Bicycle Manufactory Co.,Ltd. // No. 1117 Zhongxing North Road, Fuxi Street, Deqing County, Huzhou City, Zhejiang Province, China.</v>
          </cell>
          <cell r="I4963" t="str">
            <v>JoySun Bicycle Manufactory Co.,Ltd. // No. 1117 Zhongxing North Road, Fuxi Street, Deqing County, Huzhou City, Zhejiang Province, China.</v>
          </cell>
          <cell r="J4963" t="str">
            <v>China.</v>
          </cell>
          <cell r="K4963" t="str">
            <v>Fuente de Alimentación de Escritorio.</v>
          </cell>
          <cell r="L4963" t="str">
            <v>GADNIC.</v>
          </cell>
          <cell r="M4963" t="str">
            <v>1) GAD-U4202000; 2) GAD-U4801000; 3) GAD-U4800500; 4) GAD-U4204000; 5) GAD-U4203000; 6) GAD-U3602000; 7) GAD-U3601000; 8) GAD-U3201000; 9) GAD-U2406000; 10) GAD-U2405000; 11) GAD-U2404000; 12) GAD-U2403000; 13) GAD-U2402000; 14) GAD-U2401000; 15) GAD-U2201000; 16) GAD-U2200500; 17) GAD-U2101000; 18) GAD-U2100500; 19) GAD-U2001000; 20) GAD-U2000500; 21) GAD-U1906000; 22) GAD-U1904000; 23) GAD-U1903420; 24) GAD-U1903000; 25) GAD-U1902100; 26) GAD-U1901580; 27) GAD-U1901400; 28) GAD-U1851000; 29) GAD-U1850500; 30) GAD-U1503000; 31) GAD-U1502000; 32) GAD-U1501000; 33) GAD-U1206000; 34) GAD-U1205000; 35) GAD-U1204000; 36) GAD-U1203000; 37) GAD-U1202000; 38) GAD-U1201000; 39) GAD-U0902000; 40) GAD-U0901000.</v>
          </cell>
          <cell r="N4963" t="str">
            <v>Entrada: 100-240V~; 50/60Hz; 2A Max.; Clase II; Salida:  Ver Anexo I.</v>
          </cell>
          <cell r="O4963" t="str">
            <v>IEC 62368-1: 2018 (Ed. 3.0).</v>
          </cell>
          <cell r="P4963" t="str">
            <v xml:space="preserve">MMN-09-24-0842. </v>
          </cell>
          <cell r="Q4963" t="str">
            <v>LENOR S.R.L.</v>
          </cell>
          <cell r="R4963" t="str">
            <v>NA</v>
          </cell>
          <cell r="S4963" t="str">
            <v>NA</v>
          </cell>
          <cell r="T4963" t="str">
            <v>NA</v>
          </cell>
          <cell r="U4963" t="str">
            <v>NA</v>
          </cell>
          <cell r="V4963">
            <v>4</v>
          </cell>
          <cell r="W4963" t="str">
            <v>4.4</v>
          </cell>
          <cell r="X4963" t="str">
            <v>Fuente de alimentación generales</v>
          </cell>
          <cell r="Y4963">
            <v>45782</v>
          </cell>
          <cell r="Z4963" t="str">
            <v>NA</v>
          </cell>
          <cell r="AA4963">
            <v>46337</v>
          </cell>
          <cell r="AB4963"/>
          <cell r="AC4963"/>
          <cell r="AD4963">
            <v>425</v>
          </cell>
          <cell r="AE4963"/>
          <cell r="AF4963"/>
        </row>
        <row r="4964">
          <cell r="A4964" t="str">
            <v>TCSE-IACSA-0277/007.1R1</v>
          </cell>
          <cell r="B4964" t="str">
            <v>COMPRANDOENGRUPO.NET S.A.</v>
          </cell>
          <cell r="C4964" t="str">
            <v>Licencia de Tipo (Sistema Nº 4)</v>
          </cell>
          <cell r="D4964" t="str">
            <v>VIGENTE</v>
          </cell>
          <cell r="E4964"/>
          <cell r="F4964">
            <v>30712116818</v>
          </cell>
          <cell r="G4964" t="str">
            <v>Francisco de Toledo 1630, Córdoba, Argentina.</v>
          </cell>
          <cell r="H4964" t="str">
            <v>Hangzhou Joins Import &amp; Export Co., Ltd. // Room 809, No.1451, Binxing Road, Changhe Street, Binjiang District, Hangzhou, China.</v>
          </cell>
          <cell r="I4964" t="str">
            <v>Hangzhou Joins Import &amp; Export Co., Ltd. // Room 809, No.1451, Binxing Road, Changhe Street, Binjiang District, Hangzhou, China.</v>
          </cell>
          <cell r="J4964" t="str">
            <v>China.</v>
          </cell>
          <cell r="K4964" t="str">
            <v>Estaca para Jardín.</v>
          </cell>
          <cell r="L4964" t="str">
            <v>ETHEOS; JIELI; E ILUMINACION; ADI9; GLOSS; UDOVO; MIYAWA.</v>
          </cell>
          <cell r="M4964" t="str">
            <v>1) GEEI-GU1OP; 2) GEEI-GU1OP-A; 3) GEEI-GU1OP-B; 4) GEEI-GU1OP-C; 5) GEEI-GU1OP-D; 6) GEEI-GU1OP-E.</v>
          </cell>
          <cell r="N4964" t="str">
            <v>220V~; 50Hz; 10W Max; IP54; GU10; Clase II.</v>
          </cell>
          <cell r="O4964" t="str">
            <v>IEC 60598-1: 2008 (Ed. 7.0) + IEC 60598-2-7: 1982 + A1: 1987 + A2: 1994 (Ed. 1.2).</v>
          </cell>
          <cell r="P4964" t="str">
            <v>Nº 240301 03 SE.</v>
          </cell>
          <cell r="Q4964" t="str">
            <v>CES S.A.</v>
          </cell>
          <cell r="R4964" t="str">
            <v>NA</v>
          </cell>
          <cell r="S4964" t="str">
            <v>NA</v>
          </cell>
          <cell r="T4964" t="str">
            <v>NA</v>
          </cell>
          <cell r="U4964" t="str">
            <v>NA</v>
          </cell>
          <cell r="V4964">
            <v>2</v>
          </cell>
          <cell r="W4964" t="str">
            <v>2.1</v>
          </cell>
          <cell r="X4964" t="str">
            <v xml:space="preserve">Luminaria: artefacto completo </v>
          </cell>
          <cell r="Y4964">
            <v>45782</v>
          </cell>
          <cell r="Z4964">
            <v>45589</v>
          </cell>
          <cell r="AA4964">
            <v>46492</v>
          </cell>
          <cell r="AB4964"/>
          <cell r="AC4964"/>
          <cell r="AD4964">
            <v>580</v>
          </cell>
          <cell r="AE4964"/>
          <cell r="AF4964"/>
        </row>
        <row r="4965">
          <cell r="A4965" t="str">
            <v>TCSE-IACSA-0258/057.1</v>
          </cell>
          <cell r="B4965" t="str">
            <v>GACINOL S.R.L.</v>
          </cell>
          <cell r="C4965" t="str">
            <v>Licencia de Tipo (Sistema Nº 4)</v>
          </cell>
          <cell r="D4965" t="str">
            <v>VIGENTE</v>
          </cell>
          <cell r="E4965"/>
          <cell r="F4965">
            <v>30711420327</v>
          </cell>
          <cell r="G4965" t="str">
            <v>Sarmiento 757, Berrotaran, Córdoba, Argentina.</v>
          </cell>
          <cell r="H4965" t="str">
            <v>Zhejiang Yongtian Co.,Ltd. // No. 28 Mingyuan RD, Yongkang, Zhejiang, China.</v>
          </cell>
          <cell r="I4965" t="str">
            <v>Zhejiang Yongtian Co.,Ltd. // No. 28 Mingyuan RD, Yongkang, Zhejiang, China.</v>
          </cell>
          <cell r="J4965" t="str">
            <v>China.</v>
          </cell>
          <cell r="K4965" t="str">
            <v>Aparejo Eléctrico.</v>
          </cell>
          <cell r="L4965" t="str">
            <v>HAMILTON; KUPER.</v>
          </cell>
          <cell r="M4965" t="str">
            <v>1) HAE250; 2)HAE250M; 3) HAE250A; 4) HAE500; 5) HAE500M; 6) HAE500A; 7) HAE1000; 8) HAE1000M; 9) HAE1000A.</v>
          </cell>
          <cell r="N4965" t="str">
            <v>220V~; 50Hz; IP54; Clase I; 1-3) 550W; 4-6) 1200W; 7-9) 1700W.</v>
          </cell>
          <cell r="O4965" t="str">
            <v>IEC 60204-1: 2005 + A1: 2008 (Ed. 5.1) + IEC 60204-32: 2008 (Ed. 2.0).</v>
          </cell>
          <cell r="P4965" t="str">
            <v>LDS-03-25-9853.</v>
          </cell>
          <cell r="Q4965" t="str">
            <v>LENOR S.R.L.</v>
          </cell>
          <cell r="R4965" t="str">
            <v>NA</v>
          </cell>
          <cell r="S4965" t="str">
            <v>NA</v>
          </cell>
          <cell r="T4965" t="str">
            <v>NA</v>
          </cell>
          <cell r="U4965" t="str">
            <v>NA</v>
          </cell>
          <cell r="V4965">
            <v>6</v>
          </cell>
          <cell r="W4965" t="str">
            <v>6.7</v>
          </cell>
          <cell r="X4965" t="str">
            <v>Máquinas Industriales y equipamiento para máquinas</v>
          </cell>
          <cell r="Y4965">
            <v>45782</v>
          </cell>
          <cell r="Z4965" t="str">
            <v>NA</v>
          </cell>
          <cell r="AA4965">
            <v>46512</v>
          </cell>
          <cell r="AB4965"/>
          <cell r="AC4965"/>
          <cell r="AD4965">
            <v>600</v>
          </cell>
          <cell r="AE4965"/>
          <cell r="AF4965"/>
        </row>
        <row r="4966">
          <cell r="A4966" t="str">
            <v>CSE-IACSA-M24-016.1R1</v>
          </cell>
          <cell r="B4966" t="str">
            <v>MERCADO LIBRE S.R.L.</v>
          </cell>
          <cell r="C4966" t="str">
            <v>Licencia de Marca (Sistema Nº 5)</v>
          </cell>
          <cell r="D4966" t="str">
            <v>VIGENTE</v>
          </cell>
          <cell r="E4966"/>
          <cell r="F4966">
            <v>30703088534</v>
          </cell>
          <cell r="G4966" t="str">
            <v>Av. Caseros, 3039, Piso 2, C.A.B.A., Argentina.</v>
          </cell>
          <cell r="H4966" t="str">
            <v>Shenzhen Honor Electronic Co., Ltd // Xinghui Industrial Park, Gushu No.2 Road, Xixiang Town, Shenzhen, Guangdong, P.R. China.</v>
          </cell>
          <cell r="I4966" t="str">
            <v>Shenzhen Honor Electronic Co., Ltd // Xinghui Industrial Park, Gushu No.2 Road, Xixiang Town, Shenzhen, Guangdong, P.R. China.</v>
          </cell>
          <cell r="J4966" t="str">
            <v>China.</v>
          </cell>
          <cell r="K4966" t="str">
            <v>Fuente de Alimentación.</v>
          </cell>
          <cell r="L4966" t="str">
            <v>HONOTO.</v>
          </cell>
          <cell r="M4966" t="str">
            <v>ADS-12B-06 05010E.</v>
          </cell>
          <cell r="N4966" t="str">
            <v>Entrada: 100-240 Vac; 50/60 Hz; 0,3A; Clase II; Salida: 5Vcc; 2A; 10W.</v>
          </cell>
          <cell r="O4966" t="str">
            <v>IEC 62368: 2014 (Ed. 2.0).</v>
          </cell>
          <cell r="P4966" t="str">
            <v>SE Nº 68889.</v>
          </cell>
          <cell r="Q4966" t="str">
            <v>IADEV S.A.</v>
          </cell>
          <cell r="R4966" t="str">
            <v>NA</v>
          </cell>
          <cell r="S4966" t="str">
            <v>NA</v>
          </cell>
          <cell r="T4966" t="str">
            <v>NA</v>
          </cell>
          <cell r="U4966" t="str">
            <v>NA</v>
          </cell>
          <cell r="V4966">
            <v>4</v>
          </cell>
          <cell r="W4966" t="str">
            <v>4.1</v>
          </cell>
          <cell r="X4966" t="str">
            <v>Cargadores de bateria</v>
          </cell>
          <cell r="Y4966">
            <v>45782</v>
          </cell>
          <cell r="Z4966" t="str">
            <v>NA</v>
          </cell>
          <cell r="AA4966">
            <v>46507</v>
          </cell>
          <cell r="AB4966"/>
          <cell r="AC4966"/>
          <cell r="AD4966">
            <v>595</v>
          </cell>
          <cell r="AE4966"/>
          <cell r="AF4966"/>
        </row>
        <row r="4967">
          <cell r="A4967" t="str">
            <v>TCSE-IACSA-0286/006.1</v>
          </cell>
          <cell r="B4967" t="str">
            <v>Uriarte Taldea S.A.</v>
          </cell>
          <cell r="C4967" t="str">
            <v>Licencia de Tipo (Sistema Nº 4)</v>
          </cell>
          <cell r="D4967" t="str">
            <v>VIGENTE</v>
          </cell>
          <cell r="E4967"/>
          <cell r="F4967">
            <v>30658325104</v>
          </cell>
          <cell r="G4967" t="str">
            <v>Defensa 2616, El Talar (1618), Buenos Aires, Argentina.</v>
          </cell>
          <cell r="H4967" t="str">
            <v>Gree Electric Appliances, Inc. of Zhuhai // West Jinji Road, Qianshan, Zhuhai, Guangdong, China. 519070</v>
          </cell>
          <cell r="I4967" t="str">
            <v>Gree Electric Appliances, Inc. of Zhuhai // West Jinji Road, Qianshan, Zhuhai, Guangdong, China. 519070</v>
          </cell>
          <cell r="J4967" t="str">
            <v>China.</v>
          </cell>
          <cell r="K4967" t="str">
            <v>Condensadora.</v>
          </cell>
          <cell r="L4967" t="str">
            <v>GREE.</v>
          </cell>
          <cell r="M4967" t="str">
            <v>1) GWHD(28)NK3QO; 2) GWHD(36)NK3QO; 3) GWHD(42)NK3QO</v>
          </cell>
          <cell r="N4967" t="str">
            <v>1) 220-240V~; 50Hz; 1750W (Frio); 2100W (Calor); 2,5MPa/4,3MPa; IPX4; R410A; 2,20Kg; Clase I.
2) 220-240V~; 50Hz; 2400W (Frio); 2200W (Calor); 2,5MPa/4MPa; IPX4; R410A; 2,20Kg; Clase I.
3) 220-240V~; 50Hz; 2900W (Frio); 3100W (Calor); 2,5MPa/4,3MPa; IPX4; R410A; 3,10Kg; Clase I.</v>
          </cell>
          <cell r="O4967" t="str">
            <v>IEC 60335-1: 2020 (Ed. 6.0) + IEC 60335-2-40: IEC 60335-2-40: 2013 + A1: 2016 (Ed. 5.1).</v>
          </cell>
          <cell r="P4967" t="str">
            <v>EÑI-04-24-1831.</v>
          </cell>
          <cell r="Q4967" t="str">
            <v>LENOR S.R.L.</v>
          </cell>
          <cell r="R4967" t="str">
            <v>NA</v>
          </cell>
          <cell r="S4967" t="str">
            <v>NA</v>
          </cell>
          <cell r="T4967" t="str">
            <v>NA</v>
          </cell>
          <cell r="U4967" t="str">
            <v>NA</v>
          </cell>
          <cell r="V4967">
            <v>3</v>
          </cell>
          <cell r="W4967" t="str">
            <v>3.7</v>
          </cell>
          <cell r="X4967" t="str">
            <v>Cuidado del hogar</v>
          </cell>
          <cell r="Y4967">
            <v>45782</v>
          </cell>
          <cell r="Z4967" t="str">
            <v>NA</v>
          </cell>
          <cell r="AA4967">
            <v>46151</v>
          </cell>
          <cell r="AB4967"/>
          <cell r="AC4967"/>
          <cell r="AD4967">
            <v>239</v>
          </cell>
          <cell r="AE4967"/>
          <cell r="AF4967"/>
        </row>
        <row r="4968">
          <cell r="A4968" t="str">
            <v>TCSE-IACSA-0146/310.1</v>
          </cell>
          <cell r="B4968" t="str">
            <v>BIDCOM S.R.L.</v>
          </cell>
          <cell r="C4968" t="str">
            <v>Licencia de Tipo (Sistema Nº 2)</v>
          </cell>
          <cell r="D4968" t="str">
            <v>VIGENTE</v>
          </cell>
          <cell r="E4968"/>
          <cell r="F4968">
            <v>30711069360</v>
          </cell>
          <cell r="G4968" t="str">
            <v>Av. Bouchard 468 5º I, C.A.B.A., Argentina.</v>
          </cell>
          <cell r="H4968" t="str">
            <v>Guangzhou Konmison Electronic Technology Co., Ltd. // 6th Floor, Building C, No. 1, Taohong West Street, Shima Village, Junhe Street, Baiyun District, Guangzhou City, Guangdong, China.</v>
          </cell>
          <cell r="I4968" t="str">
            <v>Guangzhou Konmison Electronic Technology Co., Ltd. // 6th Floor, Building C, No. 1, Taohong West Street, Shima Village, Junhe Street, Baiyun District, Guangzhou City, Guangdong, China.</v>
          </cell>
          <cell r="J4968" t="str">
            <v>China.</v>
          </cell>
          <cell r="K4968" t="str">
            <v>Máscara Facial LED.</v>
          </cell>
          <cell r="L4968" t="str">
            <v>GADNIC.</v>
          </cell>
          <cell r="M4968" t="str">
            <v>1) LM1010; 2) GRSR75; 3) ETYQ5; 4) LDM1010.</v>
          </cell>
          <cell r="N4968" t="str">
            <v>17,9Vcc; 0,35A; 6,2W; Clase III.</v>
          </cell>
          <cell r="O4968" t="str">
            <v>IEC 60335-1: 2010 + A1: 2013 + A2: 2016 (Ed. 5.2) + IEC 60335-2-27: 2019 (Ed. 6.0).</v>
          </cell>
          <cell r="P4968" t="str">
            <v>MMN-02-23-8732.</v>
          </cell>
          <cell r="Q4968" t="str">
            <v>LENOR S.R.L.</v>
          </cell>
          <cell r="R4968" t="str">
            <v>NA</v>
          </cell>
          <cell r="S4968" t="str">
            <v>NA</v>
          </cell>
          <cell r="T4968" t="str">
            <v>NA</v>
          </cell>
          <cell r="U4968" t="str">
            <v>NA</v>
          </cell>
          <cell r="V4968">
            <v>3</v>
          </cell>
          <cell r="W4968" t="str">
            <v>3.6</v>
          </cell>
          <cell r="X4968" t="str">
            <v>Cuidado personal</v>
          </cell>
          <cell r="Y4968">
            <v>45810</v>
          </cell>
          <cell r="Z4968" t="str">
            <v>NA</v>
          </cell>
          <cell r="AA4968">
            <v>46345</v>
          </cell>
          <cell r="AB4968"/>
          <cell r="AC4968"/>
          <cell r="AD4968">
            <v>433</v>
          </cell>
          <cell r="AE4968"/>
          <cell r="AF4968"/>
        </row>
        <row r="4969">
          <cell r="A4969" t="str">
            <v>TCSE-IACSA-0146/311.1</v>
          </cell>
          <cell r="B4969" t="str">
            <v>BIDCOM S.R.L.</v>
          </cell>
          <cell r="C4969" t="str">
            <v>Licencia de Tipo (Sistema Nº 2)</v>
          </cell>
          <cell r="D4969" t="str">
            <v>VIGENTE</v>
          </cell>
          <cell r="E4969"/>
          <cell r="F4969">
            <v>30711069360</v>
          </cell>
          <cell r="G4969" t="str">
            <v>Av. Bouchard 468 5º I, C.A.B.A., Argentina.</v>
          </cell>
          <cell r="H4969" t="str">
            <v>Guangzhou Konmison Electronic Technology Co., Ltd. // 6th Floor, Building C, No. 1, Taohong West Street, Shima Village, Junhe Street, Baiyun District, Guangzhou City, Guangdong, China.</v>
          </cell>
          <cell r="I4969" t="str">
            <v>Guangzhou Konmison Electronic Technology Co., Ltd. // 6th Floor, Building C, No. 1, Taohong West Street, Shima Village, Junhe Street, Baiyun District, Guangzhou City, Guangdong, China.</v>
          </cell>
          <cell r="J4969" t="str">
            <v>China.</v>
          </cell>
          <cell r="K4969" t="str">
            <v>Cabina Corporal Terapia Facial.</v>
          </cell>
          <cell r="L4969" t="str">
            <v>GADNIC.</v>
          </cell>
          <cell r="M4969" t="str">
            <v>1) LEDF5000; 2) SLOJMM81.</v>
          </cell>
          <cell r="N4969" t="str">
            <v>24Vcc; 1,08A; 20W; Clase III.</v>
          </cell>
          <cell r="O4969" t="str">
            <v>IEC 60335-1: 2010 + A1: 2013 + A2: 2016 (Ed. 5.2) + IEC 60335-2-27: 2019 (Ed. 6.0).</v>
          </cell>
          <cell r="P4969" t="str">
            <v>MMN-02-23-8731.</v>
          </cell>
          <cell r="Q4969" t="str">
            <v>LENOR S.R.L.</v>
          </cell>
          <cell r="R4969" t="str">
            <v>NA</v>
          </cell>
          <cell r="S4969" t="str">
            <v>NA</v>
          </cell>
          <cell r="T4969" t="str">
            <v>NA</v>
          </cell>
          <cell r="U4969" t="str">
            <v>NA</v>
          </cell>
          <cell r="V4969">
            <v>3</v>
          </cell>
          <cell r="W4969" t="str">
            <v>3.6</v>
          </cell>
          <cell r="X4969" t="str">
            <v>Cuidado personal</v>
          </cell>
          <cell r="Y4969">
            <v>45810</v>
          </cell>
          <cell r="Z4969" t="str">
            <v>NA</v>
          </cell>
          <cell r="AA4969">
            <v>46333</v>
          </cell>
          <cell r="AB4969"/>
          <cell r="AC4969"/>
          <cell r="AD4969">
            <v>421</v>
          </cell>
          <cell r="AE4969"/>
          <cell r="AF4969"/>
        </row>
        <row r="4970">
          <cell r="A4970" t="str">
            <v>TCSE-IACSA-0146/312.1</v>
          </cell>
          <cell r="B4970" t="str">
            <v>BIDCOM S.R.L.</v>
          </cell>
          <cell r="C4970" t="str">
            <v>Licencia de Tipo (Sistema Nº 2)</v>
          </cell>
          <cell r="D4970" t="str">
            <v>VIGENTE</v>
          </cell>
          <cell r="E4970"/>
          <cell r="F4970">
            <v>30711069360</v>
          </cell>
          <cell r="G4970" t="str">
            <v>Av. Bouchard 468 5º I, C.A.B.A., Argentina.</v>
          </cell>
          <cell r="H4970" t="str">
            <v>Zhongshan Fengye Electrical Appliances Co.,Ltd // Lianfend Road Xinglong Industrial Zone, Xiaolan Town, Zhongshan, Guangdong, China.</v>
          </cell>
          <cell r="I4970" t="str">
            <v>Zhongshan Fengye Electrical Appliances Co.,Ltd // Lianfend Road Xinglong Industrial Zone, Xiaolan Town, Zhongshan, Guangdong, China.</v>
          </cell>
          <cell r="J4970" t="str">
            <v>China.</v>
          </cell>
          <cell r="K4970" t="str">
            <v>Freidora.</v>
          </cell>
          <cell r="L4970" t="str">
            <v>GADNIC.</v>
          </cell>
          <cell r="M4970" t="str">
            <v>1) FAI09; 2) FAI900 3) FAI10; 4) FAI100; 5) FAI11; 6) FAI110.</v>
          </cell>
          <cell r="N4970" t="str">
            <v xml:space="preserve">220-240V~; 50Hz; Clase I; 1 y 2) 2500W; 3 y 4) 3250W x2; 5 y  6) 3500W. </v>
          </cell>
          <cell r="O4970" t="str">
            <v>IEC 60335-1: 2010 + A1:2013 (Ed. 5.1)  + IEC 60335-2-13: 2009 (Ed. 6.0).</v>
          </cell>
          <cell r="P4970" t="str">
            <v>Nº 220407 02 SE.</v>
          </cell>
          <cell r="Q4970" t="str">
            <v>CES S.A.</v>
          </cell>
          <cell r="R4970" t="str">
            <v>NA</v>
          </cell>
          <cell r="S4970" t="str">
            <v>NA</v>
          </cell>
          <cell r="T4970" t="str">
            <v>NA</v>
          </cell>
          <cell r="U4970" t="str">
            <v>NA</v>
          </cell>
          <cell r="V4970">
            <v>3</v>
          </cell>
          <cell r="W4970" t="str">
            <v>3.2</v>
          </cell>
          <cell r="X4970" t="str">
            <v>Electrodomésticos de uso en la Cocina</v>
          </cell>
          <cell r="Y4970">
            <v>45810</v>
          </cell>
          <cell r="Z4970" t="str">
            <v>NA</v>
          </cell>
          <cell r="AA4970">
            <v>46310</v>
          </cell>
          <cell r="AB4970"/>
          <cell r="AC4970"/>
          <cell r="AD4970">
            <v>398</v>
          </cell>
          <cell r="AE4970"/>
          <cell r="AF4970"/>
        </row>
        <row r="4971">
          <cell r="A4971" t="str">
            <v>TCSE-IACSA-0146/313.1</v>
          </cell>
          <cell r="B4971" t="str">
            <v>BIDCOM S.R.L.</v>
          </cell>
          <cell r="C4971" t="str">
            <v>Licencia de Tipo (Sistema Nº 2)</v>
          </cell>
          <cell r="D4971" t="str">
            <v>VIGENTE</v>
          </cell>
          <cell r="E4971"/>
          <cell r="F4971">
            <v>30711069360</v>
          </cell>
          <cell r="G4971" t="str">
            <v>Av. Bouchard 468 5º I, C.A.B.A., Argentina.</v>
          </cell>
          <cell r="H4971" t="str">
            <v>Guangdong Murenking Appliance Co., Ltd // Building 4, No. 9, Xixiang Road, Hengli Town, Dongguan city, Guangdong province, P. R. China.</v>
          </cell>
          <cell r="I4971" t="str">
            <v>Guangdong Murenking Appliance Co., Ltd // Building 4, No. 9, Xixiang Road, Hengli Town, Dongguan city, Guangdong province, P. R. China.</v>
          </cell>
          <cell r="J4971" t="str">
            <v>China.</v>
          </cell>
          <cell r="K4971" t="str">
            <v>Batidora Planetaria.</v>
          </cell>
          <cell r="L4971" t="str">
            <v>GADNIC.</v>
          </cell>
          <cell r="M4971" t="str">
            <v>BATI004X.</v>
          </cell>
          <cell r="N4971" t="str">
            <v>220-240V~; 50/60Hz; 1400W; Clase II.</v>
          </cell>
          <cell r="O4971" t="str">
            <v>IEC 60335-1: 2010 + A1:2013 + IEC 60335-2-14: 2012 (Ed. 5.2).</v>
          </cell>
          <cell r="P4971" t="str">
            <v>220428 04 SE</v>
          </cell>
          <cell r="Q4971" t="str">
            <v>CES S.A.</v>
          </cell>
          <cell r="R4971" t="str">
            <v>NA</v>
          </cell>
          <cell r="S4971" t="str">
            <v>NA</v>
          </cell>
          <cell r="T4971" t="str">
            <v>NA</v>
          </cell>
          <cell r="U4971" t="str">
            <v>NA</v>
          </cell>
          <cell r="V4971">
            <v>3</v>
          </cell>
          <cell r="W4971" t="str">
            <v>3.2</v>
          </cell>
          <cell r="X4971" t="str">
            <v>Electrodomésticos de uso en la Cocina</v>
          </cell>
          <cell r="Y4971">
            <v>45796</v>
          </cell>
          <cell r="Z4971" t="str">
            <v>NA</v>
          </cell>
          <cell r="AA4971">
            <v>46451</v>
          </cell>
          <cell r="AB4971"/>
          <cell r="AC4971"/>
          <cell r="AD4971">
            <v>539</v>
          </cell>
          <cell r="AE4971"/>
          <cell r="AF4971"/>
        </row>
        <row r="4972">
          <cell r="A4972" t="str">
            <v>TCSE-IACSA-0146/314.1</v>
          </cell>
          <cell r="B4972" t="str">
            <v>BIDCOM S.R.L.</v>
          </cell>
          <cell r="C4972" t="str">
            <v>Licencia de Tipo (Sistema Nº 2)</v>
          </cell>
          <cell r="D4972" t="str">
            <v>VIGENTE</v>
          </cell>
          <cell r="E4972"/>
          <cell r="F4972">
            <v>30711069360</v>
          </cell>
          <cell r="G4972" t="str">
            <v>Av. Bouchard 468 5º I, C.A.B.A., Argentina.</v>
          </cell>
          <cell r="H4972" t="str">
            <v>Cixi Zhouxiang Baizi Electric Appliance Factory // No.4 Jiangbin road, Xiao'an village, Zhouxiang town, Cixi city, Ningbo, Zhejiang province, China.</v>
          </cell>
          <cell r="I4972" t="str">
            <v>Cixi Zhouxiang Baizi Electric Appliance Factory // No.4 Jiangbin road, Xiao'an village, Zhouxiang town, Cixi city, Ningbo, Zhejiang province, China.</v>
          </cell>
          <cell r="J4972" t="str">
            <v>China.</v>
          </cell>
          <cell r="K4972" t="str">
            <v>Limpiador a Vapor.</v>
          </cell>
          <cell r="L4972" t="str">
            <v>GADNIC.</v>
          </cell>
          <cell r="M4972" t="str">
            <v>1) LMV1; 2) VCL1.0; 3) PPV100; 4) VLP1300W.</v>
          </cell>
          <cell r="N4972" t="str">
            <v>220V~; 50/60Hz; 1300W; IPX4; Clase I.</v>
          </cell>
          <cell r="O4972" t="str">
            <v>IEC 60335-1: 2020 (Ed. 6.0) + IEC 60335-2-54: 2008 + A1: 2015 + A2: 2019 (Ed. 4.2)</v>
          </cell>
          <cell r="P4972" t="str">
            <v>MMN-12-23-1591.</v>
          </cell>
          <cell r="Q4972" t="str">
            <v>LENOR S.R.L.</v>
          </cell>
          <cell r="R4972" t="str">
            <v>NA</v>
          </cell>
          <cell r="S4972" t="str">
            <v>NA</v>
          </cell>
          <cell r="T4972" t="str">
            <v>NA</v>
          </cell>
          <cell r="U4972" t="str">
            <v>NA</v>
          </cell>
          <cell r="V4972">
            <v>3</v>
          </cell>
          <cell r="W4972" t="str">
            <v>3.4</v>
          </cell>
          <cell r="X4972" t="str">
            <v>Lavado</v>
          </cell>
          <cell r="Y4972">
            <v>45810</v>
          </cell>
          <cell r="Z4972" t="str">
            <v>NA</v>
          </cell>
          <cell r="AA4972">
            <v>46436</v>
          </cell>
          <cell r="AB4972"/>
          <cell r="AC4972"/>
          <cell r="AD4972">
            <v>524</v>
          </cell>
          <cell r="AE4972"/>
          <cell r="AF4972"/>
        </row>
        <row r="4973">
          <cell r="A4973" t="str">
            <v>TCSE-IACSA-0146/315.1</v>
          </cell>
          <cell r="B4973" t="str">
            <v>BIDCOM S.R.L.</v>
          </cell>
          <cell r="C4973" t="str">
            <v>Licencia de Tipo (Sistema Nº 2)</v>
          </cell>
          <cell r="D4973" t="str">
            <v>VIGENTE</v>
          </cell>
          <cell r="E4973"/>
          <cell r="F4973">
            <v>30711069360</v>
          </cell>
          <cell r="G4973" t="str">
            <v>Av. Bouchard 468 5º I, C.A.B.A., Argentina.</v>
          </cell>
          <cell r="H4973" t="str">
            <v>Guangdong Shinechef Electric Appliance Co., Ltd. // No.180 Bai An South Road, Jin’an Road, Jun’an Town, Shunde, Foshan, Guangdong,China</v>
          </cell>
          <cell r="I4973" t="str">
            <v>Guangdong Shinechef Electric Appliance Co., Ltd. // No.180 Bai An South Road, Jin’an Road, Jun’an Town, Shunde, Foshan, Guangdong,China</v>
          </cell>
          <cell r="J4973" t="str">
            <v>China.</v>
          </cell>
          <cell r="K4973" t="str">
            <v>Batidora de Pie.</v>
          </cell>
          <cell r="L4973" t="str">
            <v>GADNIC.</v>
          </cell>
          <cell r="M4973" t="str">
            <v xml:space="preserve">1) B661; 2) B500 </v>
          </cell>
          <cell r="N4973" t="str">
            <v>220-240V~; 50/60 Hz; 300W; Clase II.</v>
          </cell>
          <cell r="O4973" t="str">
            <v>IEC 60335- 1: 2020 (Ed. 6.0) + IEC 60335-2-14: 2016 + A1: 2019 (Ed. 6.1).</v>
          </cell>
          <cell r="P4973" t="str">
            <v>MMN-10-23-3026.</v>
          </cell>
          <cell r="Q4973" t="str">
            <v>LENOR S.R.L.</v>
          </cell>
          <cell r="R4973" t="str">
            <v>NA</v>
          </cell>
          <cell r="S4973" t="str">
            <v>NA</v>
          </cell>
          <cell r="T4973" t="str">
            <v>NA</v>
          </cell>
          <cell r="U4973" t="str">
            <v>NA</v>
          </cell>
          <cell r="V4973">
            <v>3</v>
          </cell>
          <cell r="W4973" t="str">
            <v>3.2</v>
          </cell>
          <cell r="X4973" t="str">
            <v>Electrodomésticos de uso en la Cocina</v>
          </cell>
          <cell r="Y4973">
            <v>45810</v>
          </cell>
          <cell r="Z4973" t="str">
            <v>NA</v>
          </cell>
          <cell r="AA4973">
            <v>46432</v>
          </cell>
          <cell r="AB4973"/>
          <cell r="AC4973"/>
          <cell r="AD4973">
            <v>520</v>
          </cell>
          <cell r="AE4973"/>
          <cell r="AF4973"/>
        </row>
        <row r="4974">
          <cell r="A4974" t="str">
            <v>CSE-IACSA-P21-013.1</v>
          </cell>
          <cell r="B4974" t="str">
            <v>PILISAR S.A.</v>
          </cell>
          <cell r="C4974" t="str">
            <v>Licencia de Marca (Sistema Nº 5)</v>
          </cell>
          <cell r="D4974" t="str">
            <v>VIGENTE</v>
          </cell>
          <cell r="E4974"/>
          <cell r="F4974">
            <v>33709180849</v>
          </cell>
          <cell r="G4974" t="str">
            <v>Roque Pérez 3650 (C1430FBX), Buenos Aires, Argentina.</v>
          </cell>
          <cell r="H4974" t="str">
            <v>ZheJiang HuaGuang Electric Appliance Group Co., Ltd. // ZhouXiang Industrial Development Zone, Cixi City, Zhejiang 315324, P. R. China.</v>
          </cell>
          <cell r="I4974" t="str">
            <v>ZheJiang HuaGuang Electric Appliance Group Co., Ltd. // ZhouXiang Industrial Development Zone, Cixi City, Zhejiang 315324, P. R. China.</v>
          </cell>
          <cell r="J4974" t="str">
            <v>China.</v>
          </cell>
          <cell r="K4974" t="str">
            <v>Cepillo de Vapor (Vaporizador de Telas).</v>
          </cell>
          <cell r="L4974" t="str">
            <v>1) PHILCO; 2) ATMA; 3) SANSEI; 4) PROLINE.</v>
          </cell>
          <cell r="M4974" t="str">
            <v>T22.</v>
          </cell>
          <cell r="N4974" t="str">
            <v>220-240V~; 50/60Hz; 1400W; Clase I.</v>
          </cell>
          <cell r="O4974" t="str">
            <v>IEC 60335-1: 2020 (Ed. 6.0) + IEC 60335-2-85: 2022 ( Ed. 3.0).</v>
          </cell>
          <cell r="P4974" t="str">
            <v>240500360HAN-001.</v>
          </cell>
          <cell r="Q4974" t="str">
            <v>Intertek Testing Services Zhejiang Ltd.</v>
          </cell>
          <cell r="R4974" t="str">
            <v>Intertek Testing Services (Singapore) Pte Ltd.</v>
          </cell>
          <cell r="S4974" t="str">
            <v>SG ITS-36353</v>
          </cell>
          <cell r="T4974">
            <v>45504</v>
          </cell>
          <cell r="U4974" t="str">
            <v>Disp 238-E/2017.</v>
          </cell>
          <cell r="V4974">
            <v>3</v>
          </cell>
          <cell r="W4974" t="str">
            <v>3.4</v>
          </cell>
          <cell r="X4974" t="str">
            <v>Lavado</v>
          </cell>
          <cell r="Y4974">
            <v>45783</v>
          </cell>
          <cell r="Z4974" t="str">
            <v>NA</v>
          </cell>
          <cell r="AA4974">
            <v>46513</v>
          </cell>
          <cell r="AB4974"/>
          <cell r="AC4974"/>
          <cell r="AD4974">
            <v>601</v>
          </cell>
          <cell r="AE4974"/>
          <cell r="AF4974"/>
        </row>
        <row r="4975">
          <cell r="A4975" t="str">
            <v>CSE-IACSA-S45-021.1R1</v>
          </cell>
          <cell r="B4975" t="str">
            <v>SIGNIFY ARGENTINA S.A.</v>
          </cell>
          <cell r="C4975" t="str">
            <v>Licencia de Marca (Sistema Nº 5)</v>
          </cell>
          <cell r="D4975" t="str">
            <v>BAJA</v>
          </cell>
          <cell r="E4975"/>
          <cell r="F4975">
            <v>33714924619</v>
          </cell>
          <cell r="G4975" t="str">
            <v>Nicolas Repetto; N° 3656; Piso 4; Olivos; Buenos Aires; Argentina.</v>
          </cell>
          <cell r="H4975" t="str">
            <v>Honor Tone Ltd. // Honor Tone Industrial Park, No.61.Longshan 2nd Road, Western District of Dayawan, Hui zhou City, Guangdong, China.</v>
          </cell>
          <cell r="I4975" t="str">
            <v>Honor Tone Ltd. // Honor Tone Industrial Park, No.61.Longshan 2nd Road, Western District of Dayawan, Hui zhou City, Guangdong, China.</v>
          </cell>
          <cell r="J4975" t="str">
            <v>China.</v>
          </cell>
          <cell r="K4975" t="str">
            <v>Lámpara LED.</v>
          </cell>
          <cell r="L4975" t="str">
            <v>PHILIPS.</v>
          </cell>
          <cell r="M4975" t="str">
            <v>1) 9290024719; 2) Philips HueWA 13W A67 E27 EUR; 3) 9290022944; 4) Philips HueWA 5.2W B39 E14 EU 1p; 5) 9290024719A.</v>
          </cell>
          <cell r="N4975" t="str">
            <v>220-240V; 50/60Hz; 1-2, 5) E27; 13W; 3-4) E14; 5,2W.</v>
          </cell>
          <cell r="O4975" t="str">
            <v>IEC 62560: 2011 (Ed. 1.0).</v>
          </cell>
          <cell r="P4975" t="str">
            <v>NDO-01-24-5259 ; NDO-01-24-5258.</v>
          </cell>
          <cell r="Q4975" t="str">
            <v>LENOR S.R.L.</v>
          </cell>
          <cell r="R4975" t="str">
            <v>NA</v>
          </cell>
          <cell r="S4975" t="str">
            <v>NA</v>
          </cell>
          <cell r="T4975" t="str">
            <v>NA</v>
          </cell>
          <cell r="U4975" t="str">
            <v>NA</v>
          </cell>
          <cell r="V4975">
            <v>2</v>
          </cell>
          <cell r="W4975" t="str">
            <v>2.3</v>
          </cell>
          <cell r="X4975" t="str">
            <v>Lámparas</v>
          </cell>
          <cell r="Y4975">
            <v>45783</v>
          </cell>
          <cell r="Z4975" t="str">
            <v>NA</v>
          </cell>
          <cell r="AA4975">
            <v>46421</v>
          </cell>
          <cell r="AB4975">
            <v>45792</v>
          </cell>
          <cell r="AC4975" t="str">
            <v>Pasaje de esquema de MARCA a TIPO</v>
          </cell>
          <cell r="AD4975" t="str">
            <v>BAJA</v>
          </cell>
          <cell r="AE4975"/>
          <cell r="AF4975"/>
        </row>
        <row r="4976">
          <cell r="A4976" t="str">
            <v>TCSE-IACSA-0286/008.1</v>
          </cell>
          <cell r="B4976" t="str">
            <v>Uriarte Taldea S.A.</v>
          </cell>
          <cell r="C4976" t="str">
            <v>Licencia de Tipo (Sistema Nº 4)</v>
          </cell>
          <cell r="D4976" t="str">
            <v>VIGENTE</v>
          </cell>
          <cell r="E4976"/>
          <cell r="F4976">
            <v>30658325104</v>
          </cell>
          <cell r="G4976" t="str">
            <v>Defensa 2616, El Talar (1618), Buenos Aires, Argentina.</v>
          </cell>
          <cell r="H4976" t="str">
            <v>Gree Electric Appliances, Inc. of Zhuhai. // West Jinji Road, Qianshan, Zhuhai, Guangdong, China. 519070.</v>
          </cell>
          <cell r="I4976" t="str">
            <v>Gree Electric Appliances, Inc. of Zhuhai. // West Jinji Road, Qianshan, Zhuhai, Guangdong, China. 519070.</v>
          </cell>
          <cell r="J4976" t="str">
            <v>China.</v>
          </cell>
          <cell r="K4976" t="str">
            <v>Evaporadora Tipo Ducto.</v>
          </cell>
          <cell r="L4976" t="str">
            <v>GREE.</v>
          </cell>
          <cell r="M4976" t="str">
            <v>1) GFH(09)EA-K3DNA1A/I; 2) GFH(12)EA-K3DNA1A/I; 3) GFH(18)EA-K3DNA1A/I; 4) GFH(24)EA-K3DNA1A/I.</v>
          </cell>
          <cell r="N4976" t="str">
            <v>220-240V~, 50Hz; + Anexo I.
1) Capacidad de enfriamiento: 2.50kW, Capacidad de calentamiento: 2.80kW, Capacidad de unidad exterior: 10000W, Volumen de flujo de aire: 450m3/h, Nivel de presión de sonido(H): 37dB(A), Refrigerante: 410A, Cantidad de refrigerante: 2.40kg, Peso: 22kg.
2) Capacidad de enfriamiento: 3.50kW, Capacidad de calentamiento: 3.85kW, Capacidad de unidad exterior: 10000W, Volumen de flujo de aire: 500m3/h, Nivel de presión de sonido(H): 39dB(A), Refrigerante: 410A, Cantidad de refrigerante: 2.40kg, Peso:23kg.
3) Capacidad de enfriamiento: 5.00kW, Capacidad de calentamiento: 5.50kW, Capacidad de unidad exterior: 10000W, Volumen de flujo de aire: 700m3/h, Nivel de presión de sonido(H): 41dB(A), Refrigerante: 410A, Cantidad de refrigerante: 2.40kg, Peso: 27kg.
4) Capacidad de enfriamiento: 7.1kW, Capacidad de calentamiento: 8.0kW, Capacidad de unidad exterior: 10000W, Volumen de flujo de aire: 1300m3/h, Nivel de presión de sonido(H): 42dB(A), Refrigerante: 410A, Cantidad de refrigerante: 2.40kg, Peso: 31kg.</v>
          </cell>
          <cell r="O4976" t="str">
            <v>IEC 60335-1: 2010 (Ed. 5.0) + A1: 2013 + A2: 2016 + IEC 60335-2-40: 2013 (Ed. 5.0) + A1: 2016.</v>
          </cell>
          <cell r="P4976" t="str">
            <v>EÑI-08-20-7578.</v>
          </cell>
          <cell r="Q4976" t="str">
            <v>LENOR S.R.L.</v>
          </cell>
          <cell r="R4976" t="str">
            <v>NA</v>
          </cell>
          <cell r="S4976" t="str">
            <v>NA</v>
          </cell>
          <cell r="T4976" t="str">
            <v>NA</v>
          </cell>
          <cell r="U4976" t="str">
            <v>NA</v>
          </cell>
          <cell r="V4976">
            <v>3</v>
          </cell>
          <cell r="W4976" t="str">
            <v>3.7</v>
          </cell>
          <cell r="X4976" t="str">
            <v>Cuidado del hogar</v>
          </cell>
          <cell r="Y4976">
            <v>45783</v>
          </cell>
          <cell r="Z4976" t="str">
            <v>NA</v>
          </cell>
          <cell r="AA4976">
            <v>46173</v>
          </cell>
          <cell r="AB4976"/>
          <cell r="AC4976"/>
          <cell r="AD4976">
            <v>261</v>
          </cell>
          <cell r="AE4976"/>
          <cell r="AF4976"/>
        </row>
        <row r="4977">
          <cell r="A4977" t="str">
            <v>TCSE-IACSA-0286/009.1</v>
          </cell>
          <cell r="B4977" t="str">
            <v>Uriarte Taldea S.A.</v>
          </cell>
          <cell r="C4977" t="str">
            <v>Licencia de Tipo (Sistema Nº 4)</v>
          </cell>
          <cell r="D4977" t="str">
            <v>VIGENTE</v>
          </cell>
          <cell r="E4977"/>
          <cell r="F4977">
            <v>30658325104</v>
          </cell>
          <cell r="G4977" t="str">
            <v>Defensa 2616, El Talar (1618), Buenos Aires, Argentina.</v>
          </cell>
          <cell r="H4977" t="str">
            <v>Gree Electric Appliances, Inc. of Zhuhai. // West Jinji Road, Qianshan, Zhuhai, Guangdong, China. 519070.</v>
          </cell>
          <cell r="I4977" t="str">
            <v>Gree Electric Appliances, Inc. of Zhuhai. // West Jinji Road, Qianshan, Zhuhai, Guangdong, China. 519070.</v>
          </cell>
          <cell r="J4977" t="str">
            <v>China.</v>
          </cell>
          <cell r="K4977" t="str">
            <v>Evaporadoras Tipo Cassette.</v>
          </cell>
          <cell r="L4977" t="str">
            <v>GREE</v>
          </cell>
          <cell r="M4977" t="str">
            <v>1)GKH(12)BA-K3DNA1A/I; 2)GKH(18)BA-K3DNA1A/I; 3)GKH(24)BC-K3DNA4A/I; 4) GKH(18)BB-K3DNA3A/I</v>
          </cell>
          <cell r="N4977" t="str">
            <v>220-240V~; 50Hz + Ver Anexo I.</v>
          </cell>
          <cell r="O4977" t="str">
            <v>IEC 60335-1: 2010 (Ed. 5.0) + A1: 2013 + A2: 2016 + IEC 60335-2-40: 2013 (Ed. 5.0) + A1: 2016</v>
          </cell>
          <cell r="P4977" t="str">
            <v>EÑI-08-20-7579; EÑI-11-21-9886 (Cl. 7; 8; 13; 27; 28; 30).</v>
          </cell>
          <cell r="Q4977" t="str">
            <v>LENOR S.R.L.</v>
          </cell>
          <cell r="R4977" t="str">
            <v>NA</v>
          </cell>
          <cell r="S4977" t="str">
            <v>NA</v>
          </cell>
          <cell r="T4977" t="str">
            <v>NA</v>
          </cell>
          <cell r="U4977" t="str">
            <v>NA</v>
          </cell>
          <cell r="V4977">
            <v>3</v>
          </cell>
          <cell r="W4977" t="str">
            <v>3.7</v>
          </cell>
          <cell r="X4977" t="str">
            <v>Cuidado del hogar</v>
          </cell>
          <cell r="Y4977">
            <v>45783</v>
          </cell>
          <cell r="Z4977" t="str">
            <v>NA</v>
          </cell>
          <cell r="AA4977">
            <v>46173</v>
          </cell>
          <cell r="AB4977"/>
          <cell r="AC4977"/>
          <cell r="AD4977">
            <v>261</v>
          </cell>
          <cell r="AE4977"/>
          <cell r="AF4977"/>
        </row>
        <row r="4978">
          <cell r="A4978" t="str">
            <v>TCSE-IACSA-0286/010.1</v>
          </cell>
          <cell r="B4978" t="str">
            <v>Uriarte Taldea S.A.</v>
          </cell>
          <cell r="C4978" t="str">
            <v>Licencia de Tipo (Sistema Nº 4)</v>
          </cell>
          <cell r="D4978" t="str">
            <v>VIGENTE</v>
          </cell>
          <cell r="E4978"/>
          <cell r="F4978">
            <v>30658325104</v>
          </cell>
          <cell r="G4978" t="str">
            <v>Defensa 2616, El Talar (1618), Buenos Aires, Argentina.</v>
          </cell>
          <cell r="H4978" t="str">
            <v xml:space="preserve">Gree Electric Appliances, Inc. of Zhuhai // West Jinji Road, Qianshan, Zhuhai, Guangdong, China. </v>
          </cell>
          <cell r="I4978" t="str">
            <v>Gree Electric Appliances, Inc. of Zhuhai // West Jinji Road, Qianshan, Zhuhai, Guangdong, China.</v>
          </cell>
          <cell r="J4978" t="str">
            <v>China.</v>
          </cell>
          <cell r="K4978" t="str">
            <v>Bomba de Calor Integral con Tanque de Agua.</v>
          </cell>
          <cell r="L4978" t="str">
            <v>GREE; ASUA.</v>
          </cell>
          <cell r="M4978" t="str">
            <v>GRS-1,5/TD200ANbA-k.</v>
          </cell>
          <cell r="N4978" t="str">
            <v>220-240V~; 50Hz; 2150W; Clase I, IPX4.</v>
          </cell>
          <cell r="O4978" t="str">
            <v>IEC 60335-1: 2010 + A1: 2013 + A2: 2016 (Ed. 5.0) + IEC 60335-2-40: 2013 + A1: 2016 (Ed. 5.1).</v>
          </cell>
          <cell r="P4978" t="str">
            <v>SE Nº 58495.</v>
          </cell>
          <cell r="Q4978" t="str">
            <v>IADEV S.A.</v>
          </cell>
          <cell r="R4978" t="str">
            <v>NA</v>
          </cell>
          <cell r="S4978" t="str">
            <v>NA</v>
          </cell>
          <cell r="T4978" t="str">
            <v>NA</v>
          </cell>
          <cell r="U4978" t="str">
            <v>NA</v>
          </cell>
          <cell r="V4978">
            <v>3</v>
          </cell>
          <cell r="W4978" t="str">
            <v>3.7</v>
          </cell>
          <cell r="X4978" t="str">
            <v>Cuidado del hogar</v>
          </cell>
          <cell r="Y4978">
            <v>45783</v>
          </cell>
          <cell r="Z4978" t="str">
            <v>NA</v>
          </cell>
          <cell r="AA4978">
            <v>46185</v>
          </cell>
          <cell r="AB4978"/>
          <cell r="AC4978"/>
          <cell r="AD4978">
            <v>273</v>
          </cell>
          <cell r="AE4978"/>
          <cell r="AF4978"/>
        </row>
        <row r="4979">
          <cell r="A4979" t="str">
            <v>TCSE-IACSA-0286/011.1</v>
          </cell>
          <cell r="B4979" t="str">
            <v>Uriarte Taldea S.A.</v>
          </cell>
          <cell r="C4979" t="str">
            <v>Licencia de Tipo (Sistema Nº 4)</v>
          </cell>
          <cell r="D4979" t="str">
            <v>VIGENTE</v>
          </cell>
          <cell r="E4979"/>
          <cell r="F4979">
            <v>30658325104</v>
          </cell>
          <cell r="G4979" t="str">
            <v>Defensa 2616, El Talar (1618), Buenos Aires, Argentina.</v>
          </cell>
          <cell r="H4979" t="str">
            <v>Guangdong Growatt New Energy Co., LTD // Growatt Industrial Park, No. 17 Pingheng Road Pingtan Town, Huiyang District, Huizhou, Guandong, China.</v>
          </cell>
          <cell r="I4979" t="str">
            <v>Guangdong Growatt New Energy Co., LTD // Growatt Industrial Park, No. 17 Pingheng Road Pingtan Town, Huiyang District, Huizhou, Guandong, China.</v>
          </cell>
          <cell r="J4979" t="str">
            <v>China.</v>
          </cell>
          <cell r="K4979" t="str">
            <v>Inversor.</v>
          </cell>
          <cell r="L4979" t="str">
            <v>Growatt.</v>
          </cell>
          <cell r="M4979" t="str">
            <v>1) MIN 2500TL-X, 2) MIN 3000TL-X, 3) MIN 3600TL-X, 4) MIN 4200TL-X, 5) MIN 4600TL-X, 6) MIN 5000TL-X, 7) MIN 6000TL-X, 8) MIN 2500TL-XE, 9) MIN 3000TL-XE, 10) MIN 3600TL-XE, 11) MIN 4200TL-XE, 12) MIN 4600TL-XE, 13) MIN 5000TL-XE, 14) MIN 6000TL-XE, 15) MIN 2500TL-XH, 16) MIN 3000TL-XH, 17) MIN 3600TL-XH, 18) MIN 4200TL-XH, 19) MIN 4600TL-XH, 20) MIN 5000TL-XH, 21) MIN 6000TL-XH.</v>
          </cell>
          <cell r="N4979" t="str">
            <v>Ver Anexo I.</v>
          </cell>
          <cell r="O4979" t="str">
            <v>IEC 61727: 2004 (Ed. 2.0) + IEC 62116: 2014 (Ed. 2.0).</v>
          </cell>
          <cell r="P4979" t="str">
            <v>181016146GZU-001; 181016146GZU-001 R1; 181016146GZU-002; 181016146GZU-002 R1.</v>
          </cell>
          <cell r="Q4979" t="str">
            <v>Intertek Testing Services Shenzhen Ltd. Guangzhou Branch.</v>
          </cell>
          <cell r="R4979" t="str">
            <v>Intertek Testing Services Ltd. Shanghai</v>
          </cell>
          <cell r="S4979" t="str">
            <v xml:space="preserve">CN-PV-190012 </v>
          </cell>
          <cell r="T4979">
            <v>43719</v>
          </cell>
          <cell r="U4979" t="str">
            <v>NA</v>
          </cell>
          <cell r="V4979">
            <v>4</v>
          </cell>
          <cell r="W4979" t="str">
            <v>4.4</v>
          </cell>
          <cell r="X4979" t="str">
            <v>Fuente de alimentación generales</v>
          </cell>
          <cell r="Y4979">
            <v>45783</v>
          </cell>
          <cell r="Z4979" t="str">
            <v>NA</v>
          </cell>
          <cell r="AA4979">
            <v>46207</v>
          </cell>
          <cell r="AB4979"/>
          <cell r="AC4979"/>
          <cell r="AD4979">
            <v>295</v>
          </cell>
          <cell r="AE4979"/>
          <cell r="AF4979"/>
        </row>
        <row r="4980">
          <cell r="A4980" t="str">
            <v>TCSE-IACSA-0287/010.1</v>
          </cell>
          <cell r="B4980" t="str">
            <v>DF MEGAFRÍO S.R.L.</v>
          </cell>
          <cell r="C4980" t="str">
            <v>Licencia de Tipo (Sistema Nº 4)</v>
          </cell>
          <cell r="D4980" t="str">
            <v>VIGENTE</v>
          </cell>
          <cell r="E4980"/>
          <cell r="F4980">
            <v>30692558746</v>
          </cell>
          <cell r="G4980" t="str">
            <v>Casildo Villar 435 , Mar del Plata , Buenos Aires , Argentina.</v>
          </cell>
          <cell r="H4980" t="str">
            <v>Zhejiang Xingxing Refrigeration Co., Ltd. // No. 1688 Baiyunshan South Road, Jiaojiang, Taizhou, Zhejiang, China.</v>
          </cell>
          <cell r="I4980" t="str">
            <v>Zhejiang Xingxing Refrigeration Co., Ltd. // No. 1688 Baiyunshan South Road, Jiaojiang, Taizhou, Zhejiang, China.</v>
          </cell>
          <cell r="J4980" t="str">
            <v>China.</v>
          </cell>
          <cell r="K4980" t="str">
            <v>Freezer Vertical.</v>
          </cell>
          <cell r="L4980" t="str">
            <v>TURBOBLENDER.</v>
          </cell>
          <cell r="M4980" t="str">
            <v>1) TB-FV3; 2) TB-FV5.</v>
          </cell>
          <cell r="N4980" t="str">
            <v>220V~; 50Hz; Clase I; Clase Climática: ST; Refrigerante: R600a; 1) 0,85A; Cant. Refrigerante: 44g. 2) 0,6A; Cant. Refrigerante: 60g.</v>
          </cell>
          <cell r="O4980" t="str">
            <v>IEC 60335-1 + A1: 2013 + A2: 2016 (Ed. 5.2) + IEC 60335-2-24: 2017 (Ed. 7.0).</v>
          </cell>
          <cell r="P4980" t="str">
            <v>SE Nº59641/A</v>
          </cell>
          <cell r="Q4980" t="str">
            <v>IADEV S.A.</v>
          </cell>
          <cell r="R4980" t="str">
            <v>NA</v>
          </cell>
          <cell r="S4980" t="str">
            <v>NA</v>
          </cell>
          <cell r="T4980" t="str">
            <v>NA</v>
          </cell>
          <cell r="U4980" t="str">
            <v>NA</v>
          </cell>
          <cell r="V4980">
            <v>3</v>
          </cell>
          <cell r="W4980" t="str">
            <v>3.3</v>
          </cell>
          <cell r="X4980" t="str">
            <v xml:space="preserve">Heladeras/freezers </v>
          </cell>
          <cell r="Y4980">
            <v>45784</v>
          </cell>
          <cell r="Z4980" t="str">
            <v>NA</v>
          </cell>
          <cell r="AA4980">
            <v>46236</v>
          </cell>
          <cell r="AB4980"/>
          <cell r="AC4980"/>
          <cell r="AD4980">
            <v>324</v>
          </cell>
          <cell r="AE4980"/>
          <cell r="AF4980"/>
        </row>
        <row r="4981">
          <cell r="A4981" t="str">
            <v>TCSE-IACSA-0287/011.1</v>
          </cell>
          <cell r="B4981" t="str">
            <v>DF MEGAFRÍO S.R.L.</v>
          </cell>
          <cell r="C4981" t="str">
            <v>Licencia de Tipo (Sistema Nº 4)</v>
          </cell>
          <cell r="D4981" t="str">
            <v>VIGENTE</v>
          </cell>
          <cell r="E4981"/>
          <cell r="F4981">
            <v>30692558746</v>
          </cell>
          <cell r="G4981" t="str">
            <v>Casildo Villar 435 , Mar del Plata , Buenos Aires , Argentina.</v>
          </cell>
          <cell r="H4981" t="str">
            <v>Ningbo Lonwe Environment Technology Co., Ltd. //  No.23 Jinxi branch Road Hangzhou Bay new area Ningbo, Zhejiang, China, P.R. CHINA</v>
          </cell>
          <cell r="I4981" t="str">
            <v>Ningbo Lonwe Environment Technology Co., Ltd. //  No.23 Jinxi branch Road Hangzhou Bay new area Ningbo, Zhejiang, China, P.R. CHINA</v>
          </cell>
          <cell r="J4981" t="str">
            <v>China.</v>
          </cell>
          <cell r="K4981" t="str">
            <v>Dispenser de Agua Fría y Caliente.</v>
          </cell>
          <cell r="L4981" t="str">
            <v>TURBOBLENDER.</v>
          </cell>
          <cell r="M4981" t="str">
            <v>1) TB-DISP2501; 2) TB-DISP2502; 3) TB-DISP2501STD .</v>
          </cell>
          <cell r="N4981" t="str">
            <v>220-240V~; 50-60H; Consumo total: 580W; Corriente de Refrigeración: 0,8A; Potencia del calentador: 500W; IPX0;  Clase I.</v>
          </cell>
          <cell r="O4981" t="str">
            <v>IEC 60335-1:2010 + A1: 2013 + A2: 2016 (Ed 5.2) + IEC 60335-2-15:2012  + A1: 2016 + A2: 2018 (Ed 6.2)+ IEC 60335-2-24:2010 + A1: 2012 + A2: 2017 (Ed 7.2)</v>
          </cell>
          <cell r="P4981" t="str">
            <v>SE Nº 70368; SE Nº 70369.</v>
          </cell>
          <cell r="Q4981" t="str">
            <v>IADEV S.A.</v>
          </cell>
          <cell r="R4981" t="str">
            <v>NA</v>
          </cell>
          <cell r="S4981" t="str">
            <v>NA</v>
          </cell>
          <cell r="T4981" t="str">
            <v>NA</v>
          </cell>
          <cell r="U4981" t="str">
            <v>NA</v>
          </cell>
          <cell r="V4981">
            <v>3</v>
          </cell>
          <cell r="W4981" t="str">
            <v>3.2</v>
          </cell>
          <cell r="X4981" t="str">
            <v xml:space="preserve">Electrodomésticos de uso en la Cocina </v>
          </cell>
          <cell r="Y4981">
            <v>45784</v>
          </cell>
          <cell r="Z4981" t="str">
            <v>NA</v>
          </cell>
          <cell r="AA4981">
            <v>46229</v>
          </cell>
          <cell r="AB4981"/>
          <cell r="AC4981"/>
          <cell r="AD4981">
            <v>317</v>
          </cell>
          <cell r="AE4981"/>
          <cell r="AF4981"/>
        </row>
        <row r="4982">
          <cell r="A4982" t="str">
            <v>TCSE-IACSA-0287/012.1</v>
          </cell>
          <cell r="B4982" t="str">
            <v>DF MEGAFRÍO S.R.L.</v>
          </cell>
          <cell r="C4982" t="str">
            <v>Licencia de Tipo (Sistema Nº 4)</v>
          </cell>
          <cell r="D4982" t="str">
            <v>VIGENTE</v>
          </cell>
          <cell r="E4982"/>
          <cell r="F4982">
            <v>30692558746</v>
          </cell>
          <cell r="G4982" t="str">
            <v>Casildo Villar 435 , Mar del Plata , Buenos Aires , Argentina.</v>
          </cell>
          <cell r="H4982" t="str">
            <v>GuangZhou Argion Electric Appliance Co., Ltd. // No.1, Qiye Road, Nancun Town, Panyu District Guangzhou, Guangdong P.R.China.</v>
          </cell>
          <cell r="I4982" t="str">
            <v>GuangZhou Argion Electric Appliance Co., Ltd. // No.1, Qiye Road, Nancun Town, Panyu District Guangzhou, Guangdong P.R.China.</v>
          </cell>
          <cell r="J4982" t="str">
            <v>China.</v>
          </cell>
          <cell r="K4982" t="str">
            <v>Cocina al Vacío.</v>
          </cell>
          <cell r="L4982" t="str">
            <v>TURBOBLENDER.</v>
          </cell>
          <cell r="M4982" t="str">
            <v>1) TB-SV1200.</v>
          </cell>
          <cell r="N4982" t="str">
            <v>220-240V~;  50/60Hz ; 1200W;  IPX7;  Clase I.</v>
          </cell>
          <cell r="O4982" t="str">
            <v>IEC 60335-1: 2010 + A1: 2013 + A2: 2016 (Ed. 5.2) + IEC 60335-2-74: 2002 + A1: 2006 + A2: 2009 (Ed. 2.2).</v>
          </cell>
          <cell r="P4982" t="str">
            <v>190528125GZU-001; 190528125GZU-001A1.</v>
          </cell>
          <cell r="Q4982" t="str">
            <v>Intertek Testing Services Shenzhen Ltd. Guangzhou Branch.</v>
          </cell>
          <cell r="R4982" t="str">
            <v>Intertek Testing Services (Singapore) Pte Ltd.</v>
          </cell>
          <cell r="S4982" t="str">
            <v>SG ITS-18967M1</v>
          </cell>
          <cell r="T4982">
            <v>44229</v>
          </cell>
          <cell r="U4982" t="str">
            <v>Disp.238-E/2017</v>
          </cell>
          <cell r="V4982">
            <v>3</v>
          </cell>
          <cell r="W4982" t="str">
            <v>3.2</v>
          </cell>
          <cell r="X4982" t="str">
            <v xml:space="preserve">Electrodomésticos de uso en la Cocina </v>
          </cell>
          <cell r="Y4982">
            <v>45784</v>
          </cell>
          <cell r="Z4982" t="str">
            <v>NA</v>
          </cell>
          <cell r="AA4982">
            <v>46199</v>
          </cell>
          <cell r="AB4982"/>
          <cell r="AC4982"/>
          <cell r="AD4982">
            <v>287</v>
          </cell>
          <cell r="AE4982"/>
          <cell r="AF4982"/>
        </row>
        <row r="4983">
          <cell r="A4983" t="str">
            <v>TCSE-IACSA-0287/013.1</v>
          </cell>
          <cell r="B4983" t="str">
            <v>DF MEGAFRÍO S.R.L.</v>
          </cell>
          <cell r="C4983" t="str">
            <v>Licencia de Tipo (Sistema Nº 4)</v>
          </cell>
          <cell r="D4983" t="str">
            <v>VIGENTE</v>
          </cell>
          <cell r="E4983"/>
          <cell r="F4983">
            <v>30692558746</v>
          </cell>
          <cell r="G4983" t="str">
            <v>Casildo Villar 435 , Mar del Plata , Buenos Aires , Argentina.</v>
          </cell>
          <cell r="H4983" t="str">
            <v>GuangZhou Argion Electric Appliance Co., Ltd. // No.1, Qiye Road, Nancun Town, Panyu District Guangzhou, Guangdong P.R.China.</v>
          </cell>
          <cell r="I4983" t="str">
            <v>GuangZhou Argion Electric Appliance Co., Ltd. // No.1, Qiye Road, Nancun Town, Panyu District Guangzhou, Guangdong P.R.China.</v>
          </cell>
          <cell r="J4983" t="str">
            <v>China.</v>
          </cell>
          <cell r="K4983" t="str">
            <v>Cocina al Vacío.</v>
          </cell>
          <cell r="L4983" t="str">
            <v>TURBOBLENDER.</v>
          </cell>
          <cell r="M4983" t="str">
            <v>1) TB-SV1500.</v>
          </cell>
          <cell r="N4983" t="str">
            <v>220-240V~;  50-60Hz ; 1500W;  IPX7;  Clase I.</v>
          </cell>
          <cell r="O4983" t="str">
            <v>IEC 60335-1: 2010 + A1: 2013 + A2: 2016 (Ed. 5.2) + IEC 60335-2-74: 2002 + A1: 2006 + A2: 2009 (Ed. 2.2).</v>
          </cell>
          <cell r="P4983" t="str">
            <v>190528122GZU-001.</v>
          </cell>
          <cell r="Q4983" t="str">
            <v>Intertek Testing Services Shenzhen Ltd. Guangzhou Branch.</v>
          </cell>
          <cell r="R4983" t="str">
            <v>Intertek Testing Services (Singapore) Pte Ltd.</v>
          </cell>
          <cell r="S4983" t="str">
            <v>SG ITS-28620</v>
          </cell>
          <cell r="T4983">
            <v>44714</v>
          </cell>
          <cell r="U4983" t="str">
            <v>Disp.238-E/2017</v>
          </cell>
          <cell r="V4983">
            <v>3</v>
          </cell>
          <cell r="W4983" t="str">
            <v>3.2</v>
          </cell>
          <cell r="X4983" t="str">
            <v xml:space="preserve">Electrodomésticos de uso en la Cocina </v>
          </cell>
          <cell r="Y4983">
            <v>45784</v>
          </cell>
          <cell r="Z4983" t="str">
            <v>NA</v>
          </cell>
          <cell r="AA4983">
            <v>46199</v>
          </cell>
          <cell r="AB4983"/>
          <cell r="AC4983"/>
          <cell r="AD4983">
            <v>287</v>
          </cell>
          <cell r="AE4983"/>
          <cell r="AF4983"/>
        </row>
        <row r="4984">
          <cell r="A4984" t="str">
            <v>CSE-IACSA-O4-003.1R1</v>
          </cell>
          <cell r="B4984" t="str">
            <v>OACI S.A.</v>
          </cell>
          <cell r="C4984" t="str">
            <v>Licencia de Marca (Sistema Nº 5)</v>
          </cell>
          <cell r="D4984" t="str">
            <v>VIGENTE</v>
          </cell>
          <cell r="E4984"/>
          <cell r="F4984">
            <v>30591087793</v>
          </cell>
          <cell r="G4984" t="str">
            <v>Av. Pedro Luro 7146; Mar del Plata; Buenos Aires; Argentina.</v>
          </cell>
          <cell r="H4984" t="str">
            <v>Changan Group Co.,Ltd./ No.288, Wei 17 road, Yueqing economic development zone, Zhejiang province, China.</v>
          </cell>
          <cell r="I4984" t="str">
            <v>Changan Group Co.,Ltd./ No.288, Wei 17 road, Yueqing economic development zone, Zhejiang province, China.</v>
          </cell>
          <cell r="J4984" t="str">
            <v>China.</v>
          </cell>
          <cell r="K4984" t="str">
            <v xml:space="preserve"> Interruptor Termomagnetico.</v>
          </cell>
          <cell r="L4984" t="str">
            <v>SIXELECTRIC.</v>
          </cell>
          <cell r="M4984" t="str">
            <v>1) TE1-1; 2) TE1-2; 3) TE1-3; 4) TE1-4; 5) TE1-5; 6) TE1-6; 7) TE1-10; 8) TE1-16; 9) TE1-20; 10) TE1-25; 11) TE1-32; 12) TE1-40; 13) TE1-50; 14) TE1-63.</v>
          </cell>
          <cell r="N4984" t="str">
            <v>230/400V~; 50/60Hz + Anexo I.</v>
          </cell>
          <cell r="O4984" t="str">
            <v>IEC 60898-1: 2015 + A1: 2019 (Ed. 2.1).</v>
          </cell>
          <cell r="P4984" t="str">
            <v>220900136SHA-001.</v>
          </cell>
          <cell r="Q4984" t="str">
            <v>Intertek Testing Services Shanghai.</v>
          </cell>
          <cell r="R4984" t="str">
            <v>Intertek Semko AB</v>
          </cell>
          <cell r="S4984" t="str">
            <v>SE-109675</v>
          </cell>
          <cell r="T4984">
            <v>44895</v>
          </cell>
          <cell r="U4984" t="str">
            <v>913-E/2017</v>
          </cell>
          <cell r="V4984">
            <v>1</v>
          </cell>
          <cell r="W4984" t="str">
            <v>1.5</v>
          </cell>
          <cell r="X4984" t="str">
            <v xml:space="preserve">Dispositivos de protección y maniobra </v>
          </cell>
          <cell r="Y4984">
            <v>45784</v>
          </cell>
          <cell r="Z4984" t="str">
            <v>NA</v>
          </cell>
          <cell r="AA4984">
            <v>46403</v>
          </cell>
          <cell r="AB4984"/>
          <cell r="AC4984"/>
          <cell r="AD4984">
            <v>491</v>
          </cell>
          <cell r="AE4984"/>
          <cell r="AF4984"/>
        </row>
        <row r="4985">
          <cell r="A4985" t="str">
            <v>CSE-IACSA-O4-004.1R1</v>
          </cell>
          <cell r="B4985" t="str">
            <v>OACI S.A.</v>
          </cell>
          <cell r="C4985" t="str">
            <v>Licencia de Marca (Sistema Nº 5)</v>
          </cell>
          <cell r="D4985" t="str">
            <v>VIGENTE</v>
          </cell>
          <cell r="E4985"/>
          <cell r="F4985">
            <v>30591087793</v>
          </cell>
          <cell r="G4985" t="str">
            <v>Av. Pedro Luro 7146; Mar del Plata; Buenos Aires; Argentina.</v>
          </cell>
          <cell r="H4985" t="str">
            <v>Changan Group Co.,Ltd./ No.288, Wei 17 road, Yueqing economic development zone, Zhejiang province, China.</v>
          </cell>
          <cell r="I4985" t="str">
            <v>Changan Group Co.,Ltd./ No.288, Wei 17 road, Yueqing economic development zone, Zhejiang province, China.</v>
          </cell>
          <cell r="J4985" t="str">
            <v>China.</v>
          </cell>
          <cell r="K4985" t="str">
            <v xml:space="preserve"> Interruptor Termomagnetico</v>
          </cell>
          <cell r="L4985" t="str">
            <v>SIXELECTRIC</v>
          </cell>
          <cell r="M4985" t="str">
            <v>1) TE2-1; 2) TE2-2; 3) TE2-3; 4) TE2-4; 5) TE2-5; 6) TE2-6; 7) TE2-10; 8) TE2-16; 9) TE2-20; 10) TE2-25; 11) TE2-32; 12) TE2-40; 13) TE2-50; 14) TE2-63; 15) TE3-1; 16) TE3-2; 17) TE3-3; 18) TE3-4; 19) TE3-5; 20) TE3-16; 21) TE3-20; 22) TE3-25; 23) TE3-32; 24) TE3-40; 25) TE3-50; 26) TE3-63; 27) TE4-1; 28) TE4-2; 29) TE4-3; 30) TE4-4; 31) TE4-5; 32) TE4-16; 33) TE4-20; 34) TE4-25; 35) TE4-32; 36) TE4-40; 37) TE4-50; 38) TE4-63.</v>
          </cell>
          <cell r="N4985" t="str">
            <v>400V~; 50/60Hz + Anexo I.</v>
          </cell>
          <cell r="O4985" t="str">
            <v>IEC 60898-1: 2015 + A1: 2019 (Ed. 2.1).</v>
          </cell>
          <cell r="P4985" t="str">
            <v>220900136SHA-001.</v>
          </cell>
          <cell r="Q4985" t="str">
            <v>Intertek Testing Services Shanghai.</v>
          </cell>
          <cell r="R4985" t="str">
            <v>Intertek Semko AB</v>
          </cell>
          <cell r="S4985" t="str">
            <v>SE-109675</v>
          </cell>
          <cell r="T4985">
            <v>44895</v>
          </cell>
          <cell r="U4985" t="str">
            <v>913-E/2017</v>
          </cell>
          <cell r="V4985">
            <v>1</v>
          </cell>
          <cell r="W4985" t="str">
            <v>1.5</v>
          </cell>
          <cell r="X4985" t="str">
            <v xml:space="preserve">Dispositivos de protección y maniobra </v>
          </cell>
          <cell r="Y4985">
            <v>45784</v>
          </cell>
          <cell r="Z4985" t="str">
            <v>NA</v>
          </cell>
          <cell r="AA4985">
            <v>46403</v>
          </cell>
          <cell r="AB4985"/>
          <cell r="AC4985"/>
          <cell r="AD4985">
            <v>491</v>
          </cell>
          <cell r="AE4985"/>
          <cell r="AF4985"/>
        </row>
        <row r="4986">
          <cell r="A4986" t="str">
            <v>TCSE-IACSA-0286/013.1</v>
          </cell>
          <cell r="B4986" t="str">
            <v>Uriarte Taldea S.A.</v>
          </cell>
          <cell r="C4986" t="str">
            <v>Licencia de Tipo (Sistema Nº 4)</v>
          </cell>
          <cell r="D4986" t="str">
            <v>VIGENTE</v>
          </cell>
          <cell r="E4986"/>
          <cell r="F4986">
            <v>30658325104</v>
          </cell>
          <cell r="G4986" t="str">
            <v>Defensa 2616, El Talar (1618), Buenos Aires, Argentina.</v>
          </cell>
          <cell r="H4986" t="str">
            <v>Gree Electric Appliances, Inc. of Zhuhai. // West Jinji Road, Qianshan, Zhuhai, Guangdong, China.</v>
          </cell>
          <cell r="I4986" t="str">
            <v>Gree Electric Appliances, Inc. of Zhuhai. // West Jinji Road, Qianshan, Zhuhai, Guangdong, China.</v>
          </cell>
          <cell r="J4986" t="str">
            <v>China.</v>
          </cell>
          <cell r="K4986" t="str">
            <v>Evaporadora.</v>
          </cell>
          <cell r="L4986" t="str">
            <v>GREE.</v>
          </cell>
          <cell r="M4986" t="str">
            <v>1) GWH30AGEXF-S3DNA2A/I; 2) GWH36AGEXH-S3DNA2A/I.</v>
          </cell>
          <cell r="N4986" t="str">
            <v>220-240V~ ; 50Hz ; Clase II; 1) 710W; 2) 1300W; 3) 1200W; 4, 5) 1400W; 6 ,7) 1500W; 8, 9) 1800W.</v>
          </cell>
          <cell r="O4986" t="str">
            <v>IEC 60335-1: 2020 (Ed. 6.0) + IEC 60335-2-40: IEC 60335-2-40: 2013 + A1: 2016 (Ed. 5.1).</v>
          </cell>
          <cell r="P4986" t="str">
            <v>EÑI-05-24-7119.</v>
          </cell>
          <cell r="Q4986" t="str">
            <v>LENOR S.R.L.</v>
          </cell>
          <cell r="R4986" t="str">
            <v>NA</v>
          </cell>
          <cell r="S4986" t="str">
            <v>NA</v>
          </cell>
          <cell r="T4986" t="str">
            <v>NA</v>
          </cell>
          <cell r="U4986" t="str">
            <v>NA</v>
          </cell>
          <cell r="V4986">
            <v>3</v>
          </cell>
          <cell r="W4986" t="str">
            <v>3.1</v>
          </cell>
          <cell r="X4986" t="str">
            <v>Climatización</v>
          </cell>
          <cell r="Y4986">
            <v>45784</v>
          </cell>
          <cell r="Z4986" t="str">
            <v>NA</v>
          </cell>
          <cell r="AA4986">
            <v>46208</v>
          </cell>
          <cell r="AB4986"/>
          <cell r="AC4986"/>
          <cell r="AD4986">
            <v>296</v>
          </cell>
          <cell r="AE4986"/>
          <cell r="AF4986"/>
        </row>
        <row r="4987">
          <cell r="A4987" t="str">
            <v>TCSE-IACSA-0286/014.1</v>
          </cell>
          <cell r="B4987" t="str">
            <v>Uriarte Taldea S.A.</v>
          </cell>
          <cell r="C4987" t="str">
            <v>Licencia de Tipo (Sistema Nº 4)</v>
          </cell>
          <cell r="D4987" t="str">
            <v>VIGENTE</v>
          </cell>
          <cell r="E4987"/>
          <cell r="F4987">
            <v>30658325104</v>
          </cell>
          <cell r="G4987" t="str">
            <v>Defensa 2616, El Talar (1618), Buenos Aires, Argentina.</v>
          </cell>
          <cell r="H4987" t="str">
            <v>Gree Electric Appliances, Inc. of Zhuhai. // West Jinji Road, Qianshan, Zhuhai, Guangdong, China.</v>
          </cell>
          <cell r="I4987" t="str">
            <v>Gree Electric Appliances, Inc. of Zhuhai. // West Jinji Road, Qianshan, Zhuhai, Guangdong, China.</v>
          </cell>
          <cell r="J4987" t="str">
            <v>China.</v>
          </cell>
          <cell r="K4987" t="str">
            <v>Evaporadora.</v>
          </cell>
          <cell r="L4987" t="str">
            <v>GREE.</v>
          </cell>
          <cell r="M4987" t="str">
            <v>GKH(24)BC-K3DNA4AI.</v>
          </cell>
          <cell r="N4987" t="str">
            <v>220-240V~; 50Hz; 45W; Clase I.</v>
          </cell>
          <cell r="O4987" t="str">
            <v>IEC 60335-1: 2020 (Ed. 6.0) + IEC 60335-2-40: IEC 60335-2-40: 2013 + A1: 2016 (Ed. 5.1).</v>
          </cell>
          <cell r="P4987" t="str">
            <v>EÑI-04-24-183.</v>
          </cell>
          <cell r="Q4987" t="str">
            <v>LENOR S.R.L.</v>
          </cell>
          <cell r="R4987" t="str">
            <v>NA</v>
          </cell>
          <cell r="S4987" t="str">
            <v>NA</v>
          </cell>
          <cell r="T4987" t="str">
            <v>NA</v>
          </cell>
          <cell r="U4987" t="str">
            <v>NA</v>
          </cell>
          <cell r="V4987">
            <v>3</v>
          </cell>
          <cell r="W4987" t="str">
            <v>3.1</v>
          </cell>
          <cell r="X4987" t="str">
            <v>Climatización</v>
          </cell>
          <cell r="Y4987">
            <v>45784</v>
          </cell>
          <cell r="Z4987" t="str">
            <v>NA</v>
          </cell>
          <cell r="AA4987">
            <v>46254</v>
          </cell>
          <cell r="AB4987"/>
          <cell r="AC4987"/>
          <cell r="AD4987">
            <v>342</v>
          </cell>
          <cell r="AE4987"/>
          <cell r="AF4987"/>
        </row>
        <row r="4988">
          <cell r="A4988" t="str">
            <v>TCSE-IACSA-0286/015.1</v>
          </cell>
          <cell r="B4988" t="str">
            <v>Uriarte Taldea S.A.</v>
          </cell>
          <cell r="C4988" t="str">
            <v>Licencia de Tipo (Sistema Nº 4)</v>
          </cell>
          <cell r="D4988" t="str">
            <v>VIGENTE</v>
          </cell>
          <cell r="E4988"/>
          <cell r="F4988">
            <v>30658325104</v>
          </cell>
          <cell r="G4988" t="str">
            <v>Defensa 2616, El Talar (1618), Buenos Aires, Argentina.</v>
          </cell>
          <cell r="H4988" t="str">
            <v>Gree Electric Appliances Inc. Of Zhuhai // West Jinji Road ,Qianshan,Zhuhai  519070, Guangdong, China.</v>
          </cell>
          <cell r="I4988" t="str">
            <v>Gree Electric Appliances Inc. Of Zhuhai // West Jinji Road ,Qianshan,Zhuhai  519070, Guangdong, China.</v>
          </cell>
          <cell r="J4988" t="str">
            <v>China.</v>
          </cell>
          <cell r="K4988" t="str">
            <v>Evaporadora.</v>
          </cell>
          <cell r="L4988" t="str">
            <v>GREE.</v>
          </cell>
          <cell r="M4988" t="str">
            <v>GKH(12)BB-K3DNA3A/I.</v>
          </cell>
          <cell r="N4988" t="str">
            <v>220-240V~; 50Hz; 30W; Clase I.</v>
          </cell>
          <cell r="O4988" t="str">
            <v>IEC 60335-1: 2020 (Ed. 6.0) + IEC 60335-2-40: IEC 60335-2-40: 2013 + A1: 2016 (Ed. 5.1).</v>
          </cell>
          <cell r="P4988" t="str">
            <v>EÑI-09-23-1078.</v>
          </cell>
          <cell r="Q4988" t="str">
            <v>LENOR S.R.L.</v>
          </cell>
          <cell r="R4988" t="str">
            <v>NA</v>
          </cell>
          <cell r="S4988" t="str">
            <v>NA</v>
          </cell>
          <cell r="T4988" t="str">
            <v>NA</v>
          </cell>
          <cell r="U4988" t="str">
            <v>NA</v>
          </cell>
          <cell r="V4988">
            <v>3</v>
          </cell>
          <cell r="W4988" t="str">
            <v>3.1</v>
          </cell>
          <cell r="X4988" t="str">
            <v>Climatización</v>
          </cell>
          <cell r="Y4988">
            <v>45784</v>
          </cell>
          <cell r="Z4988" t="str">
            <v>NA</v>
          </cell>
          <cell r="AA4988">
            <v>46299</v>
          </cell>
          <cell r="AB4988"/>
          <cell r="AC4988"/>
          <cell r="AD4988">
            <v>387</v>
          </cell>
          <cell r="AE4988"/>
          <cell r="AF4988"/>
        </row>
        <row r="4989">
          <cell r="A4989" t="str">
            <v>TCSE-IACSA-0286/016.1</v>
          </cell>
          <cell r="B4989" t="str">
            <v>Uriarte Taldea S.A.</v>
          </cell>
          <cell r="C4989" t="str">
            <v>Licencia de Tipo (Sistema Nº 4)</v>
          </cell>
          <cell r="D4989" t="str">
            <v>VIGENTE</v>
          </cell>
          <cell r="E4989"/>
          <cell r="F4989">
            <v>30658325104</v>
          </cell>
          <cell r="G4989" t="str">
            <v>Defensa 2616, El Talar (1618), Buenos Aires, Argentina.</v>
          </cell>
          <cell r="H4989" t="str">
            <v>Gree Electric Appliances, Inc. of Zhuhai. // West Jinji Road, Qianshan, Zhuhai, Guangdong, China.</v>
          </cell>
          <cell r="I4989" t="str">
            <v>Gree Electric Appliances, Inc. of Zhuhai. // West Jinji Road, Qianshan, Zhuhai, Guangdong, China.</v>
          </cell>
          <cell r="J4989" t="str">
            <v>China.</v>
          </cell>
          <cell r="K4989" t="str">
            <v>Unidad Condensadora.</v>
          </cell>
          <cell r="L4989" t="str">
            <v>GREE.</v>
          </cell>
          <cell r="M4989" t="str">
            <v>1) GUHD36NM3FO; 2) GUD140W/A-X; 3) GUD160W/A-X.</v>
          </cell>
          <cell r="N4989" t="str">
            <v>380-415V  3N~ 50/60Hz, IPX4, Clase I, Refrigerante R410A;
1) 4150W, Capacidad de enfriamiento 10000W, Capacidad de calentamiento: 12000W, Cantidad refrigerante 3.5Kg;
2) 5400W, Capacidad de enfriamiento 14000W, Capacidad de calentamiento: 15000W, Cantidad refrigerante 3.7Kg;
3) 5800W, Capacidad de enfriamiento 15600W, Capacidad de calentamiento: 17000W, Cantidad refrigerante 3.8Kg.</v>
          </cell>
          <cell r="O4989" t="str">
            <v>IEC 60335-1: 2010 (Ed. 5.0) + A1: 2013 + A2: 2016 + IEC 60335-2-40: 2013 (Ed. 5.0) + A1: 2016</v>
          </cell>
          <cell r="P4989" t="str">
            <v>EÑI-04-21-3163.</v>
          </cell>
          <cell r="Q4989" t="str">
            <v>LENOR S.R.L.</v>
          </cell>
          <cell r="R4989" t="str">
            <v>NA</v>
          </cell>
          <cell r="S4989" t="str">
            <v>NA</v>
          </cell>
          <cell r="T4989" t="str">
            <v>NA</v>
          </cell>
          <cell r="U4989" t="str">
            <v>NA</v>
          </cell>
          <cell r="V4989">
            <v>3</v>
          </cell>
          <cell r="W4989" t="str">
            <v>3.7</v>
          </cell>
          <cell r="X4989" t="str">
            <v>Cuidado del hogar</v>
          </cell>
          <cell r="Y4989">
            <v>45784</v>
          </cell>
          <cell r="Z4989" t="str">
            <v>NA</v>
          </cell>
          <cell r="AA4989">
            <v>46332</v>
          </cell>
          <cell r="AB4989"/>
          <cell r="AC4989"/>
          <cell r="AD4989">
            <v>420</v>
          </cell>
          <cell r="AE4989"/>
          <cell r="AF4989"/>
        </row>
        <row r="4990">
          <cell r="A4990" t="str">
            <v>TCSE-IACSA-0286/017.1</v>
          </cell>
          <cell r="B4990" t="str">
            <v>Uriarte Taldea S.A.</v>
          </cell>
          <cell r="C4990" t="str">
            <v>Licencia de Tipo (Sistema Nº 4)</v>
          </cell>
          <cell r="D4990" t="str">
            <v>VIGENTE</v>
          </cell>
          <cell r="E4990"/>
          <cell r="F4990">
            <v>30658325104</v>
          </cell>
          <cell r="G4990" t="str">
            <v>Defensa 2616, El Talar (1618), Buenos Aires, Argentina.</v>
          </cell>
          <cell r="H4990" t="str">
            <v>Gree Electric Appliances, Inc. of Zhuhai. // West Jinji Road, Qianshan, Zhuhai, Guangdong, China.</v>
          </cell>
          <cell r="I4990" t="str">
            <v>Gree Electric Appliances, Inc. of Zhuhai. // West Jinji Road, Qianshan, Zhuhai, Guangdong, China.</v>
          </cell>
          <cell r="J4990" t="str">
            <v>China.</v>
          </cell>
          <cell r="K4990" t="str">
            <v>Unidad Condensadora.</v>
          </cell>
          <cell r="L4990" t="str">
            <v>GREE.</v>
          </cell>
          <cell r="M4990" t="str">
            <v>GWHD(56S)NM3CO.</v>
          </cell>
          <cell r="N4990" t="str">
            <v>380-415V~; 3+N; 50Hz; Refrigerante: R410A; Carga refrigerante: 4,95kg; IPX4;Capacidad de enfriamiento: 16000W; Capacidad de calentamiento: 18000W;Frio: 5000W; Calor: 4700W; Clase Climatica T1; Max. presión permitida: 4,3MPa; Clase I.</v>
          </cell>
          <cell r="O4990" t="str">
            <v>IEC 60335-1: 2010 (Ed. 5.0) + A1: 2013 + A2: 2016 + IEC 60335-2-40: 2013 (Ed. 5.0) + A1: 2016.</v>
          </cell>
          <cell r="P4990" t="str">
            <v>EÑI-04-21-3165.</v>
          </cell>
          <cell r="Q4990" t="str">
            <v>LENOR S.R.L.</v>
          </cell>
          <cell r="R4990" t="str">
            <v>NA</v>
          </cell>
          <cell r="S4990" t="str">
            <v>NA</v>
          </cell>
          <cell r="T4990" t="str">
            <v>NA</v>
          </cell>
          <cell r="U4990" t="str">
            <v>NA</v>
          </cell>
          <cell r="V4990">
            <v>3</v>
          </cell>
          <cell r="W4990" t="str">
            <v>3.7</v>
          </cell>
          <cell r="X4990" t="str">
            <v>Cuidado del hogar</v>
          </cell>
          <cell r="Y4990">
            <v>45784</v>
          </cell>
          <cell r="Z4990" t="str">
            <v>NA</v>
          </cell>
          <cell r="AA4990">
            <v>46334</v>
          </cell>
          <cell r="AB4990"/>
          <cell r="AC4990"/>
          <cell r="AD4990">
            <v>422</v>
          </cell>
          <cell r="AE4990"/>
          <cell r="AF4990"/>
        </row>
        <row r="4991">
          <cell r="A4991" t="str">
            <v>TCSE-IACSA-0286/018.1</v>
          </cell>
          <cell r="B4991" t="str">
            <v>Uriarte Taldea S.A.</v>
          </cell>
          <cell r="C4991" t="str">
            <v>Licencia de Tipo (Sistema Nº 4)</v>
          </cell>
          <cell r="D4991" t="str">
            <v>VIGENTE</v>
          </cell>
          <cell r="E4991"/>
          <cell r="F4991">
            <v>30658325104</v>
          </cell>
          <cell r="G4991" t="str">
            <v>Defensa 2616, El Talar (1618), Buenos Aires, Argentina.</v>
          </cell>
          <cell r="H4991" t="str">
            <v xml:space="preserve">Gree Electric Appliances, Inc. of Zhuhai // West Jinji Road, Qianshan, Zhuhai, Guangdong, China. </v>
          </cell>
          <cell r="I4991" t="str">
            <v>Gree Electric Appliances, Inc. of Zhuhai // West Jinji Road, Qianshan, Zhuhai, Guangdong, China. 519070</v>
          </cell>
          <cell r="J4991" t="str">
            <v>China.</v>
          </cell>
          <cell r="K4991" t="str">
            <v>Unidad Condensadora.</v>
          </cell>
          <cell r="L4991" t="str">
            <v>GREE.</v>
          </cell>
          <cell r="M4991" t="str">
            <v>1) GUD100W/A1-M; 2) GUD140W/A1-M; 3) GUD160W/A1-M.</v>
          </cell>
          <cell r="N4991" t="str">
            <v>380-415V~;  3N~; 50Hz; Refrigerante: R410A; Carga refrigerante: 1)2,10; 2) 3,20; 3) 4,20kg; IPX4; Capacidad de enfriamiento: 1)10100W; 2)14600W ;3)16000W; Capacidad de calentamiento: 1)12000W; 2)16300W ;3)16000W; Frio: 1)3200W; 2)4500W ;3)5500W; Calor: 1)3200W; 2)4300W ;3)5400W; Clase Climatica T1; Max. presión permitida: 4,6/2,5 MPa;</v>
          </cell>
          <cell r="O4991" t="str">
            <v>IEC 60335-1: 2010 (Ed. 5.0) + A1: 2013 + A2: 2016 + IEC 60335-2-40: 2013 (Ed. 5.0) + A1: 2016</v>
          </cell>
          <cell r="P4991" t="str">
            <v>EÑI-04-21-3166.</v>
          </cell>
          <cell r="Q4991" t="str">
            <v>LENOR S.R.L.</v>
          </cell>
          <cell r="R4991" t="str">
            <v>NA</v>
          </cell>
          <cell r="S4991" t="str">
            <v>NA</v>
          </cell>
          <cell r="T4991" t="str">
            <v>NA</v>
          </cell>
          <cell r="U4991" t="str">
            <v>NA</v>
          </cell>
          <cell r="V4991">
            <v>3</v>
          </cell>
          <cell r="W4991" t="str">
            <v>3.7</v>
          </cell>
          <cell r="X4991" t="str">
            <v>Cuidado del hogar</v>
          </cell>
          <cell r="Y4991">
            <v>45784</v>
          </cell>
          <cell r="Z4991" t="str">
            <v>NA</v>
          </cell>
          <cell r="AA4991">
            <v>46334</v>
          </cell>
          <cell r="AB4991"/>
          <cell r="AC4991"/>
          <cell r="AD4991">
            <v>422</v>
          </cell>
          <cell r="AE4991"/>
          <cell r="AF4991"/>
        </row>
        <row r="4992">
          <cell r="A4992" t="str">
            <v>TCSE-IACSA-0286/019.1</v>
          </cell>
          <cell r="B4992" t="str">
            <v>Uriarte Taldea S.A.</v>
          </cell>
          <cell r="C4992" t="str">
            <v>Licencia de Tipo (Sistema Nº 4)</v>
          </cell>
          <cell r="D4992" t="str">
            <v>VIGENTE</v>
          </cell>
          <cell r="E4992"/>
          <cell r="F4992">
            <v>30658325104</v>
          </cell>
          <cell r="G4992" t="str">
            <v>Defensa 2616, El Talar (1618), Buenos Aires, Argentina.</v>
          </cell>
          <cell r="H4992" t="str">
            <v xml:space="preserve">Gree Electric Appliances, Inc. of Zhuhai // West Jinji Road, Qianshan, Zhuhai, Guangdong, China. </v>
          </cell>
          <cell r="I4992" t="str">
            <v>Gree Electric Appliances, Inc. of Zhuhai // West Jinji Road, Qianshan, Zhuhai, Guangdong, China. 519070</v>
          </cell>
          <cell r="J4992" t="str">
            <v>China.</v>
          </cell>
          <cell r="K4992" t="str">
            <v xml:space="preserve">Unidad Evaporadora </v>
          </cell>
          <cell r="L4992" t="str">
            <v>GREE.</v>
          </cell>
          <cell r="M4992" t="str">
            <v>1) GWH09QB-K3DNB4G/I; 2) GWH12QC-K3DNB4G/I; 3) GWH18QD-K3DNB4G/I; 4) GWH24QE-K3DNB4G/I.</v>
          </cell>
          <cell r="N4992" t="str">
            <v>220-240V~, 50Hz, Clase I, Refrigerante R410A;
1) 30W, Cantidad refrigerante 0.7Kg; 2) 30W, Cantidad refrigerante 0.85Kg; 3) 45W, Cantidad refrigerante 1.3Kg; 4) 45W, Cantidad refrigerante 1.9Kg.</v>
          </cell>
          <cell r="O4992" t="str">
            <v>IEC 60335-1: 2010 (Ed. 5.0) + A1: 2013 + A2: 2016 + IEC 60335-2-40: 2013 (Ed. 5.0) + A1: 2016</v>
          </cell>
          <cell r="P4992" t="str">
            <v>EÑI-05-21-5449</v>
          </cell>
          <cell r="Q4992" t="str">
            <v>LENOR S.R.L.</v>
          </cell>
          <cell r="R4992" t="str">
            <v>NA</v>
          </cell>
          <cell r="S4992" t="str">
            <v>NA</v>
          </cell>
          <cell r="T4992" t="str">
            <v>NA</v>
          </cell>
          <cell r="U4992" t="str">
            <v>NA</v>
          </cell>
          <cell r="V4992">
            <v>3</v>
          </cell>
          <cell r="W4992" t="str">
            <v>3.7</v>
          </cell>
          <cell r="X4992" t="str">
            <v>Cuidado del hogar</v>
          </cell>
          <cell r="Y4992">
            <v>45784</v>
          </cell>
          <cell r="Z4992" t="str">
            <v>NA</v>
          </cell>
          <cell r="AA4992">
            <v>46334</v>
          </cell>
          <cell r="AB4992"/>
          <cell r="AC4992"/>
          <cell r="AD4992">
            <v>422</v>
          </cell>
          <cell r="AE4992"/>
          <cell r="AF4992"/>
        </row>
        <row r="4993">
          <cell r="A4993" t="str">
            <v>TCSE-IACSA-0277/010.1R1</v>
          </cell>
          <cell r="B4993" t="str">
            <v>COMPRANDOENGRUPO.NET S.A.</v>
          </cell>
          <cell r="C4993" t="str">
            <v>Licencia de Tipo (Sistema Nº 4)</v>
          </cell>
          <cell r="D4993" t="str">
            <v>VIGENTE</v>
          </cell>
          <cell r="E4993"/>
          <cell r="F4993">
            <v>30712116818</v>
          </cell>
          <cell r="G4993" t="str">
            <v>Francisco de Toledo 1630, Córdoba, Argentina.</v>
          </cell>
          <cell r="H4993" t="str">
            <v>Hangzhou Joins Import &amp; Export Co., Ltd. // Room 809, No.1451, Binxing Road, Changhe Street, Binjiang District, Hangzhou, China.</v>
          </cell>
          <cell r="I4993" t="str">
            <v>Hangzhou Joins Import &amp; Export Co., Ltd. // Room 809, No.1451, Binxing Road, Changhe Street, Binjiang District, Hangzhou, China.</v>
          </cell>
          <cell r="J4993" t="str">
            <v>China.</v>
          </cell>
          <cell r="K4993" t="str">
            <v>Luminaria Portatil E14.</v>
          </cell>
          <cell r="L4993" t="str">
            <v>ETHEOS, JIELI, E ILUMINACION, ADI9, GLOSS, UDOVO, MIYAWA.</v>
          </cell>
          <cell r="M4993" t="str">
            <v>1) GLMI-E14C; 2) GLMI-E14J; 3) GLMI-E14V; 4) GLMI-E14T; 5) GLMI-E14A; 6) GLMI-E14C-A; 7) GLMI-E14J-A; 8) GLMI-E14V-A; 9) GLMI-E14T-A; 10) GLMI-E14A-A; 11) GLMI-E14C-B; 12) GLMI-E14J-B; 13) GLMI-E14V-B; 14) GLMI-E14T-B; 15) GLMI-E14A-B.</v>
          </cell>
          <cell r="N4993" t="str">
            <v>220V~; 50Hz; 40W Max; E14; Clase II.</v>
          </cell>
          <cell r="O4993" t="str">
            <v>IEC 60598-1: 2014 (Ed. 8.0) + IEC 60598-2-4: 2017 (Ed. 3.0).</v>
          </cell>
          <cell r="P4993" t="str">
            <v>GUP-03-24-9316.</v>
          </cell>
          <cell r="Q4993" t="str">
            <v>LENOR S.R.L.</v>
          </cell>
          <cell r="R4993" t="str">
            <v>NA</v>
          </cell>
          <cell r="S4993" t="str">
            <v>NA</v>
          </cell>
          <cell r="T4993" t="str">
            <v>NA</v>
          </cell>
          <cell r="U4993" t="str">
            <v>NA</v>
          </cell>
          <cell r="V4993">
            <v>2</v>
          </cell>
          <cell r="W4993" t="str">
            <v>2.1</v>
          </cell>
          <cell r="X4993" t="str">
            <v xml:space="preserve">Luminaria: artefacto completo </v>
          </cell>
          <cell r="Y4993">
            <v>45785</v>
          </cell>
          <cell r="Z4993" t="str">
            <v>NA</v>
          </cell>
          <cell r="AA4993">
            <v>46498</v>
          </cell>
          <cell r="AB4993"/>
          <cell r="AC4993"/>
          <cell r="AD4993">
            <v>586</v>
          </cell>
          <cell r="AE4993"/>
          <cell r="AF4993"/>
        </row>
        <row r="4994">
          <cell r="A4994" t="str">
            <v>TCSE-IACSA-0287/001.1R1</v>
          </cell>
          <cell r="B4994" t="str">
            <v>DF MEGAFRÍO S.R.L.</v>
          </cell>
          <cell r="C4994" t="str">
            <v>Licencia de Tipo (Sistema Nº 4)</v>
          </cell>
          <cell r="D4994" t="str">
            <v>VIGENTE</v>
          </cell>
          <cell r="E4994"/>
          <cell r="F4994">
            <v>30692558746</v>
          </cell>
          <cell r="G4994" t="str">
            <v>Casildo Villar 435 , Mar del Plata , Buenos Aires , Argentina</v>
          </cell>
          <cell r="H4994" t="str">
            <v>JIEGUAN (HK) KITCHEN EQUIPMENT CO., LIMITED  // NO.2,Anping North 2 Road,Zhongluotan Town, Baiyun District,Guangzhou,China..</v>
          </cell>
          <cell r="I4994" t="str">
            <v>JIEGUAN (HK) KITCHEN EQUIPMENT CO., LIMITED  // NO.2,Anping North 2 Road,Zhongluotan Town, Baiyun District,Guangzhou,China..</v>
          </cell>
          <cell r="J4994" t="str">
            <v>China.</v>
          </cell>
          <cell r="K4994" t="str">
            <v xml:space="preserve">Plancha doble contacto </v>
          </cell>
          <cell r="L4994" t="str">
            <v>TURBOBLENDER</v>
          </cell>
          <cell r="M4994" t="str">
            <v>1) TB-GRILLV1; 2) TB-GRILV1PLUS; 3) TB-GRILLV2.</v>
          </cell>
          <cell r="N4994" t="str">
            <v>220V~; 50Hz; IPX3; Clase I; 1) 1,8kW; 2) 2,4kW; 3) 3,6kW.</v>
          </cell>
          <cell r="O4994" t="str">
            <v xml:space="preserve">IEC 60335-1: 2010 (Ed. 5.0)  + IEC 60335-2-38:2008 (Ed. 5.1)
</v>
          </cell>
          <cell r="P4994" t="str">
            <v>SE N° 54513</v>
          </cell>
          <cell r="Q4994" t="str">
            <v>IADEV S.A.</v>
          </cell>
          <cell r="R4994" t="str">
            <v>NA</v>
          </cell>
          <cell r="S4994" t="str">
            <v>NA</v>
          </cell>
          <cell r="T4994" t="str">
            <v>NA</v>
          </cell>
          <cell r="U4994" t="str">
            <v>NA</v>
          </cell>
          <cell r="V4994">
            <v>3</v>
          </cell>
          <cell r="W4994" t="str">
            <v>3.2</v>
          </cell>
          <cell r="X4994" t="str">
            <v>Electrodomésticos de uso en la Cocina</v>
          </cell>
          <cell r="Y4994">
            <v>45785</v>
          </cell>
          <cell r="Z4994" t="str">
            <v>NA</v>
          </cell>
          <cell r="AA4994">
            <v>46407</v>
          </cell>
          <cell r="AB4994"/>
          <cell r="AC4994"/>
          <cell r="AD4994">
            <v>495</v>
          </cell>
          <cell r="AE4994"/>
          <cell r="AF4994"/>
        </row>
        <row r="4995">
          <cell r="A4995" t="str">
            <v>TCSE-IACSA-0287/005.1R1</v>
          </cell>
          <cell r="B4995" t="str">
            <v>DF MEGAFRÍO S.R.L.</v>
          </cell>
          <cell r="C4995" t="str">
            <v>Licencia de Tipo (Sistema Nº 4)</v>
          </cell>
          <cell r="D4995" t="str">
            <v>VIGENTE</v>
          </cell>
          <cell r="E4995"/>
          <cell r="F4995">
            <v>30692558746</v>
          </cell>
          <cell r="G4995" t="str">
            <v>Casildo Villar 435 , Mar del Plata , Buenos Aires , Argentina.</v>
          </cell>
          <cell r="H4995" t="str">
            <v>Foshan Shunde Manpulo Import And Export Trade Co.,Ltd. // No. 1612, building 2, Longguangshang street, No.16, Wenhai West Road, Ronggui Hongxing neighborhood committee,Shunde District, Foshan City, Guangdong, China.</v>
          </cell>
          <cell r="I4995" t="str">
            <v>Foshan Shunde Manpulo Import And Export Trade Co.,Ltd. // No. 1612, building 2, Longguangshang street, No.16, Wenhai West Road, Ronggui Hongxing neighborhood committee,Shunde District, Foshan City, Guangdong, China.</v>
          </cell>
          <cell r="J4995" t="str">
            <v>China.</v>
          </cell>
          <cell r="K4995" t="str">
            <v>Infusionador / Calentador de Líquidos.</v>
          </cell>
          <cell r="L4995" t="str">
            <v>Turboblender.</v>
          </cell>
          <cell r="M4995" t="str">
            <v>1) TB-CF165; 2) TB-CF45; 3) TB-CF90;  4) TB-LC100;  5) TB-CF150.</v>
          </cell>
          <cell r="N4995" t="str">
            <v>220V~; 50Hz; Clase I; 1,4,5) 1500W; 2) 1000W; 3) 950W.</v>
          </cell>
          <cell r="O4995" t="str">
            <v>IEC 60335-1: 2010 + A1: 2013 + A2: 2016 (Ed. 5.2)  + IEC 60335-2-15: 2016 + A1: 2018 (Ed. 6.1).</v>
          </cell>
          <cell r="P4995" t="str">
            <v>SE Nº 60039.</v>
          </cell>
          <cell r="Q4995" t="str">
            <v>IADEV S.A.</v>
          </cell>
          <cell r="R4995" t="str">
            <v>NA</v>
          </cell>
          <cell r="S4995" t="str">
            <v>NA</v>
          </cell>
          <cell r="T4995" t="str">
            <v>NA</v>
          </cell>
          <cell r="U4995" t="str">
            <v>NA</v>
          </cell>
          <cell r="V4995">
            <v>3</v>
          </cell>
          <cell r="W4995" t="str">
            <v>3.2</v>
          </cell>
          <cell r="X4995" t="str">
            <v>Electrodomésticos de uso en la Cocina</v>
          </cell>
          <cell r="Y4995">
            <v>45785</v>
          </cell>
          <cell r="Z4995" t="str">
            <v>NA</v>
          </cell>
          <cell r="AA4995">
            <v>46415</v>
          </cell>
          <cell r="AB4995"/>
          <cell r="AC4995"/>
          <cell r="AD4995">
            <v>503</v>
          </cell>
          <cell r="AE4995"/>
          <cell r="AF4995"/>
        </row>
        <row r="4996">
          <cell r="A4996" t="str">
            <v>TCSE-IACSA-0367/011.1R1</v>
          </cell>
          <cell r="B4996" t="str">
            <v>MAINE S.A.</v>
          </cell>
          <cell r="C4996" t="str">
            <v>Licencia de Tipo (Sistema Nº 4)</v>
          </cell>
          <cell r="D4996" t="str">
            <v>VIGENTE</v>
          </cell>
          <cell r="E4996"/>
          <cell r="F4996">
            <v>30716012014</v>
          </cell>
          <cell r="G4996" t="str">
            <v>Padre Dimas Mateo 1665, Rafaela, Santa Fe (CP 2300), Argentina.</v>
          </cell>
          <cell r="H4996" t="str">
            <v>Jinhua Lanbiao Tools Technology Co., Ltd. // Plant 3#, No. 636, Jiufeng Street, Jinhua, Zhejiang, China.</v>
          </cell>
          <cell r="I4996" t="str">
            <v>Jinhua Lanbiao Tools Technology Co., Ltd. // Plant 3#, No. 636, Jiufeng Street, Jinhua, Zhejiang, China.</v>
          </cell>
          <cell r="J4996" t="str">
            <v>China.</v>
          </cell>
          <cell r="K4996" t="str">
            <v>Taladro Percutor a Batería.</v>
          </cell>
          <cell r="L4996" t="str">
            <v>ADV3.</v>
          </cell>
          <cell r="M4996" t="str">
            <v>1) TLB20V1; 2) TLB20V2 ; 3) TLB20V7.</v>
          </cell>
          <cell r="N4996" t="str">
            <v>20Vcc; Clase III; 1-2) 0-650min-1; 0-2000min-1; 3) 0-500min-1; 0-1800min-1.</v>
          </cell>
          <cell r="O4996" t="str">
            <v>IEC 60745-1: 2006 (Ed. 4.0) + IEC 60745-2-1: 2003 + A1: 2008 (Ed. 2.1).</v>
          </cell>
          <cell r="P4996" t="str">
            <v>QYW-07-24-1402.</v>
          </cell>
          <cell r="Q4996" t="str">
            <v>LENOR S.R.L.</v>
          </cell>
          <cell r="R4996" t="str">
            <v>NA</v>
          </cell>
          <cell r="S4996" t="str">
            <v>NA</v>
          </cell>
          <cell r="T4996" t="str">
            <v>NA</v>
          </cell>
          <cell r="U4996" t="str">
            <v>NA</v>
          </cell>
          <cell r="V4996">
            <v>6</v>
          </cell>
          <cell r="W4996" t="str">
            <v>6.1</v>
          </cell>
          <cell r="X4996" t="str">
            <v>Herramientas de mano eléctricas.</v>
          </cell>
          <cell r="Y4996">
            <v>45785</v>
          </cell>
          <cell r="Z4996" t="str">
            <v>NA</v>
          </cell>
          <cell r="AA4996">
            <v>46421</v>
          </cell>
          <cell r="AB4996"/>
          <cell r="AC4996"/>
          <cell r="AD4996">
            <v>509</v>
          </cell>
          <cell r="AE4996"/>
          <cell r="AF4996"/>
        </row>
        <row r="4997">
          <cell r="A4997" t="str">
            <v>TCSE-IACSA-0286/021.1</v>
          </cell>
          <cell r="B4997" t="str">
            <v>Uriarte Taldea S.A.</v>
          </cell>
          <cell r="C4997" t="str">
            <v>Licencia de Tipo (Sistema Nº 4)</v>
          </cell>
          <cell r="D4997" t="str">
            <v>VIGENTE</v>
          </cell>
          <cell r="E4997"/>
          <cell r="F4997">
            <v>30658325104</v>
          </cell>
          <cell r="G4997" t="str">
            <v>Defensa 2616, El Talar (1618), Buenos Aires, Argentina.</v>
          </cell>
          <cell r="H4997" t="str">
            <v>Gree Electric Appliances, Inc. of Zhuhai. // West Jinji Road, Qianshan, Zhuhai, Guangdong, China.</v>
          </cell>
          <cell r="I4997" t="str">
            <v>Gree Electric Appliances, Inc. of Zhuhai. // West Jinji Road, Qianshan, Zhuhai, Guangdong, China.</v>
          </cell>
          <cell r="J4997" t="str">
            <v>China.</v>
          </cell>
          <cell r="K4997" t="str">
            <v>Unidad Condensadora.</v>
          </cell>
          <cell r="L4997" t="str">
            <v>GREE.</v>
          </cell>
          <cell r="M4997" t="str">
            <v>1) GWH24ACE-K3DNA3I/O; 2) GWH36QF-D3DNB4M/O; 3) GWH24QE-K3NNB4G/O.</v>
          </cell>
          <cell r="N4997" t="str">
            <v>220-240V~;  3+N; 50Hz; IPX4; Clase I; Refrigerante R410A; Clase Climatica T1;
1) 1900W; Capacidad de enfriamiento 6450W; Capacidad de calentamiento: 6750W; Cantidad refrigerante 1,5Kg;
2) 3600W; Capacidad de enfriamiento 10000W; Capacidad de calentamiento: 11000W; Cantidad refrigerante 2,6Kg;
3) 1900W; Capacidad de enfriamiento 6500W; Capacidad de calentamiento: 6500W; Cantidad refrigerante 1,5Kg.</v>
          </cell>
          <cell r="O4997" t="str">
            <v>IEC 60335-1: 2010 (Ed. 5.0) + A1: 2013 + A2: 2016 + IEC 60335-2-40: 2013 (Ed. 5.0) + A1: 2016.</v>
          </cell>
          <cell r="P4997" t="str">
            <v>EÑI-04-21-3167.</v>
          </cell>
          <cell r="Q4997" t="str">
            <v>LENOR S.R.L.</v>
          </cell>
          <cell r="R4997" t="str">
            <v>NA</v>
          </cell>
          <cell r="S4997" t="str">
            <v>NA</v>
          </cell>
          <cell r="T4997" t="str">
            <v>NA</v>
          </cell>
          <cell r="U4997" t="str">
            <v>NA</v>
          </cell>
          <cell r="V4997">
            <v>3</v>
          </cell>
          <cell r="W4997" t="str">
            <v>3.7</v>
          </cell>
          <cell r="X4997" t="str">
            <v>Cuidado del hogar</v>
          </cell>
          <cell r="Y4997">
            <v>45785</v>
          </cell>
          <cell r="Z4997" t="str">
            <v>NA</v>
          </cell>
          <cell r="AA4997">
            <v>46348</v>
          </cell>
          <cell r="AB4997"/>
          <cell r="AC4997"/>
          <cell r="AD4997">
            <v>436</v>
          </cell>
          <cell r="AE4997"/>
          <cell r="AF4997"/>
        </row>
        <row r="4998">
          <cell r="A4998" t="str">
            <v>TCSE-IACSA-0286/022.1</v>
          </cell>
          <cell r="B4998" t="str">
            <v>Uriarte Taldea S.A.</v>
          </cell>
          <cell r="C4998" t="str">
            <v>Licencia de Tipo (Sistema Nº 4)</v>
          </cell>
          <cell r="D4998" t="str">
            <v>VIGENTE</v>
          </cell>
          <cell r="E4998"/>
          <cell r="F4998">
            <v>30658325104</v>
          </cell>
          <cell r="G4998" t="str">
            <v>Defensa 2616, El Talar (1618), Buenos Aires, Argentina.</v>
          </cell>
          <cell r="H4998" t="str">
            <v xml:space="preserve">Gree Electric Appliances, Inc. of Zhuhai // West Jinji Road, Qianshan, Zhuhai, Guangdong, China. </v>
          </cell>
          <cell r="I4998" t="str">
            <v xml:space="preserve">Gree Electric Appliances, Inc. of Zhuhai // West Jinji Road, Qianshan, Zhuhai, Guangdong, China. </v>
          </cell>
          <cell r="J4998" t="str">
            <v>China.</v>
          </cell>
          <cell r="K4998" t="str">
            <v xml:space="preserve">Unidad Evaporadora </v>
          </cell>
          <cell r="L4998" t="str">
            <v>GREE.</v>
          </cell>
          <cell r="M4998" t="str">
            <v>1) GWH24QE-K3DNB4I/I; 2) GWH36QF-D3DNB4M/I; 3) GWH24QE-K3NNB4G/I.</v>
          </cell>
          <cell r="N4998" t="str">
            <v>220-240 V~; 50 Hz; 1)2010W; 2)4000W; 3)1980W;  Clase I; Refigerante: R410A ; masa de refrigerante:1)1,5Kg; 2)2,6Kg; 3)1,5Kg; Capacidad de enfriamiento:1)6450W; 2)10000W; 3)6500W ; Capacidad de calentamiento: 1)6750W; 2)11000W; 3)6500W.</v>
          </cell>
          <cell r="O4998" t="str">
            <v>IEC 60335-1: 2010 (Ed. 5.0) + A1: 2013 + A2: 2016 + IEC 60335-2-40: 2013 (Ed. 5.0) + A1: 2016.</v>
          </cell>
          <cell r="P4998" t="str">
            <v>EÑI-04-21-3168.</v>
          </cell>
          <cell r="Q4998" t="str">
            <v>LENOR S.R.L.</v>
          </cell>
          <cell r="R4998" t="str">
            <v>NA</v>
          </cell>
          <cell r="S4998" t="str">
            <v>NA</v>
          </cell>
          <cell r="T4998" t="str">
            <v>NA</v>
          </cell>
          <cell r="U4998" t="str">
            <v>NA</v>
          </cell>
          <cell r="V4998">
            <v>3</v>
          </cell>
          <cell r="W4998" t="str">
            <v>3.7</v>
          </cell>
          <cell r="X4998" t="str">
            <v>Cuidado del hogar</v>
          </cell>
          <cell r="Y4998">
            <v>45785</v>
          </cell>
          <cell r="Z4998" t="str">
            <v>NA</v>
          </cell>
          <cell r="AA4998">
            <v>46348</v>
          </cell>
          <cell r="AB4998"/>
          <cell r="AC4998"/>
          <cell r="AD4998">
            <v>436</v>
          </cell>
          <cell r="AE4998"/>
          <cell r="AF4998"/>
        </row>
        <row r="4999">
          <cell r="A4999" t="str">
            <v>TCSE-IACSA-0286/023.1</v>
          </cell>
          <cell r="B4999" t="str">
            <v>Uriarte Taldea S.A.</v>
          </cell>
          <cell r="C4999" t="str">
            <v>Licencia de Tipo (Sistema Nº 4)</v>
          </cell>
          <cell r="D4999" t="str">
            <v>VIGENTE</v>
          </cell>
          <cell r="E4999"/>
          <cell r="F4999">
            <v>30658325104</v>
          </cell>
          <cell r="G4999" t="str">
            <v>Defensa 2616, El Talar (1618), Buenos Aires, Argentina.</v>
          </cell>
          <cell r="H4999" t="str">
            <v>Gree Electric Appliances, Inc. of Zhuhai. // West Jinji Road, Qianshan, Zhuhai, Guangdong, China. 519070</v>
          </cell>
          <cell r="I4999" t="str">
            <v>Gree Electric Appliances, Inc. of Zhuhai. // West Jinji Road, Qianshan, Zhuhai, Guangdong, China. 519070</v>
          </cell>
          <cell r="J4999" t="str">
            <v>China.</v>
          </cell>
          <cell r="K4999" t="str">
            <v>Unidad Evaporadora.</v>
          </cell>
          <cell r="L4999" t="str">
            <v>GREE.</v>
          </cell>
          <cell r="M4999" t="str">
            <v>1) GUD100ZD/A-S; 2) GUD100PH/A-S; 3) GUD100T/A-S; 4) GTH36K3FI; 5) GUD140ZD/A-S; 6) GUD160ZD/A-S; 7) GFH36K3FI; 8)  GUD140PH/A-S; 9) GUD160PH/A-S; 10) GKH36K3FI; 11) GUD140T/A-S; 12) GUD160T/A-S; 13) GU100ZD/A1-K; 14) GU140ZD/A1-K; 15) GU160ZD/A1-K; 16) GKH(12)BB-K3DNA3A/I; 17) GKH(18)BA-K3DNA2A/I.</v>
          </cell>
          <cell r="N4999" t="str">
            <v>220-240V~ ; 50Hz + Ver Anexo I.</v>
          </cell>
          <cell r="O4999" t="str">
            <v>IEC 60335-1: 2010 (Ed. 5.0) + A1: 2013 + A2: 2016 + IEC 60335-2-40: 2013 (Ed. 5.0) + A1: 2016.</v>
          </cell>
          <cell r="P4999" t="str">
            <v>EÑI-04-21-3170.</v>
          </cell>
          <cell r="Q4999" t="str">
            <v>LENOR S.R.L.</v>
          </cell>
          <cell r="R4999" t="str">
            <v>NA</v>
          </cell>
          <cell r="S4999" t="str">
            <v>NA</v>
          </cell>
          <cell r="T4999" t="str">
            <v>NA</v>
          </cell>
          <cell r="U4999" t="str">
            <v>NA</v>
          </cell>
          <cell r="V4999">
            <v>3</v>
          </cell>
          <cell r="W4999" t="str">
            <v>3.7</v>
          </cell>
          <cell r="X4999" t="str">
            <v>Cuidado del hogar</v>
          </cell>
          <cell r="Y4999">
            <v>45785</v>
          </cell>
          <cell r="Z4999" t="str">
            <v>NA</v>
          </cell>
          <cell r="AA4999">
            <v>46348</v>
          </cell>
          <cell r="AB4999"/>
          <cell r="AC4999"/>
          <cell r="AD4999">
            <v>436</v>
          </cell>
          <cell r="AE4999"/>
          <cell r="AF4999"/>
        </row>
        <row r="5000">
          <cell r="A5000" t="str">
            <v>TCSE-IACSA-0286/007.1</v>
          </cell>
          <cell r="B5000" t="str">
            <v>Uriarte Taldea S.A.</v>
          </cell>
          <cell r="C5000" t="str">
            <v>Licencia de Marca (Sistema Nº 5)</v>
          </cell>
          <cell r="D5000" t="str">
            <v>VIGENTE</v>
          </cell>
          <cell r="E5000"/>
          <cell r="F5000">
            <v>30658325104</v>
          </cell>
          <cell r="G5000" t="str">
            <v>Defensa 2616, El Talar (1618), Buenos Aires, Argentina.</v>
          </cell>
          <cell r="H5000" t="str">
            <v xml:space="preserve">Gree Electric Appliances, Inc. of Zhuhai. // West Jinji Road, Qianshan, Zhuhai, Guangdong, China. </v>
          </cell>
          <cell r="I5000" t="str">
            <v>Gree Electric Appliances, Inc. of Zhuhai. // West Jinji Road, Qianshan, Zhuhai, Guangdong, China.</v>
          </cell>
          <cell r="J5000" t="str">
            <v>China.</v>
          </cell>
          <cell r="K5000" t="str">
            <v>Evaporadoras Piso y Techo.</v>
          </cell>
          <cell r="L5000" t="str">
            <v>GREE.</v>
          </cell>
          <cell r="M5000" t="str">
            <v>1) GTH(09)BA-K3DNA1A/I; 2) GTH(12)CA-D3DNA1A/I; 3) GTH(18)BA-K3DNA1A/I; 4) GTH(24)CB-K3DNA2A/I.</v>
          </cell>
          <cell r="N5000" t="str">
            <v>220-240V~ ; 50Hz + Ver Anexo I.</v>
          </cell>
          <cell r="O5000" t="str">
            <v>IEC 60335-1: 2010 (Ed. 5.0) + A1: 2013 + A2: 2016 + IEC 60335-2-40: 2013 (Ed. 5.0) + A1: 2016.</v>
          </cell>
          <cell r="P5000" t="str">
            <v>EÑI-08-20-7580.</v>
          </cell>
          <cell r="Q5000" t="str">
            <v>LENOR S.R.L.</v>
          </cell>
          <cell r="R5000" t="str">
            <v>NA</v>
          </cell>
          <cell r="S5000" t="str">
            <v>NA</v>
          </cell>
          <cell r="T5000" t="str">
            <v>NA</v>
          </cell>
          <cell r="U5000" t="str">
            <v>NA</v>
          </cell>
          <cell r="V5000">
            <v>3</v>
          </cell>
          <cell r="W5000" t="str">
            <v>3.1</v>
          </cell>
          <cell r="X5000" t="str">
            <v>Climatización</v>
          </cell>
          <cell r="Y5000">
            <v>45785</v>
          </cell>
          <cell r="Z5000" t="str">
            <v>NA</v>
          </cell>
          <cell r="AA5000">
            <v>46173</v>
          </cell>
          <cell r="AB5000"/>
          <cell r="AC5000"/>
          <cell r="AD5000">
            <v>261</v>
          </cell>
          <cell r="AE5000"/>
          <cell r="AF5000"/>
        </row>
        <row r="5001">
          <cell r="A5001" t="str">
            <v>TCSE-IACSA-0286/001.1R1</v>
          </cell>
          <cell r="B5001" t="str">
            <v>Uriarte Taldea S.A.</v>
          </cell>
          <cell r="C5001" t="str">
            <v>Licencia de Tipo (Sistema Nº 4)</v>
          </cell>
          <cell r="D5001" t="str">
            <v>VIGENTE</v>
          </cell>
          <cell r="E5001"/>
          <cell r="F5001">
            <v>30504018845</v>
          </cell>
          <cell r="G5001" t="str">
            <v>Defensa 2616, El Talar (1618), Buenos Aires, Argentina</v>
          </cell>
          <cell r="H5001" t="str">
            <v>Shenzhen Growatt New Energy Technology Co., Ltd. // 1st East &amp; 3rd Floor of Building A, Building B, Jiayu Industrial Park, #28, GuangHui Road, LongTeng Community, Shiyan Street, Baoan District, Shenzhen, P.R.China.</v>
          </cell>
          <cell r="I5001" t="str">
            <v>Shenzhen Growatt New Energy Technology Co., Ltd. // 1st East &amp; 3rd Floor of Building A, Building B, Jiayu Industrial Park, #28, GuangHui Road, LongTeng Community, Shiyan Street, Baoan District, Shenzhen, P.R.China.</v>
          </cell>
          <cell r="J5001" t="str">
            <v>China.</v>
          </cell>
          <cell r="K5001" t="str">
            <v>Inversor Fotovoltaico.</v>
          </cell>
          <cell r="L5001" t="str">
            <v>GROWATT.</v>
          </cell>
          <cell r="M5001" t="str">
            <v>1) SPF 3500 ES; 2) SPF 5000 ES.</v>
          </cell>
          <cell r="N5001" t="str">
            <v>230Vac; 50/60Hz; Clase I; 1) 3500W; 2) 5000W.</v>
          </cell>
          <cell r="O5001" t="str">
            <v>IEC 62109-1: 2010 (Ed. 1.0) + IEC 62109-2: 2011 (Ed. 1.0).</v>
          </cell>
          <cell r="P5001" t="str">
            <v>EÑI-01-21-3172.</v>
          </cell>
          <cell r="Q5001" t="str">
            <v>LENOR S.R.L.</v>
          </cell>
          <cell r="R5001" t="str">
            <v>NA</v>
          </cell>
          <cell r="S5001" t="str">
            <v>NA</v>
          </cell>
          <cell r="T5001" t="str">
            <v>NA</v>
          </cell>
          <cell r="U5001" t="str">
            <v>NA</v>
          </cell>
          <cell r="V5001">
            <v>4</v>
          </cell>
          <cell r="W5001" t="str">
            <v>4.1</v>
          </cell>
          <cell r="X5001" t="str">
            <v>Cargadores de bateria</v>
          </cell>
          <cell r="Y5001">
            <v>45785</v>
          </cell>
          <cell r="Z5001" t="str">
            <v>NA</v>
          </cell>
          <cell r="AA5001">
            <v>46334</v>
          </cell>
          <cell r="AB5001"/>
          <cell r="AC5001"/>
          <cell r="AD5001">
            <v>422</v>
          </cell>
          <cell r="AE5001"/>
          <cell r="AF5001"/>
        </row>
        <row r="5002">
          <cell r="A5002" t="str">
            <v>CSE-IACSA-G18-007.1R1</v>
          </cell>
          <cell r="B5002" t="str">
            <v>GACINOL S.R.L.</v>
          </cell>
          <cell r="C5002" t="str">
            <v>Licencia de Marca (Sistema Nº 5)</v>
          </cell>
          <cell r="D5002" t="str">
            <v>BAJA</v>
          </cell>
          <cell r="E5002"/>
          <cell r="F5002">
            <v>30711420327</v>
          </cell>
          <cell r="G5002" t="str">
            <v>Sarmiento 757, Berrotaran, Córdoba, Argentina.</v>
          </cell>
          <cell r="H5002" t="str">
            <v>Dafu Intelligent Technology Co., Ltd. // No.3 Gongfu Road, (Qurao) Demonstration Hightech Zone, Yushan County, Shangrao, Jiangxi, China.</v>
          </cell>
          <cell r="I5002" t="str">
            <v>Dafu Intelligent Technology Co., Ltd. // No.3 Gongfu Road, (Qurao) Demonstration Hightech Zone, Yushan County, Shangrao, Jiangxi, China.</v>
          </cell>
          <cell r="J5002" t="str">
            <v>China.</v>
          </cell>
          <cell r="K5002" t="str">
            <v>Bomba Periférica.</v>
          </cell>
          <cell r="L5002" t="str">
            <v>1) 3) 5) HAMILTON;  2) 4) 6)YOSEMITE.</v>
          </cell>
          <cell r="M5002" t="str">
            <v>1) HBP60; 2) YSM60P; 3) HBP70; 4) YSM70P; 5) HBP80; 6) YSM80P.</v>
          </cell>
          <cell r="N5002" t="str">
            <v>220V~; 50Hz; IP44; Clase I; Tc: 35°C; 1" x 1"; 1) 2) Altura máxima: 20m; Caudal máximo: 25 l/min; 0,5HP; 370W;  3) 4) 45m; 45 l/min; 0,75HP; 550W; 5) 6) 55m; 60 l/min; 1HP; 750W.</v>
          </cell>
          <cell r="O5002" t="str">
            <v>IEC 60335-1: 2010 (Ed. 5.0) + A1: 2013 + A2: 2016 + IEC 60335-2-41: 2002 (Ed. 3.0) + A1: 2004.</v>
          </cell>
          <cell r="P5002" t="str">
            <v>LDS-06-21-8741.</v>
          </cell>
          <cell r="Q5002" t="str">
            <v>LENOR S.R.L.</v>
          </cell>
          <cell r="R5002" t="str">
            <v>NA</v>
          </cell>
          <cell r="S5002" t="str">
            <v>NA</v>
          </cell>
          <cell r="T5002" t="str">
            <v>NA</v>
          </cell>
          <cell r="U5002" t="str">
            <v>NA</v>
          </cell>
          <cell r="V5002">
            <v>3</v>
          </cell>
          <cell r="W5002" t="str">
            <v>3.8</v>
          </cell>
          <cell r="X5002" t="str">
            <v>Componente</v>
          </cell>
          <cell r="Y5002">
            <v>45432</v>
          </cell>
          <cell r="Z5002">
            <v>45729</v>
          </cell>
          <cell r="AA5002">
            <v>46446</v>
          </cell>
          <cell r="AB5002">
            <v>45729</v>
          </cell>
          <cell r="AC5002" t="str">
            <v>Actualización de resoluciones legales vigentes.</v>
          </cell>
          <cell r="AD5002" t="str">
            <v>baja</v>
          </cell>
          <cell r="AE5002"/>
          <cell r="AF5002"/>
        </row>
        <row r="5003">
          <cell r="A5003" t="str">
            <v>CSE-IACSA-A50-001.1R2</v>
          </cell>
          <cell r="B5003" t="str">
            <v>ABB S.A.U.</v>
          </cell>
          <cell r="C5003" t="str">
            <v>Licencia de Marca (Sistema Nº 5)</v>
          </cell>
          <cell r="D5003" t="str">
            <v>BAJA</v>
          </cell>
          <cell r="E5003"/>
          <cell r="F5003">
            <v>30503948164</v>
          </cell>
          <cell r="G5003" t="str">
            <v>Chile 249, Ciudad Autónoma de Buenos Aires, Argentina.</v>
          </cell>
          <cell r="H5003" t="str">
            <v>ABB FRANCE // 2 Rue d’Arsonval 69680 Chassieu France.</v>
          </cell>
          <cell r="I5003" t="str">
            <v>ABB FRANCE // 11 Rue d’Arsonval 69680 Chassieu Francia.</v>
          </cell>
          <cell r="J5003" t="str">
            <v>Francia.</v>
          </cell>
          <cell r="K5003" t="str">
            <v>Relé Contactor.</v>
          </cell>
          <cell r="L5003" t="str">
            <v>ABB</v>
          </cell>
          <cell r="M5003" t="str">
            <v>NF****E*-* (Ver Anexo I).</v>
          </cell>
          <cell r="N5003" t="str">
            <v>(Ver Anexo I).</v>
          </cell>
          <cell r="O5003" t="str">
            <v>IEC 60947-5-1: 2016 (Ed. 4.0).</v>
          </cell>
          <cell r="P5003" t="str">
            <v>2021528STO-001.</v>
          </cell>
          <cell r="Q5003" t="str">
            <v>Intertek Semko AB.</v>
          </cell>
          <cell r="R5003" t="str">
            <v>Intertek Semko AB</v>
          </cell>
          <cell r="S5003" t="str">
            <v>SE-93051M2</v>
          </cell>
          <cell r="T5003">
            <v>44102</v>
          </cell>
          <cell r="U5003" t="str">
            <v>DNCI N° 913-E/2017</v>
          </cell>
          <cell r="V5003">
            <v>1</v>
          </cell>
          <cell r="W5003" t="str">
            <v>1.5</v>
          </cell>
          <cell r="X5003" t="str">
            <v xml:space="preserve">Dispositivos de protección y maniobra </v>
          </cell>
          <cell r="Y5003" t="str">
            <v>COMPLETAR POR REVISOR</v>
          </cell>
          <cell r="Z5003" t="str">
            <v>NA</v>
          </cell>
          <cell r="AA5003" t="str">
            <v>COMPLETAR POR REVISOR</v>
          </cell>
          <cell r="AB5003"/>
          <cell r="AC5003" t="str">
            <v>Se emite finalmente bajo Res. 169/2018</v>
          </cell>
          <cell r="AD5003" t="str">
            <v>BAJA</v>
          </cell>
          <cell r="AE5003"/>
          <cell r="AF5003"/>
        </row>
        <row r="5004">
          <cell r="A5004" t="str">
            <v>CSE-IACSA-A50-003.1R2</v>
          </cell>
          <cell r="B5004" t="str">
            <v>ABB S.A.U.</v>
          </cell>
          <cell r="C5004" t="str">
            <v>Licencia de Marca (Sistema Nº 5)</v>
          </cell>
          <cell r="D5004" t="str">
            <v>BAJA</v>
          </cell>
          <cell r="E5004"/>
          <cell r="F5004">
            <v>30503948164</v>
          </cell>
          <cell r="G5004" t="str">
            <v>Chile 249, Ciudad Autónoma de Buenos Aires, Argentina.</v>
          </cell>
          <cell r="H5004" t="str">
            <v>ABB FRANCE // 2 Rue d’Arsonval 69680 Chassieu France.</v>
          </cell>
          <cell r="I5004" t="str">
            <v>ABB FRANCE // 11 Rue d’Arsonval 69680 Chassieu Francia.</v>
          </cell>
          <cell r="J5004" t="str">
            <v>Francia.</v>
          </cell>
          <cell r="K5004" t="str">
            <v xml:space="preserve">Contactor </v>
          </cell>
          <cell r="L5004" t="str">
            <v>ABB</v>
          </cell>
          <cell r="M5004" t="str">
            <v>AF*26**-30-**-*; AF*30**-30-**-*; AF*38**-30-**-*.</v>
          </cell>
          <cell r="N5004" t="str">
            <v>(Ver Anexo I).</v>
          </cell>
          <cell r="O5004" t="str">
            <v xml:space="preserve">IEC 60947-4-1: 2018 (Ed. 4.0). </v>
          </cell>
          <cell r="P5004" t="str">
            <v>2021526STO-001.</v>
          </cell>
          <cell r="Q5004" t="str">
            <v>Intertek Semko AB.</v>
          </cell>
          <cell r="R5004" t="str">
            <v>Intertek Semko AB</v>
          </cell>
          <cell r="S5004" t="str">
            <v>SE-96552M1</v>
          </cell>
          <cell r="T5004">
            <v>44102</v>
          </cell>
          <cell r="U5004" t="str">
            <v>DNCI N° 913-E/2017</v>
          </cell>
          <cell r="V5004">
            <v>0</v>
          </cell>
          <cell r="W5004" t="str">
            <v>1.5</v>
          </cell>
          <cell r="X5004" t="str">
            <v xml:space="preserve">Dispositivos de protección y maniobra </v>
          </cell>
          <cell r="Y5004" t="str">
            <v>COMPLETAR POR REVISOR</v>
          </cell>
          <cell r="Z5004" t="str">
            <v>NA</v>
          </cell>
          <cell r="AA5004" t="str">
            <v>COMPLETAR POR REVISOR</v>
          </cell>
          <cell r="AB5004"/>
          <cell r="AC5004" t="str">
            <v>Se emite finalmente bajo Res. 169/2018</v>
          </cell>
          <cell r="AD5004" t="str">
            <v>BAJA</v>
          </cell>
          <cell r="AE5004"/>
          <cell r="AF5004"/>
        </row>
        <row r="5005">
          <cell r="A5005" t="str">
            <v>CSE-IACSA-A50-002.1R2</v>
          </cell>
          <cell r="B5005" t="str">
            <v>ABB S.A.U.</v>
          </cell>
          <cell r="C5005" t="str">
            <v>Licencia de Marca (Sistema Nº 5)</v>
          </cell>
          <cell r="D5005" t="str">
            <v>BAJA</v>
          </cell>
          <cell r="E5005"/>
          <cell r="F5005">
            <v>30503948164</v>
          </cell>
          <cell r="G5005" t="str">
            <v>Chile 249, Ciudad Autónoma de Buenos Aires, Argentina.</v>
          </cell>
          <cell r="H5005" t="str">
            <v>ABB FRANCE // 2 Rue d’Arsonval 69680 Chassieu France.</v>
          </cell>
          <cell r="I5005" t="str">
            <v>ABB FRANCE // 11 Rue d’Arsonval 69680 Chassieu Francia.</v>
          </cell>
          <cell r="J5005" t="str">
            <v>Francia.</v>
          </cell>
          <cell r="K5005" t="str">
            <v>Contactor</v>
          </cell>
          <cell r="L5005" t="str">
            <v>ABB</v>
          </cell>
          <cell r="M5005" t="str">
            <v>AF*09**-30-**-*; AF*12**-30-**-*; AF*16**-30-**-*; AF*09**-40-**-*; AF*16**-40-**-*; AF*09**-22-**-*; AF*16**-22-**-*.</v>
          </cell>
          <cell r="N5005" t="str">
            <v>(Ver Anexo I).</v>
          </cell>
          <cell r="O5005" t="str">
            <v xml:space="preserve">IEC 60947-4-1: 2018 (Ed. 4.0). </v>
          </cell>
          <cell r="P5005" t="str">
            <v>2021525STO-001.</v>
          </cell>
          <cell r="Q5005" t="str">
            <v>Intertek Semko AB.</v>
          </cell>
          <cell r="R5005" t="str">
            <v>Intertek Semko AB</v>
          </cell>
          <cell r="S5005" t="str">
            <v>SE-96551M1</v>
          </cell>
          <cell r="T5005">
            <v>44102</v>
          </cell>
          <cell r="U5005" t="str">
            <v>DNCI N° 913-E/2017</v>
          </cell>
          <cell r="V5005">
            <v>1</v>
          </cell>
          <cell r="W5005" t="str">
            <v>1.5</v>
          </cell>
          <cell r="X5005" t="str">
            <v xml:space="preserve">Dispositivos de protección y maniobra </v>
          </cell>
          <cell r="Y5005" t="str">
            <v>COMPLETAR POR REVISOR</v>
          </cell>
          <cell r="Z5005" t="str">
            <v>NA</v>
          </cell>
          <cell r="AA5005" t="str">
            <v>COMPLETAR POR REVISOR</v>
          </cell>
          <cell r="AB5005"/>
          <cell r="AC5005" t="str">
            <v>Se emite finalmente bajo Res. 169/2018</v>
          </cell>
          <cell r="AD5005" t="str">
            <v>BAJA</v>
          </cell>
          <cell r="AE5005"/>
          <cell r="AF5005"/>
        </row>
        <row r="5006">
          <cell r="A5006" t="str">
            <v>CSE-IACSA-A50-004.1R2</v>
          </cell>
          <cell r="B5006" t="str">
            <v>ABB S.A.U.</v>
          </cell>
          <cell r="C5006" t="str">
            <v>Licencia de Marca (Sistema Nº 5)</v>
          </cell>
          <cell r="D5006" t="str">
            <v>BAJA</v>
          </cell>
          <cell r="E5006"/>
          <cell r="F5006">
            <v>30503948164</v>
          </cell>
          <cell r="G5006" t="str">
            <v>Chile 249, Ciudad Autónoma de Buenos Aires, Argentina.</v>
          </cell>
          <cell r="H5006" t="str">
            <v>ABB FRANCE // 2 Rue d’Arsonval 69680 Chassieu France.</v>
          </cell>
          <cell r="I5006" t="str">
            <v>ABB FRANCE // 11 Rue d’Arsonval 69680 Chassieu Francia.</v>
          </cell>
          <cell r="J5006" t="str">
            <v>Francia.</v>
          </cell>
          <cell r="K5006" t="str">
            <v>Contactor</v>
          </cell>
          <cell r="L5006" t="str">
            <v>ABB</v>
          </cell>
          <cell r="M5006" t="str">
            <v>AF*26**-40-**-*; AF*38**-40-**-*; AF*26**-22-**-*; AF*38**-22-**-*.</v>
          </cell>
          <cell r="N5006" t="str">
            <v>(Ver Anexo I).</v>
          </cell>
          <cell r="O5006" t="str">
            <v xml:space="preserve">IEC 60947-4-1: 2018 (Ed. 4.0). </v>
          </cell>
          <cell r="P5006" t="str">
            <v>2021527STO-001.</v>
          </cell>
          <cell r="Q5006" t="str">
            <v>Intertek Semko AB.</v>
          </cell>
          <cell r="R5006" t="str">
            <v>Intertek Semko AB</v>
          </cell>
          <cell r="S5006" t="str">
            <v>SE-96553M1</v>
          </cell>
          <cell r="T5006">
            <v>44007</v>
          </cell>
          <cell r="U5006" t="str">
            <v>DNCI N° 913-E/2017</v>
          </cell>
          <cell r="V5006">
            <v>1</v>
          </cell>
          <cell r="W5006" t="str">
            <v>1.5</v>
          </cell>
          <cell r="X5006" t="str">
            <v xml:space="preserve">Dispositivos de protección y maniobra </v>
          </cell>
          <cell r="Y5006" t="str">
            <v>COMPLETAR POR REVISOR</v>
          </cell>
          <cell r="Z5006" t="str">
            <v>NA</v>
          </cell>
          <cell r="AA5006" t="str">
            <v>COMPLETAR POR REVISOR</v>
          </cell>
          <cell r="AB5006"/>
          <cell r="AC5006" t="str">
            <v>Se emite finalmente bajo Res. 169/2018</v>
          </cell>
          <cell r="AD5006" t="str">
            <v>BAJA</v>
          </cell>
          <cell r="AE5006"/>
          <cell r="AF5006"/>
        </row>
        <row r="5007">
          <cell r="A5007" t="str">
            <v>CSE-IACSA-A37-020.1</v>
          </cell>
          <cell r="B5007" t="str">
            <v>All In Home S.A.</v>
          </cell>
          <cell r="C5007" t="str">
            <v>Licencia de Marca (Sistema Nº 5)</v>
          </cell>
          <cell r="D5007" t="str">
            <v>BAJA</v>
          </cell>
          <cell r="E5007"/>
          <cell r="F5007">
            <v>30709695017</v>
          </cell>
          <cell r="G5007" t="str">
            <v>Esteban Echeverría 3750, Piso PB, Depto 1, Munro, Buenos Aires, Argentina.</v>
          </cell>
          <cell r="H5007" t="str">
            <v>Hisense Ronshen (Yangzhou) Refrigeratos Co. Ltd.  // No.19 Hongyang Road Eno. 30 Fuyang Road, Yangzhou, Jiangsu, China.</v>
          </cell>
          <cell r="I5007" t="str">
            <v>Hisense Ronshen (Yangzhou) Refrigeratos Co. Ltd.  // No.19 Hongyang Road Eno. 30 Fuyang Road, Yangzhou, Jiangsu, China.</v>
          </cell>
          <cell r="J5007" t="str">
            <v>China.</v>
          </cell>
          <cell r="K5007" t="str">
            <v>Refrigerador-Congelador sin Escarcha.</v>
          </cell>
          <cell r="L5007" t="str">
            <v>CATA.</v>
          </cell>
          <cell r="M5007" t="str">
            <v>SSF-91178 NF X ARG.</v>
          </cell>
          <cell r="N5007" t="str">
            <v>220-240V~; 50Hz; 1,6A; Clase I; Clase climática: SN, N, ST; R600a(68g);
Lamparas: 2W+2W; Potencia descongelamiento: 185W.</v>
          </cell>
          <cell r="O5007" t="str">
            <v>IEC 60335-1: 2010 + A1: 2013 + A2: 2016 (Ed. 5.2) + IEC 60335-2-24: 2010 + A1: 2012 + A2: 2017 (Ed. 7.2).</v>
          </cell>
          <cell r="P5007" t="str">
            <v>240402134GZU-001.</v>
          </cell>
          <cell r="Q5007" t="str">
            <v>Intertek Testing Services Shenzhen Ltd. Guangzhou Branch.</v>
          </cell>
          <cell r="R5007" t="str">
            <v>Intertek Testing Services (Singapore) Pte Ltd.</v>
          </cell>
          <cell r="S5007" t="str">
            <v>SG ITS-35657</v>
          </cell>
          <cell r="T5007">
            <v>45440</v>
          </cell>
          <cell r="U5007" t="str">
            <v>DNCI N° 238-E/2017</v>
          </cell>
          <cell r="V5007">
            <v>3</v>
          </cell>
          <cell r="W5007" t="str">
            <v>3.3</v>
          </cell>
          <cell r="X5007" t="str">
            <v xml:space="preserve">Heladeras/freezers </v>
          </cell>
          <cell r="Y5007" t="str">
            <v>COMPLETAR POR REVISOR</v>
          </cell>
          <cell r="Z5007" t="str">
            <v>NA</v>
          </cell>
          <cell r="AA5007" t="str">
            <v>COMPLETAR POR REVISOR</v>
          </cell>
          <cell r="AB5007"/>
          <cell r="AC5007" t="str">
            <v>Nunca se terminó de confirmar y se finalizó por tipo</v>
          </cell>
          <cell r="AD5007" t="str">
            <v>BAJA</v>
          </cell>
          <cell r="AE5007"/>
          <cell r="AF5007"/>
        </row>
        <row r="5008">
          <cell r="A5008" t="str">
            <v>CSE-IACSA-B13-093.1</v>
          </cell>
          <cell r="B5008" t="str">
            <v>BIDCOM S.R.L.</v>
          </cell>
          <cell r="C5008" t="str">
            <v>Licencia de Marca (Sistema Nº 5)</v>
          </cell>
          <cell r="D5008" t="str">
            <v>BAJA</v>
          </cell>
          <cell r="E5008"/>
          <cell r="F5008">
            <v>30711069360</v>
          </cell>
          <cell r="G5008" t="str">
            <v>Av. Bouchard 468 5º I, C.A.B.A., Argentina.</v>
          </cell>
          <cell r="H5008" t="str">
            <v>Dongguan Wopin Technology Co., Ltd. // Room 1116, Building B, Guanghong Meiju, No.163, Pingxin North Road, Hehua Community, Pinghu Street, Longgang District Shenzhen China.</v>
          </cell>
          <cell r="I5008" t="str">
            <v>Dongguan Wopin Technology Co., Ltd. // Room 1116, Building B, Guanghong Meiju, No.163, Pingxin North Road, Hehua Community, Pinghu Street, Longgang District Shenzhen China.</v>
          </cell>
          <cell r="J5008" t="str">
            <v>China.</v>
          </cell>
          <cell r="K5008" t="str">
            <v>Irrigador Bucal Recargable.</v>
          </cell>
          <cell r="L5008" t="str">
            <v>GADNIC.</v>
          </cell>
          <cell r="M5008" t="str">
            <v>1) XB8; 2) DKL1220.</v>
          </cell>
          <cell r="N5008" t="str">
            <v>5,14Vcc; 0,8A; 3,76W; Clase III.</v>
          </cell>
          <cell r="O5008" t="str">
            <v>IEC 60335-1: 2010 + A1: 2013 + A2: 2016 (Ed. 5.2).</v>
          </cell>
          <cell r="P5008" t="str">
            <v>MMN-02-23-8725.</v>
          </cell>
          <cell r="Q5008" t="str">
            <v>LENOR S.R.L.</v>
          </cell>
          <cell r="R5008" t="str">
            <v>NA</v>
          </cell>
          <cell r="S5008" t="str">
            <v>NA</v>
          </cell>
          <cell r="T5008" t="str">
            <v>NA</v>
          </cell>
          <cell r="U5008" t="str">
            <v>NA</v>
          </cell>
          <cell r="V5008">
            <v>3</v>
          </cell>
          <cell r="W5008" t="str">
            <v>3.6</v>
          </cell>
          <cell r="X5008" t="str">
            <v>Cuidado personal</v>
          </cell>
          <cell r="Y5008" t="str">
            <v>COMPLETAR POR REVISOR</v>
          </cell>
          <cell r="Z5008" t="str">
            <v>NA</v>
          </cell>
          <cell r="AA5008" t="str">
            <v>COMPLETAR POR REVISOR</v>
          </cell>
          <cell r="AB5008"/>
          <cell r="AC5008"/>
          <cell r="AD5008" t="str">
            <v>BAJA</v>
          </cell>
          <cell r="AE5008"/>
          <cell r="AF5008"/>
        </row>
        <row r="5009">
          <cell r="A5009" t="str">
            <v>TCSE-IACSA-0146/284.1</v>
          </cell>
          <cell r="B5009" t="str">
            <v>BIDCOM S.R.L.</v>
          </cell>
          <cell r="C5009" t="str">
            <v>Licencia de Tipo (Sistema Nº 2)</v>
          </cell>
          <cell r="D5009" t="str">
            <v>BAJA</v>
          </cell>
          <cell r="E5009"/>
          <cell r="F5009">
            <v>30711069360</v>
          </cell>
          <cell r="G5009" t="str">
            <v>Av. Bouchard 468 5º I, C.A.B.A., Argentina.</v>
          </cell>
          <cell r="H5009" t="str">
            <v>Ningbo Kinpow Industry Co.,Ltd. // 8F, Building 9, North Bank Fortune Centre, Jiangbei District, Ningbo, 315020, China.</v>
          </cell>
          <cell r="I5009" t="str">
            <v>Ningbo Kinpow Industry Co.,Ltd. // 8F, Building 9, North Bank Fortune Centre, Jiangbei District, Ningbo, 315020, China.</v>
          </cell>
          <cell r="J5009" t="str">
            <v>China.</v>
          </cell>
          <cell r="K5009" t="str">
            <v>Hidrolavadora eléctrica.</v>
          </cell>
          <cell r="L5009" t="str">
            <v>RUXTEN.</v>
          </cell>
          <cell r="M5009" t="str">
            <v>1) RHI1402; 2) CW1400; 3) HE2508; 4) CCL80; 5) WSH3500; 6) RHI1401; 7) CE1422; 8) SW2330, 9) CCU75; 10) WE2400.</v>
          </cell>
          <cell r="N5009" t="str">
            <v>220-240V~; 50-60Hz; IPX5; Clase II; 1400W.</v>
          </cell>
          <cell r="O5009" t="str">
            <v>IEC 60335-1: 2020 (Ed. 6.0) + IEC 60335-2-79: 2012 (Ed. 3.0).</v>
          </cell>
          <cell r="P5009" t="str">
            <v>MMN-01-25-3955.</v>
          </cell>
          <cell r="Q5009" t="str">
            <v>LENOR S.R.L.</v>
          </cell>
          <cell r="R5009" t="str">
            <v>NA</v>
          </cell>
          <cell r="S5009" t="str">
            <v>NA</v>
          </cell>
          <cell r="T5009" t="str">
            <v>NA</v>
          </cell>
          <cell r="U5009" t="str">
            <v>NA</v>
          </cell>
          <cell r="V5009">
            <v>3</v>
          </cell>
          <cell r="W5009">
            <v>3.4</v>
          </cell>
          <cell r="X5009" t="str">
            <v>Lavado</v>
          </cell>
          <cell r="Y5009">
            <v>45796</v>
          </cell>
          <cell r="Z5009" t="str">
            <v>NA</v>
          </cell>
          <cell r="AA5009">
            <v>46526</v>
          </cell>
          <cell r="AB5009">
            <v>45798</v>
          </cell>
          <cell r="AC5009" t="str">
            <v>Agregado de Marca comercial</v>
          </cell>
          <cell r="AD5009" t="str">
            <v>BAJA</v>
          </cell>
          <cell r="AE5009"/>
          <cell r="AF5009"/>
        </row>
        <row r="5010">
          <cell r="A5010" t="str">
            <v>CSE-IACSA-C22-047.1</v>
          </cell>
          <cell r="B5010" t="str">
            <v>Cencosud S.A.</v>
          </cell>
          <cell r="C5010" t="str">
            <v>Licencia de Marca (Sistema Nº 5)</v>
          </cell>
          <cell r="D5010" t="str">
            <v>EN PROCESO DE EMISION</v>
          </cell>
          <cell r="E5010"/>
          <cell r="F5010">
            <v>30590360763</v>
          </cell>
          <cell r="G5010" t="str">
            <v>Suipacha 1111 Piso 18, C.A.B.A., Argentina.</v>
          </cell>
          <cell r="H5010" t="str">
            <v xml:space="preserve">Taishan Kangda Electrical Appliances Co., Ltd. // South Industrial Development District, Dajiang Town, Taishan City, Guangdong Province, China. </v>
          </cell>
          <cell r="I5010" t="str">
            <v xml:space="preserve">Taishan Kangda Electrical Appliances Co., Ltd. // South Industrial Development District, Dajiang Town, Taishan City, Guangdong Province, China. </v>
          </cell>
          <cell r="J5010" t="str">
            <v>China.</v>
          </cell>
          <cell r="K5010" t="str">
            <v>Termo Eléctrico.</v>
          </cell>
          <cell r="L5010" t="str">
            <v>NEX.</v>
          </cell>
          <cell r="M5010" t="str">
            <v>THK10020.</v>
          </cell>
          <cell r="N5010" t="str">
            <v>220-240V~, 50Hz, 750-900W, Clase I.</v>
          </cell>
          <cell r="O5010" t="str">
            <v>IEC 60335-1:2010 + A1: 2013 + A2: 2016 (Ed. 5.2) + IEC 60335-2-15: 2012 + A1: 2018 (Ed. 6.1).</v>
          </cell>
          <cell r="P5010" t="str">
            <v>BGB-02-23-6735</v>
          </cell>
          <cell r="Q5010" t="str">
            <v>LENOR S.R.L.</v>
          </cell>
          <cell r="R5010" t="str">
            <v>NA</v>
          </cell>
          <cell r="S5010" t="str">
            <v>NA</v>
          </cell>
          <cell r="T5010" t="str">
            <v>NA</v>
          </cell>
          <cell r="U5010" t="str">
            <v>NA</v>
          </cell>
          <cell r="V5010">
            <v>3</v>
          </cell>
          <cell r="W5010" t="str">
            <v>3.2</v>
          </cell>
          <cell r="X5010" t="str">
            <v xml:space="preserve">Electrodomésticos de uso en la Cocina </v>
          </cell>
          <cell r="Y5010" t="str">
            <v>COMPLETAR POR REVISOR</v>
          </cell>
          <cell r="Z5010" t="str">
            <v>NA</v>
          </cell>
          <cell r="AA5010" t="str">
            <v>COMPLETAR POR REVISOR</v>
          </cell>
          <cell r="AB5010"/>
          <cell r="AC5010"/>
          <cell r="AD5010" t="e">
            <v>#VALUE!</v>
          </cell>
          <cell r="AE5010"/>
          <cell r="AF5010"/>
        </row>
        <row r="5011">
          <cell r="A5011" t="str">
            <v>EX-SE-P36-001.1R1-C59</v>
          </cell>
          <cell r="B5011" t="str">
            <v>CIUDAD DE JUEGOS S.R.L.</v>
          </cell>
          <cell r="C5011" t="str">
            <v>Extensión de certificado</v>
          </cell>
          <cell r="D5011" t="str">
            <v>VIGENTE</v>
          </cell>
          <cell r="E5011"/>
          <cell r="F5011">
            <v>30717970787</v>
          </cell>
          <cell r="G5011" t="str">
            <v>Av. Rivadavia 17939, Moron, Buenos Aires, Argentina.</v>
          </cell>
          <cell r="H5011" t="str">
            <v>Shenzhen Soy Technology CO., LTD // Block A, No. 11 Dakan Industrial 2nd Road, Xili Town, Nanshan District, Shenzhen Guangdong, China.</v>
          </cell>
          <cell r="I5011" t="str">
            <v>Shenzhen Soy Technology CO., LTD // 603, Building 3, Baolong Specialty and Innovation Industrial Park, No.16 Baolong Third Road, Baolong Community, Baolong Street, Longgang District, Shenzhen, China.</v>
          </cell>
          <cell r="J5011" t="str">
            <v>China.</v>
          </cell>
          <cell r="K5011" t="str">
            <v>Fuente de Alimentación para Monitor.</v>
          </cell>
          <cell r="L5011" t="str">
            <v>SOY.</v>
          </cell>
          <cell r="M5011" t="str">
            <v>SOY-1200200AR-063.</v>
          </cell>
          <cell r="N5011" t="str">
            <v>Entrada: 100-240V~; 50/60Hz; 0,75A Max. Clase II; Salida: 12Vcc; 2,0A.</v>
          </cell>
          <cell r="O5011" t="str">
            <v>IEC 62368-1: 2014 (Ed. 2.0).</v>
          </cell>
          <cell r="P5011" t="str">
            <v>210806026SZN-001.</v>
          </cell>
          <cell r="Q5011" t="str">
            <v>Intertek Testing Services Shenzhen Ltd. Longhua Branch.</v>
          </cell>
          <cell r="R5011" t="str">
            <v>Intertek Testing Services (Singapore) Pte Ltd</v>
          </cell>
          <cell r="S5011" t="str">
            <v>SG ITS-26045</v>
          </cell>
          <cell r="T5011" t="str">
            <v>31/08/2021.</v>
          </cell>
          <cell r="U5011" t="str">
            <v>Disposición 238-E/2017.</v>
          </cell>
          <cell r="V5011">
            <v>4</v>
          </cell>
          <cell r="W5011" t="str">
            <v>4.3</v>
          </cell>
          <cell r="X5011" t="str">
            <v>Fuente de alimentación para equipos electrónicos de audio y video</v>
          </cell>
          <cell r="Y5011">
            <v>45810</v>
          </cell>
          <cell r="Z5011" t="str">
            <v>NA</v>
          </cell>
          <cell r="AA5011">
            <v>46316</v>
          </cell>
          <cell r="AB5011"/>
          <cell r="AC5011"/>
          <cell r="AD5011">
            <v>404</v>
          </cell>
          <cell r="AE5011"/>
          <cell r="AF5011"/>
        </row>
        <row r="5012">
          <cell r="A5012" t="str">
            <v>CSE-IACSA-D30-068.1</v>
          </cell>
          <cell r="B5012" t="str">
            <v>DISTRIBUIDORA INTERELEC S.A.</v>
          </cell>
          <cell r="C5012" t="str">
            <v>Licencia de Marca (Sistema Nº 5)</v>
          </cell>
          <cell r="D5012" t="str">
            <v>VIGENTE</v>
          </cell>
          <cell r="E5012"/>
          <cell r="F5012">
            <v>30690376527</v>
          </cell>
          <cell r="G5012" t="str">
            <v>General Manuel A. Rodriguez 2452, C.A.B.A., Argentina.</v>
          </cell>
          <cell r="H5012" t="str">
            <v>Xiamen Sankun Electronic Technology Co. Ltd. // (#1 Workshop) 2f, Nº 507 West Jinyuan 2nd Road, Jimei District, 361022, Xiamen, Fujian, P.R. China.</v>
          </cell>
          <cell r="I5012" t="str">
            <v>Xiamen Sankun Electronic Technology Co. Ltd. // (#1 Workshop) 2f, Nº 507 West Jinyuan 2nd Road, Jimei District, 361022, Xiamen, Fujian, P.R. China.</v>
          </cell>
          <cell r="J5012" t="str">
            <v>China.</v>
          </cell>
          <cell r="K5012" t="str">
            <v>Luminaria LED.</v>
          </cell>
          <cell r="L5012" t="str">
            <v>INTERELEC.</v>
          </cell>
          <cell r="M5012" t="str">
            <v>1) P40W-6060-65K; 2) P40W-30120-65K; 3) P40W-6060-40K; 4) P40W-30120-40K; 5) P40W-6060-30K; 6) P40W-30120-30K.</v>
          </cell>
          <cell r="N5012" t="str">
            <v>220-240V; 50/60Hz; 40W; 1000mA; Clase II; 1-2) 6500K; 3-4) 4000K; 5-6) 3000K.</v>
          </cell>
          <cell r="O5012" t="str">
            <v>IEC 60598-1: 2008 (Ed. 7.0) + IEC 60598-2-1: 1979 + A1: 1987 (Ed. 1.1).</v>
          </cell>
          <cell r="P5012" t="str">
            <v>Nº 250310 02 SE.</v>
          </cell>
          <cell r="Q5012" t="str">
            <v>CES S.A.</v>
          </cell>
          <cell r="R5012" t="str">
            <v>NA</v>
          </cell>
          <cell r="S5012" t="str">
            <v>NA</v>
          </cell>
          <cell r="T5012" t="str">
            <v>NA</v>
          </cell>
          <cell r="U5012" t="str">
            <v>NA</v>
          </cell>
          <cell r="V5012">
            <v>2</v>
          </cell>
          <cell r="W5012" t="str">
            <v>2.1</v>
          </cell>
          <cell r="X5012" t="str">
            <v xml:space="preserve">Luminaria: artefacto completo </v>
          </cell>
          <cell r="Y5012">
            <v>45793</v>
          </cell>
          <cell r="Z5012" t="str">
            <v>NA</v>
          </cell>
          <cell r="AA5012">
            <v>46523</v>
          </cell>
          <cell r="AB5012"/>
          <cell r="AC5012"/>
          <cell r="AD5012">
            <v>611</v>
          </cell>
          <cell r="AE5012"/>
          <cell r="AF5012"/>
        </row>
        <row r="5013">
          <cell r="A5013" t="str">
            <v>CSE-IACSA-D30-069.1</v>
          </cell>
          <cell r="B5013" t="str">
            <v>DISTRIBUIDORA INTERELEC S.A.</v>
          </cell>
          <cell r="C5013" t="str">
            <v>Licencia de Marca (Sistema Nº 5)</v>
          </cell>
          <cell r="D5013" t="str">
            <v>VIGENTE</v>
          </cell>
          <cell r="E5013"/>
          <cell r="F5013">
            <v>30690376527</v>
          </cell>
          <cell r="G5013" t="str">
            <v>General Manuel A. Rodriguez 2452, C.A.B.A., Argentina.</v>
          </cell>
          <cell r="H5013" t="str">
            <v>Xiamen Sankun Electronic Technology Co. Ltd. // (#1 Workshop) 2f, Nº 507 West Jinyuan 2nd Road, Jimei District, 361022, Xiamen, Fujian, P.R. China.</v>
          </cell>
          <cell r="I5013" t="str">
            <v>Xiamen Sankun Electronic Technology Co. Ltd. // (#1 Workshop) 2f, Nº 507 West Jinyuan 2nd Road, Jimei District, 361022, Xiamen, Fujian, P.R. China.</v>
          </cell>
          <cell r="J5013" t="str">
            <v>China.</v>
          </cell>
          <cell r="K5013" t="str">
            <v>Controlador.</v>
          </cell>
          <cell r="L5013" t="str">
            <v>INTERELEC.</v>
          </cell>
          <cell r="M5013" t="str">
            <v>INTER-40W.</v>
          </cell>
          <cell r="N5013" t="str">
            <v>Entrada: 220-240V~; 360mA; 50/60Hz; Salida: 24-42Vcc; 1000mA; 40W; Clase II.</v>
          </cell>
          <cell r="O5013" t="str">
            <v>IEC 61347-1: 2007 + A1: 2010 + A2: 2012 (Ed. 2.2) + IEC 61347-2-13: 2006 (Ed. 1.0).</v>
          </cell>
          <cell r="P5013" t="str">
            <v>Nº 250310 03 SE.</v>
          </cell>
          <cell r="Q5013" t="str">
            <v>CES S.A.</v>
          </cell>
          <cell r="R5013" t="str">
            <v>NA</v>
          </cell>
          <cell r="S5013" t="str">
            <v>NA</v>
          </cell>
          <cell r="T5013" t="str">
            <v>NA</v>
          </cell>
          <cell r="U5013" t="str">
            <v>NA</v>
          </cell>
          <cell r="V5013">
            <v>2</v>
          </cell>
          <cell r="W5013" t="str">
            <v>2.2</v>
          </cell>
          <cell r="X5013" t="str">
            <v>Componente</v>
          </cell>
          <cell r="Y5013">
            <v>45793</v>
          </cell>
          <cell r="Z5013" t="str">
            <v>NA</v>
          </cell>
          <cell r="AA5013">
            <v>46523</v>
          </cell>
          <cell r="AB5013"/>
          <cell r="AC5013"/>
          <cell r="AD5013">
            <v>611</v>
          </cell>
          <cell r="AE5013"/>
          <cell r="AF5013"/>
        </row>
        <row r="5014">
          <cell r="A5014" t="str">
            <v>TCSE-IACSA-0552/001.1</v>
          </cell>
          <cell r="B5014" t="str">
            <v>PASTALINDA SOCIEDAD ANONIMA</v>
          </cell>
          <cell r="C5014" t="str">
            <v>Licencia de Tipo (Sistema Nº 4)</v>
          </cell>
          <cell r="D5014" t="str">
            <v>EN PROCESO DE EMISION</v>
          </cell>
          <cell r="E5014"/>
          <cell r="F5014">
            <v>30561695977</v>
          </cell>
          <cell r="G5014" t="str">
            <v>Honduras 5202, C.A.B.A., Argentina.</v>
          </cell>
          <cell r="H5014" t="str">
            <v>Sanlida Electrical Technology Co., Ltd // 101. Building A, 27 Jiangjunmao Community Wulian Community, Longgang street, Longgang District, Shenzhen City, Guangdong, China.</v>
          </cell>
          <cell r="I5014" t="str">
            <v>Gree Electric Appliances, Inc. of Zhuhai // West Jinji Rd, Qianshan, Zhuhai, Guangdong 519070, P.R. China.</v>
          </cell>
          <cell r="J5014" t="str">
            <v>China.</v>
          </cell>
          <cell r="K5014" t="str">
            <v>Amasadora  Eléctrica.</v>
          </cell>
          <cell r="L5014" t="str">
            <v>PASTALINDA.</v>
          </cell>
          <cell r="M5014" t="str">
            <v>1) SM-1590; 2) SM-1591.</v>
          </cell>
          <cell r="N5014" t="str">
            <v>220-240 V~; 50-60 Hz; 260W; Clase II.</v>
          </cell>
          <cell r="O5014" t="str">
            <v>IEC 60335-1: 2010 + A1: 2013 + A2: 2016 (Ed. 5.2) + IEC 60335-2-14: 2016 + A1: 2019 (Ed. 6.1) + IEC 60335-2-15: 2012 + A1: 2016 + A2: 2018 (Ed. 6.2).</v>
          </cell>
          <cell r="P5014" t="str">
            <v>210521148GZU-001.</v>
          </cell>
          <cell r="Q5014" t="str">
            <v>Intertek Testing Services Shenzhen Ltd. Guangzhou Branch.</v>
          </cell>
          <cell r="R5014" t="str">
            <v>Intertek Testing Services (Singapore) Pte Ltd.</v>
          </cell>
          <cell r="S5014" t="str">
            <v>SG ITS-26402</v>
          </cell>
          <cell r="T5014">
            <v>44484</v>
          </cell>
          <cell r="U5014" t="str">
            <v>DNCI N° 238-E/2017.</v>
          </cell>
          <cell r="V5014">
            <v>3</v>
          </cell>
          <cell r="W5014" t="str">
            <v>3.2</v>
          </cell>
          <cell r="X5014" t="str">
            <v>Electrodomésticos de uso en la Cocina</v>
          </cell>
          <cell r="Y5014">
            <v>45790</v>
          </cell>
          <cell r="Z5014" t="str">
            <v>NA</v>
          </cell>
          <cell r="AA5014" t="str">
            <v>13/5/20277</v>
          </cell>
          <cell r="AB5014"/>
          <cell r="AC5014"/>
          <cell r="AD5014" t="e">
            <v>#VALUE!</v>
          </cell>
          <cell r="AE5014"/>
          <cell r="AF5014"/>
        </row>
        <row r="5015">
          <cell r="A5015" t="str">
            <v>TCSE-IACSA-0552/002.1</v>
          </cell>
          <cell r="B5015" t="str">
            <v>PASTALINDA SOCIEDAD ANONIMA</v>
          </cell>
          <cell r="C5015" t="str">
            <v>Licencia de Tipo (Sistema Nº 4)</v>
          </cell>
          <cell r="D5015" t="str">
            <v>VIGENTE</v>
          </cell>
          <cell r="E5015"/>
          <cell r="F5015">
            <v>30561695977</v>
          </cell>
          <cell r="G5015" t="str">
            <v>Honduras 5202, C.A.B.A., Argentina.</v>
          </cell>
          <cell r="H5015" t="str">
            <v>Sanlida Electrical Technology Co., Ltd // 101. Building A, 27 Jiangjunmao Community Wulian Community, Longgang street, Longgang District, Shenzhen City, Guangdong, China.</v>
          </cell>
          <cell r="I5015" t="str">
            <v>Sanlida Electrical Technology Co., Ltd // 101. Building A, 27 Jiangjunmao Community Wulian Community, Longgang street, Longgang District, Shenzhen City, Guangdong, China.</v>
          </cell>
          <cell r="J5015" t="str">
            <v>China.</v>
          </cell>
          <cell r="K5015" t="str">
            <v>Batidora Planetaria Eléctrica.</v>
          </cell>
          <cell r="L5015" t="str">
            <v>PASTALINDA.</v>
          </cell>
          <cell r="M5015" t="str">
            <v>1) SM-1522; 2) SM-1522M; 3) SM-1522X; 4) SM-1522XM&lt;, 5) SM-1522Y; 6) SM-1522YM; 7) SM-1522Z; 8) SM-1522ZM; 9) SM-1522N; 10) SM-1522NM; 11) SM-1522NC; 12) SM-1522NMC; 13) SM-1522L; 14) SM-1522ML; 15) SM-1522XL; 16) SM-1522XML; 17) SM-1522YL; 18) SM-1522YML; 19)  SM-1522ZL; 20) SM-1522ZML; 21) SM-1522NL; 22) SM-1522NML; 23) SM-1522NCL; 24) SM-1522NMCL; 25) SM-1525; 26)  SM-1525M; 27) SM-1526; 28) SM-1526M; 29)  SM-1527; 30) M-1527M; 31) SM-1528; 32) SM-1528M; 33)  SM-1524; 34) SM-1524M; 35) SM-1529; 36) SM-1529M; 37)  SM-1572; 38) SM-1572N; 39) SM-1572M; 40) SM-1572NM; 41)  SM-1524L; 42) SM-1524ML; 43) SM-1529L; 44) SM-1529ML; 45) SM-1523; 46) SM-1523M; 47) SM-1523X; 48) SM-1523XM; 49) SM-1523Y; 50) SM-1523YM; 51) SM-1523Z;  52) SM-1523ZM; 53) SM-1523N; 54) SM-1523NM.</v>
          </cell>
          <cell r="N5015" t="str">
            <v>220-240 V; 50-60 Hz; 1200 W; Clase I.</v>
          </cell>
          <cell r="O5015" t="str">
            <v>IEC 60335-1: 2010 + A1: 2013 + A2: 2016 (Ed. 5.2) + IEC 60335-2-14: 2016 + A1: 2019 (Ed. 6.1).</v>
          </cell>
          <cell r="P5015" t="str">
            <v>230529061GZU-001.</v>
          </cell>
          <cell r="Q5015" t="str">
            <v>Intertek Testing Services Shenzhen Ltd. Guangzhou Branch.</v>
          </cell>
          <cell r="R5015" t="str">
            <v>Intertek Testing Services (Singapore) Pte Ltd.</v>
          </cell>
          <cell r="S5015" t="str">
            <v>SG ITS-32898</v>
          </cell>
          <cell r="T5015">
            <v>45142</v>
          </cell>
          <cell r="U5015" t="str">
            <v>DNCI N° 238-E/2017.</v>
          </cell>
          <cell r="V5015">
            <v>3</v>
          </cell>
          <cell r="W5015" t="str">
            <v>3.2</v>
          </cell>
          <cell r="X5015" t="str">
            <v>Electrodomésticos de uso en la Cocina</v>
          </cell>
          <cell r="Y5015">
            <v>45790</v>
          </cell>
          <cell r="Z5015" t="str">
            <v>NA</v>
          </cell>
          <cell r="AA5015">
            <v>46520</v>
          </cell>
          <cell r="AB5015"/>
          <cell r="AC5015"/>
          <cell r="AD5015">
            <v>608</v>
          </cell>
          <cell r="AE5015"/>
          <cell r="AF5015"/>
        </row>
        <row r="5016">
          <cell r="A5016" t="str">
            <v>CSE-IACSA-T47-001.1</v>
          </cell>
          <cell r="B5016" t="str">
            <v>TECNOCRAS S.A.</v>
          </cell>
          <cell r="C5016" t="str">
            <v>Licencia de Marca (Sistema Nº 5)</v>
          </cell>
          <cell r="D5016" t="str">
            <v>EN PROCESO DE EMISION</v>
          </cell>
          <cell r="E5016"/>
          <cell r="F5016">
            <v>30710360290</v>
          </cell>
          <cell r="G5016" t="str">
            <v>Montevideo 527 piso 3 A, C.A.B.A, Argentina.</v>
          </cell>
          <cell r="H5016" t="str">
            <v>Lancer Corporation // 6655 Lancer Blvd., San Antonio, TX, 78219, USA.</v>
          </cell>
          <cell r="I5016" t="str">
            <v>Industrias LancerMex, S.A. de C.V. // Av. Dr. Salvador Chavarria #100, Col. Mundo Nuevo Piedras Negras Coahuila, Coah 26010, México.</v>
          </cell>
          <cell r="J5016" t="str">
            <v>México.</v>
          </cell>
          <cell r="K5016" t="str">
            <v>Dispensador de Bebidas Refrigeradas.</v>
          </cell>
          <cell r="L5016" t="str">
            <v>LANCER.</v>
          </cell>
          <cell r="M5016" t="str">
            <v>9000.</v>
          </cell>
          <cell r="N5016" t="str">
            <v>220-240Vca; 50/60Hz; 4,0A; R290: 113g; Clase I.</v>
          </cell>
          <cell r="O5016" t="str">
            <v>IEC 60335-1: 2010 + A1: 2013 + A2: 2016 (Ed. 5.2) + IEC 60335-2-24: 2010 + A1: 2012 + A2: 2017 (Ed. 7.2).</v>
          </cell>
          <cell r="P5016" t="str">
            <v>103309888DAL-001; 103309888DAL-001M1; 103309888DAL-001M2.</v>
          </cell>
          <cell r="Q5016" t="str">
            <v>Intertek Testing Services NA, Inc.</v>
          </cell>
          <cell r="R5016" t="str">
            <v>Intertek Semko AB.</v>
          </cell>
          <cell r="S5016" t="str">
            <v>SE-91144M2.</v>
          </cell>
          <cell r="T5016" t="str">
            <v>24/07/2020.</v>
          </cell>
          <cell r="U5016" t="str">
            <v>Disposición 913-E/2017</v>
          </cell>
          <cell r="V5016">
            <v>3</v>
          </cell>
          <cell r="W5016" t="str">
            <v>3.3</v>
          </cell>
          <cell r="X5016" t="str">
            <v xml:space="preserve">Heladeras/freezers </v>
          </cell>
          <cell r="Y5016" t="str">
            <v>COMPLETAR POR REVISOR</v>
          </cell>
          <cell r="Z5016" t="str">
            <v>NA</v>
          </cell>
          <cell r="AA5016" t="str">
            <v>COMPLETAR POR REVISOR</v>
          </cell>
          <cell r="AB5016"/>
          <cell r="AC5016"/>
          <cell r="AD5016" t="e">
            <v>#VALUE!</v>
          </cell>
          <cell r="AE5016"/>
          <cell r="AF5016"/>
        </row>
        <row r="5017">
          <cell r="A5017" t="str">
            <v>CSE-IACSA-T47-003.1</v>
          </cell>
          <cell r="B5017" t="str">
            <v>TECNOCRAS S.A.</v>
          </cell>
          <cell r="C5017" t="str">
            <v>Licencia de Marca (Sistema Nº 5)</v>
          </cell>
          <cell r="D5017" t="str">
            <v>EN PROCESO DE EMISION</v>
          </cell>
          <cell r="E5017"/>
          <cell r="F5017">
            <v>30710360290</v>
          </cell>
          <cell r="G5017" t="str">
            <v>Montevideo 527 piso 3 A, C.A.B.A, Argentina.</v>
          </cell>
          <cell r="H5017" t="str">
            <v>Lancer Corporation // 6655 Lancer Blvd., San Antonio, TX, 78219, USA.</v>
          </cell>
          <cell r="I5017" t="str">
            <v>Industrias LancerMex, S.A. de C.V. // Av. Dr. Salvador Chavarria #100, Col. Mundo Nuevo Piedras Negras Coahuila, Coah 26010, México.</v>
          </cell>
          <cell r="J5017" t="str">
            <v>México.</v>
          </cell>
          <cell r="K5017" t="str">
            <v>Dispensador de Bebidas Refrigeradas.</v>
          </cell>
          <cell r="L5017" t="str">
            <v>LANCER.</v>
          </cell>
          <cell r="M5017" t="str">
            <v>9100.</v>
          </cell>
          <cell r="N5017" t="str">
            <v>220-240Vac; 50 Hz; 7,5 A; Clase I.</v>
          </cell>
          <cell r="O5017" t="str">
            <v>IEC 60335-1: 2010 + A1: 2013 + A2: 2016 (Ed. 5.2) + IEC 60335-2-24: 2010 + A1: 2012 + A2: 2017 (Ed. 7.2).</v>
          </cell>
          <cell r="P5017" t="str">
            <v>103477276DAL-001.</v>
          </cell>
          <cell r="Q5017" t="str">
            <v>Intertek Testing Services NA, Inc.</v>
          </cell>
          <cell r="R5017" t="str">
            <v>Intertek Semko AB.</v>
          </cell>
          <cell r="S5017" t="str">
            <v>SE-91147.</v>
          </cell>
          <cell r="T5017" t="str">
            <v>20/06/2018.</v>
          </cell>
          <cell r="U5017" t="str">
            <v>Disposición 913-E/2017</v>
          </cell>
          <cell r="V5017">
            <v>3</v>
          </cell>
          <cell r="W5017" t="str">
            <v>3.3</v>
          </cell>
          <cell r="X5017" t="str">
            <v xml:space="preserve">Heladeras/freezers </v>
          </cell>
          <cell r="Y5017" t="str">
            <v>COMPLETAR POR REVISOR</v>
          </cell>
          <cell r="Z5017" t="str">
            <v>NA</v>
          </cell>
          <cell r="AA5017" t="str">
            <v>COMPLETAR POR REVISOR</v>
          </cell>
          <cell r="AB5017"/>
          <cell r="AC5017"/>
          <cell r="AD5017" t="e">
            <v>#VALUE!</v>
          </cell>
          <cell r="AE5017"/>
          <cell r="AF5017"/>
        </row>
        <row r="5018">
          <cell r="A5018" t="str">
            <v>TCSE-IACSA-0055/040.1</v>
          </cell>
          <cell r="B5018" t="str">
            <v>ANSAL REFRIGERACIÓN S.A.</v>
          </cell>
          <cell r="C5018" t="str">
            <v>Licencia de Tipo (Sistema Nº 4)</v>
          </cell>
          <cell r="D5018" t="str">
            <v>VIGENTE</v>
          </cell>
          <cell r="E5018"/>
          <cell r="F5018">
            <v>30516712593</v>
          </cell>
          <cell r="G5018" t="str">
            <v>Otamendi 530, Ciudad Autónoma de Buenos Aires, Argentina.</v>
          </cell>
          <cell r="H5018" t="str">
            <v>Turk Demirdokum Fabrikalari AS // 4 Eylül Mah. Osman Rusçuk Cad. No:5, Bilecik, Bozöyük, Turquía.</v>
          </cell>
          <cell r="I5018" t="str">
            <v>Turk Demirdokum Fabrikalari AS // 4 Eylül Mah. Osman Rusçuk Cad. No:5, Bilecik, Bozöyük, Turquía.</v>
          </cell>
          <cell r="J5018" t="str">
            <v>Turquía.</v>
          </cell>
          <cell r="K5018" t="str">
            <v>Caldera Mural.</v>
          </cell>
          <cell r="L5018" t="str">
            <v>DEMIRDOKUM.</v>
          </cell>
          <cell r="M5018" t="str">
            <v>1) NEPTO HK T 220; 2) NEPTO HK T 224; 3) ATRON H 24; 4) ATRON H 28.</v>
          </cell>
          <cell r="N5018" t="str">
            <v>220-240 V~; 50 Hz; 98 W; Clase I; IPX4D.</v>
          </cell>
          <cell r="O5018" t="str">
            <v>IEC 60335-1: 2010 + A1: 2013 + A2: 2016 (Ed. 5.2) +  IEC 60335-2-102: 2017 (Ed. 2.0).</v>
          </cell>
          <cell r="P5018" t="str">
            <v>IE SE N° 49942.</v>
          </cell>
          <cell r="Q5018" t="str">
            <v>IADEV S.A.</v>
          </cell>
          <cell r="R5018" t="str">
            <v>NA</v>
          </cell>
          <cell r="S5018" t="str">
            <v>NA</v>
          </cell>
          <cell r="T5018" t="str">
            <v>NA</v>
          </cell>
          <cell r="U5018" t="str">
            <v>NA</v>
          </cell>
          <cell r="V5018">
            <v>3</v>
          </cell>
          <cell r="W5018" t="str">
            <v>3.1</v>
          </cell>
          <cell r="X5018" t="str">
            <v>Climatización</v>
          </cell>
          <cell r="Y5018">
            <v>45786</v>
          </cell>
          <cell r="Z5018" t="str">
            <v>NA</v>
          </cell>
          <cell r="AA5018">
            <v>46491</v>
          </cell>
          <cell r="AB5018"/>
          <cell r="AC5018"/>
          <cell r="AD5018">
            <v>579</v>
          </cell>
          <cell r="AE5018"/>
          <cell r="AF5018"/>
        </row>
        <row r="5019">
          <cell r="A5019" t="str">
            <v>TCSE-IACSA-0438/001.1</v>
          </cell>
          <cell r="B5019" t="str">
            <v>WELLA ARGENTINA S.R.L.</v>
          </cell>
          <cell r="C5019" t="str">
            <v>Licencia de Tipo (Sistema Nº 4)</v>
          </cell>
          <cell r="D5019" t="str">
            <v>VIGENTE</v>
          </cell>
          <cell r="E5019"/>
          <cell r="F5019" t="str">
            <v xml:space="preserve">
30716920204
</v>
          </cell>
          <cell r="G5019" t="str">
            <v>Tacuarí 20, Piso 3 Oficina 301, C.A.B.A., Argentina.</v>
          </cell>
          <cell r="H5019" t="str">
            <v>WELLA OPERATIONS US LLC // 4500 Park Granada, Calabasas, CA 91302, Estados Unidos.</v>
          </cell>
          <cell r="I5019" t="str">
            <v>COSMEX CO., LTD. // No. 17, 20th Rd.,Dapumei Precision Machinery Park // Dalin Township, Chiayi County 622, Taiwan.</v>
          </cell>
          <cell r="J5019" t="str">
            <v>Taiwán.</v>
          </cell>
          <cell r="K5019" t="str">
            <v>Seca Uñas.</v>
          </cell>
          <cell r="L5019" t="str">
            <v>OPI.</v>
          </cell>
          <cell r="M5019" t="str">
            <v>GL903.</v>
          </cell>
          <cell r="N5019" t="str">
            <v>12Vcc; 3A Máx.; Clase III.</v>
          </cell>
          <cell r="O5019" t="str">
            <v>IEC 60335-1: 2010 + A1: 2013 + A2: 2016 (Ed. 5.2) + IEC 60335-2-23: 2016 + A1: 2019 (Ed. 6.1).</v>
          </cell>
          <cell r="P5019" t="str">
            <v>210601160GZU-001.</v>
          </cell>
          <cell r="Q5019" t="str">
            <v>Intertek Testing Services Shenzhen Ltd. Guangzhou Branch.</v>
          </cell>
          <cell r="R5019" t="str">
            <v>Intertek Testing Services (Singapore) Pte Ltd.</v>
          </cell>
          <cell r="S5019" t="str">
            <v>SG ITS-26057</v>
          </cell>
          <cell r="T5019">
            <v>44439</v>
          </cell>
          <cell r="U5019" t="str">
            <v>Disposición 238-E/2017</v>
          </cell>
          <cell r="V5019">
            <v>3</v>
          </cell>
          <cell r="W5019" t="str">
            <v>3.6</v>
          </cell>
          <cell r="X5019" t="str">
            <v>Cuidado personal</v>
          </cell>
          <cell r="Y5019">
            <v>45786</v>
          </cell>
          <cell r="Z5019" t="str">
            <v>NA</v>
          </cell>
          <cell r="AA5019">
            <v>46431</v>
          </cell>
          <cell r="AB5019"/>
          <cell r="AC5019"/>
          <cell r="AD5019">
            <v>519</v>
          </cell>
          <cell r="AE5019"/>
          <cell r="AF5019"/>
        </row>
        <row r="5020">
          <cell r="A5020" t="str">
            <v>TCSE-IACSA-0258/054.1</v>
          </cell>
          <cell r="B5020" t="str">
            <v>GACINOL S.R.L.</v>
          </cell>
          <cell r="C5020" t="str">
            <v>Licencia de Tipo (Sistema Nº 4)</v>
          </cell>
          <cell r="D5020" t="str">
            <v>VIGENTE</v>
          </cell>
          <cell r="E5020"/>
          <cell r="F5020">
            <v>30711420327</v>
          </cell>
          <cell r="G5020" t="str">
            <v>Sarmiento 757, Berrotaran, Córdoba, Argentina.</v>
          </cell>
          <cell r="H5020" t="str">
            <v>Yancheng Baoding Electrical Tools Co.,Ltd. //  West of Longcheng Road, South of Century Avenue, Yancheng City, Jiangsu Province, China.</v>
          </cell>
          <cell r="I5020" t="str">
            <v>Yancheng Baoding Electrical Tools Co.,Ltd. //  West of Longcheng Road, South of Century Avenue, Yancheng City, Jiangsu Province, China.</v>
          </cell>
          <cell r="J5020" t="str">
            <v>China.</v>
          </cell>
          <cell r="K5020" t="str">
            <v>Taladro de Banco.</v>
          </cell>
          <cell r="L5020" t="str">
            <v>HAMILTON; KUPER.</v>
          </cell>
          <cell r="M5020" t="str">
            <v>1) HTB16, 2)HTB16D; 3) HTB13; 4) HTB13D.</v>
          </cell>
          <cell r="N5020" t="str">
            <v>220V~; 50Hz; Clase I; 1-2) 500W; 3-4) 350W.</v>
          </cell>
          <cell r="O5020" t="str">
            <v>IEC 61029-1: 1990 (Ed. 1.0).</v>
          </cell>
          <cell r="P5020" t="str">
            <v>LDS-03-25-9850.</v>
          </cell>
          <cell r="Q5020" t="str">
            <v>LENOR S.R.L.</v>
          </cell>
          <cell r="R5020" t="str">
            <v>NA</v>
          </cell>
          <cell r="S5020" t="str">
            <v>NA</v>
          </cell>
          <cell r="T5020" t="str">
            <v>NA</v>
          </cell>
          <cell r="U5020" t="str">
            <v>NA</v>
          </cell>
          <cell r="V5020">
            <v>6</v>
          </cell>
          <cell r="W5020" t="str">
            <v>6.1</v>
          </cell>
          <cell r="X5020" t="str">
            <v xml:space="preserve">Herramientas de mano eléctricas </v>
          </cell>
          <cell r="Y5020">
            <v>45789</v>
          </cell>
          <cell r="Z5020" t="str">
            <v>NA</v>
          </cell>
          <cell r="AA5020">
            <v>46519</v>
          </cell>
          <cell r="AB5020"/>
          <cell r="AC5020"/>
          <cell r="AD5020">
            <v>607</v>
          </cell>
          <cell r="AE5020"/>
          <cell r="AF5020"/>
        </row>
        <row r="5021">
          <cell r="A5021" t="str">
            <v>TCSE-IACSA-0258/056.1</v>
          </cell>
          <cell r="B5021" t="str">
            <v>GACINOL S.R.L.</v>
          </cell>
          <cell r="C5021" t="str">
            <v>Licencia de Tipo (Sistema Nº 4)</v>
          </cell>
          <cell r="D5021" t="str">
            <v>VIGENTE</v>
          </cell>
          <cell r="E5021"/>
          <cell r="F5021">
            <v>30711420327</v>
          </cell>
          <cell r="G5021" t="str">
            <v>Sarmiento 757, Berrotaran, Córdoba, Argentina.</v>
          </cell>
          <cell r="H5021" t="str">
            <v>Zhengyang Technology Co., Ltd.  // 558 Great Wall East Road, Economic Development Zone, Yongkang, JinHua, 321300, Zhejiang P.R. China.</v>
          </cell>
          <cell r="I5021" t="str">
            <v>Zhengyang Technology Co., Ltd.  // 558 Great Wall East Road, Economic Development Zone, Yongkang, JinHua, 321300, Zhejiang P.R. China.</v>
          </cell>
          <cell r="J5021" t="str">
            <v>China.</v>
          </cell>
          <cell r="K5021" t="str">
            <v>Sierra Ingletadora.</v>
          </cell>
          <cell r="L5021" t="str">
            <v>HAMILTON; KUPER.</v>
          </cell>
          <cell r="M5021" t="str">
            <v>1) HNG001; 2) HNG001A; 3) HNG001F; 4) HNG002A; 5) HNG002; 6) HNG002F.</v>
          </cell>
          <cell r="N5021" t="str">
            <v>220V~; 50Hz; Clase II; 1-3) 2350W; 4000/min; Ø255mm; 4) 1800W; 4500/min; Ø255mm; 5-6) 1800W; 5000/min; Ø255mm.</v>
          </cell>
          <cell r="O5021" t="str">
            <v>IEC 62841-1: 2014 (Ed. 1.0) + IEC 62841-3-9: 2014 (Ed 1.0).</v>
          </cell>
          <cell r="P5021" t="str">
            <v>LDS-03-25-9852.</v>
          </cell>
          <cell r="Q5021" t="str">
            <v>LENOR S.R.L.</v>
          </cell>
          <cell r="R5021" t="str">
            <v>NA</v>
          </cell>
          <cell r="S5021" t="str">
            <v>NA</v>
          </cell>
          <cell r="T5021" t="str">
            <v>NA</v>
          </cell>
          <cell r="U5021" t="str">
            <v>NA</v>
          </cell>
          <cell r="V5021">
            <v>6</v>
          </cell>
          <cell r="W5021" t="str">
            <v>6.1</v>
          </cell>
          <cell r="X5021" t="str">
            <v xml:space="preserve">Herramientas de mano eléctricas </v>
          </cell>
          <cell r="Y5021">
            <v>45789</v>
          </cell>
          <cell r="Z5021" t="str">
            <v>NA</v>
          </cell>
          <cell r="AA5021">
            <v>46519</v>
          </cell>
          <cell r="AB5021"/>
          <cell r="AC5021"/>
          <cell r="AD5021">
            <v>607</v>
          </cell>
          <cell r="AE5021"/>
          <cell r="AF5021"/>
        </row>
        <row r="5022">
          <cell r="A5022" t="str">
            <v>CSE-IACSA-F25-014.1R1</v>
          </cell>
          <cell r="B5022" t="str">
            <v>FARMCITY S.A.</v>
          </cell>
          <cell r="C5022" t="str">
            <v>Licencia de Marca (Sistema Nº 5)</v>
          </cell>
          <cell r="D5022" t="str">
            <v>VIGENTE</v>
          </cell>
          <cell r="E5022"/>
          <cell r="F5022">
            <v>30692138747</v>
          </cell>
          <cell r="G5022" t="str">
            <v>Av. Santa Fé 2830, 1er Piso, C.A.B.A., Argentina.</v>
          </cell>
          <cell r="H5022" t="str">
            <v>Ningbo Taili Electric Appliances Co., Ltd. // Xiaxiang Development Zone, West of Tanjialing Road, Lanjiang Street, Yuyao, China</v>
          </cell>
          <cell r="I5022" t="str">
            <v>Cixi Xun Tuo Electrical Appliance Co.Ltd. // No 358 Zhoutang Road,Zhouxiang Town, Cixi City, Zhejiang Province , China.</v>
          </cell>
          <cell r="J5022" t="str">
            <v>China.</v>
          </cell>
          <cell r="K5022" t="str">
            <v>Planchita.</v>
          </cell>
          <cell r="L5022" t="str">
            <v>STUDIO 9 PROFESSIONAL.</v>
          </cell>
          <cell r="M5022" t="str">
            <v>TL 3150.</v>
          </cell>
          <cell r="N5022" t="str">
            <v>110-240V~; 50/60Hz; 20W; Clase II.</v>
          </cell>
          <cell r="O5022" t="str">
            <v>IEC 60335-1: 2020 (Ed. 6.0) + IEC 60335-2-23: 2016 + A1: 2019 (Ed. 6.1).</v>
          </cell>
          <cell r="P5022" t="str">
            <v>RQT-05-24-5488.</v>
          </cell>
          <cell r="Q5022" t="str">
            <v>LENOR S.R.L.</v>
          </cell>
          <cell r="R5022" t="str">
            <v>NA</v>
          </cell>
          <cell r="S5022" t="str">
            <v>NA</v>
          </cell>
          <cell r="T5022" t="str">
            <v>NA</v>
          </cell>
          <cell r="U5022" t="str">
            <v>NA</v>
          </cell>
          <cell r="V5022">
            <v>3</v>
          </cell>
          <cell r="W5022" t="str">
            <v>3.6</v>
          </cell>
          <cell r="X5022" t="str">
            <v>Cuidado personal</v>
          </cell>
          <cell r="Y5022">
            <v>45786</v>
          </cell>
          <cell r="Z5022" t="str">
            <v>NA</v>
          </cell>
          <cell r="AA5022" t="str">
            <v>30/5/2026</v>
          </cell>
          <cell r="AB5022"/>
          <cell r="AC5022"/>
          <cell r="AD5022">
            <v>260</v>
          </cell>
          <cell r="AE5022"/>
          <cell r="AF5022"/>
        </row>
        <row r="5023">
          <cell r="A5023" t="str">
            <v>TCSE-IACSA-0277/001.1R1</v>
          </cell>
          <cell r="B5023" t="str">
            <v>COMPRANDOENGRUPO.NET S.A.</v>
          </cell>
          <cell r="C5023" t="str">
            <v>Licencia de Tipo (Sistema Nº 4)</v>
          </cell>
          <cell r="D5023" t="str">
            <v>VIGENTE</v>
          </cell>
          <cell r="E5023"/>
          <cell r="F5023">
            <v>30504018845</v>
          </cell>
          <cell r="G5023" t="str">
            <v>Francisco de Toledo 1630, Cordoba , Argentina.</v>
          </cell>
          <cell r="H5023" t="str">
            <v>Shenzhen Muren Appliance Co., Ltd. // Fourth floor, Building A, No.8, Zhenxing road, Carp river industrial zone, Loucun community, Xinhu street, Guangming new district, Shenzhen city, Guangdong, P.R. China.</v>
          </cell>
          <cell r="I5023" t="str">
            <v>HANGZHOU JOINS IMPORT &amp; EXPORT CO., LTD. // ROOM 809, NO.1451, BINXING ROAD, CHANGHE STREET, BINJIANG DISTRICT, HANGZHOU, China.</v>
          </cell>
          <cell r="J5023" t="str">
            <v>China.</v>
          </cell>
          <cell r="K5023" t="str">
            <v>Sensor de Movimiento.</v>
          </cell>
          <cell r="L5023" t="str">
            <v>ETHEOS; CHAMPION; BAROVO; VONNE.</v>
          </cell>
          <cell r="M5023" t="str">
            <v>SME-N12W; SME-N12C; SME-A12W; SME-A12C;  SME-T12W; SME-T12C.</v>
          </cell>
          <cell r="N5023" t="str">
            <v>220V~; 50Hz; IP44; CLASE II; Carga máxima: 1200 W (incandescente) o 300 W (LED); 4,5mA; potencia mín. de carga: 1W.</v>
          </cell>
          <cell r="O5023" t="str">
            <v>IEC 60669-1:2017 (Ed. 4.0) + IEC 60669-2-1: 2015 (Ed. 4.2).</v>
          </cell>
          <cell r="P5023" t="str">
            <v>GUP-07-21-0945.</v>
          </cell>
          <cell r="Q5023" t="str">
            <v>LENOR S.R.L.</v>
          </cell>
          <cell r="R5023" t="str">
            <v>NA</v>
          </cell>
          <cell r="S5023" t="str">
            <v>NA</v>
          </cell>
          <cell r="T5023" t="str">
            <v>NA</v>
          </cell>
          <cell r="U5023" t="str">
            <v>NA</v>
          </cell>
          <cell r="V5023">
            <v>1</v>
          </cell>
          <cell r="W5023" t="str">
            <v>1.2</v>
          </cell>
          <cell r="X5023" t="str">
            <v>Componente</v>
          </cell>
          <cell r="Y5023">
            <v>45786</v>
          </cell>
          <cell r="Z5023" t="str">
            <v>NA</v>
          </cell>
          <cell r="AA5023">
            <v>46366</v>
          </cell>
          <cell r="AB5023"/>
          <cell r="AC5023"/>
          <cell r="AD5023">
            <v>454</v>
          </cell>
          <cell r="AE5023"/>
          <cell r="AF5023"/>
        </row>
        <row r="5024">
          <cell r="A5024" t="str">
            <v>TCSE-IACSA-0318/006.1R1</v>
          </cell>
          <cell r="B5024" t="str">
            <v>DAFESE S.R.L.</v>
          </cell>
          <cell r="C5024" t="str">
            <v>Licencia de Tipo (Sistema Nº 4)</v>
          </cell>
          <cell r="D5024" t="str">
            <v>VIGENTE</v>
          </cell>
          <cell r="E5024"/>
          <cell r="F5024">
            <v>30715079875</v>
          </cell>
          <cell r="G5024" t="str">
            <v>Av. Alicia Moreau de Justo 4230, Caseros, Buenos Aires, Argentina.</v>
          </cell>
          <cell r="H5024" t="str">
            <v xml:space="preserve">Shenzhen Colorful Technology Co., Ltd. // 401 Zhonghao Building, Bagua Road, Yuanling St, Futian District, Shenzhen, China. </v>
          </cell>
          <cell r="I5024" t="str">
            <v>Shenzhen Grilight Technology Co., Ltd. // A-122, 36 Shuangxiu Road, Kengzi Pingshan District, 518122, Shenzhen, China.</v>
          </cell>
          <cell r="J5024" t="str">
            <v>China.</v>
          </cell>
          <cell r="K5024" t="str">
            <v>Fuente de Alimentacion.</v>
          </cell>
          <cell r="L5024" t="str">
            <v>MKP.</v>
          </cell>
          <cell r="M5024" t="str">
            <v>1) WB-5V-7,5; 2) WB-5V-12,5.</v>
          </cell>
          <cell r="N5024" t="str">
            <v>Entrada: 100-240Vca; 50/60Hz; 0,3A; Clase II;
Salida: 5Vcc; 1) 1,5A; 2) 2,5A.</v>
          </cell>
          <cell r="O5024" t="str">
            <v>IEC 62368-1: 2014 (Ed. 2.0).</v>
          </cell>
          <cell r="P5024" t="str">
            <v>77694-2276-113964.</v>
          </cell>
          <cell r="Q5024" t="str">
            <v>SHITSUKE S.R.L.</v>
          </cell>
          <cell r="R5024" t="str">
            <v>NA</v>
          </cell>
          <cell r="S5024" t="str">
            <v>NA</v>
          </cell>
          <cell r="T5024" t="str">
            <v>NA</v>
          </cell>
          <cell r="U5024" t="str">
            <v>NA</v>
          </cell>
          <cell r="V5024">
            <v>4</v>
          </cell>
          <cell r="W5024">
            <v>4.4000000000000004</v>
          </cell>
          <cell r="X5024" t="str">
            <v>Fuente de alimentación generales</v>
          </cell>
          <cell r="Y5024">
            <v>45789</v>
          </cell>
          <cell r="Z5024" t="str">
            <v>NA</v>
          </cell>
          <cell r="AA5024">
            <v>46353</v>
          </cell>
          <cell r="AB5024"/>
          <cell r="AC5024"/>
          <cell r="AD5024">
            <v>441</v>
          </cell>
          <cell r="AE5024"/>
          <cell r="AF5024"/>
        </row>
        <row r="5025">
          <cell r="A5025" t="str">
            <v>TCSE-IACSA-0318/005.1R2</v>
          </cell>
          <cell r="B5025" t="str">
            <v>DAFESE S.R.L.</v>
          </cell>
          <cell r="C5025" t="str">
            <v>Licencia de Tipo (Sistema Nº 4)</v>
          </cell>
          <cell r="D5025" t="str">
            <v>VIGENTE</v>
          </cell>
          <cell r="E5025"/>
          <cell r="F5025">
            <v>30715079875</v>
          </cell>
          <cell r="G5025" t="str">
            <v>Alicia Moreau de Justo 4230, C.A.B.A., Argentina.</v>
          </cell>
          <cell r="H5025" t="str">
            <v>Shenzhen Creality 3D Technology Co., Ltd // 18F, edificio JinXiuHongDu, Meilong Blvd., distrito de Longhua, Shenzhen, China.</v>
          </cell>
          <cell r="I5025" t="str">
            <v>Shenzhen Creality 3D Technology Co., Ltd // 18F, edificio JinXiuHongDu, Meilong Blvd., distrito de Longhua, Shenzhen, China.</v>
          </cell>
          <cell r="J5025"/>
          <cell r="K5025" t="str">
            <v>Impresora 3D.</v>
          </cell>
          <cell r="L5025" t="str">
            <v>Creality.</v>
          </cell>
          <cell r="M5025" t="str">
            <v>1) K2 Plus Combo; 2) Hi; 3) K1 Max; 4) 3DPRINTMILL; 5) CR-M4; 6) Sermoon D3; 7) CR-200B Pro; 8) Halot-Sky; 9) Ender-3; 10) Laser Falcon(Pro) 10W; 11) Laser Falcon2 (Pro) 22W; 12) Laser Falcon2 (Pro）40W; 13) UW-01; 14) Halot-Mage; 15) Halot-Mage Pro; 16) K1; 17) K1C; 18) CR-10 SE; 19) Ender-3 V3 SE; 20) Ender-3 V3 KE; 21) Ender-3 V3; 22) Ender-3 V3 Plus; 23) UW-03; 24) Halot-Mage S; 25) Halot R6.</v>
          </cell>
          <cell r="N5025" t="str">
            <v>100-240V~; 50/60Hz; Clase I + Anexo I.</v>
          </cell>
          <cell r="O5025" t="str">
            <v>IEC 62368-1: 2014 (Ed. 2.0).</v>
          </cell>
          <cell r="P5025" t="str">
            <v>77692-2276-114020; VCR-12-24-0572.</v>
          </cell>
          <cell r="Q5025" t="str">
            <v>SHITSUKE S.R.L.; LENOR S.R.L.</v>
          </cell>
          <cell r="R5025" t="str">
            <v>NA</v>
          </cell>
          <cell r="S5025" t="str">
            <v>NA</v>
          </cell>
          <cell r="T5025" t="str">
            <v>NA</v>
          </cell>
          <cell r="U5025" t="str">
            <v>NA</v>
          </cell>
          <cell r="V5025">
            <v>5</v>
          </cell>
          <cell r="W5025" t="str">
            <v>5.7</v>
          </cell>
          <cell r="X5025" t="str">
            <v>impresoras / escáner</v>
          </cell>
          <cell r="Y5025">
            <v>45789</v>
          </cell>
          <cell r="Z5025" t="str">
            <v>NA</v>
          </cell>
          <cell r="AA5025">
            <v>47071</v>
          </cell>
          <cell r="AB5025"/>
          <cell r="AC5025"/>
          <cell r="AD5025">
            <v>1159</v>
          </cell>
          <cell r="AE5025"/>
          <cell r="AF5025"/>
        </row>
        <row r="5026">
          <cell r="A5026" t="str">
            <v>CSE-IACSA-R8-007.1R1</v>
          </cell>
          <cell r="B5026" t="str">
            <v>Radio Victoria Argentina S.A.</v>
          </cell>
          <cell r="C5026" t="str">
            <v>Licencia de Marca (Sistema Nº 5)</v>
          </cell>
          <cell r="D5026" t="str">
            <v>BAJA</v>
          </cell>
          <cell r="E5026"/>
          <cell r="F5026">
            <v>30584811982</v>
          </cell>
          <cell r="G5026" t="str">
            <v>Combate De Montevideo 755, Rio Grande, Tierra Del Fuego, Argentina.</v>
          </cell>
          <cell r="H5026" t="str">
            <v>Hisense (Guangdong) Air Conditioning Co., Ltd. // No.8 Hisense Road, Advanced Manufacturing Jiangsha Demonstration Park, Jiangmen City, Guangdong Province, P. R. China.</v>
          </cell>
          <cell r="I5026" t="str">
            <v>Hisense (Guangdong) Air Conditioning Co., Ltd. // No.8 Hisense Road, Advanced Manufacturing Jiangsha Demonstration Park, Jiangmen City, Guangdong Province, P. R. China.</v>
          </cell>
          <cell r="J5026" t="str">
            <v>China.</v>
          </cell>
          <cell r="K5026" t="str">
            <v>Acondicionados de Aire Portatil.</v>
          </cell>
          <cell r="L5026" t="str">
            <v>1) KELVINATOR; 2) RCA.</v>
          </cell>
          <cell r="M5026" t="str">
            <v>1) KAP12HR; 2) AAPR12XP.</v>
          </cell>
          <cell r="N5026" t="str">
            <v>220V-240V~; 50Hz; R410A; Clase I;
Potencia frio: 1130W; Potencia Calor: 1060W; Corriente frío: 5,5A; Corriente calor: 5,0A.</v>
          </cell>
          <cell r="O5026" t="str">
            <v>IEC 60335-1: 2010 + A1: 2013 + A2: 2016 (Ed. 5.2) + IEC 60335-2-40: 2018 (Ed. 6.0).</v>
          </cell>
          <cell r="P5026" t="str">
            <v>220324204GZU-001.</v>
          </cell>
          <cell r="Q5026" t="str">
            <v>Intertek Testing Services Shenzhen Ltd. Guangzhou Branch.</v>
          </cell>
          <cell r="R5026" t="str">
            <v>Intertek Testing Services (Singapore) Pte Ltd</v>
          </cell>
          <cell r="S5026" t="str">
            <v>SG ITS-28480</v>
          </cell>
          <cell r="T5026">
            <v>44687</v>
          </cell>
          <cell r="U5026" t="str">
            <v>DNCI N° 238-E/2017</v>
          </cell>
          <cell r="V5026">
            <v>3</v>
          </cell>
          <cell r="W5026" t="str">
            <v>3.1</v>
          </cell>
          <cell r="X5026" t="str">
            <v>Climatización</v>
          </cell>
          <cell r="Y5026">
            <v>45789</v>
          </cell>
          <cell r="Z5026" t="str">
            <v>NA</v>
          </cell>
          <cell r="AA5026">
            <v>46177</v>
          </cell>
          <cell r="AB5026">
            <v>45860</v>
          </cell>
          <cell r="AC5026" t="str">
            <v>REV. POR CAMBIO DE NOMBRE Y DIRECCIÓN DE FÁBRICA</v>
          </cell>
          <cell r="AD5026" t="str">
            <v>BAJA</v>
          </cell>
          <cell r="AE5026"/>
          <cell r="AF5026"/>
        </row>
        <row r="5027">
          <cell r="A5027" t="str">
            <v>TCSE-IACSA-0318/007.1R1</v>
          </cell>
          <cell r="B5027" t="str">
            <v>DAFESE S.R.L.</v>
          </cell>
          <cell r="C5027" t="str">
            <v>Licencia de Tipo (Sistema Nº 4)</v>
          </cell>
          <cell r="D5027" t="str">
            <v>VIGENTE</v>
          </cell>
          <cell r="E5027"/>
          <cell r="F5027">
            <v>30715079875</v>
          </cell>
          <cell r="G5027" t="str">
            <v>Av. Alicia Moreau de Justo 4230, Caseros, Buenos Aires, Argentina.</v>
          </cell>
          <cell r="H5027" t="str">
            <v xml:space="preserve">Shenzhen Colorful Technology Co., Ltd. // 401 Zhonghao Building, Bagua Road, Yuanling St, Futian District, Shenzhen, China. </v>
          </cell>
          <cell r="I5027" t="str">
            <v>Shenzhen Grilight Technology Co., Ltd. // A-122, 36 Shuangxiu Road, Kengzi Pingshan District, 518122, Shenzhen, China.</v>
          </cell>
          <cell r="J5027" t="str">
            <v>China.</v>
          </cell>
          <cell r="K5027" t="str">
            <v>Fuente de Alimentacion para equipos de la tecnologia de la informacion.</v>
          </cell>
          <cell r="L5027" t="str">
            <v>MKP.</v>
          </cell>
          <cell r="M5027" t="str">
            <v>1) WB-12V-180; 2) WB-12V-144; 3) WB-12V-120; 4) WB-12V-96; 5) WB-12V-60; 6) WB-12V-24; 7) WB-24V-72; 8) WB-24V-120.</v>
          </cell>
          <cell r="N5027" t="str">
            <v>100-240Vca; 50/60Hz; Clase I + Anexo I.</v>
          </cell>
          <cell r="O5027" t="str">
            <v>IEC 62368-1: 2014 (Ed. 2.0).</v>
          </cell>
          <cell r="P5027" t="str">
            <v>77693-2276-113921.</v>
          </cell>
          <cell r="Q5027" t="str">
            <v>SHITSUKE S.R.L.</v>
          </cell>
          <cell r="R5027" t="str">
            <v>NA</v>
          </cell>
          <cell r="S5027" t="str">
            <v>NA</v>
          </cell>
          <cell r="T5027" t="str">
            <v>NA</v>
          </cell>
          <cell r="U5027" t="str">
            <v>NA</v>
          </cell>
          <cell r="V5027">
            <v>4</v>
          </cell>
          <cell r="W5027">
            <v>4.4000000000000004</v>
          </cell>
          <cell r="X5027" t="str">
            <v>Fuente de alimentación generales</v>
          </cell>
          <cell r="Y5027">
            <v>45789</v>
          </cell>
          <cell r="Z5027" t="str">
            <v>NA</v>
          </cell>
          <cell r="AA5027">
            <v>46353</v>
          </cell>
          <cell r="AB5027"/>
          <cell r="AC5027"/>
          <cell r="AD5027">
            <v>441</v>
          </cell>
          <cell r="AE5027"/>
          <cell r="AF5027"/>
        </row>
        <row r="5028">
          <cell r="A5028" t="str">
            <v>TCSE-IACSA-0318/008.1R1</v>
          </cell>
          <cell r="B5028" t="str">
            <v>DAFESE S.R.L.</v>
          </cell>
          <cell r="C5028" t="str">
            <v>Licencia de Tipo (Sistema Nº 4)</v>
          </cell>
          <cell r="D5028" t="str">
            <v>VIGENTE</v>
          </cell>
          <cell r="E5028"/>
          <cell r="F5028">
            <v>30715079875</v>
          </cell>
          <cell r="G5028" t="str">
            <v>Alicia Moreau de Justo 4230, Caseros, Buenos Aires, Argentina.</v>
          </cell>
          <cell r="H5028" t="str">
            <v>Shenzhen Tuozho Technology Co. Ltd. // Room 201, Building A, No. 1 First Qianwan Road, Qianhai Shengang Cooperation Zone, Shenzhen, China.</v>
          </cell>
          <cell r="I5028" t="str">
            <v>Shenzhen Tuozho Technology Co. Ltd. // Room 201, Building A, No. 1 First Qianwan Road, Qianhai Shengang Cooperation Zone, Shenzhen, China.</v>
          </cell>
          <cell r="J5028" t="str">
            <v>China.</v>
          </cell>
          <cell r="K5028" t="str">
            <v>Impresora 3D.</v>
          </cell>
          <cell r="L5028" t="str">
            <v>BAMBU LAB.</v>
          </cell>
          <cell r="M5028" t="str">
            <v xml:space="preserve">1) PF001-P; 2) PF001-U; 3) PF001-S; 4) PF001-E; 5) PF001-P+SA001; 6) PF001-U+SA001; 7) PF001-S+SA001; 8) PF001-E+SA001.	</v>
          </cell>
          <cell r="N5028" t="str">
            <v>100-240V~; 5A; 50/60Hz; Clase I.</v>
          </cell>
          <cell r="O5028" t="str">
            <v>IEC 62368-1: 2014 (Ed. 2.0).</v>
          </cell>
          <cell r="P5028" t="str">
            <v>77876-2276-114187.</v>
          </cell>
          <cell r="Q5028" t="str">
            <v>SHITSUKE S.R.L.</v>
          </cell>
          <cell r="R5028" t="str">
            <v>NA</v>
          </cell>
          <cell r="S5028" t="str">
            <v>NA</v>
          </cell>
          <cell r="T5028" t="str">
            <v>NA</v>
          </cell>
          <cell r="U5028" t="str">
            <v>NA</v>
          </cell>
          <cell r="V5028">
            <v>5</v>
          </cell>
          <cell r="W5028" t="str">
            <v>5.7</v>
          </cell>
          <cell r="X5028" t="str">
            <v>impresoras / escáner</v>
          </cell>
          <cell r="Y5028">
            <v>45789</v>
          </cell>
          <cell r="Z5028" t="str">
            <v>NA</v>
          </cell>
          <cell r="AA5028">
            <v>47090</v>
          </cell>
          <cell r="AB5028"/>
          <cell r="AC5028"/>
          <cell r="AD5028">
            <v>1178</v>
          </cell>
          <cell r="AE5028"/>
          <cell r="AF5028"/>
        </row>
        <row r="5029">
          <cell r="A5029" t="str">
            <v>EX-SE-R8-007.1R1-N33</v>
          </cell>
          <cell r="B5029" t="str">
            <v>NALDO LOMBARDI S.A.</v>
          </cell>
          <cell r="C5029" t="str">
            <v>Extensión de certificado</v>
          </cell>
          <cell r="D5029" t="str">
            <v>BAJA</v>
          </cell>
          <cell r="E5029"/>
          <cell r="F5029">
            <v>30697465983</v>
          </cell>
          <cell r="G5029" t="str">
            <v>Alberdi 206, Junín, (CP6000), Buenos Aires, Argentina.</v>
          </cell>
          <cell r="H5029" t="str">
            <v>Hisense (Guangdong) Air Conditioning Co., Ltd. // No.8 Hisense Road, Advanced Manufacturing Jiangsha Demonstration Park, Jiangmen City, Guangdong Province, P. R. China.</v>
          </cell>
          <cell r="I5029" t="str">
            <v>Hisense (Guangdong) Air Conditioning Co., Ltd. // No.8 Hisense Road, Advanced Manufacturing Jiangsha Demonstration Park, Jiangmen City, Guangdong Province, P. R. China.</v>
          </cell>
          <cell r="J5029" t="str">
            <v>China.</v>
          </cell>
          <cell r="K5029" t="str">
            <v>Acondicionados de Aire Portatil.</v>
          </cell>
          <cell r="L5029" t="str">
            <v>1) KELVINATOR; 2) RCA.</v>
          </cell>
          <cell r="M5029" t="str">
            <v>1) KAP12HR; 2) AAPR12XP.</v>
          </cell>
          <cell r="N5029" t="str">
            <v>220V-240V~; 50Hz; R410A; Clase I;
Potencia frio: 1130W; Potencia Calor: 1060W; Corriente frío: 5,5A; Corriente calor: 5,0A.</v>
          </cell>
          <cell r="O5029" t="str">
            <v>IEC 60335-1: 2010 + A1: 2013 + A2: 2016 (Ed. 5.2) + IEC 60335-2-40: 2018 (Ed. 6.0).</v>
          </cell>
          <cell r="P5029" t="str">
            <v>220324204GZU-001.</v>
          </cell>
          <cell r="Q5029" t="str">
            <v>Intertek Testing Services Shenzhen Ltd. Guangzhou Branch.</v>
          </cell>
          <cell r="R5029" t="str">
            <v>Intertek Testing Services (Singapore) Pte Ltd</v>
          </cell>
          <cell r="S5029" t="str">
            <v>SG ITS-28480</v>
          </cell>
          <cell r="T5029">
            <v>44687</v>
          </cell>
          <cell r="U5029" t="str">
            <v>DNCI N° 238-E/2017</v>
          </cell>
          <cell r="V5029">
            <v>3</v>
          </cell>
          <cell r="W5029" t="str">
            <v>3.1</v>
          </cell>
          <cell r="X5029" t="str">
            <v>Climatización</v>
          </cell>
          <cell r="Y5029">
            <v>45789</v>
          </cell>
          <cell r="Z5029" t="str">
            <v>NA</v>
          </cell>
          <cell r="AA5029">
            <v>46177</v>
          </cell>
          <cell r="AB5029">
            <v>45860</v>
          </cell>
          <cell r="AC5029" t="str">
            <v>REV. POR CAMBIO DE NOMBRE Y DIRECCIÓN DE FÁBRICA</v>
          </cell>
          <cell r="AD5029" t="str">
            <v>BAJA</v>
          </cell>
          <cell r="AE5029"/>
          <cell r="AF5029"/>
        </row>
        <row r="5030">
          <cell r="A5030" t="str">
            <v>TCSE-IACSA-0549/001.1</v>
          </cell>
          <cell r="B5030" t="str">
            <v>Eurostil Argentina S.A</v>
          </cell>
          <cell r="C5030" t="str">
            <v>Licencia de Marca (Sistema Nº 5)</v>
          </cell>
          <cell r="D5030" t="str">
            <v>VIGENTE</v>
          </cell>
          <cell r="E5030"/>
          <cell r="F5030">
            <v>30709664235</v>
          </cell>
          <cell r="G5030" t="str">
            <v>Calle 91 Juan de Garay 523/525, Villa Lynch, Buenos Aires, Argentina.</v>
          </cell>
          <cell r="H5030" t="str">
            <v>YuYao LianYe Electronic Co. Ltd. // No.11 South Gongji Road, Linshan Town, Yuyao, Zhejiang, P.R. China.</v>
          </cell>
          <cell r="I5030" t="str">
            <v>YuYao LianYe Electronic Co. Ltd. // No.11 South Gongji Road, Linshan Town, Yuyao, Zhejiang, P.R. China.</v>
          </cell>
          <cell r="J5030" t="str">
            <v>China.</v>
          </cell>
          <cell r="K5030" t="str">
            <v>Fuente de Alimentación para Maquina de Corte de Pelo.</v>
          </cell>
          <cell r="L5030" t="str">
            <v>YuYao LianYe Electronic Co. Ltd.</v>
          </cell>
          <cell r="M5030" t="str">
            <v>LY05-050-1000ARB.</v>
          </cell>
          <cell r="N5030" t="str">
            <v>Entrada: 100-240V~; 50/60Hz; 0.2A Max, Clase II; Salida: 5,0Vdc; 1000mA.</v>
          </cell>
          <cell r="O5030" t="str">
            <v>IEC 60335-1: 2010 + A1: 2013 (Ed. 5.1) + IEC 60335-2-29: 2016 + A1: 2019 (Ed 5.1).</v>
          </cell>
          <cell r="P5030" t="str">
            <v>Nº 220506 17 SE.</v>
          </cell>
          <cell r="Q5030" t="str">
            <v>CES S.A.</v>
          </cell>
          <cell r="R5030" t="str">
            <v>NA</v>
          </cell>
          <cell r="S5030" t="str">
            <v>NA</v>
          </cell>
          <cell r="T5030" t="str">
            <v>NA</v>
          </cell>
          <cell r="U5030" t="str">
            <v>NA</v>
          </cell>
          <cell r="V5030">
            <v>4</v>
          </cell>
          <cell r="W5030">
            <v>4.0999999999999996</v>
          </cell>
          <cell r="X5030" t="str">
            <v>Cargadores de bateria</v>
          </cell>
          <cell r="Y5030">
            <v>45789</v>
          </cell>
          <cell r="Z5030" t="str">
            <v>NA</v>
          </cell>
          <cell r="AA5030">
            <v>46493</v>
          </cell>
          <cell r="AB5030"/>
          <cell r="AC5030"/>
          <cell r="AD5030">
            <v>581</v>
          </cell>
          <cell r="AE5030"/>
          <cell r="AF5030"/>
        </row>
        <row r="5031">
          <cell r="A5031" t="str">
            <v>TCSE-IACSA-0549/002.1</v>
          </cell>
          <cell r="B5031" t="str">
            <v>Eurostil Argentina S.A</v>
          </cell>
          <cell r="C5031" t="str">
            <v>Licencia de Marca (Sistema Nº 5)</v>
          </cell>
          <cell r="D5031" t="str">
            <v>BAJA</v>
          </cell>
          <cell r="E5031"/>
          <cell r="F5031">
            <v>30709664235</v>
          </cell>
          <cell r="G5031" t="str">
            <v>Calle 91 Juan de Garay 523/525, Villa Lynch, Buenos Aires, Argentina.</v>
          </cell>
          <cell r="H5031" t="str">
            <v>Ningbo Homebeauty Electrical Appliances Co., Ltd. // No.1 Yuantai Road, Xikou Industrial Zone, Fenghua 315502, Ningbo, Zhejiang, China.</v>
          </cell>
          <cell r="I5031" t="str">
            <v>Ningbo Homebeauty Electrical Appliances Co., Ltd. // No.1 Yuantai Road, Xikou Industrial Zone, Fenghua 315502, Ningbo, Zhejiang, China.</v>
          </cell>
          <cell r="J5031" t="str">
            <v>China.</v>
          </cell>
          <cell r="K5031" t="str">
            <v xml:space="preserve">Máquina de Corte de Pelo. </v>
          </cell>
          <cell r="L5031" t="str">
            <v>Ragnar.</v>
          </cell>
          <cell r="M5031" t="str">
            <v>1) Black Sam; 2) Triumph; 3) Thunder; 4) Odin; 5) Drake.</v>
          </cell>
          <cell r="N5031" t="str">
            <v>5,0Vdc; 1000mA; Clase III.</v>
          </cell>
          <cell r="O5031" t="str">
            <v>IEC 60335-1: 2010 + A1: 2013 (Ed. 5.1) + IEC 60335-2-8: 2002 + A1: 2005 + A2: 2008 (Ed. 5.2).</v>
          </cell>
          <cell r="P5031" t="str">
            <v>Nº 220506 16 SE.</v>
          </cell>
          <cell r="Q5031" t="str">
            <v>CES S.A.</v>
          </cell>
          <cell r="R5031" t="str">
            <v>NA</v>
          </cell>
          <cell r="S5031" t="str">
            <v>NA</v>
          </cell>
          <cell r="T5031" t="str">
            <v>NA</v>
          </cell>
          <cell r="U5031" t="str">
            <v>NA</v>
          </cell>
          <cell r="V5031">
            <v>3</v>
          </cell>
          <cell r="W5031" t="str">
            <v>3.6</v>
          </cell>
          <cell r="X5031" t="str">
            <v>Cuidado personal</v>
          </cell>
          <cell r="Y5031">
            <v>45789</v>
          </cell>
          <cell r="Z5031" t="str">
            <v>NA</v>
          </cell>
          <cell r="AA5031">
            <v>46493</v>
          </cell>
          <cell r="AB5031">
            <v>45895</v>
          </cell>
          <cell r="AC5031" t="str">
            <v>Agregado de modelos.</v>
          </cell>
          <cell r="AD5031" t="str">
            <v>baja</v>
          </cell>
          <cell r="AE5031"/>
          <cell r="AF5031"/>
        </row>
        <row r="5032">
          <cell r="A5032" t="str">
            <v>CSE-IACSA-S38-002.2R1</v>
          </cell>
          <cell r="B5032" t="str">
            <v>Sobre Casas Marta Estela</v>
          </cell>
          <cell r="C5032" t="str">
            <v>Licencia de Marca (Sistema Nº 5)</v>
          </cell>
          <cell r="D5032" t="str">
            <v>VIGENTE</v>
          </cell>
          <cell r="E5032"/>
          <cell r="F5032">
            <v>27139069914</v>
          </cell>
          <cell r="G5032" t="str">
            <v>Av. Juan Bautista Alberdi 1714, C.A.B.A., Argentina.</v>
          </cell>
          <cell r="H5032" t="str">
            <v>SLAMP S.P.A. // Via Tre Cannelle, 3, 00071 Pomezia (RM), Italy.</v>
          </cell>
          <cell r="I5032" t="str">
            <v>MA. VA. S.C.A.R.L. // Via Vaccareccia 43/e, Pomezia (RM) 00071, Roma, Italia.</v>
          </cell>
          <cell r="J5032" t="str">
            <v>Italia.</v>
          </cell>
          <cell r="K5032" t="str">
            <v>Luminaria portable de propósitos generales.</v>
          </cell>
          <cell r="L5032" t="str">
            <v>SLAMP.</v>
          </cell>
          <cell r="M5032" t="str">
            <v>1) CLIZIA FLOOR (N° Articulo: CLI78PST0000F_000); 2) FLORA FLOOR (Color Cobre N° Articulo: FLO85PST0000RA000); (Color Peltre N° Articulo: FLO85PST0000PE000).</v>
          </cell>
          <cell r="N5032" t="str">
            <v>220-240V; 50Hz; CLASE II; E27; IP20; 1) 3x8W LED; 3x14W FBT.
2) 3x8W LED; 3x42W Halogena.</v>
          </cell>
          <cell r="O5032" t="str">
            <v>IEC 60598-1:2014 (Ed. 8.0) + IEC 60598-2-4: 1997 (Ed. 2.0).</v>
          </cell>
          <cell r="P5032" t="str">
            <v>200018922UDI-CBSg</v>
          </cell>
          <cell r="Q5032" t="str">
            <v>Intertek Italia S.p.A.</v>
          </cell>
          <cell r="R5032" t="str">
            <v>Intertek Semko AB</v>
          </cell>
          <cell r="S5032" t="str">
            <v>NA</v>
          </cell>
          <cell r="T5032" t="str">
            <v>NA</v>
          </cell>
          <cell r="U5032" t="str">
            <v>NA</v>
          </cell>
          <cell r="V5032">
            <v>2</v>
          </cell>
          <cell r="W5032" t="str">
            <v>2.1</v>
          </cell>
          <cell r="X5032" t="str">
            <v xml:space="preserve">Luminaria: artefacto completo </v>
          </cell>
          <cell r="Y5032">
            <v>45790</v>
          </cell>
          <cell r="Z5032" t="str">
            <v>NA</v>
          </cell>
          <cell r="AA5032">
            <v>46361</v>
          </cell>
          <cell r="AB5032"/>
          <cell r="AC5032"/>
          <cell r="AD5032">
            <v>449</v>
          </cell>
          <cell r="AE5032"/>
          <cell r="AF5032"/>
        </row>
        <row r="5033">
          <cell r="A5033" t="str">
            <v>CSE-IACSA-S38-001.1R1</v>
          </cell>
          <cell r="B5033" t="str">
            <v>Sobre Casas Marta Estela</v>
          </cell>
          <cell r="C5033" t="str">
            <v>Licencia de Marca (Sistema Nº 5)</v>
          </cell>
          <cell r="D5033" t="str">
            <v>VIGENTE</v>
          </cell>
          <cell r="E5033"/>
          <cell r="F5033">
            <v>27139069914</v>
          </cell>
          <cell r="G5033" t="str">
            <v>Av. Juan Bautista Alberdi 1714, C.A.B.A., Argentina.</v>
          </cell>
          <cell r="H5033" t="str">
            <v>SLAMP S.P.A. // Via Tre Cannelle, 3, 00071 Pomezia (RM), Roma, Italia.</v>
          </cell>
          <cell r="I5033" t="str">
            <v>Logi System Soc. Coop. // Via Vaccareccia 43/E, Pomezia (RM) 00071, Roma, Italia.</v>
          </cell>
          <cell r="J5033" t="str">
            <v>Italia.</v>
          </cell>
          <cell r="K5033" t="str">
            <v>Luminaria fija para pared, techo y suspension.</v>
          </cell>
          <cell r="L5033" t="str">
            <v>SLAMP.</v>
          </cell>
          <cell r="M5033" t="str">
            <v>1) CLIZIA MINI (Articulo:CLI78PLF0001F_000); 2) CLIZIA (Articulo: CLI78PLF0000F_000); 3) CLIZIA LARGE (Articulo: CLI78PLF0003F_000); 4) CLIZIA SUSPENSION (Articulo: CLI78SOS0000F_000); 5) CLIZIA SUSP. LARGE (Articulo: CLI78SOS0003F_000).</v>
          </cell>
          <cell r="N5033" t="str">
            <v>220-240V; 50Hz; Clase II; IP20; Anexo I.</v>
          </cell>
          <cell r="O5033" t="str">
            <v>IEC 60598-1: 2014 (Ed. 8.0) + IEC 60598-2-1: 1979 (Ed.1.0) + A1: 1987.</v>
          </cell>
          <cell r="P5033" t="str">
            <v>200018922UDI-CBSa</v>
          </cell>
          <cell r="Q5033" t="str">
            <v>Intertek Italia. S.p.A.</v>
          </cell>
          <cell r="R5033" t="str">
            <v>Intertek Semko AB</v>
          </cell>
          <cell r="S5033" t="str">
            <v>NA</v>
          </cell>
          <cell r="T5033" t="str">
            <v>NA</v>
          </cell>
          <cell r="U5033" t="str">
            <v>NA</v>
          </cell>
          <cell r="V5033">
            <v>2</v>
          </cell>
          <cell r="W5033" t="str">
            <v>2.1</v>
          </cell>
          <cell r="X5033" t="str">
            <v xml:space="preserve">Luminaria: artefacto completo </v>
          </cell>
          <cell r="Y5033">
            <v>45790</v>
          </cell>
          <cell r="Z5033" t="str">
            <v>NA</v>
          </cell>
          <cell r="AA5033">
            <v>46361</v>
          </cell>
          <cell r="AB5033"/>
          <cell r="AC5033"/>
          <cell r="AD5033">
            <v>449</v>
          </cell>
          <cell r="AE5033"/>
          <cell r="AF5033"/>
        </row>
        <row r="5034">
          <cell r="A5034" t="str">
            <v>CSE-IACSA-S38-001.2R1</v>
          </cell>
          <cell r="B5034" t="str">
            <v>Sobre Casas Marta Estela</v>
          </cell>
          <cell r="C5034" t="str">
            <v>Licencia de Marca (Sistema Nº 5)</v>
          </cell>
          <cell r="D5034" t="str">
            <v>VIGENTE</v>
          </cell>
          <cell r="E5034"/>
          <cell r="F5034">
            <v>27139069914</v>
          </cell>
          <cell r="G5034" t="str">
            <v>Av. Juan Bautista Alberdi 1714, C.A.B.A., Argentina.</v>
          </cell>
          <cell r="H5034" t="str">
            <v>SLAMP S.P.A. // Via Tre Cannelle, 3, 00071 Pomezia (RM), Italy.</v>
          </cell>
          <cell r="I5034" t="str">
            <v>Logi System Soc. Coop. // Via Vaccareccia 43/E, Pomezia (RM) 00071, Roma, Italia..</v>
          </cell>
          <cell r="J5034" t="str">
            <v>Italia.</v>
          </cell>
          <cell r="K5034" t="str">
            <v>Luminaria fija para pared, techo y suspension.</v>
          </cell>
          <cell r="L5034" t="str">
            <v>SLAMP.</v>
          </cell>
          <cell r="M5034" t="str">
            <v>1) MIDA LARGE (MID78PLF0003S_000); 2) MIDA LARGE (MID78PLF0003GD000); 3) MIDA LARGE (MID78PLF0003PK000); 4) MIDA LARGE (MID78PLF0003YW000); 5) MIDA LARGE (MID78PLF0003M_000); 6) DRUSA (DRU78PLF0000LCY00); 7) DRUSA SUSPENSION (DRU78SOS0000LCY00); 8) MIDA MEDIUM (MID78PLF0000S_000); 9) MIDA MEDIUM (MID78PLF0000GD000); 10) MIDA MEDIUM (MID78PLF0000PK000); 11) MIDA MEDIUM (MID78PLF0000YW000); 12) MIDA MEDIUM (MID78PLF0000M_000); 13) FLORA M (FLO85SOS0002PE000); 14) FLORA M (FLO85SOS0002RA000); 15) MIDA APPLIQUE  (MID78APP0000S_000); 16) MIDA APPLIQUE  (MID78APP0000GD000); 17) MIDA APPLIQUE  (MID78APP0000PK000); 18) MIDA APPLIQUE  (MID78APP0000YW000); 19) MIDA APPLIQUE  (MID78APP0000M_000); 20) FLORA S (FLO85SOS0001PE000); 21) FLORA (FLO85SOS0001RA000).</v>
          </cell>
          <cell r="N5034" t="str">
            <v>220-240V; 50Hz; Clase II; IP20; E27 + Anexo I.</v>
          </cell>
          <cell r="O5034" t="str">
            <v>IEC 60598-1: 2014 (Ed. 8.0) + IEC 60598-2-1: 1979 (Ed. 1.0) + A1: 1987.</v>
          </cell>
          <cell r="P5034" t="str">
            <v>200018922UDI-CBSb + 190718 01 SE</v>
          </cell>
          <cell r="Q5034" t="str">
            <v xml:space="preserve">Intertek Italia S.p.A. + CES  S.A. (Cl. 3; 4.11; 4.12; 7; 8; 10.2.2; 13) </v>
          </cell>
          <cell r="R5034" t="str">
            <v>Intertek Semko AB</v>
          </cell>
          <cell r="S5034" t="str">
            <v>NA</v>
          </cell>
          <cell r="T5034" t="str">
            <v>NA</v>
          </cell>
          <cell r="U5034" t="str">
            <v>NA</v>
          </cell>
          <cell r="V5034">
            <v>2</v>
          </cell>
          <cell r="W5034" t="str">
            <v>2.1</v>
          </cell>
          <cell r="X5034" t="str">
            <v xml:space="preserve">Luminaria: artefacto completo </v>
          </cell>
          <cell r="Y5034">
            <v>45790</v>
          </cell>
          <cell r="Z5034" t="str">
            <v>NA</v>
          </cell>
          <cell r="AA5034">
            <v>46361</v>
          </cell>
          <cell r="AB5034"/>
          <cell r="AC5034"/>
          <cell r="AD5034">
            <v>449</v>
          </cell>
          <cell r="AE5034"/>
          <cell r="AF5034"/>
        </row>
        <row r="5035">
          <cell r="A5035" t="str">
            <v>CSE-IACSA-S38-002.1R1</v>
          </cell>
          <cell r="B5035" t="str">
            <v>Sobre Casas Marta Estela</v>
          </cell>
          <cell r="C5035" t="str">
            <v>Licencia de Marca (Sistema Nº 5)</v>
          </cell>
          <cell r="D5035" t="str">
            <v>VIGENTE</v>
          </cell>
          <cell r="E5035"/>
          <cell r="F5035">
            <v>27139069914</v>
          </cell>
          <cell r="G5035" t="str">
            <v>Av. Juan Bautista Alberdi 1714, C.A.B.A., Argentina.</v>
          </cell>
          <cell r="H5035" t="str">
            <v>SLAMP S.P.A. // Via Tre Cannelle, 3, 00071 Pomezia (RM), Italy.</v>
          </cell>
          <cell r="I5035" t="str">
            <v>Logi System Soc. Coop. // Via Vaccareccia 43/E, Pomezia (RM) 00071, Roma, Italia.</v>
          </cell>
          <cell r="J5035" t="str">
            <v>Italia.</v>
          </cell>
          <cell r="K5035" t="str">
            <v>Luminaria de apoyo/mesa, portable, uso general.</v>
          </cell>
          <cell r="L5035" t="str">
            <v>SLAMP.</v>
          </cell>
          <cell r="M5035" t="str">
            <v>CLIZIA TABLE (Articulo: CLI78TAV0001F_000).</v>
          </cell>
          <cell r="N5035" t="str">
            <v>220-240Vac; 50Hz; Clase II; IP20; E14; 1x4W LED; 1x11W FBT.</v>
          </cell>
          <cell r="O5035" t="str">
            <v>IEC 60598-1: 2014 (Ed. 8.0) + IEC 60598-2-4: 1997 (Ed. 2.0).</v>
          </cell>
          <cell r="P5035" t="str">
            <v>200018922UDI-CBS</v>
          </cell>
          <cell r="Q5035" t="str">
            <v>Intertek Italia S.p.A.</v>
          </cell>
          <cell r="R5035" t="str">
            <v>Intertek Semko AB</v>
          </cell>
          <cell r="S5035" t="str">
            <v>NA</v>
          </cell>
          <cell r="T5035" t="str">
            <v>NA</v>
          </cell>
          <cell r="U5035" t="str">
            <v>NA</v>
          </cell>
          <cell r="V5035">
            <v>2</v>
          </cell>
          <cell r="W5035" t="str">
            <v>2.1</v>
          </cell>
          <cell r="X5035" t="str">
            <v xml:space="preserve">Luminaria: artefacto completo </v>
          </cell>
          <cell r="Y5035">
            <v>45790</v>
          </cell>
          <cell r="Z5035" t="str">
            <v>NA</v>
          </cell>
          <cell r="AA5035">
            <v>46362</v>
          </cell>
          <cell r="AB5035"/>
          <cell r="AC5035"/>
          <cell r="AD5035">
            <v>450</v>
          </cell>
          <cell r="AE5035"/>
          <cell r="AF5035"/>
        </row>
        <row r="5036">
          <cell r="A5036" t="str">
            <v>TCSE-IACSA-0146/208.1R1</v>
          </cell>
          <cell r="B5036" t="str">
            <v>BIDCOM S.R.L.</v>
          </cell>
          <cell r="C5036" t="str">
            <v>Licencia de Tipo (Sistema Nº 2)</v>
          </cell>
          <cell r="D5036" t="str">
            <v>VIGENTE</v>
          </cell>
          <cell r="E5036"/>
          <cell r="F5036">
            <v>30711069360</v>
          </cell>
          <cell r="G5036" t="str">
            <v>Av. Bouchard 468 5º I, C.A.B.A., Argentina.</v>
          </cell>
          <cell r="H5036" t="str">
            <v>ShenZhen JiaWei HengXin Technology Co., Ltd. // No. 49 Education North road, GaoQiao Community, Pingdi Street, Longgang, Shenzhen, China.</v>
          </cell>
          <cell r="I5036" t="str">
            <v>ShenZhen JiaWei HengXin Technology Co., Ltd. // No. 49 Education North road, GaoQiao Community, Pingdi Street, Longgang, Shenzhen, China.</v>
          </cell>
          <cell r="J5036" t="str">
            <v>China.</v>
          </cell>
          <cell r="K5036" t="str">
            <v>Cargador de Batería</v>
          </cell>
          <cell r="L5036" t="str">
            <v>Gadnic; Konnwei</v>
          </cell>
          <cell r="M5036" t="str">
            <v>1) KW520 2) KW510 PLUS  3) TESK10 4) TSTR36 5) RC-10 6) KWRC1 7) CAREKWRC10; 8) BATKONRC10; 9) CHARKNW1; 10) RF45T; 11) SII8-1; 12) CBG12; 13) CARG012; 14) KW510; 15) KW510 PLUS ; 16) TESK10; 17) TSTR36; 18) AV000026; 19) 45YHXC; 20) CBG26; 21) CARG026; 22) BSC12V; 23) CHG405; 24) BTTLDR5; 25) VTL612V; 26) AV4055; 27) CHN612V; 28) UGH122A; 29) GY60312; 30) VTV2000; 31) BATT7J; 32) BTRL12; 33) WTB1012; 34) ULD720.</v>
          </cell>
          <cell r="N5036" t="str">
            <v>Entrada: 100-240V~; 50-60Hz; Clase II; 1-9) 150W; 10-13) 130W; 14-17) 80W; 18-21) 75W; 22-34) 22W;Salida: 1-9) 12Vcc; 10A / 24Vcc; 5A; 10-13) 12Vcc; 8A / 24Vcc; 4A; 14-17) 12Vcc; 5A / 24Vcc; 2A; 18-21) 12Vcc ; 5A / 24Vcc; 2A; 22-26) 6Vcc; 2A / 12Vcc; 2A; 27-34) 12Vcc ; 2A / 24Vcc; 2A.</v>
          </cell>
          <cell r="O5036" t="str">
            <v>IEC 60335-1: 2010 + A1: 2013 + A2: 2016 (Ed. 5.2) + IEC 60335-2-29: 2016 + A1: 2019 (Ed. 5.1).</v>
          </cell>
          <cell r="P5036" t="str">
            <v>74619-1527-110973.</v>
          </cell>
          <cell r="Q5036" t="str">
            <v>Shitsuke S.R.L.</v>
          </cell>
          <cell r="R5036" t="str">
            <v>NA</v>
          </cell>
          <cell r="S5036" t="str">
            <v>NA</v>
          </cell>
          <cell r="T5036" t="str">
            <v>NA</v>
          </cell>
          <cell r="U5036" t="str">
            <v>NA</v>
          </cell>
          <cell r="V5036">
            <v>4</v>
          </cell>
          <cell r="W5036" t="str">
            <v>4.1</v>
          </cell>
          <cell r="X5036" t="str">
            <v>Cargadores de bateria</v>
          </cell>
          <cell r="Y5036">
            <v>45779</v>
          </cell>
          <cell r="Z5036" t="str">
            <v>NA</v>
          </cell>
          <cell r="AA5036">
            <v>46330</v>
          </cell>
          <cell r="AB5036"/>
          <cell r="AC5036"/>
          <cell r="AD5036">
            <v>418</v>
          </cell>
          <cell r="AE5036"/>
          <cell r="AF5036"/>
        </row>
        <row r="5037">
          <cell r="A5037" t="str">
            <v>TCSE-IACSA-0318/004.1R2</v>
          </cell>
          <cell r="B5037" t="str">
            <v>DAFESE S.R.L.</v>
          </cell>
          <cell r="C5037" t="str">
            <v>Licencia de Tipo (Sistema Nº 4)</v>
          </cell>
          <cell r="D5037" t="str">
            <v>VIGENTE</v>
          </cell>
          <cell r="E5037"/>
          <cell r="F5037">
            <v>30715079875</v>
          </cell>
          <cell r="G5037" t="str">
            <v>Alicia Moreau de Justo 4230, C.A.B.A., Argentina.</v>
          </cell>
          <cell r="H5037" t="str">
            <v>Shenzhen Tuozho Technology Co. Ltd. // Room 201, Building A, No. 1 First Qianwan Road, Qianhai Shengang Cooperation Zone, Shenzhen, China.</v>
          </cell>
          <cell r="I5037" t="str">
            <v>Shenzhen Tuozho Technology Co. Ltd. // Room 201, Building A, No. 1 First Qianwan Road, Qianhai Shengang Cooperation Zone, Shenzhen, China.</v>
          </cell>
          <cell r="J5037" t="str">
            <v>China.</v>
          </cell>
          <cell r="K5037" t="str">
            <v>Impresora 3D.</v>
          </cell>
          <cell r="L5037" t="str">
            <v>BAMBU LAB.</v>
          </cell>
          <cell r="M5037" t="str">
            <v>1) PF002-M; 2) PF002-A; 3) PF002-M+SA005; 4) PF005-A+SA005.</v>
          </cell>
          <cell r="N5037" t="str">
            <v>100-240V~; 50/60Hz; Clase I; 1, 3) 3A; 2,4) 7A.</v>
          </cell>
          <cell r="O5037" t="str">
            <v>IEC 62368-1: 2014 (Ed. 2.0).</v>
          </cell>
          <cell r="P5037" t="str">
            <v>76224-2276-112252; 77875-2276-114167.</v>
          </cell>
          <cell r="Q5037" t="str">
            <v>SHITSUKE S.R.L.</v>
          </cell>
          <cell r="R5037" t="str">
            <v>NA</v>
          </cell>
          <cell r="S5037" t="str">
            <v>NA</v>
          </cell>
          <cell r="T5037" t="str">
            <v>NA</v>
          </cell>
          <cell r="U5037" t="str">
            <v>NA</v>
          </cell>
          <cell r="V5037">
            <v>5</v>
          </cell>
          <cell r="W5037" t="str">
            <v>5.7</v>
          </cell>
          <cell r="X5037" t="str">
            <v>impresoras / escáner</v>
          </cell>
          <cell r="Y5037">
            <v>45790</v>
          </cell>
          <cell r="Z5037" t="str">
            <v>NA</v>
          </cell>
          <cell r="AA5037">
            <v>47148</v>
          </cell>
          <cell r="AB5037"/>
          <cell r="AC5037"/>
          <cell r="AD5037">
            <v>1236</v>
          </cell>
          <cell r="AE5037"/>
          <cell r="AF5037"/>
        </row>
        <row r="5038">
          <cell r="A5038" t="str">
            <v>TCSE-IACSA-0146/278.1</v>
          </cell>
          <cell r="B5038" t="str">
            <v>BIDCOM S.R.L.</v>
          </cell>
          <cell r="C5038" t="str">
            <v>Licencia de Tipo (Sistema Nº 2)</v>
          </cell>
          <cell r="D5038" t="str">
            <v>VIGENTE</v>
          </cell>
          <cell r="E5038"/>
          <cell r="F5038">
            <v>30711069360</v>
          </cell>
          <cell r="G5038" t="str">
            <v>Av. Bouchard 468 5º I, C.A.B.A., Argentina.</v>
          </cell>
          <cell r="H5038" t="str">
            <v>Yuyao Hengyang Electric Appliance Co.,Ltd. // 329 National Road, Industrial East District, Linshan Town, Yuyao City, Zhejiang Province, China.</v>
          </cell>
          <cell r="I5038" t="str">
            <v>Yuyao Hengyang Electric Appliance Co.,Ltd. // 329 National Road, Industrial East District, Linshan Town, Yuyao City, Zhejiang Province, China.</v>
          </cell>
          <cell r="J5038" t="str">
            <v>China.</v>
          </cell>
          <cell r="K5038" t="str">
            <v>Mini Refrigerador.</v>
          </cell>
          <cell r="L5038" t="str">
            <v>GADNIC.</v>
          </cell>
          <cell r="M5038" t="str">
            <v>1) TJ20L; 2) HS3055; 3) FZ-S50; 4) CE4420; 5) GS1271; 6) TJ10; 7) MF300E; 8) FZ-334U; 9) C881E; 10) G3MF1; 11) TJ06; 12) HS32M; 13) FZ-L56; 14) E275T; 15) S371N.</v>
          </cell>
          <cell r="N5038" t="str">
            <v>220-240V~; 50-60Hz; Clase II; Potencia refrigeración: 42W; Potencia mantener calor: 30W.</v>
          </cell>
          <cell r="O5038" t="str">
            <v>IEC 60335-1: 2020 (Ed. 6.0) +  IEC 60335-2-24: 2020 (Ed. 8.0).</v>
          </cell>
          <cell r="P5038" t="str">
            <v>MMN-02-25-7060.</v>
          </cell>
          <cell r="Q5038" t="str">
            <v>LENOR S.R.L.</v>
          </cell>
          <cell r="R5038" t="str">
            <v>NA</v>
          </cell>
          <cell r="S5038" t="str">
            <v>NA</v>
          </cell>
          <cell r="T5038" t="str">
            <v>NA</v>
          </cell>
          <cell r="U5038" t="str">
            <v>NA</v>
          </cell>
          <cell r="V5038">
            <v>3</v>
          </cell>
          <cell r="W5038" t="str">
            <v>3.2</v>
          </cell>
          <cell r="X5038" t="str">
            <v xml:space="preserve">Electrodomésticos de uso en la Cocina </v>
          </cell>
          <cell r="Y5038">
            <v>45790</v>
          </cell>
          <cell r="Z5038" t="str">
            <v>NA</v>
          </cell>
          <cell r="AA5038">
            <v>46520</v>
          </cell>
          <cell r="AB5038"/>
          <cell r="AC5038"/>
          <cell r="AD5038">
            <v>608</v>
          </cell>
          <cell r="AE5038"/>
          <cell r="AF5038"/>
        </row>
        <row r="5039">
          <cell r="A5039" t="str">
            <v>TCSE-IACSA-0131/001.1R1</v>
          </cell>
          <cell r="B5039" t="str">
            <v>Compañía Hasar S.A.I.C.</v>
          </cell>
          <cell r="C5039" t="str">
            <v>Licencia de Tipo (Sistema Nº 4)</v>
          </cell>
          <cell r="D5039" t="str">
            <v>VIGENTE</v>
          </cell>
          <cell r="E5039"/>
          <cell r="F5039">
            <v>30516712593</v>
          </cell>
          <cell r="G5039" t="str">
            <v>Charlone 1144 Ciudad Autónoma de Buenos Aires CP1427, Argentina.</v>
          </cell>
          <cell r="H5039" t="str">
            <v>Guangzhou Zonerich Business Machine Co., Ltd.// Zzonerich Science Park, No. 17 YunJun Rd., Luogang, Guangzhou, China.</v>
          </cell>
          <cell r="I5039" t="str">
            <v>Guangzhou Zonerich Business Machine Co., Ltd.// Zonerich Science Park, No. 17 YunJun Rd., Luogang, Guangzhou, China.</v>
          </cell>
          <cell r="J5039" t="str">
            <v>China.</v>
          </cell>
          <cell r="K5039" t="str">
            <v>Caja Registradora.</v>
          </cell>
          <cell r="L5039" t="str">
            <v>HASAR.</v>
          </cell>
          <cell r="M5039" t="str">
            <v>ZQ-ECR1200, R-HAS-6100.</v>
          </cell>
          <cell r="N5039" t="str">
            <v>100-240V~; 50/60Hz; 1.5A; Clase I.</v>
          </cell>
          <cell r="O5039" t="str">
            <v>IEC 60950-1: 2005 (Ed. 2.0)  + A1: 2009.</v>
          </cell>
          <cell r="P5039" t="str">
            <v>YL-09-15-4892.</v>
          </cell>
          <cell r="Q5039" t="str">
            <v>LENOR S.R.L.</v>
          </cell>
          <cell r="R5039" t="str">
            <v>NA</v>
          </cell>
          <cell r="S5039" t="str">
            <v>NA</v>
          </cell>
          <cell r="T5039" t="str">
            <v>NA</v>
          </cell>
          <cell r="U5039" t="str">
            <v>NA</v>
          </cell>
          <cell r="V5039">
            <v>5</v>
          </cell>
          <cell r="W5039" t="str">
            <v>5.10</v>
          </cell>
          <cell r="X5039" t="str">
            <v>equipamiento para bancos y venta.</v>
          </cell>
          <cell r="Y5039">
            <v>45792</v>
          </cell>
          <cell r="Z5039" t="str">
            <v>NA</v>
          </cell>
          <cell r="AA5039">
            <v>47083</v>
          </cell>
          <cell r="AB5039"/>
          <cell r="AC5039"/>
          <cell r="AD5039">
            <v>1171</v>
          </cell>
          <cell r="AE5039"/>
          <cell r="AF5039"/>
        </row>
        <row r="5040">
          <cell r="A5040" t="str">
            <v>CSE-IACSA-W9-004.1R1</v>
          </cell>
          <cell r="B5040" t="str">
            <v>WAHL ARGENTINA S.R.L.</v>
          </cell>
          <cell r="C5040" t="str">
            <v>Licencia de Marca (Sistema Nº 5)</v>
          </cell>
          <cell r="D5040" t="str">
            <v>VIGENTE</v>
          </cell>
          <cell r="E5040"/>
          <cell r="F5040">
            <v>30707655980</v>
          </cell>
          <cell r="G5040" t="str">
            <v>Av. Alvarez Jonte 5655, Ciudad Autónoma de Buenos Aires, Argentina.</v>
          </cell>
          <cell r="H5040" t="str">
            <v>WAHL Vietnam Co., Ltd, // Lot Q-3C, Street Nº6, Long Hau IP, Can Giuoc Dist, Long An Province, Vietnam.</v>
          </cell>
          <cell r="I5040" t="str">
            <v>WAHL Vietnam Co., Ltd, // Lot Q-3C, Street Nº6, Long Hau IP, Can Giuoc Dist, Long An Province, Vietnam.</v>
          </cell>
          <cell r="J5040" t="str">
            <v>Vietnam.</v>
          </cell>
          <cell r="K5040" t="str">
            <v>Máquina de Cortar Pelo.</v>
          </cell>
          <cell r="L5040" t="str">
            <v>Wahl Clipper Corp.</v>
          </cell>
          <cell r="M5040" t="str">
            <v>1) 9918; 2) 9891.</v>
          </cell>
          <cell r="N5040" t="str">
            <v>3,5Vdc; 0,7W; 0,2A; Clase III.</v>
          </cell>
          <cell r="O5040" t="str">
            <v>IEC 60335-1: 2010 (Ed. 5.0) + A1: 2013 + IEC 60335-2-8: 2011 + A1: 2015 (Ed. 6.1).</v>
          </cell>
          <cell r="P5040" t="str">
            <v>68082-332-106199.</v>
          </cell>
          <cell r="Q5040" t="str">
            <v>SHITSUKE S.R.L.</v>
          </cell>
          <cell r="R5040" t="str">
            <v>NA</v>
          </cell>
          <cell r="S5040" t="str">
            <v>NA</v>
          </cell>
          <cell r="T5040" t="str">
            <v>NA</v>
          </cell>
          <cell r="U5040" t="str">
            <v>NA</v>
          </cell>
          <cell r="V5040">
            <v>3</v>
          </cell>
          <cell r="W5040" t="str">
            <v>3.6</v>
          </cell>
          <cell r="X5040" t="str">
            <v>Cuidado personal</v>
          </cell>
          <cell r="Y5040">
            <v>45792</v>
          </cell>
          <cell r="Z5040" t="str">
            <v>NA</v>
          </cell>
          <cell r="AA5040">
            <v>46178</v>
          </cell>
          <cell r="AB5040"/>
          <cell r="AC5040"/>
          <cell r="AD5040">
            <v>266</v>
          </cell>
          <cell r="AE5040"/>
          <cell r="AF5040"/>
        </row>
        <row r="5041">
          <cell r="A5041" t="str">
            <v>TCSE-IACSA-0384/015.1</v>
          </cell>
          <cell r="B5041" t="str">
            <v>SOUTH TRADING CORP S.R.L</v>
          </cell>
          <cell r="C5041" t="str">
            <v>Licencia de Tipo (Sistema Nº 2)</v>
          </cell>
          <cell r="D5041" t="str">
            <v>VIGENTE</v>
          </cell>
          <cell r="E5041"/>
          <cell r="F5041">
            <v>30710363850</v>
          </cell>
          <cell r="G5041" t="str">
            <v>Lavalle 652, Piso 3, Oficina A, C.A.B.A., Argentina.</v>
          </cell>
          <cell r="H5041" t="str">
            <v>Riverbed Technology LLC. // 680 Folsom St, San Francisco, Ca 94107 - Estados Unidos.</v>
          </cell>
          <cell r="I5041" t="str">
            <v>Jabil Inc. // 5238 Lamar Ave, Memphis, TN 38118  Estados Unidos.</v>
          </cell>
          <cell r="J5041" t="str">
            <v>Estados Unidos.</v>
          </cell>
          <cell r="K5041" t="str">
            <v>Servidor.</v>
          </cell>
          <cell r="L5041" t="str">
            <v>RIVERBED.</v>
          </cell>
          <cell r="M5041" t="str">
            <v>1) 1UABA; 2) 1UAGA.</v>
          </cell>
          <cell r="N5041" t="str">
            <v>100-240V~; 50/60 Hz; Clase I; 1) 8.8A; 2) 6.5-3A.</v>
          </cell>
          <cell r="O5041" t="str">
            <v>IEC 60950-1: 2005 + A1: 2009 + A2: 2013 (Ed. 2.2).</v>
          </cell>
          <cell r="P5041" t="str">
            <v>SE Nº 75755.</v>
          </cell>
          <cell r="Q5041" t="str">
            <v>IADEV S.A.</v>
          </cell>
          <cell r="R5041" t="str">
            <v>NA</v>
          </cell>
          <cell r="S5041" t="str">
            <v>NA</v>
          </cell>
          <cell r="T5041" t="str">
            <v>NA</v>
          </cell>
          <cell r="U5041" t="str">
            <v>NA</v>
          </cell>
          <cell r="V5041">
            <v>5</v>
          </cell>
          <cell r="W5041" t="str">
            <v>5.8</v>
          </cell>
          <cell r="X5041" t="str">
            <v>Equipamiento de tecnología de la información y comunicación</v>
          </cell>
          <cell r="Y5041">
            <v>45791</v>
          </cell>
          <cell r="Z5041" t="str">
            <v>NA</v>
          </cell>
          <cell r="AA5041">
            <v>47252</v>
          </cell>
          <cell r="AB5041"/>
          <cell r="AC5041"/>
          <cell r="AD5041">
            <v>1340</v>
          </cell>
          <cell r="AE5041"/>
          <cell r="AF5041"/>
        </row>
        <row r="5042">
          <cell r="A5042" t="str">
            <v>TCSE-IACSA-0384/016.1</v>
          </cell>
          <cell r="B5042" t="str">
            <v>SOUTH TRADING CORP S.R.L</v>
          </cell>
          <cell r="C5042" t="str">
            <v>Licencia de Tipo (Sistema Nº 2)</v>
          </cell>
          <cell r="D5042" t="str">
            <v>VIGENTE</v>
          </cell>
          <cell r="E5042"/>
          <cell r="F5042">
            <v>30710363850</v>
          </cell>
          <cell r="G5042" t="str">
            <v>Lavalle 652, Piso 3, Oficina A, C.A.B.A., Argentina.</v>
          </cell>
          <cell r="H5042" t="str">
            <v>Riverbed Technology LLC. // 680 Folsom St, San Francisco, Ca 94107 - Estados Unidos.</v>
          </cell>
          <cell r="I5042" t="str">
            <v>Delta Electronics Taiwan // RueyKuang Road 186, Neihu District, Taipei (Business) Xingbang Road 1 31, Guishan District, Taoyuan, Taiwan</v>
          </cell>
          <cell r="J5042" t="str">
            <v>Taiwan.</v>
          </cell>
          <cell r="K5042" t="str">
            <v>Network Device.</v>
          </cell>
          <cell r="L5042" t="str">
            <v>RIVERBED.</v>
          </cell>
          <cell r="M5042" t="str">
            <v>1UAPA.</v>
          </cell>
          <cell r="N5042" t="str">
            <v>100-240V~; 50/60 Hz; 7A/3.4A; Clase I.</v>
          </cell>
          <cell r="O5042" t="str">
            <v>IEC 60950-1: 2005 + A1: 2009 + A2: 2013 (Ed. 2.2).</v>
          </cell>
          <cell r="P5042" t="str">
            <v>SE Nº 75754.</v>
          </cell>
          <cell r="Q5042" t="str">
            <v>IADEV S.A.</v>
          </cell>
          <cell r="R5042" t="str">
            <v>NA</v>
          </cell>
          <cell r="S5042" t="str">
            <v>NA</v>
          </cell>
          <cell r="T5042" t="str">
            <v>NA</v>
          </cell>
          <cell r="U5042" t="str">
            <v>NA</v>
          </cell>
          <cell r="V5042">
            <v>5</v>
          </cell>
          <cell r="W5042" t="str">
            <v>5.8</v>
          </cell>
          <cell r="X5042" t="str">
            <v>Equipamiento de tecnología de la información y comunicación</v>
          </cell>
          <cell r="Y5042">
            <v>45791</v>
          </cell>
          <cell r="Z5042" t="str">
            <v>NA</v>
          </cell>
          <cell r="AA5042">
            <v>47252</v>
          </cell>
          <cell r="AB5042"/>
          <cell r="AC5042"/>
          <cell r="AD5042">
            <v>1340</v>
          </cell>
          <cell r="AE5042"/>
          <cell r="AF5042"/>
        </row>
        <row r="5043">
          <cell r="A5043" t="str">
            <v>TCSE-IACSA-0384/017.1</v>
          </cell>
          <cell r="B5043" t="str">
            <v>SOUTH TRADING CORP S.R.L</v>
          </cell>
          <cell r="C5043" t="str">
            <v>Licencia de Tipo (Sistema Nº 2)</v>
          </cell>
          <cell r="D5043" t="str">
            <v>VIGENTE</v>
          </cell>
          <cell r="E5043"/>
          <cell r="F5043">
            <v>30710363850</v>
          </cell>
          <cell r="G5043" t="str">
            <v>Lavalle 652, Piso 3, Oficina A, C.A.B.A., Argentina.</v>
          </cell>
          <cell r="H5043" t="str">
            <v>Riverbed Technology LLC. // 680 Folsom St, San Francisco, Ca 94107 - Estados Unidos.</v>
          </cell>
          <cell r="I5043" t="str">
            <v>Jabil Inc. // Magyarorzag KFT, Huzar Andor Ut, Tiszaujvaros, 3580, Hungría</v>
          </cell>
          <cell r="J5043" t="str">
            <v>Hungria.</v>
          </cell>
          <cell r="K5043" t="str">
            <v>Servidor.</v>
          </cell>
          <cell r="L5043" t="str">
            <v>RIVERBED.</v>
          </cell>
          <cell r="M5043" t="str">
            <v>1) 1UAGA; 2) 1UAHA; 3) 1UAOA; 4) 2UAGB; 5) 2UAGC; 6) 2UAHA; 7) 2UAIA; 8) 2UAGA.</v>
          </cell>
          <cell r="N5043" t="str">
            <v>100-240V~; 50/60 Hz; Clase I; 1) 6,5/3A; 2,3,7) 10A/5A; 4,5,8) 9,2/4,4A; 6) 12,5/7A.</v>
          </cell>
          <cell r="O5043" t="str">
            <v>IEC 60950-1: 2005 + A1: 2009 + A2: 2013 (Ed. 2.2).</v>
          </cell>
          <cell r="P5043" t="str">
            <v>SE Nº 75753.</v>
          </cell>
          <cell r="Q5043" t="str">
            <v>IADEV S.A.</v>
          </cell>
          <cell r="R5043" t="str">
            <v>NA</v>
          </cell>
          <cell r="S5043" t="str">
            <v>NA</v>
          </cell>
          <cell r="T5043" t="str">
            <v>NA</v>
          </cell>
          <cell r="U5043" t="str">
            <v>NA</v>
          </cell>
          <cell r="V5043">
            <v>5</v>
          </cell>
          <cell r="W5043" t="str">
            <v>5.8</v>
          </cell>
          <cell r="X5043" t="str">
            <v>Equipamiento de tecnología de la información y comunicación</v>
          </cell>
          <cell r="Y5043">
            <v>45791</v>
          </cell>
          <cell r="Z5043" t="str">
            <v>NA</v>
          </cell>
          <cell r="AA5043">
            <v>47252</v>
          </cell>
          <cell r="AB5043"/>
          <cell r="AC5043"/>
          <cell r="AD5043">
            <v>1340</v>
          </cell>
          <cell r="AE5043"/>
          <cell r="AF5043"/>
        </row>
        <row r="5044">
          <cell r="A5044" t="str">
            <v>TCSE-IACSA-0384/018.1</v>
          </cell>
          <cell r="B5044" t="str">
            <v>SOUTH TRADING CORP S.R.L</v>
          </cell>
          <cell r="C5044" t="str">
            <v>Licencia de Tipo (Sistema Nº 2)</v>
          </cell>
          <cell r="D5044" t="str">
            <v>VIGENTE</v>
          </cell>
          <cell r="E5044"/>
          <cell r="F5044">
            <v>30710363850</v>
          </cell>
          <cell r="G5044" t="str">
            <v>Lavalle 652, Piso 3, Oficina A, C.A.B.A., Argentina.</v>
          </cell>
          <cell r="H5044" t="str">
            <v>Riverbed Technology LLC. // 680 Folsom St, San Francisco, Ca 94107 - Estados Unidos.</v>
          </cell>
          <cell r="I5044" t="str">
            <v>Jabil Inc. // 5238 Lamar Ave, Memphis, TN 38118  Estados Unidos.</v>
          </cell>
          <cell r="J5044" t="str">
            <v>Estados Unidos.</v>
          </cell>
          <cell r="K5044" t="str">
            <v>Servidor.</v>
          </cell>
          <cell r="L5044" t="str">
            <v>RIVERBED.</v>
          </cell>
          <cell r="M5044" t="str">
            <v>1) 2UAIA; 2) 1UAOA; 3) 2UAFA; 4) 4UABA; 5) 5UAAA; 6) 5UAAB; 7) 1UAFA.</v>
          </cell>
          <cell r="N5044" t="str">
            <v>100-240V~; 50/60 Hz; Clase I; 1,2) 10/5A; 3) 9,2/4,4A; 4) 9/4A, 5,6) 8/4A; 7) 3,5/1,75A.</v>
          </cell>
          <cell r="O5044" t="str">
            <v>IEC 60950-1: 2005 + A1: 2009 + A2: 2013 (Ed. 2.2).</v>
          </cell>
          <cell r="P5044" t="str">
            <v>SE Nº 75751.</v>
          </cell>
          <cell r="Q5044" t="str">
            <v>IADEV S.A.</v>
          </cell>
          <cell r="R5044" t="str">
            <v>NA</v>
          </cell>
          <cell r="S5044" t="str">
            <v>NA</v>
          </cell>
          <cell r="T5044" t="str">
            <v>NA</v>
          </cell>
          <cell r="U5044" t="str">
            <v>NA</v>
          </cell>
          <cell r="V5044">
            <v>5</v>
          </cell>
          <cell r="W5044" t="str">
            <v>5.8</v>
          </cell>
          <cell r="X5044" t="str">
            <v>Equipamiento de tecnología de la información y comunicación</v>
          </cell>
          <cell r="Y5044">
            <v>45791</v>
          </cell>
          <cell r="Z5044" t="str">
            <v>NA</v>
          </cell>
          <cell r="AA5044">
            <v>47252</v>
          </cell>
          <cell r="AB5044"/>
          <cell r="AC5044"/>
          <cell r="AD5044">
            <v>1340</v>
          </cell>
          <cell r="AE5044"/>
          <cell r="AF5044"/>
        </row>
        <row r="5045">
          <cell r="A5045" t="str">
            <v>TCSE-IACSA-0384/019.1</v>
          </cell>
          <cell r="B5045" t="str">
            <v>SOUTH TRADING CORP S.R.L</v>
          </cell>
          <cell r="C5045" t="str">
            <v>Licencia de Tipo (Sistema Nº 2)</v>
          </cell>
          <cell r="D5045" t="str">
            <v>VIGENTE</v>
          </cell>
          <cell r="E5045"/>
          <cell r="F5045">
            <v>30710363850</v>
          </cell>
          <cell r="G5045" t="str">
            <v>Lavalle 652, Piso 3, Oficina A, C.A.B.A., Argentina.</v>
          </cell>
          <cell r="H5045" t="str">
            <v>Riverbed Technology LLC. // 680 Folsom St, San Francisco, Ca 94107 - Estados Unidos.</v>
          </cell>
          <cell r="I5045" t="str">
            <v>Jabil Inc. // 5238 Lamar Ave, Memphis, TN 38118  Estados Unidos.</v>
          </cell>
          <cell r="J5045" t="str">
            <v>Estados Unidos.</v>
          </cell>
          <cell r="K5045" t="str">
            <v>Servidor.</v>
          </cell>
          <cell r="L5045" t="str">
            <v>RIVERBED.</v>
          </cell>
          <cell r="M5045" t="str">
            <v>1) 3UABA; 2) 3UABB.</v>
          </cell>
          <cell r="N5045" t="str">
            <v>100-240V~; 50/60 Hz; 8/4A; Clase I.</v>
          </cell>
          <cell r="O5045" t="str">
            <v>IEC 60950-1: 2005 + A1: 2009 + A2: 2013 (Ed. 2.2).</v>
          </cell>
          <cell r="P5045" t="str">
            <v>SE Nº 75752.</v>
          </cell>
          <cell r="Q5045" t="str">
            <v>IADEV S.A.</v>
          </cell>
          <cell r="R5045" t="str">
            <v>NA</v>
          </cell>
          <cell r="S5045" t="str">
            <v>NA</v>
          </cell>
          <cell r="T5045" t="str">
            <v>NA</v>
          </cell>
          <cell r="U5045" t="str">
            <v>NA</v>
          </cell>
          <cell r="V5045">
            <v>5</v>
          </cell>
          <cell r="W5045" t="str">
            <v>5.8</v>
          </cell>
          <cell r="X5045" t="str">
            <v>Equipamiento de tecnología de la información y comunicación</v>
          </cell>
          <cell r="Y5045">
            <v>45791</v>
          </cell>
          <cell r="Z5045" t="str">
            <v>NA</v>
          </cell>
          <cell r="AA5045">
            <v>47252</v>
          </cell>
          <cell r="AB5045"/>
          <cell r="AC5045"/>
          <cell r="AD5045">
            <v>1340</v>
          </cell>
          <cell r="AE5045"/>
          <cell r="AF5045"/>
        </row>
        <row r="5046">
          <cell r="A5046" t="str">
            <v>TCSE-IACSA-0384/020.1</v>
          </cell>
          <cell r="B5046" t="str">
            <v>SOUTH TRADING CORP S.R.L</v>
          </cell>
          <cell r="C5046" t="str">
            <v>Licencia de Tipo (Sistema Nº 2)</v>
          </cell>
          <cell r="D5046" t="str">
            <v>VIGENTE</v>
          </cell>
          <cell r="E5046"/>
          <cell r="F5046">
            <v>30710363850</v>
          </cell>
          <cell r="G5046" t="str">
            <v>Lavalle 652, Piso 3, Oficina A, C.A.B.A., Argentina.</v>
          </cell>
          <cell r="H5046" t="str">
            <v>Riverbed Technology LLC. // 680 Folsom St, San Francisco, Ca 94107 - Estados Unidos.</v>
          </cell>
          <cell r="I5046" t="str">
            <v>Delta Electronics Inc. // RueyKuang Road 186, Neihu District, Taipei (Business) Xingbang Road 1 31, Guishan District, Taoyuan, Taiwan</v>
          </cell>
          <cell r="J5046" t="str">
            <v>Taiwan.</v>
          </cell>
          <cell r="K5046" t="str">
            <v>Servidor.</v>
          </cell>
          <cell r="L5046" t="str">
            <v>RIVERBED.</v>
          </cell>
          <cell r="M5046" t="str">
            <v>DTAIA.</v>
          </cell>
          <cell r="N5046" t="str">
            <v>100-240V~; 50/60 Hz;  5/2,5A; Clase I.</v>
          </cell>
          <cell r="O5046" t="str">
            <v>IEC 60950-1: 2005 + A1: 2009 + A2: 2013 (Ed. 2.2).</v>
          </cell>
          <cell r="P5046" t="str">
            <v>SE Nº 75756.</v>
          </cell>
          <cell r="Q5046" t="str">
            <v>IADEV S.A.</v>
          </cell>
          <cell r="R5046" t="str">
            <v>NA</v>
          </cell>
          <cell r="S5046" t="str">
            <v>NA</v>
          </cell>
          <cell r="T5046" t="str">
            <v>NA</v>
          </cell>
          <cell r="U5046" t="str">
            <v>NA</v>
          </cell>
          <cell r="V5046">
            <v>5</v>
          </cell>
          <cell r="W5046" t="str">
            <v>5.8</v>
          </cell>
          <cell r="X5046" t="str">
            <v>Equipamiento de tecnología de la información y comunicación</v>
          </cell>
          <cell r="Y5046">
            <v>45791</v>
          </cell>
          <cell r="Z5046" t="str">
            <v>NA</v>
          </cell>
          <cell r="AA5046">
            <v>47252</v>
          </cell>
          <cell r="AB5046"/>
          <cell r="AC5046"/>
          <cell r="AD5046">
            <v>1340</v>
          </cell>
          <cell r="AE5046"/>
          <cell r="AF5046"/>
        </row>
        <row r="5047">
          <cell r="A5047" t="str">
            <v>CSE-IACSA-C34-021.1R1</v>
          </cell>
          <cell r="B5047" t="str">
            <v>COMPRANDOENGRUPO.NET S.A.</v>
          </cell>
          <cell r="C5047" t="str">
            <v>Licencia de Marca (Sistema Nº 5)</v>
          </cell>
          <cell r="D5047" t="str">
            <v>VIGENTE</v>
          </cell>
          <cell r="E5047"/>
          <cell r="F5047">
            <v>30712116818</v>
          </cell>
          <cell r="G5047" t="str">
            <v>Francisco de Toledo 1630, Córdoba, Argentina.</v>
          </cell>
          <cell r="H5047" t="str">
            <v>Yongkang Zehui Metal Products Co.,Ltd // No. 16,Beihu Road,Technical Economic Development Area, Yongkang City, Zhejiang Province, China.</v>
          </cell>
          <cell r="I5047" t="str">
            <v>Yongkang Zehui Metal Products Co.,Ltd // No. 16,Beihu Road,Technical Economic Development Area, Yongkang City, Zhejiang Province, China.</v>
          </cell>
          <cell r="J5047" t="str">
            <v>China.</v>
          </cell>
          <cell r="K5047" t="str">
            <v>Freidora de Aire.</v>
          </cell>
          <cell r="L5047" t="str">
            <v>VONNE; KUSHIRO; GLOA; KUEST; MEISO; ETHEOS; MIYAWA; UDOVO.</v>
          </cell>
          <cell r="M5047" t="str">
            <v>1) CFAI-26LB; 2) CFAI-26LN; 3) CFAI-26LB-A; 4) CFAI-26LB-B; 5) CFAI-26LB-C; 6) CFAI-26LB-D; 7) CFAI-25LB; 8) CFAI-25LN; 9) CFAI-25LB-A; 10) CFAI-25LB-B; 11) CFAI-25LB-C; 12) CFAI-25LB-D.</v>
          </cell>
          <cell r="N5047" t="str">
            <v>220V~; 50Hz; Clase I; 1-6) 1400W; 7-12) 1000W.</v>
          </cell>
          <cell r="O5047" t="str">
            <v>IEC 60335-1: 2010 + A1: 2013 + A2: 2016 (Ed. 5.2) + IEC 60335-2-9: 2002 + A1: 2004 + A2: 2006 (Ed. 5.2).</v>
          </cell>
          <cell r="P5047" t="str">
            <v>240301 01 SE.</v>
          </cell>
          <cell r="Q5047" t="str">
            <v>CES S.A.</v>
          </cell>
          <cell r="R5047" t="str">
            <v>NA</v>
          </cell>
          <cell r="S5047" t="str">
            <v>NA</v>
          </cell>
          <cell r="T5047" t="str">
            <v>NA</v>
          </cell>
          <cell r="U5047" t="str">
            <v>NA</v>
          </cell>
          <cell r="V5047">
            <v>3</v>
          </cell>
          <cell r="W5047" t="str">
            <v>3.2</v>
          </cell>
          <cell r="X5047" t="str">
            <v>Electrodomésticos de uso en la Cocina</v>
          </cell>
          <cell r="Y5047">
            <v>45393</v>
          </cell>
          <cell r="Z5047">
            <v>45791</v>
          </cell>
          <cell r="AA5047">
            <v>46488</v>
          </cell>
          <cell r="AB5047"/>
          <cell r="AC5047"/>
          <cell r="AD5047">
            <v>576</v>
          </cell>
          <cell r="AE5047"/>
          <cell r="AF5047"/>
        </row>
        <row r="5048">
          <cell r="A5048" t="str">
            <v>TCSE-IACSA-0559/001.1</v>
          </cell>
          <cell r="B5048" t="str">
            <v>COMERCIALIZADORA DE BIENES DE CAPITAL S.A</v>
          </cell>
          <cell r="C5048" t="str">
            <v>Licencia de Tipo (Sistema Nº 2)</v>
          </cell>
          <cell r="D5048" t="str">
            <v>VIGENTE</v>
          </cell>
          <cell r="E5048"/>
          <cell r="F5048">
            <v>30593199378</v>
          </cell>
          <cell r="G5048" t="str">
            <v>Pje. Arcamendia 670, C.A.B.A., Argentina.</v>
          </cell>
          <cell r="H5048" t="str">
            <v>Zhuhai Pantum Electronics Co., Ltd. // Building 02, 06 and 08, No.888 Shengping Avenue, Pingsha Town, Zhuhai, Guangdong, 519000, China.</v>
          </cell>
          <cell r="I5048" t="str">
            <v>Zhuhai Pantum Electronics Co., Ltd. // Building 02, 06 and 08, No.888 Shengping Avenue, Pingsha Town, Zhuhai, Guangdong, 519000, China.</v>
          </cell>
          <cell r="J5048" t="str">
            <v>China.</v>
          </cell>
          <cell r="K5048" t="str">
            <v>Impresora Laser Multifunción Monocromática.</v>
          </cell>
          <cell r="L5048" t="str">
            <v>PANTUM.</v>
          </cell>
          <cell r="M5048"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Plus; 70) M6701DW Plus; 71) M6702DW Plus; 72) M6703DW Plus; 73) M6704DW Plus; 74) M6705DW Plus; 75) M6706DW Plus; 76) M6707DW Plus; 77) M6708DW Plus; 78) M6709DW Plus; 79) M6710DW Plus; 80) M6760DW Plus; 81) M6763DW Plus; 82) M6770DW Plus; 83) M7100D; 84) M7101D; 85) M7102D; 86) M7103D; 87) M7104D; 88) M7105D; 89) M7106D; 90) M7107D; 91) M7108D; 92) M7109D; 93) M7110D; 94) M7160D; 95) M7161D; 96) M7162D; 97) M7163D; 98) M7164D; 99) M7165D; 100) M7166D; 101) M7167D; 102) M7168D; 103) M7169D; 104) M7170D; 105) PT5M-37S451; 106) M7100DN; 107) M7101DN; 108) M7102DN; 109) M7103DN; 110) M7104DN; 111) M7105DN; 112) M7106DN; 113) M7107DN; 114) M7108DN; 115) M7109DN; 116) M7110DN; 117) M7115DN; 118) M7130DN; 119) M7132DN; 120) M7135DN; 121) M7136DN; 122) M7138DN; 123) M7160DN; 124) M7161DN; 125) M7162DN; 126) M7163DN; 127) M7164DN; 128) M7165DN; 129) M7166DN; 130) M7167DN; 131) M7168DN; 132) M7169DN; 133) M7170DN; 134) PT5M-37S3-51; 135) M7100DW; 136) M7101DW; 137) M7102DW; 138) M7103DW; 139) M7104DW; 140) M7105DW; 141) M7106DW; 142) M7107DW; 143) M7108DW; 144) M7109DW; 145) M7110DW; 146) M7114DW; 147) M7115DW; 148) M7129DW; 149) M7135DW; 150) M7130DW; 151) M7132DW; 152) M7136DW; 153) M7138DW; 154) M7160DW; 155) M7161DW; 156) M7162DW; 157) M7163DW; 158) M7164DW; 159) M7165DW; 160) M7166DW; 161) M7167DW; 162) M7168DW; 163) M7169DW; 164) M7170DW; 165) PT5M-37S1-X1; 166) M6800FD; 167) M6801FD; 168) M6802FD; 169) M6803FD; 170) M6804FD; 171) M6805FD; 172) M6806FD; 173) M6807FD; 174) M6808FD; 175) M6809FD; 176) M6810FD; 177) M6800FDN; 178) M6801FDN; 179) M6802FDN; 180) M6803FDN; 181) M6804FDN; 182) M6805FDN; 183) M6806FDN; 184) M6807FDN; 185) M6808FDN; 186) M6809FDN; 187) M6810FDN; 188) M6800FDW; 189) M6801FDW; 190) M6802FDW; 191) M6803FDW; 192) M6804FDW; 193) M6805FDW; 194) M6806FDW; 195) M6807FDW; 196) M6808FDW; 197) M6809FDW; 198) M6810FDW; 199) M7200FD; 200) M7201FD; 201) M7202FD; 202) M7203FD; 203) M7204FD; 204) M7205FD; 205) M7206FD; 206) M7207FD; 207) M7208FD; 208) M7209FD; 209) M7210FD; 210) M7200FDN; 211) M7201FDN; 212) M7202FDN; 213) M7203FDN; 214) M7204FDN; 215) M7205FDN; 216) M7206FDN; 217) M7207FDN; 218) M7208FDN; 219) M7209FDN; 220) M7210FDN; 221) M7200FDW; 222) M7201FDW; 223) M7202FDW; 224) M7203FDW; 225) M7204FDW; 226) M7205FDW; 227) M7206FDW; 228) M7207FDW; 229) M7208FDW; 230) M7209FDW; 231) M7210FDW; 232) M7300FDN; 233) M7301FDN; 234) M7302FDN; 235) M7303FDN; 236) M7304FDN; 237) M7305FDN; 238) M7306FDN; 239) M7307FDN; 240) M7308FDN; 241) M7309FDN; 242) M7310FDN; 243) M7360FDN; 244) M7300FDW; 245) M7301FDW; 246) M7302FDW; 247) M7303FDW; 248) M7304FDW; 249) M7305FDW; 250) M7306FDW; 251) M7307FDW; 252) M7308FDW; 253) M7309FDW; 254) M7310FDW; 255) M7360FDW; 256) M7310DN; 257) M7311DN; 258) M7312DN; 259) M7313DN; 260) M7314DN; 261) M7315DN; 262) M7316DN; 263) M7317DN; 264) M7318DN; 265) M7319DN; 266) M7310DW; 267) M7311DW; 268) M7312DW; 269) M7313DW; 270) M7314DW; 271) M7315DW; 272) M7316DW; 273) M7317DW; 274) M7318DW; 275) M7319DW; 276) M6*(suffix*:A-Z, 0-9, hyphen or blank); 277) M7******(suffix*:A-Z, 0-9, hyphen or blank); 278) PT5M-***(suffix*:A-Z, 0-9, hyphen or blank).</v>
          </cell>
          <cell r="N5048" t="str">
            <v>220-240V~; 50/60Hz; 4.5A; Clase I.</v>
          </cell>
          <cell r="O5048" t="str">
            <v>IEC 62368-1: 2018 (Ed. 3.0).</v>
          </cell>
          <cell r="P5048" t="str">
            <v>211115042SZN-001 A1.</v>
          </cell>
          <cell r="Q5048" t="str">
            <v>Intertek Testing Services Shenzhen Ltd. Longhua Branch.</v>
          </cell>
          <cell r="R5048" t="str">
            <v>Intertek Testing Services (Singapore) Pte Ltd</v>
          </cell>
          <cell r="S5048" t="str">
            <v>SG ITS-27060M1</v>
          </cell>
          <cell r="T5048">
            <v>45174</v>
          </cell>
          <cell r="U5048" t="str">
            <v>DNCI N° 238-E/2017</v>
          </cell>
          <cell r="V5048">
            <v>5</v>
          </cell>
          <cell r="W5048" t="str">
            <v>5.7</v>
          </cell>
          <cell r="X5048" t="str">
            <v>impresoras / escáner</v>
          </cell>
          <cell r="Y5048">
            <v>45792</v>
          </cell>
          <cell r="Z5048" t="str">
            <v>NA</v>
          </cell>
          <cell r="AA5048">
            <v>47253</v>
          </cell>
          <cell r="AB5048"/>
          <cell r="AC5048"/>
          <cell r="AD5048">
            <v>1341</v>
          </cell>
          <cell r="AE5048"/>
          <cell r="AF5048"/>
        </row>
        <row r="5049">
          <cell r="A5049" t="str">
            <v>TCSE-IACSA-0559/002.1</v>
          </cell>
          <cell r="B5049" t="str">
            <v>COMERCIALIZADORA DE BIENES DE CAPITAL S.A</v>
          </cell>
          <cell r="C5049" t="str">
            <v>Licencia de Tipo (Sistema Nº 2)</v>
          </cell>
          <cell r="D5049" t="str">
            <v>VIGENTE</v>
          </cell>
          <cell r="E5049"/>
          <cell r="F5049">
            <v>30593199378</v>
          </cell>
          <cell r="G5049" t="str">
            <v>Pje. Arcamendia 670, C.A.B.A., Argentina.</v>
          </cell>
          <cell r="H5049" t="str">
            <v>Zhuhai Pantum Electronics Co., Ltd. // Building 02, 06 and 08, No.888 Shengping Avenue, Pingsha Town, Zhuhai, Guangdong, 519000, China.</v>
          </cell>
          <cell r="I5049" t="str">
            <v>Zhuhai Pantum Electronics Co., Ltd. // Building 02, 06 and 08, No.888 Shengping Avenue, Pingsha Town, Zhuhai, Guangdong, 519000, China.</v>
          </cell>
          <cell r="J5049" t="str">
            <v>China.</v>
          </cell>
          <cell r="K5049" t="str">
            <v>Impresora Laser a Color.</v>
          </cell>
          <cell r="L5049" t="str">
            <v>PANTUM.</v>
          </cell>
          <cell r="M5049"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CP21**(suffix*: A-Z, a-z, 0-9, hyphen or blank);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CM21(suffix*: A-Z, a-z, 0-9, hyphen or blank).</v>
          </cell>
          <cell r="N5049" t="str">
            <v>220-240V~; 50/60Hz; 4.0A; Clase I.</v>
          </cell>
          <cell r="O5049" t="str">
            <v>IEC 62368-1: 2018 (Ed. 3.0).</v>
          </cell>
          <cell r="P5049" t="str">
            <v>230627013SZN-001 A1.</v>
          </cell>
          <cell r="Q5049" t="str">
            <v>Intertek Testing Services Shenzhen Ltd. Longhua Branch.</v>
          </cell>
          <cell r="R5049" t="str">
            <v>Intertek Testing Services (Singapore) Pte Ltd</v>
          </cell>
          <cell r="S5049" t="str">
            <v>SG ITS-33597M1</v>
          </cell>
          <cell r="T5049">
            <v>45327</v>
          </cell>
          <cell r="U5049" t="str">
            <v>DNCI N° 238-E/2017</v>
          </cell>
          <cell r="V5049">
            <v>5</v>
          </cell>
          <cell r="W5049" t="str">
            <v>5.7</v>
          </cell>
          <cell r="X5049" t="str">
            <v>impresoras / escáner</v>
          </cell>
          <cell r="Y5049">
            <v>45792</v>
          </cell>
          <cell r="Z5049" t="str">
            <v>NA</v>
          </cell>
          <cell r="AA5049">
            <v>47253</v>
          </cell>
          <cell r="AB5049"/>
          <cell r="AC5049"/>
          <cell r="AD5049">
            <v>1341</v>
          </cell>
          <cell r="AE5049"/>
          <cell r="AF5049"/>
        </row>
        <row r="5050">
          <cell r="A5050" t="str">
            <v>CSE-IACSA-C34-004.1R1</v>
          </cell>
          <cell r="B5050" t="str">
            <v>COMPRANDOENGRUPO.NET S.A.</v>
          </cell>
          <cell r="C5050" t="str">
            <v>Licencia de Marca (Sistema Nº 5)</v>
          </cell>
          <cell r="D5050" t="str">
            <v>BAJA</v>
          </cell>
          <cell r="E5050"/>
          <cell r="F5050">
            <v>30712116818</v>
          </cell>
          <cell r="G5050" t="str">
            <v>Francisco de Toledo 1630, Córdoba, Argentina.</v>
          </cell>
          <cell r="H5050" t="str">
            <v>Jiangxi Avonflow Hvac Tech Co., Ltd. //Xuri Area, Economic Development Zone, Shangrao City, Jiangxi Province, 334100. China.</v>
          </cell>
          <cell r="I5050" t="str">
            <v>Jiangxi Avonflow Hvac Tech Co., Ltd. //Xuri Area, Economic Development Zone, Shangrao City, Jiangxi Province, 334100. China.</v>
          </cell>
          <cell r="J5050" t="str">
            <v>China.</v>
          </cell>
          <cell r="K5050" t="str">
            <v>Toallero Eléctrico de Pared.</v>
          </cell>
          <cell r="L5050" t="str">
            <v>ETHEOS; GLOA; VONNE; MIYAWA.</v>
          </cell>
          <cell r="M5050" t="str">
            <v>1)BTHI-170W; 2) BTHI-170WA; 3) BTHI-170WB; 4) BTHI-170WC; 5) BTHI-110W; 6) BTHI-110WA;7)BTHI-110WB; 8) BTHI-110WC; 9) BTEI-TE100; 10) BTEI-TE100B; 11) BTEI-TE100C; 12) BTEI-TE100C; 13)  BTEI-TE80; 14) BTEI-TE80B; 15) BTEI-TE80C; 16) BTEI-TE80CD.</v>
          </cell>
          <cell r="N5050" t="str">
            <v>220V~; 50Hz; IPX4; Clase I;1-4) 170W; 5-8) 110W; 9-12) 100W; 13-16) 80W.</v>
          </cell>
          <cell r="O5050" t="str">
            <v>IEC 60335-1: 2010 + A1: 2013 + A2: 2016 (Ed. 5.2) + IEC 60335-2-43: 2008 (Ed. 3.2).</v>
          </cell>
          <cell r="P5050" t="str">
            <v>GUP-08-22-2586 + GUP-12-24-1099.</v>
          </cell>
          <cell r="Q5050" t="str">
            <v>LENOR S.R.L.</v>
          </cell>
          <cell r="R5050" t="str">
            <v>NA</v>
          </cell>
          <cell r="S5050" t="str">
            <v>NA</v>
          </cell>
          <cell r="T5050" t="str">
            <v>NA</v>
          </cell>
          <cell r="U5050" t="str">
            <v>NA</v>
          </cell>
          <cell r="V5050">
            <v>3</v>
          </cell>
          <cell r="W5050" t="str">
            <v>3.5</v>
          </cell>
          <cell r="X5050" t="str">
            <v>Termotanques/calefones</v>
          </cell>
          <cell r="Y5050">
            <v>45791</v>
          </cell>
          <cell r="Z5050" t="str">
            <v>NA</v>
          </cell>
          <cell r="AA5050">
            <v>46269</v>
          </cell>
          <cell r="AB5050">
            <v>45902</v>
          </cell>
          <cell r="AC5050" t="str">
            <v>Pasaje de esquema de MARCA a TIPO</v>
          </cell>
          <cell r="AD5050" t="str">
            <v>baja</v>
          </cell>
          <cell r="AE5050"/>
          <cell r="AF5050"/>
        </row>
        <row r="5051">
          <cell r="A5051" t="str">
            <v>TCSE-IACSA-0560/001.1</v>
          </cell>
          <cell r="B5051" t="str">
            <v>Motorola Solutions Argentina S.A.</v>
          </cell>
          <cell r="C5051" t="str">
            <v>Licencia de Tipo (Sistema Nº 2)</v>
          </cell>
          <cell r="D5051" t="str">
            <v>VIGENTE</v>
          </cell>
          <cell r="E5051"/>
          <cell r="F5051">
            <v>30662053534</v>
          </cell>
          <cell r="G5051" t="str">
            <v>Av. Libertador 1855, Vicente Lopez, Provincia de Buenos Aires, Republica Argentina.</v>
          </cell>
          <cell r="H5051" t="str">
            <v xml:space="preserve">Leader Electronics Inc. // 8F No. 138, Ln 235 Baoqao Rd., Xindian Dist, New Taipei City, Taiwan </v>
          </cell>
          <cell r="I5051" t="str">
            <v>Dongguan Leader Electronics Inc // No. 1, Industrial Area, Tang Xia Town, Dong Guan City, Guang Dong Province, China.</v>
          </cell>
          <cell r="J5051" t="str">
            <v>China.</v>
          </cell>
          <cell r="K5051" t="str">
            <v>Fuente de alimentación / cargador de baterías para computadoras, modems y routers, equipamiento de telefonía y radio e impresoras.</v>
          </cell>
          <cell r="L5051" t="str">
            <v>Vertex Standard ; LEI</v>
          </cell>
          <cell r="M5051" t="str">
            <v>MU06-T120050-A4</v>
          </cell>
          <cell r="N5051" t="str">
            <v>100-240Vca, 50/60Hz; 0.2A, Salida: 12Vcc, 0.5A; Clase II.</v>
          </cell>
          <cell r="O5051" t="str">
            <v>IEC 60950 -1: 2005 +A1: 2009 + A2: 2013 (Ed 2.2)</v>
          </cell>
          <cell r="P5051" t="str">
            <v>141200335TWN-001; 141200335TWN-001(R1); 141200335TWN-001(R2)</v>
          </cell>
          <cell r="Q5051" t="str">
            <v>Intertek Testing Services Taiwan Ltd.</v>
          </cell>
          <cell r="R5051" t="str">
            <v>INTERTEK SEMKO AB</v>
          </cell>
          <cell r="S5051" t="str">
            <v>SE-78256M2</v>
          </cell>
          <cell r="T5051">
            <v>43505</v>
          </cell>
          <cell r="U5051" t="str">
            <v>N° 913-E/2017</v>
          </cell>
          <cell r="V5051">
            <v>3</v>
          </cell>
          <cell r="W5051" t="str">
            <v>3.1</v>
          </cell>
          <cell r="X5051" t="str">
            <v>Fuente de alimentación para equipos de tecnología de la información</v>
          </cell>
          <cell r="Y5051">
            <v>45792</v>
          </cell>
          <cell r="Z5051" t="str">
            <v>NA</v>
          </cell>
          <cell r="AA5051">
            <v>46204</v>
          </cell>
          <cell r="AB5051"/>
          <cell r="AC5051"/>
          <cell r="AD5051">
            <v>292</v>
          </cell>
          <cell r="AE5051"/>
          <cell r="AF5051"/>
        </row>
        <row r="5052">
          <cell r="A5052" t="str">
            <v>TCSE-IACSA-0560/002.1</v>
          </cell>
          <cell r="B5052" t="str">
            <v>Motorola Solutions Argentina S.A.</v>
          </cell>
          <cell r="C5052" t="str">
            <v>Licencia de Tipo (Sistema Nº 2)</v>
          </cell>
          <cell r="D5052" t="str">
            <v>VIGENTE</v>
          </cell>
          <cell r="E5052"/>
          <cell r="F5052" t="str">
            <v>30662053534.</v>
          </cell>
          <cell r="G5052" t="str">
            <v>Av. Del Libertador 1855, Vicente López, Buenos Aires, Argentina.</v>
          </cell>
          <cell r="H5052" t="str">
            <v>Dongguan Leader Electronics INC. // No. 1, Industrial Area, Tang Xia Town, Dong Guan City, Guang Dong Province, China.</v>
          </cell>
          <cell r="I5052" t="str">
            <v>Dongguan Leader Electronics Inc. // No. 1, Industrial Area, Tang Xia Town, Dong Guan City, Guang Dong Province, China.</v>
          </cell>
          <cell r="J5052" t="str">
            <v>China.</v>
          </cell>
          <cell r="K5052" t="str">
            <v>Fuente de Alimentación / Cargador de baterías para computadoras, modems y routers, equipamiento de telefonía y radios e impresoras.</v>
          </cell>
          <cell r="L5052" t="str">
            <v>Motorola.</v>
          </cell>
          <cell r="M5052" t="str">
            <v>MU08-L050150-A4; PS000150A35; PS000150A05; PS000150A25; PS000150A15.</v>
          </cell>
          <cell r="N5052" t="str">
            <v>Entrada: 100-240V~; 50/60Hz; 0.25A; Clase II.
Salida: 5.0Vdc; 1.5A.</v>
          </cell>
          <cell r="O5052" t="str">
            <v>IEC 60950-1: 2005 (Ed. 2.0) + A1: 2009 + A2: 2013.</v>
          </cell>
          <cell r="P5052" t="str">
            <v>151000198TWN-001.</v>
          </cell>
          <cell r="Q5052" t="str">
            <v>Intertek Testing Services Taiwan Ltd.</v>
          </cell>
          <cell r="R5052" t="str">
            <v>Intertek SEMKO AB.</v>
          </cell>
          <cell r="S5052" t="str">
            <v>SE-82314.</v>
          </cell>
          <cell r="T5052">
            <v>42425</v>
          </cell>
          <cell r="U5052" t="str">
            <v xml:space="preserve">Disp. 913-E 2017 </v>
          </cell>
          <cell r="V5052">
            <v>4</v>
          </cell>
          <cell r="W5052" t="str">
            <v>4.2</v>
          </cell>
          <cell r="X5052" t="str">
            <v>Fuente de alimentación para equipos de tecnología de la información</v>
          </cell>
          <cell r="Y5052">
            <v>45792</v>
          </cell>
          <cell r="Z5052" t="str">
            <v>NA</v>
          </cell>
          <cell r="AA5052">
            <v>46214</v>
          </cell>
          <cell r="AB5052"/>
          <cell r="AC5052" t="str">
            <v>REV. POR ADECUACIÓN A LA NUEVA RES. Y CAMBIO DE ESQUEMA</v>
          </cell>
          <cell r="AD5052">
            <v>302</v>
          </cell>
          <cell r="AE5052"/>
          <cell r="AF5052"/>
        </row>
        <row r="5053">
          <cell r="A5053" t="str">
            <v>TCSE-IACSA-0472/001.1R2</v>
          </cell>
          <cell r="B5053" t="str">
            <v>INMERSIA S.R.L.</v>
          </cell>
          <cell r="C5053" t="str">
            <v>Licencia de Tipo (Sistema Nº 4)</v>
          </cell>
          <cell r="D5053" t="str">
            <v>VIGENTE</v>
          </cell>
          <cell r="E5053"/>
          <cell r="F5053">
            <v>30717980235</v>
          </cell>
          <cell r="G5053" t="str">
            <v>Pedro Lozano 4579, CABA, Argentina.</v>
          </cell>
          <cell r="H5053" t="str">
            <v>Beijing Roborock Tenchnology Co.LTD // Room 1001, Floor 10, Building 3, Yard 17, Anju Road, Changping District, Beijing, China.</v>
          </cell>
          <cell r="I5053" t="str">
            <v>Beijing Roborock Tenchnology Co.LTD // Room 1001, Floor 10, Building 3, Yard 17, Anju Road, Changping District, Beijing, China.</v>
          </cell>
          <cell r="J5053" t="str">
            <v>China.</v>
          </cell>
          <cell r="K5053" t="str">
            <v>Cargador para Aspiradora Robot.</v>
          </cell>
          <cell r="L5053" t="str">
            <v>ROBOROCK.</v>
          </cell>
          <cell r="M5053" t="str">
            <v>1) ROBOROCK S8 PRO; 2) EWFD08HRR; 3) S81USP; 4) ROBOROCK S8; 5) EWFD12HRR; 6) EWFD13HRR; 7) S8 MaxV ULTRA; 8) S82USV+EWFD13HRR; 9) ROBOROCK S8 PRO ULTRA; 10) Roborock Q8 max+ white EU; 11) AEDO6HRR; 12) Roborock Qrevo S white EU; 13) Roborock Qrevo black EU; 14) EWFD24HRR.</v>
          </cell>
          <cell r="N5053" t="str">
            <v>Entrada 220-240V~; 50-60Hz; 1-4, 9-11) 5A; 5, 12) 4A; 6-8, 13-14) 3A. 
Salida: 20Vcc; 1,5A; Clase I.</v>
          </cell>
          <cell r="O5053" t="str">
            <v>IEC 60335-1: 2020 (Ed. 6.0) + IEC 60335-2-29: 2016 + A1: 2019 (Ed. 5.1).</v>
          </cell>
          <cell r="P5053" t="str">
            <v>UJH-08-24-7327.</v>
          </cell>
          <cell r="Q5053" t="str">
            <v>LENOR S.R.L.</v>
          </cell>
          <cell r="R5053" t="str">
            <v>NA</v>
          </cell>
          <cell r="S5053" t="str">
            <v>NA</v>
          </cell>
          <cell r="T5053" t="str">
            <v>NA</v>
          </cell>
          <cell r="U5053" t="str">
            <v>NA</v>
          </cell>
          <cell r="V5053">
            <v>4</v>
          </cell>
          <cell r="W5053" t="str">
            <v>4.1</v>
          </cell>
          <cell r="X5053" t="str">
            <v>Cargadores de bateria</v>
          </cell>
          <cell r="Y5053">
            <v>45791</v>
          </cell>
          <cell r="Z5053" t="str">
            <v>NA</v>
          </cell>
          <cell r="AA5053">
            <v>46463</v>
          </cell>
          <cell r="AB5053"/>
          <cell r="AC5053"/>
          <cell r="AD5053">
            <v>551</v>
          </cell>
          <cell r="AE5053"/>
          <cell r="AF5053"/>
        </row>
        <row r="5054">
          <cell r="A5054" t="str">
            <v>TCSE-IACSA-0221/003.1</v>
          </cell>
          <cell r="B5054" t="str">
            <v>SIGNIFY ARGENTINA S.A.</v>
          </cell>
          <cell r="C5054" t="str">
            <v>Licencia de Tipo (Sistema Nº 2)</v>
          </cell>
          <cell r="D5054" t="str">
            <v>VIGENTE</v>
          </cell>
          <cell r="E5054"/>
          <cell r="F5054">
            <v>33714924619</v>
          </cell>
          <cell r="G5054" t="str">
            <v>Nicolas Repetto, N° 3656, Piso 4, Olivos, Buenos Aires, Argentina.</v>
          </cell>
          <cell r="H5054" t="str">
            <v>Signify Poland sp z.o.o // UL Kossaka 150 64-920 Pila.</v>
          </cell>
          <cell r="I5054" t="str">
            <v>Ten Pao Electronics (Huizhou) Co., Ltd.// Dongjiang Industrial Area, Shuikou Town, Huizhou City, Guangdong Province , P. R. China.</v>
          </cell>
          <cell r="J5054" t="str">
            <v>China</v>
          </cell>
          <cell r="K5054" t="str">
            <v>Fuente De Alimentación Con Cabezal Removible.</v>
          </cell>
          <cell r="L5054" t="str">
            <v>PHILIPS.</v>
          </cell>
          <cell r="M5054" t="str">
            <v>1) S012CTM1200100A, 2) S020XM2400083, 3) S021KM2400088.</v>
          </cell>
          <cell r="N5054" t="str">
            <v>1) Entrada: 220-240Vac, 50/60Hz, 0.18A, Clase II, Salida: 12Vcc, 1000mA, 12W.</v>
          </cell>
          <cell r="O5054" t="str">
            <v>IEC 60950-1: 2013 (Ed. 2.2).</v>
          </cell>
          <cell r="P5054" t="str">
            <v>NDO-11-20-5577.</v>
          </cell>
          <cell r="Q5054" t="str">
            <v>LENOR S.R.L.</v>
          </cell>
          <cell r="R5054" t="str">
            <v>NA</v>
          </cell>
          <cell r="S5054" t="str">
            <v>NA</v>
          </cell>
          <cell r="T5054" t="str">
            <v>NA</v>
          </cell>
          <cell r="U5054" t="str">
            <v>NA</v>
          </cell>
          <cell r="V5054">
            <v>4</v>
          </cell>
          <cell r="W5054">
            <v>4.2</v>
          </cell>
          <cell r="X5054" t="str">
            <v>Fuente de alimentación para equipos de tecnología de la información</v>
          </cell>
          <cell r="Y5054">
            <v>45792</v>
          </cell>
          <cell r="Z5054" t="str">
            <v>NA</v>
          </cell>
          <cell r="AA5054">
            <v>46464</v>
          </cell>
          <cell r="AB5054"/>
          <cell r="AC5054"/>
          <cell r="AD5054">
            <v>552</v>
          </cell>
          <cell r="AE5054"/>
          <cell r="AF5054"/>
        </row>
        <row r="5055">
          <cell r="A5055" t="str">
            <v>TCSE-IACSA-0221/004.1</v>
          </cell>
          <cell r="B5055" t="str">
            <v>Signify Argentina S.A.</v>
          </cell>
          <cell r="C5055" t="str">
            <v>Licencia de Tipo (Sistema N°2</v>
          </cell>
          <cell r="D5055" t="str">
            <v>VIGENTE</v>
          </cell>
          <cell r="E5055"/>
          <cell r="F5055">
            <v>33714924619</v>
          </cell>
          <cell r="G5055" t="str">
            <v>Nicolas Repetto; N° 3656; Piso 4; Olivos; Buenos Aires; Argentina.</v>
          </cell>
          <cell r="H5055" t="str">
            <v>Ten Pao Electronics (Huizhou) Co., Ltd. // Dongjiang Industrial Area, Shuikou Town, Huizhou City, Guangdong Province , P. R. China.</v>
          </cell>
          <cell r="I5055" t="str">
            <v>Ten Pao Electronics (Huizhou) Co., Ltd.// Dongjiang Industrial Area, Shuikou Town, Huizhou City, Guangdong Province , P. R. China.</v>
          </cell>
          <cell r="J5055" t="str">
            <v>China.</v>
          </cell>
          <cell r="K5055" t="str">
            <v>Fuente De Alimentación Con Cabezal Removible.</v>
          </cell>
          <cell r="L5055" t="str">
            <v>PHILIPS</v>
          </cell>
          <cell r="M5055" t="str">
            <v>1) S020CM2400083; 2) S012BSM2400050; 3) S012CTM1200100B; 4) S020YM2400083.</v>
          </cell>
          <cell r="N5055" t="str">
            <v>1) Entrada: 100-240Vca, 50/60Hz, 0.60A, Clase II // Salida: 24Vcc, 0.83A, 20W; 2) Entrada: 100-240Vca, 50/60Hz, 0.50A, Clase II // Salida: 24Vcc, 0.5A, 12W; 3) Entrada: 100-240Vca, 50/60Hz, 0.18A, Clase II // Salida: 12Vcc, 1000mA, 12W; 4) Entrada: 100-240Vca, 50/60Hz, 0.60A, Clase II // Salida: 24Vcc, 0.83A, 20W.</v>
          </cell>
          <cell r="O5055" t="str">
            <v>IEC 61558-1: 2009 (Ed. 2.1) + IEC 61558-2-16: 2009 (Ed. 1.0) + A1: 2013.</v>
          </cell>
          <cell r="P5055" t="str">
            <v>NDO-03-19-4757 + NDO-10-19-1568 + NDO-01-20-7087 (Clausulas: 8; 9; 18.3; 18.5; 24; 25; 27)</v>
          </cell>
          <cell r="Q5055" t="str">
            <v>LENOR S.R.L.</v>
          </cell>
          <cell r="R5055" t="str">
            <v>NA</v>
          </cell>
          <cell r="S5055" t="str">
            <v>NA</v>
          </cell>
          <cell r="T5055" t="str">
            <v>NA</v>
          </cell>
          <cell r="U5055" t="str">
            <v>NA</v>
          </cell>
          <cell r="V5055">
            <v>4</v>
          </cell>
          <cell r="W5055" t="str">
            <v>4.4</v>
          </cell>
          <cell r="X5055" t="str">
            <v>Fuente de alimentación generales</v>
          </cell>
          <cell r="Y5055">
            <v>45792</v>
          </cell>
          <cell r="Z5055" t="str">
            <v>NA</v>
          </cell>
          <cell r="AA5055">
            <v>46192</v>
          </cell>
          <cell r="AB5055"/>
          <cell r="AC5055"/>
          <cell r="AD5055">
            <v>280</v>
          </cell>
          <cell r="AE5055"/>
          <cell r="AF5055"/>
        </row>
        <row r="5056">
          <cell r="A5056" t="str">
            <v>TCSE-IACSA-0385/005.1R1</v>
          </cell>
          <cell r="B5056" t="str">
            <v>SHOW IMPORT S.A.</v>
          </cell>
          <cell r="C5056" t="str">
            <v>Licencia de Tipo (Sistema Nº 4)</v>
          </cell>
          <cell r="D5056" t="str">
            <v>VIGENTE</v>
          </cell>
          <cell r="E5056"/>
          <cell r="F5056">
            <v>33709080909</v>
          </cell>
          <cell r="G5056" t="str">
            <v>9 De Julio 827 Piso: 2 Dpto: A, (CP.: 5700) Prov. de San Luis, Argentina.</v>
          </cell>
          <cell r="H5056" t="str">
            <v>Gaga Pro Lighting Equipment Co., Ltd. // 4f No.1, Huancun Xilu, Jianggao Town, Baiyun District, Guangzhou, China.</v>
          </cell>
          <cell r="I5056" t="str">
            <v>Gaga Pro Lighting Equipment Co., Ltd. // 4f No.1, Huancun Xilu, Jianggao Town, Baiyun District, Guangzhou, China.</v>
          </cell>
          <cell r="J5056" t="str">
            <v>China.</v>
          </cell>
          <cell r="K5056" t="str">
            <v>Proyector de Luz Láser.</v>
          </cell>
          <cell r="L5056" t="str">
            <v>AMPRO.</v>
          </cell>
          <cell r="M5056" t="str">
            <v>Ver Anexo I.</v>
          </cell>
          <cell r="N5056" t="str">
            <v>220Vac; 50Hz; Clase I + Anexo I.</v>
          </cell>
          <cell r="O5056" t="str">
            <v>IEC 60598-1: 2020 (Ed. 9.0) + IEC 60598-2-17 ( Ed. 2.0).</v>
          </cell>
          <cell r="P5056" t="str">
            <v>SGI-05-23-7798.</v>
          </cell>
          <cell r="Q5056" t="str">
            <v>LENOR S.R.L.</v>
          </cell>
          <cell r="R5056" t="str">
            <v>NA</v>
          </cell>
          <cell r="S5056" t="str">
            <v>NA</v>
          </cell>
          <cell r="T5056" t="str">
            <v>NA</v>
          </cell>
          <cell r="U5056" t="str">
            <v>NA</v>
          </cell>
          <cell r="V5056">
            <v>2</v>
          </cell>
          <cell r="W5056" t="str">
            <v>2.1</v>
          </cell>
          <cell r="X5056" t="str">
            <v xml:space="preserve">Luminaria: artefacto completo </v>
          </cell>
          <cell r="Y5056">
            <v>45791</v>
          </cell>
          <cell r="Z5056" t="str">
            <v>NA</v>
          </cell>
          <cell r="AA5056">
            <v>46515</v>
          </cell>
          <cell r="AB5056"/>
          <cell r="AC5056"/>
          <cell r="AD5056">
            <v>603</v>
          </cell>
          <cell r="AE5056"/>
          <cell r="AF5056"/>
        </row>
        <row r="5057">
          <cell r="A5057" t="str">
            <v>TCSE-IACSA-0221/005.1</v>
          </cell>
          <cell r="B5057" t="str">
            <v>SIGNIFY ARGENTINA S.A.</v>
          </cell>
          <cell r="C5057" t="str">
            <v>Licencia de Tipo (Esquema Nº 2)</v>
          </cell>
          <cell r="D5057" t="str">
            <v>BAJA</v>
          </cell>
          <cell r="E5057"/>
          <cell r="F5057">
            <v>33714924619</v>
          </cell>
          <cell r="G5057" t="str">
            <v>Nicolas Repetto; N° 3656; Piso 4; Olivos; Buenos Aires; Argentina.</v>
          </cell>
          <cell r="H5057" t="str">
            <v>Honor Tone Ltd. // Honor Tone Industrial Park, No.61.Longshan 2nd Road, Western District of Dayawan, Hui zhou City, Guangdong, China.</v>
          </cell>
          <cell r="I5057" t="str">
            <v>Honor Tone Ltd. // Honor Tone Industrial Park, No.61.Longshan 2nd Road, Western District of Dayawan, Hui zhou City, Guangdong, China.</v>
          </cell>
          <cell r="J5057" t="str">
            <v>China.</v>
          </cell>
          <cell r="K5057" t="str">
            <v>Lámpara LED.</v>
          </cell>
          <cell r="L5057" t="str">
            <v>PHILIPS.</v>
          </cell>
          <cell r="M5057" t="str">
            <v>1) 9290024719; 2) Philips HueWA 13W A67 E27 EUR; 3) 9290022944; 4) Philips HueWA 5.2W B39 E14 EU 1p; 5) 9290024719A.</v>
          </cell>
          <cell r="N5057" t="str">
            <v>220-240V; 50/60Hz; 1-2, 5) E27; 13W; 3-4) E14; 5,2W.</v>
          </cell>
          <cell r="O5057" t="str">
            <v>IEC 62560: 2011 (Ed. 1.0).</v>
          </cell>
          <cell r="P5057" t="str">
            <v>NDO-01-24-5259 ; NDO-01-24-5258.</v>
          </cell>
          <cell r="Q5057" t="str">
            <v>LENOR S.R.L.</v>
          </cell>
          <cell r="R5057" t="str">
            <v>NA</v>
          </cell>
          <cell r="S5057" t="str">
            <v>NA</v>
          </cell>
          <cell r="T5057" t="str">
            <v>NA</v>
          </cell>
          <cell r="U5057" t="str">
            <v>NA</v>
          </cell>
          <cell r="V5057">
            <v>2</v>
          </cell>
          <cell r="W5057" t="str">
            <v>2.3</v>
          </cell>
          <cell r="X5057" t="str">
            <v>Lámparas</v>
          </cell>
          <cell r="Y5057">
            <v>45792</v>
          </cell>
          <cell r="Z5057" t="str">
            <v>NA</v>
          </cell>
          <cell r="AA5057">
            <v>46421</v>
          </cell>
          <cell r="AB5057">
            <v>45831</v>
          </cell>
          <cell r="AC5057" t="str">
            <v>Cambio de características técnicas.</v>
          </cell>
          <cell r="AD5057" t="str">
            <v>BAJA</v>
          </cell>
          <cell r="AE5057"/>
          <cell r="AF5057"/>
        </row>
        <row r="5058">
          <cell r="A5058" t="str">
            <v>TCSE-IACSA-0517/001.1</v>
          </cell>
          <cell r="B5058" t="str">
            <v>BBS MOTION S.A.</v>
          </cell>
          <cell r="C5058" t="str">
            <v>Licencia de Tipo (Esquema Nº 2)</v>
          </cell>
          <cell r="D5058" t="str">
            <v>VIGENTE</v>
          </cell>
          <cell r="E5058"/>
          <cell r="F5058">
            <v>33714886199</v>
          </cell>
          <cell r="G5058" t="str">
            <v>Bauness 2150, 2do Piso A, C.A.B.A., Argentina.</v>
          </cell>
          <cell r="H5058" t="str">
            <v>AGL ELETRONICOS DO BRASIL S/A // R Ferroviario Anizio Viriato , 320 - Morada Nova - Divinopolis - MG - 35501-256 - Brasil.</v>
          </cell>
          <cell r="I5058" t="str">
            <v>AGL ELETRONICOS DO BRASIL S/A // R Ferroviario Anizio Viriato , 320 - Morada Nova - Divinopolis - MG - 35501-256 - Brasil.</v>
          </cell>
          <cell r="J5058" t="str">
            <v>China.</v>
          </cell>
          <cell r="K5058" t="str">
            <v>Energizador para Cerco Eléctrico.</v>
          </cell>
          <cell r="L5058" t="str">
            <v>AGL.</v>
          </cell>
          <cell r="M5058" t="str">
            <v>EC 1000.</v>
          </cell>
          <cell r="N5058" t="str">
            <v>115/230 Vca; 50-60 Hz; 4.5 W; Clase II; IPX4; Batería: 12Vcc.</v>
          </cell>
          <cell r="O5058" t="str">
            <v>IEC 60335-1: 2010 + A1: 2013 + A2: 2016 (Ed. 5.2) + IEC 60335-2-76: 2002 + A1: 2006 + A2: 2013 (Ed. 2.2).</v>
          </cell>
          <cell r="P5058" t="str">
            <v>SE Nº 74647.</v>
          </cell>
          <cell r="Q5058" t="str">
            <v>IADEV S.A.</v>
          </cell>
          <cell r="R5058" t="str">
            <v>NA</v>
          </cell>
          <cell r="S5058" t="str">
            <v>NA</v>
          </cell>
          <cell r="T5058" t="str">
            <v>NA</v>
          </cell>
          <cell r="U5058" t="str">
            <v>NA</v>
          </cell>
          <cell r="V5058">
            <v>3</v>
          </cell>
          <cell r="W5058" t="str">
            <v>3.7</v>
          </cell>
          <cell r="X5058" t="str">
            <v>Cuidado del Hogar</v>
          </cell>
          <cell r="Y5058">
            <v>45792</v>
          </cell>
          <cell r="Z5058" t="str">
            <v>NA</v>
          </cell>
          <cell r="AA5058">
            <v>46522</v>
          </cell>
          <cell r="AB5058"/>
          <cell r="AC5058"/>
          <cell r="AD5058">
            <v>610</v>
          </cell>
          <cell r="AE5058"/>
          <cell r="AF5058"/>
        </row>
        <row r="5059">
          <cell r="A5059" t="str">
            <v>CSE-IACSA-L30-023.1</v>
          </cell>
          <cell r="B5059" t="str">
            <v>LENOVO GLOBAL TECHNOLOGY (ARGENTINA) SRL.</v>
          </cell>
          <cell r="C5059" t="str">
            <v>Licencia de Marca (Sistema Nº 5)</v>
          </cell>
          <cell r="D5059" t="str">
            <v>VIGENTE</v>
          </cell>
          <cell r="E5059"/>
          <cell r="F5059">
            <v>30715385712</v>
          </cell>
          <cell r="G5059" t="str">
            <v>Av. Del Libertador 7208 6º piso. CABA., Argentina.</v>
          </cell>
          <cell r="H5059" t="str">
            <v>Lenovo (Beijing) Information Technology Ltd. // 201-H2-6, Floor 2, Building 2, No.6 Shangdi West Road, Haidian District, Beijing, China.</v>
          </cell>
          <cell r="I5059" t="str">
            <v>Lenovo Systems Technology Co., Ltd.  // 5F, No.1 Plant, Lenovo Innovation Park, Lidu Road, Loucun Community, Xinhu Street, Guangming District, Shenzhen, Guangdong, China.</v>
          </cell>
          <cell r="J5059" t="str">
            <v>China.</v>
          </cell>
          <cell r="K5059" t="str">
            <v>Servidor.</v>
          </cell>
          <cell r="L5059" t="str">
            <v>Lenovo.</v>
          </cell>
          <cell r="M5059" t="str">
            <v>7D9E********; 7D9F********; 7D9W********; Lenovo ThinkSystem SR655 V3; ThinkSystem SR655 V3. (El símbolo "*" puede ser cualquier carácter alfanumérico, símbolo o en blanco, con fines de marketing, sin afectar la seguridad eléctrica).</v>
          </cell>
          <cell r="N5059" t="str">
            <v>200-240V~; 50/60Hz; 4/4,1/5,9/6/9,9/10/14A; Clase I;
200-208V~; 50/60Hz; 13,2A; Clase I;
220-240V~; 50/60Hz; 13A; Clase I.</v>
          </cell>
          <cell r="O5059" t="str">
            <v>IEC 62368-1: 2018 (Ed. 3.0).</v>
          </cell>
          <cell r="P5059" t="str">
            <v>240800308SHA-001.</v>
          </cell>
          <cell r="Q5059" t="str">
            <v>Intertek Testing Services (Shanghai FTZ) Co., Ltd.</v>
          </cell>
          <cell r="R5059" t="str">
            <v>Intertek Semko AB.</v>
          </cell>
          <cell r="S5059" t="str">
            <v>SE-114886.</v>
          </cell>
          <cell r="T5059">
            <v>45561</v>
          </cell>
          <cell r="U5059" t="str">
            <v>Disp. 913-E/2017 .</v>
          </cell>
          <cell r="V5059">
            <v>5</v>
          </cell>
          <cell r="W5059" t="str">
            <v>5.8</v>
          </cell>
          <cell r="X5059" t="str">
            <v>Equipamiento de tecnología de la información y comunicación</v>
          </cell>
          <cell r="Y5059">
            <v>45792</v>
          </cell>
          <cell r="Z5059" t="str">
            <v>NA</v>
          </cell>
          <cell r="AA5059">
            <v>47253</v>
          </cell>
          <cell r="AB5059"/>
          <cell r="AC5059"/>
          <cell r="AD5059">
            <v>1341</v>
          </cell>
          <cell r="AE5059"/>
          <cell r="AF5059"/>
        </row>
        <row r="5060">
          <cell r="A5060" t="str">
            <v>CSE-IACSA-L30-024.1</v>
          </cell>
          <cell r="B5060" t="str">
            <v>LENOVO GLOBAL TECHNOLOGY (ARGENTINA) SRL.</v>
          </cell>
          <cell r="C5060" t="str">
            <v>Licencia de Marca (Sistema Nº 5)</v>
          </cell>
          <cell r="D5060" t="str">
            <v>VIGENTE</v>
          </cell>
          <cell r="E5060"/>
          <cell r="F5060">
            <v>30715385712</v>
          </cell>
          <cell r="G5060" t="str">
            <v>Av. Del Libertador 7208 6º piso. CABA., Argentina.</v>
          </cell>
          <cell r="H5060" t="str">
            <v>Lenovo (Beijing) Information Technology Ltd. // 201-H2-6, Floor 2, Building 2, No.6 Shangdi West Road, Haidian District, Beijing, China.</v>
          </cell>
          <cell r="I5060" t="str">
            <v>Lenovo US Fulfillment Center LLC.  // 6540 Franz Warner Parkway Whitsett NC 27377-9215, USA.</v>
          </cell>
          <cell r="J5060" t="str">
            <v>Estados Unidos.</v>
          </cell>
          <cell r="K5060" t="str">
            <v>Servidor.</v>
          </cell>
          <cell r="L5060" t="str">
            <v>Lenovo.</v>
          </cell>
          <cell r="M5060" t="str">
            <v>7D9E********; 7D9F********; 7D9W********; Lenovo ThinkSystem SR655 V3; ThinkSystem SR655 V3. (El símbolo "*" puede ser cualquier carácter alfanumérico, símbolo o en blanco, con fines de marketing, sin afectar la seguridad eléctrica).</v>
          </cell>
          <cell r="N5060" t="str">
            <v>200-240V~; 50/60Hz; 4/4,1/5,9/6/9,9/10/14A; Clase I;
200-208V~; 50/60Hz; 13,2A; Clase I;
220-240V~; 50/60Hz; 13A; Clase I.</v>
          </cell>
          <cell r="O5060" t="str">
            <v>IEC 62368-1: 2018 (Ed. 3.0).</v>
          </cell>
          <cell r="P5060" t="str">
            <v>240800308SHA-001.</v>
          </cell>
          <cell r="Q5060" t="str">
            <v>Intertek Testing Services (Shanghai FTZ) Co., Ltd.</v>
          </cell>
          <cell r="R5060" t="str">
            <v>Intertek Semko AB.</v>
          </cell>
          <cell r="S5060" t="str">
            <v>SE-114886.</v>
          </cell>
          <cell r="T5060">
            <v>45561</v>
          </cell>
          <cell r="U5060" t="str">
            <v>Disp. 913-E/2017 .</v>
          </cell>
          <cell r="V5060">
            <v>5</v>
          </cell>
          <cell r="W5060" t="str">
            <v>5.8</v>
          </cell>
          <cell r="X5060" t="str">
            <v>Equipamiento de tecnología de la información y comunicación</v>
          </cell>
          <cell r="Y5060">
            <v>45792</v>
          </cell>
          <cell r="Z5060" t="str">
            <v>NA</v>
          </cell>
          <cell r="AA5060">
            <v>47253</v>
          </cell>
          <cell r="AB5060"/>
          <cell r="AC5060"/>
          <cell r="AD5060">
            <v>1341</v>
          </cell>
          <cell r="AE5060"/>
          <cell r="AF5060"/>
        </row>
        <row r="5061">
          <cell r="A5061" t="str">
            <v>CSE-IACSA-L30-025.1</v>
          </cell>
          <cell r="B5061" t="str">
            <v>LENOVO GLOBAL TECHNOLOGY (ARGENTINA) SRL.</v>
          </cell>
          <cell r="C5061" t="str">
            <v>Licencia de Marca (Sistema Nº 5)</v>
          </cell>
          <cell r="D5061" t="str">
            <v>VIGENTE</v>
          </cell>
          <cell r="E5061"/>
          <cell r="F5061">
            <v>30715385712</v>
          </cell>
          <cell r="G5061" t="str">
            <v>Av. Del Libertador 7208 6º piso. CABA., Argentina.</v>
          </cell>
          <cell r="H5061" t="str">
            <v>Lenovo (Beijing) Information Technology Ltd. // 201-H2-6, Floor 2, Building 2, No.6 Shangdi West Road, Haidian District, Beijing, China.</v>
          </cell>
          <cell r="I5061" t="str">
            <v>Lenovo Manufacturing Kft.  // K-Sped kőrút 28. Ull5. ép. 2225 Üllő, Hungary.</v>
          </cell>
          <cell r="J5061" t="str">
            <v>Hungria.</v>
          </cell>
          <cell r="K5061" t="str">
            <v>Servidor.</v>
          </cell>
          <cell r="L5061" t="str">
            <v>Lenovo.</v>
          </cell>
          <cell r="M5061" t="str">
            <v>7D9E********; 7D9F********; 7D9W********; Lenovo ThinkSystem SR655 V3; ThinkSystem SR655 V3. (El símbolo "*" puede ser cualquier carácter alfanumérico, símbolo o en blanco, con fines de marketing, sin afectar la seguridad eléctrica).</v>
          </cell>
          <cell r="N5061" t="str">
            <v>200-240V~; 50/60Hz; 4/4,1/5,9/6/9,9/10/14A; Clase I;
200-208V~; 50/60Hz; 13,2A; Clase I;
220-240V~; 50/60Hz; 13A; Clase I.</v>
          </cell>
          <cell r="O5061" t="str">
            <v>IEC 62368-1: 2018 (Ed. 3.0).</v>
          </cell>
          <cell r="P5061" t="str">
            <v>240800308SHA-001.</v>
          </cell>
          <cell r="Q5061" t="str">
            <v>Intertek Testing Services (Shanghai FTZ) Co., Ltd.</v>
          </cell>
          <cell r="R5061" t="str">
            <v>Intertek Semko AB.</v>
          </cell>
          <cell r="S5061" t="str">
            <v>SE-114886.</v>
          </cell>
          <cell r="T5061">
            <v>45561</v>
          </cell>
          <cell r="U5061" t="str">
            <v>Disp. 913-E/2017 .</v>
          </cell>
          <cell r="V5061">
            <v>5</v>
          </cell>
          <cell r="W5061" t="str">
            <v>5.8</v>
          </cell>
          <cell r="X5061" t="str">
            <v>Equipamiento de tecnología de la información y comunicación</v>
          </cell>
          <cell r="Y5061">
            <v>45792</v>
          </cell>
          <cell r="Z5061" t="str">
            <v>NA</v>
          </cell>
          <cell r="AA5061">
            <v>47253</v>
          </cell>
          <cell r="AB5061"/>
          <cell r="AC5061"/>
          <cell r="AD5061">
            <v>1341</v>
          </cell>
          <cell r="AE5061"/>
          <cell r="AF5061"/>
        </row>
        <row r="5062">
          <cell r="A5062" t="str">
            <v>CSE-IACSA-L30-026.1</v>
          </cell>
          <cell r="B5062" t="str">
            <v>LENOVO GLOBAL TECHNOLOGY (ARGENTINA) SRL.</v>
          </cell>
          <cell r="C5062" t="str">
            <v>Licencia de Marca (Sistema Nº 5)</v>
          </cell>
          <cell r="D5062" t="str">
            <v>VIGENTE</v>
          </cell>
          <cell r="E5062"/>
          <cell r="F5062">
            <v>30715385712</v>
          </cell>
          <cell r="G5062" t="str">
            <v>Av. Del Libertador 7208 6º piso. CABA., Argentina.</v>
          </cell>
          <cell r="H5062" t="str">
            <v>Lenovo (Beijing) Information Technology Ltd. // 201-H2-6, Floor 2, Building 2, No.6 Shangdi West Road, Haidian District, Beijing, China.</v>
          </cell>
          <cell r="I5062" t="str">
            <v>Lenovo Centro Tecnologico S DE RL DE CV  // Apodaca Technology Park Boulevard Escobedo #318 Apodaca, Nuevo Leon C.P. 66627, Mexico.</v>
          </cell>
          <cell r="J5062" t="str">
            <v>México.</v>
          </cell>
          <cell r="K5062" t="str">
            <v>Servidor.</v>
          </cell>
          <cell r="L5062" t="str">
            <v>Lenovo.</v>
          </cell>
          <cell r="M5062" t="str">
            <v>7D9E********; 7D9F********; 7D9W********; Lenovo ThinkSystem SR655 V3; ThinkSystem SR655 V3. (El símbolo "*" puede ser cualquier carácter alfanumérico, símbolo o en blanco, con fines de marketing, sin afectar la seguridad eléctrica).</v>
          </cell>
          <cell r="N5062" t="str">
            <v>200-240V~; 50/60Hz; 4/4,1/5,9/6/9,9/10/14A; Clase I;
200-208V~; 50/60Hz; 13,2A; Clase I;
220-240V~; 50/60Hz; 13A; Clase I.</v>
          </cell>
          <cell r="O5062" t="str">
            <v>IEC 62368-1: 2018 (Ed. 3.0).</v>
          </cell>
          <cell r="P5062" t="str">
            <v>240800308SHA-001.</v>
          </cell>
          <cell r="Q5062" t="str">
            <v>Intertek Testing Services (Shanghai FTZ) Co., Ltd.</v>
          </cell>
          <cell r="R5062" t="str">
            <v>Intertek Semko AB.</v>
          </cell>
          <cell r="S5062" t="str">
            <v>SE-114886.</v>
          </cell>
          <cell r="T5062">
            <v>45561</v>
          </cell>
          <cell r="U5062" t="str">
            <v>Disp. 913-E/2017 .</v>
          </cell>
          <cell r="V5062">
            <v>5</v>
          </cell>
          <cell r="W5062" t="str">
            <v>5.8</v>
          </cell>
          <cell r="X5062" t="str">
            <v>Equipamiento de tecnología de la información y comunicación</v>
          </cell>
          <cell r="Y5062">
            <v>45792</v>
          </cell>
          <cell r="Z5062" t="str">
            <v>NA</v>
          </cell>
          <cell r="AA5062">
            <v>47253</v>
          </cell>
          <cell r="AB5062"/>
          <cell r="AC5062"/>
          <cell r="AD5062">
            <v>1341</v>
          </cell>
          <cell r="AE5062"/>
          <cell r="AF5062"/>
        </row>
        <row r="5063">
          <cell r="A5063" t="str">
            <v>CSE-IACSA-A16-068.1</v>
          </cell>
          <cell r="B5063" t="str">
            <v>Ansal Refrigeración S.A.</v>
          </cell>
          <cell r="C5063" t="str">
            <v>Licencia de Marca (Sistema Nº 5)</v>
          </cell>
          <cell r="D5063" t="str">
            <v>VIGENTE</v>
          </cell>
          <cell r="E5063"/>
          <cell r="F5063">
            <v>30516712593</v>
          </cell>
          <cell r="G5063" t="str">
            <v>Otamendi 530, Ciudad Autónoma de Buenos Aires, Argentina</v>
          </cell>
          <cell r="H5063" t="str">
            <v>Zhejiang Value Mechanical And Electrical Products Co Ltd // Nº 5, 3RD Street, East Ind. Park, Wenling, Zhejiang, China.</v>
          </cell>
          <cell r="I5063" t="str">
            <v>Zhejiang Value Mechanical And Electrical Products Co Ltd // Nº 5, 3RD Street, East Ind. Park, Wenling, Zhejiang, China.</v>
          </cell>
          <cell r="J5063" t="str">
            <v>China.</v>
          </cell>
          <cell r="K5063" t="str">
            <v>Recuperador de Gas.</v>
          </cell>
          <cell r="L5063" t="str">
            <v>VALUE.</v>
          </cell>
          <cell r="M5063" t="str">
            <v>VRR24M-C.</v>
          </cell>
          <cell r="N5063" t="str">
            <v>220-230V; 50/60Hz; 6,5A; Clase I.</v>
          </cell>
          <cell r="O5063" t="str">
            <v>IEC 60335-1: 2010 + A1: 2013 + A2: 2016 (Ed. 5.2).</v>
          </cell>
          <cell r="P5063" t="str">
            <v>SE Nº 75103.</v>
          </cell>
          <cell r="Q5063" t="str">
            <v>IADEV S.A.</v>
          </cell>
          <cell r="R5063" t="str">
            <v>NA</v>
          </cell>
          <cell r="S5063" t="str">
            <v>NA</v>
          </cell>
          <cell r="T5063" t="str">
            <v>NA</v>
          </cell>
          <cell r="U5063" t="str">
            <v>NA</v>
          </cell>
          <cell r="V5063">
            <v>3</v>
          </cell>
          <cell r="W5063" t="str">
            <v>3.1</v>
          </cell>
          <cell r="X5063" t="str">
            <v>Climatización</v>
          </cell>
          <cell r="Y5063">
            <v>45792</v>
          </cell>
          <cell r="Z5063" t="str">
            <v>NA</v>
          </cell>
          <cell r="AA5063">
            <v>46522</v>
          </cell>
          <cell r="AB5063"/>
          <cell r="AC5063"/>
          <cell r="AD5063">
            <v>610</v>
          </cell>
          <cell r="AE5063"/>
          <cell r="AF5063"/>
        </row>
        <row r="5064">
          <cell r="A5064" t="str">
            <v>TCSE-IACSA-0258/051.1R1</v>
          </cell>
          <cell r="B5064" t="str">
            <v>GACINOL S.R.L.</v>
          </cell>
          <cell r="C5064" t="str">
            <v>Licencia de Tipo (Esquema Nº 2)</v>
          </cell>
          <cell r="D5064" t="str">
            <v>VIGENTE</v>
          </cell>
          <cell r="E5064"/>
          <cell r="F5064">
            <v>30711420327</v>
          </cell>
          <cell r="G5064" t="str">
            <v>Sarmiento 757, Berrotaran, Córdoba, Argentina.</v>
          </cell>
          <cell r="H5064" t="str">
            <v>Zhejiang Huafeng Electric Tools Co., Ltd.  // Huafeng Road #2111, Jindong Economic Development Zone, Jinhua City, Zhejiang Province, China</v>
          </cell>
          <cell r="I5064" t="str">
            <v>Zhejiang Huafeng Electric Tools Co., Ltd.  // Huafeng Road #2111, Jindong Economic Development Zone, Jinhua City, Zhejiang Province, China</v>
          </cell>
          <cell r="J5064" t="str">
            <v>China.</v>
          </cell>
          <cell r="K5064" t="str">
            <v>Cepilladora de Banco.</v>
          </cell>
          <cell r="L5064" t="str">
            <v>KUPER, HAMILTON.</v>
          </cell>
          <cell r="M5064" t="str">
            <v>1) HCB001; 2) HCB001A</v>
          </cell>
          <cell r="N5064" t="str">
            <v>220Vca, 50Hz, 1850W, Clase II.</v>
          </cell>
          <cell r="O5064" t="str">
            <v>IEC 61029-1: 1990 (Ed. 1.0) + IEC 61029-2-3: 1993 (Ed. 1.0).</v>
          </cell>
          <cell r="P5064" t="str">
            <v>LDS-10-24-4754.</v>
          </cell>
          <cell r="Q5064" t="str">
            <v>LENOR S.R.L.</v>
          </cell>
          <cell r="R5064" t="str">
            <v>NA</v>
          </cell>
          <cell r="S5064" t="str">
            <v>NA</v>
          </cell>
          <cell r="T5064" t="str">
            <v>NA</v>
          </cell>
          <cell r="U5064" t="str">
            <v>NA</v>
          </cell>
          <cell r="V5064">
            <v>6</v>
          </cell>
          <cell r="W5064" t="str">
            <v>6.2</v>
          </cell>
          <cell r="X5064" t="str">
            <v xml:space="preserve">Herramientas eléctricas de banco </v>
          </cell>
          <cell r="Y5064">
            <v>45793</v>
          </cell>
          <cell r="Z5064" t="str">
            <v>NA</v>
          </cell>
          <cell r="AA5064">
            <v>46376</v>
          </cell>
          <cell r="AB5064"/>
          <cell r="AC5064"/>
          <cell r="AD5064">
            <v>464</v>
          </cell>
          <cell r="AE5064"/>
          <cell r="AF5064"/>
        </row>
        <row r="5065">
          <cell r="A5065" t="str">
            <v>TCSE-IACSA-0258/061.1</v>
          </cell>
          <cell r="B5065" t="str">
            <v>GACINOL S.R.L.</v>
          </cell>
          <cell r="C5065" t="str">
            <v>Licencia de Tipo (Esquema Nº 2)</v>
          </cell>
          <cell r="D5065" t="str">
            <v>VIGENTE</v>
          </cell>
          <cell r="E5065"/>
          <cell r="F5065">
            <v>30711420327</v>
          </cell>
          <cell r="G5065" t="str">
            <v>Sarmiento 757, Berrotaran, Córdoba, Argentina.</v>
          </cell>
          <cell r="H5065" t="str">
            <v>Dafu Intelligent Technology Co., Ltd. // No.3 Gongfu Road, (Qurao) Demonstration Hightech Zone, Yushan County, Shangrao, Jiangxi, China.</v>
          </cell>
          <cell r="I5065" t="str">
            <v>Dafu Intelligent Technology Co., Ltd. // No.3 Gongfu Road, (Qurao) Demonstration Hightech Zone, Yushan County, Shangrao, Jiangxi, China.</v>
          </cell>
          <cell r="J5065" t="str">
            <v>China.</v>
          </cell>
          <cell r="K5065" t="str">
            <v>Bomba Presurizadora.</v>
          </cell>
          <cell r="L5065" t="str">
            <v>HAMILTON / YOSEMITE.</v>
          </cell>
          <cell r="M5065" t="str">
            <v>HAMILTON: 1) HBPR120; 2) HBP001; 3) HBP002; 4) HBPR245; 5) HBPR270.
YOSEMITE: 6) YSM209; 7) YSM212; 8) YSM214.</v>
          </cell>
          <cell r="N5065" t="str">
            <v>220V~; 50Hz; IP44; Clase I;
1,2,6) 120W; 0,54A; 3,4,7) 245W; 1,1A; 5,8) 270W; 2,1A.</v>
          </cell>
          <cell r="O5065" t="str">
            <v>IEC 60335-1: 2010 + A1: 2013 + A2: 2016 (Ed. 5.2) + IEC 60335-2-41: 2012 (Ed. 4.0).</v>
          </cell>
          <cell r="P5065" t="str">
            <v>LDS-04-22-3031.</v>
          </cell>
          <cell r="Q5065" t="str">
            <v>LENOR S.R.L.</v>
          </cell>
          <cell r="R5065" t="str">
            <v>NA</v>
          </cell>
          <cell r="S5065" t="str">
            <v>NA</v>
          </cell>
          <cell r="T5065" t="str">
            <v>NA</v>
          </cell>
          <cell r="U5065" t="str">
            <v>NA</v>
          </cell>
          <cell r="V5065">
            <v>6</v>
          </cell>
          <cell r="W5065" t="str">
            <v>6.5</v>
          </cell>
          <cell r="X5065" t="str">
            <v>Motores</v>
          </cell>
          <cell r="Y5065">
            <v>45793</v>
          </cell>
          <cell r="Z5065" t="str">
            <v>NA</v>
          </cell>
          <cell r="AA5065">
            <v>46201</v>
          </cell>
          <cell r="AB5065"/>
          <cell r="AC5065"/>
          <cell r="AD5065">
            <v>289</v>
          </cell>
          <cell r="AE5065"/>
          <cell r="AF5065"/>
        </row>
        <row r="5066">
          <cell r="A5066" t="str">
            <v>TCSE-IACSA-0363/001.1R1</v>
          </cell>
          <cell r="B5066" t="str">
            <v>ADT SECURITY SERVICES S.A.</v>
          </cell>
          <cell r="C5066" t="str">
            <v>Licencia de Tipo (Sistema Nº 4)</v>
          </cell>
          <cell r="D5066" t="str">
            <v>VIGENTE</v>
          </cell>
          <cell r="E5066"/>
          <cell r="F5066">
            <v>30504018845</v>
          </cell>
          <cell r="G5066" t="str">
            <v>Thames 139, Boulogne, Partido de San Isidro, Provincia de Buenos Aires, Argentina.</v>
          </cell>
          <cell r="H5066" t="str">
            <v>New Wise International Holdings Limited. //  Rm 1005, 10/F, Ho King Commercial CENTRE, 2-16 Fa Yuen Street, MongKok, Kowloon, Hong Kong.</v>
          </cell>
          <cell r="I5066" t="str">
            <v>New Wise International Holdings Limited  // Rm 1005, 10/F, Ho King Commercial CENTRE, 2-16 Fa Yuen Street, MongKok, Kowloon, Hong Kong.</v>
          </cell>
          <cell r="J5066" t="str">
            <v>China.</v>
          </cell>
          <cell r="K5066" t="str">
            <v>Adaptador de Corriente.</v>
          </cell>
          <cell r="L5066" t="str">
            <v>SURE-POWER.</v>
          </cell>
          <cell r="M5066" t="str">
            <v>SW51-070100-07.</v>
          </cell>
          <cell r="N5066" t="str">
            <v>Entrada: 100-240V~; 50/60Hz; 0,68A; Clase II; 
Salida: 7,0Vdc; 1,0A .</v>
          </cell>
          <cell r="O5066" t="str">
            <v>IEC 61558-1: 2017 (Ed. 3.0) + IEC 61558-2-16: 2009 + A1: 2013 (Ed. 1.1).</v>
          </cell>
          <cell r="P5066" t="str">
            <v>MPS-05-22-4571.</v>
          </cell>
          <cell r="Q5066" t="str">
            <v>LENOR S.R.L.</v>
          </cell>
          <cell r="R5066" t="str">
            <v>NA</v>
          </cell>
          <cell r="S5066" t="str">
            <v>NA</v>
          </cell>
          <cell r="T5066" t="str">
            <v>NA</v>
          </cell>
          <cell r="U5066" t="str">
            <v>NA</v>
          </cell>
          <cell r="V5066">
            <v>4</v>
          </cell>
          <cell r="W5066" t="str">
            <v>4.4</v>
          </cell>
          <cell r="X5066" t="str">
            <v>Fuente de alimentación generales</v>
          </cell>
          <cell r="Y5066">
            <v>45793</v>
          </cell>
          <cell r="Z5066" t="str">
            <v>NA</v>
          </cell>
          <cell r="AA5066">
            <v>46411</v>
          </cell>
          <cell r="AB5066"/>
          <cell r="AC5066"/>
          <cell r="AD5066">
            <v>499</v>
          </cell>
          <cell r="AE5066"/>
          <cell r="AF5066"/>
        </row>
        <row r="5067">
          <cell r="A5067" t="str">
            <v>CSE-IACSA-E15-131.1</v>
          </cell>
          <cell r="B5067" t="str">
            <v>EINHELL ARGENTINA S.A.</v>
          </cell>
          <cell r="C5067" t="str">
            <v>Licencia de Marca (Sistema Nº 5)</v>
          </cell>
          <cell r="D5067" t="str">
            <v>VIGENTE</v>
          </cell>
          <cell r="E5067"/>
          <cell r="F5067">
            <v>30711932476</v>
          </cell>
          <cell r="G5067" t="str">
            <v>Av. Corrientes 1463, Piso 3, Dpto 5, C.A.B.A., Argentina.</v>
          </cell>
          <cell r="H5067" t="str">
            <v>Wuyi Yatai Electric Appliances Co., Ltd. // No. 18 Zhenxing West Street, Jiangbin Industrial Zone, Tongqin Town, Wuyi, Zhejiang, P. R. China.</v>
          </cell>
          <cell r="I5067" t="str">
            <v>Wuyi Yatai Electric Appliances Co., Ltd. // No. 18 Zhenxing West Street, Jiangbin Industrial Zone, Tongqin Town, Wuyi, Zhejiang, P. R. China.</v>
          </cell>
          <cell r="J5067" t="str">
            <v>China.</v>
          </cell>
          <cell r="K5067" t="str">
            <v>Pulidora de Tambor Inalámbrica.</v>
          </cell>
          <cell r="L5067" t="str">
            <v>EINHELL.</v>
          </cell>
          <cell r="M5067" t="str">
            <v>TP-BR 18/32 Li BL.</v>
          </cell>
          <cell r="N5067" t="str">
            <v>18Vcc; n0: 900-3200/min; Ø120mm.</v>
          </cell>
          <cell r="O5067" t="str">
            <v>IEC 62841-1: 2014 (Ed. 1.0) + IEC 62841-2-4 2014 (Ed. 1.0).</v>
          </cell>
          <cell r="P5067" t="str">
            <v>240700123HZH-001; 240700123HZH-002.</v>
          </cell>
          <cell r="Q5067" t="str">
            <v>Intertek Testing Services Zhejiang Ltd., Hangzhou Branch.</v>
          </cell>
          <cell r="R5067" t="str">
            <v>Intertek Testing Services (Singapore) Pte Ltd</v>
          </cell>
          <cell r="S5067" t="str">
            <v>SG ITS-37144</v>
          </cell>
          <cell r="T5067">
            <v>45589</v>
          </cell>
          <cell r="U5067" t="str">
            <v>238-E/2017</v>
          </cell>
          <cell r="V5067">
            <v>6</v>
          </cell>
          <cell r="W5067" t="str">
            <v>6.1</v>
          </cell>
          <cell r="X5067" t="str">
            <v xml:space="preserve">Herramientas de mano eléctricas </v>
          </cell>
          <cell r="Y5067">
            <v>45793</v>
          </cell>
          <cell r="Z5067" t="str">
            <v>NA</v>
          </cell>
          <cell r="AA5067">
            <v>46523</v>
          </cell>
          <cell r="AB5067"/>
          <cell r="AC5067"/>
          <cell r="AD5067">
            <v>611</v>
          </cell>
          <cell r="AE5067"/>
          <cell r="AF5067"/>
        </row>
        <row r="5068">
          <cell r="A5068" t="str">
            <v>CSE-IACSA-E15-132.1</v>
          </cell>
          <cell r="B5068" t="str">
            <v>EINHELL ARGENTINA S.A.</v>
          </cell>
          <cell r="C5068" t="str">
            <v>Licencia de Marca (Sistema Nº 5)</v>
          </cell>
          <cell r="D5068" t="str">
            <v>VIGENTE</v>
          </cell>
          <cell r="E5068"/>
          <cell r="F5068">
            <v>30711932476</v>
          </cell>
          <cell r="G5068" t="str">
            <v>Av. Corrientes 1463, Piso 3, Dpto 5, C.A.B.A., Argentina.</v>
          </cell>
          <cell r="H5068" t="str">
            <v>Cixi City Best Power Tools Co.,Ltd. // No.538 Binhai No.2 road, Hangzhou Bay New District, Cixi City, Zhejiang 315336, China.</v>
          </cell>
          <cell r="I5068" t="str">
            <v>Cixi City Best Power Tools Co.,Ltd. // No.538 Binhai No.2 road, Hangzhou Bay New District, Cixi City, Zhejiang 315336, China.</v>
          </cell>
          <cell r="J5068" t="str">
            <v>China.</v>
          </cell>
          <cell r="K5068" t="str">
            <v>Cortacesped Eléctrico.</v>
          </cell>
          <cell r="L5068" t="str">
            <v>EINHELL.</v>
          </cell>
          <cell r="M5068" t="str">
            <v>GC-EM 1600/37.</v>
          </cell>
          <cell r="N5068" t="str">
            <v>220-240V~; 50Hz; 1600W; Clase II; 
IPX4; 3400min-1; Ancho de corte: 370mm</v>
          </cell>
          <cell r="O5068" t="str">
            <v>IEC 62841-1: 2014 (Ed. 1.0) + IEC 62841-4-3 2020 (Ed. 1.0).</v>
          </cell>
          <cell r="P5068" t="str">
            <v>221102155SHA-001; 221102155SHA-002.</v>
          </cell>
          <cell r="Q5068" t="str">
            <v>Intertek Testing Service Shanghai Limited.</v>
          </cell>
          <cell r="R5068" t="str">
            <v>Intertek Semko AB</v>
          </cell>
          <cell r="S5068" t="str">
            <v>SE-110349</v>
          </cell>
          <cell r="T5068">
            <v>44985</v>
          </cell>
          <cell r="U5068" t="str">
            <v>DNCI 913-E/2017.</v>
          </cell>
          <cell r="V5068">
            <v>6</v>
          </cell>
          <cell r="W5068" t="str">
            <v>6.3</v>
          </cell>
          <cell r="X5068" t="str">
            <v>Maquinaria de jardín</v>
          </cell>
          <cell r="Y5068">
            <v>45793</v>
          </cell>
          <cell r="Z5068" t="str">
            <v>NA</v>
          </cell>
          <cell r="AA5068">
            <v>46523</v>
          </cell>
          <cell r="AB5068"/>
          <cell r="AC5068"/>
          <cell r="AD5068">
            <v>611</v>
          </cell>
          <cell r="AE5068"/>
          <cell r="AF5068"/>
        </row>
        <row r="5069">
          <cell r="A5069" t="str">
            <v>CSE-IACSA-D30-008.1R1</v>
          </cell>
          <cell r="B5069" t="str">
            <v>DISTRIBUIDORA INTERELEC S.A.</v>
          </cell>
          <cell r="C5069" t="str">
            <v>Licencia de Marca (Sistema Nº 5)</v>
          </cell>
          <cell r="D5069" t="str">
            <v>VIGENTE</v>
          </cell>
          <cell r="E5069"/>
          <cell r="F5069">
            <v>30690376527</v>
          </cell>
          <cell r="G5069" t="str">
            <v>General Manuel A. Rodriguez 2452, C.A.B.A., Argentina.</v>
          </cell>
          <cell r="H5069" t="str">
            <v>ZheJiang SETEC Lighting Co., Ltd. // Xinjianzhuang, Dongguan, Shangyu District, Shaoxing, Zhejiang,P. R. China.</v>
          </cell>
          <cell r="I5069" t="str">
            <v>ZheJiang SETEC Lighting Co., Ltd. // Xinjianzhuang, Dongguan, Shangyu District, Shaoxing, Zhejiang,P. R. China.</v>
          </cell>
          <cell r="J5069" t="str">
            <v>China.</v>
          </cell>
          <cell r="K5069" t="str">
            <v>Luminaria de Emergencia.</v>
          </cell>
          <cell r="L5069" t="str">
            <v>INTERELEC.</v>
          </cell>
          <cell r="M5069" t="str">
            <v>1) 30LEDS; 2) 60LEDS; 3) EL40-INT.</v>
          </cell>
          <cell r="N5069" t="str">
            <v>220-240V; 50Hz; IP20; Clase II; 1-2) 2W; 3) 3W.</v>
          </cell>
          <cell r="O5069" t="str">
            <v>IEC 60598-1: 2008 (Ed. 7.0) + IEC 60598-2-22: 1997 + A1: 2002 + A2: 2008 (Ed. 3.2).</v>
          </cell>
          <cell r="P5069" t="str">
            <v>SE Nº 66455.</v>
          </cell>
          <cell r="Q5069" t="str">
            <v>IADEV S.A.</v>
          </cell>
          <cell r="R5069" t="str">
            <v>NA</v>
          </cell>
          <cell r="S5069" t="str">
            <v>NA</v>
          </cell>
          <cell r="T5069" t="str">
            <v>NA</v>
          </cell>
          <cell r="U5069" t="str">
            <v>NA</v>
          </cell>
          <cell r="V5069">
            <v>2</v>
          </cell>
          <cell r="W5069" t="str">
            <v>2.1</v>
          </cell>
          <cell r="X5069" t="str">
            <v xml:space="preserve">Luminaria: artefacto completo </v>
          </cell>
          <cell r="Y5069">
            <v>45796</v>
          </cell>
          <cell r="Z5069" t="str">
            <v>NA</v>
          </cell>
          <cell r="AA5069">
            <v>46491</v>
          </cell>
          <cell r="AB5069"/>
          <cell r="AC5069"/>
          <cell r="AD5069">
            <v>579</v>
          </cell>
          <cell r="AE5069"/>
          <cell r="AF5069"/>
        </row>
        <row r="5070">
          <cell r="A5070" t="str">
            <v>TCSE-IACSA-0403/014.1R1</v>
          </cell>
          <cell r="B5070" t="str">
            <v>DISTRIBUIDORA INTERELEC S.A.</v>
          </cell>
          <cell r="C5070" t="str">
            <v>Licencia de Tipo (Sistema Nº 2)</v>
          </cell>
          <cell r="D5070" t="str">
            <v>VIGENTE</v>
          </cell>
          <cell r="E5070"/>
          <cell r="F5070">
            <v>30690376527</v>
          </cell>
          <cell r="G5070" t="str">
            <v>General Manuel A. Rodriguez 2452, C.A.B.A., Argentina.</v>
          </cell>
          <cell r="H5070" t="str">
            <v>DongGuan Found Chain IOT Co., Ltd. // 206, Building 6, Changping Jewelry Culture Industry Center, Shangkeng Village, Changping Town, Shangkeng Village, Changping Town,, Dongguan City, Guandong Province, 523000, P.R. China.</v>
          </cell>
          <cell r="I5070" t="str">
            <v>DongGuan Found Chain IOT Co., Ltd. // 206, Building 6, Changping Jewelry Culture Industry Center, Shangkeng Village, Changping Town, Shangkeng Village, Changping Town, Dongguan City, Guandong Province, 523000, P.R. China.</v>
          </cell>
          <cell r="J5070" t="str">
            <v>China.</v>
          </cell>
          <cell r="K5070" t="str">
            <v xml:space="preserve">Sensor de Movimiento. </v>
          </cell>
          <cell r="L5070" t="str">
            <v>INTERELEC.</v>
          </cell>
          <cell r="M5070" t="str">
            <v>PAS-25.</v>
          </cell>
          <cell r="N5070" t="str">
            <v xml:space="preserve"> 220-240V~; 50Hz; IP20; Clase II; 2000W Máx. Incandescente; 1000W Máx. Fluorescente; 300W Max. LED.</v>
          </cell>
          <cell r="O5070" t="str">
            <v>IEC 60669-1: 1998 + A1: 1999 + A2: 2006 (Ed. 3.2) + IEC 60669-2-1: 2002 + A1: 2008  (Ed. 4.1).</v>
          </cell>
          <cell r="P5070" t="str">
            <v>SE Nº 71819.</v>
          </cell>
          <cell r="Q5070" t="str">
            <v>IADEV S.A.</v>
          </cell>
          <cell r="R5070" t="str">
            <v>NA</v>
          </cell>
          <cell r="S5070" t="str">
            <v>NA</v>
          </cell>
          <cell r="T5070" t="str">
            <v>NA</v>
          </cell>
          <cell r="U5070" t="str">
            <v>NA</v>
          </cell>
          <cell r="V5070">
            <v>2</v>
          </cell>
          <cell r="W5070" t="str">
            <v>2.2</v>
          </cell>
          <cell r="X5070" t="str">
            <v>Componente</v>
          </cell>
          <cell r="Y5070">
            <v>45796</v>
          </cell>
          <cell r="Z5070" t="str">
            <v>NA</v>
          </cell>
          <cell r="AA5070">
            <v>46501</v>
          </cell>
          <cell r="AB5070"/>
          <cell r="AC5070"/>
          <cell r="AD5070">
            <v>589</v>
          </cell>
          <cell r="AE5070"/>
          <cell r="AF5070"/>
        </row>
        <row r="5071">
          <cell r="A5071" t="str">
            <v>TCSE-IACSA-0403/015.1R1</v>
          </cell>
          <cell r="B5071" t="str">
            <v>DISTRIBUIDORA INTERELEC S.A.</v>
          </cell>
          <cell r="C5071" t="str">
            <v>Licencia de Tipo (Sistema Nº 2)</v>
          </cell>
          <cell r="D5071" t="str">
            <v>VIGENTE</v>
          </cell>
          <cell r="E5071"/>
          <cell r="F5071">
            <v>30690376527</v>
          </cell>
          <cell r="G5071" t="str">
            <v>General Manuel A. Rodriguez 2452, C.A.B.A., Argentina.</v>
          </cell>
          <cell r="H5071" t="str">
            <v>DongGuan Found Chain IOT Co., Ltd. // 206, Building 6, Changping Jewelry Culture Industry Center, Shangkeng Village, Changping Town, Shangkeng Village, Changping Town,, Dongguan City, Guandong Province, 523000, P.R. China.</v>
          </cell>
          <cell r="I5071" t="str">
            <v>DongGuan Found Chain IOT Co., Ltd. // 206, Building 6, Changping Jewelry Culture Industry Center, Shangkeng Village, Changping Town, Shangkeng Village, Changping Town, Dongguan City, Guandong Province, 523000, P.R. China.</v>
          </cell>
          <cell r="J5071" t="str">
            <v>China.</v>
          </cell>
          <cell r="K5071" t="str">
            <v xml:space="preserve">Sensor de Movimiento. </v>
          </cell>
          <cell r="L5071" t="str">
            <v>INTERELEC.</v>
          </cell>
          <cell r="M5071" t="str">
            <v>1) ES-34-NE; 2) NL-90-NE; 3) ES-34; 4) NL-90.</v>
          </cell>
          <cell r="N5071" t="str">
            <v>220-240V; 50hz; IP 44; Clase II; 1000W Max. Incandescente; 500W Max. Fluorescente; 150W Max. LED; 1-2) Negro; 3-4) Blanco.</v>
          </cell>
          <cell r="O5071" t="str">
            <v>IEC 60669-1: 1998 + A1: 1999 + A2: 2006 (Ed. 3.2) + IEC 60669-2-1: 2002 + A1: 2008  (Ed. 4.1).</v>
          </cell>
          <cell r="P5071" t="str">
            <v>SE Nº 71818.</v>
          </cell>
          <cell r="Q5071" t="str">
            <v>IADEV S.A.</v>
          </cell>
          <cell r="R5071" t="str">
            <v>NA</v>
          </cell>
          <cell r="S5071" t="str">
            <v>NA</v>
          </cell>
          <cell r="T5071" t="str">
            <v>NA</v>
          </cell>
          <cell r="U5071" t="str">
            <v>NA</v>
          </cell>
          <cell r="V5071">
            <v>2</v>
          </cell>
          <cell r="W5071" t="str">
            <v>2.2</v>
          </cell>
          <cell r="X5071" t="str">
            <v>Componente</v>
          </cell>
          <cell r="Y5071">
            <v>45796</v>
          </cell>
          <cell r="Z5071" t="str">
            <v>NA</v>
          </cell>
          <cell r="AA5071">
            <v>46501</v>
          </cell>
          <cell r="AB5071"/>
          <cell r="AC5071"/>
          <cell r="AD5071">
            <v>589</v>
          </cell>
          <cell r="AE5071"/>
          <cell r="AF5071"/>
        </row>
        <row r="5072">
          <cell r="A5072" t="str">
            <v>TCSE-IACSA-0146/317.1</v>
          </cell>
          <cell r="B5072" t="str">
            <v>BIDCOM S.R.L.</v>
          </cell>
          <cell r="C5072" t="str">
            <v>Licencia de Tipo (Sistema Nº 2)</v>
          </cell>
          <cell r="D5072" t="str">
            <v>VIGENTE</v>
          </cell>
          <cell r="E5072"/>
          <cell r="F5072">
            <v>30711069360</v>
          </cell>
          <cell r="G5072" t="str">
            <v>Av. Bouchard 468, Piso n° 5, Depto. N° 1, C.A.B.A., Argentina.</v>
          </cell>
          <cell r="H5072" t="str">
            <v>Ningbo Meirou Electric Appliance Co. Ltd. // No.29 Tangtou Lingjia Road, Zhouxiang Town, Cixi, Ningbo, Zhejiang, China.</v>
          </cell>
          <cell r="I5072" t="str">
            <v>Ningbo Meirou Electric Appliance Co. Ltd. // No.29 Tangtou Lingjia Road, Zhouxiang Town, Cixi, Ningbo, Zhejiang, China.</v>
          </cell>
          <cell r="J5072" t="str">
            <v>China.</v>
          </cell>
          <cell r="K5072" t="str">
            <v>Cepillo Alisador de Cabello.</v>
          </cell>
          <cell r="L5072" t="str">
            <v>GADNIC.</v>
          </cell>
          <cell r="M5072" t="str">
            <v>1) S1200 PRO; 2) SS12K.</v>
          </cell>
          <cell r="N5072" t="str">
            <v>220-240V~; 50-60Hz; 1200W; Clase II.</v>
          </cell>
          <cell r="O5072" t="str">
            <v>IEC 60335-1: 2016 + A1: 2013 (Ed. 5.1) + IEC 60335-2-23: 2016 + A1: 2019 (Ed. 6.1).</v>
          </cell>
          <cell r="P5072" t="str">
            <v>75494-1527-111484.</v>
          </cell>
          <cell r="Q5072" t="str">
            <v>SHITSUKE S.R.L.</v>
          </cell>
          <cell r="R5072" t="str">
            <v>NA</v>
          </cell>
          <cell r="S5072" t="str">
            <v>NA</v>
          </cell>
          <cell r="T5072" t="str">
            <v>NA</v>
          </cell>
          <cell r="U5072" t="str">
            <v>NA</v>
          </cell>
          <cell r="V5072">
            <v>3</v>
          </cell>
          <cell r="W5072" t="str">
            <v>3.6</v>
          </cell>
          <cell r="X5072" t="str">
            <v>Cuidado personal</v>
          </cell>
          <cell r="Y5072">
            <v>45796</v>
          </cell>
          <cell r="Z5072" t="str">
            <v>NA</v>
          </cell>
          <cell r="AA5072">
            <v>46486</v>
          </cell>
          <cell r="AB5072"/>
          <cell r="AC5072"/>
          <cell r="AD5072">
            <v>574</v>
          </cell>
          <cell r="AE5072"/>
          <cell r="AF5072"/>
        </row>
        <row r="5073">
          <cell r="A5073" t="str">
            <v>TCSE-IACSA-0543/001.1</v>
          </cell>
          <cell r="B5073" t="str">
            <v>PEMAHE S.A.</v>
          </cell>
          <cell r="C5073" t="str">
            <v>Licencia de Tipo (Sistema Nº 2)</v>
          </cell>
          <cell r="D5073" t="str">
            <v>VIGENTE</v>
          </cell>
          <cell r="E5073"/>
          <cell r="F5073">
            <v>30708940832</v>
          </cell>
          <cell r="G5073" t="str">
            <v>AV. Luro 6869, Mar Del Plata, Buenos Aires, Argentina.</v>
          </cell>
          <cell r="H5073" t="str">
            <v>Ningbo Homaster Electrical Appliances Co Ltd // 275 Longrui Rd, Longshan Town, Cixi City, Ningbo, China.</v>
          </cell>
          <cell r="I5073" t="str">
            <v>Ningbo Homaster Electrical Appliances Co Ltd // 275 Longrui Rd, Longshan Town, Cixi City, Ningbo, China.</v>
          </cell>
          <cell r="J5073" t="str">
            <v>China.</v>
          </cell>
          <cell r="K5073" t="str">
            <v>Purificador de Agua.</v>
          </cell>
          <cell r="L5073" t="str">
            <v>homaster.</v>
          </cell>
          <cell r="M5073" t="str">
            <v>1) POU-V828; 2) YL1-DT28.</v>
          </cell>
          <cell r="N5073" t="str">
            <v>220V~; 50Hz; R134a: 30-35g; 1) 580W; 2,68A; 2) 75W; 0,34A.</v>
          </cell>
          <cell r="O5073" t="str">
            <v>IEC 60335-1: 2020 (Ed. 6.0) + IEC 60335-2-15:2012  + A1: 2016 + A2: 2018 (Ed 6.2)+ IEC 60335-2-24:2010 + A1: 2012 + A2: 2017 (Ed 7.2).</v>
          </cell>
          <cell r="P5073" t="str">
            <v>UYU-03-25-9430.</v>
          </cell>
          <cell r="Q5073" t="str">
            <v>LENOR S.R.L.</v>
          </cell>
          <cell r="R5073" t="str">
            <v>NA</v>
          </cell>
          <cell r="S5073" t="str">
            <v>NA</v>
          </cell>
          <cell r="T5073" t="str">
            <v>NA</v>
          </cell>
          <cell r="U5073" t="str">
            <v>NA</v>
          </cell>
          <cell r="V5073">
            <v>3</v>
          </cell>
          <cell r="W5073" t="str">
            <v>3.2</v>
          </cell>
          <cell r="X5073" t="str">
            <v xml:space="preserve">Electrodomésticos de uso en la Cocina </v>
          </cell>
          <cell r="Y5073">
            <v>45796</v>
          </cell>
          <cell r="Z5073" t="str">
            <v>NA</v>
          </cell>
          <cell r="AA5073">
            <v>46526</v>
          </cell>
          <cell r="AB5073"/>
          <cell r="AC5073"/>
          <cell r="AD5073">
            <v>614</v>
          </cell>
          <cell r="AE5073"/>
          <cell r="AF5073"/>
        </row>
        <row r="5074">
          <cell r="A5074" t="str">
            <v>TCSE-IACSA-0543/002.1</v>
          </cell>
          <cell r="B5074" t="str">
            <v>PEMAHE S.A.</v>
          </cell>
          <cell r="C5074" t="str">
            <v>Licencia de Tipo (Sistema Nº 2)</v>
          </cell>
          <cell r="D5074" t="str">
            <v>VIGENTE</v>
          </cell>
          <cell r="E5074"/>
          <cell r="F5074">
            <v>30708940832</v>
          </cell>
          <cell r="G5074" t="str">
            <v>AV. Luro 6869, Mar Del Plata, Buenos Aires, Argentina.</v>
          </cell>
          <cell r="H5074" t="str">
            <v>Ningbo Homaster Electrical Appliances Co Ltd // 275 Longrui Rd, Longshan Town, Cixi City, Ningbo, China.</v>
          </cell>
          <cell r="I5074" t="str">
            <v>Ningbo Homaster Electrical Appliances Co Ltd // 275 Longrui Rd, Longshan Town, Cixi City, Ningbo, China.</v>
          </cell>
          <cell r="J5074" t="str">
            <v>China.</v>
          </cell>
          <cell r="K5074" t="str">
            <v>Dispenser de Agua.</v>
          </cell>
          <cell r="L5074" t="str">
            <v>homaster.</v>
          </cell>
          <cell r="M5074" t="str">
            <v>1) YLR2-5-VMT; 2) YLR2-5-DMT.</v>
          </cell>
          <cell r="N5074" t="str">
            <v>220V~; 50Hz; 580W; 2,64A; R134a: 30-35g; Clase I.</v>
          </cell>
          <cell r="O5074" t="str">
            <v>IEC 60335-1: 2020 (Ed. 6.0) + IEC 60335-2-15:2012  + A1: 2016 + A2: 2018 (Ed 6.2)+ IEC 60335-2-24:2010 + A1: 2012 + A2: 2017 (Ed 7.2).</v>
          </cell>
          <cell r="P5074" t="str">
            <v xml:space="preserve"> UYU-03-25-9419.
</v>
          </cell>
          <cell r="Q5074" t="str">
            <v>LENOR S.R.L.</v>
          </cell>
          <cell r="R5074" t="str">
            <v>NA</v>
          </cell>
          <cell r="S5074" t="str">
            <v>NA</v>
          </cell>
          <cell r="T5074" t="str">
            <v>NA</v>
          </cell>
          <cell r="U5074" t="str">
            <v>NA</v>
          </cell>
          <cell r="V5074">
            <v>3</v>
          </cell>
          <cell r="W5074" t="str">
            <v>3.2</v>
          </cell>
          <cell r="X5074" t="str">
            <v xml:space="preserve">Electrodomésticos de uso en la Cocina </v>
          </cell>
          <cell r="Y5074">
            <v>45796</v>
          </cell>
          <cell r="Z5074" t="str">
            <v>NA</v>
          </cell>
          <cell r="AA5074">
            <v>46526</v>
          </cell>
          <cell r="AB5074"/>
          <cell r="AC5074"/>
          <cell r="AD5074">
            <v>614</v>
          </cell>
          <cell r="AE5074"/>
          <cell r="AF5074"/>
        </row>
        <row r="5075">
          <cell r="A5075" t="str">
            <v>CSE-IACSA-B16-005.6R1</v>
          </cell>
          <cell r="B5075" t="str">
            <v>Brother International Corporation de Argentina S.R.L.</v>
          </cell>
          <cell r="C5075" t="str">
            <v>Licencia de Marca (Sistema Nº 5)</v>
          </cell>
          <cell r="D5075" t="str">
            <v>VIGENTE</v>
          </cell>
          <cell r="E5075"/>
          <cell r="F5075">
            <v>30708049235</v>
          </cell>
          <cell r="G5075" t="str">
            <v>Av. Santa Fe 2755, Piso 10, C.A.B.A.; C.P.: C1425BGC; Argentina.</v>
          </cell>
          <cell r="H5075" t="str">
            <v>BROTHER INDUSTRIES LTD. // 15-1 Naeshiro-Cho, Mizuho-Ku Nagoya 467-8561 Japan.</v>
          </cell>
          <cell r="I5075" t="str">
            <v>Taiwán. Brother Industries, Ltd. // 76, Kai Fa Road, NEPZ., Kaohsiung City, Taiwán..</v>
          </cell>
          <cell r="J5075" t="str">
            <v>Taiwán.</v>
          </cell>
          <cell r="K5075" t="str">
            <v>Máquina de bordar</v>
          </cell>
          <cell r="L5075" t="str">
            <v>BROTHER</v>
          </cell>
          <cell r="M5075" t="str">
            <v>PR1050X; PR670E; PR670EC; PR1055X; PR680W</v>
          </cell>
          <cell r="N5075" t="str">
            <v>100-240V~; 50-60Hz; 116W; Clase II</v>
          </cell>
          <cell r="O5075" t="str">
            <v>IEC 60355-1: 2010 (Ed. 5.0) + A1: 2013 + A2: 2016 + IEC 60335-2-28: 2002 (Ed. 4.0) + A1: 2008.</v>
          </cell>
          <cell r="P5075" t="str">
            <v>2101204STO-001</v>
          </cell>
          <cell r="Q5075" t="str">
            <v>Intertek Semko AB</v>
          </cell>
          <cell r="R5075" t="str">
            <v>Intertek Semko AB</v>
          </cell>
          <cell r="S5075" t="str">
            <v>SE-104011</v>
          </cell>
          <cell r="T5075">
            <v>44249</v>
          </cell>
          <cell r="U5075" t="str">
            <v>913-E 2017</v>
          </cell>
          <cell r="V5075">
            <v>3</v>
          </cell>
          <cell r="W5075" t="str">
            <v>3.7</v>
          </cell>
          <cell r="X5075" t="str">
            <v>Cuidado del hogar</v>
          </cell>
          <cell r="Y5075">
            <v>45796</v>
          </cell>
          <cell r="Z5075" t="str">
            <v>NA</v>
          </cell>
          <cell r="AA5075">
            <v>46516</v>
          </cell>
          <cell r="AB5075"/>
          <cell r="AC5075"/>
          <cell r="AD5075">
            <v>604</v>
          </cell>
          <cell r="AE5075"/>
          <cell r="AF5075"/>
        </row>
        <row r="5076">
          <cell r="A5076" t="str">
            <v>TCSE-IACSA-0551/001.1</v>
          </cell>
          <cell r="B5076" t="str">
            <v>GREY MATTER S.R.L.</v>
          </cell>
          <cell r="C5076" t="str">
            <v>Licencia de Tipo (Sistema Nº 2)</v>
          </cell>
          <cell r="D5076" t="str">
            <v>VIGENTE</v>
          </cell>
          <cell r="E5076"/>
          <cell r="F5076">
            <v>30714141712</v>
          </cell>
          <cell r="G5076" t="str">
            <v>Lavalle 1625, Piso:1, Dpto:105, Ciudad Autónoma de Buenos Aires (cp 1048), Argentina.</v>
          </cell>
          <cell r="H5076" t="str">
            <v>Ningbo Hicon International Industry Co., Ltd. // South of 4th Binhai Road, Hangzhou Bay New Zone, Ningbo, Zhejiang Province, China.</v>
          </cell>
          <cell r="I5076" t="str">
            <v>Ningbo Hicon International Industry Co., Ltd. // South of 4th Binhai Road, Hangzhou Bay New Zone, Ningbo, Zhejiang Province, China.</v>
          </cell>
          <cell r="J5076" t="str">
            <v>China.</v>
          </cell>
          <cell r="K5076" t="str">
            <v>Fabricadora de Hielo.</v>
          </cell>
          <cell r="L5076" t="str">
            <v>NUTRIX™.</v>
          </cell>
          <cell r="M5076" t="str">
            <v>HZB-12/S</v>
          </cell>
          <cell r="N5076" t="str">
            <v xml:space="preserve"> 220-240V~; 50Hz; Consumo de fabricación de hielo: 0,7A ; Consumo de recolección de hielo: 1,0A; R600a/29g; Clase I.</v>
          </cell>
          <cell r="O5076" t="str">
            <v>IEC 60335-1: 2010 + A1: 2013 + A2: 2016 (Ed. 5.2) + IEC 60335-2-24: 2010 + A1: 2012 + A2: 2017 (Ed. 7.2).</v>
          </cell>
          <cell r="P5076" t="str">
            <v>210800149HZH-001.</v>
          </cell>
          <cell r="Q5076" t="str">
            <v>Intertek Testing Services Zhejiang Limited</v>
          </cell>
          <cell r="R5076" t="str">
            <v>Intertek Testing Services (Singapore) Pte Ltd.</v>
          </cell>
          <cell r="S5076" t="str">
            <v>SG ITS-25799.</v>
          </cell>
          <cell r="T5076">
            <v>44414</v>
          </cell>
          <cell r="U5076" t="str">
            <v>Disposición 238-E/2017.</v>
          </cell>
          <cell r="V5076">
            <v>3</v>
          </cell>
          <cell r="W5076" t="str">
            <v>3.3</v>
          </cell>
          <cell r="X5076" t="str">
            <v xml:space="preserve">Heladeras/freezers </v>
          </cell>
          <cell r="Y5076">
            <v>45796</v>
          </cell>
          <cell r="Z5076" t="str">
            <v>NA</v>
          </cell>
          <cell r="AA5076">
            <v>46487</v>
          </cell>
          <cell r="AB5076"/>
          <cell r="AC5076"/>
          <cell r="AD5076">
            <v>575</v>
          </cell>
          <cell r="AE5076"/>
          <cell r="AF5076"/>
        </row>
        <row r="5077">
          <cell r="A5077" t="str">
            <v>TCSE-IACSA-0146/288.1</v>
          </cell>
          <cell r="B5077" t="str">
            <v>BIDCOM S.R.L.</v>
          </cell>
          <cell r="C5077" t="str">
            <v>Licencia de Tipo (Sistema Nº 2)</v>
          </cell>
          <cell r="D5077" t="str">
            <v>VIGENTE</v>
          </cell>
          <cell r="E5077"/>
          <cell r="F5077">
            <v>30711069360</v>
          </cell>
          <cell r="G5077" t="str">
            <v>Av. Bouchard 468 5º I, C.A.B.A., Argentina.</v>
          </cell>
          <cell r="H5077" t="str">
            <v>Foshan Shunde Lonsun Electrical Appliance Co.,Ltd. // No. 22-1 Zhi'an North Road, Changxing Industrial Park, Jun'an Community, Jun'an Town, Shunde, Foshan, Guangdong, China.</v>
          </cell>
          <cell r="I5077" t="str">
            <v>Foshan Shunde Lonsun Electrical Appliance Co.,Ltd. // No. 22-1 Zhi'an North Road, Changxing Industrial Park, Jun'an Community, Jun'an Town, Shunde, Foshan, Guangdong, China.</v>
          </cell>
          <cell r="J5077" t="str">
            <v>China.</v>
          </cell>
          <cell r="K5077" t="str">
            <v>Esterilizador y calentador de Biberones.</v>
          </cell>
          <cell r="L5077" t="str">
            <v>MAWE.</v>
          </cell>
          <cell r="M5077" t="str">
            <v>1) BB11HJ; 2) WR1100; 3) YJE500; 4) BW35; 5) P120S.</v>
          </cell>
          <cell r="N5077" t="str">
            <v>220-240V~; 50/60Hz; Potencia calefactor: 500W; Potencia de secado: 120W; Clase I.</v>
          </cell>
          <cell r="O5077" t="str">
            <v>IEC 60335-1: 2020 (Ed. 6.0) + IEC 60335-2-15: 2012 + A1: 2016 + A2: 2018 (Ed. 6.2).</v>
          </cell>
          <cell r="P5077" t="str">
            <v>MMN-04-25-1667.</v>
          </cell>
          <cell r="Q5077" t="str">
            <v>LENOR S.R.L.</v>
          </cell>
          <cell r="R5077" t="str">
            <v>NA</v>
          </cell>
          <cell r="S5077" t="str">
            <v>NA</v>
          </cell>
          <cell r="T5077" t="str">
            <v>NA</v>
          </cell>
          <cell r="U5077" t="str">
            <v>NA</v>
          </cell>
          <cell r="V5077">
            <v>3</v>
          </cell>
          <cell r="W5077" t="str">
            <v>3.6</v>
          </cell>
          <cell r="X5077" t="str">
            <v>Cuidado personal</v>
          </cell>
          <cell r="Y5077">
            <v>45797</v>
          </cell>
          <cell r="Z5077" t="str">
            <v>NA</v>
          </cell>
          <cell r="AA5077">
            <v>46527</v>
          </cell>
          <cell r="AB5077"/>
          <cell r="AC5077"/>
          <cell r="AD5077">
            <v>615</v>
          </cell>
          <cell r="AE5077"/>
          <cell r="AF5077"/>
        </row>
        <row r="5078">
          <cell r="A5078" t="str">
            <v>CSE-IACSA-P21-009.1R1</v>
          </cell>
          <cell r="B5078" t="str">
            <v>PILISAR S.A.</v>
          </cell>
          <cell r="C5078" t="str">
            <v>Licencia de Marca (Sistema Nº 5)</v>
          </cell>
          <cell r="D5078" t="str">
            <v>VIGENTE</v>
          </cell>
          <cell r="E5078"/>
          <cell r="F5078">
            <v>33709180849</v>
          </cell>
          <cell r="G5078" t="str">
            <v>Roque Pérez 3650 (C1430FBX), Buenos Aires, Argentina.</v>
          </cell>
          <cell r="H5078" t="str">
            <v>Hisense International Co., Ltd. // Hisense Tower, 17 Donghai Xi Road, Qingdao, Shandong, China.</v>
          </cell>
          <cell r="I5078" t="str">
            <v>Zhongshan City Richsound Electronic Industrial Ltd // No.16, East Shagang Road, Gangkou, Zhongshan, Guangdong, China.</v>
          </cell>
          <cell r="J5078" t="str">
            <v>China.</v>
          </cell>
          <cell r="K5078" t="str">
            <v>Barra de Sonido 2.1 Canales con Subwoofer Inalámbrico.</v>
          </cell>
          <cell r="L5078" t="str">
            <v>HISENSE.</v>
          </cell>
          <cell r="M5078" t="str">
            <v>HS2100.</v>
          </cell>
          <cell r="N5078" t="str">
            <v>Para Barra de Sonido: 100-240V~; 50/60Hz; 20W; Clase II. Salida USB:  5Vcc; 500mA max. 
Para Subwoofer Inalámbrico: 100-240V~; 50/60Hz; 20W; Clase II.</v>
          </cell>
          <cell r="O5078" t="str">
            <v>IEC 62368-1: 2018 (Ed. 3.0).</v>
          </cell>
          <cell r="P5078" t="str">
            <v>230414049SZN-001</v>
          </cell>
          <cell r="Q5078" t="str">
            <v>Intertek Testing Services Shenzhen Ltd. Longhua Branch.</v>
          </cell>
          <cell r="R5078" t="str">
            <v>Intertek Testing Services (Singapore) Pte Ltd.</v>
          </cell>
          <cell r="S5078" t="str">
            <v>SG ITS-32298</v>
          </cell>
          <cell r="T5078">
            <v>45083</v>
          </cell>
          <cell r="U5078" t="str">
            <v>238-E/2017</v>
          </cell>
          <cell r="V5078">
            <v>5</v>
          </cell>
          <cell r="W5078" t="str">
            <v>5.1</v>
          </cell>
          <cell r="X5078" t="str">
            <v>Amplificadores y procesadores de señales</v>
          </cell>
          <cell r="Y5078">
            <v>45797</v>
          </cell>
          <cell r="Z5078" t="str">
            <v>NA</v>
          </cell>
          <cell r="AA5078">
            <v>47245</v>
          </cell>
          <cell r="AB5078"/>
          <cell r="AC5078"/>
          <cell r="AD5078">
            <v>1333</v>
          </cell>
          <cell r="AE5078"/>
          <cell r="AF5078"/>
        </row>
        <row r="5079">
          <cell r="A5079" t="str">
            <v>CSE-IACSA-A16-082.1</v>
          </cell>
          <cell r="B5079" t="str">
            <v>Ansal Refrigeración S.A.</v>
          </cell>
          <cell r="C5079" t="str">
            <v>Licencia de Marca (Sistema Nº 5)</v>
          </cell>
          <cell r="D5079" t="str">
            <v>VIGENTE</v>
          </cell>
          <cell r="E5079"/>
          <cell r="F5079">
            <v>30516712593</v>
          </cell>
          <cell r="G5079" t="str">
            <v>Otamendi 530, Ciudad Autónoma de Buenos Aires, Argentina.</v>
          </cell>
          <cell r="H5079" t="str">
            <v>Ningbo Lionball Ventilator Co., Ltd. // No. 426 Zhenshi Rd., Jiangshan Town, Yinzhou, Ningbo, China.</v>
          </cell>
          <cell r="I5079" t="str">
            <v>Ningbo Lionball Ventilator Co., Ltd. // No. 426 Zhenshi Rd., Jiangshan Town, Yinzhou, Ningbo, China.</v>
          </cell>
          <cell r="J5079" t="str">
            <v>China.</v>
          </cell>
          <cell r="K5079" t="str">
            <v>Motor para Unidades Condensadoras.</v>
          </cell>
          <cell r="L5079" t="str">
            <v>BLUESTAR.</v>
          </cell>
          <cell r="M5079" t="str">
            <v>1) ECM20-4G; 2) ECM12-4G; 3) ECM08-4G; 4) ECM08-5G.</v>
          </cell>
          <cell r="N5079" t="str">
            <v>100-240V; 50/60Hz; 1300/min; IP65; Clase II; 1) 30W; 0,44-0,20A; 2) 20W; 0,36-0,18A; 3) 18W; 0,20-0,06A; 4) 12W; 0,16-0,06A.</v>
          </cell>
          <cell r="O5079" t="str">
            <v>IEC 60335-1: 2020 (Ed. 6.0) +  IEC 60335-2-40: 2018 (Ed. 6.0).</v>
          </cell>
          <cell r="P5079" t="str">
            <v>AN -03-25-9518.</v>
          </cell>
          <cell r="Q5079" t="str">
            <v>LENOR S.R.L.</v>
          </cell>
          <cell r="R5079" t="str">
            <v>NA</v>
          </cell>
          <cell r="S5079" t="str">
            <v>NA</v>
          </cell>
          <cell r="T5079" t="str">
            <v>NA</v>
          </cell>
          <cell r="U5079" t="str">
            <v>NA</v>
          </cell>
          <cell r="V5079">
            <v>3</v>
          </cell>
          <cell r="W5079" t="str">
            <v>3.8</v>
          </cell>
          <cell r="X5079" t="str">
            <v>Componentes</v>
          </cell>
          <cell r="Y5079">
            <v>45797</v>
          </cell>
          <cell r="Z5079" t="str">
            <v>NA</v>
          </cell>
          <cell r="AA5079">
            <v>46527</v>
          </cell>
          <cell r="AB5079"/>
          <cell r="AC5079"/>
          <cell r="AD5079">
            <v>615</v>
          </cell>
          <cell r="AE5079"/>
          <cell r="AF5079"/>
        </row>
        <row r="5080">
          <cell r="A5080" t="str">
            <v>CSE-IACSA-I35-001.1R1</v>
          </cell>
          <cell r="B5080" t="str">
            <v>INDUSTRIAS SICA SAIC.</v>
          </cell>
          <cell r="C5080" t="str">
            <v>Licencia de Marca (Sistema Nº 5)</v>
          </cell>
          <cell r="D5080" t="str">
            <v>VIGENTE</v>
          </cell>
          <cell r="E5080"/>
          <cell r="F5080">
            <v>30502891584</v>
          </cell>
          <cell r="G5080" t="str">
            <v>25 de mayo 1200, Lanus Oeste, BsAs, Argentina.</v>
          </cell>
          <cell r="H5080" t="str">
            <v>Wenzhou Aoelec Electrical Co.,Ltd // No.7, Zhenxing Road, Xinguang Industrial Zone, Liushi, Yueqing, Zhejiang, China.</v>
          </cell>
          <cell r="I5080" t="str">
            <v>Wenzhou Aoelec Electrical Co.,Ltd // No.7, Zhenxing Road, Xinguang Industrial Zone, Liushi, Yueqing, Zhejiang, China.</v>
          </cell>
          <cell r="J5080" t="str">
            <v>China.</v>
          </cell>
          <cell r="K5080" t="str">
            <v>Contactor y Arrancador de Motor (Relé de Sobrecarga Térmica).</v>
          </cell>
          <cell r="L5080" t="str">
            <v>SICA.</v>
          </cell>
          <cell r="M5080" t="str">
            <v>1) 752506; 2) 752507; 3) 752508; 4) 752509; 5) 752510; 6) 752511; 7) 752512; 8) 752513; 9) 752514; 10) 753615; 11) 753616; 12) 759319; 13) 759320.</v>
          </cell>
          <cell r="N5080" t="str">
            <v>Ue: 415V; 50/60Hz; Ui: 690V; Uimp: 6kV; Ie: Ver Anexo I. Contacto Aux: Ith: 6A; Ie(415V): 0,95A; Ie(240V): 0,23A.</v>
          </cell>
          <cell r="O5080" t="str">
            <v>IEC 60947-4-1: 2018 (Ed. 4.0)</v>
          </cell>
          <cell r="P5080" t="str">
            <v>200400414SHA-001; 200400414SHA-002; 200400414SHA-003.</v>
          </cell>
          <cell r="Q5080" t="str">
            <v>Intertek Testing Services Shanghai.</v>
          </cell>
          <cell r="R5080" t="str">
            <v>Intertek Semko AB</v>
          </cell>
          <cell r="S5080" t="str">
            <v>SE-101323</v>
          </cell>
          <cell r="T5080">
            <v>43986</v>
          </cell>
          <cell r="U5080" t="str">
            <v>Disp. 913-E/2017.</v>
          </cell>
          <cell r="V5080">
            <v>1</v>
          </cell>
          <cell r="W5080" t="str">
            <v>1.5</v>
          </cell>
          <cell r="X5080" t="str">
            <v xml:space="preserve">Dispositivos de protección y maniobra </v>
          </cell>
          <cell r="Y5080">
            <v>45797</v>
          </cell>
          <cell r="Z5080"/>
          <cell r="AA5080">
            <v>46178</v>
          </cell>
          <cell r="AB5080"/>
          <cell r="AC5080"/>
          <cell r="AD5080">
            <v>266</v>
          </cell>
          <cell r="AE5080"/>
          <cell r="AF5080"/>
        </row>
        <row r="5081">
          <cell r="A5081" t="str">
            <v>CSE-IACSA-A29-003.1R1</v>
          </cell>
          <cell r="B5081" t="str">
            <v>ADM Group S.R.L.</v>
          </cell>
          <cell r="C5081" t="str">
            <v>Licencia de Marca (Sistema Nº 5)</v>
          </cell>
          <cell r="D5081" t="str">
            <v>VIGENTE</v>
          </cell>
          <cell r="E5081"/>
          <cell r="F5081">
            <v>30712915605</v>
          </cell>
          <cell r="G5081" t="str">
            <v>Güemes 1456, Avellaneda, Pcia. de Buenos Aires, Argentina.</v>
          </cell>
          <cell r="H5081" t="str">
            <v>Wenzhou Tosun Electric Co., Ltd. // Room No.1001, Fortune Center, Station Road, Wenzhou, China</v>
          </cell>
          <cell r="I5081" t="str">
            <v>Wenzhou Tosun Electric Co., Ltd. // No.1 Huashan Road, Wenzhou Bridge Industrial Zone, Baixiang, Yueqing, Zhejiang, China.</v>
          </cell>
          <cell r="J5081" t="str">
            <v>China.</v>
          </cell>
          <cell r="K5081" t="str">
            <v>Guardamotor.</v>
          </cell>
          <cell r="L5081" t="str">
            <v>SANDERSON.</v>
          </cell>
          <cell r="M5081" t="str">
            <v>1) MP2-M01 2) MP2-M02 3) MP2-M03 4) MP2-M04 5) MP2-M05 6) MP2-M06. 7) MP2-M07; 8) MP2M08; 9) MP2-M10; 10) MP2-M14; 11) MP2-M16; 12) MP2-M20; 13) MP2-M21; 14) MP2-M22; 15) MP2-M32.</v>
          </cell>
          <cell r="N5081" t="str">
            <v>Ue= AC400/415V; Ui= 690V; Uimp= 6kV; Cat.A; 3P;  Clase de disparo: 10A; Ver Anexo 1</v>
          </cell>
          <cell r="O5081" t="str">
            <v>IEC 60947-2: 2016 + A1: 2019 (Ed. 5.1) + IEC 60947-4-1: 2018 (Ed. 4.0)</v>
          </cell>
          <cell r="P5081" t="str">
            <v>220100860SHA-001; 220100860SHA-002</v>
          </cell>
          <cell r="Q5081" t="str">
            <v>Intertek Testing Services Shanghai</v>
          </cell>
          <cell r="R5081" t="str">
            <v>Intertek Testing Services Shanghai</v>
          </cell>
          <cell r="S5081" t="str">
            <v>SE-111198</v>
          </cell>
          <cell r="T5081">
            <v>45076</v>
          </cell>
          <cell r="U5081" t="str">
            <v>Disp. 913-E/2017</v>
          </cell>
          <cell r="V5081">
            <v>1</v>
          </cell>
          <cell r="W5081" t="str">
            <v>1.5</v>
          </cell>
          <cell r="X5081" t="str">
            <v xml:space="preserve">Dispositivos de protección y maniobra </v>
          </cell>
          <cell r="Y5081">
            <v>45415</v>
          </cell>
          <cell r="Z5081" t="str">
            <v>NA</v>
          </cell>
          <cell r="AA5081">
            <v>46145</v>
          </cell>
          <cell r="AB5081"/>
          <cell r="AC5081"/>
          <cell r="AD5081">
            <v>233</v>
          </cell>
          <cell r="AE5081"/>
          <cell r="AF5081"/>
        </row>
        <row r="5082">
          <cell r="A5082" t="str">
            <v>TCSE-IACSA-0197/002.1</v>
          </cell>
          <cell r="B5082" t="str">
            <v>KEE &amp; GO S.A.</v>
          </cell>
          <cell r="C5082" t="str">
            <v>Licencia de Tipo (Sistema Nº 2)</v>
          </cell>
          <cell r="D5082" t="str">
            <v>VIGENTE</v>
          </cell>
          <cell r="E5082"/>
          <cell r="F5082">
            <v>30714981265</v>
          </cell>
          <cell r="G5082" t="str">
            <v>Gallo 1519, 3er piso, C.A.B.A., Buenos Aires, Argentina.</v>
          </cell>
          <cell r="H5082" t="str">
            <v>Ninghai Kaiteli Electronic Appliance Co., Ltd.  // No. 6, Jinlong Road, Taoyuan Street, Ninghai, Zhejiang Province, 315600, P. R. China.</v>
          </cell>
          <cell r="I5082" t="str">
            <v>Ninghai Kaiteli Electronic Appliance Co., Ltd.  // No. 6, Jinlong Road, Taoyuan Street, Ninghai, Zhejiang Province, 315600, P. R. China.</v>
          </cell>
          <cell r="J5082" t="str">
            <v>China.</v>
          </cell>
          <cell r="K5082" t="str">
            <v>Aspiradora de Polvo y Líquido.</v>
          </cell>
          <cell r="L5082" t="str">
            <v>1) GOODYEAR; 2) MIRALBUENO.</v>
          </cell>
          <cell r="M5082" t="str">
            <v>1) GY121VC; 2) K-402D.</v>
          </cell>
          <cell r="N5082" t="str">
            <v>220-240V~; 50-60Hz; 1200W; IP24; Clase I.</v>
          </cell>
          <cell r="O5082" t="str">
            <v>IEC 60335-1: 2010 + A1:2013 + A2:2016 (Ed. 5.2) + IEC 60335-2-2: 2019 (Ed. 2019).</v>
          </cell>
          <cell r="P5082" t="str">
            <v>231200046HAN-001.</v>
          </cell>
          <cell r="Q5082" t="str">
            <v>Intertek Testing Services Zhejiang Ltd.</v>
          </cell>
          <cell r="R5082" t="str">
            <v>Intertek Testing Services (Singapore) Pte Ltd</v>
          </cell>
          <cell r="S5082" t="str">
            <v>SG ITS-25511M2.</v>
          </cell>
          <cell r="T5082">
            <v>45372</v>
          </cell>
          <cell r="U5082" t="str">
            <v>DNCI N° 238-E/2017</v>
          </cell>
          <cell r="V5082">
            <v>3</v>
          </cell>
          <cell r="W5082" t="str">
            <v>3.7</v>
          </cell>
          <cell r="X5082" t="str">
            <v>Cuidado del hogar</v>
          </cell>
          <cell r="Y5082">
            <v>45797</v>
          </cell>
          <cell r="Z5082" t="str">
            <v>NA</v>
          </cell>
          <cell r="AA5082">
            <v>46183</v>
          </cell>
          <cell r="AB5082"/>
          <cell r="AC5082"/>
          <cell r="AD5082">
            <v>271</v>
          </cell>
          <cell r="AE5082"/>
          <cell r="AF5082"/>
        </row>
        <row r="5083">
          <cell r="A5083" t="str">
            <v>TCSE-IACSA-0197/003.1</v>
          </cell>
          <cell r="B5083" t="str">
            <v>KEE &amp; GO S.A.</v>
          </cell>
          <cell r="C5083" t="str">
            <v>Licencia de Tipo (Sistema Nº 2)</v>
          </cell>
          <cell r="D5083" t="str">
            <v>VIGENTE</v>
          </cell>
          <cell r="E5083"/>
          <cell r="F5083">
            <v>30714981265</v>
          </cell>
          <cell r="G5083" t="str">
            <v>Gallo 1519, 3er piso, C.A.B.A., Buenos Aires, Argentina.</v>
          </cell>
          <cell r="H5083" t="str">
            <v>Ninghai Kaiteli Electronic Appliance Co., Ltd.  // No. 6, Jinlong Road, Taoyuan Street, Ninghai, Zhejiang Province, 315600, P. R. China.</v>
          </cell>
          <cell r="I5083" t="str">
            <v>Ninghai Kaiteli Electronic Appliance Co., Ltd.  // No. 6, Jinlong Road, Taoyuan Street, Ninghai, Zhejiang Province, 315600, P. R. China.</v>
          </cell>
          <cell r="J5083" t="str">
            <v>China.</v>
          </cell>
          <cell r="K5083" t="str">
            <v>Aspiradora de Polvo y Líquido.</v>
          </cell>
          <cell r="L5083" t="str">
            <v>1) GOODYEAR ; 2) MIRALBUENO.</v>
          </cell>
          <cell r="M5083" t="str">
            <v>1) GY10VC; 2) K-411.</v>
          </cell>
          <cell r="N5083" t="str">
            <v xml:space="preserve">220-240V~; 50-60Hz; IP24; 1000W; Clase II. </v>
          </cell>
          <cell r="O5083" t="str">
            <v>IEC 60335-1: 2010 + A1:2013 + A2:2016 (Ed. 5.2) + IEC 60335-2-2: 2019 (Ed. 2019).</v>
          </cell>
          <cell r="P5083" t="str">
            <v>231200043HAN-001.</v>
          </cell>
          <cell r="Q5083" t="str">
            <v>Intertek Testing Services Zhejiang Ltd.</v>
          </cell>
          <cell r="R5083" t="str">
            <v>Intertek Testing Services (Singapore) Pte Ltd</v>
          </cell>
          <cell r="S5083" t="str">
            <v>SG ITS-22087M3.</v>
          </cell>
          <cell r="T5083">
            <v>45323</v>
          </cell>
          <cell r="U5083" t="str">
            <v>DNCI N° 238-E/2017</v>
          </cell>
          <cell r="V5083">
            <v>3</v>
          </cell>
          <cell r="W5083" t="str">
            <v>3.7</v>
          </cell>
          <cell r="X5083" t="str">
            <v>Cuidado del hogar</v>
          </cell>
          <cell r="Y5083">
            <v>45797</v>
          </cell>
          <cell r="Z5083" t="str">
            <v>NA</v>
          </cell>
          <cell r="AA5083">
            <v>46183</v>
          </cell>
          <cell r="AB5083"/>
          <cell r="AC5083"/>
          <cell r="AD5083">
            <v>271</v>
          </cell>
          <cell r="AE5083"/>
          <cell r="AF5083"/>
        </row>
        <row r="5084">
          <cell r="A5084" t="str">
            <v>TCSE-IACSA-0253/001.1R1</v>
          </cell>
          <cell r="B5084" t="str">
            <v>LABORATORIOS KONIG S.A.</v>
          </cell>
          <cell r="C5084" t="str">
            <v>Licencia de Tipo (Sistema Nº 4)</v>
          </cell>
          <cell r="D5084" t="str">
            <v>VIGENTE</v>
          </cell>
          <cell r="E5084"/>
          <cell r="F5084">
            <v>30516712593</v>
          </cell>
          <cell r="G5084" t="str">
            <v>Rivadavia 719, Avellaneda, Buenos Aires, Argentina.</v>
          </cell>
          <cell r="H5084" t="str">
            <v>Wenzhou Daou Electrical Co., Ltd. // No.19 Cifeng Xi Road, Ouhai Industry Zone, Wenzhou City, Zhejiang Province, China.</v>
          </cell>
          <cell r="I5084" t="str">
            <v>Wenzhou Daou Electrical Co., Ltd. // No.19 Cifeng Xi Road, Ouhai Industry Zone, Wenzhou City, Zhejiang Province, China.</v>
          </cell>
          <cell r="J5084" t="str">
            <v>China.</v>
          </cell>
          <cell r="K5084" t="str">
            <v>Difusor</v>
          </cell>
          <cell r="L5084" t="str">
            <v>SERENEX, NILODOR.</v>
          </cell>
          <cell r="M5084" t="str">
            <v>WQMY-N12k, WQMY-N15K, WQMY-N2, WQMY-N5, WQMY-N16K, WQMY-N18k, WQMY-T2K, WQMY-T3K, WQMY-N7x, WQMY-N7, WQMY-N9K.</v>
          </cell>
          <cell r="N5084" t="str">
            <v xml:space="preserve"> 220-240Vca, 50Hz, 5W, Clase II.</v>
          </cell>
          <cell r="O5084" t="str">
            <v>IEC 60335-1:2010 (Ed. 5.0) + IEC 60335-2-101:2008 (Ed. 1.1).</v>
          </cell>
          <cell r="P5084" t="str">
            <v>200221 01 SE</v>
          </cell>
          <cell r="Q5084" t="str">
            <v>CES S.A.</v>
          </cell>
          <cell r="R5084" t="str">
            <v>NA</v>
          </cell>
          <cell r="S5084" t="str">
            <v>NA</v>
          </cell>
          <cell r="T5084" t="str">
            <v>NA</v>
          </cell>
          <cell r="U5084" t="str">
            <v>NA</v>
          </cell>
          <cell r="V5084">
            <v>3</v>
          </cell>
          <cell r="W5084" t="str">
            <v>3.7</v>
          </cell>
          <cell r="X5084" t="str">
            <v>Cuidado del hogar</v>
          </cell>
          <cell r="Y5084">
            <v>45752</v>
          </cell>
          <cell r="Z5084" t="str">
            <v>NA</v>
          </cell>
          <cell r="AA5084">
            <v>46300</v>
          </cell>
          <cell r="AB5084"/>
          <cell r="AC5084"/>
          <cell r="AD5084">
            <v>388</v>
          </cell>
          <cell r="AE5084"/>
          <cell r="AF5084"/>
        </row>
        <row r="5085">
          <cell r="A5085" t="str">
            <v>TCSE-IACSA-0146/134.1R2</v>
          </cell>
          <cell r="B5085" t="str">
            <v>BIDCOM S.R.L.</v>
          </cell>
          <cell r="C5085" t="str">
            <v>Licencia de Tipo (Sistema Nº 2)</v>
          </cell>
          <cell r="D5085" t="str">
            <v>VIGENTE</v>
          </cell>
          <cell r="E5085"/>
          <cell r="F5085">
            <v>30711069360</v>
          </cell>
          <cell r="G5085" t="str">
            <v>Av. Bouchard 468, Piso n° 5, Depto. N° 1, C.A.B.A., Argentina.</v>
          </cell>
          <cell r="H5085" t="str">
            <v>Sunmeta Digital Graphic Co., Ltd. // Add No 199, Chunhan South Road Yiwi City Zhejiang Province, China.</v>
          </cell>
          <cell r="I5085" t="str">
            <v>Sunmeta Digital Graphic Co., Ltd. // Add No 199, Chunhan South Road Yiwi City Zhejiang Province, China.</v>
          </cell>
          <cell r="J5085" t="str">
            <v>China.</v>
          </cell>
          <cell r="K5085" t="str">
            <v xml:space="preserve">Prensa Térmica. </v>
          </cell>
          <cell r="L5085" t="str">
            <v>GADNIC.</v>
          </cell>
          <cell r="M5085" t="str">
            <v>1) MAQSUB01; 2) MS3; 3) MS4; 4) MS5; 5) MS2.</v>
          </cell>
          <cell r="N5085" t="str">
            <v>220V~; 50Hz; Clase I;
1) 1250W; 2) 350W; 3,4) 1800W; 5) 1200W.</v>
          </cell>
          <cell r="O5085" t="str">
            <v>IEC 60204-1: 2005 + A1: 2008 (Ed. 5.0).</v>
          </cell>
          <cell r="P5085" t="str">
            <v>66169-1527-100713; 67378-1527-101882.</v>
          </cell>
          <cell r="Q5085" t="str">
            <v>SHITSUKE S.R.L.</v>
          </cell>
          <cell r="R5085" t="str">
            <v>NA</v>
          </cell>
          <cell r="S5085" t="str">
            <v>NA</v>
          </cell>
          <cell r="T5085" t="str">
            <v>NA</v>
          </cell>
          <cell r="U5085" t="str">
            <v>NA</v>
          </cell>
          <cell r="V5085">
            <v>6</v>
          </cell>
          <cell r="W5085" t="str">
            <v>6.7</v>
          </cell>
          <cell r="X5085" t="str">
            <v>Máquinas Industriales y equipamiento para máquinas</v>
          </cell>
          <cell r="Y5085">
            <v>45797</v>
          </cell>
          <cell r="Z5085"/>
          <cell r="AA5085">
            <v>46347</v>
          </cell>
          <cell r="AB5085"/>
          <cell r="AC5085"/>
          <cell r="AD5085">
            <v>435</v>
          </cell>
          <cell r="AE5085"/>
          <cell r="AF5085"/>
        </row>
        <row r="5086">
          <cell r="A5086" t="str">
            <v>CSE-IACSA-C45-064.1.R1</v>
          </cell>
          <cell r="B5086" t="str">
            <v>Coresa Group S.R.L.</v>
          </cell>
          <cell r="C5086" t="str">
            <v>Licencia de Marca (Sistema Nº 5)</v>
          </cell>
          <cell r="D5086" t="str">
            <v>VIGENTE</v>
          </cell>
          <cell r="E5086"/>
          <cell r="F5086">
            <v>30711784469</v>
          </cell>
          <cell r="G5086" t="str">
            <v>Lavalle 2051, 1º 5, Ciudad de Buenos Aires, Argentina.</v>
          </cell>
          <cell r="H5086" t="str">
            <v>Ningbo Yusing Lighting Co., Ltd. // No. 1199, Mingguang Road, Jiangshan Town , Yinzhou District, Ningbo, Zhejiang, China.</v>
          </cell>
          <cell r="I5086" t="str">
            <v>Ningbo Yusing Lighting Co., Ltd. // No. 1199, Mingguang Road, Jiangshan Town , Yinzhou District, Ningbo, Zhejiang, China.</v>
          </cell>
          <cell r="J5086" t="str">
            <v>China.</v>
          </cell>
          <cell r="K5086" t="str">
            <v>Luminaria de Pie Portatil.</v>
          </cell>
          <cell r="L5086" t="str">
            <v>MACROLED.</v>
          </cell>
          <cell r="M5086" t="str">
            <v>Febo.</v>
          </cell>
          <cell r="N5086" t="str">
            <v>AC 100-240V; 50-60Hz; 20W Máx.; Clase II.</v>
          </cell>
          <cell r="O5086" t="str">
            <v>IEC 60598-1: 2014 (Ed. 8.0) +  IEC 60598-2-4: 2017 (Ed. 4.0).</v>
          </cell>
          <cell r="P5086" t="str">
            <v>JET-04-24-1975.</v>
          </cell>
          <cell r="Q5086" t="str">
            <v>LENOR S.R.L.</v>
          </cell>
          <cell r="R5086" t="str">
            <v>NA</v>
          </cell>
          <cell r="S5086" t="str">
            <v>NA</v>
          </cell>
          <cell r="T5086" t="str">
            <v>NA</v>
          </cell>
          <cell r="U5086" t="str">
            <v>NA</v>
          </cell>
          <cell r="V5086">
            <v>2</v>
          </cell>
          <cell r="W5086" t="str">
            <v>2.1</v>
          </cell>
          <cell r="X5086" t="str">
            <v xml:space="preserve">Luminaria: artefacto completo </v>
          </cell>
          <cell r="Y5086">
            <v>45790</v>
          </cell>
          <cell r="Z5086" t="str">
            <v>NA</v>
          </cell>
          <cell r="AA5086">
            <v>46155</v>
          </cell>
          <cell r="AB5086"/>
          <cell r="AC5086"/>
          <cell r="AD5086">
            <v>243</v>
          </cell>
          <cell r="AE5086"/>
          <cell r="AF5086"/>
        </row>
        <row r="5087">
          <cell r="A5087" t="str">
            <v>TCSE-IACSA-0146/223.1R1</v>
          </cell>
          <cell r="B5087" t="str">
            <v>BIDCOM S.R.L.</v>
          </cell>
          <cell r="C5087" t="str">
            <v>Licencia de Tipo (Sistema Nº 2)</v>
          </cell>
          <cell r="D5087" t="str">
            <v>VIGENTE</v>
          </cell>
          <cell r="E5087"/>
          <cell r="F5087">
            <v>30711069360</v>
          </cell>
          <cell r="G5087" t="str">
            <v>Av. Bouchard 468 5º I, C.A.B.A., Argentina.</v>
          </cell>
          <cell r="H5087" t="str">
            <v>Guangzhou Rigal Electronics Co,Ltd // First Building, NO.30 Hongmiandadao, Xiuquan Street, Huadu District, Guangzhou City, China.</v>
          </cell>
          <cell r="I5087" t="str">
            <v>Guangzhou Rigal Electronics Co,Ltd // First Building, NO.30 Hongmiandadao, Xiuquan Street, Huadu District, Guangzhou City, China.</v>
          </cell>
          <cell r="J5087" t="str">
            <v>China.</v>
          </cell>
          <cell r="K5087" t="str">
            <v>Proyector LED.</v>
          </cell>
          <cell r="L5087" t="str">
            <v>GADNIC.</v>
          </cell>
          <cell r="M5087" t="str">
            <v>1) BM808; 2) PR-P5050; 3) BM809; 4) P-3130; 5) BM809W; 6) P-3130A; 7) RTD5048; 8) RTD5049; 9)  RTD5050; 10) BM811; 11) PR-P5051; 12) BM811W; 13) PR-P5050W; 14) RTD5056; 15) BM810; 16) P-3129; 17) BM810W; 18) P-3129A; 19)  RTD5051; 20) RTD5055; 21) RTD5057.</v>
          </cell>
          <cell r="N5087" t="str">
            <v>110-240V~; 50/60Hz; Clase II; 1-9) 50W; 10-21) 120W.</v>
          </cell>
          <cell r="O5087" t="str">
            <v>IEC 62368-1: 2018 (Ed. 3.0).</v>
          </cell>
          <cell r="P5087" t="str">
            <v>MMN-07-24-3271.</v>
          </cell>
          <cell r="Q5087" t="str">
            <v>LENOR S.R.L.</v>
          </cell>
          <cell r="R5087" t="str">
            <v>NA</v>
          </cell>
          <cell r="S5087" t="str">
            <v>NA</v>
          </cell>
          <cell r="T5087" t="str">
            <v>NA</v>
          </cell>
          <cell r="U5087" t="str">
            <v>NA</v>
          </cell>
          <cell r="V5087">
            <v>5</v>
          </cell>
          <cell r="W5087" t="str">
            <v>5.4</v>
          </cell>
          <cell r="X5087" t="str">
            <v>Receptores / generadores / grabadores / reproductores de audio / video no profesional.</v>
          </cell>
          <cell r="Y5087">
            <v>45797</v>
          </cell>
          <cell r="Z5087"/>
          <cell r="AA5087">
            <v>47106</v>
          </cell>
          <cell r="AB5087"/>
          <cell r="AC5087"/>
          <cell r="AD5087">
            <v>1194</v>
          </cell>
          <cell r="AE5087"/>
          <cell r="AF5087"/>
        </row>
        <row r="5088">
          <cell r="A5088" t="str">
            <v>TCSE-IACSA-0146/229.1R1</v>
          </cell>
          <cell r="B5088" t="str">
            <v>BIDCOM S.R.L.</v>
          </cell>
          <cell r="C5088" t="str">
            <v>Licencia de Tipo (Sistema Nº 2)</v>
          </cell>
          <cell r="D5088" t="str">
            <v>VIGENTE</v>
          </cell>
          <cell r="E5088"/>
          <cell r="F5088">
            <v>30711069360</v>
          </cell>
          <cell r="G5088" t="str">
            <v>Av. Bouchard 468 5º I, C.A.B.A., Argentina.</v>
          </cell>
          <cell r="H5088" t="str">
            <v>Paison Electric Heating Appliance (Ningbo) Co., Ltd. // Shenjiao Village, Haishu District, Ningbo City, Zhejiang Province, China.</v>
          </cell>
          <cell r="I5088" t="str">
            <v>Paison Electric Heating Appliance (Ningbo) Co., Ltd. // Shenjiao Village, Haishu District, Ningbo City, Zhejiang Province, China.</v>
          </cell>
          <cell r="J5088" t="str">
            <v>China.</v>
          </cell>
          <cell r="K5088" t="str">
            <v>Iniciador de Fuego.</v>
          </cell>
          <cell r="L5088" t="str">
            <v>GADNIC.</v>
          </cell>
          <cell r="M5088" t="str">
            <v>1) NEWS83; 2) ENC2000; 3) WRM105; 4) SAU15; 5) BRC40.</v>
          </cell>
          <cell r="N5088" t="str">
            <v>220V~; 50Hz; 1050W; Clase II.</v>
          </cell>
          <cell r="O5088" t="str">
            <v>IEC 60335-1: 2020 (Ed. 6.0) + IEC 60335-2-45: 2002 + A1: 2008 + A2: 2011 (Ed. 3.2).</v>
          </cell>
          <cell r="P5088" t="str">
            <v>MMN-09-24-0244.</v>
          </cell>
          <cell r="Q5088" t="str">
            <v>LENOR S.R.L.</v>
          </cell>
          <cell r="R5088" t="str">
            <v>NA</v>
          </cell>
          <cell r="S5088" t="str">
            <v>NA</v>
          </cell>
          <cell r="T5088" t="str">
            <v>NA</v>
          </cell>
          <cell r="U5088" t="str">
            <v>NA</v>
          </cell>
          <cell r="V5088">
            <v>3</v>
          </cell>
          <cell r="W5088" t="str">
            <v>3.7</v>
          </cell>
          <cell r="X5088" t="str">
            <v>Cuidado del hogar</v>
          </cell>
          <cell r="Y5088">
            <v>45797</v>
          </cell>
          <cell r="Z5088"/>
          <cell r="AA5088">
            <v>46372</v>
          </cell>
          <cell r="AB5088"/>
          <cell r="AC5088"/>
          <cell r="AD5088">
            <v>460</v>
          </cell>
          <cell r="AE5088"/>
          <cell r="AF5088"/>
        </row>
        <row r="5089">
          <cell r="A5089" t="str">
            <v>TCSE-IACSA-0146/190.1R1</v>
          </cell>
          <cell r="B5089" t="str">
            <v>BIDCOM S.R.L.</v>
          </cell>
          <cell r="C5089" t="str">
            <v>Licencia de Tipo (Sistema Nº 2)</v>
          </cell>
          <cell r="D5089" t="str">
            <v>VIGENTE</v>
          </cell>
          <cell r="E5089"/>
          <cell r="F5089">
            <v>30711069360</v>
          </cell>
          <cell r="G5089" t="str">
            <v>Av. Bouchard 468 5º I, C.A.B.A., Argentina.</v>
          </cell>
          <cell r="H5089" t="str">
            <v>Nanchang Howard Technology Co., Limited // No. 1, Qianjinling Fourth Street, Jichanggang Village, Huangjiang Town, Dongguan, Guangdong, China.</v>
          </cell>
          <cell r="I5089" t="str">
            <v>Nanchang Howard Technology Co., Limited // No. 1, Qianjinling Fourth Street, Jichanggang Village, Huangjiang Town, Dongguan, Guangdong, China.</v>
          </cell>
          <cell r="J5089" t="str">
            <v>China.</v>
          </cell>
          <cell r="K5089" t="str">
            <v>Incubadora de Huevos.</v>
          </cell>
          <cell r="L5089" t="str">
            <v>GADNIC.</v>
          </cell>
          <cell r="M5089" t="str">
            <v>1) INCUBA01; 2) IEGG1; 3) INC300; 4) IEGG3; 5) NG300; 6) HV3.0DD; 7) CBD100W</v>
          </cell>
          <cell r="N5089" t="str">
            <v>195-245V~; 50Hz; IPX4; Clase I; 1-2) 80W; 3-7) 120W.</v>
          </cell>
          <cell r="O5089" t="str">
            <v>IEC 60335-1: 2010 + A1: 2013 (Ed. 5.1) + IEC 60335-2-71: 2002 + A1: 2007 + A2: 2012 (Ed. 2.2).</v>
          </cell>
          <cell r="P5089" t="str">
            <v>Nº 231003 03 SE.</v>
          </cell>
          <cell r="Q5089" t="str">
            <v>CES S.A.</v>
          </cell>
          <cell r="R5089" t="str">
            <v>NA</v>
          </cell>
          <cell r="S5089" t="str">
            <v>NA</v>
          </cell>
          <cell r="T5089" t="str">
            <v>NA</v>
          </cell>
          <cell r="U5089" t="str">
            <v>NA</v>
          </cell>
          <cell r="V5089">
            <v>3</v>
          </cell>
          <cell r="W5089" t="str">
            <v>3.2</v>
          </cell>
          <cell r="X5089" t="str">
            <v>Electrodomésticos de uso en la Cocina</v>
          </cell>
          <cell r="Y5089">
            <v>45797</v>
          </cell>
          <cell r="Z5089"/>
          <cell r="AA5089">
            <v>46363</v>
          </cell>
          <cell r="AB5089"/>
          <cell r="AC5089"/>
          <cell r="AD5089">
            <v>451</v>
          </cell>
          <cell r="AE5089"/>
          <cell r="AF5089"/>
        </row>
        <row r="5090">
          <cell r="A5090" t="str">
            <v>TCSE-IACSA-0146/324.1</v>
          </cell>
          <cell r="B5090" t="str">
            <v>BIDCOM S.R.L.</v>
          </cell>
          <cell r="C5090" t="str">
            <v>Licencia de Tipo (Sistema Nº 2)</v>
          </cell>
          <cell r="D5090" t="str">
            <v>VIGENTE</v>
          </cell>
          <cell r="E5090"/>
          <cell r="F5090">
            <v>30711069360</v>
          </cell>
          <cell r="G5090" t="str">
            <v>Av. Bouchard 468 5º I, C.A.B.A., Argentina.</v>
          </cell>
          <cell r="H5090" t="str">
            <v>Zhejiang Yili Machinery And Electric Co., Ltd // No.111 Lingxiu Road, Luoxing Street, Jiashan Country, Jiaxing City, Zhejiang Province, 314100 China</v>
          </cell>
          <cell r="I5090" t="str">
            <v>Zhejiang Yili Machinery And Electric Co., Ltd // No.111 Lingxiu Road, Luoxing Street, Jiashan Country, Jiaxing City, Zhejiang Province, 314100 China</v>
          </cell>
          <cell r="J5090" t="str">
            <v>China.</v>
          </cell>
          <cell r="K5090" t="str">
            <v>Aspiradora.</v>
          </cell>
          <cell r="L5090" t="str">
            <v>GADNIC.</v>
          </cell>
          <cell r="M5090" t="str">
            <v>1) FKN700; 2) FKN70; 3) FKN75; 4) FKN750; 5) FKN760; 6) MCA650; 7) MCA65; 8) MCA400; 9) MCA450; 10) MCA40; 11) LVS540; 12) LVS54; 13) LVS400; 14) LVS50; 15) LVS80.</v>
          </cell>
          <cell r="N5090" t="str">
            <v>220V~; 50Hz; IPX4; Clase I; 1-5) 700W; 6-10) 450W; 11-15) 400W.</v>
          </cell>
          <cell r="O5090" t="str">
            <v>IEC 60335-1: 2020 (Ed. 6.0) + IEC 60335-2-2: 2019 (Ed. 7.0).</v>
          </cell>
          <cell r="P5090" t="str">
            <v>MMN-02-24-7265.</v>
          </cell>
          <cell r="Q5090" t="str">
            <v>LENOR S.R.L.</v>
          </cell>
          <cell r="R5090" t="str">
            <v>NA</v>
          </cell>
          <cell r="S5090" t="str">
            <v>NA</v>
          </cell>
          <cell r="T5090" t="str">
            <v>NA</v>
          </cell>
          <cell r="U5090" t="str">
            <v>NA</v>
          </cell>
          <cell r="V5090">
            <v>3</v>
          </cell>
          <cell r="W5090" t="str">
            <v>3.7</v>
          </cell>
          <cell r="X5090" t="str">
            <v>Cuidado del hogar</v>
          </cell>
          <cell r="Y5090">
            <v>45769</v>
          </cell>
          <cell r="Z5090"/>
          <cell r="AA5090">
            <v>46134</v>
          </cell>
          <cell r="AB5090"/>
          <cell r="AC5090"/>
          <cell r="AD5090">
            <v>222</v>
          </cell>
          <cell r="AE5090"/>
          <cell r="AF5090"/>
        </row>
        <row r="5091">
          <cell r="A5091" t="str">
            <v>TCSE-IACSA-0146/322.1</v>
          </cell>
          <cell r="B5091" t="str">
            <v>BIDCOM S.R.L.</v>
          </cell>
          <cell r="C5091" t="str">
            <v>Licencia de Tipo (Sistema Nº 2)</v>
          </cell>
          <cell r="D5091" t="str">
            <v>VIGENTE</v>
          </cell>
          <cell r="E5091"/>
          <cell r="F5091">
            <v>30711069360</v>
          </cell>
          <cell r="G5091" t="str">
            <v>Av. Bouchard 468, Piso n° 5, Depto. N° 1, C.A.B.A., Argentina.</v>
          </cell>
          <cell r="H5091" t="str">
            <v>Shenzhen FanSizhe Science and Technology Co,ltd,  // No.11, Henggangxia Industrial Zone, Xiangshan Community, Xinqiao Street, Bao’an District , Shenzhen</v>
          </cell>
          <cell r="I5091" t="str">
            <v>Shenzhen FanSizhe Science and Technology Co,ltd,  // No.11, Henggangxia Industrial Zone, Xiangshan Community, Xinqiao Street, Bao’an District , Shenzhen, Guandong, China.</v>
          </cell>
          <cell r="J5091">
            <v>1</v>
          </cell>
          <cell r="K5091" t="str">
            <v>Depiladora.</v>
          </cell>
          <cell r="L5091" t="str">
            <v>GADNIC; LESCOLTON</v>
          </cell>
          <cell r="M5091" t="str">
            <v>1) T011C; 2) T011C-1; 3) T011C-2; 4) T011C-3; 5) T011C-4; 6) T06703 ; 7) 59GM301 ; 8) FKXOCV9 ; 9) ZCNMA204 ; 10) 5NK0VBN7 ; 11) T015C; 12) T009i; 13) T009i-2; 14) T009i-3; 15) T009i-4; 16) T009i-5; 17) FG783; 18) F833JR0S; 19) B7DDK3N; 20) 54N6B21; 21) 945430C; 22) T002; 23) T012C; 24) 4P5H7F ; 25) L7C4K3 ; 26) 6H2T4R ; 27) P6K4N7.</v>
          </cell>
          <cell r="N5091" t="str">
            <v>24Vcc; Clase III; 1-11) 1,2A; 12-22) 1A; 23-27) 2,5A.</v>
          </cell>
          <cell r="O5091" t="str">
            <v>IEC 60335-1: 2010 + A1: 2013 + A2: 2016 (Ed. 5.2) + IEC 60335-2-23: 2016 + A1: 2019 (Ed. 6.1).</v>
          </cell>
          <cell r="P5091" t="str">
            <v>70668-1527-106923</v>
          </cell>
          <cell r="Q5091" t="str">
            <v>SHITSUKE S.R.L.</v>
          </cell>
          <cell r="R5091" t="str">
            <v>NA</v>
          </cell>
          <cell r="S5091" t="str">
            <v>NA</v>
          </cell>
          <cell r="T5091" t="str">
            <v>NA</v>
          </cell>
          <cell r="U5091" t="str">
            <v>NA</v>
          </cell>
          <cell r="V5091">
            <v>3</v>
          </cell>
          <cell r="W5091" t="str">
            <v>3.6</v>
          </cell>
          <cell r="X5091" t="str">
            <v>Cuidado personal</v>
          </cell>
          <cell r="Y5091">
            <v>45797</v>
          </cell>
          <cell r="Z5091"/>
          <cell r="AA5091">
            <v>46295</v>
          </cell>
          <cell r="AB5091"/>
          <cell r="AC5091"/>
          <cell r="AD5091">
            <v>383</v>
          </cell>
          <cell r="AE5091"/>
          <cell r="AF5091"/>
        </row>
        <row r="5092">
          <cell r="A5092" t="str">
            <v>TCSE-IACSA-0146/323.1</v>
          </cell>
          <cell r="B5092" t="str">
            <v>BIDCOM S.R.L.</v>
          </cell>
          <cell r="C5092" t="str">
            <v>Licencia de Tipo (Sistema Nº 2)</v>
          </cell>
          <cell r="D5092" t="str">
            <v>VIGENTE</v>
          </cell>
          <cell r="E5092"/>
          <cell r="F5092">
            <v>30711069360</v>
          </cell>
          <cell r="G5092" t="str">
            <v>Av. Bouchard 468 5º I, C.A.B.A., Argentina.</v>
          </cell>
          <cell r="H5092" t="str">
            <v>Zhejiang Yikang Intelligent Technology Co., Ltd. // #7, Chauncey RD.  Wanquan Town, Pingyang Wenzhou City, Zhejiang Province, China.</v>
          </cell>
          <cell r="I5092" t="str">
            <v>Zhejiang Yikang Intelligent Technology Co., Ltd. // #7, Chauncey RD.  Wanquan Town, Pingyang Wenzhou City, Zhejiang Province, China.</v>
          </cell>
          <cell r="J5092" t="str">
            <v>China.</v>
          </cell>
          <cell r="K5092" t="str">
            <v>Masajeador.</v>
          </cell>
          <cell r="L5092" t="str">
            <v>GADNIC.</v>
          </cell>
          <cell r="M5092" t="str">
            <v>1) M143-7; 2) MSJ22; 3) MJNECK2200; 4) NMJ2.2; 5) MSJ2; 6) MMJ2200.</v>
          </cell>
          <cell r="N5092" t="str">
            <v>220V~; 50Hz; 28W; Clase II.</v>
          </cell>
          <cell r="O5092" t="str">
            <v>IEC 60335-1: 2010 + A1: 2013 + A2: 2016 (Ed. 5.2) + IEC 60335-2-32: 2002 + A1: 2008 (Ed. 4.1).</v>
          </cell>
          <cell r="P5092" t="str">
            <v>71890-1527-107804.</v>
          </cell>
          <cell r="Q5092" t="str">
            <v>Shitsuke S.R.L.</v>
          </cell>
          <cell r="R5092" t="str">
            <v>NA</v>
          </cell>
          <cell r="S5092" t="str">
            <v>NA</v>
          </cell>
          <cell r="T5092" t="str">
            <v>NA</v>
          </cell>
          <cell r="U5092" t="str">
            <v>NA</v>
          </cell>
          <cell r="V5092">
            <v>3</v>
          </cell>
          <cell r="W5092" t="str">
            <v>3.6</v>
          </cell>
          <cell r="X5092" t="str">
            <v>Cuidado personal</v>
          </cell>
          <cell r="Y5092">
            <v>45797</v>
          </cell>
          <cell r="Z5092"/>
          <cell r="AA5092">
            <v>46345</v>
          </cell>
          <cell r="AB5092"/>
          <cell r="AC5092"/>
          <cell r="AD5092">
            <v>433</v>
          </cell>
          <cell r="AE5092"/>
          <cell r="AF5092"/>
        </row>
        <row r="5093">
          <cell r="A5093" t="str">
            <v>TCSE-IACSA-0146/325.1</v>
          </cell>
          <cell r="B5093" t="str">
            <v>BIDCOM S.R.L.</v>
          </cell>
          <cell r="C5093" t="str">
            <v>Licencia de Tipo (Sistema Nº 2)</v>
          </cell>
          <cell r="D5093" t="str">
            <v>VIGENTE</v>
          </cell>
          <cell r="E5093"/>
          <cell r="F5093">
            <v>30711069360</v>
          </cell>
          <cell r="G5093" t="str">
            <v>Av. Bouchard 468, Piso n° 5, Depto. N° 1, C.A.B.A., Argentina.</v>
          </cell>
          <cell r="H5093" t="str">
            <v>Suzhou Easicare Electric Co.,Ltd. // Building 5, No.20 Science &amp; Tech industry park,Guangfu town,Wuzhong District, Suzhou, China.</v>
          </cell>
          <cell r="I5093" t="str">
            <v>Suzhou Easicare Electric Co.,Ltd. // Building 5, No.20 Science &amp; Tech industry park,Guangfu town,Wuzhong District, Suzhou, China.</v>
          </cell>
          <cell r="J5093" t="str">
            <v>China.</v>
          </cell>
          <cell r="K5093" t="str">
            <v>Aspiradora Eléctrica.</v>
          </cell>
          <cell r="L5093" t="str">
            <v>GADNIC.</v>
          </cell>
          <cell r="M5093" t="str">
            <v>1) VACM480 2) INC80 3) ASTCH48 4) VAM1200 5) CLNE802 6) VC1248 7) MG500; 8) CCH85; 9) CLAM30; 10) UDY450; 11) NW1200E; 12) LUH20; 13) PWCL34; 14) TM1000W; 15) QTL54; 16) PRF135; 17) BOF590; 18) GKW820; 19) PSJ740; 20) CP3100; 21) L5U112; 22) JY1000; 23) JTL60Y; 24) UDR201E; 25) TGM12A; 26) Z1XV; 27) TYB315; 28) RR2060K; 29) SM450Q; 30) PF1045; 31) ASP45M; 32) UY40VM; 33) TL400S; 34) AJ90X; 35) LVS54; 36) SW300X; 37) AS5030U; 38) JAM30HK; 39) FT330D; 40) SS303GT.</v>
          </cell>
          <cell r="N5093" t="str">
            <v>220V~; 50Hz; Clase II; 1-12) 1200W; 13-22) 1000W; 23-28) 600W; 29-34) 450W; 35-40) 330W.</v>
          </cell>
          <cell r="O5093" t="str">
            <v>IEC 60335-1: 2020 (Ed. 6.0) + IEC 60335-2-2: 2019 (Ed. 7.0).</v>
          </cell>
          <cell r="P5093" t="str">
            <v>MMN-06-24-0029.</v>
          </cell>
          <cell r="Q5093" t="str">
            <v>LENOR S.R.L.</v>
          </cell>
          <cell r="R5093" t="str">
            <v>NA</v>
          </cell>
          <cell r="S5093" t="str">
            <v>NA</v>
          </cell>
          <cell r="T5093" t="str">
            <v>NA</v>
          </cell>
          <cell r="U5093" t="str">
            <v>NA</v>
          </cell>
          <cell r="V5093">
            <v>3</v>
          </cell>
          <cell r="W5093" t="str">
            <v>3.7</v>
          </cell>
          <cell r="X5093" t="str">
            <v>Cuidado del hogar</v>
          </cell>
          <cell r="Y5093">
            <v>45797</v>
          </cell>
          <cell r="Z5093"/>
          <cell r="AA5093">
            <v>46249</v>
          </cell>
          <cell r="AB5093"/>
          <cell r="AC5093"/>
          <cell r="AD5093">
            <v>337</v>
          </cell>
          <cell r="AE5093"/>
          <cell r="AF5093"/>
        </row>
        <row r="5094">
          <cell r="A5094" t="str">
            <v>TCSE-IACSA-0146/320.1</v>
          </cell>
          <cell r="B5094" t="str">
            <v>BIDCOM S.R.L.</v>
          </cell>
          <cell r="C5094" t="str">
            <v>Licencia de Tipo (Sistema Nº 2)</v>
          </cell>
          <cell r="D5094" t="str">
            <v>VIGENTE</v>
          </cell>
          <cell r="E5094"/>
          <cell r="F5094">
            <v>30711069360</v>
          </cell>
          <cell r="G5094" t="str">
            <v>Av. Bouchard 468, Piso n° 5, Depto. N° 1, C.A.B.A., Argentina.</v>
          </cell>
          <cell r="H5094" t="str">
            <v>Dongguan Zeal Shine Electric Appliance Co., Ltd. // Daguizi Industrial Zone, Tangjiao Villiage, Chashan Town, Dongguan, Guangdong, China.</v>
          </cell>
          <cell r="I5094" t="str">
            <v>Dongguan Zeal Shine Electric Appliance Co., Ltd. // Daguizi Industrial Zone, Tangjiao Villiage, Chashan Town, Dongguan, Guangdong, China.</v>
          </cell>
          <cell r="J5094" t="str">
            <v>China.</v>
          </cell>
          <cell r="K5094" t="str">
            <v>Torno de Manos.</v>
          </cell>
          <cell r="L5094" t="str">
            <v>GADNIC.</v>
          </cell>
          <cell r="M5094" t="str">
            <v>T250.</v>
          </cell>
          <cell r="N5094" t="str">
            <v>220-240V~; 50/60Hz; 15W; Clase II.</v>
          </cell>
          <cell r="O5094" t="str">
            <v>IEC 60335-1: 2010 (Ed. 5.0) + A1: 2013 + A2: 2016 + IEC 60335-2-8: 2012 (Ed. 6.0) + A1: 2015.</v>
          </cell>
          <cell r="P5094" t="str">
            <v>63018-1527-67411.</v>
          </cell>
          <cell r="Q5094" t="str">
            <v>SHITSUKE S.R.L.</v>
          </cell>
          <cell r="R5094" t="str">
            <v>NA</v>
          </cell>
          <cell r="S5094" t="str">
            <v>NA</v>
          </cell>
          <cell r="T5094" t="str">
            <v>NA</v>
          </cell>
          <cell r="U5094" t="str">
            <v>NA</v>
          </cell>
          <cell r="V5094">
            <v>3</v>
          </cell>
          <cell r="W5094" t="str">
            <v>3.6</v>
          </cell>
          <cell r="X5094" t="str">
            <v>Cuidado personal</v>
          </cell>
          <cell r="Y5094">
            <v>45797</v>
          </cell>
          <cell r="Z5094"/>
          <cell r="AA5094">
            <v>46249</v>
          </cell>
          <cell r="AB5094"/>
          <cell r="AC5094"/>
          <cell r="AD5094">
            <v>337</v>
          </cell>
          <cell r="AE5094"/>
          <cell r="AF5094"/>
        </row>
        <row r="5095">
          <cell r="A5095" t="str">
            <v>CSE-IACSA-A43-005.1R3</v>
          </cell>
          <cell r="B5095" t="str">
            <v>ACEGAME S.A.</v>
          </cell>
          <cell r="C5095" t="str">
            <v>Licencia de Marca (Sistema Nº 5)</v>
          </cell>
          <cell r="D5095" t="str">
            <v>VIGENTE</v>
          </cell>
          <cell r="E5095"/>
          <cell r="F5095">
            <v>33688512889</v>
          </cell>
          <cell r="G5095" t="str">
            <v>Lamas Andres 1446, C.A.B.A., Argentina.</v>
          </cell>
          <cell r="H5095" t="str">
            <v>Ningbo Kaibo Group Co.,Ltd // The Northern Industrial Park of Zhouxiang, Cixi Zhejiang, 315324, P.R.China</v>
          </cell>
          <cell r="I5095" t="str">
            <v>Ningbo Kaibo Group Co., Ltd. // The Northern Industrial Park of Zhouxiang, Cixi Zhejiang, 315324, P.R. China.</v>
          </cell>
          <cell r="J5095" t="str">
            <v>China.</v>
          </cell>
          <cell r="K5095" t="str">
            <v>Sandwichera.</v>
          </cell>
          <cell r="L5095" t="str">
            <v>1) SMART-TEK; 2) COOP.</v>
          </cell>
          <cell r="M5095" t="str">
            <v>1) SD1045; 1) SD1065; 1) SM850; 1) SD-1075; 2) COSD-0001; 2) COSD-0002.</v>
          </cell>
          <cell r="N5095" t="str">
            <v>220-240Vca; 50/60Hz; 750W; Clase I.</v>
          </cell>
          <cell r="O5095" t="str">
            <v>IEC 60335-1: 2010 + A1: 2013 + A2: 2016 (Ed. 5.2) + IEC 60335-2-9: 2008 (Ed. 6.0).</v>
          </cell>
          <cell r="P5095" t="str">
            <v>LUD-03-22-0499 + 2305246 S ACEG + SE Nº 70962 + SE Nº 75855.</v>
          </cell>
          <cell r="Q5095" t="str">
            <v>LENOR S.R.L.; CONSULTAR SRL; IADEV S.A; IADEV S.A.</v>
          </cell>
          <cell r="R5095" t="str">
            <v>NA</v>
          </cell>
          <cell r="S5095" t="str">
            <v>NA</v>
          </cell>
          <cell r="T5095" t="str">
            <v>NA</v>
          </cell>
          <cell r="U5095" t="str">
            <v>NA</v>
          </cell>
          <cell r="V5095">
            <v>3</v>
          </cell>
          <cell r="W5095" t="str">
            <v>3.2</v>
          </cell>
          <cell r="X5095" t="str">
            <v>Electrodomésticos de uso en la Cocina</v>
          </cell>
          <cell r="Y5095">
            <v>45797</v>
          </cell>
          <cell r="Z5095" t="str">
            <v>NA</v>
          </cell>
          <cell r="AA5095">
            <v>46425</v>
          </cell>
          <cell r="AB5095"/>
          <cell r="AC5095"/>
          <cell r="AD5095">
            <v>513</v>
          </cell>
          <cell r="AE5095"/>
          <cell r="AF5095"/>
        </row>
        <row r="5096">
          <cell r="A5096" t="str">
            <v>TCSE-IACSA-0146/319.1</v>
          </cell>
          <cell r="B5096" t="str">
            <v>BIDCOM S.R.L.</v>
          </cell>
          <cell r="C5096" t="str">
            <v>Licencia de Tipo (Sistema Nº 2)</v>
          </cell>
          <cell r="D5096" t="str">
            <v>VIGENTE</v>
          </cell>
          <cell r="E5096"/>
          <cell r="F5096">
            <v>30711069360</v>
          </cell>
          <cell r="G5096" t="str">
            <v>Av. Bouchard 468 5º I, C.A.B.A., Argentina.</v>
          </cell>
          <cell r="H5096" t="str">
            <v>Wenzhou ZhengWu technology Co.,Ltd. // South front of Room 601, Building 3, Optoelectronics and Food and Drug Machinery Entrepreneurship and Innovation Park, No. 696, Binhai Five Avenue, Wenzhou Economic andTechnological Development Zone, Wenzhou, Zhejiang, China.</v>
          </cell>
          <cell r="I5096" t="str">
            <v>Wenzhou ZhengWu technology Co.,Ltd. // South front of Room 601, Building 3, Optoelectronics and Food and Drug Machinery Entrepreneurship and Innovation Park, No. 696, Binhai Five Avenue, Wenzhou Economic andTechnological Development Zone, Wenzhou, Zhejiang, China.</v>
          </cell>
          <cell r="J5096" t="str">
            <v>China.</v>
          </cell>
          <cell r="K5096" t="str">
            <v>Plancha para Cabello.</v>
          </cell>
          <cell r="L5096" t="str">
            <v>GADNIC; Care by GADNIC.</v>
          </cell>
          <cell r="M5096" t="str">
            <v>1) Neo-T2000; 2) Neo-T2.0; 3) HAIR20; 4) STR020; 5) HST020; 6) STHAIR20; 7) PELO020.</v>
          </cell>
          <cell r="N5096" t="str">
            <v>110-240V~, 50/60Hz, 30W, Clase II.</v>
          </cell>
          <cell r="O5096" t="str">
            <v>IEC 60335-1: 2010 (Ed. 5.0) + A1: 2013 + A2: 2016 + IEC 60335-2-23: 2003 (Ed. 5.0) + A1: 2008 + A2: 2012.</v>
          </cell>
          <cell r="P5096" t="str">
            <v>59176-1527-93537.</v>
          </cell>
          <cell r="Q5096" t="str">
            <v>SHITSUKE S.R.L.</v>
          </cell>
          <cell r="R5096" t="str">
            <v>NA</v>
          </cell>
          <cell r="S5096" t="str">
            <v>NA</v>
          </cell>
          <cell r="T5096" t="str">
            <v>NA</v>
          </cell>
          <cell r="U5096" t="str">
            <v>NA</v>
          </cell>
          <cell r="V5096">
            <v>3</v>
          </cell>
          <cell r="W5096" t="str">
            <v>3.6</v>
          </cell>
          <cell r="X5096" t="str">
            <v>Cuidado personal</v>
          </cell>
          <cell r="Y5096">
            <v>45797</v>
          </cell>
          <cell r="Z5096"/>
          <cell r="AA5096">
            <v>46191</v>
          </cell>
          <cell r="AB5096"/>
          <cell r="AC5096"/>
          <cell r="AD5096">
            <v>279</v>
          </cell>
          <cell r="AE5096"/>
          <cell r="AF5096"/>
        </row>
        <row r="5097">
          <cell r="A5097" t="str">
            <v>TCSE-IACSA-0146/318.1</v>
          </cell>
          <cell r="B5097" t="str">
            <v>BIDCOM S.R.L.</v>
          </cell>
          <cell r="C5097" t="str">
            <v>Licencia de Tipo (Sistema Nº 2)</v>
          </cell>
          <cell r="D5097" t="str">
            <v>VIGENTE</v>
          </cell>
          <cell r="E5097"/>
          <cell r="F5097">
            <v>30711069360</v>
          </cell>
          <cell r="G5097" t="str">
            <v>Av. Bouchard 468, Piso n° 5, Depto. N° 1, C.A.B.A., Argentina.</v>
          </cell>
          <cell r="H5097" t="str">
            <v>Yongkang Jiubang Industry and Trade Co., Ltd. // No. 17, Qunbang Road, Zhiying Phase II Industrial Zone, Yongkang City, Zhejiang Province, China.</v>
          </cell>
          <cell r="I5097" t="str">
            <v>Yongkang Jiubang Industry and Trade Co., Ltd. // No. 17, Qunbang Road, Zhiying Phase II Industrial Zone, Yongkang City, Zhejiang Province, China.</v>
          </cell>
          <cell r="J5097" t="str">
            <v>China.</v>
          </cell>
          <cell r="K5097" t="str">
            <v>Masajeador de Pies.</v>
          </cell>
          <cell r="L5097" t="str">
            <v>GADNIC.</v>
          </cell>
          <cell r="M5097" t="str">
            <v>1) FM603P 2) RT808 3) FM604P 4) RT809 5) FM605P 6) RT810 7) FM606P; 8) RT811; 9) CEREZO; 10) M161DJG ; 11) FTMGG161 ; 12) GER161 ; 13) MSG161.</v>
          </cell>
          <cell r="N5097" t="str">
            <v xml:space="preserve">220V~; 50Hz; 1-8) 50W; 9-13) 31W; Clase II. </v>
          </cell>
          <cell r="O5097" t="str">
            <v xml:space="preserve">IEC 60335-1: 2010 + A1: 2013 + A2: 2016 (Ed. 5.2) + IEC 60335-2-32: 2002 + A1: 2008 (Ed. 4.1). </v>
          </cell>
          <cell r="P5097" t="str">
            <v>75623-1527-111299</v>
          </cell>
          <cell r="Q5097" t="str">
            <v>SHITSUKE S.R.L.</v>
          </cell>
          <cell r="R5097" t="str">
            <v>NA</v>
          </cell>
          <cell r="S5097" t="str">
            <v>NA</v>
          </cell>
          <cell r="T5097" t="str">
            <v>NA</v>
          </cell>
          <cell r="U5097" t="str">
            <v>NA</v>
          </cell>
          <cell r="V5097">
            <v>3</v>
          </cell>
          <cell r="W5097" t="str">
            <v>3.6</v>
          </cell>
          <cell r="X5097" t="str">
            <v>Cuidado personal</v>
          </cell>
          <cell r="Y5097">
            <v>45797</v>
          </cell>
          <cell r="Z5097"/>
          <cell r="AA5097">
            <v>46171</v>
          </cell>
          <cell r="AB5097"/>
          <cell r="AC5097"/>
          <cell r="AD5097">
            <v>259</v>
          </cell>
          <cell r="AE5097"/>
          <cell r="AF5097"/>
        </row>
        <row r="5098">
          <cell r="A5098" t="str">
            <v>TCSE-IACSA-0146/326.1</v>
          </cell>
          <cell r="B5098" t="str">
            <v>BIDCOM S.R.L.</v>
          </cell>
          <cell r="C5098" t="str">
            <v>Licencia de Tipo (Sistema Nº 2)</v>
          </cell>
          <cell r="D5098" t="str">
            <v>VIGENTE</v>
          </cell>
          <cell r="E5098"/>
          <cell r="F5098">
            <v>30711069360</v>
          </cell>
          <cell r="G5098" t="str">
            <v>Av. Bouchard 468 5º I, C.A.B.A., Argentina.</v>
          </cell>
          <cell r="H5098" t="str">
            <v>Foshan Shunde Kufu Electric Appliances Co.,Ltd // No.2-1,Changbao East Road,Huakou Julong Industrial Area,Ronggui,Shunde District,Foshan City,Guangdong, China.</v>
          </cell>
          <cell r="I5098" t="str">
            <v>Foshan Shunde Kufu Electric Appliances Co.,Ltd // No.2-1,Changbao East Road,Huakou Julong Industrial Area,Ronggui,Shunde District,Foshan City,Guangdong, China.</v>
          </cell>
          <cell r="J5098" t="str">
            <v>China.</v>
          </cell>
          <cell r="K5098" t="str">
            <v>Horno Electrico Portatil.</v>
          </cell>
          <cell r="L5098" t="str">
            <v>GADNIC; Cuk by Gadnic.</v>
          </cell>
          <cell r="M5098" t="str">
            <v>1) F2400; 2) F2040; 3) F1700; 4) F2.4.</v>
          </cell>
          <cell r="N5098" t="str">
            <v>220V~; 50/60Hz; 1700W; Clase I.</v>
          </cell>
          <cell r="O5098" t="str">
            <v>IEC 60335-1: 2010 (Ed. 5.0) + A1: 2013 + A2: 2016 + IEC 60335-2-9: 2008 (Ed. 6.0) + A1: 2012 + A2: 2016.</v>
          </cell>
          <cell r="P5098" t="str">
            <v>MMN-01-25-1395.</v>
          </cell>
          <cell r="Q5098" t="str">
            <v>LENOR S.R.L.</v>
          </cell>
          <cell r="R5098" t="str">
            <v>NA</v>
          </cell>
          <cell r="S5098" t="str">
            <v>NA</v>
          </cell>
          <cell r="T5098" t="str">
            <v>NA</v>
          </cell>
          <cell r="U5098" t="str">
            <v>NA</v>
          </cell>
          <cell r="V5098">
            <v>3</v>
          </cell>
          <cell r="W5098" t="str">
            <v>3.2</v>
          </cell>
          <cell r="X5098" t="str">
            <v xml:space="preserve">Electrodomésticos de uso en la Cocina </v>
          </cell>
          <cell r="Y5098">
            <v>45797</v>
          </cell>
          <cell r="Z5098" t="str">
            <v>NA</v>
          </cell>
          <cell r="AA5098">
            <v>46436</v>
          </cell>
          <cell r="AB5098"/>
          <cell r="AC5098"/>
          <cell r="AD5098">
            <v>524</v>
          </cell>
          <cell r="AE5098"/>
          <cell r="AF5098"/>
        </row>
        <row r="5099">
          <cell r="A5099" t="str">
            <v>CSE-IACSA-F25-008.1R1</v>
          </cell>
          <cell r="B5099" t="str">
            <v>FARMCITY S.A.</v>
          </cell>
          <cell r="C5099" t="str">
            <v>Licencia de Marca (Sistema Nº 5)</v>
          </cell>
          <cell r="D5099" t="str">
            <v>VIGENTE</v>
          </cell>
          <cell r="E5099"/>
          <cell r="F5099">
            <v>30692138747</v>
          </cell>
          <cell r="G5099" t="str">
            <v>Av. Santa Fé 2830, 1er Piso, C.A.B.A., Argentina.</v>
          </cell>
          <cell r="H5099" t="str">
            <v>Cixi Xun Tuo Electrical Appliance Co.Ltd. // No 358 Zhoutang Road,Zhouxiang Town, Cixi City, Zhejiang Province , China.</v>
          </cell>
          <cell r="I5099" t="str">
            <v>Cixi Xun Tuo Electrical Appliance Co.Ltd. // No 358 Zhoutang Road,Zhouxiang Town, Cixi City, Zhejiang Province , China.</v>
          </cell>
          <cell r="J5099" t="str">
            <v>China.</v>
          </cell>
          <cell r="K5099" t="str">
            <v>Secador de Pelo.</v>
          </cell>
          <cell r="L5099" t="str">
            <v>STUDIO 9 PROFESSIONAL.</v>
          </cell>
          <cell r="M5099" t="str">
            <v>MK-602.</v>
          </cell>
          <cell r="N5099" t="str">
            <v>220-240Vca; 50/60Hz; 5,6A; 1400W; Clase II.</v>
          </cell>
          <cell r="O5099" t="str">
            <v>IEC 60335-1: 2020 (Ed. 6.0) + IEC 60335-2-23: 2016 + A1: 2019 (Ed. 6.1).</v>
          </cell>
          <cell r="P5099" t="str">
            <v>RQT-05-24-5491.</v>
          </cell>
          <cell r="Q5099" t="str">
            <v>LENOR S.R.L.</v>
          </cell>
          <cell r="R5099" t="str">
            <v>NA</v>
          </cell>
          <cell r="S5099" t="str">
            <v>NA</v>
          </cell>
          <cell r="T5099" t="str">
            <v>NA</v>
          </cell>
          <cell r="U5099" t="str">
            <v>NA</v>
          </cell>
          <cell r="V5099">
            <v>3</v>
          </cell>
          <cell r="W5099" t="str">
            <v>3.6</v>
          </cell>
          <cell r="X5099" t="str">
            <v>Cuidado personal</v>
          </cell>
          <cell r="Y5099">
            <v>45798</v>
          </cell>
          <cell r="Z5099" t="str">
            <v>NA</v>
          </cell>
          <cell r="AA5099">
            <v>46516</v>
          </cell>
          <cell r="AB5099"/>
          <cell r="AC5099"/>
          <cell r="AD5099">
            <v>604</v>
          </cell>
          <cell r="AE5099"/>
          <cell r="AF5099"/>
        </row>
        <row r="5100">
          <cell r="A5100" t="str">
            <v>CSE-IACSA-F25-013.1R1</v>
          </cell>
          <cell r="B5100" t="str">
            <v>FARMCITY S.A.</v>
          </cell>
          <cell r="C5100" t="str">
            <v>Licencia de Marca (Sistema Nº 5)</v>
          </cell>
          <cell r="D5100" t="str">
            <v>VIGENTE</v>
          </cell>
          <cell r="E5100"/>
          <cell r="F5100">
            <v>30692138747</v>
          </cell>
          <cell r="G5100" t="str">
            <v>Av. Santa Fé 2830, 1er Piso, C.A.B.A., Argentina.</v>
          </cell>
          <cell r="H5100" t="str">
            <v>Cixi Xun Tuo Electrical Appliance Co.Ltd. // No 358 Zhoutang Road,Zhouxiang Town, Cixi City, Zhejiang Province , China.</v>
          </cell>
          <cell r="I5100" t="str">
            <v>Cixi Xun Tuo Electrical Appliance Co.Ltd. // No 358 Zhoutang Road,Zhouxiang Town, Cixi City, Zhejiang Province , China.</v>
          </cell>
          <cell r="J5100" t="str">
            <v>China.</v>
          </cell>
          <cell r="K5100" t="str">
            <v>Secador de Pelo.</v>
          </cell>
          <cell r="L5100" t="str">
            <v>STUDIO 9 PROFESSIONAL.</v>
          </cell>
          <cell r="M5100" t="str">
            <v>MK-710</v>
          </cell>
          <cell r="N5100" t="str">
            <v>220-240Vca; 50/60Hz; 4,82A; 1200W; Clase II.</v>
          </cell>
          <cell r="O5100" t="str">
            <v>IEC 60335-1: 2020 (Ed. 6.0) + IEC 60335-2-23: 2016 + A1: 2019 (Ed. 6.1).</v>
          </cell>
          <cell r="P5100" t="str">
            <v xml:space="preserve"> RQT-05-24-5490.</v>
          </cell>
          <cell r="Q5100" t="str">
            <v>LENOR S.R.L.</v>
          </cell>
          <cell r="R5100" t="str">
            <v>NA</v>
          </cell>
          <cell r="S5100" t="str">
            <v>NA</v>
          </cell>
          <cell r="T5100" t="str">
            <v>NA</v>
          </cell>
          <cell r="U5100" t="str">
            <v>NA</v>
          </cell>
          <cell r="V5100">
            <v>3</v>
          </cell>
          <cell r="W5100" t="str">
            <v>3.6</v>
          </cell>
          <cell r="X5100" t="str">
            <v>Cuidado personal</v>
          </cell>
          <cell r="Y5100">
            <v>45798</v>
          </cell>
          <cell r="Z5100" t="str">
            <v>NA</v>
          </cell>
          <cell r="AA5100">
            <v>46516</v>
          </cell>
          <cell r="AB5100"/>
          <cell r="AC5100"/>
          <cell r="AD5100">
            <v>604</v>
          </cell>
          <cell r="AE5100"/>
          <cell r="AF5100"/>
        </row>
        <row r="5101">
          <cell r="A5101" t="str">
            <v>CSE-IACSA-F25-010.1R1</v>
          </cell>
          <cell r="B5101" t="str">
            <v>FARMCITY S.A.</v>
          </cell>
          <cell r="C5101" t="str">
            <v>Licencia de Marca (Sistema Nº 5)</v>
          </cell>
          <cell r="D5101" t="str">
            <v>VIGENTE</v>
          </cell>
          <cell r="E5101"/>
          <cell r="F5101">
            <v>30692138747</v>
          </cell>
          <cell r="G5101" t="str">
            <v>Av. Santa Fé 2830, 1er Piso, C.A.B.A., Argentina.</v>
          </cell>
          <cell r="H5101" t="str">
            <v>Cixi Xun Tuo Electrical Appliance Co.Ltd. // No 358 Zhoutang Road,Zhouxiang Town, Cixi City, Zhejiang Province , China.</v>
          </cell>
          <cell r="I5101" t="str">
            <v>Cixi Xun Tuo Electrical Appliance Co.Ltd. // No 358 Zhoutang Road,Zhouxiang Town, Cixi City, Zhejiang Province , China.</v>
          </cell>
          <cell r="J5101" t="str">
            <v>China.</v>
          </cell>
          <cell r="K5101" t="str">
            <v>Planchita.</v>
          </cell>
          <cell r="L5101" t="str">
            <v>STUDIO 9 PROFESSIONAL.</v>
          </cell>
          <cell r="M5101" t="str">
            <v>TA-2549.</v>
          </cell>
          <cell r="N5101" t="str">
            <v>100-240V~; 50/60Hz; 32W; Clase II.</v>
          </cell>
          <cell r="O5101" t="str">
            <v>IEC 60335-1: 2020 (Ed. 6.0) + IEC 60335-2-23: 2016 + A1: 2019 (Ed. 6.1).</v>
          </cell>
          <cell r="P5101" t="str">
            <v>RQT-05-24-5489.</v>
          </cell>
          <cell r="Q5101" t="str">
            <v>LENOR S.R.L.</v>
          </cell>
          <cell r="R5101" t="str">
            <v>NA</v>
          </cell>
          <cell r="S5101" t="str">
            <v>NA</v>
          </cell>
          <cell r="T5101" t="str">
            <v>NA</v>
          </cell>
          <cell r="U5101" t="str">
            <v>NA</v>
          </cell>
          <cell r="V5101">
            <v>3</v>
          </cell>
          <cell r="W5101" t="str">
            <v>3.6</v>
          </cell>
          <cell r="X5101" t="str">
            <v>Cuidado personal</v>
          </cell>
          <cell r="Y5101">
            <v>45798</v>
          </cell>
          <cell r="Z5101" t="str">
            <v>NA</v>
          </cell>
          <cell r="AA5101">
            <v>46516</v>
          </cell>
          <cell r="AB5101"/>
          <cell r="AC5101"/>
          <cell r="AD5101">
            <v>604</v>
          </cell>
          <cell r="AE5101"/>
          <cell r="AF5101"/>
        </row>
        <row r="5102">
          <cell r="A5102" t="str">
            <v>CSE-IACSA-B13-247.1R1</v>
          </cell>
          <cell r="B5102" t="str">
            <v>BIDCOM S.R.L.</v>
          </cell>
          <cell r="C5102" t="str">
            <v>Licencia de Marca (Sistema Nº 5)</v>
          </cell>
          <cell r="D5102" t="str">
            <v>BAJA</v>
          </cell>
          <cell r="E5102"/>
          <cell r="F5102">
            <v>30711069360</v>
          </cell>
          <cell r="G5102" t="str">
            <v>Av. Bouchard 468 5º I, C.A.B.A., Argentina.</v>
          </cell>
          <cell r="H5102" t="str">
            <v>Yuyao Lanqiang Electrical Appliance Co., Ud. // No.19 Nanzhang New Village, Kaiyuan Village ,Mazhu Town , Yuyao ,Zhejiang, China.</v>
          </cell>
          <cell r="I5102" t="str">
            <v>Yuyao Lanqiang Electrical Appliance Co., Ud. // No.19 Nanzhang New Village, Kaiyuan Village, Mazhu Town, Yuyao, Zhejiang, China.</v>
          </cell>
          <cell r="J5102" t="str">
            <v>China.</v>
          </cell>
          <cell r="K5102" t="str">
            <v>Torno de Manicura.</v>
          </cell>
          <cell r="L5102" t="str">
            <v>GADNIC.</v>
          </cell>
          <cell r="M5102" t="str">
            <v>1) MAN25; 2) 5B6C8P; 3) X9L4F6J; 4) F2K6P7X; 5) N7C4J5Q; 6) 9N5C83J; 7) MN39K; 8) Q8F6K3; 9) E5R9T7F; 10) L2K9P4; 11) J7H6D4K; 12) M.39; 13) ODJF54X; 14) MN3622; 15) CL45; 16) B6D4P2; 17) F6J9D2L; 18) H7K3T6; 19) MANI.360.</v>
          </cell>
          <cell r="N5102" t="str">
            <v>5Vcc; Clase III; 1-13) 1A; 5W; 14-19) 0,5A; 2,5W.</v>
          </cell>
          <cell r="O5102" t="str">
            <v>IEC 60335-1: 2010 + A1: 2013 + A2: 2016 (Ed. 5.2) + IEC 60335-2-23: 2016 + A1: 2019 (Ed. 6.1).</v>
          </cell>
          <cell r="P5102" t="str">
            <v>MMN-01-25-1396.</v>
          </cell>
          <cell r="Q5102" t="str">
            <v>LENOR S.R.L.</v>
          </cell>
          <cell r="R5102" t="str">
            <v>NA</v>
          </cell>
          <cell r="S5102" t="str">
            <v>NA</v>
          </cell>
          <cell r="T5102" t="str">
            <v>NA</v>
          </cell>
          <cell r="U5102" t="str">
            <v>NA</v>
          </cell>
          <cell r="V5102">
            <v>3</v>
          </cell>
          <cell r="W5102" t="str">
            <v>3.6</v>
          </cell>
          <cell r="X5102" t="str">
            <v>Cuidado personal</v>
          </cell>
          <cell r="Y5102">
            <v>45798</v>
          </cell>
          <cell r="Z5102" t="str">
            <v>NA</v>
          </cell>
          <cell r="AA5102">
            <v>46429</v>
          </cell>
          <cell r="AB5102">
            <v>45807</v>
          </cell>
          <cell r="AC5102" t="str">
            <v xml:space="preserve">REV. POR CAMBIO DE ESQUEMA </v>
          </cell>
          <cell r="AD5102" t="str">
            <v>BAJA</v>
          </cell>
          <cell r="AE5102"/>
          <cell r="AF5102"/>
        </row>
        <row r="5103">
          <cell r="A5103" t="str">
            <v>TCSE-IACSA-0416/006.1</v>
          </cell>
          <cell r="B5103" t="str">
            <v>Coresa Group S.R.L.</v>
          </cell>
          <cell r="C5103" t="str">
            <v>Licencia de Tipo (Sistema N°2)</v>
          </cell>
          <cell r="D5103" t="str">
            <v>VIGENTE</v>
          </cell>
          <cell r="E5103"/>
          <cell r="F5103">
            <v>30711784469</v>
          </cell>
          <cell r="G5103" t="str">
            <v>Lavalle 2051, 1º 5, Ciudad de Buenos Aires, Argentina.</v>
          </cell>
          <cell r="H5103" t="str">
            <v>Ganzhou Zhongheng Optoelectronics Tecnology Co., Ltd. // West District of Residential Committee, Industrial Park, Xinfeng County, Ganzhou City, Jiangxi Province, China.</v>
          </cell>
          <cell r="I5103" t="str">
            <v>Ganzhou Zhongheng Optoelectronics Tecnology Co., Ltd. // West District of Residential Committee, Industrial Park, Xinfeng County, Ganzhou City, Jiangxi Province, China.</v>
          </cell>
          <cell r="J5103" t="str">
            <v>China.</v>
          </cell>
          <cell r="K5103" t="str">
            <v>Reflector.</v>
          </cell>
          <cell r="L5103" t="str">
            <v>MACROLED.</v>
          </cell>
          <cell r="M5103" t="str">
            <v>1) FLSV2-100; 2) SFLSV2-100; 3) BFLSV2-100; 4) FLSV2-150; 5) SFLSV2-150; 6) BFLSV2-150; 7) FLSV2-200; 8) SFLSV2-200; 9) BFLSV2-200; 10) FLSV2-300; 11) FLSV2-400.</v>
          </cell>
          <cell r="N5103" t="str">
            <v>AC 100-240V; 50-60Hz; IP66; Clase I; 1-3) 100W; 4-6) 150W; 7-9) 200W; 10) 300W; 11) 400W.</v>
          </cell>
          <cell r="O5103" t="str">
            <v>IEC 60598-1: 2008 (Ed. 7.0) + IEC 60598-2-5: 1998 (Ed. 2.0).</v>
          </cell>
          <cell r="P5103" t="str">
            <v>JET-03-24-0479; JET-07-24-3033.</v>
          </cell>
          <cell r="Q5103" t="str">
            <v>LENOR S.R.L.</v>
          </cell>
          <cell r="R5103" t="str">
            <v>NA</v>
          </cell>
          <cell r="S5103" t="str">
            <v>NA</v>
          </cell>
          <cell r="T5103" t="str">
            <v>NA</v>
          </cell>
          <cell r="U5103" t="str">
            <v>NA</v>
          </cell>
          <cell r="V5103">
            <v>2</v>
          </cell>
          <cell r="W5103" t="str">
            <v>2.1</v>
          </cell>
          <cell r="X5103" t="str">
            <v xml:space="preserve">Luminaria: artefacto completo </v>
          </cell>
          <cell r="Y5103">
            <v>45789</v>
          </cell>
          <cell r="Z5103"/>
          <cell r="AA5103">
            <v>46155</v>
          </cell>
          <cell r="AB5103"/>
          <cell r="AC5103"/>
          <cell r="AD5103">
            <v>243</v>
          </cell>
          <cell r="AE5103"/>
          <cell r="AF5103"/>
        </row>
        <row r="5104">
          <cell r="A5104" t="str">
            <v>TCSE-IACSA-0146/284.1R1</v>
          </cell>
          <cell r="B5104" t="str">
            <v>BIDCOM S.R.L.</v>
          </cell>
          <cell r="C5104" t="str">
            <v>Licencia de Tipo (Sistema Nº 2)</v>
          </cell>
          <cell r="D5104" t="str">
            <v>VIGENTE</v>
          </cell>
          <cell r="E5104"/>
          <cell r="F5104">
            <v>30711069360</v>
          </cell>
          <cell r="G5104" t="str">
            <v>Av. Bouchard 468 5º I, C.A.B.A., Argentina.</v>
          </cell>
          <cell r="H5104" t="str">
            <v>Ningbo Kinpow Industry Co.,Ltd. // 8F, Building 9, North Bank Fortune Centre, Jiangbei District, Ningbo, 315020, China.</v>
          </cell>
          <cell r="I5104" t="str">
            <v>Ningbo Kinpow Industry Co.,Ltd. // 8F, Building 9, North Bank Fortune Centre, Jiangbei District, Ningbo, 315020, China.</v>
          </cell>
          <cell r="J5104" t="str">
            <v>China.</v>
          </cell>
          <cell r="K5104" t="str">
            <v>Hidrolavadora eléctrica.</v>
          </cell>
          <cell r="L5104" t="str">
            <v>RUXTEN; Bron by Gadnic.</v>
          </cell>
          <cell r="M5104" t="str">
            <v>1) RHI1402; 2) CW1400; 3) HE2508; 4) CCL80; 5) WSH3500; 6) RHI1401; 7) CE1422; 8) SW2330, 9) CCU75; 10) WE2400.</v>
          </cell>
          <cell r="N5104" t="str">
            <v>220-240V~; 50-60Hz; IPX5; Clase II; 1400W.</v>
          </cell>
          <cell r="O5104" t="str">
            <v>IEC 60335-1: 2020 (Ed. 6.0) + IEC 60335-2-79: 2012 (Ed. 3.0).</v>
          </cell>
          <cell r="P5104" t="str">
            <v>MMN-01-25-3955.</v>
          </cell>
          <cell r="Q5104" t="str">
            <v>LENOR S.R.L.</v>
          </cell>
          <cell r="R5104" t="str">
            <v>NA</v>
          </cell>
          <cell r="S5104" t="str">
            <v>NA</v>
          </cell>
          <cell r="T5104" t="str">
            <v>NA</v>
          </cell>
          <cell r="U5104" t="str">
            <v>NA</v>
          </cell>
          <cell r="V5104">
            <v>3</v>
          </cell>
          <cell r="W5104" t="str">
            <v>3.4</v>
          </cell>
          <cell r="X5104" t="str">
            <v>Lavado</v>
          </cell>
          <cell r="Y5104">
            <v>45798</v>
          </cell>
          <cell r="Z5104" t="str">
            <v>NA</v>
          </cell>
          <cell r="AA5104">
            <v>46526</v>
          </cell>
          <cell r="AB5104"/>
          <cell r="AC5104"/>
          <cell r="AD5104">
            <v>614</v>
          </cell>
          <cell r="AE5104"/>
          <cell r="AF5104"/>
        </row>
        <row r="5105">
          <cell r="A5105" t="str">
            <v>TCSE-IACSA-0545/001.1</v>
          </cell>
          <cell r="B5105" t="str">
            <v>FERBOV S.A.</v>
          </cell>
          <cell r="C5105" t="str">
            <v>Licencia de Tipo (Sistema N°2)</v>
          </cell>
          <cell r="D5105" t="str">
            <v>VIGENTE</v>
          </cell>
          <cell r="E5105"/>
          <cell r="F5105">
            <v>30718429214</v>
          </cell>
          <cell r="G5105" t="str">
            <v>Juana Manso 1965, C.A.B.A., Argentina.</v>
          </cell>
          <cell r="H5105" t="str">
            <v>Cixi Fuhai Mengjian Electrical Appliance Factory // Cishi City Fuhai Huatang Village Triangle Field, China.</v>
          </cell>
          <cell r="I5105" t="str">
            <v>Cixi Fuhai Mengjian Electrical Appliance Factory // Cishi City Fuhai Huatang Village Triangle Field, China.</v>
          </cell>
          <cell r="J5105" t="str">
            <v>China.</v>
          </cell>
          <cell r="K5105" t="str">
            <v>Dispenser de Agua.</v>
          </cell>
          <cell r="L5105" t="str">
            <v>Aqua Vida.</v>
          </cell>
          <cell r="M5105" t="str">
            <v>YR-10.</v>
          </cell>
          <cell r="N5105" t="str">
            <v>220V~; 50Hz; 550W; Potencia frío: 70W; Potencia Calor: 480W; Clase climática T; Clase I.</v>
          </cell>
          <cell r="O5105" t="str">
            <v>IEC 60335-1: 2020 (Ed. 6.0) + IEC 60335-2-15: 2012  + A1: 2016 + A2: 2018 (Ed. 6.2)+ IEC 60335-2-24: 2010 + A1: 2012 + A2: 2017 (Ed. 7.2).</v>
          </cell>
          <cell r="P5105" t="str">
            <v>UZK-04-25-0816.</v>
          </cell>
          <cell r="Q5105" t="str">
            <v>LENOR S.R.L.</v>
          </cell>
          <cell r="R5105" t="str">
            <v>NA</v>
          </cell>
          <cell r="S5105" t="str">
            <v>NA</v>
          </cell>
          <cell r="T5105" t="str">
            <v>NA</v>
          </cell>
          <cell r="U5105" t="str">
            <v>NA</v>
          </cell>
          <cell r="V5105">
            <v>3</v>
          </cell>
          <cell r="W5105" t="str">
            <v>3.2</v>
          </cell>
          <cell r="X5105" t="str">
            <v xml:space="preserve">Electrodomésticos de uso en la Cocina </v>
          </cell>
          <cell r="Y5105">
            <v>45798</v>
          </cell>
          <cell r="Z5105" t="str">
            <v>NA</v>
          </cell>
          <cell r="AA5105">
            <v>46528</v>
          </cell>
          <cell r="AB5105"/>
          <cell r="AC5105"/>
          <cell r="AD5105">
            <v>616</v>
          </cell>
          <cell r="AE5105"/>
          <cell r="AF5105"/>
        </row>
        <row r="5106">
          <cell r="A5106" t="str">
            <v>TCSE-IACSA-0545/002.1</v>
          </cell>
          <cell r="B5106" t="str">
            <v>FERBOV S.A.</v>
          </cell>
          <cell r="C5106" t="str">
            <v>Licencia de Tipo (Sistema Nº 2)</v>
          </cell>
          <cell r="D5106" t="str">
            <v>VIGENTE</v>
          </cell>
          <cell r="E5106"/>
          <cell r="F5106">
            <v>30718429214</v>
          </cell>
          <cell r="G5106" t="str">
            <v>Juana Manso 1965, C.A.B.A., Argentina.</v>
          </cell>
          <cell r="H5106" t="str">
            <v>Dongguan Yitao Electrical Appliances Co., Ltd // No. 22-2 Chengdong Road, Fuhai Town, Cixi City, Zhejiang Province, China.</v>
          </cell>
          <cell r="I5106" t="str">
            <v>Dongguan Yitao Electrical Appliances Co., Ltd // No. 22-2 Chengdong Road, Fuhai Town, Cixi City, Zhejiang Province, China.</v>
          </cell>
          <cell r="J5106" t="str">
            <v>China.</v>
          </cell>
          <cell r="K5106" t="str">
            <v>Dispenser de Agua.</v>
          </cell>
          <cell r="L5106" t="str">
            <v>Aqua Vida.</v>
          </cell>
          <cell r="M5106" t="str">
            <v>YR-09.</v>
          </cell>
          <cell r="N5106" t="str">
            <v>220V~; 50Hz; Potencia frío: 60W; Potencia Calor: 550W; Clase climática T; Clase I.</v>
          </cell>
          <cell r="O5106" t="str">
            <v>IEC 60335-1: 2020 (Ed. 6.0) + IEC 60335-2-15: 2012  + A1: 2016 + A2: 2018 (Ed. 6.2)+ IEC 60335-2-24: 2010 + A1: 2012 + A2: 2017 (Ed. 7.2).</v>
          </cell>
          <cell r="P5106" t="str">
            <v>UZK-04-25-0817.</v>
          </cell>
          <cell r="Q5106" t="str">
            <v>LENOR S.R.L.</v>
          </cell>
          <cell r="R5106" t="str">
            <v>NA</v>
          </cell>
          <cell r="S5106" t="str">
            <v>NA</v>
          </cell>
          <cell r="T5106" t="str">
            <v>NA</v>
          </cell>
          <cell r="U5106" t="str">
            <v>NA</v>
          </cell>
          <cell r="V5106">
            <v>3</v>
          </cell>
          <cell r="W5106" t="str">
            <v>3.2</v>
          </cell>
          <cell r="X5106" t="str">
            <v xml:space="preserve">Electrodomésticos de uso en la Cocina </v>
          </cell>
          <cell r="Y5106">
            <v>45798</v>
          </cell>
          <cell r="Z5106" t="str">
            <v>NA</v>
          </cell>
          <cell r="AA5106">
            <v>46528</v>
          </cell>
          <cell r="AB5106"/>
          <cell r="AC5106"/>
          <cell r="AD5106">
            <v>616</v>
          </cell>
          <cell r="AE5106"/>
          <cell r="AF5106"/>
        </row>
        <row r="5107">
          <cell r="A5107" t="str">
            <v>CSE-IACSA-C45-121.1R2</v>
          </cell>
          <cell r="B5107" t="str">
            <v>Coresa Group S.R.L.</v>
          </cell>
          <cell r="C5107" t="str">
            <v>Licencia de Marca (Sistema Nº 5)</v>
          </cell>
          <cell r="D5107" t="str">
            <v>VIGENTE</v>
          </cell>
          <cell r="E5107"/>
          <cell r="F5107">
            <v>30711784469</v>
          </cell>
          <cell r="G5107" t="str">
            <v>Lavalle 2051, 1º 5, Ciudad de Buenos Aires, Argentina.</v>
          </cell>
          <cell r="H5107" t="str">
            <v xml:space="preserve">Keyway Technology (Nantong) Co., Ltd. // N° 99, Gugang Road, Chongchuan, District Nantong City, China. </v>
          </cell>
          <cell r="I5107" t="str">
            <v xml:space="preserve">Keyway Technology (Nantong) Co., Ltd. // N° 99, Gugang Road, Chongchuan, District Nantong City, China. </v>
          </cell>
          <cell r="J5107" t="str">
            <v>China.</v>
          </cell>
          <cell r="K5107" t="str">
            <v>Taladro Inalámbrico de Impacto.</v>
          </cell>
          <cell r="L5107" t="str">
            <v>Total; JADEVER.</v>
          </cell>
          <cell r="M5107" t="str">
            <v>Total: 1) UTIDLI20602; 
JADEVER:  2) JDCDP521-4; 3) JDCDP551-4; 4) JDCDP5281-4; 5) JDCDP7281-4; 6) JDCDP9281; 7) JDCDP9281-4.</v>
          </cell>
          <cell r="N5107" t="str">
            <v>20Vcc; 1), 3-7) n: 0-550/0-2000min-1; 2) n: 0-400/0-1500min-1.</v>
          </cell>
          <cell r="O5107" t="str">
            <v>IEC 60745-1: 2006 (Ed. 4.0) + IEC 60745-2-1: 2003 + A1: 2008 (Ed. 2.1).</v>
          </cell>
          <cell r="P5107" t="str">
            <v>JET-09-24-9196.</v>
          </cell>
          <cell r="Q5107" t="str">
            <v>LENOR S.R.L.</v>
          </cell>
          <cell r="R5107" t="str">
            <v>NA</v>
          </cell>
          <cell r="S5107" t="str">
            <v>NA</v>
          </cell>
          <cell r="T5107" t="str">
            <v>NA</v>
          </cell>
          <cell r="U5107" t="str">
            <v>NA</v>
          </cell>
          <cell r="V5107">
            <v>6</v>
          </cell>
          <cell r="W5107" t="str">
            <v>6.1</v>
          </cell>
          <cell r="X5107" t="str">
            <v xml:space="preserve">Herramientas de mano eléctricas </v>
          </cell>
          <cell r="Y5107">
            <v>45798</v>
          </cell>
          <cell r="Z5107"/>
          <cell r="AA5107">
            <v>46304</v>
          </cell>
          <cell r="AB5107"/>
          <cell r="AC5107"/>
          <cell r="AD5107">
            <v>392</v>
          </cell>
          <cell r="AE5107"/>
          <cell r="AF5107"/>
        </row>
        <row r="5108">
          <cell r="A5108" t="str">
            <v>TCSE-IACSA-0381/012.1</v>
          </cell>
          <cell r="B5108" t="str">
            <v>EXTRA POWER S.A.</v>
          </cell>
          <cell r="C5108" t="str">
            <v>Licencia de Tipo (Sistema N°2)</v>
          </cell>
          <cell r="D5108" t="str">
            <v>VIGENTE</v>
          </cell>
          <cell r="E5108"/>
          <cell r="F5108">
            <v>30707407006</v>
          </cell>
          <cell r="G5108" t="str">
            <v>Monteagudo 214, C.A.B.A., Argentina.</v>
          </cell>
          <cell r="H5108" t="str">
            <v>Ningbo kinway electronic technology co.,Ltd // 3F,Building2,Aierni Group,Xiaogao West Road,Shounan Street,Yinzhou Distrcit, Ningbo City, Zhejiang Province, China.</v>
          </cell>
          <cell r="I5108" t="str">
            <v>Ningbo kinway electronic technology co.,Ltd // 3F,Building2,Aierni Group,Xiaogao West Road,Shounan Street,Yinzhou Distrcit, Ningbo City, Zhejiang Province, China.</v>
          </cell>
          <cell r="J5108" t="str">
            <v>China.</v>
          </cell>
          <cell r="K5108" t="str">
            <v>Cargador Rapido.</v>
          </cell>
          <cell r="L5108" t="str">
            <v>VERSA; VERSA MAX; VERSA PROFESIONAL; FERRETERIA EXPRESS.</v>
          </cell>
          <cell r="M5108" t="str">
            <v>1) HX2150-1500W AR; 2) CV2050-1500W AR.</v>
          </cell>
          <cell r="N5108" t="str">
            <v>Entrada: 100-240V~; 50/60Hz; 0,8A; Salida: 21.5Vcc; 1,5A; Clase II.</v>
          </cell>
          <cell r="O5108" t="str">
            <v>IEC 60335-1: 2020 (Ed. 6.0) + IEC 60335-2-29: 2016 + A1: 2019 (Ed. 5.1).</v>
          </cell>
          <cell r="P5108" t="str">
            <v>CMF-05-24-5483.</v>
          </cell>
          <cell r="Q5108" t="str">
            <v>LENOR S.R.L.</v>
          </cell>
          <cell r="R5108" t="str">
            <v>NA</v>
          </cell>
          <cell r="S5108" t="str">
            <v>NA</v>
          </cell>
          <cell r="T5108" t="str">
            <v>NA</v>
          </cell>
          <cell r="U5108" t="str">
            <v>NA</v>
          </cell>
          <cell r="V5108">
            <v>4</v>
          </cell>
          <cell r="W5108" t="str">
            <v>4.1</v>
          </cell>
          <cell r="X5108" t="str">
            <v>Cargadores de bateria</v>
          </cell>
          <cell r="Y5108">
            <v>45798</v>
          </cell>
          <cell r="Z5108"/>
          <cell r="AA5108">
            <v>46200</v>
          </cell>
          <cell r="AB5108"/>
          <cell r="AC5108"/>
          <cell r="AD5108">
            <v>288</v>
          </cell>
          <cell r="AE5108"/>
          <cell r="AF5108"/>
        </row>
        <row r="5109">
          <cell r="A5109" t="str">
            <v>CSE-IACSA-R23-001.1R1</v>
          </cell>
          <cell r="B5109" t="str">
            <v>REPRESENTACIONES TECNOLOGICAS S.A.</v>
          </cell>
          <cell r="C5109" t="str">
            <v>Licencia de Marca (Sistema Nº 5)</v>
          </cell>
          <cell r="D5109" t="str">
            <v>VIGENTE</v>
          </cell>
          <cell r="E5109"/>
          <cell r="F5109">
            <v>30697262063</v>
          </cell>
          <cell r="G5109" t="str">
            <v>Av. Cabildo 2230 Piso 5 Of. A, C.A.B.A., Argentina.</v>
          </cell>
          <cell r="H5109" t="str">
            <v xml:space="preserve">Foshan Shunde Fashion Electrical Appliances Mfg. Co., Ltd. // No.24-2, Fuan Industrial Zone Phase 1, Liandu Village, Leliu Town, Shunde District, Foshan City, Guangdong Province, P.R. China. </v>
          </cell>
          <cell r="I5109" t="str">
            <v xml:space="preserve">Foshan Shunde Fashion Electrical Appliances Mfg. Co., Ltd. // No.24-2, Fuan Industrial Zone Phase 1, Liandu Village, Leliu Town, Shunde District, Foshan City, Guangdong Province, P.R. China. </v>
          </cell>
          <cell r="J5109" t="str">
            <v>China.</v>
          </cell>
          <cell r="K5109" t="str">
            <v>Cafetera Espresso.</v>
          </cell>
          <cell r="L5109" t="str">
            <v>Veltro.</v>
          </cell>
          <cell r="M5109" t="str">
            <v>VOCME1S.</v>
          </cell>
          <cell r="N5109" t="str">
            <v>220-240V~; 50/60Hz; 1350W; Clase I.</v>
          </cell>
          <cell r="O5109" t="str">
            <v>IEC 60335-1: 2010 + A1:2013 + A2:2016  (Ed. 5.2) + IEC 60335-2-15: 2012 + A1: 2016 + A2: 2018 (Ed. 6.2).</v>
          </cell>
          <cell r="P5109" t="str">
            <v>211230098GZU-001.</v>
          </cell>
          <cell r="Q5109" t="str">
            <v>Intertek Testing Services Shenzhen Ltd. Guangzhou Branch.</v>
          </cell>
          <cell r="R5109" t="str">
            <v>Intertek Testing Services (Singapore) Pte Ltd.</v>
          </cell>
          <cell r="S5109" t="str">
            <v>SG ITS-29090</v>
          </cell>
          <cell r="T5109">
            <v>44760</v>
          </cell>
          <cell r="U5109" t="str">
            <v>DNCI N° 238-E/2017</v>
          </cell>
          <cell r="V5109">
            <v>3</v>
          </cell>
          <cell r="W5109" t="str">
            <v>3.2</v>
          </cell>
          <cell r="X5109" t="str">
            <v>Electrodomésticos de uso en la Cocina</v>
          </cell>
          <cell r="Y5109">
            <v>45799</v>
          </cell>
          <cell r="Z5109" t="str">
            <v>NA</v>
          </cell>
          <cell r="AA5109">
            <v>46442</v>
          </cell>
          <cell r="AB5109"/>
          <cell r="AC5109"/>
          <cell r="AD5109">
            <v>530</v>
          </cell>
          <cell r="AE5109"/>
          <cell r="AF5109"/>
        </row>
        <row r="5110">
          <cell r="A5110" t="str">
            <v>TCSE-IACSA-0146/301.1</v>
          </cell>
          <cell r="B5110" t="str">
            <v>BIDCOM S.R.L.</v>
          </cell>
          <cell r="C5110" t="str">
            <v>Licencia de Tipo (Sistema Nº 2)</v>
          </cell>
          <cell r="D5110" t="str">
            <v>VIGENTE</v>
          </cell>
          <cell r="E5110"/>
          <cell r="F5110">
            <v>30711069360</v>
          </cell>
          <cell r="G5110" t="str">
            <v>Av. Bouchard 468 5º I, C.A.B.A., Argentina.</v>
          </cell>
          <cell r="H5110" t="str">
            <v>NINGBO KINWAY ELECTRONIC TECHNOLOGY CO.,LTD // F3, Build 2, Aierni Group, West Xiaogao Road, Shounan Street, Yinzhou District, Ningbo, 315194, China.</v>
          </cell>
          <cell r="I5110" t="str">
            <v>Ningbo Kinway Electronic Technology Co.,Ltd  // F3, Build 2, Aierni Group, West Xiaogao Road, Shounan Street, Yinzhou District, Ningbo, 315194, China.</v>
          </cell>
          <cell r="J5110" t="str">
            <v>China.</v>
          </cell>
          <cell r="K5110" t="str">
            <v>Destornillador Inalámbrico.</v>
          </cell>
          <cell r="L5110" t="str">
            <v>GADNIC.</v>
          </cell>
          <cell r="M5110" t="str">
            <v>1) KWSD07; 2) DER4451; 3) SCR578; 4) DECH36; 5) DSUH200.</v>
          </cell>
          <cell r="N5110" t="str">
            <v>3,6Vcc; 200min-1; Clase III.</v>
          </cell>
          <cell r="O5110" t="str">
            <v>IEC 60745-1: 2006 (Ed. 4.0) + IEC 60745-2-2: 2003 + A1: 2008 (Ed. 2.1).</v>
          </cell>
          <cell r="P5110" t="str">
            <v>MMN-05-25-3543</v>
          </cell>
          <cell r="Q5110" t="str">
            <v>LENOR S.R.L.</v>
          </cell>
          <cell r="R5110" t="str">
            <v>NA</v>
          </cell>
          <cell r="S5110" t="str">
            <v>NA</v>
          </cell>
          <cell r="T5110" t="str">
            <v>NA</v>
          </cell>
          <cell r="U5110" t="str">
            <v>NA</v>
          </cell>
          <cell r="V5110">
            <v>6</v>
          </cell>
          <cell r="W5110" t="str">
            <v>6.1</v>
          </cell>
          <cell r="X5110" t="str">
            <v>Herramientas de mano eléctricas.</v>
          </cell>
          <cell r="Y5110">
            <v>45799</v>
          </cell>
          <cell r="Z5110" t="str">
            <v>NA</v>
          </cell>
          <cell r="AA5110">
            <v>46529</v>
          </cell>
          <cell r="AB5110"/>
          <cell r="AC5110"/>
          <cell r="AD5110">
            <v>617</v>
          </cell>
          <cell r="AE5110"/>
          <cell r="AF5110"/>
        </row>
        <row r="5111">
          <cell r="A5111" t="str">
            <v>TCSE-IACSA-0402/010.1R2</v>
          </cell>
          <cell r="B5111" t="str">
            <v>Color Cálido S.A.</v>
          </cell>
          <cell r="C5111" t="str">
            <v>Licencia de Tipo (Sistema Nº 4)</v>
          </cell>
          <cell r="D5111" t="str">
            <v>VIGENTE</v>
          </cell>
          <cell r="E5111"/>
          <cell r="F5111">
            <v>30709549932</v>
          </cell>
          <cell r="G5111" t="str">
            <v>Int. Rafael Amato 1050, El Palomar, Morón, Bs.As., Argentina.</v>
          </cell>
          <cell r="H5111" t="str">
            <v>Zhongshan Kaen Hardware Lighting CO., LTD // 3 Floor, Bldg.C, Shengqiu Industrial Park, No.1, Henglong Road, Guzhen Town, Zhongshan City, Guangdong Province, China.</v>
          </cell>
          <cell r="I5111" t="str">
            <v>Zhongshan Kaen Hardware Lighting CO., LTD // 3 Floor, Bldg.C, Shengqiu Industrial Park, No.1, Henglong Road, Guzhen Town, Zhongshan City, Guangdong Province, China.</v>
          </cell>
          <cell r="J5111" t="str">
            <v>China.</v>
          </cell>
          <cell r="K5111" t="str">
            <v>Luminaria Fija.</v>
          </cell>
          <cell r="L5111" t="str">
            <v>LUMIAM.</v>
          </cell>
          <cell r="M5111" t="str">
            <v>1) MC1011-1; 2) MC1012-1; 3) MW1013-1; 4) MW1014-3; 5) MW1015-5; 6) 5*4,2W LED</v>
          </cell>
          <cell r="N5111" t="str">
            <v>170-265Vac; 50-60Hz; LED; Clase I;
1, 2, 3) 12W; 4, 5) 15W; 6) 21W.</v>
          </cell>
          <cell r="O5111" t="str">
            <v>IEC 60598-1: 2008 (Ed 7.0) + IEC 60598-2-1: 1979 + A1:1987 (Ed. 1.1)</v>
          </cell>
          <cell r="P5111" t="str">
            <v>SCZ-04-24-2883</v>
          </cell>
          <cell r="Q5111" t="str">
            <v>LENOR S.R.L.</v>
          </cell>
          <cell r="R5111" t="str">
            <v>NA</v>
          </cell>
          <cell r="S5111" t="str">
            <v>NA</v>
          </cell>
          <cell r="T5111" t="str">
            <v>NA</v>
          </cell>
          <cell r="U5111" t="str">
            <v>NA</v>
          </cell>
          <cell r="V5111">
            <v>2</v>
          </cell>
          <cell r="W5111" t="str">
            <v>2.1</v>
          </cell>
          <cell r="X5111" t="str">
            <v xml:space="preserve">Luminaria: artefacto completo </v>
          </cell>
          <cell r="Y5111">
            <v>45799</v>
          </cell>
          <cell r="Z5111" t="str">
            <v>NA</v>
          </cell>
          <cell r="AA5111">
            <v>46520</v>
          </cell>
          <cell r="AB5111"/>
          <cell r="AC5111"/>
          <cell r="AD5111">
            <v>608</v>
          </cell>
          <cell r="AE5111"/>
          <cell r="AF5111"/>
        </row>
        <row r="5112">
          <cell r="A5112" t="str">
            <v>TCSE-IACSA-0402/007.1R2</v>
          </cell>
          <cell r="B5112" t="str">
            <v>Color Cálido S.A.</v>
          </cell>
          <cell r="C5112" t="str">
            <v>Licencia de Tipo (Sistema Nº 4)</v>
          </cell>
          <cell r="D5112" t="str">
            <v>VIGENTE</v>
          </cell>
          <cell r="E5112"/>
          <cell r="F5112">
            <v>30709549932</v>
          </cell>
          <cell r="G5112" t="str">
            <v>Int. Rafael Amato 1050, El Palomar, Morón, Bs.As., Argentina.</v>
          </cell>
          <cell r="H5112" t="str">
            <v>Zhongshan Kaen Hardware Lighting CO., LTD // 3 Floor, Bldg.C, Shengqiu Industrial Park, No.1, Henglong Road, Guzhen Town, Zhongshan City, Guangdong Province, China.</v>
          </cell>
          <cell r="I5112" t="str">
            <v>Zhongshan Kaen Hardware Lighting CO., LTD // 3 Floor, Bldg.C, Shengqiu Industrial Park, No.1, Henglong Road, Guzhen Town, Zhongshan City, Guangdong Province, China.</v>
          </cell>
          <cell r="J5112" t="str">
            <v>China.</v>
          </cell>
          <cell r="K5112" t="str">
            <v>Luminaria de Sobreponer.</v>
          </cell>
          <cell r="L5112" t="str">
            <v>Color Cálido; LUMIAM</v>
          </cell>
          <cell r="M5112" t="str">
            <v>1) MRSP306; 2) MRSP406; 3) MRSP606; 4) MRSP312; 5) MRSP412; 6) MRSP612; 7) MRSP318; 8) MRSP418; 9) MRSP618; 10) MRSP324; 11) MRSP424; 12) MRSP624; 13) MSSP306; 14) MSSP406; 15) MSSP606; 16) MSSP312; 17) MSSP412; 18) MSSP612; 19) MSSP318; 20) MSSP418; 21) MSSP618, 22) MSSP324; 23) MSSP424; 24) MSSP624.</v>
          </cell>
          <cell r="N5112" t="str">
            <v>170-265Vac 50-60Hz Clase II + Anexo I.</v>
          </cell>
          <cell r="O5112" t="str">
            <v>IEC 60598-1: 2008 (Ed. 7.0)  + IEC  60598-2-1: 1979 + A1: 1987 + A2: 1990 (Ed 1.2)</v>
          </cell>
          <cell r="P5112" t="str">
            <v>MDA-03-24-9008.</v>
          </cell>
          <cell r="Q5112" t="str">
            <v>LENOR S.R.L.</v>
          </cell>
          <cell r="R5112" t="str">
            <v>NA</v>
          </cell>
          <cell r="S5112" t="str">
            <v>NA</v>
          </cell>
          <cell r="T5112" t="str">
            <v>NA</v>
          </cell>
          <cell r="U5112" t="str">
            <v>NA</v>
          </cell>
          <cell r="V5112">
            <v>2</v>
          </cell>
          <cell r="W5112" t="str">
            <v>2.1</v>
          </cell>
          <cell r="X5112" t="str">
            <v xml:space="preserve">Luminaria: artefacto completo </v>
          </cell>
          <cell r="Y5112">
            <v>45799</v>
          </cell>
          <cell r="Z5112" t="str">
            <v>NA</v>
          </cell>
          <cell r="AA5112">
            <v>46507</v>
          </cell>
          <cell r="AB5112"/>
          <cell r="AC5112"/>
          <cell r="AD5112">
            <v>595</v>
          </cell>
          <cell r="AE5112"/>
          <cell r="AF5112"/>
        </row>
        <row r="5113">
          <cell r="A5113" t="str">
            <v>TCSE-IACSA-0402/006.1R2</v>
          </cell>
          <cell r="B5113" t="str">
            <v>Color Cálido S.A.</v>
          </cell>
          <cell r="C5113" t="str">
            <v>Licencia de Tipo (Sistema Nº 4)</v>
          </cell>
          <cell r="D5113" t="str">
            <v>VIGENTE</v>
          </cell>
          <cell r="E5113"/>
          <cell r="F5113">
            <v>30709549932</v>
          </cell>
          <cell r="G5113" t="str">
            <v>Int. Rafael Amato 1050, El Palomar, Morón, Bs.As., Argentina.</v>
          </cell>
          <cell r="H5113" t="str">
            <v>Zhongshan Kaen Hardware Lighting CO., LTD // 3 Floor, Bldg.C, Shengqiu Industrial Park, No.1, Henglong Road, Guzhen Town, Zhongshan City, Guangdong Province, China.</v>
          </cell>
          <cell r="I5113" t="str">
            <v>Zhongshan Kaen Hardware Lighting CO., LTD // 3 Floor, Bldg.C, Shengqiu Industrial Park, No.1, Henglong Road, Guzhen Town, Zhongshan City, Guangdong Province, China.</v>
          </cell>
          <cell r="J5113" t="str">
            <v>China.</v>
          </cell>
          <cell r="K5113" t="str">
            <v>Luminaria de Embutir.</v>
          </cell>
          <cell r="L5113" t="str">
            <v>Color Cálido; LUMIAM</v>
          </cell>
          <cell r="M5113" t="str">
            <v>1) MRRP306; 2) MRRP406; 3) MRRP606; 4) MRRP312; 5) MRRP412; 6) MRRP612; 7) MRRP318; 8) MRRP418; 9) MRRP618; 10) MRRP324; 11) MRRP424; 12) MRRP624; 13) MSRP306; 14) MSRP406; 15) MSRP606; 16) MSRP312; 17) MSRP412; 18) MSRP612; 19) MSRP318; 20) MSRP418; 21) MSRP618; 22) MSRP324; 23) MSRP424; 24) MSRP624.</v>
          </cell>
          <cell r="N5113" t="str">
            <v>170-265Vac 50-60Hz Clase II + Anexo I.</v>
          </cell>
          <cell r="O5113" t="str">
            <v>IEC 60598-1: 2008 (Ed. 7.0)  + IEC 60598-2-2: 2011 (Ed. 3.0)</v>
          </cell>
          <cell r="P5113" t="str">
            <v>MDA-03-24-9009.</v>
          </cell>
          <cell r="Q5113" t="str">
            <v>LENOR S.R.L.</v>
          </cell>
          <cell r="R5113" t="str">
            <v>NA</v>
          </cell>
          <cell r="S5113" t="str">
            <v>NA</v>
          </cell>
          <cell r="T5113" t="str">
            <v>NA</v>
          </cell>
          <cell r="U5113" t="str">
            <v>NA</v>
          </cell>
          <cell r="V5113">
            <v>2</v>
          </cell>
          <cell r="W5113" t="str">
            <v>2.1</v>
          </cell>
          <cell r="X5113" t="str">
            <v xml:space="preserve">Luminaria: artefacto completo </v>
          </cell>
          <cell r="Y5113">
            <v>45799</v>
          </cell>
          <cell r="Z5113" t="str">
            <v>NA</v>
          </cell>
          <cell r="AA5113">
            <v>46507</v>
          </cell>
          <cell r="AB5113"/>
          <cell r="AC5113"/>
          <cell r="AD5113">
            <v>595</v>
          </cell>
          <cell r="AE5113"/>
          <cell r="AF5113"/>
        </row>
        <row r="5114">
          <cell r="A5114" t="str">
            <v>CSE-IACSA-B13-150.1R1</v>
          </cell>
          <cell r="B5114" t="str">
            <v>BIDCOM S.R.L.</v>
          </cell>
          <cell r="C5114" t="str">
            <v>Licencia de Marca (Sistema Nº 5)</v>
          </cell>
          <cell r="D5114" t="str">
            <v>BAJA</v>
          </cell>
          <cell r="E5114"/>
          <cell r="F5114">
            <v>30711069360</v>
          </cell>
          <cell r="G5114" t="str">
            <v>Av. Bouchard 468 5º I, C.A.B.A., Argentina.</v>
          </cell>
          <cell r="H5114" t="str">
            <v>Yuyao Lanqiang Electrical Appliance Co., Ltd. // No.19 Nanzhang New Village, Mazhu Town, Yuyao, Zhejiang, China.</v>
          </cell>
          <cell r="I5114" t="str">
            <v>Yuyao Lanqiang Electrical Appliance Co., Ltd. // No.19 Nanzhang New Village, Mazhu Town, Yuyao, Zhejiang, China.</v>
          </cell>
          <cell r="J5114" t="str">
            <v>China.</v>
          </cell>
          <cell r="K5114" t="str">
            <v>Torno para Manicura.</v>
          </cell>
          <cell r="L5114" t="str">
            <v>GADNIC.</v>
          </cell>
          <cell r="M5114" t="str">
            <v>1) TR2130; 2) NDTOUCH; 3) NAID213; 4) MAN2000; 5) BQ2D55; 6) TR21.</v>
          </cell>
          <cell r="N5114" t="str">
            <v>220V~; 50Hz; 40mA; 50W; 35000 min-1; Clase II.</v>
          </cell>
          <cell r="O5114" t="str">
            <v>IEC 60335-1: 2020 (Ed. 6.0) +  IEC 60335-2-8: 2012 + A1: 2015 + A2: 2018 (Ed. 6.2).</v>
          </cell>
          <cell r="P5114" t="str">
            <v>MMN-07-23-2943.</v>
          </cell>
          <cell r="Q5114" t="str">
            <v>LENOR S.R.L.</v>
          </cell>
          <cell r="R5114" t="str">
            <v>NA</v>
          </cell>
          <cell r="S5114" t="str">
            <v>NA</v>
          </cell>
          <cell r="T5114" t="str">
            <v>NA</v>
          </cell>
          <cell r="U5114" t="str">
            <v>NA</v>
          </cell>
          <cell r="V5114">
            <v>3</v>
          </cell>
          <cell r="W5114" t="str">
            <v>3.6</v>
          </cell>
          <cell r="X5114" t="str">
            <v>Cuidado personal</v>
          </cell>
          <cell r="Y5114">
            <v>45799</v>
          </cell>
          <cell r="Z5114" t="str">
            <v>NA</v>
          </cell>
          <cell r="AA5114">
            <v>46258</v>
          </cell>
          <cell r="AB5114">
            <v>45866</v>
          </cell>
          <cell r="AC5114" t="str">
            <v xml:space="preserve">REV. POR CAMBIO DE ESQUEMA </v>
          </cell>
          <cell r="AD5114" t="str">
            <v>BAJA</v>
          </cell>
          <cell r="AE5114"/>
          <cell r="AF5114"/>
        </row>
        <row r="5115">
          <cell r="A5115" t="str">
            <v>TCSE-IACSA-0381/013.1</v>
          </cell>
          <cell r="B5115" t="str">
            <v>EXTRA POWER S.A.</v>
          </cell>
          <cell r="C5115" t="str">
            <v>Licencia de Tipo (Esquema Nº 2)</v>
          </cell>
          <cell r="D5115" t="str">
            <v>VIGENTE</v>
          </cell>
          <cell r="E5115"/>
          <cell r="F5115">
            <v>30707407006</v>
          </cell>
          <cell r="G5115" t="str">
            <v>Monteagudo 214, C.A.B.A., Argentina.</v>
          </cell>
          <cell r="H5115" t="str">
            <v>Ningbo kinway electronic technology co.,Ltd // 3F,Building2,Aierni Group,Xiaogao West Road,Shounan Street,Yinzhou Distrcit, Ningbo City, Zhejiang Province, China.</v>
          </cell>
          <cell r="I5115" t="str">
            <v>Ningbo kinway electronic technology co.,Ltd // 3F,Building2,Aierni Group,Xiaogao West Road,Shounan Street,Yinzhou Distrcit, Ningbo City, Zhejiang Province, China.</v>
          </cell>
          <cell r="J5115" t="str">
            <v>China.</v>
          </cell>
          <cell r="K5115" t="str">
            <v>Sierra Recargable.</v>
          </cell>
          <cell r="L5115" t="str">
            <v>VERSA; VERSA MAX; VERSA PROFESIONAL; FERRETERIA EXPRESS.</v>
          </cell>
          <cell r="M5115" t="str">
            <v>1) KRSIE1801; 2) KRSIE2102; 3) KVSIE1900; 4) KVSIE2200.</v>
          </cell>
          <cell r="N5115" t="str">
            <v>20Vcc; 4500min-1; Clase III.</v>
          </cell>
          <cell r="O5115" t="str">
            <v>IEC 60745-1: 2006 (Ed. 5.0) + IEC 60745-2-5: 2010 (Ed. 5.0).</v>
          </cell>
          <cell r="P5115" t="str">
            <v>CMF-05-24-5485.</v>
          </cell>
          <cell r="Q5115" t="str">
            <v>LENOR S.R.L.</v>
          </cell>
          <cell r="R5115" t="str">
            <v>NA</v>
          </cell>
          <cell r="S5115" t="str">
            <v>NA</v>
          </cell>
          <cell r="T5115" t="str">
            <v>NA</v>
          </cell>
          <cell r="U5115" t="str">
            <v>NA</v>
          </cell>
          <cell r="V5115">
            <v>6</v>
          </cell>
          <cell r="W5115" t="str">
            <v>6.1</v>
          </cell>
          <cell r="X5115" t="str">
            <v xml:space="preserve">Herramientas de mano eléctricas </v>
          </cell>
          <cell r="Y5115">
            <v>45799</v>
          </cell>
          <cell r="Z5115"/>
          <cell r="AA5115">
            <v>46200</v>
          </cell>
          <cell r="AB5115"/>
          <cell r="AC5115"/>
          <cell r="AD5115">
            <v>288</v>
          </cell>
          <cell r="AE5115"/>
          <cell r="AF5115"/>
        </row>
        <row r="5116">
          <cell r="A5116" t="str">
            <v>TCSE-IACSA-0055/017.1R1</v>
          </cell>
          <cell r="B5116" t="str">
            <v>Ansal Refrigeración S.A.</v>
          </cell>
          <cell r="C5116" t="str">
            <v>Licencia de Tipo (Sistema Nº 2)</v>
          </cell>
          <cell r="D5116" t="str">
            <v>VIGENTE</v>
          </cell>
          <cell r="E5116"/>
          <cell r="F5116">
            <v>30516712593</v>
          </cell>
          <cell r="G5116" t="str">
            <v>Otamendi 530, C.A.B.A., Argentina.</v>
          </cell>
          <cell r="H5116" t="str">
            <v>Dirección de fabrica: Hangzhou Weiguang Electronic Co., Ltd. // 365, 366 Xingzhong Road, Yuhang Region, Hangzhou, China..</v>
          </cell>
          <cell r="I5116" t="str">
            <v>Dirección de fabrica: Hangzhou Weiguang Electronic Co., Ltd. // 365, 366 Xingzhong Road, Yuhang Region, Hangzhou, China..</v>
          </cell>
          <cell r="J5116" t="str">
            <v>China.</v>
          </cell>
          <cell r="K5116" t="str">
            <v>Motoventilador para unidades condensadoras</v>
          </cell>
          <cell r="L5116" t="str">
            <v>BLUESTAR; HANGZHOU WEIGUANG ELECT. CO. LTD</v>
          </cell>
          <cell r="M5116" t="str">
            <v>1) YWF4E-300S-92/35-G; 2) YWF4E-300B-92/35-G; 3) YWF4E-350S-102/34-G;
 4) YWF4E-350B-102/34-G ; 5) YWF4E-400S-102/47-G; 6) YWF4E-400B-102/47-G; 
7) YWF4E-450S-102/60-G; 8) YWF4E-450B-102/60-G; 9) YWF4E-500B-137/35-G; 
10) YWF4E-500S-137/35-G; 11) YZF672; 12) YWF4E-250S-92/25-G</v>
          </cell>
          <cell r="N5116" t="str">
            <v>220V; 50Hz; 1) y 2) 0,42A; 39/85W; 3) y 4) 0,65A; 69/129W; 5) y 6) 0,82A; 112/180W;
7) y 8) 1,15A; 155/250W; 9) y 10) 1,75A; 208/380W; 11) 0,2A; 12) 0,23A; 20/50W</v>
          </cell>
          <cell r="O5116" t="str">
            <v>IEC 60335-1:2010 (Ed. 5.0) + IEC 60335-2-40:2013 (Ed. 5.0).</v>
          </cell>
          <cell r="P5116" t="str">
            <v>AN-10-18-5539 + AN-10-17-3266</v>
          </cell>
          <cell r="Q5116" t="str">
            <v>LENOR S.R.L.</v>
          </cell>
          <cell r="R5116" t="str">
            <v>NA</v>
          </cell>
          <cell r="S5116" t="str">
            <v>NA</v>
          </cell>
          <cell r="T5116" t="str">
            <v>NA</v>
          </cell>
          <cell r="U5116" t="str">
            <v>NA</v>
          </cell>
          <cell r="V5116">
            <v>3</v>
          </cell>
          <cell r="W5116" t="str">
            <v>3.1</v>
          </cell>
          <cell r="X5116" t="str">
            <v>Climatización</v>
          </cell>
          <cell r="Y5116">
            <v>45799</v>
          </cell>
          <cell r="Z5116" t="str">
            <v>NA</v>
          </cell>
          <cell r="AA5116">
            <v>46521</v>
          </cell>
          <cell r="AB5116"/>
          <cell r="AC5116"/>
          <cell r="AD5116">
            <v>609</v>
          </cell>
          <cell r="AE5116"/>
          <cell r="AF5116"/>
        </row>
        <row r="5117">
          <cell r="A5117" t="str">
            <v>TCSE-IACSA-0055/022.2R1</v>
          </cell>
          <cell r="B5117" t="str">
            <v>Ansal Refrigeración S.A.</v>
          </cell>
          <cell r="C5117" t="str">
            <v>Licencia de Tipo (Sistema Nº 2)</v>
          </cell>
          <cell r="D5117" t="str">
            <v>VIGENTE</v>
          </cell>
          <cell r="E5117"/>
          <cell r="F5117">
            <v>30516712593</v>
          </cell>
          <cell r="G5117" t="str">
            <v>Otamendi 530, C.A.B.A., Argentina.</v>
          </cell>
          <cell r="H5117" t="str">
            <v>SHENGZHOU CITY REFRIGERATION EQUIPMENT FACTORY // 8 Jiangsan Road, Sanjiang Industrial Area, Shengzhou, China..</v>
          </cell>
          <cell r="I5117" t="str">
            <v>SHENGZHOU CITY REFRIGERATION EQUIPMENT FACTORY // 8 Jiangsan Road, Sanjiang Industrial Area, Shengzhou, China..</v>
          </cell>
          <cell r="J5117" t="str">
            <v>China.</v>
          </cell>
          <cell r="K5117" t="str">
            <v>Evaporador</v>
          </cell>
          <cell r="L5117" t="str">
            <v>BLUESTAR</v>
          </cell>
          <cell r="M5117" t="str">
            <v>DL-2.0/10; DL-3.0/15; DL-5.0/25; DL-8.0/40; DL-11.2/55; DD-1.3/7; DD-2.2/12; DD-2.8/15; DD3.7/22; DD-5.6/30; DD-7.5/40; DD-11.2/60</v>
          </cell>
          <cell r="N5117" t="str">
            <v>220V; Φ1+N; 50Hz; Refrigerantes: R22; R134; R404; Ver Anexo 1</v>
          </cell>
          <cell r="O5117" t="str">
            <v>IEC 60335-1:2013 (Ed 5.1) + IEC 60335-2-40:2013 (Ed 5.0)</v>
          </cell>
          <cell r="P5117" t="str">
            <v>AN -09-18-3166</v>
          </cell>
          <cell r="Q5117" t="str">
            <v>LENOR S.R.L.</v>
          </cell>
          <cell r="R5117" t="str">
            <v>NA</v>
          </cell>
          <cell r="S5117" t="str">
            <v>NA</v>
          </cell>
          <cell r="T5117" t="str">
            <v>NA</v>
          </cell>
          <cell r="U5117" t="str">
            <v>NA</v>
          </cell>
          <cell r="V5117">
            <v>3</v>
          </cell>
          <cell r="W5117" t="str">
            <v>3.1</v>
          </cell>
          <cell r="X5117" t="str">
            <v>Climatización</v>
          </cell>
          <cell r="Y5117">
            <v>45799</v>
          </cell>
          <cell r="Z5117" t="str">
            <v>NA</v>
          </cell>
          <cell r="AA5117">
            <v>46522</v>
          </cell>
          <cell r="AB5117"/>
          <cell r="AC5117"/>
          <cell r="AD5117">
            <v>610</v>
          </cell>
          <cell r="AE5117"/>
          <cell r="AF5117"/>
        </row>
        <row r="5118">
          <cell r="A5118" t="str">
            <v>CSE-IACSA-B16-001.1R1</v>
          </cell>
          <cell r="B5118" t="str">
            <v>Brother International Corporation de Argentina S.R.L.</v>
          </cell>
          <cell r="C5118" t="str">
            <v>Licencia de Marca (Sistema Nº 5)</v>
          </cell>
          <cell r="D5118" t="str">
            <v>VIGENTE</v>
          </cell>
          <cell r="E5118"/>
          <cell r="F5118">
            <v>30708049235</v>
          </cell>
          <cell r="G5118" t="str">
            <v>Av. Santa Fe 2755 (10° Piso), C.A.B.A., Buenos Aires, Argentina.</v>
          </cell>
          <cell r="H5118" t="str">
            <v>Brother Industries Ltd.</v>
          </cell>
          <cell r="I5118" t="str">
            <v xml:space="preserve">Brother industries Saigon, Ltd.// Plot 301, Road 7A, Amata Industrial Park, Long Binh Ward, Bien Hoa City, Dong Nai Province, Vietnam.
</v>
          </cell>
          <cell r="J5118" t="str">
            <v>Vietnam.</v>
          </cell>
          <cell r="K5118" t="str">
            <v xml:space="preserve">Máquina de Coser. </v>
          </cell>
          <cell r="L5118" t="str">
            <v>BROTHER.</v>
          </cell>
          <cell r="M5118" t="str">
            <v>BM2800; BM3700; BM3850; ST371HD; BM2800AR; BM3700AR; BM3850AR; ST371HDAR.</v>
          </cell>
          <cell r="N5118" t="str">
            <v>220V~; 50Hz; 51W; Clase II.</v>
          </cell>
          <cell r="O5118" t="str">
            <v>IEC 60335-1: 2006 (Ed. 4.2) + IEC 60335-2-28: 2008 (Ed. 4.1).</v>
          </cell>
          <cell r="P5118" t="str">
            <v>1) BR-01-13-8812.
2) 39405-235-74705.</v>
          </cell>
          <cell r="Q5118" t="str">
            <v>LENOR S.R.L.</v>
          </cell>
          <cell r="R5118" t="str">
            <v>NA</v>
          </cell>
          <cell r="S5118" t="str">
            <v>NA</v>
          </cell>
          <cell r="T5118" t="str">
            <v>NA</v>
          </cell>
          <cell r="U5118" t="str">
            <v>NA</v>
          </cell>
          <cell r="V5118">
            <v>3</v>
          </cell>
          <cell r="W5118" t="str">
            <v>3.7</v>
          </cell>
          <cell r="X5118" t="str">
            <v>Cuidado del hogar</v>
          </cell>
          <cell r="Y5118">
            <v>45800</v>
          </cell>
          <cell r="Z5118" t="str">
            <v>NA</v>
          </cell>
          <cell r="AA5118">
            <v>46481</v>
          </cell>
          <cell r="AB5118"/>
          <cell r="AC5118"/>
          <cell r="AD5118">
            <v>569</v>
          </cell>
          <cell r="AE5118"/>
          <cell r="AF5118"/>
        </row>
        <row r="5119">
          <cell r="A5119" t="str">
            <v>CSE-IACSA-B16-001.4R1</v>
          </cell>
          <cell r="B5119" t="str">
            <v>Brother International Corporation de Argentina S.R.L.</v>
          </cell>
          <cell r="C5119" t="str">
            <v>Licencia de Marca (Sistema Nº 5)</v>
          </cell>
          <cell r="D5119" t="str">
            <v>VIGENTE</v>
          </cell>
          <cell r="E5119"/>
          <cell r="F5119">
            <v>30708049235</v>
          </cell>
          <cell r="G5119" t="str">
            <v>Av. Santa Fe 2755 (10° Piso), C.A.B.A., Argentina.</v>
          </cell>
          <cell r="H5119" t="str">
            <v>Brother industries Ltd.</v>
          </cell>
          <cell r="I5119" t="str">
            <v xml:space="preserve">Brother industries Saigon, Ltd.
Plot 301, Road 7A, Amata Industrial Park, Long Binh Ward, Bien Hoa City, Dong Nai Province, Vietnam..
</v>
          </cell>
          <cell r="J5119" t="str">
            <v>Vietnam.</v>
          </cell>
          <cell r="K5119" t="str">
            <v>Máquina de coser / Sewing machine</v>
          </cell>
          <cell r="L5119" t="str">
            <v>BROTHER.</v>
          </cell>
          <cell r="M5119" t="str">
            <v>XL5800; XL5900.</v>
          </cell>
          <cell r="N5119" t="str">
            <v>220V~; 50Hz; 51W; Clase/Class II.</v>
          </cell>
          <cell r="O5119" t="str">
            <v>IEC 60335-1: 2006 (Ed. 4.2) + IEC 60335-2-28: 2008 (Ed. 4.1).</v>
          </cell>
          <cell r="P5119" t="str">
            <v>BR-12-13-8196</v>
          </cell>
          <cell r="Q5119" t="str">
            <v>LENOR S.R.L.</v>
          </cell>
          <cell r="R5119" t="str">
            <v>NA</v>
          </cell>
          <cell r="S5119" t="str">
            <v>NA</v>
          </cell>
          <cell r="T5119" t="str">
            <v>NA</v>
          </cell>
          <cell r="U5119" t="str">
            <v>NA</v>
          </cell>
          <cell r="V5119">
            <v>3</v>
          </cell>
          <cell r="W5119" t="str">
            <v>3.7</v>
          </cell>
          <cell r="X5119" t="str">
            <v>Cuidado del hogar</v>
          </cell>
          <cell r="Y5119">
            <v>45800</v>
          </cell>
          <cell r="Z5119"/>
          <cell r="AA5119">
            <v>46481</v>
          </cell>
          <cell r="AB5119"/>
          <cell r="AC5119"/>
          <cell r="AD5119">
            <v>569</v>
          </cell>
          <cell r="AE5119"/>
          <cell r="AF5119"/>
        </row>
        <row r="5120">
          <cell r="A5120" t="str">
            <v>CSE-IACSA-B16-001.8R1</v>
          </cell>
          <cell r="B5120" t="str">
            <v>Brother International Corporation de Argentina S.R.L.</v>
          </cell>
          <cell r="C5120" t="str">
            <v>Licencia de Marca (Sistema Nº 5)</v>
          </cell>
          <cell r="D5120" t="str">
            <v>VIGENTE</v>
          </cell>
          <cell r="E5120"/>
          <cell r="F5120">
            <v>30708049235</v>
          </cell>
          <cell r="G5120" t="str">
            <v>Av. Santa Fe 2755 (10° Piso), C.A.B.A., Argentina.</v>
          </cell>
          <cell r="H5120" t="str">
            <v>Brother industries Ltd.</v>
          </cell>
          <cell r="I5120" t="str">
            <v xml:space="preserve">Brother industries Saigon, Ltd.
Plot 301, Road 7A, Amata Industrial Park, Long Binh Ward, Bien Hoa City, Dong Nai Province, Vietnam..
</v>
          </cell>
          <cell r="J5120" t="str">
            <v>Vietnam.</v>
          </cell>
          <cell r="K5120" t="str">
            <v>Máquina de coser / Sewing machine</v>
          </cell>
          <cell r="L5120" t="str">
            <v>BROTHER.</v>
          </cell>
          <cell r="M5120" t="str">
            <v>CE-5500.</v>
          </cell>
          <cell r="N5120" t="str">
            <v>220-240Vca; 50/60Hz; 40W; Clase II.</v>
          </cell>
          <cell r="O5120" t="str">
            <v>IEC 60335-1:2010 (Ed. 5.0) + IEC 60335-2-28:2002 + A1:2008 (Ed. 4.1).</v>
          </cell>
          <cell r="P5120" t="str">
            <v>26874-235-60936; 26874-235-60936 AMD1</v>
          </cell>
          <cell r="Q5120" t="str">
            <v>SHITSUKE S.R.L.</v>
          </cell>
          <cell r="R5120" t="str">
            <v>NA</v>
          </cell>
          <cell r="S5120" t="str">
            <v>NA</v>
          </cell>
          <cell r="T5120" t="str">
            <v>NA</v>
          </cell>
          <cell r="U5120" t="str">
            <v>NA</v>
          </cell>
          <cell r="V5120">
            <v>3</v>
          </cell>
          <cell r="W5120" t="str">
            <v>3.7</v>
          </cell>
          <cell r="X5120" t="str">
            <v>Cuidado del hogar</v>
          </cell>
          <cell r="Y5120">
            <v>45800</v>
          </cell>
          <cell r="Z5120"/>
          <cell r="AA5120">
            <v>46502</v>
          </cell>
          <cell r="AB5120"/>
          <cell r="AC5120"/>
          <cell r="AD5120">
            <v>590</v>
          </cell>
          <cell r="AE5120"/>
          <cell r="AF5120"/>
        </row>
        <row r="5121">
          <cell r="A5121" t="str">
            <v>CSE-IACSA-B16-004.2R1</v>
          </cell>
          <cell r="B5121" t="str">
            <v>Brother International Corporation de Argentina S.R.L.</v>
          </cell>
          <cell r="C5121" t="str">
            <v>Licencia de Marca (Sistema Nº 5)</v>
          </cell>
          <cell r="D5121" t="str">
            <v>VIGENTE</v>
          </cell>
          <cell r="E5121"/>
          <cell r="F5121">
            <v>30708049235</v>
          </cell>
          <cell r="G5121" t="str">
            <v>Av. Santa Fe 2755 (10° Piso), C.A.B.A., Buenos Aires, Argentina.</v>
          </cell>
          <cell r="H5121" t="str">
            <v>Brother industries Ltd.</v>
          </cell>
          <cell r="I5121" t="str">
            <v xml:space="preserve">Brother industries Saigon, Ltd.
Plot 301, Road 7A, Amata Industrial Park, Long Binh Ward, Bien Hoa City, Dong Nai Province, Vietnam..
</v>
          </cell>
          <cell r="J5121" t="str">
            <v>Vietnam.</v>
          </cell>
          <cell r="K5121" t="str">
            <v xml:space="preserve">Máquina de coser </v>
          </cell>
          <cell r="L5121" t="str">
            <v>BROTHER</v>
          </cell>
          <cell r="M5121" t="str">
            <v>M280D; NV180D; NV180; NV180K; NV960DL.</v>
          </cell>
          <cell r="N5121" t="str">
            <v>100-240V~; 50/60Hz; 45W; Clase II.</v>
          </cell>
          <cell r="O5121" t="str">
            <v>IEC 60335-1 :2010 + A1:2013 (Ed. 5.1) + IEC 60335-2-28:2002 + A1:2008 (Ed 4.1).</v>
          </cell>
          <cell r="P5121" t="str">
            <v>1709112STO-001</v>
          </cell>
          <cell r="Q5121" t="str">
            <v xml:space="preserve">Intertek Semko AB </v>
          </cell>
          <cell r="R5121" t="str">
            <v>Intertek Semko AB</v>
          </cell>
          <cell r="S5121" t="str">
            <v>NA</v>
          </cell>
          <cell r="T5121" t="str">
            <v>NA</v>
          </cell>
          <cell r="U5121" t="str">
            <v>NA</v>
          </cell>
          <cell r="V5121">
            <v>3</v>
          </cell>
          <cell r="W5121">
            <v>3.7</v>
          </cell>
          <cell r="X5121" t="str">
            <v>Cuidado del hogar</v>
          </cell>
          <cell r="Y5121">
            <v>45800</v>
          </cell>
          <cell r="Z5121"/>
          <cell r="AA5121">
            <v>46439</v>
          </cell>
          <cell r="AB5121"/>
          <cell r="AC5121"/>
          <cell r="AD5121">
            <v>527</v>
          </cell>
          <cell r="AE5121"/>
          <cell r="AF5121"/>
        </row>
        <row r="5122">
          <cell r="A5122" t="str">
            <v>CSE-IACSA-B16-004.6R1</v>
          </cell>
          <cell r="B5122" t="str">
            <v>Brother International Corporation de Argentina S.R.L.</v>
          </cell>
          <cell r="C5122" t="str">
            <v>Licencia de Marca (Sistema Nº 5)</v>
          </cell>
          <cell r="D5122" t="str">
            <v>VIGENTE</v>
          </cell>
          <cell r="E5122"/>
          <cell r="F5122">
            <v>30708049235</v>
          </cell>
          <cell r="G5122" t="str">
            <v>Av. Santa Fe 2755 (10° Piso), C.A.B.A., Buenos Aires, Argentina.</v>
          </cell>
          <cell r="H5122" t="str">
            <v>Brother industries Ltd.</v>
          </cell>
          <cell r="I5122" t="str">
            <v xml:space="preserve">Brother industries Saigon, Ltd.
Plot 301, Road 7A, Amata Industrial Park, Long Binh Ward, Bien Hoa City, Dong Nai Province, Vietnam..
</v>
          </cell>
          <cell r="J5122" t="str">
            <v>Vietnam.</v>
          </cell>
          <cell r="K5122" t="str">
            <v>Máquina de Coser</v>
          </cell>
          <cell r="L5122" t="str">
            <v>BROTHER</v>
          </cell>
          <cell r="M5122" t="str">
            <v>CS10; CS70; CS120WT; CS6000i; FS50.</v>
          </cell>
          <cell r="N5122" t="str">
            <v>100-240V~; 50/60Hz; 40W; Clase II.</v>
          </cell>
          <cell r="O5122" t="str">
            <v>IEC 60335-1 :2010 + A1:2013 (Ed. 5.1) + IEC 60335-2-28:2002 + A1:2008 (Ed 4.1).</v>
          </cell>
          <cell r="P5122" t="str">
            <v xml:space="preserve">1711726STO-001 </v>
          </cell>
          <cell r="Q5122" t="str">
            <v xml:space="preserve">Intertek Semko AB </v>
          </cell>
          <cell r="R5122" t="str">
            <v>Intertek Semko AB</v>
          </cell>
          <cell r="S5122" t="str">
            <v>NA</v>
          </cell>
          <cell r="T5122" t="str">
            <v>NA</v>
          </cell>
          <cell r="U5122" t="str">
            <v>NA</v>
          </cell>
          <cell r="V5122">
            <v>3</v>
          </cell>
          <cell r="W5122" t="str">
            <v>3.7</v>
          </cell>
          <cell r="X5122" t="str">
            <v>Cuidado del hogar</v>
          </cell>
          <cell r="Y5122">
            <v>45800</v>
          </cell>
          <cell r="Z5122"/>
          <cell r="AA5122">
            <v>46484</v>
          </cell>
          <cell r="AB5122"/>
          <cell r="AC5122"/>
          <cell r="AD5122">
            <v>572</v>
          </cell>
          <cell r="AE5122"/>
          <cell r="AF5122"/>
        </row>
        <row r="5123">
          <cell r="A5123" t="str">
            <v>CSE-IACSA-B16-004.5R1</v>
          </cell>
          <cell r="B5123" t="str">
            <v>Brother International Corporation de Argentina S.R.L.</v>
          </cell>
          <cell r="C5123" t="str">
            <v>Licencia de Marca (Sistema Nº 5)</v>
          </cell>
          <cell r="D5123" t="str">
            <v>VIGENTE</v>
          </cell>
          <cell r="E5123"/>
          <cell r="F5123">
            <v>30708049235</v>
          </cell>
          <cell r="G5123" t="str">
            <v>Av. Santa Fe 2755 (10° Piso), C.A.B.A., Buenos Aires, Argentina.</v>
          </cell>
          <cell r="H5123" t="str">
            <v>Brother industries Ltd.</v>
          </cell>
          <cell r="I5123" t="str">
            <v xml:space="preserve">Brother industries Saigon, Ltd.
Plot 301, Road 7A, Amata Industrial Park, Long Binh Ward, Bien Hoa City, Dong Nai Province, Vietnam..
</v>
          </cell>
          <cell r="J5123" t="str">
            <v>Vietnam.</v>
          </cell>
          <cell r="K5123" t="str">
            <v>Máquina de Coser</v>
          </cell>
          <cell r="L5123" t="str">
            <v>BROTHER</v>
          </cell>
          <cell r="M5123" t="str">
            <v>FS-20; FS-40; FS100WT; FS130QC; FS155; FS101; FS70; FS210; SQ9100; DS120s; FS70WTs; FS60s.</v>
          </cell>
          <cell r="N5123" t="str">
            <v>100-240V~; 50/60Hz; 40W; Clase II.</v>
          </cell>
          <cell r="O5123" t="str">
            <v>IEC 60335-1 :2010 + A1:2013 (Ed. 5.1) + IEC 60335-2-28:2002 + A1:2008 (Ed 4.1).</v>
          </cell>
          <cell r="P5123" t="str">
            <v xml:space="preserve">1711726STO-001 </v>
          </cell>
          <cell r="Q5123" t="str">
            <v xml:space="preserve">Intertek Semko AB </v>
          </cell>
          <cell r="R5123" t="str">
            <v>Intertek Semko AB</v>
          </cell>
          <cell r="S5123" t="str">
            <v>NA</v>
          </cell>
          <cell r="T5123" t="str">
            <v>NA</v>
          </cell>
          <cell r="U5123" t="str">
            <v>NA</v>
          </cell>
          <cell r="V5123">
            <v>3</v>
          </cell>
          <cell r="W5123" t="str">
            <v>3.7</v>
          </cell>
          <cell r="X5123" t="str">
            <v>Cuidado del hogar</v>
          </cell>
          <cell r="Y5123">
            <v>45800</v>
          </cell>
          <cell r="Z5123"/>
          <cell r="AA5123">
            <v>46492</v>
          </cell>
          <cell r="AB5123"/>
          <cell r="AC5123"/>
          <cell r="AD5123">
            <v>580</v>
          </cell>
          <cell r="AE5123"/>
          <cell r="AF5123"/>
        </row>
        <row r="5124">
          <cell r="A5124" t="str">
            <v>TCSE-IACSA-0403/001.1R1</v>
          </cell>
          <cell r="B5124" t="str">
            <v>DISTRIBUIDORA INTERELEC S.A.</v>
          </cell>
          <cell r="C5124" t="str">
            <v>Licencia de Tipo (Sistema Nº 2)</v>
          </cell>
          <cell r="D5124" t="str">
            <v>VIGENTE</v>
          </cell>
          <cell r="E5124"/>
          <cell r="F5124">
            <v>30690376527</v>
          </cell>
          <cell r="G5124" t="str">
            <v>General Manuel A. Rodriguez 2452, C.A.B.A., Argentina.</v>
          </cell>
          <cell r="H5124" t="str">
            <v>Ningbo Trontop Optoelectronic Technology Co.,Ltd // No.336 Tongning Road, Ningbo, Zhejiang., 315033, P.R. China</v>
          </cell>
          <cell r="I5124" t="str">
            <v>Ningbo Trontop Optoelectronic Technology Co.,Ltd // No.336 Tongning Road, Ningbo, Zhejiang., 315033, P.R. China</v>
          </cell>
          <cell r="J5124" t="str">
            <v>China.</v>
          </cell>
          <cell r="K5124" t="str">
            <v>Proyector LED.</v>
          </cell>
          <cell r="L5124" t="str">
            <v>INTERELEC.</v>
          </cell>
          <cell r="M5124" t="str">
            <v>1) 10WFL(3000K); 2) 10WFL(6500K); 3) 20WFL(3000K); 4) 20WFL(6500K); 5) 30WFL(3000K); 6) 30WFL(6500K); 7) 50WFL(3000K); 8) 50WFL(6500K); 9) 100WFL(3000K); 10) 100WFL(6500K); 11) 150WFL(3000K); 12) 150WFL(6500K); 13) 200WFL(3000K); 14) 200WFL(6500K).</v>
          </cell>
          <cell r="N5124" t="str">
            <v>220-240V; 50Hz; Clase I; IP65; 1-2) 10W; 3-4) 20W; 5-6) 30W; 7-8) 50W; 9-10) 100W; 11-12) 150W; 13-14) 200W.</v>
          </cell>
          <cell r="O5124" t="str">
            <v>IEC 60598- 1: 2008 (Ed. 7.0) + IEC 60598-2-5: 1998 (Ed. 2.0).</v>
          </cell>
          <cell r="P5124" t="str">
            <v>SE Nº 65195.</v>
          </cell>
          <cell r="Q5124" t="str">
            <v>IADEV S.A.</v>
          </cell>
          <cell r="R5124" t="str">
            <v>NA</v>
          </cell>
          <cell r="S5124" t="str">
            <v>NA</v>
          </cell>
          <cell r="T5124" t="str">
            <v>NA</v>
          </cell>
          <cell r="U5124" t="str">
            <v>NA</v>
          </cell>
          <cell r="V5124">
            <v>2</v>
          </cell>
          <cell r="W5124" t="str">
            <v>2.1</v>
          </cell>
          <cell r="X5124" t="str">
            <v xml:space="preserve">Luminaria: artefacto completo </v>
          </cell>
          <cell r="Y5124">
            <v>45803</v>
          </cell>
          <cell r="Z5124"/>
          <cell r="AA5124">
            <v>46358</v>
          </cell>
          <cell r="AB5124"/>
          <cell r="AC5124"/>
          <cell r="AD5124">
            <v>446</v>
          </cell>
          <cell r="AE5124"/>
          <cell r="AF5124"/>
        </row>
        <row r="5125">
          <cell r="A5125" t="str">
            <v>TCSE-IACSA-0403/013.1R1</v>
          </cell>
          <cell r="B5125" t="str">
            <v>DISTRIBUIDORA INTERELEC S.A.</v>
          </cell>
          <cell r="C5125" t="str">
            <v>Licencia de Tipo (Sistema Nº 2)</v>
          </cell>
          <cell r="D5125" t="str">
            <v>VIGENTE</v>
          </cell>
          <cell r="E5125"/>
          <cell r="F5125">
            <v>30690376527</v>
          </cell>
          <cell r="G5125" t="str">
            <v>General Manuel A. Rodriguez 2452, C.A.B.A., Argentina.</v>
          </cell>
          <cell r="H5125" t="str">
            <v>Guangdong Livi Electrical Company Ltd // Nº 5, North Market Road, Guangda Comunity Leliu Town, Shunde Area, Foshan, Guangdong, China.</v>
          </cell>
          <cell r="I5125" t="str">
            <v>Guangdong Livi Electrical Company Ltd // Nº 5, North Market Road, Guangda Comunity Leliu Town, Shunde Area, Foshan, Guangdong, China.</v>
          </cell>
          <cell r="J5125" t="str">
            <v>China.</v>
          </cell>
          <cell r="K5125" t="str">
            <v>Listón para Tubo LED.</v>
          </cell>
          <cell r="L5125" t="str">
            <v>INTERELEC.</v>
          </cell>
          <cell r="M5125" t="str">
            <v>1) INTER-LED1X9W; 2) INTER-LED2X9W; 3) INTER-LED1X18W; 4) INTER-LED2X18W; 5) INTER-LED1X25W; 6) INTER-LED2X25.</v>
          </cell>
          <cell r="N5125" t="str">
            <v>230V~; 50Hz; IP20; G13; Clase II + Anexo I.</v>
          </cell>
          <cell r="O5125" t="str">
            <v>IEC 60598- 1: 2008 (Ed. 7.0)  + IEC 60598-2-1: 1979 + A1: 1987 (Ed. 1.1).</v>
          </cell>
          <cell r="P5125" t="str">
            <v>Nº 240506 19 SE.</v>
          </cell>
          <cell r="Q5125" t="str">
            <v>CES S.A.</v>
          </cell>
          <cell r="R5125" t="str">
            <v>NA</v>
          </cell>
          <cell r="S5125" t="str">
            <v>NA</v>
          </cell>
          <cell r="T5125" t="str">
            <v>NA</v>
          </cell>
          <cell r="U5125" t="str">
            <v>NA</v>
          </cell>
          <cell r="V5125">
            <v>2</v>
          </cell>
          <cell r="W5125" t="str">
            <v>2.1</v>
          </cell>
          <cell r="X5125" t="str">
            <v xml:space="preserve">Luminaria: artefacto completo </v>
          </cell>
          <cell r="Y5125">
            <v>45803</v>
          </cell>
          <cell r="Z5125"/>
          <cell r="AA5125">
            <v>46382</v>
          </cell>
          <cell r="AB5125"/>
          <cell r="AC5125"/>
          <cell r="AD5125">
            <v>470</v>
          </cell>
          <cell r="AE5125"/>
          <cell r="AF5125"/>
        </row>
        <row r="5126">
          <cell r="A5126" t="str">
            <v>TCSE-IACSA-0381/014.1</v>
          </cell>
          <cell r="B5126" t="str">
            <v>EXTRA POWER S.A.</v>
          </cell>
          <cell r="C5126" t="str">
            <v>Licencia de Tipo (Sistema N°2)</v>
          </cell>
          <cell r="D5126" t="str">
            <v>VIGENTE</v>
          </cell>
          <cell r="E5126"/>
          <cell r="F5126">
            <v>30707407006</v>
          </cell>
          <cell r="G5126" t="str">
            <v>Monteagudo 214, C.A.B.A., Argentina.</v>
          </cell>
          <cell r="H5126" t="str">
            <v>Ningbo kinway electronic technology co.,Ltd // 3F,Building2,Aierni Group,Xiaogao West Road,Shounan Street,Yinzhou Distrcit, Ningbo City, Zhejiang Province, China.</v>
          </cell>
          <cell r="I5126" t="str">
            <v>Ningbo kinway electronic technology co.,Ltd // 3F,Building2,Aierni Group,Xiaogao West Road,Shounan Street,Yinzhou Distrcit, Ningbo City, Zhejiang Province, China.</v>
          </cell>
          <cell r="J5126" t="str">
            <v>China.</v>
          </cell>
          <cell r="K5126" t="str">
            <v>Pulidora Recargable.</v>
          </cell>
          <cell r="L5126" t="str">
            <v>VERSA; VERSA MAX; VERSA PROFESIONAL; FERRETERIA EXPRESS.</v>
          </cell>
          <cell r="M5126" t="str">
            <v>1) KRPUL2101; 2) KVPUL2201; 3) KRPUL2102; 4) KVPUL2202; 5) KRPUL2103; 6) KVPUL2203 7) KRPUL2104; 8) KVPUL2204.</v>
          </cell>
          <cell r="N5126" t="str">
            <v>20Vcc; Clase III; 1-2) 2100-5000min-1; 3-4) 900-2700min-1; 5-6) 1000/1800-2800min-1; 7-8) 2500-3500-4500min-1.</v>
          </cell>
          <cell r="O5126" t="str">
            <v>IEC 60745-1: 2006 (Ed. 5.0) + IEC 60745-2-3: 2006 (Ed. 2.0).</v>
          </cell>
          <cell r="P5126" t="str">
            <v>CMF-05-24-5481.</v>
          </cell>
          <cell r="Q5126" t="str">
            <v>LENOR S.R.L.</v>
          </cell>
          <cell r="R5126" t="str">
            <v>NA</v>
          </cell>
          <cell r="S5126" t="str">
            <v>NA</v>
          </cell>
          <cell r="T5126" t="str">
            <v>NA</v>
          </cell>
          <cell r="U5126" t="str">
            <v>NA</v>
          </cell>
          <cell r="V5126">
            <v>6</v>
          </cell>
          <cell r="W5126" t="str">
            <v>6.1</v>
          </cell>
          <cell r="X5126" t="str">
            <v xml:space="preserve">Herramientas de mano eléctricas </v>
          </cell>
          <cell r="Y5126">
            <v>45800</v>
          </cell>
          <cell r="Z5126"/>
          <cell r="AA5126">
            <v>46199</v>
          </cell>
          <cell r="AB5126"/>
          <cell r="AC5126"/>
          <cell r="AD5126">
            <v>287</v>
          </cell>
          <cell r="AE5126"/>
          <cell r="AF5126"/>
        </row>
        <row r="5127">
          <cell r="A5127" t="str">
            <v>TCSE-IACSA-0381/015.1</v>
          </cell>
          <cell r="B5127" t="str">
            <v>EXTRA POWER S.A.</v>
          </cell>
          <cell r="C5127" t="str">
            <v>Licencia de Tipo (Sistema N°2)</v>
          </cell>
          <cell r="D5127" t="str">
            <v>VIGENTE</v>
          </cell>
          <cell r="E5127"/>
          <cell r="F5127">
            <v>30707407006</v>
          </cell>
          <cell r="G5127" t="str">
            <v>Monteagudo 214, C.A.B.A., Argentina</v>
          </cell>
          <cell r="H5127" t="str">
            <v>Ningbo kinway electronic technology co.,Ltd // 3F,Building2,Aierni Group,Xiaogao West Road,Shounan Street,Yinzhou Distrcit, Ningbo City, Zhejiang Province, China.</v>
          </cell>
          <cell r="I5127" t="str">
            <v>Ningbo kinway electronic technology co.,Ltd // 3F,Building2,Aierni Group,Xiaogao West Road,Shounan Street,Yinzhou Distrcit, Ningbo City, Zhejiang Province, China.</v>
          </cell>
          <cell r="J5127" t="str">
            <v>China.</v>
          </cell>
          <cell r="K5127" t="str">
            <v>Osciladora Recargable.</v>
          </cell>
          <cell r="L5127" t="str">
            <v>VERSA; VERSA MAX; VERSA PROFESIONAL; FERRETERIA EXPRESS.</v>
          </cell>
          <cell r="M5127" t="str">
            <v>1) KROSC0327; 2) KVOSC0120.</v>
          </cell>
          <cell r="N5127" t="str">
            <v>20Vcc; 1200min-1; Clase III.</v>
          </cell>
          <cell r="O5127" t="str">
            <v xml:space="preserve">IEC 60745-1: 2006 (Ed. 5.0). </v>
          </cell>
          <cell r="P5127" t="str">
            <v>CMF-05-24-5484.</v>
          </cell>
          <cell r="Q5127" t="str">
            <v>LENOR S.R.L.</v>
          </cell>
          <cell r="R5127" t="str">
            <v>NA</v>
          </cell>
          <cell r="S5127" t="str">
            <v>NA</v>
          </cell>
          <cell r="T5127" t="str">
            <v>NA</v>
          </cell>
          <cell r="U5127" t="str">
            <v>NA</v>
          </cell>
          <cell r="V5127">
            <v>6</v>
          </cell>
          <cell r="W5127" t="str">
            <v>6.1</v>
          </cell>
          <cell r="X5127" t="str">
            <v xml:space="preserve">Herramientas de mano eléctricas </v>
          </cell>
          <cell r="Y5127">
            <v>45803</v>
          </cell>
          <cell r="Z5127"/>
          <cell r="AA5127">
            <v>46199</v>
          </cell>
          <cell r="AB5127"/>
          <cell r="AC5127"/>
          <cell r="AD5127">
            <v>287</v>
          </cell>
          <cell r="AE5127"/>
          <cell r="AF5127"/>
        </row>
        <row r="5128">
          <cell r="A5128" t="str">
            <v>TCSE-IACSA-0381/016.1</v>
          </cell>
          <cell r="B5128" t="str">
            <v>EXTRA POWER S.A.</v>
          </cell>
          <cell r="C5128" t="str">
            <v>Licencia de Tipo (Sistema N°2)</v>
          </cell>
          <cell r="D5128" t="str">
            <v>VIGENTE</v>
          </cell>
          <cell r="E5128"/>
          <cell r="F5128">
            <v>30707407006</v>
          </cell>
          <cell r="G5128" t="str">
            <v>Monteagudo 214, C.A.B.A., Argentina.</v>
          </cell>
          <cell r="H5128" t="str">
            <v>Ningbo kinway electronic technology co.,Ltd // 3F,Building2,Aierni Group,Xiaogao West Road,Shounan Street,Yinzhou Distrcit, Ningbo City, Zhejiang Province, China.</v>
          </cell>
          <cell r="I5128" t="str">
            <v>Ningbo kinway electronic technology co.,Ltd // 3F,Building2,Aierni Group,Xiaogao West Road,Shounan Street,Yinzhou Distrcit, Ningbo City, Zhejiang Province, China.</v>
          </cell>
          <cell r="J5128" t="str">
            <v>China.</v>
          </cell>
          <cell r="K5128" t="str">
            <v>Llave de Impacto Recargable.</v>
          </cell>
          <cell r="L5128" t="str">
            <v>VERSA; VERSA MAX; VERSA PROFESIONAL; FERRETERIA EXPRESS.</v>
          </cell>
          <cell r="M5128" t="str">
            <v>1) KRLLA1904; 2) KVLLA1800; 3) KRLLA1903; 4) KVLLA1810; 5) KRLLA1902; 6) KVLLA1820; 7) KRLLA1901; 8) KVLLA1830.</v>
          </cell>
          <cell r="N5128" t="str">
            <v>20Vcc; 500Nm; 1/2"; Clase III; 1-2) 2500min-1; 3-4) 2400min-1; 5-6) 2200min-1; 7-8) 1800min-1.</v>
          </cell>
          <cell r="O5128" t="str">
            <v>IEC 60745-1: 2006 (Ed. 4.0) + IEC 60745-2-2: 2003 + A1: 2008 (Ed. 2.1).</v>
          </cell>
          <cell r="P5128" t="str">
            <v>CMF-05-24-5479.</v>
          </cell>
          <cell r="Q5128" t="str">
            <v>LENOR S.R.L.</v>
          </cell>
          <cell r="R5128" t="str">
            <v>NA</v>
          </cell>
          <cell r="S5128" t="str">
            <v>NA</v>
          </cell>
          <cell r="T5128" t="str">
            <v>NA</v>
          </cell>
          <cell r="U5128" t="str">
            <v>NA</v>
          </cell>
          <cell r="V5128">
            <v>6</v>
          </cell>
          <cell r="W5128" t="str">
            <v>6.1</v>
          </cell>
          <cell r="X5128" t="str">
            <v xml:space="preserve">Herramientas de mano eléctricas </v>
          </cell>
          <cell r="Y5128">
            <v>45803</v>
          </cell>
          <cell r="Z5128"/>
          <cell r="AA5128">
            <v>46200</v>
          </cell>
          <cell r="AB5128"/>
          <cell r="AC5128"/>
          <cell r="AD5128">
            <v>288</v>
          </cell>
          <cell r="AE5128"/>
          <cell r="AF5128"/>
        </row>
        <row r="5129">
          <cell r="A5129" t="str">
            <v>TCSE-IACSA-0381/018.1</v>
          </cell>
          <cell r="B5129" t="str">
            <v>EXTRA POWER S.A.</v>
          </cell>
          <cell r="C5129" t="str">
            <v>Licencia de Tipo (Sistema N°2)</v>
          </cell>
          <cell r="D5129" t="str">
            <v>VIGENTE</v>
          </cell>
          <cell r="E5129"/>
          <cell r="F5129">
            <v>30707407006</v>
          </cell>
          <cell r="G5129" t="str">
            <v>Monteagudo 214, C.A.B.A., Argentina.</v>
          </cell>
          <cell r="H5129" t="str">
            <v>Ningbo kinway electronic technology co.,Ltd // 3F,Building2,Aierni Group,Xiaogao West Road,Shounan Street,Yinzhou Distrcit, Ningbo City, Zhejiang Province, China.</v>
          </cell>
          <cell r="I5129" t="str">
            <v>Ningbo kinway electronic technology co.,Ltd // 3F,Building2,Aierni Group,Xiaogao West Road,Shounan Street,Yinzhou Distrcit, Ningbo City, Zhejiang Province, China.</v>
          </cell>
          <cell r="J5129" t="str">
            <v>China.</v>
          </cell>
          <cell r="K5129" t="str">
            <v>Amoladora Recargable.</v>
          </cell>
          <cell r="L5129" t="str">
            <v>VERSA; VERSA MAX; VERSA PROFESIONAL; FERRETERIA EXPRESS.</v>
          </cell>
          <cell r="M5129" t="str">
            <v>1) KRAMO2102; 2) KRAMO1801; 3) KVAMO1901; 4) KVAMO1701.</v>
          </cell>
          <cell r="N5129" t="str">
            <v>20Vcc; 6500min-1; Clase III.</v>
          </cell>
          <cell r="O5129" t="str">
            <v>IEC 60745-1: 2006 (Ed. 5.0) + IEC 60745-2-3: 2006 + A1: 2010 + A2: 2012 (Ed. 2.2).</v>
          </cell>
          <cell r="P5129" t="str">
            <v>CMF-05-24-5477.</v>
          </cell>
          <cell r="Q5129" t="str">
            <v>LENOR S.R.L.</v>
          </cell>
          <cell r="R5129" t="str">
            <v>NA</v>
          </cell>
          <cell r="S5129" t="str">
            <v>NA</v>
          </cell>
          <cell r="T5129" t="str">
            <v>NA</v>
          </cell>
          <cell r="U5129" t="str">
            <v>NA</v>
          </cell>
          <cell r="V5129">
            <v>6</v>
          </cell>
          <cell r="W5129" t="str">
            <v>6.1</v>
          </cell>
          <cell r="X5129" t="str">
            <v xml:space="preserve">Herramientas de mano eléctricas </v>
          </cell>
          <cell r="Y5129">
            <v>45803</v>
          </cell>
          <cell r="Z5129"/>
          <cell r="AA5129">
            <v>46200</v>
          </cell>
          <cell r="AB5129"/>
          <cell r="AC5129"/>
          <cell r="AD5129">
            <v>288</v>
          </cell>
          <cell r="AE5129"/>
          <cell r="AF5129"/>
        </row>
        <row r="5130">
          <cell r="A5130" t="str">
            <v>TCSE-IACSA-0381/017.1</v>
          </cell>
          <cell r="B5130" t="str">
            <v>EXTRA POWER S.A.</v>
          </cell>
          <cell r="C5130" t="str">
            <v>Licencia de Tipo (Sistema N°2)</v>
          </cell>
          <cell r="D5130" t="str">
            <v>VIGENTE</v>
          </cell>
          <cell r="E5130"/>
          <cell r="F5130">
            <v>30707407006</v>
          </cell>
          <cell r="G5130" t="str">
            <v>Monteagudo 214, C.A.B.A., Argentina.</v>
          </cell>
          <cell r="H5130" t="str">
            <v>Ningbo kinway electronic technology co.,Ltd // 3F,Building2,Aierni Group,Xiaogao West Road,Shounan Street,Yinzhou Distrcit, Ningbo City, Zhejiang Province, China.</v>
          </cell>
          <cell r="I5130" t="str">
            <v>Ningbo kinway electronic technology co.,Ltd // 3F,Building2,Aierni Group,Xiaogao West Road,Shounan Street,Yinzhou Distrcit, Ningbo City, Zhejiang Province, China.</v>
          </cell>
          <cell r="J5130" t="str">
            <v>China.</v>
          </cell>
          <cell r="K5130" t="str">
            <v>Caladora Recargable.</v>
          </cell>
          <cell r="L5130" t="str">
            <v>VERSA; VERSA MAX; VERSA PROFESIONAL; FERRETERIA EXPRESS.</v>
          </cell>
          <cell r="M5130" t="str">
            <v>1) KRCAL1901; 2) KVCAL1801.</v>
          </cell>
          <cell r="N5130" t="str">
            <v>20Vcc; 0-2500min-1; Clase III.</v>
          </cell>
          <cell r="O5130" t="str">
            <v>IEC 60745-1: 2006 (Ed. 4.0) + IEC 60745-2-11: 2003 + A1: 2008  (Ed. 2.1).</v>
          </cell>
          <cell r="P5130" t="str">
            <v>CMF-05-24-5482.</v>
          </cell>
          <cell r="Q5130" t="str">
            <v>LENOR S.R.L.</v>
          </cell>
          <cell r="R5130" t="str">
            <v>NA</v>
          </cell>
          <cell r="S5130" t="str">
            <v>NA</v>
          </cell>
          <cell r="T5130" t="str">
            <v>NA</v>
          </cell>
          <cell r="U5130" t="str">
            <v>NA</v>
          </cell>
          <cell r="V5130">
            <v>6</v>
          </cell>
          <cell r="W5130" t="str">
            <v>6.1</v>
          </cell>
          <cell r="X5130" t="str">
            <v xml:space="preserve">Herramientas de mano eléctricas </v>
          </cell>
          <cell r="Y5130">
            <v>45803</v>
          </cell>
          <cell r="Z5130"/>
          <cell r="AA5130">
            <v>46200</v>
          </cell>
          <cell r="AB5130"/>
          <cell r="AC5130"/>
          <cell r="AD5130">
            <v>288</v>
          </cell>
          <cell r="AE5130"/>
          <cell r="AF5130"/>
        </row>
        <row r="5131">
          <cell r="A5131" t="str">
            <v>CSE-IACSA-D30-001.1R1</v>
          </cell>
          <cell r="B5131" t="str">
            <v>DISTRIBUIDORA INTERELEC S.A.</v>
          </cell>
          <cell r="C5131" t="str">
            <v>Licencia de Marca (Sistema Nº 5)</v>
          </cell>
          <cell r="D5131" t="str">
            <v>VIGENTE</v>
          </cell>
          <cell r="E5131"/>
          <cell r="F5131">
            <v>30690376527</v>
          </cell>
          <cell r="G5131" t="str">
            <v>General Manuel A. Rodriguez 2452, C.A.B.A., Argentina.</v>
          </cell>
          <cell r="H5131" t="str">
            <v>Suzhou Red100 Lighting Co.,Ltd // No.33 East Qingdao Road, Taicang, Jiangsu, China.</v>
          </cell>
          <cell r="I5131" t="str">
            <v>Suzhou Red100 Lighting Co.,Ltd // No.33 East Qingdao Road, Taicang, Jiangsu, China.</v>
          </cell>
          <cell r="J5131" t="str">
            <v>China.</v>
          </cell>
          <cell r="K5131" t="str">
            <v>Lámpara LED.</v>
          </cell>
          <cell r="L5131" t="str">
            <v>INTERELEC.</v>
          </cell>
          <cell r="M5131" t="str">
            <v>SB-MR16-5W.</v>
          </cell>
          <cell r="N5131" t="str">
            <v>175-265V~; 50Hz; 5W; GU10; 50mA.</v>
          </cell>
          <cell r="O5131" t="str">
            <v>IEC 62560: 2011 (Ed. 1.0).</v>
          </cell>
          <cell r="P5131" t="str">
            <v>Nº 230427 04 SE.</v>
          </cell>
          <cell r="Q5131" t="str">
            <v>CES S.A.</v>
          </cell>
          <cell r="R5131" t="str">
            <v>NA</v>
          </cell>
          <cell r="S5131" t="str">
            <v>NA</v>
          </cell>
          <cell r="T5131" t="str">
            <v>NA</v>
          </cell>
          <cell r="U5131" t="str">
            <v>NA</v>
          </cell>
          <cell r="V5131">
            <v>2</v>
          </cell>
          <cell r="W5131" t="str">
            <v>2.3</v>
          </cell>
          <cell r="X5131" t="str">
            <v>Lámparas</v>
          </cell>
          <cell r="Y5131">
            <v>45803</v>
          </cell>
          <cell r="Z5131"/>
          <cell r="AA5131">
            <v>46177</v>
          </cell>
          <cell r="AB5131"/>
          <cell r="AC5131"/>
          <cell r="AD5131">
            <v>265</v>
          </cell>
          <cell r="AE5131"/>
          <cell r="AF5131"/>
        </row>
        <row r="5132">
          <cell r="A5132" t="str">
            <v>CSE-IACSA-D30-002.1R1</v>
          </cell>
          <cell r="B5132" t="str">
            <v>DISTRIBUIDORA INTERELEC S.A.</v>
          </cell>
          <cell r="C5132" t="str">
            <v>Licencia de Marca (Sistema Nº 5)</v>
          </cell>
          <cell r="D5132" t="str">
            <v>VIGENTE</v>
          </cell>
          <cell r="E5132"/>
          <cell r="F5132">
            <v>30690376527</v>
          </cell>
          <cell r="G5132" t="str">
            <v>General Manuel A. Rodriguez 2452, C.A.B.A., Argentina.</v>
          </cell>
          <cell r="H5132" t="str">
            <v>Suzhou Red100 Lighting Co.,Ltd // No.33 East Qingdao Road, Taicang, Jiangsu, China.</v>
          </cell>
          <cell r="I5132" t="str">
            <v>Suzhou Red100 Lighting Co.,Ltd // No.33 East Qingdao Road, Taicang, Jiangsu, China.</v>
          </cell>
          <cell r="J5132" t="str">
            <v>China.</v>
          </cell>
          <cell r="K5132" t="str">
            <v>Lámpara LED.</v>
          </cell>
          <cell r="L5132" t="str">
            <v>INTERELEC.</v>
          </cell>
          <cell r="M5132" t="str">
            <v>1) SB-A60-9W; 2) SB-C37-5W; 3) SB-G95-12W.</v>
          </cell>
          <cell r="N5132" t="str">
            <v>175-265V; 50Hz; 1) 9W; E27; 90mA; 2) 5W; E14; 50mA; 3) 12W; E27; 120mA.</v>
          </cell>
          <cell r="O5132" t="str">
            <v>IEC 62560: 2011 (Ed. 1.0).</v>
          </cell>
          <cell r="P5132" t="str">
            <v>Nº 230427 06 SE; Nº 230427 05 SE.</v>
          </cell>
          <cell r="Q5132" t="str">
            <v>CES S.A.</v>
          </cell>
          <cell r="R5132" t="str">
            <v>NA</v>
          </cell>
          <cell r="S5132" t="str">
            <v>NA</v>
          </cell>
          <cell r="T5132" t="str">
            <v>NA</v>
          </cell>
          <cell r="U5132" t="str">
            <v>NA</v>
          </cell>
          <cell r="V5132">
            <v>2</v>
          </cell>
          <cell r="W5132" t="str">
            <v>2.3</v>
          </cell>
          <cell r="X5132" t="str">
            <v>Lámparas</v>
          </cell>
          <cell r="Y5132">
            <v>45803</v>
          </cell>
          <cell r="Z5132"/>
          <cell r="AA5132">
            <v>46177</v>
          </cell>
          <cell r="AB5132"/>
          <cell r="AC5132"/>
          <cell r="AD5132">
            <v>265</v>
          </cell>
          <cell r="AE5132"/>
          <cell r="AF5132"/>
        </row>
        <row r="5133">
          <cell r="A5133" t="str">
            <v>CSE-IACSA-D30-053.1R1</v>
          </cell>
          <cell r="B5133" t="str">
            <v>DISTRIBUIDORA INTERELEC S.A.</v>
          </cell>
          <cell r="C5133" t="str">
            <v>Licencia de Marca (Sistema Nº 5)</v>
          </cell>
          <cell r="D5133" t="str">
            <v>VIGENTE</v>
          </cell>
          <cell r="E5133"/>
          <cell r="F5133">
            <v>30690376527</v>
          </cell>
          <cell r="G5133" t="str">
            <v>General Manuel A. Rodriguez 2452, C.A.B.A., Argentina.</v>
          </cell>
          <cell r="H5133" t="str">
            <v>Haining Xinguangyuan Lighting Technology Co., Ltd. // No. 5 Fenghuang Road, Dingqiao Town, 314413, Haining, Zhejiang, China.</v>
          </cell>
          <cell r="I5133" t="str">
            <v>Haining Xinguangyuan Lighting Technology Co., Ltd. // No. 5 Fenghuang Road, Dingqiao Town, 314413, Haining, Zhejiang, China.</v>
          </cell>
          <cell r="J5133" t="str">
            <v>China.</v>
          </cell>
          <cell r="K5133" t="str">
            <v>Guirnalda de Iluminación.</v>
          </cell>
          <cell r="L5133" t="str">
            <v>INTERELEC.</v>
          </cell>
          <cell r="M5133" t="str">
            <v>1) INT5M10PM; 2) INT10M20PM; 3) INT15M30PM.</v>
          </cell>
          <cell r="N5133" t="str">
            <v>220-240V; 50Hz; 10A MAX.; IP65; Clase II; E27; 1) 5 metros; 10x25W Máx.; 2) 10 metros; 20x25W Máx.; 3) 15 metros; 30x25W Máx.</v>
          </cell>
          <cell r="O5133" t="str">
            <v>IEC 60598- 1: 2008 (Ed. 7.0)  + IEC 60598-2-20:  1996 + A1: 1998 + A2: 2002 (Ed. 2.2).</v>
          </cell>
          <cell r="P5133" t="str">
            <v>SE Nº 70058.</v>
          </cell>
          <cell r="Q5133" t="str">
            <v>IADEV S.A.</v>
          </cell>
          <cell r="R5133" t="str">
            <v>NA</v>
          </cell>
          <cell r="S5133" t="str">
            <v>NA</v>
          </cell>
          <cell r="T5133" t="str">
            <v>NA</v>
          </cell>
          <cell r="U5133" t="str">
            <v>NA</v>
          </cell>
          <cell r="V5133">
            <v>2</v>
          </cell>
          <cell r="W5133" t="str">
            <v>2.1</v>
          </cell>
          <cell r="X5133" t="str">
            <v xml:space="preserve">Luminaria: artefacto completo </v>
          </cell>
          <cell r="Y5133">
            <v>45803</v>
          </cell>
          <cell r="Z5133"/>
          <cell r="AA5133">
            <v>46177</v>
          </cell>
          <cell r="AB5133"/>
          <cell r="AC5133"/>
          <cell r="AD5133">
            <v>265</v>
          </cell>
          <cell r="AE5133"/>
          <cell r="AF5133"/>
        </row>
        <row r="5134">
          <cell r="A5134" t="str">
            <v>CSE-IACSA-D30-028.1R1</v>
          </cell>
          <cell r="B5134" t="str">
            <v>DISTRIBUIDORA INTERELEC S.A.</v>
          </cell>
          <cell r="C5134" t="str">
            <v>Licencia de Marca (Sistema Nº 5)</v>
          </cell>
          <cell r="D5134" t="str">
            <v>VIGENTE</v>
          </cell>
          <cell r="E5134"/>
          <cell r="F5134">
            <v>30690376527</v>
          </cell>
          <cell r="G5134" t="str">
            <v>General Manuel A. Rodriguez 2452, C.A.B.A., Argentina.</v>
          </cell>
          <cell r="H5134" t="str">
            <v>Zhongshan Happylight Electric Appliance Co. LTD. // No.19, Shunxing North Rd, Henglan Town, Zhongshan, Guangdong, China.</v>
          </cell>
          <cell r="I5134" t="str">
            <v>Zhongshan Happylight Electric Appliance Co. LTD. // No.19, Shunxing North Rd, Henglan Town, Zhongshan, Guangdong, China.</v>
          </cell>
          <cell r="J5134" t="str">
            <v>China.</v>
          </cell>
          <cell r="K5134" t="str">
            <v>Controlador.</v>
          </cell>
          <cell r="L5134" t="str">
            <v>INTERELEC.</v>
          </cell>
          <cell r="M5134" t="str">
            <v>1) INTER-6W; 2) INTER-12W; 3) INTER-18W; 4) INTER-24W.</v>
          </cell>
          <cell r="N5134" t="str">
            <v>Entrada: 100-240V; 50Hz; Clase II + Anexo I.</v>
          </cell>
          <cell r="O5134" t="str">
            <v>IEC 61347-1: 2007 + A1: 2010 + A2: 2012 (Ed. 2.2) + IEC 61347-2-13: 2006 (Ed. 1.0).</v>
          </cell>
          <cell r="P5134" t="str">
            <v>N° 240416 03 SE.</v>
          </cell>
          <cell r="Q5134" t="str">
            <v>CES S.A.</v>
          </cell>
          <cell r="R5134" t="str">
            <v>NA</v>
          </cell>
          <cell r="S5134" t="str">
            <v>NA</v>
          </cell>
          <cell r="T5134" t="str">
            <v>NA</v>
          </cell>
          <cell r="U5134" t="str">
            <v>NA</v>
          </cell>
          <cell r="V5134">
            <v>2</v>
          </cell>
          <cell r="W5134" t="str">
            <v>2.2</v>
          </cell>
          <cell r="X5134" t="str">
            <v>Componente</v>
          </cell>
          <cell r="Y5134">
            <v>45803</v>
          </cell>
          <cell r="Z5134"/>
          <cell r="AA5134">
            <v>46183</v>
          </cell>
          <cell r="AB5134"/>
          <cell r="AC5134"/>
          <cell r="AD5134">
            <v>271</v>
          </cell>
          <cell r="AE5134"/>
          <cell r="AF5134"/>
        </row>
        <row r="5135">
          <cell r="A5135" t="str">
            <v>CSE-IACSA-D30-041.1R1</v>
          </cell>
          <cell r="B5135" t="str">
            <v>DISTRIBUIDORA INTERELEC S.A.</v>
          </cell>
          <cell r="C5135" t="str">
            <v>Licencia de Marca (Sistema Nº 5)</v>
          </cell>
          <cell r="D5135" t="str">
            <v>VIGENTE</v>
          </cell>
          <cell r="E5135"/>
          <cell r="F5135">
            <v>30690376527</v>
          </cell>
          <cell r="G5135" t="str">
            <v>General Manuel A. Rodriguez 2452, C.A.B.A., Argentina.</v>
          </cell>
          <cell r="H5135" t="str">
            <v>Xiamen Hi-Light Lighting Co., Ltd. // No. 398 Jinyuan East Road, Jimei District, Xiamen, Fujian, 361021, China.</v>
          </cell>
          <cell r="I5135" t="str">
            <v>Xiamen Hi-Light Lighting Co., Ltd. // No. 398 Jinyuan East Road, Jimei District, Xiamen, Fujian, 361021, China.</v>
          </cell>
          <cell r="J5135" t="str">
            <v>China.</v>
          </cell>
          <cell r="K5135" t="str">
            <v>Lámpara LED.</v>
          </cell>
          <cell r="L5135" t="str">
            <v>INTERELEC.</v>
          </cell>
          <cell r="M5135" t="str">
            <v>1) A19-3W-E27-ROJO 2) A19-3W-E27-AMARILLO 3) A19-3W-E27-VERDE 4) A19-3W-E27-AZUL 5) A19-9W-E27-ROJO 6) A19-9W-E27-AMARILLO 7) A19-9W-E27-VERDE; 8) A19-9W-E27-AZUL.</v>
          </cell>
          <cell r="N5135" t="str">
            <v>220-240V~; 50Hz; E27 + Anexo I.</v>
          </cell>
          <cell r="O5135" t="str">
            <v>IEC 62560: 2011 (Ed. 1.0).</v>
          </cell>
          <cell r="P5135" t="str">
            <v>Nº 240506 08 SE.</v>
          </cell>
          <cell r="Q5135" t="str">
            <v>CES S.A.</v>
          </cell>
          <cell r="R5135" t="str">
            <v>NA</v>
          </cell>
          <cell r="S5135" t="str">
            <v>NA</v>
          </cell>
          <cell r="T5135" t="str">
            <v>NA</v>
          </cell>
          <cell r="U5135" t="str">
            <v>NA</v>
          </cell>
          <cell r="V5135">
            <v>2</v>
          </cell>
          <cell r="W5135" t="str">
            <v>2.3</v>
          </cell>
          <cell r="X5135" t="str">
            <v>Lámparas</v>
          </cell>
          <cell r="Y5135">
            <v>45803</v>
          </cell>
          <cell r="Z5135"/>
          <cell r="AA5135">
            <v>46191</v>
          </cell>
          <cell r="AB5135"/>
          <cell r="AC5135"/>
          <cell r="AD5135">
            <v>279</v>
          </cell>
          <cell r="AE5135"/>
          <cell r="AF5135"/>
        </row>
        <row r="5136">
          <cell r="A5136" t="str">
            <v>CSE-IACSA-D30-034.1R1</v>
          </cell>
          <cell r="B5136" t="str">
            <v>DISTRIBUIDORA INTERELEC S.A.</v>
          </cell>
          <cell r="C5136" t="str">
            <v>Licencia de Marca (Sistema Nº 5)</v>
          </cell>
          <cell r="D5136" t="str">
            <v>BAJA</v>
          </cell>
          <cell r="E5136"/>
          <cell r="F5136">
            <v>30690376527</v>
          </cell>
          <cell r="G5136" t="str">
            <v>General Manuel A. Rodriguez 2452, C.A.B.A., Argentina.</v>
          </cell>
          <cell r="H5136" t="str">
            <v>Haining Xinguangyuan Lighting Technology Co., Ltd. // No. 5 Fenghuang Road, Dingqiao Town, 314413, Haining, Zhejiang, China.</v>
          </cell>
          <cell r="I5136" t="str">
            <v>Haining Xinguangyuan Lighting Technology Co., Ltd. // No. 5 Fenghuang Road, Dingqiao Town, 314413, Haining, Zhejiang, China.</v>
          </cell>
          <cell r="J5136" t="str">
            <v>China.</v>
          </cell>
          <cell r="K5136" t="str">
            <v>Tubo LED.</v>
          </cell>
          <cell r="L5136" t="str">
            <v>INTERELEC.</v>
          </cell>
          <cell r="M5136" t="str">
            <v>INTER-48W-T8(6500K).</v>
          </cell>
          <cell r="N5136" t="str">
            <v>100-240V; 50Hz; 48W; G13; 6500K; 245mA, doble punta.</v>
          </cell>
          <cell r="O5136" t="str">
            <v>IEC 62560: 2011 (Ed. 1.0).</v>
          </cell>
          <cell r="P5136" t="str">
            <v>N° 240506 23 SE.</v>
          </cell>
          <cell r="Q5136" t="str">
            <v>CES S.A.</v>
          </cell>
          <cell r="R5136" t="str">
            <v>NA</v>
          </cell>
          <cell r="S5136" t="str">
            <v>NA</v>
          </cell>
          <cell r="T5136" t="str">
            <v>NA</v>
          </cell>
          <cell r="U5136" t="str">
            <v>NA</v>
          </cell>
          <cell r="V5136">
            <v>2</v>
          </cell>
          <cell r="W5136" t="str">
            <v>2.3</v>
          </cell>
          <cell r="X5136" t="str">
            <v>Lámparas</v>
          </cell>
          <cell r="Y5136">
            <v>45834</v>
          </cell>
          <cell r="Z5136"/>
          <cell r="AA5136">
            <v>46197</v>
          </cell>
          <cell r="AB5136">
            <v>45891</v>
          </cell>
          <cell r="AC5136" t="str">
            <v>Agregado de modelos.</v>
          </cell>
          <cell r="AD5136" t="str">
            <v>BAJA</v>
          </cell>
          <cell r="AE5136"/>
          <cell r="AF5136"/>
        </row>
        <row r="5137">
          <cell r="A5137" t="str">
            <v>TCSE-IACSA-0146/292.1R1</v>
          </cell>
          <cell r="B5137" t="str">
            <v>BIDCOM S.R.L.</v>
          </cell>
          <cell r="C5137" t="str">
            <v>Licencia de Tipo (Sistema Nº 2)</v>
          </cell>
          <cell r="D5137" t="str">
            <v>BAJA</v>
          </cell>
          <cell r="E5137"/>
          <cell r="F5137">
            <v>30711069360</v>
          </cell>
          <cell r="G5137" t="str">
            <v>Av. Bouchard 468 5º I, C.A.B.A., Argentina.</v>
          </cell>
          <cell r="H5137" t="str">
            <v>Yuyao Lanqiang Electrical Appliance Co., Ltd. // No.19 Nanzhang New Village, Mazhu Town, Yuyao, Zhejiang, China.</v>
          </cell>
          <cell r="I5137" t="str">
            <v>Yuyao Lanqiang Electrical Appliance Co., Ltd. // No.19 Nanzhang New Village, Mazhu Town, Yuyao, Zhejiang, China.</v>
          </cell>
          <cell r="J5137" t="str">
            <v>China.</v>
          </cell>
          <cell r="K5137" t="str">
            <v>Cabina para Uñas.</v>
          </cell>
          <cell r="L5137" t="str">
            <v>GADNIC.</v>
          </cell>
          <cell r="M5137" t="str">
            <v>1) CB41M22; 2) HS6; 3) H2 PLUS; 4) LOQ4; 5) M7RFBI; 6) LPAS124; 7) M.7; 8) UK900XD; 9) MAN800; 10) JNF2; 11) M.10; 12) LPAS125; 13) CBMN10;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46) IERDFB; 47) LQP01Z; 48) BL1Q; 49) MANI29; 50) HGR59; 51) F8N5R2B; 52) C4 PLUS; 53) ETSG88; 54) GD30F2KD; 55) CAB2055; 56) JNROW; 57) MOVEA; 58) CAB362; 59) 8T; 60) MKS12; 61) TK62P; 62) MD322.</v>
          </cell>
          <cell r="N5137" t="str">
            <v>24,3Vcc; 0,80A; 18,8W; Clase III.</v>
          </cell>
          <cell r="O5137" t="str">
            <v>IEC 60335-1: 2010 + A1: 2013 + A2: 2016 (Ed. 5.2) + IEC 60335-2-23: 2016 + A1: 2019 (Ed. 6.1).</v>
          </cell>
          <cell r="P5137" t="str">
            <v>MMN-02-23-8728.</v>
          </cell>
          <cell r="Q5137" t="str">
            <v>LENOR S.R.L.</v>
          </cell>
          <cell r="R5137" t="str">
            <v>NA</v>
          </cell>
          <cell r="S5137" t="str">
            <v>NA</v>
          </cell>
          <cell r="T5137" t="str">
            <v>NA</v>
          </cell>
          <cell r="U5137" t="str">
            <v>NA</v>
          </cell>
          <cell r="V5137">
            <v>3</v>
          </cell>
          <cell r="W5137" t="str">
            <v>3.6</v>
          </cell>
          <cell r="X5137" t="str">
            <v>Cuidado personal</v>
          </cell>
          <cell r="Y5137">
            <v>45804</v>
          </cell>
          <cell r="Z5137"/>
          <cell r="AA5137">
            <v>46627</v>
          </cell>
          <cell r="AB5137">
            <v>45911</v>
          </cell>
          <cell r="AC5137" t="str">
            <v>Rev. Documental por agregado de modelos</v>
          </cell>
          <cell r="AD5137" t="str">
            <v>BAJA</v>
          </cell>
          <cell r="AE5137"/>
          <cell r="AF5137"/>
        </row>
        <row r="5138">
          <cell r="A5138" t="str">
            <v>CSE-IACSA-P36-001.1R1</v>
          </cell>
          <cell r="B5138" t="str">
            <v>PLW WORLD GROUP S.R.L</v>
          </cell>
          <cell r="C5138" t="str">
            <v>Licencia de Marca (Sistema Nº 5)</v>
          </cell>
          <cell r="D5138" t="str">
            <v>VIGENTE</v>
          </cell>
          <cell r="E5138"/>
          <cell r="F5138">
            <v>30709804460</v>
          </cell>
          <cell r="G5138" t="str">
            <v>México 625, Piso 4, C.A.B.A., Argentina.</v>
          </cell>
          <cell r="H5138" t="str">
            <v>Shenzhen Soy Technology CO., LTD // Block A, No. 11 Dakan Industrial 2nd Road, Xili Town, Nanshan District, Shenzhen Guangdong, China.</v>
          </cell>
          <cell r="I5138" t="str">
            <v>Shenzhen Soy Technology CO., LTD // 603, Building 3, Baolong Specialty and Innovation Industrial Park, No.16 Baolong Third Road, Baolong Community, Baolong Street, Longgang District, Shenzhen, China.</v>
          </cell>
          <cell r="J5138" t="str">
            <v>China.</v>
          </cell>
          <cell r="K5138" t="str">
            <v>Fuente de Alimentación para Monitor.</v>
          </cell>
          <cell r="L5138" t="str">
            <v>SOY.</v>
          </cell>
          <cell r="M5138" t="str">
            <v>SOY-1200200AR-063.</v>
          </cell>
          <cell r="N5138" t="str">
            <v>Entrada: 100-240V~; 50/60Hz; 0,75A Max. Clase II; Salida: 12Vcc; 2,0A.</v>
          </cell>
          <cell r="O5138" t="str">
            <v>IEC 62368-1: 2014 (Ed. 2.0).</v>
          </cell>
          <cell r="P5138" t="str">
            <v>210806026SZN-001.</v>
          </cell>
          <cell r="Q5138" t="str">
            <v>Intertek Testing Services Shenzhen Ltd. Longhua Branch.</v>
          </cell>
          <cell r="R5138" t="str">
            <v>Intertek Testing Services (Singapore) Pte Ltd</v>
          </cell>
          <cell r="S5138" t="str">
            <v>SG ITS-26045</v>
          </cell>
          <cell r="T5138" t="str">
            <v>31/08/2021.</v>
          </cell>
          <cell r="U5138" t="str">
            <v>Disposición 238-E/2017.</v>
          </cell>
          <cell r="V5138">
            <v>4</v>
          </cell>
          <cell r="W5138" t="str">
            <v>4.3</v>
          </cell>
          <cell r="X5138" t="str">
            <v>Fuente de alimentación para equipos electrónicos de audio y video</v>
          </cell>
          <cell r="Y5138">
            <v>45810</v>
          </cell>
          <cell r="Z5138" t="str">
            <v>NA</v>
          </cell>
          <cell r="AA5138">
            <v>46316</v>
          </cell>
          <cell r="AB5138"/>
          <cell r="AC5138"/>
          <cell r="AD5138">
            <v>404</v>
          </cell>
          <cell r="AE5138"/>
          <cell r="AF5138"/>
        </row>
        <row r="5139">
          <cell r="A5139" t="str">
            <v>EX-SE-P36-001.1R1-G41</v>
          </cell>
          <cell r="B5139" t="str">
            <v>Gabriel Alejandro Segal.</v>
          </cell>
          <cell r="C5139" t="str">
            <v>Extensión de certificado</v>
          </cell>
          <cell r="D5139" t="str">
            <v>VIGENTE</v>
          </cell>
          <cell r="E5139"/>
          <cell r="F5139">
            <v>20211408511</v>
          </cell>
          <cell r="G5139" t="str">
            <v>San Martín 570, CABA, Buenos Aires, Argentina.</v>
          </cell>
          <cell r="H5139" t="str">
            <v>Shenzhen Soy Technology CO., LTD // Block A, No. 11 Dakan Industrial 2nd Road, Xili Town, Nanshan District, Shenzhen Guangdong, China.</v>
          </cell>
          <cell r="I5139" t="str">
            <v>Shenzhen Soy Technology CO., LTD // 603, Building 3, Baolong Specialty and Innovation Industrial Park, No.16 Baolong Third Road, Baolong Community, Baolong Street, Longgang District, Shenzhen, China.</v>
          </cell>
          <cell r="J5139" t="str">
            <v>China.</v>
          </cell>
          <cell r="K5139" t="str">
            <v>Fuente de Alimentación para Monitor.</v>
          </cell>
          <cell r="L5139" t="str">
            <v>SOY.</v>
          </cell>
          <cell r="M5139" t="str">
            <v>SOY-1200200AR-063.</v>
          </cell>
          <cell r="N5139" t="str">
            <v>Entrada: 100-240V~; 50/60Hz; 0,75A Max. Clase II; Salida: 12Vcc; 2,0A.</v>
          </cell>
          <cell r="O5139" t="str">
            <v>IEC 62368-1: 2014 (Ed. 2.0).</v>
          </cell>
          <cell r="P5139" t="str">
            <v>210806026SZN-001.</v>
          </cell>
          <cell r="Q5139" t="str">
            <v>Intertek Testing Services Shenzhen Ltd. Longhua Branch.</v>
          </cell>
          <cell r="R5139" t="str">
            <v>Intertek Testing Services (Singapore) Pte Ltd</v>
          </cell>
          <cell r="S5139" t="str">
            <v>SG ITS-26045</v>
          </cell>
          <cell r="T5139" t="str">
            <v>31/08/2021.</v>
          </cell>
          <cell r="U5139" t="str">
            <v>Disposición 238-E/2017.</v>
          </cell>
          <cell r="V5139">
            <v>4</v>
          </cell>
          <cell r="W5139" t="str">
            <v>4.3</v>
          </cell>
          <cell r="X5139" t="str">
            <v>Fuente de alimentación para equipos electrónicos de audio y video</v>
          </cell>
          <cell r="Y5139">
            <v>45810</v>
          </cell>
          <cell r="Z5139" t="str">
            <v>NA</v>
          </cell>
          <cell r="AA5139">
            <v>46316</v>
          </cell>
          <cell r="AB5139"/>
          <cell r="AC5139"/>
          <cell r="AD5139">
            <v>404</v>
          </cell>
          <cell r="AE5139"/>
          <cell r="AF5139"/>
        </row>
        <row r="5140">
          <cell r="A5140" t="str">
            <v>TCSE-IACSA-0146/327.1</v>
          </cell>
          <cell r="B5140" t="str">
            <v>BIDCOM S.R.L.</v>
          </cell>
          <cell r="C5140" t="str">
            <v>Licencia de Tipo (Sistema Nº 2)</v>
          </cell>
          <cell r="D5140" t="str">
            <v>VIGENTE</v>
          </cell>
          <cell r="E5140"/>
          <cell r="F5140">
            <v>30711069360</v>
          </cell>
          <cell r="G5140" t="str">
            <v>Av. Bouchard 468 5º I, C.A.B.A., Argentina.</v>
          </cell>
          <cell r="H5140" t="str">
            <v>Cixi Xuntuo Electrical Appliance Co., Ltd // No. 358, Zhoutang, Zhendong New Village, Zhouxiang Town, Cixi City, Ningbo, Zhejiang Province, China.</v>
          </cell>
          <cell r="I5140" t="str">
            <v>Cixi Xuntuo Electrical Appliance Co., Ltd // No. 358, Zhoutang, Zhendong New Village, Zhouxiang Town, Cixi City, Ningbo, Zhejiang Province, China.</v>
          </cell>
          <cell r="J5140" t="str">
            <v>China.</v>
          </cell>
          <cell r="K5140" t="str">
            <v>Rizador de Cabello.</v>
          </cell>
          <cell r="L5140" t="str">
            <v>GADNIC / CARE BY GADNIC.</v>
          </cell>
          <cell r="M5140" t="str">
            <v>1) B3000; 2) B3.0.</v>
          </cell>
          <cell r="N5140" t="str">
            <v>110-240V~, 50/60Hz, 150W, Clase II.</v>
          </cell>
          <cell r="O5140" t="str">
            <v>IEC 60335-1: 2010 (Ed. 5.0) + A1: 2013 + A2: 2016 + IEC 60335-2-23: 2003 (Ed. 5.0) + A1: 2008 + A2: 2012.</v>
          </cell>
          <cell r="P5140" t="str">
            <v>59177-1527-93452.</v>
          </cell>
          <cell r="Q5140" t="str">
            <v>SHITSUKE S.R.L.</v>
          </cell>
          <cell r="R5140" t="str">
            <v>NA</v>
          </cell>
          <cell r="S5140" t="str">
            <v>NA</v>
          </cell>
          <cell r="T5140" t="str">
            <v>NA</v>
          </cell>
          <cell r="U5140" t="str">
            <v>NA</v>
          </cell>
          <cell r="V5140">
            <v>3</v>
          </cell>
          <cell r="W5140" t="str">
            <v>3.6</v>
          </cell>
          <cell r="X5140" t="str">
            <v>Cuidado personal</v>
          </cell>
          <cell r="Y5140">
            <v>45804</v>
          </cell>
          <cell r="Z5140"/>
          <cell r="AA5140">
            <v>46197</v>
          </cell>
          <cell r="AB5140"/>
          <cell r="AC5140"/>
          <cell r="AD5140">
            <v>285</v>
          </cell>
          <cell r="AE5140"/>
          <cell r="AF5140"/>
        </row>
        <row r="5141">
          <cell r="A5141" t="str">
            <v>TCSE-IACSA-0146/328.1</v>
          </cell>
          <cell r="B5141" t="str">
            <v>BIDCOM S.R.L.</v>
          </cell>
          <cell r="C5141" t="str">
            <v>Licencia de Tipo (Sistema Nº 2)</v>
          </cell>
          <cell r="D5141" t="str">
            <v>VIGENTE</v>
          </cell>
          <cell r="E5141"/>
          <cell r="F5141">
            <v>30711069360</v>
          </cell>
          <cell r="G5141" t="str">
            <v>Av. Bouchard 468 5º I, C.A.B.A., Argentina.</v>
          </cell>
          <cell r="H5141" t="str">
            <v>Ningbo Baiyi Electric Co., Ltd. // Xidian Industry Area, Ninghai Town, Ningbo City, Zhejiang, China.</v>
          </cell>
          <cell r="I5141" t="str">
            <v>Ningbo Baiyi Electric Co., Ltd. // Xidian Industry Area, Ninghai Town, Ningbo City, Zhejiang, China.</v>
          </cell>
          <cell r="J5141" t="str">
            <v>China.</v>
          </cell>
          <cell r="K5141" t="str">
            <v>Deshidratador.</v>
          </cell>
          <cell r="L5141" t="str">
            <v>GADNIC.</v>
          </cell>
          <cell r="M5141" t="str">
            <v>1) DES8 2) DES80 3) DESH8 4) DESH80 5) DEHYD8 6) SAH218 7) PEW348; 8) UR6300; 9) PUR1000; 10) SEN332; 11) TG116; 12) LL2330; 13) UEL14; 14) HTR4566; 15) GEM250W; 16) VUL3036; 17) SY322; 18) FOOD55; 19) WFH300; 20) GFS456; 21) UMW72; 22) PS235; 23) HF200TY; 24) GE15L; 25) CT45K.</v>
          </cell>
          <cell r="N5141" t="str">
            <v>220-240V~; 50/60Hz; Clase I; 1-13) 630W; 14-19) 250W; 20-25) 235W.</v>
          </cell>
          <cell r="O5141" t="str">
            <v>IEC 60335-1: 2020 (Ed. 6.0) + IEC 60335-2-9: 2019 (Ed. 7.0).</v>
          </cell>
          <cell r="P5141" t="str">
            <v>MMN-05-23-8383 + MMN-07-24-4086.</v>
          </cell>
          <cell r="Q5141" t="str">
            <v>LENOR S.R.L.</v>
          </cell>
          <cell r="R5141" t="str">
            <v>NA</v>
          </cell>
          <cell r="S5141" t="str">
            <v>NA</v>
          </cell>
          <cell r="T5141" t="str">
            <v>NA</v>
          </cell>
          <cell r="U5141" t="str">
            <v>NA</v>
          </cell>
          <cell r="V5141">
            <v>3</v>
          </cell>
          <cell r="W5141" t="str">
            <v>3.2</v>
          </cell>
          <cell r="X5141" t="str">
            <v xml:space="preserve">Electrodomésticos de uso en la Cocina </v>
          </cell>
          <cell r="Y5141">
            <v>45804</v>
          </cell>
          <cell r="Z5141"/>
          <cell r="AA5141">
            <v>46180</v>
          </cell>
          <cell r="AB5141"/>
          <cell r="AC5141"/>
          <cell r="AD5141">
            <v>268</v>
          </cell>
          <cell r="AE5141"/>
          <cell r="AF5141"/>
        </row>
        <row r="5142">
          <cell r="A5142" t="str">
            <v>TCSE-IACSA-0146/329.1</v>
          </cell>
          <cell r="B5142" t="str">
            <v>BIDCOM S.R.L.</v>
          </cell>
          <cell r="C5142" t="str">
            <v>Licencia de Tipo (Sistema Nº 2)</v>
          </cell>
          <cell r="D5142" t="str">
            <v>VIGENTE</v>
          </cell>
          <cell r="E5142"/>
          <cell r="F5142">
            <v>30711069360</v>
          </cell>
          <cell r="G5142" t="str">
            <v>Av. Bouchard 468, Piso n° 5, Depto. N° 1, C.A.B.A., Argentina.</v>
          </cell>
          <cell r="H5142" t="str">
            <v>Eternal (Guangdong) Tech Electric Co., Ltd.  // B5 South of Longzhou Road, Longjiang Residential Committee, Longjiang Town, Shunde District, Foshan City, Guangdong Province, China.</v>
          </cell>
          <cell r="I5142" t="str">
            <v>Eternal (Guangdong) Tech Electric Co., Ltd.  // B5 South of Longzhou Road, Longjiang Residential Committee, Longjiang Town, Shunde District, Foshan City, Guangdong Province, China.</v>
          </cell>
          <cell r="J5142" t="str">
            <v>China.</v>
          </cell>
          <cell r="K5142" t="str">
            <v>Máquina Automática de Café Expresso.</v>
          </cell>
          <cell r="L5142" t="str">
            <v>Cuk by Gadnic.</v>
          </cell>
          <cell r="M5142" t="str">
            <v>1) CMP208; 2) CMP280; 3) CMPC208 ; 4) CMPC280 ; 5) CMS89 ; 6) CMS890 ; 7) CMSC89 ; 8) CMSC890; 9) CMCQ71 ; 10) CMCQ710 ; 11) CMQ71 ; 12) CMQ710; 13) CMP206 ; 14) CMP260 ; 15) CME11 ; 16) CME110 ; 17) KFX10U ; 18) FEK10H; 19) CME07 ; 20) CME70 ; 21) GER700 ; 22) KF360 ; 23) CME08 ; 24) CME80 ; 25) KFCTO3 ; 26) JD1050; 27) CME04 ; 28) CME40 ; 29) CAFX20 ; 30) TRRD2.0; 31) CFHY4 ; 32) CTPF40 ; 33) FX4.0QP ; 34) COFFE4; 35) CME01 ; 36) CME10 ; 37) FEX50 ; 38) KOFF850.</v>
          </cell>
          <cell r="N5142" t="str">
            <v>220-240V~; 50-60Hz; Clase I + Anexo I.</v>
          </cell>
          <cell r="O5142" t="str">
            <v>IEC 60335-1: 2010 + A1: 2013 + A2: 2016 (Ed. 5.2) + IEC 60335-2-15: 2002 + A1: 2005 + A2: 2008 (Ed 5.2).</v>
          </cell>
          <cell r="P5142" t="str">
            <v>75622-1527-111427.</v>
          </cell>
          <cell r="Q5142" t="str">
            <v>SHITSUKE S.R.L.</v>
          </cell>
          <cell r="R5142" t="str">
            <v>NA</v>
          </cell>
          <cell r="S5142" t="str">
            <v>NA</v>
          </cell>
          <cell r="T5142" t="str">
            <v>NA</v>
          </cell>
          <cell r="U5142" t="str">
            <v>NA</v>
          </cell>
          <cell r="V5142">
            <v>3</v>
          </cell>
          <cell r="W5142" t="str">
            <v>3.2</v>
          </cell>
          <cell r="X5142" t="str">
            <v>Electrodomésticos de uso en la Cocina</v>
          </cell>
          <cell r="Y5142">
            <v>45804</v>
          </cell>
          <cell r="Z5142"/>
          <cell r="AA5142">
            <v>46178</v>
          </cell>
          <cell r="AB5142"/>
          <cell r="AC5142"/>
          <cell r="AD5142">
            <v>266</v>
          </cell>
          <cell r="AE5142"/>
          <cell r="AF5142"/>
        </row>
        <row r="5143">
          <cell r="A5143" t="str">
            <v>TCSE-IACSA-0296/004.1</v>
          </cell>
          <cell r="B5143" t="str">
            <v>FABRICA AUSTRAL DE PRODUCTOS ELECTRICOS S.A.</v>
          </cell>
          <cell r="C5143" t="str">
            <v>Licencia de Tipo (Sistema Nº 4)</v>
          </cell>
          <cell r="D5143" t="str">
            <v>VIGENTE</v>
          </cell>
          <cell r="E5143"/>
          <cell r="F5143">
            <v>30591287334</v>
          </cell>
          <cell r="G5143" t="str">
            <v>Islas Malvinas 1180, Rio Grande, Tierra del Fuego, 9420, Argentina.</v>
          </cell>
          <cell r="H5143" t="str">
            <v>TPV Electronics (Fujian) Co., Ltd. // Rongqiao Economic and Technological Development Zone, Fuqing City, Fujian Province, China.</v>
          </cell>
          <cell r="I5143" t="str">
            <v>TPV Display Technology (Wuhan) Co., Ltd // Unique No.11 Zhuankou Development District of Economic Technological Development Zone, Wuhan City, China.</v>
          </cell>
          <cell r="J5143" t="str">
            <v>China.</v>
          </cell>
          <cell r="K5143" t="str">
            <v>Monitor LCD.</v>
          </cell>
          <cell r="L5143" t="str">
            <v>PHILIPS.</v>
          </cell>
          <cell r="M5143" t="str">
            <v>1) 241V8L/55; 2) 241V8; 3) 241V8L.</v>
          </cell>
          <cell r="N5143" t="str">
            <v>100-240V~; 50-60Hz; 1,5A; Clase I.</v>
          </cell>
          <cell r="O5143" t="str">
            <v>IEC 62368-1: 2018 (Ed. 3.0).</v>
          </cell>
          <cell r="P5143" t="str">
            <v>230600498SHA-001; 230600498SHA-001M1; 230600498SHA-001M2.</v>
          </cell>
          <cell r="Q5143" t="str">
            <v>Intertek Testing Services Shanghai.</v>
          </cell>
          <cell r="R5143" t="str">
            <v>Intertek Semko AB</v>
          </cell>
          <cell r="S5143" t="str">
            <v>SE-111748M2</v>
          </cell>
          <cell r="T5143">
            <v>45245</v>
          </cell>
          <cell r="U5143" t="str">
            <v>Disp 913-E 2017</v>
          </cell>
          <cell r="V5143">
            <v>5</v>
          </cell>
          <cell r="W5143" t="str">
            <v>5.6</v>
          </cell>
          <cell r="X5143" t="str">
            <v>Monitores de informática y video s/sintonizador</v>
          </cell>
          <cell r="Y5143">
            <v>45803</v>
          </cell>
          <cell r="Z5143" t="str">
            <v>NA</v>
          </cell>
          <cell r="AA5143">
            <v>47264</v>
          </cell>
          <cell r="AB5143"/>
          <cell r="AC5143"/>
          <cell r="AD5143">
            <v>1352</v>
          </cell>
          <cell r="AE5143"/>
          <cell r="AF5143"/>
        </row>
        <row r="5144">
          <cell r="A5144" t="str">
            <v>TCSE-IACSA-0296/005.1</v>
          </cell>
          <cell r="B5144" t="str">
            <v>FABRICA AUSTRAL DE PRODUCTOS ELECTRICOS S.A.</v>
          </cell>
          <cell r="C5144" t="str">
            <v>Licencia de Tipo (Sistema Nº 4)</v>
          </cell>
          <cell r="D5144" t="str">
            <v>VIGENTE</v>
          </cell>
          <cell r="E5144"/>
          <cell r="F5144">
            <v>30591287334</v>
          </cell>
          <cell r="G5144" t="str">
            <v>Islas Malvinas 1180, Rio Grande, Tierra del Fuego, 9420, Argentina.</v>
          </cell>
          <cell r="H5144" t="str">
            <v>TPV Electronics (Fujian) Co., Ltd. // Rongqiao Economic and Technological Development Zone, Fuqing City, Fujian Province, China.</v>
          </cell>
          <cell r="I5144" t="str">
            <v>TPV Display Technology (Wuhan) Co., Ltd // Unique No.11 Zhuankou Development District of Economic Technological Development Zone, Wuhan City, China.</v>
          </cell>
          <cell r="J5144" t="str">
            <v>China.</v>
          </cell>
          <cell r="K5144" t="str">
            <v>Monitor LCD.</v>
          </cell>
          <cell r="L5144" t="str">
            <v>PHILIPS.</v>
          </cell>
          <cell r="M5144" t="str">
            <v>1) 193V5LHSB2/55; 2) 193V5L; 3) 193V5LHSB2; 4) 193V5L/55.</v>
          </cell>
          <cell r="N5144" t="str">
            <v>100-240V~; 50-60Hz; 1,5A; Clase I.</v>
          </cell>
          <cell r="O5144" t="str">
            <v>IEC 62368-1: 2018 (Ed. 3.0).</v>
          </cell>
          <cell r="P5144" t="str">
            <v>211202440SHA-001.</v>
          </cell>
          <cell r="Q5144" t="str">
            <v>Intertek Testing Services Shanghai.</v>
          </cell>
          <cell r="R5144" t="str">
            <v>Intertek Semko AB</v>
          </cell>
          <cell r="S5144" t="str">
            <v>SE-107455A1</v>
          </cell>
          <cell r="T5144">
            <v>44641</v>
          </cell>
          <cell r="U5144" t="str">
            <v>Disp 913-E 2017</v>
          </cell>
          <cell r="V5144">
            <v>5</v>
          </cell>
          <cell r="W5144" t="str">
            <v>5.6</v>
          </cell>
          <cell r="X5144" t="str">
            <v>Monitores de informática y video s/sintonizador</v>
          </cell>
          <cell r="Y5144">
            <v>45803</v>
          </cell>
          <cell r="Z5144" t="str">
            <v>NA</v>
          </cell>
          <cell r="AA5144">
            <v>47264</v>
          </cell>
          <cell r="AB5144"/>
          <cell r="AC5144"/>
          <cell r="AD5144">
            <v>1352</v>
          </cell>
          <cell r="AE5144"/>
          <cell r="AF5144"/>
        </row>
        <row r="5145">
          <cell r="A5145" t="str">
            <v>TCSE-IACSA-0385/007.1R1</v>
          </cell>
          <cell r="B5145" t="str">
            <v>SHOW IMPORT S.A.</v>
          </cell>
          <cell r="C5145" t="str">
            <v>Licencia de Tipo (Sistema Nº 2)</v>
          </cell>
          <cell r="D5145" t="str">
            <v>VIGENTE</v>
          </cell>
          <cell r="E5145"/>
          <cell r="F5145">
            <v>33709080909</v>
          </cell>
          <cell r="G5145" t="str">
            <v>9 De Julio 827 Piso: 2 Dpto: A, (CP.: 5700) Prov. de San Luis, Argentina.</v>
          </cell>
          <cell r="H5145" t="str">
            <v>Hebei Huaige Hoisting Machinery Group Co., Ltd. // Huaige Industrial Park, Qingyuan Country, Baoding City, Hebei Province, China.</v>
          </cell>
          <cell r="I5145" t="str">
            <v>Hebei Huaige Hoisting Machinery Group Co., Ltd. // Huaige Industrial Park, Qingyuan Country, Baoding City, Hebei Province, China.</v>
          </cell>
          <cell r="J5145" t="str">
            <v>China.</v>
          </cell>
          <cell r="K5145" t="str">
            <v>Polipasto Eléctrico de Cadena.</v>
          </cell>
          <cell r="L5145" t="str">
            <v>AMPRO; MODE.</v>
          </cell>
          <cell r="M5145" t="str">
            <v>AMPRO: 1) AP-MEL2TSC; 2) AP-MEL2TSCII; 3) AP-MEL2TDC; 4) AP-MEL2TDCII; 5) AP-MEL1TII; 6) AP-MEL1T; 7) AP-MELHTII; 8) AP-MELHT; 9) AP-MELQTII; 10) AP-MELQT.
MODE: 11) 611X.</v>
          </cell>
          <cell r="N5145" t="str">
            <v>380Vca; 50Hz; 3P; Clase I; 1-2) 2,2kW; 3-10) 1,5kW; 11) 0,85kW.</v>
          </cell>
          <cell r="O5145" t="str">
            <v>IEC 60204-1: 2005 + A1: 2008  (Ed. 5.1) + IEC 60204-32: 2008 (Ed. 2.0).</v>
          </cell>
          <cell r="P5145" t="str">
            <v>SGI-11-23-7892.</v>
          </cell>
          <cell r="Q5145" t="str">
            <v>LENOR S.R.L.</v>
          </cell>
          <cell r="R5145" t="str">
            <v>NA</v>
          </cell>
          <cell r="S5145" t="str">
            <v>NA</v>
          </cell>
          <cell r="T5145" t="str">
            <v>NA</v>
          </cell>
          <cell r="U5145" t="str">
            <v>NA</v>
          </cell>
          <cell r="V5145">
            <v>6</v>
          </cell>
          <cell r="W5145" t="str">
            <v>6.7</v>
          </cell>
          <cell r="X5145" t="str">
            <v>Máquinas Industriales y equipamiento para máquinas</v>
          </cell>
          <cell r="Y5145">
            <v>45803</v>
          </cell>
          <cell r="Z5145" t="str">
            <v>NA</v>
          </cell>
          <cell r="AA5145">
            <v>46527</v>
          </cell>
          <cell r="AB5145"/>
          <cell r="AC5145"/>
          <cell r="AD5145">
            <v>615</v>
          </cell>
          <cell r="AE5145"/>
          <cell r="AF5145"/>
        </row>
        <row r="5146">
          <cell r="A5146" t="str">
            <v>TCSE-IACSA-0146/330.1</v>
          </cell>
          <cell r="B5146" t="str">
            <v>BIDCOM S.R.L.</v>
          </cell>
          <cell r="C5146" t="str">
            <v>Licencia de Tipo (Sistema Nº 2)</v>
          </cell>
          <cell r="D5146" t="str">
            <v>VIGENTE</v>
          </cell>
          <cell r="E5146"/>
          <cell r="F5146">
            <v>30711069360</v>
          </cell>
          <cell r="G5146" t="str">
            <v>Av. Bouchard 468, Piso n° 5, Depto. N° 1, C.A.B.A., Argentina.</v>
          </cell>
          <cell r="H5146" t="str">
            <v>Ningbo Vasion Electric Appliance Co., Ltd // No.3, Sitang Jiang Road, Gaoqiao Village, Xinpu Town, Cixi, Zhejiang, China.</v>
          </cell>
          <cell r="I5146" t="str">
            <v>Ningbo Vasion Electric Appliance Co., Ltd // No.3, Sitang Jiang Road, Gaoqiao Village, Xinpu Town, Cixi, Zhejiang, China.</v>
          </cell>
          <cell r="J5146" t="str">
            <v>China.</v>
          </cell>
          <cell r="K5146" t="str">
            <v>Molinillo de Cafe.</v>
          </cell>
          <cell r="L5146" t="str">
            <v>GADNIC.</v>
          </cell>
          <cell r="M5146" t="str">
            <v>1) GRLPOA1; 2) GRND5; 3) REDFEE8; 4) MOL15W2; 5) CFFW50; 6) GR1800; 7) FFLW60; 8) CML75.</v>
          </cell>
          <cell r="N5146" t="str">
            <v>5Vcc; 2A; Clase III.</v>
          </cell>
          <cell r="O5146" t="str">
            <v xml:space="preserve">IEC 60335-1: 2010 + A1: 2013 + A2: 2016 (Ed. 5.2) + IEC 60335-2-14: 2016 + A1: 2019 (Ed. 6.1). </v>
          </cell>
          <cell r="P5146" t="str">
            <v>75620-1527-111286</v>
          </cell>
          <cell r="Q5146" t="str">
            <v>SHITSUKE S.R.L.</v>
          </cell>
          <cell r="R5146" t="str">
            <v>NA</v>
          </cell>
          <cell r="S5146" t="str">
            <v>NA</v>
          </cell>
          <cell r="T5146" t="str">
            <v>NA</v>
          </cell>
          <cell r="U5146" t="str">
            <v>NA</v>
          </cell>
          <cell r="V5146">
            <v>3</v>
          </cell>
          <cell r="W5146" t="str">
            <v>3.2</v>
          </cell>
          <cell r="X5146" t="str">
            <v>Electrodomésticos de uso en la Cocina</v>
          </cell>
          <cell r="Y5146">
            <v>45804</v>
          </cell>
          <cell r="Z5146"/>
          <cell r="AA5146">
            <v>46171</v>
          </cell>
          <cell r="AB5146"/>
          <cell r="AC5146"/>
          <cell r="AD5146">
            <v>259</v>
          </cell>
          <cell r="AE5146"/>
          <cell r="AF5146"/>
        </row>
        <row r="5147">
          <cell r="A5147" t="str">
            <v>TCSE-IACSA-0277/004.1R1</v>
          </cell>
          <cell r="B5147" t="str">
            <v>COMPRANDOENGRUPO.NET S.A.</v>
          </cell>
          <cell r="C5147" t="str">
            <v>Licencia de Tipo (Sistema Nº 2)</v>
          </cell>
          <cell r="D5147" t="str">
            <v>VIGENTE</v>
          </cell>
          <cell r="E5147"/>
          <cell r="F5147">
            <v>30712116818</v>
          </cell>
          <cell r="G5147" t="str">
            <v>Francisco de Toledo 1630, Córdoba, Argentina.</v>
          </cell>
          <cell r="H5147" t="str">
            <v>Hangzhou Joins Import &amp; Export Co., Ltd. // Room 809, No.1451, Binxing Road, Changhe Street, Binjiang District, Hangzhou, China.</v>
          </cell>
          <cell r="I5147" t="str">
            <v>Hangzhou Joins Import &amp; Export Co., Ltd. // Room 809, No.1451, Binxing Road, Changhe Street, Binjiang District, Hangzhou, China.</v>
          </cell>
          <cell r="J5147" t="str">
            <v>China.</v>
          </cell>
          <cell r="K5147" t="str">
            <v>Aplique de Interior con LED Integrado.</v>
          </cell>
          <cell r="L5147" t="str">
            <v>ETHEOS, JIELI, E ILUMINACION, ADI9, GLOSS, UDOVO, MIYAWA.</v>
          </cell>
          <cell r="M5147" t="str">
            <v>1) GAII-1SCI; 2) GAII-2SCI; 3) GAII-3SCI; 4) GAII-1SCU; 5) GAII-2SCU; 6) GAII-3SCU; 7) GAII-1SCI-A; 8) GAII-2SCI-A; 9) GAII-3SCI-A; 10) GAII-1SCU-A; 11) GAII-2SCU-A; 12) GAII-3SCU-A; 13)GAII-1SCI-B; 14)GAII-2SCI-B; 15)GAII-3SCI-B; 16)GAII-1SCU-B; 17)GAII-2SCU-B; 18)GAII-3SCU-B.</v>
          </cell>
          <cell r="N5147" t="str">
            <v>220V~; 50Hz; Clase I + Ver Anexo I.</v>
          </cell>
          <cell r="O5147" t="str">
            <v>IEC 60598-1: 2008 (Ed. 7.0) + IEC 60598-2-1: 1979 + A1: 1987 (Ed. 1.1).</v>
          </cell>
          <cell r="P5147" t="str">
            <v>GUP-03-24-9315.</v>
          </cell>
          <cell r="Q5147" t="str">
            <v>LENOR S.R.L.</v>
          </cell>
          <cell r="R5147" t="str">
            <v>NA</v>
          </cell>
          <cell r="S5147" t="str">
            <v>NA</v>
          </cell>
          <cell r="T5147" t="str">
            <v>NA</v>
          </cell>
          <cell r="U5147" t="str">
            <v>NA</v>
          </cell>
          <cell r="V5147">
            <v>2</v>
          </cell>
          <cell r="W5147" t="str">
            <v>2.1</v>
          </cell>
          <cell r="X5147" t="str">
            <v xml:space="preserve">Luminaria: artefacto completo </v>
          </cell>
          <cell r="Y5147">
            <v>45771</v>
          </cell>
          <cell r="Z5147" t="str">
            <v>NA</v>
          </cell>
          <cell r="AA5147">
            <v>46319</v>
          </cell>
          <cell r="AB5147"/>
          <cell r="AC5147"/>
          <cell r="AD5147">
            <v>407</v>
          </cell>
          <cell r="AE5147"/>
          <cell r="AF5147"/>
        </row>
        <row r="5148">
          <cell r="A5148" t="str">
            <v>TCSE-IACSA-0146/066.1R6</v>
          </cell>
          <cell r="B5148" t="str">
            <v>BIDCOM S.R.L.</v>
          </cell>
          <cell r="C5148" t="str">
            <v>Licencia de Tipo (Sistema Nº 2)</v>
          </cell>
          <cell r="D5148" t="str">
            <v>VIGENTE</v>
          </cell>
          <cell r="E5148"/>
          <cell r="F5148">
            <v>30711069360</v>
          </cell>
          <cell r="G5148" t="str">
            <v>Av. Bouchard 468, Piso n° 5, Depto. N° 1, C.A.B.A., Argentina.</v>
          </cell>
          <cell r="H5148" t="str">
            <v>Shenzhen Creality 3D Technology Co.,Ltd. // 12/F, Bld.3, Jincheng Industrial Area, Tongsheng Community, Dalang Street, Longhua, Shenzhen, China, 518109, China.</v>
          </cell>
          <cell r="I5148" t="str">
            <v>Shenzhen Creality 3D Technology Co.,Ltd. // 12/F, Bld.3, Jincheng Industrial Area, Tongsheng Community, Dalang Street, Longhua, Shenzhen, China, 518109, China.</v>
          </cell>
          <cell r="J5148" t="str">
            <v>China.</v>
          </cell>
          <cell r="K5148" t="str">
            <v>Impresora 3D.</v>
          </cell>
          <cell r="L5148" t="str">
            <v>GADNIC; CREALITY.</v>
          </cell>
          <cell r="M5148" t="str">
            <v>1) UW-02; 2) LD-002H; 3) UW-01; 4) HALOT-ONE; 5) HALOT-SKY; 6) HIALOT-LITE; 7) Ender-5 Pro; 8) CR-200B; 9) Ender-3 V2; 10) CR-6 SE; 11) CR-10 SMART; 12) Ender-3 V2; 13) Ender-3 Max; 14) Ender-6; 15) CR-6 SE; 16) Sermoon D1; 17) CR-5 Pro_H; 18) CR-30; 19) Ender-3 V2 Neo; 20) Ender-3 Neo; 21) Ender-3 S1Plus; 22) CR-10S Pro; 23) Ender-5; 24) Ender 7; 25) Ender-3 S1; 26) Ender-2 Pro; 27) Ender-2 Pro Plus; 28) Ender-3 S1 Pro; 29) Ender-5 S1; 30) Ender-3 Max Neo; 31) Ender-3 V3 SE; 32) Ender-5 Plus; 33) IMP3D001; 34) Ender-3 Pro; 35) Ender-3 Pro Plus; 36) Ender-3; 37) K1; 38) CR-10 SE; 39) Ender-3 V3 KE.</v>
          </cell>
          <cell r="N5148" t="str">
            <v>100-240V~; 50/60Hz; Clase I + Anexo I.</v>
          </cell>
          <cell r="O5148" t="str">
            <v>IEC 62368-1: 2014 (Ed. 2.0).</v>
          </cell>
          <cell r="P5148" t="str">
            <v>61441-1527-96107; 220214 09 SE; 68079-1527-103849.</v>
          </cell>
          <cell r="Q5148" t="str">
            <v>SHITSUKE S.R.L.; CES S.A.</v>
          </cell>
          <cell r="R5148" t="str">
            <v>NA</v>
          </cell>
          <cell r="S5148" t="str">
            <v>NA</v>
          </cell>
          <cell r="T5148" t="str">
            <v>NA</v>
          </cell>
          <cell r="U5148" t="str">
            <v>NA</v>
          </cell>
          <cell r="V5148">
            <v>5</v>
          </cell>
          <cell r="W5148" t="str">
            <v>5.7</v>
          </cell>
          <cell r="X5148" t="str">
            <v>impresoras / escáner</v>
          </cell>
          <cell r="Y5148">
            <v>45804</v>
          </cell>
          <cell r="Z5148"/>
          <cell r="AA5148">
            <v>46898</v>
          </cell>
          <cell r="AB5148"/>
          <cell r="AC5148"/>
          <cell r="AD5148">
            <v>986</v>
          </cell>
          <cell r="AE5148"/>
          <cell r="AF5148"/>
        </row>
        <row r="5149">
          <cell r="A5149" t="str">
            <v>TCSE-IACSA-0146/150.1R2</v>
          </cell>
          <cell r="B5149" t="str">
            <v>BIDCOM S.R.L.</v>
          </cell>
          <cell r="C5149" t="str">
            <v>Licencia de Tipo (Sistema Nº 2)</v>
          </cell>
          <cell r="D5149" t="str">
            <v>VIGENTE</v>
          </cell>
          <cell r="E5149"/>
          <cell r="F5149">
            <v>30711069360</v>
          </cell>
          <cell r="G5149" t="str">
            <v>Av. Bouchard 468, Piso n° 5, Depto. N° 1, C.A.B.A., Argentina.</v>
          </cell>
          <cell r="H5149" t="str">
            <v>Zhejiang Kenqi Electromechanical Technology Co., Ltd. // No. 20, 26th Street, East New District, Wenling City,ZHejiang Province, China.</v>
          </cell>
          <cell r="I5149" t="str">
            <v>Zhejiang Kenqi Electromechanical Technology Co., Ltd. // No. 20, 26th Street, East New District, Wenling City,ZHejiang Province, China.</v>
          </cell>
          <cell r="J5149" t="str">
            <v>China.</v>
          </cell>
          <cell r="K5149" t="str">
            <v xml:space="preserve">Bomba de Vacio. </v>
          </cell>
          <cell r="L5149" t="str">
            <v>GADNIC.</v>
          </cell>
          <cell r="M5149" t="str">
            <v>1) RTG45; 2) RTG46; 3) HRT-0.5A; 4) HRT-1A; 5) RTG90; 6) HJ90.; 7) 2TW-2C; 8) T2W-C2 ; 9) BVAC6; 10) T2W-C1</v>
          </cell>
          <cell r="N5149" t="str">
            <v xml:space="preserve">220Vca; 50Hz; Clase II; VER ANEXO I
</v>
          </cell>
          <cell r="O5149" t="str">
            <v>IEC 60335-1: 2010 + A1: 2013 + A2: 2016 (Ed. 5.2).</v>
          </cell>
          <cell r="P5149" t="str">
            <v>2210131 S BIDC; Nº 230203 12 SE</v>
          </cell>
          <cell r="Q5149" t="str">
            <v>LABORATORIO CONSULTAR S.R.L.; CES S.A.</v>
          </cell>
          <cell r="R5149" t="str">
            <v>NA</v>
          </cell>
          <cell r="S5149" t="str">
            <v>NA</v>
          </cell>
          <cell r="T5149" t="str">
            <v>NA</v>
          </cell>
          <cell r="U5149" t="str">
            <v>NA</v>
          </cell>
          <cell r="V5149">
            <v>3</v>
          </cell>
          <cell r="W5149" t="str">
            <v>3.7</v>
          </cell>
          <cell r="X5149" t="str">
            <v>Cuidado del hogar</v>
          </cell>
          <cell r="Y5149">
            <v>45804</v>
          </cell>
          <cell r="Z5149"/>
          <cell r="AA5149">
            <v>46363</v>
          </cell>
          <cell r="AB5149"/>
          <cell r="AC5149"/>
          <cell r="AD5149">
            <v>451</v>
          </cell>
          <cell r="AE5149"/>
          <cell r="AF5149"/>
        </row>
        <row r="5150">
          <cell r="A5150" t="str">
            <v>TCSE-IACSA-0146/216.1R1</v>
          </cell>
          <cell r="B5150" t="str">
            <v>BIDCOM S.R.L.</v>
          </cell>
          <cell r="C5150" t="str">
            <v>Licencia de Tipo (Sistema Nº 2)</v>
          </cell>
          <cell r="D5150" t="str">
            <v>VIGENTE</v>
          </cell>
          <cell r="E5150"/>
          <cell r="F5150">
            <v>30711069360</v>
          </cell>
          <cell r="G5150" t="str">
            <v>Av. Bouchard 468, Piso n° 5, Depto. N° 1, C.A.B.A., Argentina.</v>
          </cell>
          <cell r="H5150" t="str">
            <v>DJI technology Co. LTD // DJI Sky City,No.55 Xianyuan Road,Nanshan District,Shenzhen, China.</v>
          </cell>
          <cell r="I5150" t="str">
            <v>DJI technology Co. LTD // DJI Sky City,No.55 Xianyuan Road,Nanshan District,Shenzhen, China.</v>
          </cell>
          <cell r="J5150" t="str">
            <v>China.</v>
          </cell>
          <cell r="K5150" t="str">
            <v>Fuente de Alimentación.</v>
          </cell>
          <cell r="L5150" t="str">
            <v>DJI</v>
          </cell>
          <cell r="M5150" t="str">
            <v>CDX265-100.</v>
          </cell>
          <cell r="N5150" t="str">
            <v>Entrada 100-240V~50-60Hz; 2.5A; Clase II; Salida: Ver Anexo I.</v>
          </cell>
          <cell r="O5150" t="str">
            <v>IEC 62368-1: 2018 (Ed. 3.0).</v>
          </cell>
          <cell r="P5150" t="str">
            <v>MMN-05-24-6788.</v>
          </cell>
          <cell r="Q5150" t="str">
            <v>LENOR S.R.L.</v>
          </cell>
          <cell r="R5150" t="str">
            <v>NA</v>
          </cell>
          <cell r="S5150" t="str">
            <v>NA</v>
          </cell>
          <cell r="T5150" t="str">
            <v>NA</v>
          </cell>
          <cell r="U5150" t="str">
            <v>NA</v>
          </cell>
          <cell r="V5150">
            <v>4</v>
          </cell>
          <cell r="W5150" t="str">
            <v>4.5</v>
          </cell>
          <cell r="X5150" t="str">
            <v xml:space="preserve">Fuente de alimentación para equipos electrónicos de audio / video y tecnología de la información y comunicación </v>
          </cell>
          <cell r="Y5150">
            <v>45804</v>
          </cell>
          <cell r="Z5150"/>
          <cell r="AA5150">
            <v>46369</v>
          </cell>
          <cell r="AB5150"/>
          <cell r="AC5150"/>
          <cell r="AD5150">
            <v>457</v>
          </cell>
          <cell r="AE5150"/>
          <cell r="AF5150"/>
        </row>
        <row r="5151">
          <cell r="A5151" t="str">
            <v>TCSE-IACSA-0146/286.1</v>
          </cell>
          <cell r="B5151" t="str">
            <v>BIDCOM S.R.L.</v>
          </cell>
          <cell r="C5151" t="str">
            <v>Licencia de Tipo (Sistema Nº 2)</v>
          </cell>
          <cell r="D5151" t="str">
            <v>VIGENTE</v>
          </cell>
          <cell r="E5151"/>
          <cell r="F5151">
            <v>30711069360</v>
          </cell>
          <cell r="G5151" t="str">
            <v>Av. Bouchard 468, Piso n° 5, Depto. N° 1, C.A.B.A., Argentina.</v>
          </cell>
          <cell r="H5151" t="str">
            <v>Guangdong Fuxin Technology Co.,Ltd  // NO.20 Keyuan Road 3, Gaoli, Ronggui, Shunde, Foshan City, Guangdong Province, China.</v>
          </cell>
          <cell r="I5151" t="str">
            <v>Guangdong Fuxin Technology Co.,Ltd  // NO.20 Keyuan Road 3, Gaoli, Ronggui, Shunde, Foshan City, Guangdong Province, China.</v>
          </cell>
          <cell r="J5151" t="str">
            <v>China.</v>
          </cell>
          <cell r="K5151" t="str">
            <v>Cava para Vinos.</v>
          </cell>
          <cell r="L5151" t="str">
            <v>GADNIC.</v>
          </cell>
          <cell r="M5151" t="str">
            <v>1) VNT40; 2) CY50WT; 3) TRP55; 4) QS23LTS; 5) WCTE0008; 6) DK300; 7) UT50W; 8) CPC33LT; 9) WNE55; 10) V30TNU; 11) W1N320; 12) CAW48L; 13) MTR200; 14) WCTE0018; 15) W1C55; 16) F5L30; 17) V90GH2; 18) FROZ6; 19) VEL24J; 20) CC110T; 21) CAV65LT; 22) PW70CV; 23) TUN65; 24) T55BU; 25) PL21B; 26) CV33J; 27) G9LP; 28) FFZY5; 29) CR1070.</v>
          </cell>
          <cell r="N5151" t="str">
            <v>220-240V~; 50/60Hz; Clase climática: SN; N; Clase I; 1-19) 50W; 20-29) 70W.</v>
          </cell>
          <cell r="O5151" t="str">
            <v>IEC 60335-1: 2020 (Ed. 6.0) + IEC 60335-2-24: 2020 (Ed. 8.0).</v>
          </cell>
          <cell r="P5151" t="str">
            <v>MMN-04-25-1665.</v>
          </cell>
          <cell r="Q5151" t="str">
            <v>LENOR S.R.L.</v>
          </cell>
          <cell r="R5151" t="str">
            <v>NA</v>
          </cell>
          <cell r="S5151" t="str">
            <v>NA</v>
          </cell>
          <cell r="T5151" t="str">
            <v>NA</v>
          </cell>
          <cell r="U5151" t="str">
            <v>NA</v>
          </cell>
          <cell r="V5151">
            <v>3</v>
          </cell>
          <cell r="W5151" t="str">
            <v>3.3</v>
          </cell>
          <cell r="X5151" t="str">
            <v xml:space="preserve">Heladeras/freezers </v>
          </cell>
          <cell r="Y5151">
            <v>45803</v>
          </cell>
          <cell r="Z5151" t="str">
            <v>NA</v>
          </cell>
          <cell r="AA5151">
            <v>46533</v>
          </cell>
          <cell r="AB5151"/>
          <cell r="AC5151"/>
          <cell r="AD5151">
            <v>621</v>
          </cell>
          <cell r="AE5151"/>
          <cell r="AF5151"/>
        </row>
        <row r="5152">
          <cell r="A5152" t="str">
            <v>TCSE-IACSA-0146/299.1</v>
          </cell>
          <cell r="B5152" t="str">
            <v>BIDCOM S.R.L.</v>
          </cell>
          <cell r="C5152" t="str">
            <v>Licencia de Tipo (Sistema N°2)</v>
          </cell>
          <cell r="D5152" t="str">
            <v>BAJA</v>
          </cell>
          <cell r="E5152"/>
          <cell r="F5152">
            <v>30711069360</v>
          </cell>
          <cell r="G5152" t="str">
            <v>Av. Bouchard 468, Piso n° 5, Depto. N° 1, C.A.B.A., Argentina.</v>
          </cell>
          <cell r="H5152" t="str">
            <v>Guangdong Kangmo Health Technology Co.Ltd. // No.1 Shengkai Road, Huangpu Town, Zhongshan City, Guangdong Province, China.</v>
          </cell>
          <cell r="I5152" t="str">
            <v>Guangdong Kangmo Health Technology Co.Ltd. // No.1 Shengkai Road, Huangpu Town, Zhongshan City, Guangdong Province, China.</v>
          </cell>
          <cell r="J5152" t="str">
            <v>China.</v>
          </cell>
          <cell r="K5152" t="str">
            <v>Fuente de Alimentación.</v>
          </cell>
          <cell r="L5152" t="str">
            <v>GADNIC.</v>
          </cell>
          <cell r="M5152" t="str">
            <v>1)CHCAV10; 2) CAVAPS01	.</v>
          </cell>
          <cell r="N5152" t="str">
            <v>Entrada: 100-240V~; 50/60Hz; 0,8A Max; Salida ; 12Vcc; 2,5A; Clase II.</v>
          </cell>
          <cell r="O5152" t="str">
            <v>IEC 62368: 2018 (Ed. 3.0).</v>
          </cell>
          <cell r="P5152" t="str">
            <v>MMN-05-25-3542.</v>
          </cell>
          <cell r="Q5152" t="str">
            <v>LENOR S.R.L.</v>
          </cell>
          <cell r="R5152" t="str">
            <v>NA</v>
          </cell>
          <cell r="S5152" t="str">
            <v>NA</v>
          </cell>
          <cell r="T5152" t="str">
            <v>NA</v>
          </cell>
          <cell r="U5152" t="str">
            <v>NA</v>
          </cell>
          <cell r="V5152">
            <v>4</v>
          </cell>
          <cell r="W5152" t="str">
            <v>4.4</v>
          </cell>
          <cell r="X5152" t="str">
            <v>Fuente de alimentación generales</v>
          </cell>
          <cell r="Y5152">
            <v>45803</v>
          </cell>
          <cell r="Z5152" t="str">
            <v>NA</v>
          </cell>
          <cell r="AA5152">
            <v>46533</v>
          </cell>
          <cell r="AB5152">
            <v>45807</v>
          </cell>
          <cell r="AC5152" t="str">
            <v>REV. POR AGREGADO DE MARCA</v>
          </cell>
          <cell r="AD5152" t="str">
            <v>BAJA</v>
          </cell>
          <cell r="AE5152"/>
          <cell r="AF5152"/>
        </row>
        <row r="5153">
          <cell r="A5153" t="str">
            <v>TCSE-IACSA-0146/287.1</v>
          </cell>
          <cell r="B5153" t="str">
            <v>BIDCOM S.R.L.</v>
          </cell>
          <cell r="C5153" t="str">
            <v>Licencia de Tipo (Sistema Nº 2)</v>
          </cell>
          <cell r="D5153" t="str">
            <v>VIGENTE</v>
          </cell>
          <cell r="E5153"/>
          <cell r="F5153">
            <v>30711069360</v>
          </cell>
          <cell r="G5153" t="str">
            <v>Av. Bouchard 468, Piso n° 5, Depto. N° 1, C.A.B.A., Argentina.</v>
          </cell>
          <cell r="H5153" t="str">
            <v>Ningbo Shirong Electric Technology Co., Ltd. // No. 1658, Xiaolin Avenue, Cixi City, Ningbo, Zhejiang Province, China.</v>
          </cell>
          <cell r="I5153" t="str">
            <v>Ningbo Shirong Electric Technology Co., Ltd. // No. 1658, Xiaolin Avenue, Cixi City, Ningbo, Zhejiang Province, China.</v>
          </cell>
          <cell r="J5153" t="str">
            <v>China.</v>
          </cell>
          <cell r="K5153" t="str">
            <v>Limpiador a Vapor.</v>
          </cell>
          <cell r="L5153" t="str">
            <v>GADNIC.</v>
          </cell>
          <cell r="M5153" t="str">
            <v>1) RBS-6816B; 2) STMCL5; 3) LMVP500; 4) LV1500; 5) UM560.</v>
          </cell>
          <cell r="N5153" t="str">
            <v>220-240V~; 50Hz; 1500W; IPX4; Clase I.</v>
          </cell>
          <cell r="O5153" t="str">
            <v>IEC 60335-1: 2020 (Ed. 6.0) + IEC 60335-2-54: 2008 + A1: 2015 + A2: 2019 (Ed. 4.2).</v>
          </cell>
          <cell r="P5153" t="str">
            <v>MMN-04-25-1666.</v>
          </cell>
          <cell r="Q5153" t="str">
            <v>LENOR S.R.L.</v>
          </cell>
          <cell r="R5153" t="str">
            <v>NA</v>
          </cell>
          <cell r="S5153" t="str">
            <v>NA</v>
          </cell>
          <cell r="T5153" t="str">
            <v>NA</v>
          </cell>
          <cell r="U5153" t="str">
            <v>NA</v>
          </cell>
          <cell r="V5153">
            <v>3</v>
          </cell>
          <cell r="W5153" t="str">
            <v>3.7</v>
          </cell>
          <cell r="X5153" t="str">
            <v>Cuidado del hogar</v>
          </cell>
          <cell r="Y5153">
            <v>45804</v>
          </cell>
          <cell r="Z5153" t="str">
            <v>NA</v>
          </cell>
          <cell r="AA5153">
            <v>46534</v>
          </cell>
          <cell r="AB5153"/>
          <cell r="AC5153"/>
          <cell r="AD5153">
            <v>622</v>
          </cell>
          <cell r="AE5153"/>
          <cell r="AF5153"/>
        </row>
        <row r="5154">
          <cell r="A5154" t="str">
            <v>TCSE-IACSA-0146/302.1</v>
          </cell>
          <cell r="B5154" t="str">
            <v>BIDCOM S.R.L.</v>
          </cell>
          <cell r="C5154" t="str">
            <v>Licencia de Tipo (Sistema Nº 2)</v>
          </cell>
          <cell r="D5154" t="str">
            <v>VIGENTE</v>
          </cell>
          <cell r="E5154"/>
          <cell r="F5154">
            <v>30711069360</v>
          </cell>
          <cell r="G5154" t="str">
            <v>Av. Bouchard 468, Piso n° 5, Depto. N° 1, C.A.B.A., Argentina.</v>
          </cell>
          <cell r="H5154" t="str">
            <v>Ningbo Kinway Electronic Technology Co.,Ltd. // F3, Build 2, Aierni Group, West Xiaogao Road, Shounan Street, Yinzhou District, Ningbo, 315194, China.</v>
          </cell>
          <cell r="I5154" t="str">
            <v>Ningbo Kinway Electronic Technology Co.,Ltd. // F3, Build 2, Aierni Group, West Xiaogao Road, Shounan Street, Yinzhou District, Ningbo, 315194, China.</v>
          </cell>
          <cell r="J5154" t="str">
            <v>China.</v>
          </cell>
          <cell r="K5154" t="str">
            <v>Sierra Caladora.</v>
          </cell>
          <cell r="L5154" t="str">
            <v>GADNIC; Bron by Gadnic.</v>
          </cell>
          <cell r="M5154" t="str">
            <v>1) KPJS0434; 2) JS7100; 3) SIEC500W; 4) SIEC500W; 5) SRR5140; 6) DEJ710.</v>
          </cell>
          <cell r="N5154" t="str">
            <v>230-240V~; 50Hz; 500W; Clase II.</v>
          </cell>
          <cell r="O5154" t="str">
            <v>IEC 60745-1: 2006 (Ed. 4.0) + IEC 60745-2-11: 2003 + A1: 2008 (Ed. 2.1).</v>
          </cell>
          <cell r="P5154" t="str">
            <v>MMN-05-25-3549.</v>
          </cell>
          <cell r="Q5154" t="str">
            <v>LENOR S.R.L.</v>
          </cell>
          <cell r="R5154" t="str">
            <v>NA</v>
          </cell>
          <cell r="S5154" t="str">
            <v>NA</v>
          </cell>
          <cell r="T5154" t="str">
            <v>NA</v>
          </cell>
          <cell r="U5154" t="str">
            <v>NA</v>
          </cell>
          <cell r="V5154">
            <v>6</v>
          </cell>
          <cell r="W5154" t="str">
            <v>6.1</v>
          </cell>
          <cell r="X5154" t="str">
            <v xml:space="preserve">Herramientas de mano eléctricas </v>
          </cell>
          <cell r="Y5154">
            <v>45804</v>
          </cell>
          <cell r="Z5154" t="str">
            <v>NA</v>
          </cell>
          <cell r="AA5154">
            <v>46534</v>
          </cell>
          <cell r="AB5154"/>
          <cell r="AC5154"/>
          <cell r="AD5154">
            <v>622</v>
          </cell>
          <cell r="AE5154"/>
          <cell r="AF5154"/>
        </row>
        <row r="5155">
          <cell r="A5155" t="str">
            <v>TCSE-IACSA-0146/303.1</v>
          </cell>
          <cell r="B5155" t="str">
            <v>BIDCOM S.R.L.</v>
          </cell>
          <cell r="C5155" t="str">
            <v>Licencia de Tipo (Sistema Nº 2)</v>
          </cell>
          <cell r="D5155" t="str">
            <v>VIGENTE</v>
          </cell>
          <cell r="E5155"/>
          <cell r="F5155">
            <v>30711069360</v>
          </cell>
          <cell r="G5155" t="str">
            <v>Av. Bouchard 468, Piso n° 5, Depto. N° 1, C.A.B.A., Argentina.</v>
          </cell>
          <cell r="H5155" t="str">
            <v>Ningbo Kinway Electronic Technology Co.,Ltd. // F3, Build 2, Aierni Group, West Xiaogao Road, Shounan Street, Yinzhou District, Ningbo, 315194, China.</v>
          </cell>
          <cell r="I5155" t="str">
            <v>Ningbo Kinway Electronic Technology Co.,Ltd. // F3, Build 2, Aierni Group, West Xiaogao Road, Shounan Street, Yinzhou District, Ningbo, 315194, China.</v>
          </cell>
          <cell r="J5155" t="str">
            <v>China.</v>
          </cell>
          <cell r="K5155" t="str">
            <v>Minitorno eléctrico.</v>
          </cell>
          <cell r="L5155" t="str">
            <v>GADNIC; Bron by Gadnic.</v>
          </cell>
          <cell r="M5155" t="str">
            <v>1) KPST1744; 2) LTHE6200; 3) MTH135W; 4) MNTE2303; 5) DSL620.</v>
          </cell>
          <cell r="N5155" t="str">
            <v>230V~; 50Hz; 130W; 8000-30000min-1; Clase II.</v>
          </cell>
          <cell r="O5155" t="str">
            <v>IEC 60745-1: 2006 (Ed. 4.0) + IEC 60745-2-23: 2012 (Ed. 1.0).</v>
          </cell>
          <cell r="P5155" t="str">
            <v>MMN-05-25-3544.</v>
          </cell>
          <cell r="Q5155" t="str">
            <v>LENOR S.R.L.</v>
          </cell>
          <cell r="R5155" t="str">
            <v>NA</v>
          </cell>
          <cell r="S5155" t="str">
            <v>NA</v>
          </cell>
          <cell r="T5155" t="str">
            <v>NA</v>
          </cell>
          <cell r="U5155" t="str">
            <v>NA</v>
          </cell>
          <cell r="V5155">
            <v>6</v>
          </cell>
          <cell r="W5155" t="str">
            <v>6.1</v>
          </cell>
          <cell r="X5155" t="str">
            <v xml:space="preserve">Herramientas de mano eléctricas </v>
          </cell>
          <cell r="Y5155">
            <v>45806</v>
          </cell>
          <cell r="Z5155" t="str">
            <v>NA</v>
          </cell>
          <cell r="AA5155">
            <v>46536</v>
          </cell>
          <cell r="AB5155"/>
          <cell r="AC5155"/>
          <cell r="AD5155">
            <v>624</v>
          </cell>
          <cell r="AE5155"/>
          <cell r="AF5155"/>
        </row>
        <row r="5156">
          <cell r="A5156" t="str">
            <v>TCSE-IACSA-0146/304.1</v>
          </cell>
          <cell r="B5156" t="str">
            <v>BIDCOM S.R.L.</v>
          </cell>
          <cell r="C5156" t="str">
            <v>Licencia de Tipo (Sistema Nº 2)</v>
          </cell>
          <cell r="D5156" t="str">
            <v>VIGENTE</v>
          </cell>
          <cell r="E5156"/>
          <cell r="F5156">
            <v>30711069360</v>
          </cell>
          <cell r="G5156" t="str">
            <v>Av. Bouchard 468, Piso n° 5, Depto. N° 1, C.A.B.A., Argentina.</v>
          </cell>
          <cell r="H5156" t="str">
            <v>Ningbo Kinway Electronic Technology Co.,Ltd. // F3, Build 2, Aierni Group, West Xiaogao Road, Shounan Street, Yinzhou District, Ningbo, 315194, China.</v>
          </cell>
          <cell r="I5156" t="str">
            <v>Ningbo Kinway Electronic Technology Co.,Ltd. // F3, Build 2, Aierni Group, West Xiaogao Road, Shounan Street, Yinzhou District, Ningbo, 315194, China.</v>
          </cell>
          <cell r="J5156" t="str">
            <v>China.</v>
          </cell>
          <cell r="K5156" t="str">
            <v>Lijadora Roto Orbital.</v>
          </cell>
          <cell r="L5156" t="str">
            <v>GADNIC.</v>
          </cell>
          <cell r="M5156" t="str">
            <v>1) KPSA0311; 2) DR6950; 3) SND350W; 4) ROS3515; 5) DSL690.</v>
          </cell>
          <cell r="N5156" t="str">
            <v>230V~; 50Hz; 350W; 0-13000min-1; Clase II.</v>
          </cell>
          <cell r="O5156" t="str">
            <v>IEC 60745-1: 2006 (Ed. 4.0) + IEC 60745-2-4:2002 (Ed. 2.0).</v>
          </cell>
          <cell r="P5156" t="str">
            <v>MMN-05-25-3550.</v>
          </cell>
          <cell r="Q5156" t="str">
            <v>LENOR S.R.L.</v>
          </cell>
          <cell r="R5156" t="str">
            <v>NA</v>
          </cell>
          <cell r="S5156" t="str">
            <v>NA</v>
          </cell>
          <cell r="T5156" t="str">
            <v>NA</v>
          </cell>
          <cell r="U5156" t="str">
            <v>NA</v>
          </cell>
          <cell r="V5156">
            <v>6</v>
          </cell>
          <cell r="W5156" t="str">
            <v>6.1</v>
          </cell>
          <cell r="X5156" t="str">
            <v xml:space="preserve">Herramientas de mano eléctricas </v>
          </cell>
          <cell r="Y5156">
            <v>45804</v>
          </cell>
          <cell r="Z5156" t="str">
            <v>NA</v>
          </cell>
          <cell r="AA5156">
            <v>46534</v>
          </cell>
          <cell r="AB5156"/>
          <cell r="AC5156"/>
          <cell r="AD5156">
            <v>622</v>
          </cell>
          <cell r="AE5156"/>
          <cell r="AF5156"/>
        </row>
        <row r="5157">
          <cell r="A5157" t="str">
            <v>TCSE-IACSA-0554/001.1</v>
          </cell>
          <cell r="B5157" t="str">
            <v>SATECH S.A.S</v>
          </cell>
          <cell r="C5157" t="str">
            <v>Licencia de Tipo (Sistema N°2)</v>
          </cell>
          <cell r="D5157" t="str">
            <v>VIGENTE</v>
          </cell>
          <cell r="E5157"/>
          <cell r="F5157">
            <v>33718773429</v>
          </cell>
          <cell r="G5157" t="str">
            <v>Jose Ignacio Rucci 646 , Villa Maria , Córdoba, Argentina.</v>
          </cell>
          <cell r="H5157" t="str">
            <v>Cixi Lotek Appliance Co.Ltd. // No. 351 Yangmei Road Henghe Town, Cixi City Zhejiang Province Pr. China.</v>
          </cell>
          <cell r="I5157" t="str">
            <v>Cixi Lotek Appliance Co.Ltd. // No. 351 Yangmei Road Henghe Town, Cixi City Zhejiang Province Pr. China.</v>
          </cell>
          <cell r="J5157" t="str">
            <v>China.</v>
          </cell>
          <cell r="K5157" t="str">
            <v>Licuadora de Mano.</v>
          </cell>
          <cell r="L5157" t="str">
            <v>SIBIU.</v>
          </cell>
          <cell r="M5157" t="str">
            <v>MP10.</v>
          </cell>
          <cell r="N5157" t="str">
            <v>220V~; 50Hz; 1000W; Clase II.</v>
          </cell>
          <cell r="O5157" t="str">
            <v>IEC 60335- 1: 2020 (Ed. 6.0) + IEC 60335-2-14: 2016 (Ed. 6.0).</v>
          </cell>
          <cell r="P5157" t="str">
            <v>240400534SHA-001 // Nº 250507 03 SE.</v>
          </cell>
          <cell r="Q5157" t="str">
            <v>Intertek Testing Services (Shanghai FTZ) Co., Ltd. // CES S.A.</v>
          </cell>
          <cell r="R5157" t="str">
            <v>NA</v>
          </cell>
          <cell r="S5157" t="str">
            <v>NA</v>
          </cell>
          <cell r="T5157" t="str">
            <v>NA</v>
          </cell>
          <cell r="U5157" t="str">
            <v>NA</v>
          </cell>
          <cell r="V5157">
            <v>3</v>
          </cell>
          <cell r="W5157" t="str">
            <v>3.2</v>
          </cell>
          <cell r="X5157" t="str">
            <v xml:space="preserve">Electrodomésticos de uso en la Cocina </v>
          </cell>
          <cell r="Y5157">
            <v>45804</v>
          </cell>
          <cell r="Z5157" t="str">
            <v>NA</v>
          </cell>
          <cell r="AA5157">
            <v>46534</v>
          </cell>
          <cell r="AB5157"/>
          <cell r="AC5157"/>
          <cell r="AD5157">
            <v>622</v>
          </cell>
          <cell r="AE5157"/>
          <cell r="AF5157"/>
        </row>
        <row r="5158">
          <cell r="A5158" t="str">
            <v>CSE-IACSA-R9-012.1R1</v>
          </cell>
          <cell r="B5158" t="str">
            <v>Red Bull Argentina S.R.L.</v>
          </cell>
          <cell r="C5158" t="str">
            <v>Licencia de Marca (Sistema Nº 5)</v>
          </cell>
          <cell r="D5158" t="str">
            <v>VIGENTE</v>
          </cell>
          <cell r="E5158"/>
          <cell r="F5158">
            <v>30707962573</v>
          </cell>
          <cell r="G5158" t="str">
            <v>Tucuman 1 , Piso 4, C.A.B.A., Argentina.</v>
          </cell>
          <cell r="H5158" t="str">
            <v xml:space="preserve">Epta S.p.A // Via A. Grandi 43 , 15033 Casale Monferrato (AL), Italia. </v>
          </cell>
          <cell r="I5158" t="str">
            <v>IARP ASIA Co., Ltd. //  231 Moo 6, Khao Yai, Cha-am – Phetchaburi 76120, Tailandia.</v>
          </cell>
          <cell r="J5158" t="str">
            <v>Tailandia.</v>
          </cell>
          <cell r="K5158" t="str">
            <v>Heladera Exhibidora.</v>
          </cell>
          <cell r="L5158" t="str">
            <v>EPTA; IARP.</v>
          </cell>
          <cell r="M5158" t="str">
            <v>1) BRANDED COOLER MEDIUM VC241447010; 2) BRANDED COOLER SMALL VC241446012.</v>
          </cell>
          <cell r="N5158" t="str">
            <v>220-240V~; 50Hz; Clase I; 1) 105W; 0,6A; Clase climática 3; Luz LED: 8,5W; R600a 0,013kg; 2) 70W; 0,5A; Clase climática 3; Luz LED: 5W; R600a 0,09kg.</v>
          </cell>
          <cell r="O5158" t="str">
            <v>IEC 60335-1: 2010 + A1: 2013 + A2: 2016 (Ed. 5.2) + IEC 60335-2-89: 2019 (Ed. 3.0).</v>
          </cell>
          <cell r="P5158" t="str">
            <v>200038894UDIc-CBS.</v>
          </cell>
          <cell r="Q5158" t="str">
            <v>INTERTEK ITALIA S.p.A.</v>
          </cell>
          <cell r="R5158" t="str">
            <v>Intertek Semko AB</v>
          </cell>
          <cell r="S5158" t="str">
            <v>SE-113505.</v>
          </cell>
          <cell r="T5158">
            <v>45357</v>
          </cell>
          <cell r="U5158" t="str">
            <v>913-E/2017</v>
          </cell>
          <cell r="V5158">
            <v>3</v>
          </cell>
          <cell r="W5158" t="str">
            <v>3.3</v>
          </cell>
          <cell r="X5158" t="str">
            <v xml:space="preserve">Heladeras/freezers </v>
          </cell>
          <cell r="Y5158">
            <v>45805</v>
          </cell>
          <cell r="Z5158"/>
          <cell r="AA5158">
            <v>46173</v>
          </cell>
          <cell r="AB5158"/>
          <cell r="AC5158"/>
          <cell r="AD5158">
            <v>261</v>
          </cell>
          <cell r="AE5158"/>
          <cell r="AF5158"/>
        </row>
        <row r="5159">
          <cell r="A5159" t="str">
            <v>CSE-IACSA-C45-062.1R1</v>
          </cell>
          <cell r="B5159" t="str">
            <v>Coresa Group S.R.L.</v>
          </cell>
          <cell r="C5159" t="str">
            <v>Licencia de Marca (Sistema Nº 5)</v>
          </cell>
          <cell r="D5159" t="str">
            <v>VIGENTE</v>
          </cell>
          <cell r="E5159"/>
          <cell r="F5159">
            <v>30711784469</v>
          </cell>
          <cell r="G5159" t="str">
            <v>Lavalle 2051, 1º 5, Ciudad de Buenos Aires, Argentina.</v>
          </cell>
          <cell r="H5159" t="str">
            <v>Yuyao Fulidi Electric Co., LTD. // No 90 Zhenxing Road(W) Lianghui Economy Development Zone, Yuyao City Zhejiang, China.</v>
          </cell>
          <cell r="I5159" t="str">
            <v>Yuyao Fulidi Electric Co., LTD. // No 90 Zhenxing Road(W) Lianghui Economy Development Zone, Yuyao City Zhejiang, China.</v>
          </cell>
          <cell r="J5159" t="str">
            <v>China.</v>
          </cell>
          <cell r="K5159" t="str">
            <v>Luminaria Fija.</v>
          </cell>
          <cell r="L5159" t="str">
            <v>MACROLED.</v>
          </cell>
          <cell r="M5159" t="str">
            <v>1) AECN-X1 2) AECB-X1 3) AERN-X1 4) AERB-X1 5) AECN-X2 6) AECB-X2 7) AERN-X2; 8) AERB-X2.</v>
          </cell>
          <cell r="N5159" t="str">
            <v>AC 100-240V, 50-60Hz; Clase II; IP54; GU10; 1-4) 1x9W; 5-8) 2x9W.</v>
          </cell>
          <cell r="O5159" t="str">
            <v>IEC 60598-1: 2014 (Ed. 8.0) + IEC 60598-2-1: 1979 + A1:1987 (Ed. 1.1).</v>
          </cell>
          <cell r="P5159" t="str">
            <v>JET-04-24-1973.</v>
          </cell>
          <cell r="Q5159" t="str">
            <v>LENOR S.R.L.</v>
          </cell>
          <cell r="R5159" t="str">
            <v>NA</v>
          </cell>
          <cell r="S5159" t="str">
            <v>NA</v>
          </cell>
          <cell r="T5159" t="str">
            <v>NA</v>
          </cell>
          <cell r="U5159" t="str">
            <v>NA</v>
          </cell>
          <cell r="V5159">
            <v>2</v>
          </cell>
          <cell r="W5159" t="str">
            <v>2.1</v>
          </cell>
          <cell r="X5159" t="str">
            <v xml:space="preserve">Luminaria: artefacto completo </v>
          </cell>
          <cell r="Y5159">
            <v>45789</v>
          </cell>
          <cell r="Z5159"/>
          <cell r="AA5159">
            <v>46155</v>
          </cell>
          <cell r="AB5159"/>
          <cell r="AC5159"/>
          <cell r="AD5159">
            <v>243</v>
          </cell>
          <cell r="AE5159"/>
          <cell r="AF5159"/>
        </row>
        <row r="5160">
          <cell r="A5160" t="str">
            <v>TCSE-IACSA-0146/316.1</v>
          </cell>
          <cell r="B5160" t="str">
            <v>BIDCOM S.R.L.</v>
          </cell>
          <cell r="C5160" t="str">
            <v>Licencia de Tipo (Sistema Nº 2)</v>
          </cell>
          <cell r="D5160" t="str">
            <v>VIGENTE</v>
          </cell>
          <cell r="E5160"/>
          <cell r="F5160">
            <v>30711069360</v>
          </cell>
          <cell r="G5160" t="str">
            <v>Av. Bouchard 468, Piso n° 5, Depto. N° 1, C.A.B.A., Argentina.</v>
          </cell>
          <cell r="H5160" t="str">
            <v>Guangzhou Rigal Electronics Co., Ltd. // No.3 Ruixiang Road, Huadu District, Guangzhou City, Guangdong Province, China.</v>
          </cell>
          <cell r="I5160" t="str">
            <v>Guangzhou Rigal Electronics Co., Ltd. // No.3 Ruixiang Road, Huadu District, Guangzhou City, Guangdong Province, China.</v>
          </cell>
          <cell r="J5160" t="str">
            <v>China.</v>
          </cell>
          <cell r="K5160" t="str">
            <v>Proyector.</v>
          </cell>
          <cell r="L5160" t="str">
            <v>GADNIC.</v>
          </cell>
          <cell r="M5160" t="str">
            <v>1) PJ980U; 2) PR3000R; 3) MK34S; 4) FCU501; 5) ME2298; 6) PRP100J; 7) PL100RG; 8) DW358K; 9) PY4119; 10) MV25100; 11) PR201U; 12) PL5002R; 13) WK38D; 14) FPK401; 15) MG1201; 16) PRJ970; 17) P1000WF; 18) M135F; 19) FCS33H; 20) MH3197.</v>
          </cell>
          <cell r="N5160" t="str">
            <v>100-240V~; 50/60Hz; Clase II; 1-10) 70W; 11-20) 40W.</v>
          </cell>
          <cell r="O5160" t="str">
            <v>IEC 62368-1:2018 (Ed. 3.0).</v>
          </cell>
          <cell r="P5160" t="str">
            <v>MMN-05-25-4609.</v>
          </cell>
          <cell r="Q5160" t="str">
            <v>LENOR S.R.L.</v>
          </cell>
          <cell r="R5160" t="str">
            <v>NA</v>
          </cell>
          <cell r="S5160" t="str">
            <v>NA</v>
          </cell>
          <cell r="T5160" t="str">
            <v>NA</v>
          </cell>
          <cell r="U5160" t="str">
            <v>NA</v>
          </cell>
          <cell r="V5160">
            <v>5</v>
          </cell>
          <cell r="W5160" t="str">
            <v>5.9</v>
          </cell>
          <cell r="X5160" t="str">
            <v>Proyectores</v>
          </cell>
          <cell r="Y5160">
            <v>45805</v>
          </cell>
          <cell r="Z5160" t="str">
            <v>NA</v>
          </cell>
          <cell r="AA5160">
            <v>47266</v>
          </cell>
          <cell r="AB5160"/>
          <cell r="AC5160"/>
          <cell r="AD5160">
            <v>1354</v>
          </cell>
          <cell r="AE5160"/>
          <cell r="AF5160"/>
        </row>
        <row r="5161">
          <cell r="A5161" t="str">
            <v>CSE-IACSA-C45-063.1R1</v>
          </cell>
          <cell r="B5161" t="str">
            <v>Coresa Group S.R.L.</v>
          </cell>
          <cell r="C5161" t="str">
            <v>Licencia de Marca (Sistema Nº 5)</v>
          </cell>
          <cell r="D5161" t="str">
            <v>VIGENTE</v>
          </cell>
          <cell r="E5161"/>
          <cell r="F5161">
            <v>30711784469</v>
          </cell>
          <cell r="G5161" t="str">
            <v>Lavalle 2051, 1º 5, Ciudad de Buenos Aires, Argentina.</v>
          </cell>
          <cell r="H5161" t="str">
            <v>Yuyao Fulidi Electric Co., LTD. // No 90 Zhenxing Road(W) Lianghui Economy Development Zone, Yuyao City Zhejiang, China.</v>
          </cell>
          <cell r="I5161" t="str">
            <v>Yuyao Fulidi Electric Co., LTD. // No 90 Zhenxing Road(W) Lianghui Economy Development Zone, Yuyao City Zhejiang, China.</v>
          </cell>
          <cell r="J5161" t="str">
            <v>China.</v>
          </cell>
          <cell r="K5161" t="str">
            <v>Luminaria Fija.</v>
          </cell>
          <cell r="L5161" t="str">
            <v>MACROLED.</v>
          </cell>
          <cell r="M5161" t="str">
            <v>1) AECN-3W ; 2) AECB-3W.</v>
          </cell>
          <cell r="N5161" t="str">
            <v>AC 100-240V, 50-60Hz; 3W; Clase II; IP65.</v>
          </cell>
          <cell r="O5161" t="str">
            <v>IEC 60598-1: 2014 (Ed. 8.0) + IEC 60598-2-1: 1979 + A1:1987 (Ed. 1.1).</v>
          </cell>
          <cell r="P5161" t="str">
            <v>JET-04-24-1974.</v>
          </cell>
          <cell r="Q5161" t="str">
            <v>LENOR S.R.L.</v>
          </cell>
          <cell r="R5161" t="str">
            <v>NA</v>
          </cell>
          <cell r="S5161" t="str">
            <v>NA</v>
          </cell>
          <cell r="T5161" t="str">
            <v>NA</v>
          </cell>
          <cell r="U5161" t="str">
            <v>NA</v>
          </cell>
          <cell r="V5161">
            <v>2</v>
          </cell>
          <cell r="W5161" t="str">
            <v>2.1</v>
          </cell>
          <cell r="X5161" t="str">
            <v xml:space="preserve">Luminaria: artefacto completo </v>
          </cell>
          <cell r="Y5161">
            <v>45789</v>
          </cell>
          <cell r="Z5161"/>
          <cell r="AA5161">
            <v>46155</v>
          </cell>
          <cell r="AB5161"/>
          <cell r="AC5161"/>
          <cell r="AD5161">
            <v>243</v>
          </cell>
          <cell r="AE5161"/>
          <cell r="AF5161"/>
        </row>
        <row r="5162">
          <cell r="A5162" t="str">
            <v>CSE-IACSA-C45-015.1R1</v>
          </cell>
          <cell r="B5162" t="str">
            <v>Coresa Group S.R.L.</v>
          </cell>
          <cell r="C5162" t="str">
            <v>Licencia de Marca (Sistema Nº 5)</v>
          </cell>
          <cell r="D5162" t="str">
            <v>VIGENTE</v>
          </cell>
          <cell r="E5162"/>
          <cell r="F5162">
            <v>30711784469</v>
          </cell>
          <cell r="G5162" t="str">
            <v>Lavalle 2051, 1º 5, Ciudad de Buenos Aires, Argentina.</v>
          </cell>
          <cell r="H5162" t="str">
            <v>Ningbo Yusing Lighting Co., Ltd. // No. 1199, Mingguang Road, Jiangshan Town , Yinzhou District, Ningbo, Zhejiang, China.</v>
          </cell>
          <cell r="I5162" t="str">
            <v>Ningbo Yusing Lighting Co., Ltd. // No. 1199, Mingguang Road, Jiangshan Town , Yinzhou District, Ningbo, Zhejiang, China.</v>
          </cell>
          <cell r="J5162" t="str">
            <v>China.</v>
          </cell>
          <cell r="K5162" t="str">
            <v>Luminaria LED.</v>
          </cell>
          <cell r="L5162" t="str">
            <v>MACROLED.</v>
          </cell>
          <cell r="M5162" t="str">
            <v>ELAC-7W-IP65.</v>
          </cell>
          <cell r="N5162" t="str">
            <v>AC 100-240V~; 50-60Hz; 7W; IP65; Clase I.</v>
          </cell>
          <cell r="O5162" t="str">
            <v>IEC 60598-1: 2008 (Ed. 7.0) + IEC 60598-2-7: 1982 + A1: 1987 + A2: 1994 (Ed. 1.2).</v>
          </cell>
          <cell r="P5162" t="str">
            <v>JET-09-23-0774.</v>
          </cell>
          <cell r="Q5162" t="str">
            <v>LENOR S.R.L.</v>
          </cell>
          <cell r="R5162" t="str">
            <v>NA</v>
          </cell>
          <cell r="S5162" t="str">
            <v>NA</v>
          </cell>
          <cell r="T5162" t="str">
            <v>NA</v>
          </cell>
          <cell r="U5162" t="str">
            <v>NA</v>
          </cell>
          <cell r="V5162">
            <v>2</v>
          </cell>
          <cell r="W5162" t="str">
            <v>2.1</v>
          </cell>
          <cell r="X5162" t="str">
            <v xml:space="preserve">Luminaria: artefacto completo </v>
          </cell>
          <cell r="Y5162">
            <v>45804</v>
          </cell>
          <cell r="Z5162"/>
          <cell r="AA5162">
            <v>46170</v>
          </cell>
          <cell r="AB5162"/>
          <cell r="AC5162"/>
          <cell r="AD5162">
            <v>258</v>
          </cell>
          <cell r="AE5162"/>
          <cell r="AF5162"/>
        </row>
        <row r="5163">
          <cell r="A5163" t="str">
            <v>TCSE-IACSA-0309/003.1R1</v>
          </cell>
          <cell r="B5163" t="str">
            <v>Fag Sistems S.A.</v>
          </cell>
          <cell r="C5163" t="str">
            <v>Licencia de Tipo (Sistema N° 2)</v>
          </cell>
          <cell r="D5163" t="str">
            <v>VIGENTE</v>
          </cell>
          <cell r="E5163"/>
          <cell r="F5163">
            <v>30709752118</v>
          </cell>
          <cell r="G5163" t="str">
            <v>Honorio Pueyrredon 1548, 2° Piso, Villa Crespo, C.A.B.A., Argentina.</v>
          </cell>
          <cell r="H5163" t="str">
            <v>Guangzhou Rigal Electronics Co., Ltd. // The First Building, No.30 Hongmiandadao, Xiuquan Street , Huadu District , Guangzhou, China</v>
          </cell>
          <cell r="I5163" t="str">
            <v>Guangzhou Rigal Electronics Co., Ltd. // The First Building, No.30 Hongmiandadao, Xiuquan Street , Huadu District , Guangzhou, China</v>
          </cell>
          <cell r="J5163" t="str">
            <v>China.</v>
          </cell>
          <cell r="K5163" t="str">
            <v>Proyector.</v>
          </cell>
          <cell r="L5163" t="str">
            <v xml:space="preserve">Unic; Kanji; HARRISON; KANJIHOME; TECHNOLOGY LINE; DINAX; PULSAR; VIEWSONIC; LG; Sony; EPSON; HAHA; Soyo; RIGAL; ELECTROSHOW; PANORAMIC; Hogarnet; MEXX; RDI; ZANELLA; NET RUNNER; STELL HOME; SUNNY COMPUTER; E TEC; PARVIS; VINNER; RGSMTEC; Kodak; Westinghouse. </v>
          </cell>
          <cell r="M5163" t="str">
            <v>1) UC28+; 2) UC30; 3) UC40+; 4) UC18; 5) UC46; 6) UC36; 7) KJ28+; 8) KJ30; 10) KJ40+; 11) KJ18; 12) KJ46; 12) KJ36; 13) RD-814; 14) RD-814 black; 15) RD-814 white; 16) RD-810; 17) RD-810 black; 18) RD-810 white; 19) RD-816; 20) RD-816 black; 21) RD-816 white; 22) RD-803; 23) RD-803 black; 24) RD-803 white; 25) RD-801; 26) RD-801 black; 27) RD-801 white; 28) RD-806B; 29) RD-806B black; 30) RD-806B White; 31) RD-804; 32) RD-804 white; 33) RD-804 black; 34) RD-817; 35) RD-817 white; 36) RD-817 black; 37) RD-808A; 38) RD-808A White; 39) RD-808A black; 40) RD-601; 41) RD-602; 42) RD-809; 43) CT-180; 44) KJ-814; 45) KJ-814 black; 46) KJ-814 white; 47) KJ-810; 48) KJ-810 black; 49) KJ-810 white; 50) KJ-816; 51) KJ-816 black; 52) KJ-816 white; 53) KJ-803; 54) KJ-803 black; 55) KJ-803 white; 56) KJ-801; 57) KJ-801 black; 58) KJ-801 white; 59) KJ-806B; 60) KJ-806B black; 61) KJ-806B White; 62) KJ-804; 63) KJ-804 white; 64) KJ-804 black; 65) KJ-817; 66) KJ-817 white; 67) KJ-817 black; 68) KJ-808A; 69) KJ-808A White; 70) KJ-808A black; 71) KJ-601; 72) KJ-602; 73) KJ-809; 74) KJ-180; 75) KJ-255; 76) KJ-256; 77) KJ-257; 78) KJ-258; 79) KJ-259; 80) KJ-260; 81) KJ-261; 82) KJ-262; 83) KJ-263; 84) KJ-264; 85) KJ-265; 86) PR-255; 87) PR-256; 88) PR-257; 89) PR-258; 90) PR-259; 91) PR-260; 92) PR-261; 93) PR-262; 94) PR-263; 95) PR-264; 96) PR-265.</v>
          </cell>
          <cell r="N5163" t="str">
            <v>110V-240V, 50/60 Hz, Clase II; 1-2) 4) 6-8) 10) 12) 80-82) 91-93): 50W; 3) 5) 9) 11) 13-74) 83-85) 94-96): 55W; 75-76) 86-87): 40W; 77-79) 88-90): 45W.</v>
          </cell>
          <cell r="O5163" t="str">
            <v>IEC 60065: 2014 (Ed. 8.0).</v>
          </cell>
          <cell r="P5163" t="str">
            <v>63182-1186-97416</v>
          </cell>
          <cell r="Q5163" t="str">
            <v>SHITSUKE S.R.L.</v>
          </cell>
          <cell r="R5163" t="str">
            <v>NA</v>
          </cell>
          <cell r="S5163" t="str">
            <v>NA</v>
          </cell>
          <cell r="T5163" t="str">
            <v>NA</v>
          </cell>
          <cell r="U5163" t="str">
            <v>NA</v>
          </cell>
          <cell r="V5163">
            <v>5</v>
          </cell>
          <cell r="W5163" t="str">
            <v>5.1</v>
          </cell>
          <cell r="X5163" t="str">
            <v>Amplificadores y procesadores de señales</v>
          </cell>
          <cell r="Y5163">
            <v>45805</v>
          </cell>
          <cell r="Z5163"/>
          <cell r="AA5163">
            <v>47096</v>
          </cell>
          <cell r="AB5163"/>
          <cell r="AC5163"/>
          <cell r="AD5163">
            <v>1184</v>
          </cell>
          <cell r="AE5163"/>
          <cell r="AF5163"/>
        </row>
        <row r="5164">
          <cell r="A5164" t="str">
            <v>TCSE-IACSA-0381/002.1R1</v>
          </cell>
          <cell r="B5164" t="str">
            <v>EXTRA POWER S.A.</v>
          </cell>
          <cell r="C5164" t="str">
            <v>Licencia de Tipo (Sistema Nº 2)</v>
          </cell>
          <cell r="D5164" t="str">
            <v>VIGENTE</v>
          </cell>
          <cell r="E5164"/>
          <cell r="F5164">
            <v>30707407006</v>
          </cell>
          <cell r="G5164" t="str">
            <v>Monteagudo 214, C.A.B.A., Argentina.</v>
          </cell>
          <cell r="H5164" t="str">
            <v>Ningbo Kinway Electronic Technology Co., Ltd. // Chating An Village, Shou Nan Street, Yinzhou District, China.</v>
          </cell>
          <cell r="I5164" t="str">
            <v>Ningbo Kinway Electronic Technology Co., Ltd. // Chating An Village, Shou Nan Street, Yinzhou District, China.</v>
          </cell>
          <cell r="J5164" t="str">
            <v>China.</v>
          </cell>
          <cell r="K5164" t="str">
            <v>Cepilladora Electrica.</v>
          </cell>
          <cell r="L5164" t="str">
            <v>VERSA; VERSA MAX; VERSA PROFESIONAL; FERRETERIA EXPRESS.</v>
          </cell>
          <cell r="M5164" t="str">
            <v>1) KSTPL1009-V; 2) KSTPL1002-V; 3) KSTPL1000-V; 4) KPPL0701-V; 5) KSTPL1009; 6) KSTPL1002; 7) KSTPL1000; 8) KPPL0701.</v>
          </cell>
          <cell r="N5164" t="str">
            <v>230V; 50Hz; Clase II;
1,5) 1200W; 16000min-1; 2) 1020W; 16500min-1; 3,7) 850W; 16000min-1; 4,8) 710W; 16000min-1; 6) 1020W; 16000min-1</v>
          </cell>
          <cell r="O5164" t="str">
            <v>IEC 60745-1: 2006 (Ed 4.0) + IEC 60745-2-14: 2003 + A1: 2006 (Ed. 2.1).</v>
          </cell>
          <cell r="P5164" t="str">
            <v>N° 22090807-1.</v>
          </cell>
          <cell r="Q5164" t="str">
            <v>LAMYEN UTN SANTA FE.</v>
          </cell>
          <cell r="R5164" t="str">
            <v>NA</v>
          </cell>
          <cell r="S5164" t="str">
            <v>NA</v>
          </cell>
          <cell r="T5164" t="str">
            <v>NA</v>
          </cell>
          <cell r="U5164" t="str">
            <v>NA</v>
          </cell>
          <cell r="V5164">
            <v>6</v>
          </cell>
          <cell r="W5164" t="str">
            <v>6.1</v>
          </cell>
          <cell r="X5164" t="str">
            <v xml:space="preserve">Herramientas de mano eléctricas </v>
          </cell>
          <cell r="Y5164">
            <v>45805</v>
          </cell>
          <cell r="Z5164" t="str">
            <v>NA</v>
          </cell>
          <cell r="AA5164">
            <v>46505</v>
          </cell>
          <cell r="AB5164"/>
          <cell r="AC5164"/>
          <cell r="AD5164">
            <v>593</v>
          </cell>
          <cell r="AE5164"/>
          <cell r="AF5164"/>
        </row>
        <row r="5165">
          <cell r="A5165" t="str">
            <v>TCSE-IACSA-0381/003.1R1</v>
          </cell>
          <cell r="B5165" t="str">
            <v>EXTRA POWER S.A.</v>
          </cell>
          <cell r="C5165" t="str">
            <v>Licencia de Tipo (Sistema Nº 2)</v>
          </cell>
          <cell r="D5165" t="str">
            <v>VIGENTE</v>
          </cell>
          <cell r="E5165"/>
          <cell r="F5165">
            <v>30707407006</v>
          </cell>
          <cell r="G5165" t="str">
            <v>Monteagudo 214, C.A.B.A., Argentina.</v>
          </cell>
          <cell r="H5165" t="str">
            <v>Ningbo Kinway Electronic Technology Co., Ltd. // Chating An Village, Shou Nan Street, Yinzhou District, China.</v>
          </cell>
          <cell r="I5165" t="str">
            <v>Ningbo Kinway Electronic Technology Co., Ltd. // Chating An Village, Shou Nan Street, Yinzhou District, China.</v>
          </cell>
          <cell r="J5165" t="str">
            <v>China.</v>
          </cell>
          <cell r="K5165" t="str">
            <v>Cortadora ingleteadora.</v>
          </cell>
          <cell r="L5165" t="str">
            <v>VERSA; VERSA MAX; VERSA PROFESIONAL.</v>
          </cell>
          <cell r="M5165" t="str">
            <v>1) KPMC1205-V; 2) KPMC1204-V; 3) KPMC2114; 4) KPMC1104-V; 5) KPMC1521; 6) KPMC1522; 7) KPMC1409; 8) KPMC1513-V.</v>
          </cell>
          <cell r="N5165" t="str">
            <v>230V; 50Hz; Clase II;
1) 2200W; 4000min-1; 2) 2100W; 4700min-1; 3) 2100W; 4500min-1; 4) 1900W; 4700min-1; 5-6) 1500W; 5000min-1; 7) 1400W; 5000min-1; 8) 1200W; 2900min-1.</v>
          </cell>
          <cell r="O5165" t="str">
            <v>IEC 61029-1: 1990 (Ed. 1.0) + IEC 61029-2-9: 1995 (Ed. 1.0).</v>
          </cell>
          <cell r="P5165" t="str">
            <v>N° 22090808-1.</v>
          </cell>
          <cell r="Q5165" t="str">
            <v>LAMYEN UTN SANTA FE.</v>
          </cell>
          <cell r="R5165" t="str">
            <v>NA</v>
          </cell>
          <cell r="S5165" t="str">
            <v>NA</v>
          </cell>
          <cell r="T5165" t="str">
            <v>NA</v>
          </cell>
          <cell r="U5165" t="str">
            <v>NA</v>
          </cell>
          <cell r="V5165">
            <v>6</v>
          </cell>
          <cell r="W5165" t="str">
            <v>6.2</v>
          </cell>
          <cell r="X5165" t="str">
            <v xml:space="preserve">Herramientas eléctricas de banco </v>
          </cell>
          <cell r="Y5165">
            <v>45805</v>
          </cell>
          <cell r="Z5165" t="str">
            <v>NA</v>
          </cell>
          <cell r="AA5165">
            <v>46507</v>
          </cell>
          <cell r="AB5165"/>
          <cell r="AC5165"/>
          <cell r="AD5165">
            <v>595</v>
          </cell>
          <cell r="AE5165"/>
          <cell r="AF5165"/>
        </row>
        <row r="5166">
          <cell r="A5166" t="str">
            <v>TCSE-IACSA-0146/298.1</v>
          </cell>
          <cell r="B5166" t="str">
            <v>BIDCOM S.R.L.</v>
          </cell>
          <cell r="C5166" t="str">
            <v>Licencia de Tipo (Sistema Nº 2)</v>
          </cell>
          <cell r="D5166" t="str">
            <v>VIGENTE</v>
          </cell>
          <cell r="E5166"/>
          <cell r="F5166">
            <v>30711069360</v>
          </cell>
          <cell r="G5166" t="str">
            <v>Av. Bouchard 468, Piso n° 5, Depto. N° 1, C.A.B.A., Argentina.</v>
          </cell>
          <cell r="H5166" t="str">
            <v>Ningbo Kinway Electronic Technology Co.,Ltd. // F3, Build 2, Aierni Group, West Xiaogao Road, Shounan Street, Yinzhou District, Ningbo, 315194, China.</v>
          </cell>
          <cell r="I5166" t="str">
            <v>Ningbo Kinway Electronic Technology Co.,Ltd. // F3, Build 2, Aierni Group, West Xiaogao Road, Shounan Street, Yinzhou District, Ningbo, 315194, China.</v>
          </cell>
          <cell r="J5166" t="str">
            <v>China.</v>
          </cell>
          <cell r="K5166" t="str">
            <v>Lijadora Orbital Triangular.</v>
          </cell>
          <cell r="L5166" t="str">
            <v>GADNIC.</v>
          </cell>
          <cell r="M5166" t="str">
            <v>1) KPSA0238; 2) DRD6812; 3) SND200WE; 4) RS2068; 5) DEL1860.</v>
          </cell>
          <cell r="N5166" t="str">
            <v>230V~; 50Hz; 200W; 13000min-1; Clase II</v>
          </cell>
          <cell r="O5166" t="str">
            <v>IEC 60745-1: 2006 (Ed. 4.0) + IEC 60745-2-4:2002 (Ed. 2.0).</v>
          </cell>
          <cell r="P5166" t="str">
            <v>MMN-05-25-3547.</v>
          </cell>
          <cell r="Q5166" t="str">
            <v>LENOR S.R.L.</v>
          </cell>
          <cell r="R5166" t="str">
            <v>NA</v>
          </cell>
          <cell r="S5166" t="str">
            <v>NA</v>
          </cell>
          <cell r="T5166" t="str">
            <v>NA</v>
          </cell>
          <cell r="U5166" t="str">
            <v>NA</v>
          </cell>
          <cell r="V5166">
            <v>6</v>
          </cell>
          <cell r="W5166" t="str">
            <v>6.1</v>
          </cell>
          <cell r="X5166" t="str">
            <v xml:space="preserve">Herramientas de mano eléctricas </v>
          </cell>
          <cell r="Y5166">
            <v>45806</v>
          </cell>
          <cell r="Z5166" t="str">
            <v>NA</v>
          </cell>
          <cell r="AA5166">
            <v>46536</v>
          </cell>
          <cell r="AB5166"/>
          <cell r="AC5166"/>
          <cell r="AD5166">
            <v>624</v>
          </cell>
          <cell r="AE5166"/>
          <cell r="AF5166"/>
        </row>
        <row r="5167">
          <cell r="A5167" t="str">
            <v>TCSE-IACSA-0146/305.1</v>
          </cell>
          <cell r="B5167" t="str">
            <v>BIDCOM S.R.L.</v>
          </cell>
          <cell r="C5167" t="str">
            <v>Licencia de Tipo (Sistema Nº 2)</v>
          </cell>
          <cell r="D5167" t="str">
            <v>VIGENTE</v>
          </cell>
          <cell r="E5167"/>
          <cell r="F5167">
            <v>30711069360</v>
          </cell>
          <cell r="G5167" t="str">
            <v>Av. Bouchard 468, Piso n° 5, Depto. N° 1, C.A.B.A., Argentina.</v>
          </cell>
          <cell r="H5167" t="str">
            <v>Ningbo Kinway Electronic Technology Co.,Ltd. // F3, Build 2, Aierni Group, West Xiaogao Road, Shounan Street, Yinzhou District, Ningbo, 315194, China.</v>
          </cell>
          <cell r="I5167" t="str">
            <v>Ningbo Kinway Electronic Technology Co.,Ltd. // F3, Build 2, Aierni Group, West Xiaogao Road, Shounan Street, Yinzhou District, Ningbo, 315194, China.</v>
          </cell>
          <cell r="J5167" t="str">
            <v>China.</v>
          </cell>
          <cell r="K5167" t="str">
            <v>Rotomartillo Eléctrico.</v>
          </cell>
          <cell r="L5167" t="str">
            <v>GADNIC; Bron by Gadnic</v>
          </cell>
          <cell r="M5167" t="str">
            <v>1)KPRH1541; 2)RHMM560; 3)RTM1500; 4)MRL56; 5)DL5600.</v>
          </cell>
          <cell r="N5167" t="str">
            <v>230V~; 50Hz; 1500W; Clase II.</v>
          </cell>
          <cell r="O5167" t="str">
            <v>IEC 60745-1: 2006 (Ed. 4.0) + IEC 60745-2-6: 2003 + A1: 2006 + A2: 2008 (Ed. 2.2).</v>
          </cell>
          <cell r="P5167" t="str">
            <v>MMN-05-25-3545.</v>
          </cell>
          <cell r="Q5167" t="str">
            <v>LENOR S.R.L.</v>
          </cell>
          <cell r="R5167" t="str">
            <v>NA</v>
          </cell>
          <cell r="S5167" t="str">
            <v>NA</v>
          </cell>
          <cell r="T5167" t="str">
            <v>NA</v>
          </cell>
          <cell r="U5167" t="str">
            <v>NA</v>
          </cell>
          <cell r="V5167">
            <v>6</v>
          </cell>
          <cell r="W5167" t="str">
            <v>6.1</v>
          </cell>
          <cell r="X5167" t="str">
            <v xml:space="preserve">Herramientas de mano eléctricas </v>
          </cell>
          <cell r="Y5167">
            <v>45805</v>
          </cell>
          <cell r="Z5167" t="str">
            <v>NA</v>
          </cell>
          <cell r="AA5167">
            <v>46535</v>
          </cell>
          <cell r="AB5167"/>
          <cell r="AC5167"/>
          <cell r="AD5167">
            <v>623</v>
          </cell>
          <cell r="AE5167"/>
          <cell r="AF5167"/>
        </row>
        <row r="5168">
          <cell r="A5168" t="str">
            <v>TCSE-IACSA-0146/308.1</v>
          </cell>
          <cell r="B5168" t="str">
            <v>BIDCOM S.R.L.</v>
          </cell>
          <cell r="C5168" t="str">
            <v>Licencia de Tipo (Sistema Nº 2)</v>
          </cell>
          <cell r="D5168" t="str">
            <v>VIGENTE</v>
          </cell>
          <cell r="E5168"/>
          <cell r="F5168">
            <v>30711069360</v>
          </cell>
          <cell r="G5168" t="str">
            <v>Av. Bouchard 468, Piso n° 5, Depto. N° 1, C.A.B.A., Argentina.</v>
          </cell>
          <cell r="H5168" t="str">
            <v>Ningbo Kinway Electronic Technology Co.,Ltd. // F3, Build 2, Aierni Group, West Xiaogao Road, Shounan Street, Yinzhou District, Ningbo, 315194, China.</v>
          </cell>
          <cell r="I5168" t="str">
            <v>Ningbo Kinway Electronic Technology Co.,Ltd. // F3, Build 2, Aierni Group, West Xiaogao Road, Shounan Street, Yinzhou District, Ningbo, 315194, China.</v>
          </cell>
          <cell r="J5168" t="str">
            <v>China.</v>
          </cell>
          <cell r="K5168" t="str">
            <v>Pulidora Eléctrica.</v>
          </cell>
          <cell r="L5168" t="str">
            <v>GADNIC.</v>
          </cell>
          <cell r="M5168" t="str">
            <v>1) KPCP1221; 2) PLSH740; 3) PLD120; 4) PFH1200W; 5) DS4800; 6) KPCP0804; 7) PLSH68; 8) PL6000; 9) PFD850W; 10) DS600.</v>
          </cell>
          <cell r="N5168" t="str">
            <v>230V~; 50Hz; Clase II; 1-5) 1200W; 1200-4800min-1; 6-10) 850W; 2000-6400min-1.</v>
          </cell>
          <cell r="O5168" t="str">
            <v>IEC 60745-1: 2006 (Ed. 4.0) + IEC 60745-2-3: 2006 + A1: 2010 + A2: 2012 (Ed 2.2).</v>
          </cell>
          <cell r="P5168" t="str">
            <v>MMN-05-25-3552.</v>
          </cell>
          <cell r="Q5168" t="str">
            <v>LENOR S.R.L.</v>
          </cell>
          <cell r="R5168" t="str">
            <v>NA</v>
          </cell>
          <cell r="S5168" t="str">
            <v>NA</v>
          </cell>
          <cell r="T5168" t="str">
            <v>NA</v>
          </cell>
          <cell r="U5168" t="str">
            <v>NA</v>
          </cell>
          <cell r="V5168">
            <v>6</v>
          </cell>
          <cell r="W5168" t="str">
            <v>6.1</v>
          </cell>
          <cell r="X5168" t="str">
            <v xml:space="preserve">Herramientas de mano eléctricas </v>
          </cell>
          <cell r="Y5168">
            <v>45811</v>
          </cell>
          <cell r="Z5168" t="str">
            <v>NA</v>
          </cell>
          <cell r="AA5168">
            <v>46541</v>
          </cell>
          <cell r="AB5168"/>
          <cell r="AC5168"/>
          <cell r="AD5168">
            <v>629</v>
          </cell>
          <cell r="AE5168"/>
          <cell r="AF5168"/>
        </row>
        <row r="5169">
          <cell r="A5169" t="str">
            <v>TCSE-IACSA-0309/001.1R2</v>
          </cell>
          <cell r="B5169" t="str">
            <v>FAG SISTEMS S.A.</v>
          </cell>
          <cell r="C5169" t="str">
            <v>Licencia de Tipo (Sistema N° 2)</v>
          </cell>
          <cell r="D5169" t="str">
            <v>VIGENTE</v>
          </cell>
          <cell r="E5169"/>
          <cell r="F5169">
            <v>30709752118</v>
          </cell>
          <cell r="G5169" t="str">
            <v>Honorio Pueyrredon 1548, 2° Piso, Villa Crespo, C.A.B.A., Argentina.</v>
          </cell>
          <cell r="H5169" t="str">
            <v>CWAP ELECTRONIC Co., Limited //  Add:Unit 45,XIHUXIJIE,BANGHU,BAIYUN DISTRICT,GUANGZHOU,GUANGDONG,China.</v>
          </cell>
          <cell r="I5169" t="str">
            <v>CWAP ELECTRONIC Co., Limited //  Add:Unit 45,XIHUXIJIE,BANGHU,BAIYUN DISTRICT,GUANGZHOU,GUANGDONG,China.</v>
          </cell>
          <cell r="J5169" t="str">
            <v>China.</v>
          </cell>
          <cell r="K5169" t="str">
            <v>Fuente de Alimentación para Gabinete de PC</v>
          </cell>
          <cell r="L5169" t="str">
            <v>KanjiHome; Kanji Home; Kanji; Technology line; Hogarnet; Panoramic; Ashima; RDI; Zanella; Harrison; Stell Home; E tec; Parvis; Vinner; Rsgmtec; Panasonic; Parsom; Dinax; Etec; Electroplus; Electroshow; MIO; BESTRON; MOSTLINE; ACONCAWA.</v>
          </cell>
          <cell r="M5169" t="str">
            <v>1) A-230-S; 2) A-250-S; 3) A-300-S; 4) A-350-S; 5) A-400-S; 6) A-500-S; 7) A-500-PLUS; 8) A-550-S1; 9) A-550-PLUS1; 10) A-500-S2; 11) A-500-PLUS2; 12) A-500-S3; 13) A-500-PLUS3; 14) A-500-S4; 15) A-500-PLUS4; 16) A-600-S; 17) A-600-PLUS; 18) A-600-S1; 19) A-600-PLUS1; 20) A-600-S2; 21) A-600-PLUS2; 22) A-600-S3; 23) A-600-PLUS3; 24) A-600-S4; 25) A-600-PLUS4; 26) A-800-S, 27) A-800-PLUS; 28) A-800-S1; 29) A-800-PLUS1; 30) A-800-S2; 31) A-800-PLUS2; 32) A-800-S3; 33) A-800-PLUS3; 34) A-800-S4; 35) A-800-PLUS4; 36) A-850-S; 37) A-850-PLUS; 38) A-850-S1; 39) A-850-PLUS1; 40) A-850-S2; 41) A-850-PLUS2; 42) A-850-S3; 43) A-850-PLUS3; 44) A-850-S4; 45) A-850-PLUS4; 46) A-850-PLUS4MF</v>
          </cell>
          <cell r="N5169" t="str">
            <v>100-240V~, 50-60Hz, Clase I; 1) 230W; 2)250W; 3)300W; 4) 350W; 5) 400W; 6-15) 500W; 16-25) 600W; 26-35) 800W; 36-46) 850W</v>
          </cell>
          <cell r="O5169" t="str">
            <v>IEC 62368: 2014 (Ed. 2.0)</v>
          </cell>
          <cell r="P5169" t="str">
            <v>61509-1186-95845</v>
          </cell>
          <cell r="Q5169" t="str">
            <v>SHITSUKE S.R.L.</v>
          </cell>
          <cell r="R5169" t="str">
            <v>NA</v>
          </cell>
          <cell r="S5169" t="str">
            <v>NA</v>
          </cell>
          <cell r="T5169" t="str">
            <v>NA</v>
          </cell>
          <cell r="U5169" t="str">
            <v>NA</v>
          </cell>
          <cell r="V5169">
            <v>4</v>
          </cell>
          <cell r="W5169" t="str">
            <v>4.2</v>
          </cell>
          <cell r="X5169" t="str">
            <v>Fuente de alimentación para equipos de tecnología de la información</v>
          </cell>
          <cell r="Y5169">
            <v>45805</v>
          </cell>
          <cell r="Z5169"/>
          <cell r="AA5169">
            <v>46438</v>
          </cell>
          <cell r="AB5169"/>
          <cell r="AC5169"/>
          <cell r="AD5169">
            <v>526</v>
          </cell>
          <cell r="AE5169"/>
          <cell r="AF5169"/>
        </row>
        <row r="5170">
          <cell r="A5170" t="str">
            <v>TCSE-IACSA-0309/002.1R2</v>
          </cell>
          <cell r="B5170" t="str">
            <v>FAG SISTEMS S.A.</v>
          </cell>
          <cell r="C5170" t="str">
            <v>Licencia de Tipo (Sistema N° 2)</v>
          </cell>
          <cell r="D5170" t="str">
            <v>VIGENTE</v>
          </cell>
          <cell r="E5170"/>
          <cell r="F5170">
            <v>30709752118</v>
          </cell>
          <cell r="G5170" t="str">
            <v>Honorio Pueyrredon 1548, 2° Piso, Villa Crespo, C.A.B.A., Argentina.</v>
          </cell>
          <cell r="H5170" t="str">
            <v>CWAP ELECTRONIC Co., Limited //  Add:Unit 45,XIHUXIJIE,BANGHU,BAIYUN DISTRICT,GUANGZHOU,GUANGDONG,China.</v>
          </cell>
          <cell r="I5170" t="str">
            <v>CWAP ELECTRONIC Co., Limited //  Add:Unit 45,XIHUXIJIE,BANGHU,BAIYUN DISTRICT,GUANGZHOU,GUANGDONG,China.</v>
          </cell>
          <cell r="J5170" t="str">
            <v>China.</v>
          </cell>
          <cell r="K5170" t="str">
            <v>Gabinete de PC con Fuente de Alimentación</v>
          </cell>
          <cell r="L5170" t="str">
            <v>KanjiHome; Kanji Home; Kanji; Technology line; Hogarnet; Panoramic; Ashima; RDI; Zanella; Harrison; Stell Home; E tec; Parvis; Vinner; Rsgmtec; Panasonic; Parsom; Dinax; Etec; Electroplus; Electroshow; MIO; BESTRON; MOSTLINE; ACONCAWA.</v>
          </cell>
          <cell r="M5170" t="str">
            <v>1) 9302 NEO; 2) 9304 COSMO; 3) 9305 AI; 4) 9306 CYCLO; 5) 9307 ZEN; 6) 9308 G3; 7) 9309 LON; 8) 9311 MASTER; 9) 9312 PANDORA; 10) 9315 CLASSIC; 11) 9317 ELEKTRA; 12) 9321 RINHO; 13) 9322 GO; 14) 9325 AREO; 15) 9326 CIRCLE; 16) KJ-GAME-Z10; 17) KJ-GAME-Z11; 18) KJ-GAME-Z12; 19) KJ-GAME-Z13; 20) KJ-GAME-Z14; 21) KJ-KITGAB001; 22) KJ-KITGAB002; 23) KJ-KITGAB003; 24) KJ-KITGAB004; 25) KJ-KITGAB005; 26) GB-KIT001; 27) GB-KIT002; 28) GB-KIT003; 29) GB-KIT004; 30) GB-KIT005; 31) GB-KIT006; 32) GB-KIT007; 33) GB-KIT008; 34) GB-KIT009; 35) GB-KIT010; 36) MIO-800.</v>
          </cell>
          <cell r="N5170" t="str">
            <v>Correspondientes con la fuente de alimentacion que tenga incorporado. (Ver Anexo I)</v>
          </cell>
          <cell r="O5170" t="str">
            <v>IEC 62368: 2014 (Ed. 2.0)</v>
          </cell>
          <cell r="P5170" t="str">
            <v>61507-1186-95988</v>
          </cell>
          <cell r="Q5170" t="str">
            <v>SHITSUKE S.R.L.</v>
          </cell>
          <cell r="R5170" t="str">
            <v>NA</v>
          </cell>
          <cell r="S5170" t="str">
            <v>NA</v>
          </cell>
          <cell r="T5170" t="str">
            <v>NA</v>
          </cell>
          <cell r="U5170" t="str">
            <v>NA</v>
          </cell>
          <cell r="V5170">
            <v>4</v>
          </cell>
          <cell r="W5170" t="str">
            <v>4.2</v>
          </cell>
          <cell r="X5170" t="str">
            <v>Fuente de alimentación para equipos de tecnología de la información</v>
          </cell>
          <cell r="Y5170">
            <v>45805</v>
          </cell>
          <cell r="Z5170"/>
          <cell r="AA5170">
            <v>46438</v>
          </cell>
          <cell r="AB5170"/>
          <cell r="AC5170"/>
          <cell r="AD5170">
            <v>526</v>
          </cell>
          <cell r="AE5170"/>
          <cell r="AF5170"/>
        </row>
        <row r="5171">
          <cell r="A5171" t="str">
            <v>TCSE-IACSA-0146/129.1R1</v>
          </cell>
          <cell r="B5171" t="str">
            <v>BIDCOM S.R.L.</v>
          </cell>
          <cell r="C5171" t="str">
            <v>Licencia de Tipo (Sistema Nº 2)</v>
          </cell>
          <cell r="D5171" t="str">
            <v>VIGENTE</v>
          </cell>
          <cell r="E5171"/>
          <cell r="F5171">
            <v>30711069360</v>
          </cell>
          <cell r="G5171" t="str">
            <v>Av. Bouchard 468, Piso n° 5, Depto. N° 1, C.A.B.A., Argentina.</v>
          </cell>
          <cell r="H5171" t="str">
            <v>Dongguan Meixinsi Lighting Co., Ltd. // 2nd Floor, Building 1, No. 199, Tangdong Pioneer Park, Tutang, Changping Town, Dongguan City, China.</v>
          </cell>
          <cell r="I5171" t="str">
            <v>Dongguan Meixinsi Lighting Co., Ltd. // 2nd Floor, Building 1, No. 199, Tangdong Pioneer Park, Tutang, Changping Town, Dongguan City, China.</v>
          </cell>
          <cell r="J5171" t="str">
            <v>China.</v>
          </cell>
          <cell r="K5171" t="str">
            <v>Luminaria Giratoria para Eventos y Fiestas.</v>
          </cell>
          <cell r="L5171" t="str">
            <v>GADNIC.</v>
          </cell>
          <cell r="M5171" t="str">
            <v>1) DJL045; 2) DJL045-RGB.</v>
          </cell>
          <cell r="N5171" t="str">
            <v>110-240V; 50Hz; 6W; Clase II.</v>
          </cell>
          <cell r="O5171" t="str">
            <v>IEC 60598-1: 2008 (Ed. 7.0) + IEC 60598-2-1: 1979 + A1: 1987 (Ed. 1.1).</v>
          </cell>
          <cell r="P5171" t="str">
            <v>MMN-07-22-9473.</v>
          </cell>
          <cell r="Q5171" t="str">
            <v>LENOR S.R.L.</v>
          </cell>
          <cell r="R5171" t="str">
            <v>NA</v>
          </cell>
          <cell r="S5171" t="str">
            <v>NA</v>
          </cell>
          <cell r="T5171" t="str">
            <v>NA</v>
          </cell>
          <cell r="U5171" t="str">
            <v>NA</v>
          </cell>
          <cell r="V5171">
            <v>2</v>
          </cell>
          <cell r="W5171" t="str">
            <v>2.1</v>
          </cell>
          <cell r="X5171" t="str">
            <v xml:space="preserve">Luminaria: artefacto completo </v>
          </cell>
          <cell r="Y5171">
            <v>45806</v>
          </cell>
          <cell r="Z5171"/>
          <cell r="AA5171">
            <v>46361</v>
          </cell>
          <cell r="AB5171"/>
          <cell r="AC5171"/>
          <cell r="AD5171">
            <v>449</v>
          </cell>
          <cell r="AE5171"/>
          <cell r="AF5171"/>
        </row>
        <row r="5172">
          <cell r="A5172" t="str">
            <v>TCSE-IACSA-0146/197.1R1</v>
          </cell>
          <cell r="B5172" t="str">
            <v>BIDCOM S.R.L.</v>
          </cell>
          <cell r="C5172" t="str">
            <v>Licencia de Tipo (Sistema Nº 2)</v>
          </cell>
          <cell r="D5172" t="str">
            <v>VIGENTE</v>
          </cell>
          <cell r="E5172"/>
          <cell r="F5172">
            <v>30711069360</v>
          </cell>
          <cell r="G5172" t="str">
            <v>Av. Bouchard 468, Piso n° 5, Depto. N° 1, C.A.B.A., Argentina.</v>
          </cell>
          <cell r="H5172" t="str">
            <v>Zhongshan Welders Electronic Tools Co. // Zhongshan City, Guangdong Province, Guzhen Town, Cao one day Hong factory E building 23-25 card, China.</v>
          </cell>
          <cell r="I5172" t="str">
            <v>Zhongshan Welders Electronic Tools Co. // Zhongshan City, Guangdong Province, Guzhen Town, Cao one day Hong factory E building 23-25 card, China.</v>
          </cell>
          <cell r="J5172" t="str">
            <v>China.</v>
          </cell>
          <cell r="K5172" t="str">
            <v>Pistola Soldadora.</v>
          </cell>
          <cell r="L5172" t="str">
            <v>GADNIC.</v>
          </cell>
          <cell r="M5172" t="str">
            <v>1) MMHJ1600; 2) SLD160; 3) FFE3.0; 4) SC60W; 5) WLD16B.</v>
          </cell>
          <cell r="N5172" t="str">
            <v>220V~; 50Hz; 60W; Clase II.</v>
          </cell>
          <cell r="O5172" t="str">
            <v>IEC 60335-1 2020 (Ed. 6.0) + IEC 60335-2-45: 2002 + A1: 2008 + A1: 2011 (Ed. 3.2).</v>
          </cell>
          <cell r="P5172" t="str">
            <v>MMN-12-23-1597.</v>
          </cell>
          <cell r="Q5172" t="str">
            <v>LENOR S.R.L.</v>
          </cell>
          <cell r="R5172" t="str">
            <v>NA</v>
          </cell>
          <cell r="S5172" t="str">
            <v>NA</v>
          </cell>
          <cell r="T5172" t="str">
            <v>NA</v>
          </cell>
          <cell r="U5172" t="str">
            <v>NA</v>
          </cell>
          <cell r="V5172">
            <v>6</v>
          </cell>
          <cell r="W5172" t="str">
            <v>6.4</v>
          </cell>
          <cell r="X5172" t="str">
            <v>Pistola de aire caliente y soldadores</v>
          </cell>
          <cell r="Y5172">
            <v>45806</v>
          </cell>
          <cell r="Z5172"/>
          <cell r="AA5172">
            <v>46362</v>
          </cell>
          <cell r="AB5172"/>
          <cell r="AC5172"/>
          <cell r="AD5172">
            <v>450</v>
          </cell>
          <cell r="AE5172"/>
          <cell r="AF5172"/>
        </row>
        <row r="5173">
          <cell r="A5173" t="str">
            <v>TCSE-IACSA-0146/209.1R1</v>
          </cell>
          <cell r="B5173" t="str">
            <v>BIDCOM S.R.L.</v>
          </cell>
          <cell r="C5173" t="str">
            <v>Licencia de Tipo (Sistema Nº 2)</v>
          </cell>
          <cell r="D5173" t="str">
            <v>VIGENTE</v>
          </cell>
          <cell r="E5173"/>
          <cell r="F5173">
            <v>30711069360</v>
          </cell>
          <cell r="G5173" t="str">
            <v>Av. Bouchard 468 5º I, C.A.B.A., Argentina.</v>
          </cell>
          <cell r="H5173" t="str">
            <v>Linyi Alemi Electronic Technology Co., Ltd. // Direccion:  Building 12, Fangde Science and Technology Innovation Park, Fuzhuang Economic Development Zone, Luozhuang District, Linyi City, Shandong Province, China.</v>
          </cell>
          <cell r="I5173" t="str">
            <v>Linyi Alemi Electronic Technology Co., Ltd. // Direccion:  Building 12, Fangde Science and Technology Innovation Park, Fuzhuang Economic Development Zone, Luozhuang District, Linyi City, Shandong Province, China.</v>
          </cell>
          <cell r="J5173" t="str">
            <v>China.</v>
          </cell>
          <cell r="K5173" t="str">
            <v>Cargador de Batería.</v>
          </cell>
          <cell r="L5173" t="str">
            <v>GADNIC.</v>
          </cell>
          <cell r="M5173" t="str">
            <v>1) AV300; 2) AV700; 3) CB300; 4) RE54; 5) C4030R; 6) AC7070T; 7) CG8500;  8) RP3021.</v>
          </cell>
          <cell r="N5173" t="str">
            <v>Entrada 110-250V~; 50-60Hz ; Clase II; 1-4) 160W; 5-8) 120W; Salida: 1-4) 12Vcc; 12A // 24Vcc; 7A; 5-8) 12Vcc; 8,5A // 6Vcc: 5A.</v>
          </cell>
          <cell r="O5173" t="str">
            <v>IEC 60335-1: 2010 + A1: 2013 + A2: 2016 (Ed. 5.2) + IEC 60335-2-29: 2016 + A1: 2019 (Ed. 5.1).</v>
          </cell>
          <cell r="P5173" t="str">
            <v>74620-1527-111039.</v>
          </cell>
          <cell r="Q5173" t="str">
            <v>SHITSUKE S.R.L.</v>
          </cell>
          <cell r="R5173" t="str">
            <v>NA</v>
          </cell>
          <cell r="S5173" t="str">
            <v>NA</v>
          </cell>
          <cell r="T5173" t="str">
            <v>NA</v>
          </cell>
          <cell r="U5173" t="str">
            <v>NA</v>
          </cell>
          <cell r="V5173">
            <v>4</v>
          </cell>
          <cell r="W5173" t="str">
            <v>4.1</v>
          </cell>
          <cell r="X5173" t="str">
            <v>Cargadores de bateria</v>
          </cell>
          <cell r="Y5173">
            <v>45806</v>
          </cell>
          <cell r="Z5173"/>
          <cell r="AA5173">
            <v>46379</v>
          </cell>
          <cell r="AB5173"/>
          <cell r="AC5173"/>
          <cell r="AD5173">
            <v>467</v>
          </cell>
          <cell r="AE5173"/>
          <cell r="AF5173"/>
        </row>
        <row r="5174">
          <cell r="A5174" t="str">
            <v>TCSE-IACSA-0146/217.1R1</v>
          </cell>
          <cell r="B5174" t="str">
            <v>BIDCOM S.R.L.</v>
          </cell>
          <cell r="C5174" t="str">
            <v>Licencia de Tipo (Sistema Nº 2)</v>
          </cell>
          <cell r="D5174" t="str">
            <v>VIGENTE</v>
          </cell>
          <cell r="E5174"/>
          <cell r="F5174">
            <v>30711069360</v>
          </cell>
          <cell r="G5174" t="str">
            <v>Av. Bouchard 468, Piso n° 5, Depto. N° 1, C.A.B.A., Argentina.</v>
          </cell>
          <cell r="H5174" t="str">
            <v>Jiangxi Mide Industrial Co., Ltd. // Rm1907, Triumph building, No.237 Hongdu South Road, Nanchang City, Jiangxi, China.</v>
          </cell>
          <cell r="I5174" t="str">
            <v>Jiangxi Mide Industrial Co., Ltd. // Rm1907, Triumph building, No.237 Hongdu South Road, Nanchang City, Jiangxi, China.</v>
          </cell>
          <cell r="J5174" t="str">
            <v>China.</v>
          </cell>
          <cell r="K5174" t="str">
            <v>Aparejo Electrico - Polipasto.</v>
          </cell>
          <cell r="L5174" t="str">
            <v>GADNIC.</v>
          </cell>
          <cell r="M5174" t="str">
            <v>1) SHE5668 2) MTC1400 3) APEL147 4) PRR1500W 5) APJ500K7 6) GGE5130 7) MWC3230; 8) APRJ112; 9) LKJ289; 10) LPR3000 ; 11) AP250; 12) LK25LP; 13) AFL380; 14) JR2500; 15) AP500; 16) LK201; 17) APL130; 18) HGL500.</v>
          </cell>
          <cell r="N5174" t="str">
            <v>220V~; 50Hz; IP40; Clase I; 1-5) 1500W; 6-10)1300W; 11-14) 550W; 15-18) 1020W.</v>
          </cell>
          <cell r="O5174" t="str">
            <v>IEC 60204-1: 2005 + A1: 2008  (Ed. 5.1).</v>
          </cell>
          <cell r="P5174" t="str">
            <v>75695-1527-111487.</v>
          </cell>
          <cell r="Q5174" t="str">
            <v>SHITSUKE S.R.L.</v>
          </cell>
          <cell r="R5174" t="str">
            <v>NA</v>
          </cell>
          <cell r="S5174" t="str">
            <v>NA</v>
          </cell>
          <cell r="T5174" t="str">
            <v>NA</v>
          </cell>
          <cell r="U5174" t="str">
            <v>NA</v>
          </cell>
          <cell r="V5174">
            <v>6</v>
          </cell>
          <cell r="W5174" t="str">
            <v>6.7</v>
          </cell>
          <cell r="X5174" t="str">
            <v>Máquinas Industriales y equipamiento para máquinas</v>
          </cell>
          <cell r="Y5174">
            <v>45806</v>
          </cell>
          <cell r="Z5174"/>
          <cell r="AA5174">
            <v>46374</v>
          </cell>
          <cell r="AB5174"/>
          <cell r="AC5174"/>
          <cell r="AD5174">
            <v>462</v>
          </cell>
          <cell r="AE5174"/>
          <cell r="AF5174"/>
        </row>
        <row r="5175">
          <cell r="A5175" t="str">
            <v>TCSE-IACSA-0146/232.1R1</v>
          </cell>
          <cell r="B5175" t="str">
            <v>BIDCOM S.R.L.</v>
          </cell>
          <cell r="C5175" t="str">
            <v>Licencia de Tipo (Sistema Nº 2)</v>
          </cell>
          <cell r="D5175" t="str">
            <v>VIGENTE</v>
          </cell>
          <cell r="E5175"/>
          <cell r="F5175">
            <v>30711069360</v>
          </cell>
          <cell r="G5175" t="str">
            <v>Av. Bouchard 468 5º I, C.A.B.A., Argentina.</v>
          </cell>
          <cell r="H5175" t="str">
            <v>Changzhou First Rate Industry and Trading Co. LTD // Room# 3D201-1, R&amp;D HUB, Science and Education City, Hutang Town, Changzhou City, Jiangsu, China.</v>
          </cell>
          <cell r="I5175" t="str">
            <v>Changzhou First Rate Industry and Trading Co. LTD // Room# 3D201-1, R&amp;D HUB, Science and Education City, Hutang Town, Changzhou City, Jiangsu, China.</v>
          </cell>
          <cell r="J5175" t="str">
            <v>China.</v>
          </cell>
          <cell r="K5175" t="str">
            <v>Cepilladora Eléctrica.</v>
          </cell>
          <cell r="L5175" t="str">
            <v>GADNIC.</v>
          </cell>
          <cell r="M5175" t="str">
            <v>1) CE650; 2) CE6500.</v>
          </cell>
          <cell r="N5175" t="str">
            <v>220V~; 50Hz; 650W; 16800min-1; Clase II.</v>
          </cell>
          <cell r="O5175" t="str">
            <v>IEC 60745-1: 2006 (Ed. 4.0) + IEC 60745-2-14: 2003  + A1: 2006 + A2: 2010 (Ed. 2.2).</v>
          </cell>
          <cell r="P5175" t="str">
            <v>MMN-11-24-7167.</v>
          </cell>
          <cell r="Q5175" t="str">
            <v>LENOR S.R.L.</v>
          </cell>
          <cell r="R5175" t="str">
            <v>NA</v>
          </cell>
          <cell r="S5175" t="str">
            <v>NA</v>
          </cell>
          <cell r="T5175" t="str">
            <v>NA</v>
          </cell>
          <cell r="U5175" t="str">
            <v>NA</v>
          </cell>
          <cell r="V5175">
            <v>6</v>
          </cell>
          <cell r="W5175" t="str">
            <v>6.1</v>
          </cell>
          <cell r="X5175" t="str">
            <v xml:space="preserve">Herramientas de mano eléctricas </v>
          </cell>
          <cell r="Y5175">
            <v>45806</v>
          </cell>
          <cell r="Z5175"/>
          <cell r="AA5175">
            <v>46375</v>
          </cell>
          <cell r="AB5175"/>
          <cell r="AC5175"/>
          <cell r="AD5175">
            <v>463</v>
          </cell>
          <cell r="AE5175"/>
          <cell r="AF5175"/>
        </row>
        <row r="5176">
          <cell r="A5176" t="str">
            <v>TCSE-IACSA-0564/001.1</v>
          </cell>
          <cell r="B5176" t="str">
            <v>DUFF S.R.L.</v>
          </cell>
          <cell r="C5176" t="str">
            <v>Licencia de Tipo (Sistema Nº 2)</v>
          </cell>
          <cell r="D5176" t="str">
            <v>EN PROCESO DE EMISION</v>
          </cell>
          <cell r="E5176"/>
          <cell r="F5176">
            <v>307088247770</v>
          </cell>
          <cell r="G5176" t="str">
            <v>Nazarre 2680, C.A.B.A., Argentina.</v>
          </cell>
          <cell r="H5176" t="str">
            <v>Zhejiang Zhenan Electrical Appliance Co. Ltd // No. 9-11 East Yinchuan Rd., Economic Development Zone Yongkang, Zhejiang 321300, China.</v>
          </cell>
          <cell r="I5176" t="str">
            <v>Zhejiang Zhenan Electrical Appliance Co. Ltd // No. 9-11 East Yinchuan Rd., Economic Development Zone Yongkang, Zhejiang 321300, China.</v>
          </cell>
          <cell r="J5176" t="str">
            <v>China.</v>
          </cell>
          <cell r="K5176" t="str">
            <v>Aspiradora de Polvo/Líquido para Uso Hogareño.</v>
          </cell>
          <cell r="L5176" t="str">
            <v>KLD; VOHLER.</v>
          </cell>
          <cell r="M5176" t="str">
            <v>1) ZN2003-2; 2) KLDASP60; 3) VHASP60; 4) ZN2003-3; 5) KLDASP80.</v>
          </cell>
          <cell r="N5176" t="str">
            <v>220-240V~; 50-60 Hz; IPX4; Clase II; 1-3) 2400W; 4-5) 3600W.</v>
          </cell>
          <cell r="O5176" t="str">
            <v>IEC 60335-1: 2010 + A1: 2013 + A2: 2016 (Ed. 5.2) + IEC 60335-2-2: 2009 + A1: 2012 + A2: 2016 (Ed. 6.2).</v>
          </cell>
          <cell r="P5176" t="str">
            <v>200300049HZH-001</v>
          </cell>
          <cell r="Q5176" t="str">
            <v>Intertek Testing Services Hangzhou Ltd.</v>
          </cell>
          <cell r="R5176" t="str">
            <v>Intertek Deutschland GmbH</v>
          </cell>
          <cell r="S5176" t="str">
            <v>20HZH0547-01</v>
          </cell>
          <cell r="T5176">
            <v>43941</v>
          </cell>
          <cell r="U5176" t="str">
            <v>Disp. 761-E/2017</v>
          </cell>
          <cell r="V5176">
            <v>3</v>
          </cell>
          <cell r="W5176" t="str">
            <v>3.7</v>
          </cell>
          <cell r="X5176" t="str">
            <v>Cuidado del hogar</v>
          </cell>
          <cell r="Y5176" t="str">
            <v>COMPLETAR POR REVISOR</v>
          </cell>
          <cell r="Z5176" t="str">
            <v>NA</v>
          </cell>
          <cell r="AA5176" t="str">
            <v>COMPLETAR POR REVISOR</v>
          </cell>
          <cell r="AB5176"/>
          <cell r="AC5176"/>
          <cell r="AD5176" t="e">
            <v>#VALUE!</v>
          </cell>
          <cell r="AE5176"/>
          <cell r="AF5176"/>
        </row>
        <row r="5177">
          <cell r="A5177" t="str">
            <v>TCSE-IACSA-0304/001.1</v>
          </cell>
          <cell r="B5177" t="str">
            <v>AUTOSERVICIO MAYORISTA DIARCO S.A</v>
          </cell>
          <cell r="C5177" t="str">
            <v>Licencia de Tipo (Sistema Nº 2)</v>
          </cell>
          <cell r="D5177" t="str">
            <v>VIGENTE</v>
          </cell>
          <cell r="E5177"/>
          <cell r="F5177">
            <v>30607371799</v>
          </cell>
          <cell r="G5177" t="str">
            <v>Esmeralda 920, Piso 7, Oficina 5, CABA, Argentina.</v>
          </cell>
          <cell r="H5177" t="str">
            <v>Lutian Machinery Co., Ltd. // No. 299 Xinxing Road, Hengjie, Luqiao, 318056, Taizhou, Zhejiang China.</v>
          </cell>
          <cell r="I5177" t="str">
            <v>Lutian Machinery Co., Ltd. // No. 299 Xinxing Road, Hengjie, Luqiao, 318056, Taizhou, Zhejiang China.</v>
          </cell>
          <cell r="J5177" t="str">
            <v>China.</v>
          </cell>
          <cell r="K5177" t="str">
            <v>Hidrolavadora.</v>
          </cell>
          <cell r="L5177" t="str">
            <v>KANSAI.</v>
          </cell>
          <cell r="M5177" t="str">
            <v>LT201-1200.</v>
          </cell>
          <cell r="N5177" t="str">
            <v>220-240V~; 50/60Hz; 1200W; IPX5; Clase II.</v>
          </cell>
          <cell r="O5177" t="str">
            <v>IEC 60335-1: 2010 + A1: 2013 + A2: 2016 (Ed. 5.2) + IEC 60335-2-79: 2016 (Ed. 4.0).</v>
          </cell>
          <cell r="P5177" t="str">
            <v>LBZ-04-24-456.</v>
          </cell>
          <cell r="Q5177" t="str">
            <v>LENOR S.R.L.</v>
          </cell>
          <cell r="R5177" t="str">
            <v>NA</v>
          </cell>
          <cell r="S5177" t="str">
            <v>NA</v>
          </cell>
          <cell r="T5177" t="str">
            <v>NA</v>
          </cell>
          <cell r="U5177" t="str">
            <v>NA</v>
          </cell>
          <cell r="V5177">
            <v>3</v>
          </cell>
          <cell r="W5177" t="str">
            <v>3.7</v>
          </cell>
          <cell r="X5177" t="str">
            <v>Cuidado del hogar</v>
          </cell>
          <cell r="Y5177">
            <v>45806</v>
          </cell>
          <cell r="Z5177" t="str">
            <v>NA</v>
          </cell>
          <cell r="AA5177">
            <v>46533</v>
          </cell>
          <cell r="AB5177"/>
          <cell r="AC5177"/>
          <cell r="AD5177">
            <v>621</v>
          </cell>
          <cell r="AE5177"/>
          <cell r="AF5177"/>
        </row>
        <row r="5178">
          <cell r="A5178" t="str">
            <v>TCSE-IACSA-0304/002.1</v>
          </cell>
          <cell r="B5178" t="str">
            <v>AUTOSERVICIO MAYORISTA DIARCO S.A</v>
          </cell>
          <cell r="C5178" t="str">
            <v>Licencia de Tipo (Sistema Nº 2)</v>
          </cell>
          <cell r="D5178" t="str">
            <v>VIGENTE</v>
          </cell>
          <cell r="E5178"/>
          <cell r="F5178">
            <v>30607371799</v>
          </cell>
          <cell r="G5178" t="str">
            <v>Esmeralda 920, Piso 7, Oficina 5, CABA, Argentina.</v>
          </cell>
          <cell r="H5178" t="str">
            <v>Lutian Machinery Co., Ltd. // No. 299 Xinxing Road, Hengjie, Luqiao, 318056, Taizhou, Zhejiang China.</v>
          </cell>
          <cell r="I5178" t="str">
            <v>Lutian Machinery Co., Ltd. // No. 299 Xinxing Road, Hengjie, Luqiao, 318056, Taizhou, Zhejiang China.</v>
          </cell>
          <cell r="J5178" t="str">
            <v>China.</v>
          </cell>
          <cell r="K5178" t="str">
            <v>Hidrolavadora.</v>
          </cell>
          <cell r="L5178" t="str">
            <v>KANSAI.</v>
          </cell>
          <cell r="M5178" t="str">
            <v>LT502-1800B.</v>
          </cell>
          <cell r="N5178" t="str">
            <v>220-240V~; 50/60Hz; 1800W; IPX5; Clase II.</v>
          </cell>
          <cell r="O5178" t="str">
            <v>IEC 60335-1: 2010 + A1: 2013 + A2: 2016 (Ed. 5.2) + IEC 60335-2-79: 2016 (Ed. 4.0).</v>
          </cell>
          <cell r="P5178" t="str">
            <v>LBZ-04-24-4559.</v>
          </cell>
          <cell r="Q5178" t="str">
            <v>LENOR S.R.L.</v>
          </cell>
          <cell r="R5178" t="str">
            <v>NA</v>
          </cell>
          <cell r="S5178" t="str">
            <v>NA</v>
          </cell>
          <cell r="T5178" t="str">
            <v>NA</v>
          </cell>
          <cell r="U5178" t="str">
            <v>NA</v>
          </cell>
          <cell r="V5178">
            <v>3</v>
          </cell>
          <cell r="W5178" t="str">
            <v>3.7</v>
          </cell>
          <cell r="X5178" t="str">
            <v>Cuidado del hogar</v>
          </cell>
          <cell r="Y5178">
            <v>45806</v>
          </cell>
          <cell r="Z5178" t="str">
            <v>NA</v>
          </cell>
          <cell r="AA5178">
            <v>46533</v>
          </cell>
          <cell r="AB5178"/>
          <cell r="AC5178"/>
          <cell r="AD5178">
            <v>621</v>
          </cell>
          <cell r="AE5178"/>
          <cell r="AF5178"/>
        </row>
        <row r="5179">
          <cell r="A5179" t="str">
            <v>EX-SE-0309/002.1R2-0411</v>
          </cell>
          <cell r="B5179" t="str">
            <v>GRUPOS INTEGRADOS S.A.</v>
          </cell>
          <cell r="C5179" t="str">
            <v>Extensión de certificado</v>
          </cell>
          <cell r="D5179" t="str">
            <v>VIGENTE</v>
          </cell>
          <cell r="E5179"/>
          <cell r="F5179">
            <v>30710373414</v>
          </cell>
          <cell r="G5179" t="str">
            <v>Av Forest 365, Chacarita, Argentina.</v>
          </cell>
          <cell r="H5179" t="str">
            <v>CWAP ELECTRONIC Co., Limited //  Add:Unit 45,XIHUXIJIE,BANGHU,BAIYUN DISTRICT,GUANGZHOU,GUANGDONG,China.</v>
          </cell>
          <cell r="I5179" t="str">
            <v>CWAP ELECTRONIC Co., Limited //  Add:Unit 45,XIHUXIJIE,BANGHU,BAIYUN DISTRICT,GUANGZHOU,GUANGDONG,China.</v>
          </cell>
          <cell r="J5179" t="str">
            <v>China.</v>
          </cell>
          <cell r="K5179" t="str">
            <v>Gabinete de PC con Fuente de Alimentación</v>
          </cell>
          <cell r="L5179" t="str">
            <v>KanjiHome; Kanji Home; Kanji; Technology line; Hogarnet; Panoramic; Ashima; RDI; Zanella; Harrison; Stell Home; E tec; Parvis; Vinner; Rsgmtec; Panasonic; Parsom; Dinax; Etec; Electroplus; Electroshow; MIO; BESTRON; MOSTLINE; ACONCAWA.</v>
          </cell>
          <cell r="M5179" t="str">
            <v>1) 9302 NEO; 2) 9304 COSMO; 3) 9305 AI; 4) 9306 CYCLO; 5) 9307 ZEN; 6) 9308 G3; 7) 9309 LON; 8) 9311 MASTER; 9) 9312 PANDORA; 10) 9315 CLASSIC; 11) 9317 ELEKTRA; 12) 9321 RINHO; 13) 9322 GO; 14) 9325 AREO; 15) 9326 CIRCLE; 16) KJ-GAME-Z10; 17) KJ-GAME-Z11; 18) KJ-GAME-Z12; 19) KJ-GAME-Z13; 20) KJ-GAME-Z14; 21) KJ-KITGAB001; 22) KJ-KITGAB002; 23) KJ-KITGAB003; 24) KJ-KITGAB004; 25) KJ-KITGAB005; 26) GB-KIT001; 27) GB-KIT002; 28) GB-KIT003; 29) GB-KIT004; 30) GB-KIT005; 31) GB-KIT006; 32) GB-KIT007; 33) GB-KIT008; 34) GB-KIT009; 35) GB-KIT010; 36) MIO-800.</v>
          </cell>
          <cell r="N5179" t="str">
            <v>Correspondientes con la fuente de alimentacion que tenga incorporado. (Ver Anexo I)</v>
          </cell>
          <cell r="O5179" t="str">
            <v>IEC 62368: 2014 (Ed. 2.0)</v>
          </cell>
          <cell r="P5179" t="str">
            <v>61507-1186-95988</v>
          </cell>
          <cell r="Q5179" t="str">
            <v>SHITSUKE S.R.L.</v>
          </cell>
          <cell r="R5179" t="str">
            <v>NA</v>
          </cell>
          <cell r="S5179" t="str">
            <v>NA</v>
          </cell>
          <cell r="T5179" t="str">
            <v>NA</v>
          </cell>
          <cell r="U5179" t="str">
            <v>NA</v>
          </cell>
          <cell r="V5179">
            <v>4</v>
          </cell>
          <cell r="W5179" t="str">
            <v>4.2</v>
          </cell>
          <cell r="X5179" t="str">
            <v>Fuente de alimentación para equipos de tecnología de la información</v>
          </cell>
          <cell r="Y5179">
            <v>45811</v>
          </cell>
          <cell r="Z5179" t="str">
            <v>NA</v>
          </cell>
          <cell r="AA5179">
            <v>46438</v>
          </cell>
          <cell r="AB5179"/>
          <cell r="AC5179"/>
          <cell r="AD5179">
            <v>526</v>
          </cell>
          <cell r="AE5179"/>
          <cell r="AF5179"/>
        </row>
        <row r="5180">
          <cell r="A5180" t="str">
            <v>EX-SE-0559/002.1-0566</v>
          </cell>
          <cell r="B5180" t="str">
            <v>Grupo Núcleo S.A.</v>
          </cell>
          <cell r="C5180" t="str">
            <v>Extensión de certificado</v>
          </cell>
          <cell r="D5180" t="str">
            <v>VIGENTE</v>
          </cell>
          <cell r="E5180"/>
          <cell r="F5180">
            <v>30709332445</v>
          </cell>
          <cell r="G5180" t="str">
            <v>Chaco 1670, Mar del Plata, Bs As, Argentina.</v>
          </cell>
          <cell r="H5180" t="str">
            <v>Zhuhai Pantum Electronics Co., Ltd. // Building 02, 06 and 08, No.888 Shengping Avenue, Pingsha Town, Zhuhai, Guangdong, 519000, China.</v>
          </cell>
          <cell r="I5180" t="str">
            <v>Zhuhai Pantum Electronics Co., Ltd. // Building 02, 06 and 08, No.888 Shengping Avenue, Pingsha Town, Zhuhai, Guangdong, 519000, China.</v>
          </cell>
          <cell r="J5180" t="str">
            <v>China.</v>
          </cell>
          <cell r="K5180" t="str">
            <v>Impresora Laser a Color.</v>
          </cell>
          <cell r="L5180" t="str">
            <v>PANTUM.</v>
          </cell>
          <cell r="M5180"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CP21**(suffix*: A-Z, a-z, 0-9, hyphen or blank);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CM21(suffix*: A-Z, a-z, 0-9, hyphen or blank).</v>
          </cell>
          <cell r="N5180" t="str">
            <v>220-240V~; 50/60Hz; 4.0A; Clase I.</v>
          </cell>
          <cell r="O5180" t="str">
            <v>IEC 62368-1: 2018 (Ed. 3.0).</v>
          </cell>
          <cell r="P5180" t="str">
            <v>230627013SZN-001 A1.</v>
          </cell>
          <cell r="Q5180" t="str">
            <v>Intertek Testing Services Shenzhen Ltd. Longhua Branch.</v>
          </cell>
          <cell r="R5180" t="str">
            <v>Intertek Testing Services (Singapore) Pte Ltd</v>
          </cell>
          <cell r="S5180" t="str">
            <v>SG ITS-33597M1</v>
          </cell>
          <cell r="T5180">
            <v>45327</v>
          </cell>
          <cell r="U5180" t="str">
            <v>DNCI N° 238-E/2017</v>
          </cell>
          <cell r="V5180">
            <v>5</v>
          </cell>
          <cell r="W5180" t="str">
            <v>5.7</v>
          </cell>
          <cell r="X5180" t="str">
            <v>impresoras / escáner</v>
          </cell>
          <cell r="Y5180">
            <v>45806</v>
          </cell>
          <cell r="Z5180" t="str">
            <v>NA</v>
          </cell>
          <cell r="AA5180">
            <v>47253</v>
          </cell>
          <cell r="AB5180"/>
          <cell r="AC5180"/>
          <cell r="AD5180">
            <v>1341</v>
          </cell>
          <cell r="AE5180"/>
          <cell r="AF5180"/>
        </row>
        <row r="5181">
          <cell r="A5181" t="str">
            <v>EX-SE-0559/002.1-0325</v>
          </cell>
          <cell r="B5181" t="str">
            <v>ELIT S.A.</v>
          </cell>
          <cell r="C5181" t="str">
            <v>Extensión de certificado</v>
          </cell>
          <cell r="D5181" t="str">
            <v>VIGENTE</v>
          </cell>
          <cell r="E5181"/>
          <cell r="F5181">
            <v>30651655516</v>
          </cell>
          <cell r="G5181" t="str">
            <v>San Luis 2659, Santa Fe CP 3000, Provincia de Santa Fe, Argentina.</v>
          </cell>
          <cell r="H5181" t="str">
            <v>Zhuhai Pantum Electronics Co., Ltd. // Building 02, 06 and 08, No.888 Shengping Avenue, Pingsha Town, Zhuhai, Guangdong, 519000, China.</v>
          </cell>
          <cell r="I5181" t="str">
            <v>Zhuhai Pantum Electronics Co., Ltd. // Building 02, 06 and 08, No.888 Shengping Avenue, Pingsha Town, Zhuhai, Guangdong, 519000, China.</v>
          </cell>
          <cell r="J5181" t="str">
            <v>China.</v>
          </cell>
          <cell r="K5181" t="str">
            <v>Impresora Laser a Color.</v>
          </cell>
          <cell r="L5181" t="str">
            <v>PANTUM.</v>
          </cell>
          <cell r="M5181"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CP21**(suffix*: A-Z, a-z, 0-9, hyphen or blank);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CM21(suffix*: A-Z, a-z, 0-9, hyphen or blank).</v>
          </cell>
          <cell r="N5181" t="str">
            <v>220-240V~; 50/60Hz; 4.0A; Clase I.</v>
          </cell>
          <cell r="O5181" t="str">
            <v>IEC 62368-1: 2018 (Ed. 3.0).</v>
          </cell>
          <cell r="P5181" t="str">
            <v>230627013SZN-001 A1.</v>
          </cell>
          <cell r="Q5181" t="str">
            <v>Intertek Testing Services Shenzhen Ltd. Longhua Branch.</v>
          </cell>
          <cell r="R5181" t="str">
            <v>Intertek Testing Services (Singapore) Pte Ltd</v>
          </cell>
          <cell r="S5181" t="str">
            <v>SG ITS-33597M1</v>
          </cell>
          <cell r="T5181">
            <v>45327</v>
          </cell>
          <cell r="U5181" t="str">
            <v>DNCI N° 238-E/2017</v>
          </cell>
          <cell r="V5181">
            <v>5</v>
          </cell>
          <cell r="W5181" t="str">
            <v>5.7</v>
          </cell>
          <cell r="X5181" t="str">
            <v>impresoras / escáner</v>
          </cell>
          <cell r="Y5181">
            <v>45806</v>
          </cell>
          <cell r="Z5181" t="str">
            <v>NA</v>
          </cell>
          <cell r="AA5181">
            <v>47253</v>
          </cell>
          <cell r="AB5181"/>
          <cell r="AC5181"/>
          <cell r="AD5181">
            <v>1341</v>
          </cell>
          <cell r="AE5181"/>
          <cell r="AF5181"/>
        </row>
        <row r="5182">
          <cell r="A5182" t="str">
            <v>EX-SE-0559/002.1-0567</v>
          </cell>
          <cell r="B5182" t="str">
            <v>RANKO S.A.</v>
          </cell>
          <cell r="C5182" t="str">
            <v>Extensión de certificado</v>
          </cell>
          <cell r="D5182" t="str">
            <v>VIGENTE</v>
          </cell>
          <cell r="E5182"/>
          <cell r="F5182">
            <v>30632331793</v>
          </cell>
          <cell r="G5182" t="str">
            <v>Av. General Juan Domingo Perón 4212, Buenos Aires, Argentina.</v>
          </cell>
          <cell r="H5182" t="str">
            <v>Zhuhai Pantum Electronics Co., Ltd. // Building 02, 06 and 08, No.888 Shengping Avenue, Pingsha Town, Zhuhai, Guangdong, 519000, China.</v>
          </cell>
          <cell r="I5182" t="str">
            <v>Zhuhai Pantum Electronics Co., Ltd. // Building 02, 06 and 08, No.888 Shengping Avenue, Pingsha Town, Zhuhai, Guangdong, 519000, China.</v>
          </cell>
          <cell r="J5182" t="str">
            <v>China.</v>
          </cell>
          <cell r="K5182" t="str">
            <v>Impresora Laser a Color.</v>
          </cell>
          <cell r="L5182" t="str">
            <v>PANTUM.</v>
          </cell>
          <cell r="M5182"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CP21**(suffix*: A-Z, a-z, 0-9, hyphen or blank);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CM21(suffix*: A-Z, a-z, 0-9, hyphen or blank).</v>
          </cell>
          <cell r="N5182" t="str">
            <v>220-240V~; 50/60Hz; 4.0A; Clase I.</v>
          </cell>
          <cell r="O5182" t="str">
            <v>IEC 62368-1: 2018 (Ed. 3.0).</v>
          </cell>
          <cell r="P5182" t="str">
            <v>230627013SZN-001 A1.</v>
          </cell>
          <cell r="Q5182" t="str">
            <v>Intertek Testing Services Shenzhen Ltd. Longhua Branch.</v>
          </cell>
          <cell r="R5182" t="str">
            <v>Intertek Testing Services (Singapore) Pte Ltd</v>
          </cell>
          <cell r="S5182" t="str">
            <v>SG ITS-33597M1</v>
          </cell>
          <cell r="T5182">
            <v>45327</v>
          </cell>
          <cell r="U5182" t="str">
            <v>DNCI N° 238-E/2017</v>
          </cell>
          <cell r="V5182">
            <v>5</v>
          </cell>
          <cell r="W5182" t="str">
            <v>5.7</v>
          </cell>
          <cell r="X5182" t="str">
            <v>impresoras / escáner</v>
          </cell>
          <cell r="Y5182">
            <v>45806</v>
          </cell>
          <cell r="Z5182" t="str">
            <v>NA</v>
          </cell>
          <cell r="AA5182">
            <v>47253</v>
          </cell>
          <cell r="AB5182"/>
          <cell r="AC5182"/>
          <cell r="AD5182">
            <v>1341</v>
          </cell>
          <cell r="AE5182"/>
          <cell r="AF5182"/>
        </row>
        <row r="5183">
          <cell r="A5183" t="str">
            <v>EX-SE-0559/002.1-0568</v>
          </cell>
          <cell r="B5183" t="str">
            <v>CORCISA S.A.</v>
          </cell>
          <cell r="C5183" t="str">
            <v>Extensión de certificado</v>
          </cell>
          <cell r="D5183" t="str">
            <v>VIGENTE</v>
          </cell>
          <cell r="E5183"/>
          <cell r="F5183">
            <v>30696090536</v>
          </cell>
          <cell r="G5183" t="str">
            <v>Av. Brasil 2669, CABA, Argentina.</v>
          </cell>
          <cell r="H5183" t="str">
            <v>Zhuhai Pantum Electronics Co., Ltd. // Building 02, 06 and 08, No.888 Shengping Avenue, Pingsha Town, Zhuhai, Guangdong, 519000, China.</v>
          </cell>
          <cell r="I5183" t="str">
            <v>Zhuhai Pantum Electronics Co., Ltd. // Building 02, 06 and 08, No.888 Shengping Avenue, Pingsha Town, Zhuhai, Guangdong, 519000, China.</v>
          </cell>
          <cell r="J5183" t="str">
            <v>China.</v>
          </cell>
          <cell r="K5183" t="str">
            <v>Impresora Laser a Color.</v>
          </cell>
          <cell r="L5183" t="str">
            <v>PANTUM.</v>
          </cell>
          <cell r="M5183"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CP21**(suffix*: A-Z, a-z, 0-9, hyphen or blank);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CM21(suffix*: A-Z, a-z, 0-9, hyphen or blank).</v>
          </cell>
          <cell r="N5183" t="str">
            <v>220-240V~; 50/60Hz; 4.0A; Clase I.</v>
          </cell>
          <cell r="O5183" t="str">
            <v>IEC 62368-1: 2018 (Ed. 3.0).</v>
          </cell>
          <cell r="P5183" t="str">
            <v>230627013SZN-001 A1.</v>
          </cell>
          <cell r="Q5183" t="str">
            <v>Intertek Testing Services Shenzhen Ltd. Longhua Branch.</v>
          </cell>
          <cell r="R5183" t="str">
            <v>Intertek Testing Services (Singapore) Pte Ltd</v>
          </cell>
          <cell r="S5183" t="str">
            <v>SG ITS-33597M1</v>
          </cell>
          <cell r="T5183">
            <v>45327</v>
          </cell>
          <cell r="U5183" t="str">
            <v>DNCI N° 238-E/2017</v>
          </cell>
          <cell r="V5183">
            <v>5</v>
          </cell>
          <cell r="W5183" t="str">
            <v>5.7</v>
          </cell>
          <cell r="X5183" t="str">
            <v>impresoras / escáner</v>
          </cell>
          <cell r="Y5183">
            <v>45806</v>
          </cell>
          <cell r="Z5183" t="str">
            <v>NA</v>
          </cell>
          <cell r="AA5183">
            <v>47253</v>
          </cell>
          <cell r="AB5183"/>
          <cell r="AC5183"/>
          <cell r="AD5183">
            <v>1341</v>
          </cell>
          <cell r="AE5183"/>
          <cell r="AF5183"/>
        </row>
        <row r="5184">
          <cell r="A5184" t="str">
            <v>EX-SE-0559/002.1-0569</v>
          </cell>
          <cell r="B5184" t="str">
            <v>RETEC CONSORCIO DE COOPERACION EMPRESARIA Y DE EXPORTACION</v>
          </cell>
          <cell r="C5184" t="str">
            <v>Extensión de certificado</v>
          </cell>
          <cell r="D5184" t="str">
            <v>VIGENTE</v>
          </cell>
          <cell r="E5184"/>
          <cell r="F5184">
            <v>30712057285</v>
          </cell>
          <cell r="G5184" t="str">
            <v>Avda. Independencia 2427, 9°A, CABA., Argentina.</v>
          </cell>
          <cell r="H5184" t="str">
            <v>Zhuhai Pantum Electronics Co., Ltd. // Building 02, 06 and 08, No.888 Shengping Avenue, Pingsha Town, Zhuhai, Guangdong, 519000, China.</v>
          </cell>
          <cell r="I5184" t="str">
            <v>Zhuhai Pantum Electronics Co., Ltd. // Building 02, 06 and 08, No.888 Shengping Avenue, Pingsha Town, Zhuhai, Guangdong, 519000, China.</v>
          </cell>
          <cell r="J5184" t="str">
            <v>China.</v>
          </cell>
          <cell r="K5184" t="str">
            <v>Impresora Laser a Color.</v>
          </cell>
          <cell r="L5184" t="str">
            <v>PANTUM.</v>
          </cell>
          <cell r="M5184"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CP21**(suffix*: A-Z, a-z, 0-9, hyphen or blank);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CM21(suffix*: A-Z, a-z, 0-9, hyphen or blank).</v>
          </cell>
          <cell r="N5184" t="str">
            <v>220-240V~; 50/60Hz; 4.0A; Clase I.</v>
          </cell>
          <cell r="O5184" t="str">
            <v>IEC 62368-1: 2018 (Ed. 3.0).</v>
          </cell>
          <cell r="P5184" t="str">
            <v>230627013SZN-001 A1.</v>
          </cell>
          <cell r="Q5184" t="str">
            <v>Intertek Testing Services Shenzhen Ltd. Longhua Branch.</v>
          </cell>
          <cell r="R5184" t="str">
            <v>Intertek Testing Services (Singapore) Pte Ltd</v>
          </cell>
          <cell r="S5184" t="str">
            <v>SG ITS-33597M1</v>
          </cell>
          <cell r="T5184">
            <v>45327</v>
          </cell>
          <cell r="U5184" t="str">
            <v>DNCI N° 238-E/2017</v>
          </cell>
          <cell r="V5184">
            <v>5</v>
          </cell>
          <cell r="W5184" t="str">
            <v>5.7</v>
          </cell>
          <cell r="X5184" t="str">
            <v>impresoras / escáner</v>
          </cell>
          <cell r="Y5184">
            <v>45806</v>
          </cell>
          <cell r="Z5184" t="str">
            <v>NA</v>
          </cell>
          <cell r="AA5184">
            <v>47253</v>
          </cell>
          <cell r="AB5184"/>
          <cell r="AC5184"/>
          <cell r="AD5184">
            <v>1341</v>
          </cell>
          <cell r="AE5184"/>
          <cell r="AF5184"/>
        </row>
        <row r="5185">
          <cell r="A5185" t="str">
            <v>EX-SE-0559/002.1-0570</v>
          </cell>
          <cell r="B5185" t="str">
            <v>MASNET S.A</v>
          </cell>
          <cell r="C5185" t="str">
            <v>Extensión de certificado</v>
          </cell>
          <cell r="D5185" t="str">
            <v>VIGENTE</v>
          </cell>
          <cell r="E5185"/>
          <cell r="F5185">
            <v>30710267983</v>
          </cell>
          <cell r="G5185" t="str">
            <v>Jorge Newbery 3770, 3er piso, C.A.B.A, Buenos Aires, Argentina.</v>
          </cell>
          <cell r="H5185" t="str">
            <v>Zhuhai Pantum Electronics Co., Ltd. // Building 02, 06 and 08, No.888 Shengping Avenue, Pingsha Town, Zhuhai, Guangdong, 519000, China.</v>
          </cell>
          <cell r="I5185" t="str">
            <v>Zhuhai Pantum Electronics Co., Ltd. // Building 02, 06 and 08, No.888 Shengping Avenue, Pingsha Town, Zhuhai, Guangdong, 519000, China.</v>
          </cell>
          <cell r="J5185" t="str">
            <v>China.</v>
          </cell>
          <cell r="K5185" t="str">
            <v>Impresora Laser a Color.</v>
          </cell>
          <cell r="L5185" t="str">
            <v>PANTUM.</v>
          </cell>
          <cell r="M5185"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CP21**(suffix*: A-Z, a-z, 0-9, hyphen or blank);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CM21(suffix*: A-Z, a-z, 0-9, hyphen or blank).</v>
          </cell>
          <cell r="N5185" t="str">
            <v>220-240V~; 50/60Hz; 4.0A; Clase I.</v>
          </cell>
          <cell r="O5185" t="str">
            <v>IEC 62368-1: 2018 (Ed. 3.0).</v>
          </cell>
          <cell r="P5185" t="str">
            <v>230627013SZN-001 A1.</v>
          </cell>
          <cell r="Q5185" t="str">
            <v>Intertek Testing Services Shenzhen Ltd. Longhua Branch.</v>
          </cell>
          <cell r="R5185" t="str">
            <v>Intertek Testing Services (Singapore) Pte Ltd</v>
          </cell>
          <cell r="S5185" t="str">
            <v>SG ITS-33597M1</v>
          </cell>
          <cell r="T5185">
            <v>45327</v>
          </cell>
          <cell r="U5185" t="str">
            <v>DNCI N° 238-E/2017</v>
          </cell>
          <cell r="V5185">
            <v>5</v>
          </cell>
          <cell r="W5185" t="str">
            <v>5.7</v>
          </cell>
          <cell r="X5185" t="str">
            <v>impresoras / escáner</v>
          </cell>
          <cell r="Y5185">
            <v>45806</v>
          </cell>
          <cell r="Z5185" t="str">
            <v>NA</v>
          </cell>
          <cell r="AA5185">
            <v>47253</v>
          </cell>
          <cell r="AB5185"/>
          <cell r="AC5185"/>
          <cell r="AD5185">
            <v>1341</v>
          </cell>
          <cell r="AE5185"/>
          <cell r="AF5185"/>
        </row>
        <row r="5186">
          <cell r="A5186" t="str">
            <v>EX-SE-0559/002.1-0540</v>
          </cell>
          <cell r="B5186" t="str">
            <v>GTC RIBBON S.A.</v>
          </cell>
          <cell r="C5186" t="str">
            <v>Extensión de certificado</v>
          </cell>
          <cell r="D5186" t="str">
            <v>VIGENTE</v>
          </cell>
          <cell r="E5186"/>
          <cell r="F5186">
            <v>33624658529</v>
          </cell>
          <cell r="G5186" t="str">
            <v>San Roque 3460, Ciudadela, Buenos Aires, Argentina.</v>
          </cell>
          <cell r="H5186" t="str">
            <v>Zhuhai Pantum Electronics Co., Ltd. // Building 02, 06 and 08, No.888 Shengping Avenue, Pingsha Town, Zhuhai, Guangdong, 519000, China.</v>
          </cell>
          <cell r="I5186" t="str">
            <v>Zhuhai Pantum Electronics Co., Ltd. // Building 02, 06 and 08, No.888 Shengping Avenue, Pingsha Town, Zhuhai, Guangdong, 519000, China.</v>
          </cell>
          <cell r="J5186" t="str">
            <v>China.</v>
          </cell>
          <cell r="K5186" t="str">
            <v>Impresora Laser a Color.</v>
          </cell>
          <cell r="L5186" t="str">
            <v>PANTUM.</v>
          </cell>
          <cell r="M5186" t="str">
            <v>1) CP2100D; 2) CP2101D; 3) CP2102D; 4) CP2103D; 5) CP2104D; 6) CP2105D; 7) CP2106D; 8) CP2107D; 9) CP2108D; 10) CP2109D; 11) CP2100DN; 12) CP2101DN; 13) CP2102DN; 14) CP2103DN; 15) CP2104DN; 16) CP2105DN; 17) CP2106DN; 18) CP2107DN; 19) CP2108DN; 20) CP2109DN; 21) CP2100DW; 22) CP2101DW; 23) CP2102DW; 24) CP2103DW; 25) CP2104DW; 26) CP2105DW; 27) CP2106DW; 28) CP2107DW; 29) CP2108DW; 30) CP2109DW; 31) PT14C1A-Q1-01; 32) PT14C1A-Q1A-01; 33) CP21**(suffix*: A-Z, a-z, 0-9, hyphen or blank); 34) CM2100DN; 35) CM2101DN; 36) CM2102DN; 37) CM2103DN; 38) CM2104DN; 39) CM2105DN; 40) CM2106DN; 41) CM2107DN; 42) CM2108DN; 43) CM2109DN; 44) CM2100DW; 45) CM2101DW; 46) CM2102DW; 47) CM2103DW; 48) CM2104DW; 49) CM2105DW; 50) CM2106DW; 51) CM2107DW; 52) CM2108DW; 53) CM2109DW; 54) CM2100ADN; 55) CM2101ADN; 56) CM2102ADN; 57) CM2103ADN; 58) CM2104ADN; 59) CM2105ADN; 60) CM2106ADN; 61) CM2107ADN; 62) CM2108ADN; 63) CM2109ADN; 64) CM2100ADW; 65) CM2101ADW; 66) CM2102ADW; 67) CM2103ADW; 68) CM2104ADW; 69) CM2105ADW; 70) CM2106ADW; 71) CM2107ADW; 72) CM2108ADW; 73) CM2109ADW; 74) PT14C2A-Q1-01; 75) PT14C2A-Q1A-01; 76) PT14C3A-Q1-01; 77) PT14C3A-Q1A-01; 78) CM21(suffix*: A-Z, a-z, 0-9, hyphen or blank).</v>
          </cell>
          <cell r="N5186" t="str">
            <v>220-240V~; 50/60Hz; 4.0A; Clase I.</v>
          </cell>
          <cell r="O5186" t="str">
            <v>IEC 62368-1: 2018 (Ed. 3.0).</v>
          </cell>
          <cell r="P5186" t="str">
            <v>230627013SZN-001 A1.</v>
          </cell>
          <cell r="Q5186" t="str">
            <v>Intertek Testing Services Shenzhen Ltd. Longhua Branch.</v>
          </cell>
          <cell r="R5186" t="str">
            <v>Intertek Testing Services (Singapore) Pte Ltd</v>
          </cell>
          <cell r="S5186" t="str">
            <v>SG ITS-33597M1</v>
          </cell>
          <cell r="T5186">
            <v>45327</v>
          </cell>
          <cell r="U5186" t="str">
            <v>DNCI N° 238-E/2017</v>
          </cell>
          <cell r="V5186">
            <v>5</v>
          </cell>
          <cell r="W5186" t="str">
            <v>5.7</v>
          </cell>
          <cell r="X5186" t="str">
            <v>impresoras / escáner</v>
          </cell>
          <cell r="Y5186">
            <v>45806</v>
          </cell>
          <cell r="Z5186" t="str">
            <v>NA</v>
          </cell>
          <cell r="AA5186">
            <v>47253</v>
          </cell>
          <cell r="AB5186"/>
          <cell r="AC5186"/>
          <cell r="AD5186">
            <v>1341</v>
          </cell>
          <cell r="AE5186"/>
          <cell r="AF5186"/>
        </row>
        <row r="5187">
          <cell r="A5187" t="str">
            <v>EX-SE-0559/001.1-0568</v>
          </cell>
          <cell r="B5187" t="str">
            <v>CORCISA S.A.</v>
          </cell>
          <cell r="C5187" t="str">
            <v>Extensión de certificado</v>
          </cell>
          <cell r="D5187" t="str">
            <v>VIGENTE</v>
          </cell>
          <cell r="E5187"/>
          <cell r="F5187">
            <v>30696090536</v>
          </cell>
          <cell r="G5187" t="str">
            <v>Av. Brasil 2669, CABA, Argentina.</v>
          </cell>
          <cell r="H5187" t="str">
            <v>Zhuhai Pantum Electronics Co., Ltd. // Building 02, 06 and 08, No.888 Shengping Avenue, Pingsha Town, Zhuhai, Guangdong, 519000, China.</v>
          </cell>
          <cell r="I5187" t="str">
            <v>Zhuhai Pantum Electronics Co., Ltd. // Building 02, 06 and 08, No.888 Shengping Avenue, Pingsha Town, Zhuhai, Guangdong, 519000, China.</v>
          </cell>
          <cell r="J5187" t="str">
            <v>China.</v>
          </cell>
          <cell r="K5187" t="str">
            <v>Impresora Laser Multifunción Monocromática.</v>
          </cell>
          <cell r="L5187" t="str">
            <v>PANTUM.</v>
          </cell>
          <cell r="M5187"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Plus; 70) M6701DW Plus; 71) M6702DW Plus; 72) M6703DW Plus; 73) M6704DW Plus; 74) M6705DW Plus; 75) M6706DW Plus; 76) M6707DW Plus; 77) M6708DW Plus; 78) M6709DW Plus; 79) M6710DW Plus; 80) M6760DW Plus; 81) M6763DW Plus; 82) M6770DW Plus; 83) M7100D; 84) M7101D; 85) M7102D; 86) M7103D; 87) M7104D; 88) M7105D; 89) M7106D; 90) M7107D; 91) M7108D; 92) M7109D; 93) M7110D; 94) M7160D; 95) M7161D; 96) M7162D; 97) M7163D; 98) M7164D; 99) M7165D; 100) M7166D; 101) M7167D; 102) M7168D; 103) M7169D; 104) M7170D; 105) PT5M-37S451; 106) M7100DN; 107) M7101DN; 108) M7102DN; 109) M7103DN; 110) M7104DN; 111) M7105DN; 112) M7106DN; 113) M7107DN; 114) M7108DN; 115) M7109DN; 116) M7110DN; 117) M7115DN; 118) M7130DN; 119) M7132DN; 120) M7135DN; 121) M7136DN; 122) M7138DN; 123) M7160DN; 124) M7161DN; 125) M7162DN; 126) M7163DN; 127) M7164DN; 128) M7165DN; 129) M7166DN; 130) M7167DN; 131) M7168DN; 132) M7169DN; 133) M7170DN; 134) PT5M-37S3-51; 135) M7100DW; 136) M7101DW; 137) M7102DW; 138) M7103DW; 139) M7104DW; 140) M7105DW; 141) M7106DW; 142) M7107DW; 143) M7108DW; 144) M7109DW; 145) M7110DW; 146) M7114DW; 147) M7115DW; 148) M7129DW; 149) M7135DW; 150) M7130DW; 151) M7132DW; 152) M7136DW; 153) M7138DW; 154) M7160DW; 155) M7161DW; 156) M7162DW; 157) M7163DW; 158) M7164DW; 159) M7165DW; 160) M7166DW; 161) M7167DW; 162) M7168DW; 163) M7169DW; 164) M7170DW; 165) PT5M-37S1-X1; 166) M6800FD; 167) M6801FD; 168) M6802FD; 169) M6803FD; 170) M6804FD; 171) M6805FD; 172) M6806FD; 173) M6807FD; 174) M6808FD; 175) M6809FD; 176) M6810FD; 177) M6800FDN; 178) M6801FDN; 179) M6802FDN; 180) M6803FDN; 181) M6804FDN; 182) M6805FDN; 183) M6806FDN; 184) M6807FDN; 185) M6808FDN; 186) M6809FDN; 187) M6810FDN; 188) M6800FDW; 189) M6801FDW; 190) M6802FDW; 191) M6803FDW; 192) M6804FDW; 193) M6805FDW; 194) M6806FDW; 195) M6807FDW; 196) M6808FDW; 197) M6809FDW; 198) M6810FDW; 199) M7200FD; 200) M7201FD; 201) M7202FD; 202) M7203FD; 203) M7204FD; 204) M7205FD; 205) M7206FD; 206) M7207FD; 207) M7208FD; 208) M7209FD; 209) M7210FD; 210) M7200FDN; 211) M7201FDN; 212) M7202FDN; 213) M7203FDN; 214) M7204FDN; 215) M7205FDN; 216) M7206FDN; 217) M7207FDN; 218) M7208FDN; 219) M7209FDN; 220) M7210FDN; 221) M7200FDW; 222) M7201FDW; 223) M7202FDW; 224) M7203FDW; 225) M7204FDW; 226) M7205FDW; 227) M7206FDW; 228) M7207FDW; 229) M7208FDW; 230) M7209FDW; 231) M7210FDW; 232) M7300FDN; 233) M7301FDN; 234) M7302FDN; 235) M7303FDN; 236) M7304FDN; 237) M7305FDN; 238) M7306FDN; 239) M7307FDN; 240) M7308FDN; 241) M7309FDN; 242) M7310FDN; 243) M7360FDN; 244) M7300FDW; 245) M7301FDW; 246) M7302FDW; 247) M7303FDW; 248) M7304FDW; 249) M7305FDW; 250) M7306FDW; 251) M7307FDW; 252) M7308FDW; 253) M7309FDW; 254) M7310FDW; 255) M7360FDW; 256) M7310DN; 257) M7311DN; 258) M7312DN; 259) M7313DN; 260) M7314DN; 261) M7315DN; 262) M7316DN; 263) M7317DN; 264) M7318DN; 265) M7319DN; 266) M7310DW; 267) M7311DW; 268) M7312DW; 269) M7313DW; 270) M7314DW; 271) M7315DW; 272) M7316DW; 273) M7317DW; 274) M7318DW; 275) M7319DW; 276) M6*(suffix*:A-Z, 0-9, hyphen or blank); 277) M7******(suffix*:A-Z, 0-9, hyphen or blank); 278) PT5M-***(suffix*:A-Z, 0-9, hyphen or blank).</v>
          </cell>
          <cell r="N5187" t="str">
            <v>220-240V~; 50/60Hz; 4.5A; Clase I.</v>
          </cell>
          <cell r="O5187" t="str">
            <v>IEC 62368-1: 2018 (Ed. 3.0).</v>
          </cell>
          <cell r="P5187" t="str">
            <v>211115042SZN-001 A1.</v>
          </cell>
          <cell r="Q5187" t="str">
            <v>Intertek Testing Services Shenzhen Ltd. Longhua Branch.</v>
          </cell>
          <cell r="R5187" t="str">
            <v>Intertek Testing Services (Singapore) Pte Ltd</v>
          </cell>
          <cell r="S5187" t="str">
            <v>SG ITS-27060M1</v>
          </cell>
          <cell r="T5187">
            <v>45174</v>
          </cell>
          <cell r="U5187" t="str">
            <v>DNCI N° 238-E/2017</v>
          </cell>
          <cell r="V5187">
            <v>5</v>
          </cell>
          <cell r="W5187" t="str">
            <v>5.7</v>
          </cell>
          <cell r="X5187" t="str">
            <v>impresoras / escáner</v>
          </cell>
          <cell r="Y5187">
            <v>45806</v>
          </cell>
          <cell r="Z5187" t="str">
            <v>NA</v>
          </cell>
          <cell r="AA5187">
            <v>47253</v>
          </cell>
          <cell r="AB5187"/>
          <cell r="AC5187"/>
          <cell r="AD5187">
            <v>1341</v>
          </cell>
          <cell r="AE5187"/>
          <cell r="AF5187"/>
        </row>
        <row r="5188">
          <cell r="A5188" t="str">
            <v>EX-SE-0559/001.1-0573</v>
          </cell>
          <cell r="B5188" t="str">
            <v>CORUSCANT S.A.</v>
          </cell>
          <cell r="C5188" t="str">
            <v>Extensión de certificado</v>
          </cell>
          <cell r="D5188" t="str">
            <v>VIGENTE</v>
          </cell>
          <cell r="E5188"/>
          <cell r="F5188">
            <v>33712445489</v>
          </cell>
          <cell r="G5188" t="str">
            <v>Ortiz de Ocampo 3250, PB, Ciudad Autonoma de Buenos Aires, Argentina.</v>
          </cell>
          <cell r="H5188" t="str">
            <v>Zhuhai Pantum Electronics Co., Ltd. // Building 02, 06 and 08, No.888 Shengping Avenue, Pingsha Town, Zhuhai, Guangdong, 519000, China.</v>
          </cell>
          <cell r="I5188" t="str">
            <v>Zhuhai Pantum Electronics Co., Ltd. // Building 02, 06 and 08, No.888 Shengping Avenue, Pingsha Town, Zhuhai, Guangdong, 519000, China.</v>
          </cell>
          <cell r="J5188" t="str">
            <v>China.</v>
          </cell>
          <cell r="K5188" t="str">
            <v>Impresora Laser Multifunción Monocromática.</v>
          </cell>
          <cell r="L5188" t="str">
            <v>PANTUM.</v>
          </cell>
          <cell r="M5188"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Plus; 70) M6701DW Plus; 71) M6702DW Plus; 72) M6703DW Plus; 73) M6704DW Plus; 74) M6705DW Plus; 75) M6706DW Plus; 76) M6707DW Plus; 77) M6708DW Plus; 78) M6709DW Plus; 79) M6710DW Plus; 80) M6760DW Plus; 81) M6763DW Plus; 82) M6770DW Plus; 83) M7100D; 84) M7101D; 85) M7102D; 86) M7103D; 87) M7104D; 88) M7105D; 89) M7106D; 90) M7107D; 91) M7108D; 92) M7109D; 93) M7110D; 94) M7160D; 95) M7161D; 96) M7162D; 97) M7163D; 98) M7164D; 99) M7165D; 100) M7166D; 101) M7167D; 102) M7168D; 103) M7169D; 104) M7170D; 105) PT5M-37S451; 106) M7100DN; 107) M7101DN; 108) M7102DN; 109) M7103DN; 110) M7104DN; 111) M7105DN; 112) M7106DN; 113) M7107DN; 114) M7108DN; 115) M7109DN; 116) M7110DN; 117) M7115DN; 118) M7130DN; 119) M7132DN; 120) M7135DN; 121) M7136DN; 122) M7138DN; 123) M7160DN; 124) M7161DN; 125) M7162DN; 126) M7163DN; 127) M7164DN; 128) M7165DN; 129) M7166DN; 130) M7167DN; 131) M7168DN; 132) M7169DN; 133) M7170DN; 134) PT5M-37S3-51; 135) M7100DW; 136) M7101DW; 137) M7102DW; 138) M7103DW; 139) M7104DW; 140) M7105DW; 141) M7106DW; 142) M7107DW; 143) M7108DW; 144) M7109DW; 145) M7110DW; 146) M7114DW; 147) M7115DW; 148) M7129DW; 149) M7135DW; 150) M7130DW; 151) M7132DW; 152) M7136DW; 153) M7138DW; 154) M7160DW; 155) M7161DW; 156) M7162DW; 157) M7163DW; 158) M7164DW; 159) M7165DW; 160) M7166DW; 161) M7167DW; 162) M7168DW; 163) M7169DW; 164) M7170DW; 165) PT5M-37S1-X1; 166) M6800FD; 167) M6801FD; 168) M6802FD; 169) M6803FD; 170) M6804FD; 171) M6805FD; 172) M6806FD; 173) M6807FD; 174) M6808FD; 175) M6809FD; 176) M6810FD; 177) M6800FDN; 178) M6801FDN; 179) M6802FDN; 180) M6803FDN; 181) M6804FDN; 182) M6805FDN; 183) M6806FDN; 184) M6807FDN; 185) M6808FDN; 186) M6809FDN; 187) M6810FDN; 188) M6800FDW; 189) M6801FDW; 190) M6802FDW; 191) M6803FDW; 192) M6804FDW; 193) M6805FDW; 194) M6806FDW; 195) M6807FDW; 196) M6808FDW; 197) M6809FDW; 198) M6810FDW; 199) M7200FD; 200) M7201FD; 201) M7202FD; 202) M7203FD; 203) M7204FD; 204) M7205FD; 205) M7206FD; 206) M7207FD; 207) M7208FD; 208) M7209FD; 209) M7210FD; 210) M7200FDN; 211) M7201FDN; 212) M7202FDN; 213) M7203FDN; 214) M7204FDN; 215) M7205FDN; 216) M7206FDN; 217) M7207FDN; 218) M7208FDN; 219) M7209FDN; 220) M7210FDN; 221) M7200FDW; 222) M7201FDW; 223) M7202FDW; 224) M7203FDW; 225) M7204FDW; 226) M7205FDW; 227) M7206FDW; 228) M7207FDW; 229) M7208FDW; 230) M7209FDW; 231) M7210FDW; 232) M7300FDN; 233) M7301FDN; 234) M7302FDN; 235) M7303FDN; 236) M7304FDN; 237) M7305FDN; 238) M7306FDN; 239) M7307FDN; 240) M7308FDN; 241) M7309FDN; 242) M7310FDN; 243) M7360FDN; 244) M7300FDW; 245) M7301FDW; 246) M7302FDW; 247) M7303FDW; 248) M7304FDW; 249) M7305FDW; 250) M7306FDW; 251) M7307FDW; 252) M7308FDW; 253) M7309FDW; 254) M7310FDW; 255) M7360FDW; 256) M7310DN; 257) M7311DN; 258) M7312DN; 259) M7313DN; 260) M7314DN; 261) M7315DN; 262) M7316DN; 263) M7317DN; 264) M7318DN; 265) M7319DN; 266) M7310DW; 267) M7311DW; 268) M7312DW; 269) M7313DW; 270) M7314DW; 271) M7315DW; 272) M7316DW; 273) M7317DW; 274) M7318DW; 275) M7319DW; 276) M6*(suffix*:A-Z, 0-9, hyphen or blank); 277) M7******(suffix*:A-Z, 0-9, hyphen or blank); 278) PT5M-***(suffix*:A-Z, 0-9, hyphen or blank).</v>
          </cell>
          <cell r="N5188" t="str">
            <v>220-240V~; 50/60Hz; 4.5A; Clase I.</v>
          </cell>
          <cell r="O5188" t="str">
            <v>IEC 62368-1: 2018 (Ed. 3.0).</v>
          </cell>
          <cell r="P5188" t="str">
            <v>211115042SZN-001 A1.</v>
          </cell>
          <cell r="Q5188" t="str">
            <v>Intertek Testing Services Shenzhen Ltd. Longhua Branch.</v>
          </cell>
          <cell r="R5188" t="str">
            <v>Intertek Testing Services (Singapore) Pte Ltd</v>
          </cell>
          <cell r="S5188" t="str">
            <v>SG ITS-27060M1</v>
          </cell>
          <cell r="T5188">
            <v>45174</v>
          </cell>
          <cell r="U5188" t="str">
            <v>DNCI N° 238-E/2017</v>
          </cell>
          <cell r="V5188">
            <v>5</v>
          </cell>
          <cell r="W5188" t="str">
            <v>5.7</v>
          </cell>
          <cell r="X5188" t="str">
            <v>impresoras / escáner</v>
          </cell>
          <cell r="Y5188">
            <v>45806</v>
          </cell>
          <cell r="Z5188" t="str">
            <v>NA</v>
          </cell>
          <cell r="AA5188">
            <v>47253</v>
          </cell>
          <cell r="AB5188"/>
          <cell r="AC5188"/>
          <cell r="AD5188">
            <v>1447</v>
          </cell>
          <cell r="AE5188"/>
          <cell r="AF5188"/>
        </row>
        <row r="5189">
          <cell r="A5189" t="str">
            <v>EX-SE-0559/001.1-0325</v>
          </cell>
          <cell r="B5189" t="str">
            <v>ELIT S.A.</v>
          </cell>
          <cell r="C5189" t="str">
            <v>Extensión de certificado</v>
          </cell>
          <cell r="D5189" t="str">
            <v>VIGENTE</v>
          </cell>
          <cell r="E5189"/>
          <cell r="F5189">
            <v>30651655516</v>
          </cell>
          <cell r="G5189" t="str">
            <v>San Luis 2659, Santa Fe CP 3000, Provincia de Santa Fe, Argentina.</v>
          </cell>
          <cell r="H5189" t="str">
            <v>Zhuhai Pantum Electronics Co., Ltd. // Building 02, 06 and 08, No.888 Shengping Avenue, Pingsha Town, Zhuhai, Guangdong, 519000, China.</v>
          </cell>
          <cell r="I5189" t="str">
            <v>Zhuhai Pantum Electronics Co., Ltd. // Building 02, 06 and 08, No.888 Shengping Avenue, Pingsha Town, Zhuhai, Guangdong, 519000, China.</v>
          </cell>
          <cell r="J5189" t="str">
            <v>China.</v>
          </cell>
          <cell r="K5189" t="str">
            <v>Impresora Laser Multifunción Monocromática.</v>
          </cell>
          <cell r="L5189" t="str">
            <v>PANTUM.</v>
          </cell>
          <cell r="M5189"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Plus; 70) M6701DW Plus; 71) M6702DW Plus; 72) M6703DW Plus; 73) M6704DW Plus; 74) M6705DW Plus; 75) M6706DW Plus; 76) M6707DW Plus; 77) M6708DW Plus; 78) M6709DW Plus; 79) M6710DW Plus; 80) M6760DW Plus; 81) M6763DW Plus; 82) M6770DW Plus; 83) M7100D; 84) M7101D; 85) M7102D; 86) M7103D; 87) M7104D; 88) M7105D; 89) M7106D; 90) M7107D; 91) M7108D; 92) M7109D; 93) M7110D; 94) M7160D; 95) M7161D; 96) M7162D; 97) M7163D; 98) M7164D; 99) M7165D; 100) M7166D; 101) M7167D; 102) M7168D; 103) M7169D; 104) M7170D; 105) PT5M-37S451; 106) M7100DN; 107) M7101DN; 108) M7102DN; 109) M7103DN; 110) M7104DN; 111) M7105DN; 112) M7106DN; 113) M7107DN; 114) M7108DN; 115) M7109DN; 116) M7110DN; 117) M7115DN; 118) M7130DN; 119) M7132DN; 120) M7135DN; 121) M7136DN; 122) M7138DN; 123) M7160DN; 124) M7161DN; 125) M7162DN; 126) M7163DN; 127) M7164DN; 128) M7165DN; 129) M7166DN; 130) M7167DN; 131) M7168DN; 132) M7169DN; 133) M7170DN; 134) PT5M-37S3-51; 135) M7100DW; 136) M7101DW; 137) M7102DW; 138) M7103DW; 139) M7104DW; 140) M7105DW; 141) M7106DW; 142) M7107DW; 143) M7108DW; 144) M7109DW; 145) M7110DW; 146) M7114DW; 147) M7115DW; 148) M7129DW; 149) M7135DW; 150) M7130DW; 151) M7132DW; 152) M7136DW; 153) M7138DW; 154) M7160DW; 155) M7161DW; 156) M7162DW; 157) M7163DW; 158) M7164DW; 159) M7165DW; 160) M7166DW; 161) M7167DW; 162) M7168DW; 163) M7169DW; 164) M7170DW; 165) PT5M-37S1-X1; 166) M6800FD; 167) M6801FD; 168) M6802FD; 169) M6803FD; 170) M6804FD; 171) M6805FD; 172) M6806FD; 173) M6807FD; 174) M6808FD; 175) M6809FD; 176) M6810FD; 177) M6800FDN; 178) M6801FDN; 179) M6802FDN; 180) M6803FDN; 181) M6804FDN; 182) M6805FDN; 183) M6806FDN; 184) M6807FDN; 185) M6808FDN; 186) M6809FDN; 187) M6810FDN; 188) M6800FDW; 189) M6801FDW; 190) M6802FDW; 191) M6803FDW; 192) M6804FDW; 193) M6805FDW; 194) M6806FDW; 195) M6807FDW; 196) M6808FDW; 197) M6809FDW; 198) M6810FDW; 199) M7200FD; 200) M7201FD; 201) M7202FD; 202) M7203FD; 203) M7204FD; 204) M7205FD; 205) M7206FD; 206) M7207FD; 207) M7208FD; 208) M7209FD; 209) M7210FD; 210) M7200FDN; 211) M7201FDN; 212) M7202FDN; 213) M7203FDN; 214) M7204FDN; 215) M7205FDN; 216) M7206FDN; 217) M7207FDN; 218) M7208FDN; 219) M7209FDN; 220) M7210FDN; 221) M7200FDW; 222) M7201FDW; 223) M7202FDW; 224) M7203FDW; 225) M7204FDW; 226) M7205FDW; 227) M7206FDW; 228) M7207FDW; 229) M7208FDW; 230) M7209FDW; 231) M7210FDW; 232) M7300FDN; 233) M7301FDN; 234) M7302FDN; 235) M7303FDN; 236) M7304FDN; 237) M7305FDN; 238) M7306FDN; 239) M7307FDN; 240) M7308FDN; 241) M7309FDN; 242) M7310FDN; 243) M7360FDN; 244) M7300FDW; 245) M7301FDW; 246) M7302FDW; 247) M7303FDW; 248) M7304FDW; 249) M7305FDW; 250) M7306FDW; 251) M7307FDW; 252) M7308FDW; 253) M7309FDW; 254) M7310FDW; 255) M7360FDW; 256) M7310DN; 257) M7311DN; 258) M7312DN; 259) M7313DN; 260) M7314DN; 261) M7315DN; 262) M7316DN; 263) M7317DN; 264) M7318DN; 265) M7319DN; 266) M7310DW; 267) M7311DW; 268) M7312DW; 269) M7313DW; 270) M7314DW; 271) M7315DW; 272) M7316DW; 273) M7317DW; 274) M7318DW; 275) M7319DW; 276) M6*(suffix*:A-Z, 0-9, hyphen or blank); 277) M7******(suffix*:A-Z, 0-9, hyphen or blank); 278) PT5M-***(suffix*:A-Z, 0-9, hyphen or blank).</v>
          </cell>
          <cell r="N5189" t="str">
            <v>220-240V~; 50/60Hz; 4.5A; Clase I.</v>
          </cell>
          <cell r="O5189" t="str">
            <v>IEC 62368-1: 2018 (Ed. 3.0).</v>
          </cell>
          <cell r="P5189" t="str">
            <v>211115042SZN-001 A1.</v>
          </cell>
          <cell r="Q5189" t="str">
            <v>Intertek Testing Services Shenzhen Ltd. Longhua Branch.</v>
          </cell>
          <cell r="R5189" t="str">
            <v>Intertek Testing Services (Singapore) Pte Ltd</v>
          </cell>
          <cell r="S5189" t="str">
            <v>SG ITS-27060M1</v>
          </cell>
          <cell r="T5189">
            <v>45174</v>
          </cell>
          <cell r="U5189" t="str">
            <v>DNCI N° 238-E/2017</v>
          </cell>
          <cell r="V5189">
            <v>5</v>
          </cell>
          <cell r="W5189" t="str">
            <v>5.7</v>
          </cell>
          <cell r="X5189" t="str">
            <v>impresoras / escáner</v>
          </cell>
          <cell r="Y5189">
            <v>45806</v>
          </cell>
          <cell r="Z5189" t="str">
            <v>NA</v>
          </cell>
          <cell r="AA5189">
            <v>47253</v>
          </cell>
          <cell r="AB5189"/>
          <cell r="AC5189"/>
          <cell r="AD5189">
            <v>1341</v>
          </cell>
          <cell r="AE5189"/>
          <cell r="AF5189"/>
        </row>
        <row r="5190">
          <cell r="A5190" t="str">
            <v>EX-SE-0559/001.1-0395</v>
          </cell>
          <cell r="B5190" t="str">
            <v>EUROATLANTICA S.A.</v>
          </cell>
          <cell r="C5190" t="str">
            <v>Extensión de certificado</v>
          </cell>
          <cell r="D5190" t="str">
            <v>VIGENTE</v>
          </cell>
          <cell r="E5190"/>
          <cell r="F5190">
            <v>30711071608</v>
          </cell>
          <cell r="G5190" t="str">
            <v>Acceso Norte Lateral Este 379, Las Heras CP 5539, Mendoza, Argentina</v>
          </cell>
          <cell r="H5190" t="str">
            <v>Zhuhai Pantum Electronics Co., Ltd. // Building 02, 06 and 08, No.888 Shengping Avenue, Pingsha Town, Zhuhai, Guangdong, 519000, China.</v>
          </cell>
          <cell r="I5190" t="str">
            <v>Zhuhai Pantum Electronics Co., Ltd. // Building 02, 06 and 08, No.888 Shengping Avenue, Pingsha Town, Zhuhai, Guangdong, 519000, China.</v>
          </cell>
          <cell r="J5190" t="str">
            <v>China.</v>
          </cell>
          <cell r="K5190" t="str">
            <v>Impresora Laser Multifunción Monocromática.</v>
          </cell>
          <cell r="L5190" t="str">
            <v>PANTUM.</v>
          </cell>
          <cell r="M5190"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Plus; 70) M6701DW Plus; 71) M6702DW Plus; 72) M6703DW Plus; 73) M6704DW Plus; 74) M6705DW Plus; 75) M6706DW Plus; 76) M6707DW Plus; 77) M6708DW Plus; 78) M6709DW Plus; 79) M6710DW Plus; 80) M6760DW Plus; 81) M6763DW Plus; 82) M6770DW Plus; 83) M7100D; 84) M7101D; 85) M7102D; 86) M7103D; 87) M7104D; 88) M7105D; 89) M7106D; 90) M7107D; 91) M7108D; 92) M7109D; 93) M7110D; 94) M7160D; 95) M7161D; 96) M7162D; 97) M7163D; 98) M7164D; 99) M7165D; 100) M7166D; 101) M7167D; 102) M7168D; 103) M7169D; 104) M7170D; 105) PT5M-37S451; 106) M7100DN; 107) M7101DN; 108) M7102DN; 109) M7103DN; 110) M7104DN; 111) M7105DN; 112) M7106DN; 113) M7107DN; 114) M7108DN; 115) M7109DN; 116) M7110DN; 117) M7115DN; 118) M7130DN; 119) M7132DN; 120) M7135DN; 121) M7136DN; 122) M7138DN; 123) M7160DN; 124) M7161DN; 125) M7162DN; 126) M7163DN; 127) M7164DN; 128) M7165DN; 129) M7166DN; 130) M7167DN; 131) M7168DN; 132) M7169DN; 133) M7170DN; 134) PT5M-37S3-51; 135) M7100DW; 136) M7101DW; 137) M7102DW; 138) M7103DW; 139) M7104DW; 140) M7105DW; 141) M7106DW; 142) M7107DW; 143) M7108DW; 144) M7109DW; 145) M7110DW; 146) M7114DW; 147) M7115DW; 148) M7129DW; 149) M7135DW; 150) M7130DW; 151) M7132DW; 152) M7136DW; 153) M7138DW; 154) M7160DW; 155) M7161DW; 156) M7162DW; 157) M7163DW; 158) M7164DW; 159) M7165DW; 160) M7166DW; 161) M7167DW; 162) M7168DW; 163) M7169DW; 164) M7170DW; 165) PT5M-37S1-X1; 166) M6800FD; 167) M6801FD; 168) M6802FD; 169) M6803FD; 170) M6804FD; 171) M6805FD; 172) M6806FD; 173) M6807FD; 174) M6808FD; 175) M6809FD; 176) M6810FD; 177) M6800FDN; 178) M6801FDN; 179) M6802FDN; 180) M6803FDN; 181) M6804FDN; 182) M6805FDN; 183) M6806FDN; 184) M6807FDN; 185) M6808FDN; 186) M6809FDN; 187) M6810FDN; 188) M6800FDW; 189) M6801FDW; 190) M6802FDW; 191) M6803FDW; 192) M6804FDW; 193) M6805FDW; 194) M6806FDW; 195) M6807FDW; 196) M6808FDW; 197) M6809FDW; 198) M6810FDW; 199) M7200FD; 200) M7201FD; 201) M7202FD; 202) M7203FD; 203) M7204FD; 204) M7205FD; 205) M7206FD; 206) M7207FD; 207) M7208FD; 208) M7209FD; 209) M7210FD; 210) M7200FDN; 211) M7201FDN; 212) M7202FDN; 213) M7203FDN; 214) M7204FDN; 215) M7205FDN; 216) M7206FDN; 217) M7207FDN; 218) M7208FDN; 219) M7209FDN; 220) M7210FDN; 221) M7200FDW; 222) M7201FDW; 223) M7202FDW; 224) M7203FDW; 225) M7204FDW; 226) M7205FDW; 227) M7206FDW; 228) M7207FDW; 229) M7208FDW; 230) M7209FDW; 231) M7210FDW; 232) M7300FDN; 233) M7301FDN; 234) M7302FDN; 235) M7303FDN; 236) M7304FDN; 237) M7305FDN; 238) M7306FDN; 239) M7307FDN; 240) M7308FDN; 241) M7309FDN; 242) M7310FDN; 243) M7360FDN; 244) M7300FDW; 245) M7301FDW; 246) M7302FDW; 247) M7303FDW; 248) M7304FDW; 249) M7305FDW; 250) M7306FDW; 251) M7307FDW; 252) M7308FDW; 253) M7309FDW; 254) M7310FDW; 255) M7360FDW; 256) M7310DN; 257) M7311DN; 258) M7312DN; 259) M7313DN; 260) M7314DN; 261) M7315DN; 262) M7316DN; 263) M7317DN; 264) M7318DN; 265) M7319DN; 266) M7310DW; 267) M7311DW; 268) M7312DW; 269) M7313DW; 270) M7314DW; 271) M7315DW; 272) M7316DW; 273) M7317DW; 274) M7318DW; 275) M7319DW; 276) M6*(suffix*:A-Z, 0-9, hyphen or blank); 277) M7******(suffix*:A-Z, 0-9, hyphen or blank); 278) PT5M-***(suffix*:A-Z, 0-9, hyphen or blank).</v>
          </cell>
          <cell r="N5190" t="str">
            <v>220-240V~; 50/60Hz; 4.5A; Clase I.</v>
          </cell>
          <cell r="O5190" t="str">
            <v>IEC 62368-1: 2018 (Ed. 3.0).</v>
          </cell>
          <cell r="P5190" t="str">
            <v>211115042SZN-001 A1.</v>
          </cell>
          <cell r="Q5190" t="str">
            <v>Intertek Testing Services Shenzhen Ltd. Longhua Branch.</v>
          </cell>
          <cell r="R5190" t="str">
            <v>Intertek Testing Services (Singapore) Pte Ltd</v>
          </cell>
          <cell r="S5190" t="str">
            <v>SG ITS-27060M1</v>
          </cell>
          <cell r="T5190">
            <v>45174</v>
          </cell>
          <cell r="U5190" t="str">
            <v>DNCI N° 238-E/2017</v>
          </cell>
          <cell r="V5190">
            <v>5</v>
          </cell>
          <cell r="W5190" t="str">
            <v>5.7</v>
          </cell>
          <cell r="X5190" t="str">
            <v>impresoras / escáner</v>
          </cell>
          <cell r="Y5190">
            <v>45806</v>
          </cell>
          <cell r="Z5190" t="str">
            <v>NA</v>
          </cell>
          <cell r="AA5190">
            <v>47253</v>
          </cell>
          <cell r="AB5190"/>
          <cell r="AC5190"/>
          <cell r="AD5190">
            <v>1447</v>
          </cell>
          <cell r="AE5190"/>
          <cell r="AF5190"/>
        </row>
        <row r="5191">
          <cell r="A5191" t="str">
            <v>EX-SE-0559/001.1-0566</v>
          </cell>
          <cell r="B5191" t="str">
            <v>Grupo Núcleo S.A.</v>
          </cell>
          <cell r="C5191" t="str">
            <v>Extensión de certificado</v>
          </cell>
          <cell r="D5191" t="str">
            <v>VIGENTE</v>
          </cell>
          <cell r="E5191"/>
          <cell r="F5191">
            <v>30709332445</v>
          </cell>
          <cell r="G5191" t="str">
            <v>Chaco 1670, Mar del Plata, Bs As, Argentina.</v>
          </cell>
          <cell r="H5191" t="str">
            <v>Zhuhai Pantum Electronics Co., Ltd. // Building 02, 06 and 08, No.888 Shengping Avenue, Pingsha Town, Zhuhai, Guangdong, 519000, China.</v>
          </cell>
          <cell r="I5191" t="str">
            <v>Zhuhai Pantum Electronics Co., Ltd. // Building 02, 06 and 08, No.888 Shengping Avenue, Pingsha Town, Zhuhai, Guangdong, 519000, China.</v>
          </cell>
          <cell r="J5191" t="str">
            <v>China.</v>
          </cell>
          <cell r="K5191" t="str">
            <v>Impresora Laser Multifunción Monocromática.</v>
          </cell>
          <cell r="L5191" t="str">
            <v>PANTUM.</v>
          </cell>
          <cell r="M5191"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Plus; 70) M6701DW Plus; 71) M6702DW Plus; 72) M6703DW Plus; 73) M6704DW Plus; 74) M6705DW Plus; 75) M6706DW Plus; 76) M6707DW Plus; 77) M6708DW Plus; 78) M6709DW Plus; 79) M6710DW Plus; 80) M6760DW Plus; 81) M6763DW Plus; 82) M6770DW Plus; 83) M7100D; 84) M7101D; 85) M7102D; 86) M7103D; 87) M7104D; 88) M7105D; 89) M7106D; 90) M7107D; 91) M7108D; 92) M7109D; 93) M7110D; 94) M7160D; 95) M7161D; 96) M7162D; 97) M7163D; 98) M7164D; 99) M7165D; 100) M7166D; 101) M7167D; 102) M7168D; 103) M7169D; 104) M7170D; 105) PT5M-37S451; 106) M7100DN; 107) M7101DN; 108) M7102DN; 109) M7103DN; 110) M7104DN; 111) M7105DN; 112) M7106DN; 113) M7107DN; 114) M7108DN; 115) M7109DN; 116) M7110DN; 117) M7115DN; 118) M7130DN; 119) M7132DN; 120) M7135DN; 121) M7136DN; 122) M7138DN; 123) M7160DN; 124) M7161DN; 125) M7162DN; 126) M7163DN; 127) M7164DN; 128) M7165DN; 129) M7166DN; 130) M7167DN; 131) M7168DN; 132) M7169DN; 133) M7170DN; 134) PT5M-37S3-51; 135) M7100DW; 136) M7101DW; 137) M7102DW; 138) M7103DW; 139) M7104DW; 140) M7105DW; 141) M7106DW; 142) M7107DW; 143) M7108DW; 144) M7109DW; 145) M7110DW; 146) M7114DW; 147) M7115DW; 148) M7129DW; 149) M7135DW; 150) M7130DW; 151) M7132DW; 152) M7136DW; 153) M7138DW; 154) M7160DW; 155) M7161DW; 156) M7162DW; 157) M7163DW; 158) M7164DW; 159) M7165DW; 160) M7166DW; 161) M7167DW; 162) M7168DW; 163) M7169DW; 164) M7170DW; 165) PT5M-37S1-X1; 166) M6800FD; 167) M6801FD; 168) M6802FD; 169) M6803FD; 170) M6804FD; 171) M6805FD; 172) M6806FD; 173) M6807FD; 174) M6808FD; 175) M6809FD; 176) M6810FD; 177) M6800FDN; 178) M6801FDN; 179) M6802FDN; 180) M6803FDN; 181) M6804FDN; 182) M6805FDN; 183) M6806FDN; 184) M6807FDN; 185) M6808FDN; 186) M6809FDN; 187) M6810FDN; 188) M6800FDW; 189) M6801FDW; 190) M6802FDW; 191) M6803FDW; 192) M6804FDW; 193) M6805FDW; 194) M6806FDW; 195) M6807FDW; 196) M6808FDW; 197) M6809FDW; 198) M6810FDW; 199) M7200FD; 200) M7201FD; 201) M7202FD; 202) M7203FD; 203) M7204FD; 204) M7205FD; 205) M7206FD; 206) M7207FD; 207) M7208FD; 208) M7209FD; 209) M7210FD; 210) M7200FDN; 211) M7201FDN; 212) M7202FDN; 213) M7203FDN; 214) M7204FDN; 215) M7205FDN; 216) M7206FDN; 217) M7207FDN; 218) M7208FDN; 219) M7209FDN; 220) M7210FDN; 221) M7200FDW; 222) M7201FDW; 223) M7202FDW; 224) M7203FDW; 225) M7204FDW; 226) M7205FDW; 227) M7206FDW; 228) M7207FDW; 229) M7208FDW; 230) M7209FDW; 231) M7210FDW; 232) M7300FDN; 233) M7301FDN; 234) M7302FDN; 235) M7303FDN; 236) M7304FDN; 237) M7305FDN; 238) M7306FDN; 239) M7307FDN; 240) M7308FDN; 241) M7309FDN; 242) M7310FDN; 243) M7360FDN; 244) M7300FDW; 245) M7301FDW; 246) M7302FDW; 247) M7303FDW; 248) M7304FDW; 249) M7305FDW; 250) M7306FDW; 251) M7307FDW; 252) M7308FDW; 253) M7309FDW; 254) M7310FDW; 255) M7360FDW; 256) M7310DN; 257) M7311DN; 258) M7312DN; 259) M7313DN; 260) M7314DN; 261) M7315DN; 262) M7316DN; 263) M7317DN; 264) M7318DN; 265) M7319DN; 266) M7310DW; 267) M7311DW; 268) M7312DW; 269) M7313DW; 270) M7314DW; 271) M7315DW; 272) M7316DW; 273) M7317DW; 274) M7318DW; 275) M7319DW; 276) M6*(suffix*:A-Z, 0-9, hyphen or blank); 277) M7******(suffix*:A-Z, 0-9, hyphen or blank); 278) PT5M-***(suffix*:A-Z, 0-9, hyphen or blank).</v>
          </cell>
          <cell r="N5191" t="str">
            <v>220-240V~; 50/60Hz; 4.5A; Clase I.</v>
          </cell>
          <cell r="O5191" t="str">
            <v>IEC 62368-1: 2018 (Ed. 3.0).</v>
          </cell>
          <cell r="P5191" t="str">
            <v>211115042SZN-001 A1.</v>
          </cell>
          <cell r="Q5191" t="str">
            <v>Intertek Testing Services Shenzhen Ltd. Longhua Branch.</v>
          </cell>
          <cell r="R5191" t="str">
            <v>Intertek Testing Services (Singapore) Pte Ltd</v>
          </cell>
          <cell r="S5191" t="str">
            <v>SG ITS-27060M1</v>
          </cell>
          <cell r="T5191">
            <v>45174</v>
          </cell>
          <cell r="U5191" t="str">
            <v>DNCI N° 238-E/2017</v>
          </cell>
          <cell r="V5191">
            <v>5</v>
          </cell>
          <cell r="W5191" t="str">
            <v>5.7</v>
          </cell>
          <cell r="X5191" t="str">
            <v>impresoras / escáner</v>
          </cell>
          <cell r="Y5191">
            <v>45806</v>
          </cell>
          <cell r="Z5191" t="str">
            <v>NA</v>
          </cell>
          <cell r="AA5191">
            <v>47253</v>
          </cell>
          <cell r="AB5191"/>
          <cell r="AC5191"/>
          <cell r="AD5191">
            <v>1341</v>
          </cell>
          <cell r="AE5191"/>
          <cell r="AF5191"/>
        </row>
        <row r="5192">
          <cell r="A5192" t="str">
            <v>EX-SE-0559/001.1-0570</v>
          </cell>
          <cell r="B5192" t="str">
            <v>MASNET S.A</v>
          </cell>
          <cell r="C5192" t="str">
            <v>Extensión de certificado</v>
          </cell>
          <cell r="D5192" t="str">
            <v>VIGENTE</v>
          </cell>
          <cell r="E5192"/>
          <cell r="F5192">
            <v>30710267983</v>
          </cell>
          <cell r="G5192" t="str">
            <v>Jorge Newbery 3770, 3er piso, C.A.B.A, Buenos Aires, Argentina.</v>
          </cell>
          <cell r="H5192" t="str">
            <v>Zhuhai Pantum Electronics Co., Ltd. // Building 02, 06 and 08, No.888 Shengping Avenue, Pingsha Town, Zhuhai, Guangdong, 519000, China.</v>
          </cell>
          <cell r="I5192" t="str">
            <v>Zhuhai Pantum Electronics Co., Ltd. // Building 02, 06 and 08, No.888 Shengping Avenue, Pingsha Town, Zhuhai, Guangdong, 519000, China.</v>
          </cell>
          <cell r="J5192" t="str">
            <v>China.</v>
          </cell>
          <cell r="K5192" t="str">
            <v>Impresora Laser Multifunción Monocromática.</v>
          </cell>
          <cell r="L5192" t="str">
            <v>PANTUM.</v>
          </cell>
          <cell r="M5192"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Plus; 70) M6701DW Plus; 71) M6702DW Plus; 72) M6703DW Plus; 73) M6704DW Plus; 74) M6705DW Plus; 75) M6706DW Plus; 76) M6707DW Plus; 77) M6708DW Plus; 78) M6709DW Plus; 79) M6710DW Plus; 80) M6760DW Plus; 81) M6763DW Plus; 82) M6770DW Plus; 83) M7100D; 84) M7101D; 85) M7102D; 86) M7103D; 87) M7104D; 88) M7105D; 89) M7106D; 90) M7107D; 91) M7108D; 92) M7109D; 93) M7110D; 94) M7160D; 95) M7161D; 96) M7162D; 97) M7163D; 98) M7164D; 99) M7165D; 100) M7166D; 101) M7167D; 102) M7168D; 103) M7169D; 104) M7170D; 105) PT5M-37S451; 106) M7100DN; 107) M7101DN; 108) M7102DN; 109) M7103DN; 110) M7104DN; 111) M7105DN; 112) M7106DN; 113) M7107DN; 114) M7108DN; 115) M7109DN; 116) M7110DN; 117) M7115DN; 118) M7130DN; 119) M7132DN; 120) M7135DN; 121) M7136DN; 122) M7138DN; 123) M7160DN; 124) M7161DN; 125) M7162DN; 126) M7163DN; 127) M7164DN; 128) M7165DN; 129) M7166DN; 130) M7167DN; 131) M7168DN; 132) M7169DN; 133) M7170DN; 134) PT5M-37S3-51; 135) M7100DW; 136) M7101DW; 137) M7102DW; 138) M7103DW; 139) M7104DW; 140) M7105DW; 141) M7106DW; 142) M7107DW; 143) M7108DW; 144) M7109DW; 145) M7110DW; 146) M7114DW; 147) M7115DW; 148) M7129DW; 149) M7135DW; 150) M7130DW; 151) M7132DW; 152) M7136DW; 153) M7138DW; 154) M7160DW; 155) M7161DW; 156) M7162DW; 157) M7163DW; 158) M7164DW; 159) M7165DW; 160) M7166DW; 161) M7167DW; 162) M7168DW; 163) M7169DW; 164) M7170DW; 165) PT5M-37S1-X1; 166) M6800FD; 167) M6801FD; 168) M6802FD; 169) M6803FD; 170) M6804FD; 171) M6805FD; 172) M6806FD; 173) M6807FD; 174) M6808FD; 175) M6809FD; 176) M6810FD; 177) M6800FDN; 178) M6801FDN; 179) M6802FDN; 180) M6803FDN; 181) M6804FDN; 182) M6805FDN; 183) M6806FDN; 184) M6807FDN; 185) M6808FDN; 186) M6809FDN; 187) M6810FDN; 188) M6800FDW; 189) M6801FDW; 190) M6802FDW; 191) M6803FDW; 192) M6804FDW; 193) M6805FDW; 194) M6806FDW; 195) M6807FDW; 196) M6808FDW; 197) M6809FDW; 198) M6810FDW; 199) M7200FD; 200) M7201FD; 201) M7202FD; 202) M7203FD; 203) M7204FD; 204) M7205FD; 205) M7206FD; 206) M7207FD; 207) M7208FD; 208) M7209FD; 209) M7210FD; 210) M7200FDN; 211) M7201FDN; 212) M7202FDN; 213) M7203FDN; 214) M7204FDN; 215) M7205FDN; 216) M7206FDN; 217) M7207FDN; 218) M7208FDN; 219) M7209FDN; 220) M7210FDN; 221) M7200FDW; 222) M7201FDW; 223) M7202FDW; 224) M7203FDW; 225) M7204FDW; 226) M7205FDW; 227) M7206FDW; 228) M7207FDW; 229) M7208FDW; 230) M7209FDW; 231) M7210FDW; 232) M7300FDN; 233) M7301FDN; 234) M7302FDN; 235) M7303FDN; 236) M7304FDN; 237) M7305FDN; 238) M7306FDN; 239) M7307FDN; 240) M7308FDN; 241) M7309FDN; 242) M7310FDN; 243) M7360FDN; 244) M7300FDW; 245) M7301FDW; 246) M7302FDW; 247) M7303FDW; 248) M7304FDW; 249) M7305FDW; 250) M7306FDW; 251) M7307FDW; 252) M7308FDW; 253) M7309FDW; 254) M7310FDW; 255) M7360FDW; 256) M7310DN; 257) M7311DN; 258) M7312DN; 259) M7313DN; 260) M7314DN; 261) M7315DN; 262) M7316DN; 263) M7317DN; 264) M7318DN; 265) M7319DN; 266) M7310DW; 267) M7311DW; 268) M7312DW; 269) M7313DW; 270) M7314DW; 271) M7315DW; 272) M7316DW; 273) M7317DW; 274) M7318DW; 275) M7319DW; 276) M6*(suffix*:A-Z, 0-9, hyphen or blank); 277) M7******(suffix*:A-Z, 0-9, hyphen or blank); 278) PT5M-***(suffix*:A-Z, 0-9, hyphen or blank).</v>
          </cell>
          <cell r="N5192" t="str">
            <v>220-240V~; 50/60Hz; 4.5A; Clase I.</v>
          </cell>
          <cell r="O5192" t="str">
            <v>IEC 62368-1: 2018 (Ed. 3.0).</v>
          </cell>
          <cell r="P5192" t="str">
            <v>211115042SZN-001 A1.</v>
          </cell>
          <cell r="Q5192" t="str">
            <v>Intertek Testing Services Shenzhen Ltd. Longhua Branch.</v>
          </cell>
          <cell r="R5192" t="str">
            <v>Intertek Testing Services (Singapore) Pte Ltd</v>
          </cell>
          <cell r="S5192" t="str">
            <v>SG ITS-27060M1</v>
          </cell>
          <cell r="T5192">
            <v>45174</v>
          </cell>
          <cell r="U5192" t="str">
            <v>DNCI N° 238-E/2017</v>
          </cell>
          <cell r="V5192">
            <v>5</v>
          </cell>
          <cell r="W5192" t="str">
            <v>5.7</v>
          </cell>
          <cell r="X5192" t="str">
            <v>impresoras / escáner</v>
          </cell>
          <cell r="Y5192">
            <v>45806</v>
          </cell>
          <cell r="Z5192" t="str">
            <v>NA</v>
          </cell>
          <cell r="AA5192">
            <v>47253</v>
          </cell>
          <cell r="AB5192"/>
          <cell r="AC5192"/>
          <cell r="AD5192">
            <v>1447</v>
          </cell>
          <cell r="AE5192"/>
          <cell r="AF5192"/>
        </row>
        <row r="5193">
          <cell r="A5193" t="str">
            <v>EX-SE-0559/001.1-0569</v>
          </cell>
          <cell r="B5193" t="str">
            <v>RETEC CONSORCIO DE COOPERACION EMPRESARIA Y DE EXPORTACION</v>
          </cell>
          <cell r="C5193" t="str">
            <v>Extensión de certificado</v>
          </cell>
          <cell r="D5193" t="str">
            <v>VIGENTE</v>
          </cell>
          <cell r="E5193"/>
          <cell r="F5193">
            <v>30712057285</v>
          </cell>
          <cell r="G5193" t="str">
            <v>Av. Independencia 2427, Piso 9, Depto A, CABA, Argentina.</v>
          </cell>
          <cell r="H5193" t="str">
            <v>Zhuhai Pantum Electronics Co., Ltd. // Building 02, 06 and 08, No.888 Shengping Avenue, Pingsha Town, Zhuhai, Guangdong, 519000, China.</v>
          </cell>
          <cell r="I5193" t="str">
            <v>Zhuhai Pantum Electronics Co., Ltd. // Building 02, 06 and 08, No.888 Shengping Avenue, Pingsha Town, Zhuhai, Guangdong, 519000, China.</v>
          </cell>
          <cell r="J5193" t="str">
            <v>China.</v>
          </cell>
          <cell r="K5193" t="str">
            <v>Impresora Laser Multifunción Monocromática.</v>
          </cell>
          <cell r="L5193" t="str">
            <v>PANTUM.</v>
          </cell>
          <cell r="M5193" t="str">
            <v>1) M6700D; 2) M6701D; 3) M6702D; 4) M6703D; 5) M6704D; 6) M6705D; 7) M6706D; 8) M6707D; 9) M6708D; 10) M6709D; 11) M6710D; 12) M6760D; 13) M6761D; 14) M6762D; 15) M6763D; 16) M6764D; 17) M6765D; 18) M6766D; 19) M6767D; 20) M6768D; 21) M6769D; 22) M6770D; 23) PT5M-06S4-51; 24) M6700DN; 25) M6701DN; 26) M6702DN; 27) M6703DN; 28) M6704DN; 29) M6705DN; 30) M6706DN; 31) M6707DN; 32) M6708DN; 33) M6709DN; 34) M6710DN; 35) M6760DN; 36) M6761DN; 37) M6762DN; 38) M6763DN; 39) M6764DN; 40) M6765DN; 41) M6766DN; 42) M6767DN; 43) M6768DN; 44) M6769DN; 45) PT5M-06S3-51; 46) M6700DW; 47) M6701DW; 48) M6702DW; 49) M6703DW; 50) M6704DW; 51) M6705DW; 52) M6706DW; 53) M6707DW; 54) M6708DW; 55) M6709DW; 56) M6710DW; 57) M6760DW; 58) M6761DW; 59) M6762DW; 60) M6763DW; 61) M6764DW; 62) M6765DW; 63) M6766DW; 64) M6767DW; 65) M6768DW; 66) M6769DW; 67) M6770DW; 68) PT5M-06S1-X1; 69) M6700DW Plus; 70) M6701DW Plus; 71) M6702DW Plus; 72) M6703DW Plus; 73) M6704DW Plus; 74) M6705DW Plus; 75) M6706DW Plus; 76) M6707DW Plus; 77) M6708DW Plus; 78) M6709DW Plus; 79) M6710DW Plus; 80) M6760DW Plus; 81) M6763DW Plus; 82) M6770DW Plus; 83) M7100D; 84) M7101D; 85) M7102D; 86) M7103D; 87) M7104D; 88) M7105D; 89) M7106D; 90) M7107D; 91) M7108D; 92) M7109D; 93) M7110D; 94) M7160D; 95) M7161D; 96) M7162D; 97) M7163D; 98) M7164D; 99) M7165D; 100) M7166D; 101) M7167D; 102) M7168D; 103) M7169D; 104) M7170D; 105) PT5M-37S451; 106) M7100DN; 107) M7101DN; 108) M7102DN; 109) M7103DN; 110) M7104DN; 111) M7105DN; 112) M7106DN; 113) M7107DN; 114) M7108DN; 115) M7109DN; 116) M7110DN; 117) M7115DN; 118) M7130DN; 119) M7132DN; 120) M7135DN; 121) M7136DN; 122) M7138DN; 123) M7160DN; 124) M7161DN; 125) M7162DN; 126) M7163DN; 127) M7164DN; 128) M7165DN; 129) M7166DN; 130) M7167DN; 131) M7168DN; 132) M7169DN; 133) M7170DN; 134) PT5M-37S3-51; 135) M7100DW; 136) M7101DW; 137) M7102DW; 138) M7103DW; 139) M7104DW; 140) M7105DW; 141) M7106DW; 142) M7107DW; 143) M7108DW; 144) M7109DW; 145) M7110DW; 146) M7114DW; 147) M7115DW; 148) M7129DW; 149) M7135DW; 150) M7130DW; 151) M7132DW; 152) M7136DW; 153) M7138DW; 154) M7160DW; 155) M7161DW; 156) M7162DW; 157) M7163DW; 158) M7164DW; 159) M7165DW; 160) M7166DW; 161) M7167DW; 162) M7168DW; 163) M7169DW; 164) M7170DW; 165) PT5M-37S1-X1; 166) M6800FD; 167) M6801FD; 168) M6802FD; 169) M6803FD; 170) M6804FD; 171) M6805FD; 172) M6806FD; 173) M6807FD; 174) M6808FD; 175) M6809FD; 176) M6810FD; 177) M6800FDN; 178) M6801FDN; 179) M6802FDN; 180) M6803FDN; 181) M6804FDN; 182) M6805FDN; 183) M6806FDN; 184) M6807FDN; 185) M6808FDN; 186) M6809FDN; 187) M6810FDN; 188) M6800FDW; 189) M6801FDW; 190) M6802FDW; 191) M6803FDW; 192) M6804FDW; 193) M6805FDW; 194) M6806FDW; 195) M6807FDW; 196) M6808FDW; 197) M6809FDW; 198) M6810FDW; 199) M7200FD; 200) M7201FD; 201) M7202FD; 202) M7203FD; 203) M7204FD; 204) M7205FD; 205) M7206FD; 206) M7207FD; 207) M7208FD; 208) M7209FD; 209) M7210FD; 210) M7200FDN; 211) M7201FDN; 212) M7202FDN; 213) M7203FDN; 214) M7204FDN; 215) M7205FDN; 216) M7206FDN; 217) M7207FDN; 218) M7208FDN; 219) M7209FDN; 220) M7210FDN; 221) M7200FDW; 222) M7201FDW; 223) M7202FDW; 224) M7203FDW; 225) M7204FDW; 226) M7205FDW; 227) M7206FDW; 228) M7207FDW; 229) M7208FDW; 230) M7209FDW; 231) M7210FDW; 232) M7300FDN; 233) M7301FDN; 234) M7302FDN; 235) M7303FDN; 236) M7304FDN; 237) M7305FDN; 238) M7306FDN; 239) M7307FDN; 240) M7308FDN; 241) M7309FDN; 242) M7310FDN; 243) M7360FDN; 244) M7300FDW; 245) M7301FDW; 246) M7302FDW; 247) M7303FDW; 248) M7304FDW; 249) M7305FDW; 250) M7306FDW; 251) M7307FDW; 252) M7308FDW; 253) M7309FDW; 254) M7310FDW; 255) M7360FDW; 256) M7310DN; 257) M7311DN; 258) M7312DN; 259) M7313DN; 260) M7314DN; 261) M7315DN; 262) M7316DN; 263) M7317DN; 264) M7318DN; 265) M7319DN; 266) M7310DW; 267) M7311DW; 268) M7312DW; 269) M7313DW; 270) M7314DW; 271) M7315DW; 272) M7316DW; 273) M7317DW; 274) M7318DW; 275) M7319DW; 276) M6*(suffix*:A-Z, 0-9, hyphen or blank); 277) M7******(suffix*:A-Z, 0-9, hyphen or blank); 278) PT5M-***(suffix*:A-Z, 0-9, hyphen or blank).</v>
          </cell>
          <cell r="N5193" t="str">
            <v>220-240V~; 50/60Hz; 4.5A; Clase I.</v>
          </cell>
          <cell r="O5193" t="str">
            <v>IEC 62368-1: 2018 (Ed. 3.0).</v>
          </cell>
          <cell r="P5193" t="str">
            <v>211115042SZN-001 A1.</v>
          </cell>
          <cell r="Q5193" t="str">
            <v>Intertek Testing Services Shenzhen Ltd. Longhua Branch.</v>
          </cell>
          <cell r="R5193" t="str">
            <v>Intertek Testing Services (Singapore) Pte Ltd</v>
          </cell>
          <cell r="S5193" t="str">
            <v>SG ITS-27060M1</v>
          </cell>
          <cell r="T5193">
            <v>45174</v>
          </cell>
          <cell r="U5193" t="str">
            <v>DNCI N° 238-E/2017</v>
          </cell>
          <cell r="V5193">
            <v>5</v>
          </cell>
          <cell r="W5193" t="str">
            <v>5.7</v>
          </cell>
          <cell r="X5193" t="str">
            <v>impresoras / escáner</v>
          </cell>
          <cell r="Y5193">
            <v>45806</v>
          </cell>
          <cell r="Z5193" t="str">
            <v>NA</v>
          </cell>
          <cell r="AA5193">
            <v>47253</v>
          </cell>
          <cell r="AB5193"/>
          <cell r="AC5193"/>
          <cell r="AD5193">
            <v>1341</v>
          </cell>
          <cell r="AE5193"/>
          <cell r="AF5193"/>
        </row>
        <row r="5194">
          <cell r="A5194" t="str">
            <v>CSE-IACSA-P21-014.1</v>
          </cell>
          <cell r="B5194" t="str">
            <v>PILISAR S.A.</v>
          </cell>
          <cell r="C5194" t="str">
            <v>Licencia de Marca (Sistema Nº 5)</v>
          </cell>
          <cell r="D5194" t="str">
            <v>VIGENTE</v>
          </cell>
          <cell r="E5194"/>
          <cell r="F5194">
            <v>33709180849</v>
          </cell>
          <cell r="G5194" t="str">
            <v>Roque Pérez 3650 (C1430FBX), Buenos Aires, Argentina.</v>
          </cell>
          <cell r="H5194" t="str">
            <v>Wuyi Dongda Electric Appliance Co., Ltd. // Huanglong Industrial Area, Wuyi, Zhejiang, China.</v>
          </cell>
          <cell r="I5194" t="str">
            <v>Zhejiang Guanning Technology Co., Ltd.  // Huanglong Industrial Zone, Hushan Street, Wuyi, Zhejiang, P.R. China.</v>
          </cell>
          <cell r="J5194" t="str">
            <v>China.</v>
          </cell>
          <cell r="K5194" t="str">
            <v>Pulidora Rotativa de Mano.</v>
          </cell>
          <cell r="L5194" t="str">
            <v>PHILCO.</v>
          </cell>
          <cell r="M5194" t="str">
            <v>PPA120VE1P.</v>
          </cell>
          <cell r="N5194" t="str">
            <v>230-240 V~; 50Hz; M14; Ø180mm; 1200W; n0: 500-3300 min-1; Clase II.</v>
          </cell>
          <cell r="O5194" t="str">
            <v>IEC 62841-1: 2014 (Ed. 1.0) + IEC 62841-2-3: 2020 (Ed. 1.0).</v>
          </cell>
          <cell r="P5194" t="str">
            <v>220700007HZH-001.</v>
          </cell>
          <cell r="Q5194" t="str">
            <v>Intertek Testing Services Shangai.</v>
          </cell>
          <cell r="R5194" t="str">
            <v>Intertek Deutschland GmbH</v>
          </cell>
          <cell r="S5194" t="str">
            <v>22HZW0890-01.</v>
          </cell>
          <cell r="T5194">
            <v>44775</v>
          </cell>
          <cell r="U5194" t="str">
            <v>Disp. 761-E/2017</v>
          </cell>
          <cell r="V5194">
            <v>6</v>
          </cell>
          <cell r="W5194" t="str">
            <v>6.1</v>
          </cell>
          <cell r="X5194" t="str">
            <v xml:space="preserve">Herramientas de mano eléctricas </v>
          </cell>
          <cell r="Y5194">
            <v>45831</v>
          </cell>
          <cell r="Z5194" t="str">
            <v>NA</v>
          </cell>
          <cell r="AA5194">
            <v>46561</v>
          </cell>
          <cell r="AB5194"/>
          <cell r="AC5194"/>
          <cell r="AD5194">
            <v>649</v>
          </cell>
          <cell r="AE5194"/>
          <cell r="AF5194"/>
        </row>
        <row r="5195">
          <cell r="A5195" t="str">
            <v>TCSE-IACSA-0146/299.1R1</v>
          </cell>
          <cell r="B5195" t="str">
            <v>BIDCOM S.R.L.</v>
          </cell>
          <cell r="C5195" t="str">
            <v>Licencia de Tipo (Sistema Nº 2)</v>
          </cell>
          <cell r="D5195" t="str">
            <v>VIGENTE</v>
          </cell>
          <cell r="E5195"/>
          <cell r="F5195">
            <v>30711069360</v>
          </cell>
          <cell r="G5195" t="str">
            <v>Av. Bouchard 468, Piso n° 5, Depto. N° 1, C.A.B.A., Argentina.</v>
          </cell>
          <cell r="H5195" t="str">
            <v>Guangdong Kangmo Health Technology Co.Ltd. // No.1 Shengkai Road, Huangpu Town, Zhongshan City, Guangdong Province, China.</v>
          </cell>
          <cell r="I5195" t="str">
            <v>Guangdong Kangmo Health Technology Co.Ltd. // No.1 Shengkai Road, Huangpu Town, Zhongshan City, Guangdong Province, China.</v>
          </cell>
          <cell r="J5195" t="str">
            <v>China.</v>
          </cell>
          <cell r="K5195" t="str">
            <v>Fuente de Alimentación.</v>
          </cell>
          <cell r="L5195" t="str">
            <v>GADNIC; ZIYEN.</v>
          </cell>
          <cell r="M5195" t="str">
            <v>1)CHCAV10; 2) CAVAPS01	.</v>
          </cell>
          <cell r="N5195" t="str">
            <v>Entrada: 100-240V~; 50/60Hz; 0,8A Max; Salida ; 12Vcc; 2,5A; Clase II.</v>
          </cell>
          <cell r="O5195" t="str">
            <v>IEC 62368: 2018 (Ed. 3.0).</v>
          </cell>
          <cell r="P5195" t="str">
            <v>MMN-05-25-3542.</v>
          </cell>
          <cell r="Q5195" t="str">
            <v>LENOR S.R.L.</v>
          </cell>
          <cell r="R5195" t="str">
            <v>NA</v>
          </cell>
          <cell r="S5195" t="str">
            <v>NA</v>
          </cell>
          <cell r="T5195" t="str">
            <v>NA</v>
          </cell>
          <cell r="U5195" t="str">
            <v>NA</v>
          </cell>
          <cell r="V5195">
            <v>4</v>
          </cell>
          <cell r="W5195" t="str">
            <v>4.4</v>
          </cell>
          <cell r="X5195" t="str">
            <v>Fuente de alimentación generales</v>
          </cell>
          <cell r="Y5195">
            <v>45807</v>
          </cell>
          <cell r="Z5195" t="str">
            <v>NA</v>
          </cell>
          <cell r="AA5195">
            <v>46533</v>
          </cell>
          <cell r="AB5195"/>
          <cell r="AC5195"/>
          <cell r="AD5195">
            <v>621</v>
          </cell>
          <cell r="AE5195"/>
          <cell r="AF5195"/>
        </row>
        <row r="5196">
          <cell r="A5196" t="str">
            <v>TCSE-IACSA-0146/332.1</v>
          </cell>
          <cell r="B5196" t="str">
            <v>BIDCOM S.R.L.</v>
          </cell>
          <cell r="C5196" t="str">
            <v>Licencia de Tipo (Sistema Nº 2)</v>
          </cell>
          <cell r="D5196" t="str">
            <v>VIGENTE</v>
          </cell>
          <cell r="E5196"/>
          <cell r="F5196">
            <v>30711069360</v>
          </cell>
          <cell r="G5196" t="str">
            <v>Av. Bouchard 468 5º I, C.A.B.A., Argentina.</v>
          </cell>
          <cell r="H5196" t="str">
            <v>Yuyao Lanqiang Electrical Appliance Co., Ud. // No.19 Nanzhang New Village, Kaiyuan Village ,Mazhu Town , Yuyao ,Zhejiang, China.</v>
          </cell>
          <cell r="I5196" t="str">
            <v>Yuyao Lanqiang Electrical Appliance Co., Ud. // No.19 Nanzhang New Village, Kaiyuan Village, Mazhu Town, Yuyao, Zhejiang, China.</v>
          </cell>
          <cell r="J5196" t="str">
            <v>China.</v>
          </cell>
          <cell r="K5196" t="str">
            <v>Torno de Manicura.</v>
          </cell>
          <cell r="L5196" t="str">
            <v>GADNIC.</v>
          </cell>
          <cell r="M5196" t="str">
            <v>1) MAN25; 2) 5B6C8P; 3) X9L4F6J; 4) F2K6P7X; 5) N7C4J5Q; 6) 9N5C83J; 7) MN39K; 8) Q8F6K3; 9) E5R9T7F; 10) L2K9P4; 11) J7H6D4K; 12) M.39; 13) ODJF54X; 14) MN3622; 15) CL45; 16) B6D4P2; 17) F6J9D2L; 18) H7K3T6; 19) MANI.360.</v>
          </cell>
          <cell r="N5196" t="str">
            <v>5Vcc; Clase III; 1-13) 1A; 5W; 14-19) 0,5A; 2,5W.</v>
          </cell>
          <cell r="O5196" t="str">
            <v>IEC 60335-1: 2010 + A1: 2013 + A2: 2016 (Ed. 5.2) + IEC 60335-2-23: 2016 + A1: 2019 (Ed. 6.1).</v>
          </cell>
          <cell r="P5196" t="str">
            <v>MMN-01-25-1396.</v>
          </cell>
          <cell r="Q5196" t="str">
            <v>LENOR S.R.L.</v>
          </cell>
          <cell r="R5196" t="str">
            <v>NA</v>
          </cell>
          <cell r="S5196" t="str">
            <v>NA</v>
          </cell>
          <cell r="T5196" t="str">
            <v>NA</v>
          </cell>
          <cell r="U5196" t="str">
            <v>NA</v>
          </cell>
          <cell r="V5196">
            <v>3</v>
          </cell>
          <cell r="W5196" t="str">
            <v>3.6</v>
          </cell>
          <cell r="X5196" t="str">
            <v>Cuidado personal</v>
          </cell>
          <cell r="Y5196">
            <v>45807</v>
          </cell>
          <cell r="Z5196" t="str">
            <v>NA</v>
          </cell>
          <cell r="AA5196">
            <v>46429</v>
          </cell>
          <cell r="AB5196"/>
          <cell r="AC5196"/>
          <cell r="AD5196">
            <v>517</v>
          </cell>
          <cell r="AE5196"/>
          <cell r="AF5196"/>
        </row>
        <row r="5197">
          <cell r="A5197" t="str">
            <v>TCSE-IACSA-0113/009.1R1</v>
          </cell>
          <cell r="B5197" t="str">
            <v>COMERCIAL ALPACA S.A.</v>
          </cell>
          <cell r="C5197" t="str">
            <v>Licencia de Tipo (Sistema Nº 2)</v>
          </cell>
          <cell r="D5197" t="str">
            <v>VIGENTE</v>
          </cell>
          <cell r="E5197"/>
          <cell r="F5197">
            <v>30707212698</v>
          </cell>
          <cell r="G5197" t="str">
            <v>Zelaya 3087, Ciudad Autonoma de Buenos Aires, Argentina.</v>
          </cell>
          <cell r="H5197" t="str">
            <v>Foshan City Nanhai Feixing Electrical Appliance Industry Co., Ltd. // 18 Fenghuang Road, Ecological Industrial Area, Danzao, Nanhai, Foshan, Guangdong, China.</v>
          </cell>
          <cell r="I5197" t="str">
            <v>Foshan City Nanhai Feixing Electrical Appliance Industry Co., Ltd. // 18 Fenghuang Road, Ecological Industrial Area, Danzao, Nanhai, Foshan, Guangdong, China.</v>
          </cell>
          <cell r="J5197" t="str">
            <v>China.</v>
          </cell>
          <cell r="K5197" t="str">
            <v>Motor (Incluye Regulador de Velocidades).</v>
          </cell>
          <cell r="L5197" t="str">
            <v>ALPACA.</v>
          </cell>
          <cell r="M5197" t="str">
            <v>1) 56; 2) 48; 3) 42; 4) 60.</v>
          </cell>
          <cell r="N5197" t="str">
            <v>220Vac; 50Hz; 70W; Clase I.</v>
          </cell>
          <cell r="O5197" t="str">
            <v>IEC 60335-1: 2010 (Ed. 5.0) + A1: 2013 + A2: 2016 + IEC 60335-2-80: 2002 (Ed. 2.0) + A1: 2004 + A2: 2008.</v>
          </cell>
          <cell r="P5197" t="str">
            <v>58421-2060-93027.</v>
          </cell>
          <cell r="Q5197" t="str">
            <v>SHITSUKE S.R.L.</v>
          </cell>
          <cell r="R5197" t="str">
            <v>NA</v>
          </cell>
          <cell r="S5197" t="str">
            <v>NA</v>
          </cell>
          <cell r="T5197" t="str">
            <v>NA</v>
          </cell>
          <cell r="U5197" t="str">
            <v>NA</v>
          </cell>
          <cell r="V5197">
            <v>3</v>
          </cell>
          <cell r="W5197" t="str">
            <v>3.7</v>
          </cell>
          <cell r="X5197" t="str">
            <v>Cuidado del hogar</v>
          </cell>
          <cell r="Y5197">
            <v>45807</v>
          </cell>
          <cell r="Z5197" t="str">
            <v>NA</v>
          </cell>
          <cell r="AA5197">
            <v>46522</v>
          </cell>
          <cell r="AB5197"/>
          <cell r="AC5197"/>
          <cell r="AD5197">
            <v>610</v>
          </cell>
          <cell r="AE5197"/>
          <cell r="AF5197"/>
        </row>
        <row r="5198">
          <cell r="A5198" t="str">
            <v>TCSE-IACSA-0146/331.1</v>
          </cell>
          <cell r="B5198" t="str">
            <v>BIDCOM S.R.L.</v>
          </cell>
          <cell r="C5198" t="str">
            <v>Licencia de Tipo (Sistema Nº 2)</v>
          </cell>
          <cell r="D5198" t="str">
            <v>VIGENTE</v>
          </cell>
          <cell r="E5198"/>
          <cell r="F5198">
            <v>30711069360</v>
          </cell>
          <cell r="G5198" t="str">
            <v>Av. Bouchard 468, Piso n° 5, Depto. N° 1, C.A.B.A., Argentina.</v>
          </cell>
          <cell r="H5198" t="str">
            <v>Wenzhou ZhengWu Technology Co., Ltd.  // South front of Room 601, Building 3, Optoelectronics and Food and Drug Machinery Entrepreneurship and lnnovation Park, No. 696, Binhai Five Avenue, Wenzhou Economic and Technological Development Zone, 325025, Wenzhou, Zhejiang, China.</v>
          </cell>
          <cell r="I5198" t="str">
            <v>Wenzhou ZhengWu Technology Co., Ltd.  // South front of Room 601, Building 3, Optoelectronics and Food and Drug Machinery Entrepreneurship and lnnovation Park, No. 696, Binhai Five Avenue, Wenzhou Economic and Technological Development Zone, 325025, Wenzhou, Zhejiang, China.</v>
          </cell>
          <cell r="J5198" t="str">
            <v>China.</v>
          </cell>
          <cell r="K5198" t="str">
            <v>Secador de Pelo.</v>
          </cell>
          <cell r="L5198" t="str">
            <v>GADNIC.</v>
          </cell>
          <cell r="M5198" t="str">
            <v>1) SC600; 2) SC6000.</v>
          </cell>
          <cell r="N5198" t="str">
            <v>220-240V; 50/60Hz; 2100W Máx; Clase II.</v>
          </cell>
          <cell r="O5198" t="str">
            <v>IEC 60335-1: 2010 + A1: 2013 + A2: 2016 (Ed. 5.2) + IEC 60335-2-23: 2016 + A1: 2019 (Ed. 6.1).</v>
          </cell>
          <cell r="P5198" t="str">
            <v>S.E. Nº 22050404.</v>
          </cell>
          <cell r="Q5198" t="str">
            <v>LADET S.A.</v>
          </cell>
          <cell r="R5198" t="str">
            <v>NA</v>
          </cell>
          <cell r="S5198" t="str">
            <v>NA</v>
          </cell>
          <cell r="T5198" t="str">
            <v>NA</v>
          </cell>
          <cell r="U5198" t="str">
            <v>NA</v>
          </cell>
          <cell r="V5198">
            <v>3</v>
          </cell>
          <cell r="W5198" t="str">
            <v>3.6</v>
          </cell>
          <cell r="X5198" t="str">
            <v>Cuidado personal</v>
          </cell>
          <cell r="Y5198">
            <v>45807</v>
          </cell>
          <cell r="Z5198" t="str">
            <v>NA</v>
          </cell>
          <cell r="AA5198">
            <v>46180</v>
          </cell>
          <cell r="AB5198"/>
          <cell r="AC5198"/>
          <cell r="AD5198">
            <v>268</v>
          </cell>
          <cell r="AE5198"/>
          <cell r="AF5198"/>
        </row>
        <row r="5199">
          <cell r="A5199" t="str">
            <v>TCSE-IACSA-0367/005.1R2</v>
          </cell>
          <cell r="B5199" t="str">
            <v>MAINE S.A.</v>
          </cell>
          <cell r="C5199" t="str">
            <v>Licencia de Tipo (Sistema N° 2)</v>
          </cell>
          <cell r="D5199" t="str">
            <v>VIGENTE</v>
          </cell>
          <cell r="E5199"/>
          <cell r="F5199">
            <v>30716012014</v>
          </cell>
          <cell r="G5199" t="str">
            <v>Padre Dimas Mateo 1665, Rafaela, Santa Fe (CP 2300), Argentina.</v>
          </cell>
          <cell r="H5199" t="str">
            <v>Zhejiang Jincheng Machinery CO., LTD. // No. 365, Heyuan South Road, ZhongjieVillage, Xiaoshun Town, Jindong District, Jinhua City, Zhejian Province, China.</v>
          </cell>
          <cell r="I5199" t="str">
            <v>Zhejiang Jincheng Machinery CO., LTD. // No. 365, Heyuan South Road, ZhongjieVillage, Xiaoshun Town, Jindong District, Jinhua City, Zhejian Province, China.</v>
          </cell>
          <cell r="J5199" t="str">
            <v>China.</v>
          </cell>
          <cell r="K5199" t="str">
            <v>Rotomartillo.</v>
          </cell>
          <cell r="L5199" t="str">
            <v>ADV3.</v>
          </cell>
          <cell r="M5199" t="str">
            <v>1) RT1200; 2) RT1200E; 3) RT1500; 4) RT1500E; 5) RT1800; 6) RT0800.</v>
          </cell>
          <cell r="N5199" t="str">
            <v>220-240V~; 50Hz; Clase II; 1-2) 1200W; 1000/min; 3-4) 1500W; 1000/min; 5) 1800W; 820/min; 6) 800W; 1200/min.</v>
          </cell>
          <cell r="O5199" t="str">
            <v>IEC 60745-1: 2006 (Ed. 4.0) + IEC 60745-2-6: 2003 + A1: 2006 + A2: 2008 (Ed. 2.2).</v>
          </cell>
          <cell r="P5199" t="str">
            <v>QYW-06-23-0197; QYW-09-24-2434.</v>
          </cell>
          <cell r="Q5199" t="str">
            <v>LENOR S.R.L.</v>
          </cell>
          <cell r="R5199" t="str">
            <v>NA</v>
          </cell>
          <cell r="S5199" t="str">
            <v>NA</v>
          </cell>
          <cell r="T5199" t="str">
            <v>NA</v>
          </cell>
          <cell r="U5199" t="str">
            <v>NA</v>
          </cell>
          <cell r="V5199">
            <v>6</v>
          </cell>
          <cell r="W5199" t="str">
            <v>6.1</v>
          </cell>
          <cell r="X5199" t="str">
            <v>Herramientas de mano eléctricas.</v>
          </cell>
          <cell r="Y5199">
            <v>45807</v>
          </cell>
          <cell r="Z5199" t="str">
            <v>NA</v>
          </cell>
          <cell r="AA5199">
            <v>46362</v>
          </cell>
          <cell r="AB5199"/>
          <cell r="AC5199"/>
          <cell r="AD5199">
            <v>450</v>
          </cell>
          <cell r="AE5199"/>
          <cell r="AF5199"/>
        </row>
        <row r="5200">
          <cell r="A5200" t="str">
            <v>CSE-IACSA-M20-001.1R1</v>
          </cell>
          <cell r="B5200" t="str">
            <v>Mercadoventa Norte S.A.</v>
          </cell>
          <cell r="C5200" t="str">
            <v>Licencia de Marca (Sistema Nº 5)</v>
          </cell>
          <cell r="D5200" t="str">
            <v>BAJA</v>
          </cell>
          <cell r="E5200"/>
          <cell r="F5200">
            <v>30715207784</v>
          </cell>
          <cell r="G5200" t="str">
            <v>Almafuerte 455, San Pedro, Provincia de Buenos Aires, Argentina</v>
          </cell>
          <cell r="H5200" t="str">
            <v xml:space="preserve">NINGBO LONWE ENVRIRONMENT TECHNOLOGY CO., LTD </v>
          </cell>
          <cell r="I5200" t="str">
            <v>NINGBO LONWE ENVIRONMENT TECHNOLOGY CO., LTD. No.23 Jinxi Branch Road, Hangzhou Bay New District, Ningbo, China.</v>
          </cell>
          <cell r="J5200" t="str">
            <v>China.</v>
          </cell>
          <cell r="K5200" t="str">
            <v>Dispenser de agua frio/calor</v>
          </cell>
          <cell r="L5200" t="str">
            <v>AQUADISP, CIMES</v>
          </cell>
          <cell r="M5200" t="str">
            <v>YLR-LW-2-5-90LB, YLR-LW-2-5-58LB, YLR-LW-2-5-40LB, YLR-LW-2-5-101LB</v>
          </cell>
          <cell r="N5200" t="str">
            <v>Entrada: 220-240V~, 50/60Hz, Clase I, Corriente de refrigeración: 0.92A, Potencia de refrigeración: 90W, Potencia de calefacción: 500W, Clase Climatica T, Refrigerante R134a</v>
          </cell>
          <cell r="O5200" t="str">
            <v>IEC 60335-1:2010 + Corr 1:2010 (Ed 5.0) + IEC 60335-2-15:2012 (Ed 6.0)
+ IEC 60335-2-24:2010 (Ed 7.0)</v>
          </cell>
          <cell r="P5200" t="str">
            <v>N° 1609306 S MEVN</v>
          </cell>
          <cell r="Q5200" t="str">
            <v xml:space="preserve">CONSULTAR S.R.L. </v>
          </cell>
          <cell r="R5200" t="str">
            <v>NA</v>
          </cell>
          <cell r="S5200" t="str">
            <v>NA</v>
          </cell>
          <cell r="T5200" t="str">
            <v>NA</v>
          </cell>
          <cell r="U5200" t="str">
            <v>NA</v>
          </cell>
          <cell r="V5200">
            <v>3</v>
          </cell>
          <cell r="W5200" t="str">
            <v>3.2</v>
          </cell>
          <cell r="X5200" t="str">
            <v>Electrodomésticos de uso en la Cocina</v>
          </cell>
          <cell r="Y5200">
            <v>45814</v>
          </cell>
          <cell r="Z5200" t="str">
            <v>NA</v>
          </cell>
          <cell r="AA5200">
            <v>46438</v>
          </cell>
          <cell r="AB5200">
            <v>45863</v>
          </cell>
          <cell r="AC5200" t="str">
            <v>Rev. Documental por agregado de modelos</v>
          </cell>
          <cell r="AD5200" t="str">
            <v>BAJA</v>
          </cell>
          <cell r="AE5200"/>
          <cell r="AF5200"/>
        </row>
        <row r="5201">
          <cell r="A5201" t="str">
            <v>TCSE-IACSA-0313/002.1R1</v>
          </cell>
          <cell r="B5201" t="str">
            <v>NB DISTRIBUIDORA MAYORISTA S.R.L.</v>
          </cell>
          <cell r="C5201" t="str">
            <v>Licencia de Tipo (Sistema Nº 2)</v>
          </cell>
          <cell r="D5201" t="str">
            <v>VIGENTE</v>
          </cell>
          <cell r="E5201"/>
          <cell r="F5201">
            <v>30709246638</v>
          </cell>
          <cell r="G5201" t="str">
            <v>AV. Jujuy 1039, C.A.B.A.,  Argentina.</v>
          </cell>
          <cell r="H5201" t="str">
            <v>Fenda Technology CO., LTD. // Fenda Hi-Tech Park, Zhoushi Road, Shiyan Baoan, Shenzhen, Guangdong 518108, PR China.</v>
          </cell>
          <cell r="I5201" t="str">
            <v>Fenda Technology CO., LTD. // Fenda Hi-Tech Park, Zhoushi Road, Shiyan Baoan, Shenzhen, Guangdong 518108, PR China.</v>
          </cell>
          <cell r="J5201" t="str">
            <v>China.</v>
          </cell>
          <cell r="K5201" t="str">
            <v>Sistema de Parlantes.</v>
          </cell>
          <cell r="L5201" t="str">
            <v>FENDA TECHNOLOGY CO., LTD.</v>
          </cell>
          <cell r="M5201" t="str">
            <v>Ver Anexo I.</v>
          </cell>
          <cell r="N5201" t="str">
            <v>100-240V~; 50/60Hz; Clase II; Ver Anexo I.</v>
          </cell>
          <cell r="O5201" t="str">
            <v>IEC 62368: 2014 (Ed. 2.0).</v>
          </cell>
          <cell r="P5201" t="str">
            <v>66057-1155-100960.</v>
          </cell>
          <cell r="Q5201" t="str">
            <v>SHITSUKE S.R.L.</v>
          </cell>
          <cell r="R5201" t="str">
            <v>NA</v>
          </cell>
          <cell r="S5201" t="str">
            <v>NA</v>
          </cell>
          <cell r="T5201" t="str">
            <v>NA</v>
          </cell>
          <cell r="U5201" t="str">
            <v>NA</v>
          </cell>
          <cell r="V5201">
            <v>5</v>
          </cell>
          <cell r="W5201" t="str">
            <v>5.4</v>
          </cell>
          <cell r="X5201" t="str">
            <v>Receptores / generadores / grabadores / reproductores de audio / video no profesional.</v>
          </cell>
          <cell r="Y5201">
            <v>45807</v>
          </cell>
          <cell r="Z5201" t="str">
            <v>NA</v>
          </cell>
          <cell r="AA5201">
            <v>47142</v>
          </cell>
          <cell r="AB5201"/>
          <cell r="AC5201"/>
          <cell r="AD5201">
            <v>1230</v>
          </cell>
          <cell r="AE5201"/>
          <cell r="AF5201"/>
        </row>
        <row r="5202">
          <cell r="A5202" t="str">
            <v>TCSE-IACSA-0313/002.2R1</v>
          </cell>
          <cell r="B5202" t="str">
            <v>NB DISTRIBUIDORA MAYORISTA S.R.L.</v>
          </cell>
          <cell r="C5202" t="str">
            <v>Licencia de Tipo (Sistema Nº 2)</v>
          </cell>
          <cell r="D5202" t="str">
            <v>VIGENTE</v>
          </cell>
          <cell r="E5202"/>
          <cell r="F5202">
            <v>30709246638</v>
          </cell>
          <cell r="G5202" t="str">
            <v>AV. Jujuy 1039, C.A.B.A.,  Argentina.</v>
          </cell>
          <cell r="H5202" t="str">
            <v>Fenda Technology CO., LTD. // Fenda Hi-Tech Park, Zhoushi Road, Shiyan Baoan, Shenzhen, Guangdong 518108, PR China.</v>
          </cell>
          <cell r="I5202" t="str">
            <v>Fenda Technology CO., LTD. // Fenda Hi-Tech Park, Zhoushi Road, Shiyan Baoan, Shenzhen, Guangdong 518108, PR China.</v>
          </cell>
          <cell r="J5202" t="str">
            <v>China.</v>
          </cell>
          <cell r="K5202" t="str">
            <v>Sistema de Parlantes.</v>
          </cell>
          <cell r="L5202" t="str">
            <v>FENDA TECHNOLOGY CO., LTD.</v>
          </cell>
          <cell r="M5202" t="str">
            <v>Ver Anexo I.</v>
          </cell>
          <cell r="N5202" t="str">
            <v>220-240V~; 50/60Hz; Clase II; Ver Anexo I.</v>
          </cell>
          <cell r="O5202" t="str">
            <v>IEC 62368: 2014 (Ed. 2.0).</v>
          </cell>
          <cell r="P5202" t="str">
            <v>66056-1155-101183</v>
          </cell>
          <cell r="Q5202" t="str">
            <v>SHITSUKE S.R.L.</v>
          </cell>
          <cell r="R5202" t="str">
            <v>NA</v>
          </cell>
          <cell r="S5202" t="str">
            <v>NA</v>
          </cell>
          <cell r="T5202" t="str">
            <v>NA</v>
          </cell>
          <cell r="U5202" t="str">
            <v>NA</v>
          </cell>
          <cell r="V5202">
            <v>5</v>
          </cell>
          <cell r="W5202" t="str">
            <v>5.4</v>
          </cell>
          <cell r="X5202" t="str">
            <v>Receptores / generadores / grabadores / reproductores de audio / video no profesional.</v>
          </cell>
          <cell r="Y5202">
            <v>45807</v>
          </cell>
          <cell r="Z5202" t="str">
            <v>NA</v>
          </cell>
          <cell r="AA5202">
            <v>47142</v>
          </cell>
          <cell r="AB5202"/>
          <cell r="AC5202"/>
          <cell r="AD5202">
            <v>1230</v>
          </cell>
          <cell r="AE5202"/>
          <cell r="AF5202"/>
        </row>
        <row r="5203">
          <cell r="A5203" t="str">
            <v>TCSE-IACSA-0146/296.1</v>
          </cell>
          <cell r="B5203" t="str">
            <v>BIDCOM S.R.L.</v>
          </cell>
          <cell r="C5203" t="str">
            <v>Licencia de Tipo (Sistema Nº 2)</v>
          </cell>
          <cell r="D5203" t="str">
            <v>VIGENTE</v>
          </cell>
          <cell r="E5203"/>
          <cell r="F5203">
            <v>30711069360</v>
          </cell>
          <cell r="G5203" t="str">
            <v>Av. Bouchard 468, Piso n° 5, Depto. N° 1, C.A.B.A., Argentina.</v>
          </cell>
          <cell r="H5203" t="str">
            <v>Foshan Best Electric Appliance and Technology Co., Ltd. // No. 22 Zhi'an North Road, Changxing Industrial Park, Junan Town, Shunde District, Foshan City, Guangdong Province, China.</v>
          </cell>
          <cell r="I5203" t="str">
            <v>Foshan Best Electric Appliance and Technology Co., Ltd. // No. 22 Zhi'an North Road, Changxing Industrial Park, Junan Town, Shunde District, Foshan City, Guangdong Province, China.</v>
          </cell>
          <cell r="J5203" t="str">
            <v>China.</v>
          </cell>
          <cell r="K5203" t="str">
            <v>Lavavajillas Eléctrico.</v>
          </cell>
          <cell r="L5203" t="str">
            <v>GADNIC.</v>
          </cell>
          <cell r="M5203" t="str">
            <v>1) DWS200; 2) DCLE25; 3) LVE191; 4) UHE56; 5) VEA205.</v>
          </cell>
          <cell r="N5203" t="str">
            <v>220V~; 50Hz; 1380W; Capacidad 7,5L; Presión de agua: 0.04MPa-1.0MPa; IPX1; Clase I</v>
          </cell>
          <cell r="O5203" t="str">
            <v>IEC 60335-1: 2020 (Ed. 6.0) + IEC 60335-2-5: 2012 + A1: 2018 (Ed. 6.1).</v>
          </cell>
          <cell r="P5203" t="str">
            <v>MMN-04-25-2884.</v>
          </cell>
          <cell r="Q5203" t="str">
            <v>Lenor S.R.L.</v>
          </cell>
          <cell r="R5203" t="str">
            <v>NA</v>
          </cell>
          <cell r="S5203" t="str">
            <v>NA</v>
          </cell>
          <cell r="T5203" t="str">
            <v>NA</v>
          </cell>
          <cell r="U5203" t="str">
            <v>NA</v>
          </cell>
          <cell r="V5203">
            <v>3</v>
          </cell>
          <cell r="W5203" t="str">
            <v>3.2</v>
          </cell>
          <cell r="X5203" t="str">
            <v xml:space="preserve">Electrodomésticos de uso en la Cocina </v>
          </cell>
          <cell r="Y5203">
            <v>45807</v>
          </cell>
          <cell r="Z5203" t="str">
            <v>NA</v>
          </cell>
          <cell r="AA5203">
            <v>46537</v>
          </cell>
          <cell r="AB5203"/>
          <cell r="AC5203"/>
          <cell r="AD5203">
            <v>625</v>
          </cell>
          <cell r="AE5203"/>
          <cell r="AF5203"/>
        </row>
        <row r="5204">
          <cell r="A5204" t="str">
            <v>TCSE-IACSA-0133/026.1R2</v>
          </cell>
          <cell r="B5204" t="str">
            <v>Importadora JA S.A.</v>
          </cell>
          <cell r="C5204" t="str">
            <v>Licencia de Tipo (Sistema Nº 2)</v>
          </cell>
          <cell r="D5204" t="str">
            <v>BAJA</v>
          </cell>
          <cell r="E5204"/>
          <cell r="F5204">
            <v>30708901500</v>
          </cell>
          <cell r="G5204" t="str">
            <v>Jose A. Cabrera 6047, 2°P, C.A.B.A., Argentina.</v>
          </cell>
          <cell r="H5204" t="str">
            <v>Foshan Kaicheng Lighting Co.,Ltd // Nº 16 Xingye West Road, Shishan Town, district, Foshan City, Guangdong Province, China.</v>
          </cell>
          <cell r="I5204" t="str">
            <v>Foshan Kaicheng Lighting Co.,Ltd // Nº 16 Xingye West Road, Shishan Town, district, Foshan City, Guangdong Province, China.</v>
          </cell>
          <cell r="J5204" t="str">
            <v>China.</v>
          </cell>
          <cell r="K5204" t="str">
            <v>Luz de Calle.</v>
          </cell>
          <cell r="L5204" t="str">
            <v>JA.</v>
          </cell>
          <cell r="M5204" t="str">
            <v>1) LKY099B; 2) LKY049B; 3) LKY030B.</v>
          </cell>
          <cell r="N5204" t="str">
            <v>AC 160-230V; 50/60Hz; IP65; Clase I; 1) 100W; 2) 50W; 3) 30W.</v>
          </cell>
          <cell r="O5204" t="str">
            <v>IEC 60598-1: 2008 (Ed. 7.0) + IEC 60598-2-3: 2002 + A1: 2011 (Ed. 3.1).</v>
          </cell>
          <cell r="P5204" t="str">
            <v>DZU-02-24-7016; DZU-01-25-3056.</v>
          </cell>
          <cell r="Q5204" t="str">
            <v>LENOR S.R.L.</v>
          </cell>
          <cell r="R5204" t="str">
            <v>NA</v>
          </cell>
          <cell r="S5204" t="str">
            <v>NA</v>
          </cell>
          <cell r="T5204" t="str">
            <v>NA</v>
          </cell>
          <cell r="U5204" t="str">
            <v>NA</v>
          </cell>
          <cell r="V5204">
            <v>2</v>
          </cell>
          <cell r="W5204" t="str">
            <v>2.1</v>
          </cell>
          <cell r="X5204" t="str">
            <v xml:space="preserve">Luminaria: artefacto completo </v>
          </cell>
          <cell r="Y5204">
            <v>45811</v>
          </cell>
          <cell r="Z5204" t="str">
            <v>NA</v>
          </cell>
          <cell r="AA5204">
            <v>46455</v>
          </cell>
          <cell r="AB5204">
            <v>45895</v>
          </cell>
          <cell r="AC5204" t="str">
            <v>Agregado de modelos</v>
          </cell>
          <cell r="AD5204" t="str">
            <v>BAJA</v>
          </cell>
          <cell r="AE5204"/>
          <cell r="AF5204"/>
        </row>
        <row r="5205">
          <cell r="A5205" t="str">
            <v>TCSE-IACSA-0277/009.1R2</v>
          </cell>
          <cell r="B5205" t="str">
            <v>COMPRANDOENGRUPO.NET S.A.</v>
          </cell>
          <cell r="C5205" t="str">
            <v>Licencia de Tipo (Sistema Nº 2)</v>
          </cell>
          <cell r="D5205" t="str">
            <v>VIGENTE</v>
          </cell>
          <cell r="E5205"/>
          <cell r="F5205">
            <v>30712116818</v>
          </cell>
          <cell r="G5205" t="str">
            <v>Francisco de Toledo 1630, Córdoba, Argentina.</v>
          </cell>
          <cell r="H5205" t="str">
            <v>Hangzhou Joins Import &amp; Export Co., Ltd. // Room 809, No.1451, Binxing Road, Changhe Street, Binjiang District, Hangzhou, China.</v>
          </cell>
          <cell r="I5205" t="str">
            <v>Hangzhou Joins Import &amp; Export Co., Ltd. // Room 809, No.1451, Binxing Road, Changhe Street, Binjiang District, Hangzhou, China.</v>
          </cell>
          <cell r="J5205" t="str">
            <v>China.</v>
          </cell>
          <cell r="K5205" t="str">
            <v>Luminaria Colgante de LED integrado.</v>
          </cell>
          <cell r="L5205" t="str">
            <v>ETHEOS, JIELI, E ILUMINACION, ADI9, GLOSS, UDOVO, MIYAWA.</v>
          </cell>
          <cell r="M5205" t="str">
            <v>1) GLCI-2ALI; 2) GLCI-2ALI-A; 3) GLCI-2ALI-B; 4) GLCI-3ALI; 5) GLCI-3ALI-A; 6) GLCI-3ALI-B.</v>
          </cell>
          <cell r="N5205" t="str">
            <v>220V~; 50Hz; Clase II; 1-3) 40W max; 4-6) 60W max.</v>
          </cell>
          <cell r="O5205" t="str">
            <v>IEC 60598-1: 2008 (Ed. 7.0) + IEC 60598-2-1: 1979 + A1: 1987 (Ed. 1.1).</v>
          </cell>
          <cell r="P5205" t="str">
            <v>Nº 240301 02 SE; GUP-11-24-7672.</v>
          </cell>
          <cell r="Q5205" t="str">
            <v>CES S.A.; LENOR S.R.L.</v>
          </cell>
          <cell r="R5205" t="str">
            <v>NA</v>
          </cell>
          <cell r="S5205" t="str">
            <v>NA</v>
          </cell>
          <cell r="T5205" t="str">
            <v>NA</v>
          </cell>
          <cell r="U5205" t="str">
            <v>NA</v>
          </cell>
          <cell r="V5205">
            <v>2</v>
          </cell>
          <cell r="W5205" t="str">
            <v>2.1</v>
          </cell>
          <cell r="X5205" t="str">
            <v xml:space="preserve">Luminaria: artefacto completo </v>
          </cell>
          <cell r="Y5205">
            <v>45771</v>
          </cell>
          <cell r="Z5205" t="str">
            <v>NA</v>
          </cell>
          <cell r="AA5205">
            <v>46320</v>
          </cell>
          <cell r="AB5205"/>
          <cell r="AC5205"/>
          <cell r="AD5205">
            <v>408</v>
          </cell>
          <cell r="AE5205"/>
          <cell r="AF5205"/>
        </row>
        <row r="5206">
          <cell r="A5206" t="str">
            <v>TCSE-IACSA-0227/003.1</v>
          </cell>
          <cell r="B5206" t="str">
            <v>ACEGAME S.A.</v>
          </cell>
          <cell r="C5206" t="str">
            <v>Licencia de Tipo (Sistema Nº 2)</v>
          </cell>
          <cell r="D5206" t="str">
            <v>VIGENTE</v>
          </cell>
          <cell r="E5206"/>
          <cell r="F5206">
            <v>33688512889</v>
          </cell>
          <cell r="G5206" t="str">
            <v>Lamas Andres 1446, C.A.B.A., Argentina.</v>
          </cell>
          <cell r="H5206" t="str">
            <v>Guang Dong Xinbao Electrical Appliances Holdings Co., Ltd. // Zhenghe South Road, Leliu Town, Shunde District, 528300, Foshan City, Guangdong Province, P.R. China.</v>
          </cell>
          <cell r="I5206" t="str">
            <v>Guang Dong Xinbao Electrical Appliances Holdings Co., Ltd. // Zhenghe South Road, Leliu Town, Shunde District, 528300, Foshan City, Guangdong Province, P.R. China.</v>
          </cell>
          <cell r="J5206" t="str">
            <v>China.</v>
          </cell>
          <cell r="K5206" t="str">
            <v>Cafetera.</v>
          </cell>
          <cell r="L5206" t="str">
            <v>1) SMART-TEK; 2) COOP.</v>
          </cell>
          <cell r="M5206" t="str">
            <v>SMART-TEK: 1) CM320; 2) CM620;COOP: 1) COCF-0002.</v>
          </cell>
          <cell r="N5206" t="str">
            <v>220-240Vca; 50-60Hz; Clase I;
1) 900W; 2) 1000W.</v>
          </cell>
          <cell r="O5206" t="str">
            <v>IEC 60335-1: 2010 + A1: 2013 + A2: 2016 (Ed. 5.2) + IEC 60335-2-15: 2016 + A1: 2018 (Ed. 6.1).</v>
          </cell>
          <cell r="P5206" t="str">
            <v>191216179GZU-001; 191216179GZU-001 - A1; 191216179GZU-001 - A2; 191216179GZU-001 - A3; SE Nº 71224.</v>
          </cell>
          <cell r="Q5206" t="str">
            <v>Intertek Testing Services Shenzhen Ltd. Guangzhou Branch; IADEV S.A.</v>
          </cell>
          <cell r="R5206" t="str">
            <v>Intertek Deutschland GmbH.</v>
          </cell>
          <cell r="S5206" t="str">
            <v>20GZH0835-04</v>
          </cell>
          <cell r="T5206" t="str">
            <v>14/4/2021</v>
          </cell>
          <cell r="U5206" t="str">
            <v>Disposición 761-E/2017</v>
          </cell>
          <cell r="V5206">
            <v>3</v>
          </cell>
          <cell r="W5206">
            <v>3.2</v>
          </cell>
          <cell r="X5206" t="str">
            <v>Electrodomésticos de uso en la Cocina</v>
          </cell>
          <cell r="Y5206">
            <v>45811</v>
          </cell>
          <cell r="Z5206"/>
          <cell r="AA5206">
            <v>46201</v>
          </cell>
          <cell r="AB5206"/>
          <cell r="AC5206"/>
          <cell r="AD5206">
            <v>289</v>
          </cell>
          <cell r="AE5206"/>
          <cell r="AF5206"/>
        </row>
        <row r="5207">
          <cell r="A5207" t="str">
            <v>TCSE-IACSA-0559/003.1</v>
          </cell>
          <cell r="B5207" t="str">
            <v>COMERCIALIZADORA DE BIENES DE CAPITAL S.A</v>
          </cell>
          <cell r="C5207" t="str">
            <v>Licencia de Tipo (Sistema Nº 2)</v>
          </cell>
          <cell r="D5207" t="str">
            <v>VIGENTE</v>
          </cell>
          <cell r="E5207"/>
          <cell r="F5207">
            <v>30593199378</v>
          </cell>
          <cell r="G5207" t="str">
            <v>Pje. Arcamendia 670, C.A.B.A., Argentina.</v>
          </cell>
          <cell r="H5207" t="str">
            <v>Zhuhai Pantum Electronics Co., Ltd. // Building 02, 06 and 08, No.888 Shengping Avenue, Pingsha Town, Zhuhai, Guangdong, 519000, China.</v>
          </cell>
          <cell r="I5207" t="str">
            <v>Zhuhai Pantum Electronics Co., Ltd. // Building 02, 06 and 08, No.888 Shengping Avenue, Pingsha Town, Zhuhai, Guangdong, 519000, China.</v>
          </cell>
          <cell r="J5207" t="str">
            <v>China.</v>
          </cell>
          <cell r="K5207" t="str">
            <v>Impresora Laser Multifunción Monocromática.</v>
          </cell>
          <cell r="L5207" t="str">
            <v>PANTUM.</v>
          </cell>
          <cell r="M5207"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207" t="str">
            <v>Input: 220-240V~; 50/60Hz; 3.0A; Clase I.</v>
          </cell>
          <cell r="O5207" t="str">
            <v>IEC 62368-1: 2018 (Ed. 3.0).</v>
          </cell>
          <cell r="P5207" t="str">
            <v>210708007SZN-001 A1.</v>
          </cell>
          <cell r="Q5207" t="str">
            <v>Intertek Testing Services Shenzhen Ltd. Longhua Branch.</v>
          </cell>
          <cell r="R5207" t="str">
            <v>Intertek Testing Services (Singapore) Pte Ltd.</v>
          </cell>
          <cell r="S5207" t="str">
            <v>SG ITS-25679M2</v>
          </cell>
          <cell r="T5207">
            <v>45275</v>
          </cell>
          <cell r="U5207" t="str">
            <v>DNCI N° 238-E/2017</v>
          </cell>
          <cell r="V5207">
            <v>5</v>
          </cell>
          <cell r="W5207" t="str">
            <v>5.7</v>
          </cell>
          <cell r="X5207" t="str">
            <v>impresoras / escáner</v>
          </cell>
          <cell r="Y5207">
            <v>45811</v>
          </cell>
          <cell r="Z5207" t="str">
            <v>NA</v>
          </cell>
          <cell r="AA5207">
            <v>47272</v>
          </cell>
          <cell r="AB5207"/>
          <cell r="AC5207"/>
          <cell r="AD5207">
            <v>1360</v>
          </cell>
          <cell r="AE5207"/>
          <cell r="AF5207"/>
        </row>
        <row r="5208">
          <cell r="A5208" t="str">
            <v>TCSE-IACSA-0258/002.1R2</v>
          </cell>
          <cell r="B5208" t="str">
            <v>GACINOL S.R.L.</v>
          </cell>
          <cell r="C5208" t="str">
            <v>Licencia de Tipo (Sistema Nº 4)</v>
          </cell>
          <cell r="D5208" t="str">
            <v>VIGENTE</v>
          </cell>
          <cell r="E5208"/>
          <cell r="F5208">
            <v>30711420327</v>
          </cell>
          <cell r="G5208" t="str">
            <v>Sarmiento 757, Berrotaran, Cordoba, Argentina.</v>
          </cell>
          <cell r="H5208" t="str">
            <v>Zhejiang Deshuo Technology Co., Ltd. // 111 Jingui South Road, Chengxi New District, Yongkang City, Jinhua City, Zhejiang Province, China.</v>
          </cell>
          <cell r="I5208" t="str">
            <v>Zhejiang Deshuo Technology Co., Ltd. // 111 Jingui South Road, Chengxi New District, Yongkang City, Jinhua City, Zhejiang Province, China.</v>
          </cell>
          <cell r="J5208" t="str">
            <v>China.</v>
          </cell>
          <cell r="K5208" t="str">
            <v>Amoladora Angular.</v>
          </cell>
          <cell r="L5208" t="str">
            <v>1) HAMILTON; 2) YOSEMITE.</v>
          </cell>
          <cell r="M5208" t="str">
            <v>1) HAA001-A; 2) HAA001-B; 3) HAA001-C; 4) HAA001-D; 5) HAA001-E; 6) HAA001; 7) HAA001-F; 8) HAA001-G; 9) HAA002; 10) HAA002-A; 11) HAA003; 12) HAA004; 13) HAA005; 14) HAA005-A; 15) HAA001H; 16) HAA003A; 17) HAA006.</v>
          </cell>
          <cell r="N5208" t="str">
            <v>220-240V~; 50Hz; Clase II; M14 + Anexo I.</v>
          </cell>
          <cell r="O5208" t="str">
            <v>IEC 60745-1: 2006 (Ed. 4.0)  + IEC 60745-2-3: 2006 (Ed. 2.0).</v>
          </cell>
          <cell r="P5208" t="str">
            <v>SE N° 53085; LDS-12-23-0959.</v>
          </cell>
          <cell r="Q5208" t="str">
            <v>IADEV S.A.; LENOR S.R.L.</v>
          </cell>
          <cell r="R5208" t="str">
            <v>NA</v>
          </cell>
          <cell r="S5208" t="str">
            <v>NA</v>
          </cell>
          <cell r="T5208" t="str">
            <v>NA</v>
          </cell>
          <cell r="U5208" t="str">
            <v>NA</v>
          </cell>
          <cell r="V5208">
            <v>6</v>
          </cell>
          <cell r="W5208" t="str">
            <v>6.1</v>
          </cell>
          <cell r="X5208" t="str">
            <v xml:space="preserve">Herramientas de mano eléctricas </v>
          </cell>
          <cell r="Y5208">
            <v>45811</v>
          </cell>
          <cell r="Z5208"/>
          <cell r="AA5208">
            <v>46404</v>
          </cell>
          <cell r="AB5208"/>
          <cell r="AC5208"/>
          <cell r="AD5208">
            <v>492</v>
          </cell>
          <cell r="AE5208"/>
          <cell r="AF5208"/>
        </row>
        <row r="5209">
          <cell r="A5209" t="str">
            <v>TCSE-IACSA-0258/042.1R1</v>
          </cell>
          <cell r="B5209" t="str">
            <v>GACINOL S.R.L.</v>
          </cell>
          <cell r="C5209" t="str">
            <v>Licencia de Tipo (Sistema Nº 4)</v>
          </cell>
          <cell r="D5209" t="str">
            <v>VIGENTE</v>
          </cell>
          <cell r="E5209"/>
          <cell r="F5209">
            <v>30711420327</v>
          </cell>
          <cell r="G5209" t="str">
            <v>Sarmiento 757, Berrotaran, Córdoba, Argentina.</v>
          </cell>
          <cell r="H5209" t="str">
            <v>Zhejiang Huafeng Electric Tools Co., Ltd. // Huafeng Road #2111, Jindong Economic Development Zone, Jinhua City, Zhejiang Province, China.</v>
          </cell>
          <cell r="I5209" t="str">
            <v>Zhejiang Huafeng Electric Tools Co., Ltd. // Huafeng Road #2111, Jindong Economic Development Zone, Jinhua City, Zhejiang Province, China.</v>
          </cell>
          <cell r="J5209" t="str">
            <v>China.</v>
          </cell>
          <cell r="K5209" t="str">
            <v>Engalletadora.</v>
          </cell>
          <cell r="L5209" t="str">
            <v>HAMILTON; KUPER.</v>
          </cell>
          <cell r="M5209" t="str">
            <v>HAMILTON: 1) HEN001; 2) HEN002.
KUPER: 3) KEN001; 4) KEN002.</v>
          </cell>
          <cell r="N5209" t="str">
            <v>220-240V~; 50/60Hz; Clase II;
1-2) 1010W; 3) 800W; 4) 900W.</v>
          </cell>
          <cell r="O5209" t="str">
            <v xml:space="preserve">IEC 60745-1: 2006 (Ed. 4.0) + IEC 60745-2-19: 2005 + A1: 2010 (Ed. 1.1). </v>
          </cell>
          <cell r="P5209" t="str">
            <v>LDS-06-24-8566.</v>
          </cell>
          <cell r="Q5209" t="str">
            <v>LENOR S.R.L.</v>
          </cell>
          <cell r="R5209" t="str">
            <v>NA</v>
          </cell>
          <cell r="S5209" t="str">
            <v>NA</v>
          </cell>
          <cell r="T5209" t="str">
            <v>NA</v>
          </cell>
          <cell r="U5209" t="str">
            <v>NA</v>
          </cell>
          <cell r="V5209">
            <v>6</v>
          </cell>
          <cell r="W5209" t="str">
            <v>6.1</v>
          </cell>
          <cell r="X5209" t="str">
            <v xml:space="preserve">Herramientas de mano eléctricas </v>
          </cell>
          <cell r="Y5209">
            <v>45811</v>
          </cell>
          <cell r="Z5209"/>
          <cell r="AA5209">
            <v>46389</v>
          </cell>
          <cell r="AB5209"/>
          <cell r="AC5209"/>
          <cell r="AD5209">
            <v>477</v>
          </cell>
          <cell r="AE5209"/>
          <cell r="AF5209"/>
        </row>
        <row r="5210">
          <cell r="A5210" t="str">
            <v>TCSE-IACSA-0258/052.1R1</v>
          </cell>
          <cell r="B5210" t="str">
            <v>GACINOL S.R.L.</v>
          </cell>
          <cell r="C5210" t="str">
            <v>Licencia de Tipo (Sistema Nº 4)</v>
          </cell>
          <cell r="D5210" t="str">
            <v>VIGENTE</v>
          </cell>
          <cell r="E5210"/>
          <cell r="F5210">
            <v>30711420327</v>
          </cell>
          <cell r="G5210" t="str">
            <v>Sarmiento 757, Berrotaran, Córdoba, Argentina.</v>
          </cell>
          <cell r="H5210" t="str">
            <v>7 Seven Plus Tools //  Room 503, North 1, World Trade Center, No.127 Wuzhou Rd, Yongkang City, Zhejiang Province,China 321300</v>
          </cell>
          <cell r="I5210" t="str">
            <v>7 Seven Plus Tools //  Room 503, North 1, World Trade Center, No.127 Wuzhou Rd, Yongkang City, Zhejiang Province,China 321300</v>
          </cell>
          <cell r="J5210" t="str">
            <v>China.</v>
          </cell>
          <cell r="K5210" t="str">
            <v>Lijadora de Altura.</v>
          </cell>
          <cell r="L5210" t="str">
            <v>HAMILTON.</v>
          </cell>
          <cell r="M5210" t="str">
            <v>1) HLJ001, 2) HLJ001A.</v>
          </cell>
          <cell r="N5210" t="str">
            <v>220Vca; 50Hz; 750W; 1000-1850min-1; Clase II.</v>
          </cell>
          <cell r="O5210" t="str">
            <v>IEC 60745-1: 2006 (Ed. 4.0) + IEC 60745-2-3: 2012 (Ed. 2.2).</v>
          </cell>
          <cell r="P5210" t="str">
            <v>LDS-12-24-0525.</v>
          </cell>
          <cell r="Q5210" t="str">
            <v>LENOR S.R.L.</v>
          </cell>
          <cell r="R5210" t="str">
            <v>NA</v>
          </cell>
          <cell r="S5210" t="str">
            <v>NA</v>
          </cell>
          <cell r="T5210" t="str">
            <v>NA</v>
          </cell>
          <cell r="U5210" t="str">
            <v>NA</v>
          </cell>
          <cell r="V5210">
            <v>6</v>
          </cell>
          <cell r="W5210" t="str">
            <v>6.1</v>
          </cell>
          <cell r="X5210" t="str">
            <v xml:space="preserve">Herramientas de mano eléctricas </v>
          </cell>
          <cell r="Y5210">
            <v>45811</v>
          </cell>
          <cell r="Z5210"/>
          <cell r="AA5210">
            <v>46417</v>
          </cell>
          <cell r="AB5210"/>
          <cell r="AC5210"/>
          <cell r="AD5210">
            <v>505</v>
          </cell>
          <cell r="AE5210"/>
          <cell r="AF5210"/>
        </row>
        <row r="5211">
          <cell r="A5211" t="str">
            <v>TCSE-IACSA-0258/028.1R1</v>
          </cell>
          <cell r="B5211" t="str">
            <v>GACINOL S.R.L.</v>
          </cell>
          <cell r="C5211" t="str">
            <v>Licencia de Tipo (Sistema Nº 4)</v>
          </cell>
          <cell r="D5211" t="str">
            <v>VIGENTE</v>
          </cell>
          <cell r="E5211"/>
          <cell r="F5211">
            <v>30711420327</v>
          </cell>
          <cell r="G5211" t="str">
            <v>Sarmiento 757, Berrotaran, Cordoba, Argentina.</v>
          </cell>
          <cell r="H5211" t="str">
            <v>Zhejiang Guanxin Technology Co., Ltd. // Jinyanshan Industrial zone, Quanxi town, Wui county, Jinhua city, Zhenjiang, China.</v>
          </cell>
          <cell r="I5211" t="str">
            <v>Zhejiang Guanxin Technology Co., Ltd. // Jinyanshan Industrial zone, Quanxi town, Wui county, Jinhua city, Zhenjiang, China.</v>
          </cell>
          <cell r="J5211" t="str">
            <v>China.</v>
          </cell>
          <cell r="K5211" t="str">
            <v>Lustralijadora Rotorbital.</v>
          </cell>
          <cell r="L5211" t="str">
            <v>HAMILTON; YOSEMITE.</v>
          </cell>
          <cell r="M5211" t="str">
            <v>HAMILTON: 1) HPE002; 2) HPE003.
YOSEMITE: 1) YSM091; 2) YSM092.</v>
          </cell>
          <cell r="N5211" t="str">
            <v>1) 220V, 50Hz, 800W, n0: 2000-6400min-1, Ø 125mm, Clase II;
2) 220V, 50Hz, 650W, n0: 2000-6400min-1, Ø 125mm, Clase II.</v>
          </cell>
          <cell r="O5211" t="str">
            <v>IEC 60745-1: 2006 (Ed. 4.0) + IEC 60745-2-3: 2012 (Ed. 2.2).</v>
          </cell>
          <cell r="P5211" t="str">
            <v>LDS-08-21-3934</v>
          </cell>
          <cell r="Q5211" t="str">
            <v>LENOR S.R.L.</v>
          </cell>
          <cell r="R5211" t="str">
            <v>NA</v>
          </cell>
          <cell r="S5211" t="str">
            <v>NA</v>
          </cell>
          <cell r="T5211" t="str">
            <v>NA</v>
          </cell>
          <cell r="U5211" t="str">
            <v>NA</v>
          </cell>
          <cell r="V5211">
            <v>6</v>
          </cell>
          <cell r="W5211" t="str">
            <v>6.1</v>
          </cell>
          <cell r="X5211" t="str">
            <v xml:space="preserve">Herramientas de mano eléctricas </v>
          </cell>
          <cell r="Y5211">
            <v>45811</v>
          </cell>
          <cell r="Z5211"/>
          <cell r="AA5211">
            <v>46404</v>
          </cell>
          <cell r="AB5211"/>
          <cell r="AC5211"/>
          <cell r="AD5211">
            <v>492</v>
          </cell>
          <cell r="AE5211"/>
          <cell r="AF5211"/>
        </row>
        <row r="5212">
          <cell r="A5212" t="str">
            <v>CSE-IACSA-B13-204.1R3</v>
          </cell>
          <cell r="B5212" t="str">
            <v>BIDCOM S.R.L.</v>
          </cell>
          <cell r="C5212" t="str">
            <v>Licencia de Marca (Sistema Nº 5)</v>
          </cell>
          <cell r="D5212" t="str">
            <v>BAJA</v>
          </cell>
          <cell r="E5212"/>
          <cell r="F5212">
            <v>30711069360</v>
          </cell>
          <cell r="G5212" t="str">
            <v>Av. Bouchard 468 5º I, C.A.B.A., Argentina.</v>
          </cell>
          <cell r="H5212" t="str">
            <v>Dongyang Xiaoqi Industry &amp; Trade Co., Ltd // 3rd Floor, No. 77 Ma Xiang Road, Baiyun Street, Dongyang City, Zhejiang Province, China.</v>
          </cell>
          <cell r="I5212" t="str">
            <v>Dongyang Xiaoqi Industry &amp; Trade Co., Ltd // 3rd Floor, No. 77 Ma Xiang Road, Baiyun Street, Dongyang City, Zhejiang Province, China.</v>
          </cell>
          <cell r="J5212" t="str">
            <v>China.</v>
          </cell>
          <cell r="K5212" t="str">
            <v>Masajeador.</v>
          </cell>
          <cell r="L5212" t="str">
            <v>GADNIC.</v>
          </cell>
          <cell r="M5212" t="str">
            <v>1) MP904; 2) MSJDR5; 3) WMJ4.5; 4) MTJ4700; 5) MSJ174; 6) MJ17400; 7) MM4.0A; 8) MGUNV4; 9) MQ17MSJ; 10) U2V9W7X8; 11) MM1L22T; 12) NMAJ71; 13) MSJ141; 14) DGN1740 ; 15) MSJE970; 16) M35B890; 17) DK-11; 18) WM930E; 19) MJJ584; 20) 9GN870; 21) SJSIE91; 22) DGJ186; 23) MSJ921Q; 24) RJ9600; 25) QM4088A; 26) MSSJ292; 27) MSJ199; 28) VJ970MJ; 29) MMT101; 30) REJ977; 31) GN112W; 32) MSX924B; 33) MPS57; 34) RELAX-M60SJ; 35) GUNAX&lt;; 36) 48392NGN; 37) GJFU82; 38) MSJ3; 39) RELAX-M144SJ; 40) S3H7N5D1Z; 41) EM23878; 42) RELAX-M23SJ; 43) IT4J2K5; 44) KSL-199; 45) VU178; 46) SLKEI9920; 47) MMN35GK; 48) JSU8817; 49) MSJ141; 50) MP904; 51) MRT567; 52) GJFU84; 53) CEPF1000; 54) CF1010; 55) CEP1; 56) SJSIE91; 57) 5F4; 58) RDTH5; 59) DK-11; 60) RELAX; 61) CP1010; 62) PL155MJ; 63) D1E7F5G4; 64) CPF03; 65) 21MKS; 66) L1J6X8B9V; 67) IT4J2K8; 68) SLO101; 69) KL51; 70) LMASK9.</v>
          </cell>
          <cell r="N5212" t="str">
            <v>5Vcc; 2 A; Clase III.</v>
          </cell>
          <cell r="O5212" t="str">
            <v>IEC 60335-1: 2010 + A1: 2013 (Ed. 5.1) + IEC 60335-2-32: 2002 + A1: 2008 (Ed. 4.1).</v>
          </cell>
          <cell r="P5212" t="str">
            <v>74621-1527-110605.</v>
          </cell>
          <cell r="Q5212" t="str">
            <v>SHITSUKE S.R.L.</v>
          </cell>
          <cell r="R5212" t="str">
            <v>NA</v>
          </cell>
          <cell r="S5212" t="str">
            <v>NA</v>
          </cell>
          <cell r="T5212" t="str">
            <v>NA</v>
          </cell>
          <cell r="U5212" t="str">
            <v>NA</v>
          </cell>
          <cell r="V5212">
            <v>3</v>
          </cell>
          <cell r="W5212" t="str">
            <v>3.6</v>
          </cell>
          <cell r="X5212" t="str">
            <v>Cuidado personal</v>
          </cell>
          <cell r="Y5212">
            <v>45811</v>
          </cell>
          <cell r="Z5212" t="str">
            <v>NA</v>
          </cell>
          <cell r="AA5212">
            <v>46527</v>
          </cell>
          <cell r="AB5212">
            <v>45814</v>
          </cell>
          <cell r="AC5212" t="str">
            <v>Pasaje de esquema de MARCA a TIPO</v>
          </cell>
          <cell r="AD5212" t="str">
            <v>BAJA</v>
          </cell>
          <cell r="AE5212"/>
          <cell r="AF5212"/>
        </row>
        <row r="5213">
          <cell r="A5213" t="str">
            <v>TCSE-IACSA-0258/053.1R1</v>
          </cell>
          <cell r="B5213" t="str">
            <v>GACINOL S.R.L.</v>
          </cell>
          <cell r="C5213" t="str">
            <v>Licencia de Tipo (Sistema Nº 4)</v>
          </cell>
          <cell r="D5213" t="str">
            <v>VIGENTE</v>
          </cell>
          <cell r="E5213"/>
          <cell r="F5213">
            <v>30711420327</v>
          </cell>
          <cell r="G5213" t="str">
            <v>Sarmiento 757, Berrotaran, Córdoba, Argentina.</v>
          </cell>
          <cell r="H5213" t="str">
            <v>Zhejiang Haoda Tools Manufacture Co.,ltd // N0.7, Shenbao Rd., Niubeijin Industial Area, Baiyang District, Wuyi, Zhejiang, China.</v>
          </cell>
          <cell r="I5213" t="str">
            <v>Zhejiang Haoda Tools Manufacture Co.,ltd // N0.7, Shenbao Rd., Niubeijin Industial Area, Baiyang District, Wuyi, Zhejiang, China.</v>
          </cell>
          <cell r="J5213" t="str">
            <v>China.</v>
          </cell>
          <cell r="K5213" t="str">
            <v>Mezcladora de Pintura.</v>
          </cell>
          <cell r="L5213" t="str">
            <v>HAMILTON.</v>
          </cell>
          <cell r="M5213" t="str">
            <v>1)HMP001, 2) HMP001A.</v>
          </cell>
          <cell r="N5213" t="str">
            <v>220Vca; 50Hz; 1400W; Clase II.</v>
          </cell>
          <cell r="O5213" t="str">
            <v>IEC 60745-1: 2006 (Ed. 4.0) + IEC 60745-2-7: 1989 (Ed. 1.0).</v>
          </cell>
          <cell r="P5213" t="str">
            <v>LDS-12-24-0524.</v>
          </cell>
          <cell r="Q5213" t="str">
            <v>LENOR S.R.L.</v>
          </cell>
          <cell r="R5213" t="str">
            <v>NA</v>
          </cell>
          <cell r="S5213" t="str">
            <v>NA</v>
          </cell>
          <cell r="T5213" t="str">
            <v>NA</v>
          </cell>
          <cell r="U5213" t="str">
            <v>NA</v>
          </cell>
          <cell r="V5213">
            <v>6</v>
          </cell>
          <cell r="W5213" t="str">
            <v>6.1</v>
          </cell>
          <cell r="X5213" t="str">
            <v xml:space="preserve">Herramientas de mano eléctricas </v>
          </cell>
          <cell r="Y5213">
            <v>45811</v>
          </cell>
          <cell r="Z5213"/>
          <cell r="AA5213">
            <v>46417</v>
          </cell>
          <cell r="AB5213"/>
          <cell r="AC5213"/>
          <cell r="AD5213">
            <v>505</v>
          </cell>
          <cell r="AE5213"/>
          <cell r="AF5213"/>
        </row>
        <row r="5214">
          <cell r="A5214" t="str">
            <v>CSE-IACSA-E15-093.1R1</v>
          </cell>
          <cell r="B5214" t="str">
            <v>EINHELL ARGENTINA S.A.</v>
          </cell>
          <cell r="C5214" t="str">
            <v>Licencia de Marca (Sistema Nº 5)</v>
          </cell>
          <cell r="D5214" t="str">
            <v>VIGENTE</v>
          </cell>
          <cell r="E5214"/>
          <cell r="F5214">
            <v>30711932476</v>
          </cell>
          <cell r="G5214" t="str">
            <v>Av. Corrientes 1463, PISO 3°, Depto. 5,  C.A.B.A., Argentina.</v>
          </cell>
          <cell r="H5214" t="str">
            <v>Suzhou Jinshan Power Tools Co Ltd // Huazhuang Road, group 12 of xi'nan village, group 9 and 13 of zhuangping village, Shengze Town, Wujiang District, Suzhou, China.</v>
          </cell>
          <cell r="I5214" t="str">
            <v>Suzhou Jinshan Power Tools Co., Ltd. // Huazhuang Road, Group 12 of xi'nanVillage, group 9 and 13 of Zhuangping Village, Shengze Town, Wujiang District, China.</v>
          </cell>
          <cell r="J5214" t="str">
            <v>China.</v>
          </cell>
          <cell r="K5214" t="str">
            <v>Bordeadora Inalámbrica.</v>
          </cell>
          <cell r="L5214" t="str">
            <v>EINHELL.</v>
          </cell>
          <cell r="M5214" t="str">
            <v>1) GE-CT 18/30 Li; 2) GC-CT 18/2411 Li P; 3) GE-CT 18/25 Li.</v>
          </cell>
          <cell r="N5214" t="str">
            <v>18 Vcc; 1), 3) n0: 8500 min-1; 2) n0: 8750 min-1.</v>
          </cell>
          <cell r="O5214" t="str">
            <v>IEC 60335-1: 2010 +A1: 2013 + A2: 2016 (Ed. 5.2) + IEC 60335-2-91: 2008 (Ed. 3.0).</v>
          </cell>
          <cell r="P5214" t="str">
            <v>GBC-03-23-1199; GBC-05-25-5544.</v>
          </cell>
          <cell r="Q5214" t="str">
            <v>LENOR S.R.L.</v>
          </cell>
          <cell r="R5214" t="str">
            <v>NA</v>
          </cell>
          <cell r="S5214" t="str">
            <v>NA</v>
          </cell>
          <cell r="T5214" t="str">
            <v>NA</v>
          </cell>
          <cell r="U5214" t="str">
            <v>NA</v>
          </cell>
          <cell r="V5214">
            <v>6</v>
          </cell>
          <cell r="W5214" t="str">
            <v>6.3</v>
          </cell>
          <cell r="X5214" t="str">
            <v>Maquinaria de jardín</v>
          </cell>
          <cell r="Y5214">
            <v>45814</v>
          </cell>
          <cell r="Z5214" t="str">
            <v>NA</v>
          </cell>
          <cell r="AA5214">
            <v>46442</v>
          </cell>
          <cell r="AB5214"/>
          <cell r="AC5214"/>
          <cell r="AD5214">
            <v>530</v>
          </cell>
          <cell r="AE5214"/>
          <cell r="AF5214"/>
        </row>
        <row r="5215">
          <cell r="A5215" t="str">
            <v>TCSE-IACSA-0258/007.1R1</v>
          </cell>
          <cell r="B5215" t="str">
            <v>GACINOL S.R.L.</v>
          </cell>
          <cell r="C5215" t="str">
            <v>Licencia de Tipo (Sistema Nº 4)</v>
          </cell>
          <cell r="D5215" t="str">
            <v>VIGENTE</v>
          </cell>
          <cell r="E5215"/>
          <cell r="F5215">
            <v>30711420327</v>
          </cell>
          <cell r="G5215" t="str">
            <v>Sarmiento 757, Berrotaran, Cordoba, Argentina.</v>
          </cell>
          <cell r="H5215" t="str">
            <v>Zhejiang Dongli Electric Appliance Co., Ltd // No.29 Huacheng West Rd. Chengxi New Area, Yongkang, Zhejiang, China 321300.</v>
          </cell>
          <cell r="I5215" t="str">
            <v>Zhejiang Dongli Electric Appliance Co., Ltd // No.29 Huacheng West Rd. Chengxi New Area, Yongkang, Zhejiang, China 321300.</v>
          </cell>
          <cell r="J5215" t="str">
            <v>China.</v>
          </cell>
          <cell r="K5215" t="str">
            <v>Taladro Percutor.</v>
          </cell>
          <cell r="L5215" t="str">
            <v>1) HAMILTON; 2) YOSEMITE.</v>
          </cell>
          <cell r="M5215" t="str">
            <v>HAMILTON: 1) HTP001; 2) HTP001-A; 3) HTP001-B; 4) HTP002; 5) HTP002-A; 6) HTP003; 7) HTP004; 8) HTP005.
YOSEMITE: 1) YSM001; 2) YSM002; 3) YSM003; 4) YSM004; 5) YSM005; 6) YSM006; 7) YSM007; 8) YSM008.</v>
          </cell>
          <cell r="N5215" t="str">
            <v>220-240V~; 50Hz; 1500W; Clase II.
1) 500W; 2) 550W; 3) 650W; 4) 710W; 5) 750W; 6) 950W; 7) 1050W; 8) 1200W.</v>
          </cell>
          <cell r="O5215" t="str">
            <v>IEC 60745-1: 2006 (Ed. 4.0) + IEC 60745-2-1: 2003 (Ed. 2.0) + A1: 2008.</v>
          </cell>
          <cell r="P5215" t="str">
            <v>SE N° 53078</v>
          </cell>
          <cell r="Q5215" t="str">
            <v>IADEV S.A.</v>
          </cell>
          <cell r="R5215" t="str">
            <v>NA</v>
          </cell>
          <cell r="S5215" t="str">
            <v>NA</v>
          </cell>
          <cell r="T5215" t="str">
            <v>NA</v>
          </cell>
          <cell r="U5215" t="str">
            <v>NA</v>
          </cell>
          <cell r="V5215">
            <v>6</v>
          </cell>
          <cell r="W5215" t="str">
            <v>6.1</v>
          </cell>
          <cell r="X5215" t="str">
            <v xml:space="preserve">Herramientas de mano eléctricas </v>
          </cell>
          <cell r="Y5215">
            <v>45814</v>
          </cell>
          <cell r="Z5215"/>
          <cell r="AA5215">
            <v>46404</v>
          </cell>
          <cell r="AB5215"/>
          <cell r="AC5215"/>
          <cell r="AD5215">
            <v>492</v>
          </cell>
          <cell r="AE5215"/>
          <cell r="AF5215"/>
        </row>
        <row r="5216">
          <cell r="A5216" t="str">
            <v>TCSE-IACSA-0145/003.1</v>
          </cell>
          <cell r="B5216" t="str">
            <v>BLUETOOLS S.R.L.</v>
          </cell>
          <cell r="C5216" t="str">
            <v>Licencia de Tipo (Sistema Nº 2)</v>
          </cell>
          <cell r="D5216" t="str">
            <v>VIGENTE</v>
          </cell>
          <cell r="E5216"/>
          <cell r="F5216">
            <v>33712038549</v>
          </cell>
          <cell r="G5216" t="str">
            <v>Sarmiento 1171, Piso 1, Dpto 1, C.A.B.A, Argentina.</v>
          </cell>
          <cell r="H5216" t="str">
            <v>Shenzhen ADY Power Tech. Co., Ltd. // Edificio D, Shifeng Sci-tech Park, Louncun Community, Xinhu Street, Guangming District, Shenzhen, China.</v>
          </cell>
          <cell r="I5216" t="str">
            <v>Shenzhen ADY Power Tech. Co., Ltd. // Edificio D, Shifeng Sci-tech Park, Louncun Community, Xinhu Street, Guangming District, Shenzhen, China.</v>
          </cell>
          <cell r="J5216" t="str">
            <v>China.</v>
          </cell>
          <cell r="K5216" t="str">
            <v>Cargador de Baterias.</v>
          </cell>
          <cell r="L5216" t="str">
            <v>DUROLL.</v>
          </cell>
          <cell r="M5216" t="str">
            <v>ADY6101.</v>
          </cell>
          <cell r="N5216" t="str">
            <v>Entrada: 220Vca, , 15A, 3kW, Clase I; Salida: 24Vcc, 100A Max.</v>
          </cell>
          <cell r="O5216" t="str">
            <v>IEC 60335-1: 2010 + A1: 2013 + A2: 2016 (Ed 5.2) + IEC 60335-2-29: 2016 + A1:2019 (Ed. 5.1).</v>
          </cell>
          <cell r="P5216" t="str">
            <v>80293-2390-116168.</v>
          </cell>
          <cell r="Q5216" t="str">
            <v>SHITSUKE S.R.L.</v>
          </cell>
          <cell r="R5216" t="str">
            <v>NA</v>
          </cell>
          <cell r="S5216" t="str">
            <v>NA</v>
          </cell>
          <cell r="T5216" t="str">
            <v>NA</v>
          </cell>
          <cell r="U5216" t="str">
            <v>NA</v>
          </cell>
          <cell r="V5216">
            <v>4</v>
          </cell>
          <cell r="W5216" t="str">
            <v>4.1</v>
          </cell>
          <cell r="X5216" t="str">
            <v>Cargadores de batería para herramientas eléctricas</v>
          </cell>
          <cell r="Y5216">
            <v>45812</v>
          </cell>
          <cell r="Z5216"/>
          <cell r="AA5216">
            <v>46542</v>
          </cell>
          <cell r="AB5216"/>
          <cell r="AC5216"/>
          <cell r="AD5216">
            <v>630</v>
          </cell>
          <cell r="AE5216"/>
          <cell r="AF5216"/>
        </row>
        <row r="5217">
          <cell r="A5217" t="str">
            <v>TCSE-IACSA-0258/006.1R1</v>
          </cell>
          <cell r="B5217" t="str">
            <v>GACINOL S.R.L.</v>
          </cell>
          <cell r="C5217" t="str">
            <v>Licencia de Tipo (Sistema Nº 2)</v>
          </cell>
          <cell r="D5217" t="str">
            <v>VIGENTE</v>
          </cell>
          <cell r="E5217"/>
          <cell r="F5217">
            <v>30711420327</v>
          </cell>
          <cell r="G5217" t="str">
            <v>Sarmiento 757, Berrotaran, Cordoba, Argentina.</v>
          </cell>
          <cell r="H5217" t="str">
            <v>Zhejiang Huafeng Electric Tools Co., Ltd. // Huafeng Road #2111, Jindong Economic Development Zone, Jinhua City, Zhejiang Province, China.</v>
          </cell>
          <cell r="I5217" t="str">
            <v>Zhejiang Huafeng Electric Tools Co., Ltd. // Huafeng Road #2111, Jindong Economic Development Zone, Jinhua City, Zhejiang Province, China.</v>
          </cell>
          <cell r="J5217" t="str">
            <v>China.</v>
          </cell>
          <cell r="K5217" t="str">
            <v>Sierra Circular.</v>
          </cell>
          <cell r="L5217" t="str">
            <v>1) HAMILTON; 2) YOSEMITE.</v>
          </cell>
          <cell r="M5217" t="str">
            <v>HAMILTON: HSC001.
YOSEMITE: YSM070.</v>
          </cell>
          <cell r="N5217" t="str">
            <v>220-240V~; 50Hz; 1500W; Clase II.</v>
          </cell>
          <cell r="O5217" t="str">
            <v>IEC 60745-1: 2006 (Ed. 4.0) + IEC 60745-2-5: 2010 (Ed. 5.0).</v>
          </cell>
          <cell r="P5217" t="str">
            <v>SE N° 53079</v>
          </cell>
          <cell r="Q5217" t="str">
            <v>IADEV S.A.</v>
          </cell>
          <cell r="R5217" t="str">
            <v>NA</v>
          </cell>
          <cell r="S5217" t="str">
            <v>NA</v>
          </cell>
          <cell r="T5217" t="str">
            <v>NA</v>
          </cell>
          <cell r="U5217" t="str">
            <v>NA</v>
          </cell>
          <cell r="V5217">
            <v>6</v>
          </cell>
          <cell r="W5217" t="str">
            <v>6.1</v>
          </cell>
          <cell r="X5217" t="str">
            <v xml:space="preserve">Herramientas de mano eléctricas </v>
          </cell>
          <cell r="Y5217">
            <v>45814</v>
          </cell>
          <cell r="Z5217"/>
          <cell r="AA5217">
            <v>46400</v>
          </cell>
          <cell r="AB5217"/>
          <cell r="AC5217"/>
          <cell r="AD5217">
            <v>488</v>
          </cell>
          <cell r="AE5217"/>
          <cell r="AF5217"/>
        </row>
        <row r="5218">
          <cell r="A5218" t="str">
            <v>CSE-IACSA-C45-138.1R1</v>
          </cell>
          <cell r="B5218" t="str">
            <v>Coresa Group S.R.L.</v>
          </cell>
          <cell r="C5218" t="str">
            <v>Licencia de Marca (Sistema Nº 5)</v>
          </cell>
          <cell r="D5218" t="str">
            <v>VIGENTE</v>
          </cell>
          <cell r="E5218"/>
          <cell r="F5218">
            <v>30711784469</v>
          </cell>
          <cell r="G5218" t="str">
            <v>Lavalle 2051, 1º 5, Ciudad de Buenos Aires, Argentina.</v>
          </cell>
          <cell r="H5218" t="str">
            <v xml:space="preserve">Keyway Technology (Nantong) Co., Ltd. // N° 99, Gugang Road, Chongchuan, District Nantong City, China. </v>
          </cell>
          <cell r="I5218" t="str">
            <v>Keyway Technology (Nantong) Co., Ltd. // N° 99, Gugang Road, Chongchuan, District Nantong City, China.</v>
          </cell>
          <cell r="J5218" t="str">
            <v>China.</v>
          </cell>
          <cell r="K5218" t="str">
            <v>Cortasetos Inalámbrico.</v>
          </cell>
          <cell r="L5218" t="str">
            <v>JADEVER</v>
          </cell>
          <cell r="M5218" t="str">
            <v>1) JDLYP540; 2) JDLYP540-4; 3) JDLYP5181; 4) JDLYP5181-4.</v>
          </cell>
          <cell r="N5218" t="str">
            <v>20Vcc; 2400min-1; Clase III.</v>
          </cell>
          <cell r="O5218" t="str">
            <v>IEC 60745-1: 2006 (Ed. 4.0) + IEC 60745-2-15: 2006 + A1: 2009 (Ed. 2.1).</v>
          </cell>
          <cell r="P5218" t="str">
            <v>JET-10-24-4096; JET-05-25-5418.</v>
          </cell>
          <cell r="Q5218" t="str">
            <v>LENOR S.R.L.</v>
          </cell>
          <cell r="R5218" t="str">
            <v>NA</v>
          </cell>
          <cell r="S5218" t="str">
            <v>NA</v>
          </cell>
          <cell r="T5218" t="str">
            <v>NA</v>
          </cell>
          <cell r="U5218" t="str">
            <v>NA</v>
          </cell>
          <cell r="V5218">
            <v>6</v>
          </cell>
          <cell r="W5218" t="str">
            <v>6.1</v>
          </cell>
          <cell r="X5218" t="str">
            <v>Herramientas de mano eléctricas.</v>
          </cell>
          <cell r="Y5218">
            <v>45813</v>
          </cell>
          <cell r="Z5218" t="str">
            <v>NA</v>
          </cell>
          <cell r="AA5218">
            <v>46341</v>
          </cell>
          <cell r="AB5218"/>
          <cell r="AC5218"/>
          <cell r="AD5218">
            <v>429</v>
          </cell>
          <cell r="AE5218"/>
          <cell r="AF5218"/>
        </row>
        <row r="5219">
          <cell r="A5219" t="str">
            <v>TCSE-IACSA-0146/291.1R1</v>
          </cell>
          <cell r="B5219" t="str">
            <v>BIDCOM S.R.L.</v>
          </cell>
          <cell r="C5219" t="str">
            <v>Licencia de Tipo (Sistema Nº 2)</v>
          </cell>
          <cell r="D5219" t="str">
            <v>VIGENTE</v>
          </cell>
          <cell r="E5219"/>
          <cell r="F5219">
            <v>30711069360</v>
          </cell>
          <cell r="G5219" t="str">
            <v>Av. Bouchard 468 5º I, C.A.B.A., Argentina.</v>
          </cell>
          <cell r="H5219" t="str">
            <v>Ningbo Hoford Electrical Appliance Co.,Ltd // Ruhu West Road No.26, Simen Town, Yuyao, Ningbo City, Zhejiang Province, China.</v>
          </cell>
          <cell r="I5219" t="str">
            <v>Ningbo Hoford Electrical Appliance Co.,Ltd // Ruhu West Road No.26, Simen Town, Yuyao, Ningbo City, Zhejiang Province, China.</v>
          </cell>
          <cell r="J5219" t="str">
            <v>China.</v>
          </cell>
          <cell r="K5219" t="str">
            <v>Depiladora.</v>
          </cell>
          <cell r="L5219" t="str">
            <v>GADNIC.</v>
          </cell>
          <cell r="M5219" t="str">
            <v>1) DP3022; 2) DIP23; 3) DP3F22; 4) DEPI03; 5) QP310; 6) JUP3100; 7) DEP3; 8) PIL900; 9) LATOR03; 10) ULD831; 11) D12; 12) DE912; 13) HPL1200; 14) CUTT12; 15) D11; 16) PL11B; 17) DEPI11-D11; 18) DRP110; 19) DEP19; 20) DPGTR9; 21) PLTR94; 22) JAMS8</v>
          </cell>
          <cell r="N5219" t="str">
            <v>5Vcc; 1A; Clase III.</v>
          </cell>
          <cell r="O5219" t="str">
            <v>IEC 60335-1: 2010 + A1: 2013 (Ed. 5.1) + IEC 60335-2-8: 2012 (Ed. 6.0).</v>
          </cell>
          <cell r="P5219" t="str">
            <v>Nº 230127 13 SE.</v>
          </cell>
          <cell r="Q5219" t="str">
            <v>CES S.A.</v>
          </cell>
          <cell r="R5219" t="str">
            <v>NA</v>
          </cell>
          <cell r="S5219" t="str">
            <v>NA</v>
          </cell>
          <cell r="T5219" t="str">
            <v>NA</v>
          </cell>
          <cell r="U5219" t="str">
            <v>NA</v>
          </cell>
          <cell r="V5219">
            <v>3</v>
          </cell>
          <cell r="W5219" t="str">
            <v>3.6</v>
          </cell>
          <cell r="X5219" t="str">
            <v>Cuidado personal</v>
          </cell>
          <cell r="Y5219">
            <v>45814</v>
          </cell>
          <cell r="Z5219" t="str">
            <v>NA</v>
          </cell>
          <cell r="AA5219">
            <v>46472</v>
          </cell>
          <cell r="AB5219"/>
          <cell r="AC5219"/>
          <cell r="AD5219">
            <v>560</v>
          </cell>
          <cell r="AE5219"/>
          <cell r="AF5219"/>
        </row>
        <row r="5220">
          <cell r="A5220" t="str">
            <v>EX-SE-0309/001.1R2-0411</v>
          </cell>
          <cell r="B5220" t="str">
            <v>GRUPOS INTEGRADOS S.A.</v>
          </cell>
          <cell r="C5220" t="str">
            <v>Extensión de certificado</v>
          </cell>
          <cell r="D5220" t="str">
            <v>VIGENTE</v>
          </cell>
          <cell r="E5220"/>
          <cell r="F5220">
            <v>30710373414</v>
          </cell>
          <cell r="G5220" t="str">
            <v>Av Forest 365, Chacarita, Argentina.</v>
          </cell>
          <cell r="H5220" t="str">
            <v>CWAP ELECTRONIC Co., Limited //  Add:Unit 45,XIHUXIJIE,BANGHU,BAIYUN DISTRICT,GUANGZHOU,GUANGDONG,China.</v>
          </cell>
          <cell r="I5220" t="str">
            <v>CWAP ELECTRONIC Co., Limited //  Add:Unit 45,XIHUXIJIE,BANGHU,BAIYUN DISTRICT,GUANGZHOU,GUANGDONG,China.</v>
          </cell>
          <cell r="J5220" t="str">
            <v>China.</v>
          </cell>
          <cell r="K5220" t="str">
            <v>Fuente de Alimentación para Gabinete de PC</v>
          </cell>
          <cell r="L5220" t="str">
            <v>KanjiHome; Kanji Home; Kanji; Technology line; Hogarnet; Panoramic; Ashima; RDI; Zanella; Harrison; Stell Home; E tec; Parvis; Vinner; Rsgmtec; Panasonic; Parsom; Dinax; Etec; Electroplus; Electroshow; MIO; BESTRON; MOSTLINE; ACONCAWA.</v>
          </cell>
          <cell r="M5220" t="str">
            <v>1) A-230-S; 2) A-250-S; 3) A-300-S; 4) A-350-S; 5) A-400-S; 6) A-500-S; 7) A-500-PLUS; 8) A-550-S1; 9) A-550-PLUS1; 10) A-500-S2; 11) A-500-PLUS2; 12) A-500-S3; 13) A-500-PLUS3; 14) A-500-S4; 15) A-500-PLUS4; 16) A-600-S; 17) A-600-PLUS; 18) A-600-S1; 19) A-600-PLUS1; 20) A-600-S2; 21) A-600-PLUS2; 22) A-600-S3; 23) A-600-PLUS3; 24) A-600-S4; 25) A-600-PLUS4; 26) A-800-S, 27) A-800-PLUS; 28) A-800-S1; 29) A-800-PLUS1; 30) A-800-S2; 31) A-800-PLUS2; 32) A-800-S3; 33) A-800-PLUS3; 34) A-800-S4; 35) A-800-PLUS4; 36) A-850-S; 37) A-850-PLUS; 38) A-850-S1; 39) A-850-PLUS1; 40) A-850-S2; 41) A-850-PLUS2; 42) A-850-S3; 43) A-850-PLUS3; 44) A-850-S4; 45) A-850-PLUS4; 46) A-850-PLUS4MF</v>
          </cell>
          <cell r="N5220" t="str">
            <v>100-240V~, 50-60Hz, Clase I; 1) 230W; 2)250W; 3)300W; 4) 350W; 5) 400W; 6-15) 500W; 16-25) 600W; 26-35) 800W; 36-46) 850W</v>
          </cell>
          <cell r="O5220" t="str">
            <v>IEC 62368: 2014 (Ed. 2.0)</v>
          </cell>
          <cell r="P5220" t="str">
            <v>61509-1186-95845</v>
          </cell>
          <cell r="Q5220" t="str">
            <v>SHITSUKE S.R.L.</v>
          </cell>
          <cell r="R5220" t="str">
            <v>NA</v>
          </cell>
          <cell r="S5220" t="str">
            <v>NA</v>
          </cell>
          <cell r="T5220" t="str">
            <v>NA</v>
          </cell>
          <cell r="U5220" t="str">
            <v>NA</v>
          </cell>
          <cell r="V5220">
            <v>4</v>
          </cell>
          <cell r="W5220" t="str">
            <v>4.2</v>
          </cell>
          <cell r="X5220" t="str">
            <v>Fuente de alimentación para equipos de tecnología de la información</v>
          </cell>
          <cell r="Y5220">
            <v>45812</v>
          </cell>
          <cell r="Z5220" t="str">
            <v>NA</v>
          </cell>
          <cell r="AA5220">
            <v>46438</v>
          </cell>
          <cell r="AB5220"/>
          <cell r="AC5220"/>
          <cell r="AD5220">
            <v>526</v>
          </cell>
          <cell r="AE5220"/>
          <cell r="AF5220"/>
        </row>
        <row r="5221">
          <cell r="A5221" t="str">
            <v>TCSE-IACSA-0258/043.1R1</v>
          </cell>
          <cell r="B5221" t="str">
            <v>GACINOL S.R.L.</v>
          </cell>
          <cell r="C5221" t="str">
            <v>Licencia de Tipo (Sistema Nº 4)</v>
          </cell>
          <cell r="D5221" t="str">
            <v>VIGENTE</v>
          </cell>
          <cell r="E5221"/>
          <cell r="F5221">
            <v>30711420327</v>
          </cell>
          <cell r="G5221" t="str">
            <v>Sarmiento 757, Berrotaran, Córdoba, Argentina.</v>
          </cell>
          <cell r="H5221" t="str">
            <v>Zhejiang Huafeng Electronic Tools Co., Ltd. // 21 Heyuan North Road Xiaoshun Town, Jinhua, Zhejiang China.</v>
          </cell>
          <cell r="I5221" t="str">
            <v>Zhejiang Huafeng Electronic Tools Co., Ltd. // 21 Heyuan North Road Xiaoshun Town, Jinhua, Zhejiang China.</v>
          </cell>
          <cell r="J5221" t="str">
            <v>China.</v>
          </cell>
          <cell r="K5221" t="str">
            <v>Sierra Circular de Banco.</v>
          </cell>
          <cell r="L5221" t="str">
            <v>HAMILTON; KUPER; YOSEMITE.</v>
          </cell>
          <cell r="M5221" t="str">
            <v>HAMILTON: 1) HSCM01; 2) HSCM02.
KUPER: 3) KSCB01; 4) KSCB02.
YOSEMITE: 5) YSM255; 6) HSM255</v>
          </cell>
          <cell r="N5221" t="str">
            <v>220-240V~; 50Hz; Clase II;
1-3, 5-6) 2200W; 4) 1800W.</v>
          </cell>
          <cell r="O5221" t="str">
            <v>IEC 62841-1: 2014 (Ed. 1.0) + IEC 62841-3-1: 2014 (Ed. 1.0).</v>
          </cell>
          <cell r="P5221" t="str">
            <v>LDS-06-24-8567.</v>
          </cell>
          <cell r="Q5221" t="str">
            <v>LENOR S.R.L.</v>
          </cell>
          <cell r="R5221" t="str">
            <v>NA</v>
          </cell>
          <cell r="S5221" t="str">
            <v>NA</v>
          </cell>
          <cell r="T5221" t="str">
            <v>NA</v>
          </cell>
          <cell r="U5221" t="str">
            <v>NA</v>
          </cell>
          <cell r="V5221">
            <v>6</v>
          </cell>
          <cell r="W5221" t="str">
            <v>6.1</v>
          </cell>
          <cell r="X5221" t="str">
            <v xml:space="preserve">Herramientas de mano eléctricas </v>
          </cell>
          <cell r="Y5221">
            <v>45812</v>
          </cell>
          <cell r="Z5221"/>
          <cell r="AA5221">
            <v>46389</v>
          </cell>
          <cell r="AB5221"/>
          <cell r="AC5221"/>
          <cell r="AD5221">
            <v>477</v>
          </cell>
          <cell r="AE5221"/>
          <cell r="AF5221"/>
        </row>
        <row r="5222">
          <cell r="A5222" t="str">
            <v>TCSE-IACSA-0258/012.1R1</v>
          </cell>
          <cell r="B5222" t="str">
            <v>GACINOL S.R.L.</v>
          </cell>
          <cell r="C5222" t="str">
            <v>Licencia de Tipo (Sistema Nº 4)</v>
          </cell>
          <cell r="D5222" t="str">
            <v>VIGENTE</v>
          </cell>
          <cell r="E5222"/>
          <cell r="F5222">
            <v>30711420327</v>
          </cell>
          <cell r="G5222" t="str">
            <v>Sarmiento 757, Berrotaran, Cordoba, Argentina.</v>
          </cell>
          <cell r="H5222" t="str">
            <v>Changzhou Wujin Dacheng Industry &amp; Trade Co., Ltd. // Niutang Town, Wujin, Jiangsu 213163 P.R.China</v>
          </cell>
          <cell r="I5222" t="str">
            <v>Changzhou Wujin Dacheng Industry &amp; Trade Co., Ltd. // Niutang Town, Wujin, Jiangsu 213163 P.R. China.</v>
          </cell>
          <cell r="J5222" t="str">
            <v>China.</v>
          </cell>
          <cell r="K5222" t="str">
            <v>Minitorno.</v>
          </cell>
          <cell r="L5222" t="str">
            <v>HAMILTON; YOSEMITE.</v>
          </cell>
          <cell r="M5222" t="str">
            <v>HAMILTON: 1) HMT001; 2) HMT002; 3) HMT003; 4) HMT004; 5) HMT05; 6) HMT006.                                                                                                                                                                                                                                                                                                                                        
YOSEMITE: 1) YSM130; 2) YSM131; 3) YSM132; 4) YSM133; 5) YSM134; 6) YSM135.</v>
          </cell>
          <cell r="N5222" t="str">
            <v>220-240V, 50Hz, Clase II;
1,2,3) 130W, 4) 135W, 5,6) 170W.</v>
          </cell>
          <cell r="O5222" t="str">
            <v>IEC 60745-1: 2006 (Ed. 4.0) + IEC 60745-2-23: 2012 (Ed. 1.0).</v>
          </cell>
          <cell r="P5222" t="str">
            <v xml:space="preserve"> SE Nº 53667/A.</v>
          </cell>
          <cell r="Q5222" t="str">
            <v>IADEV S.A.</v>
          </cell>
          <cell r="R5222" t="str">
            <v>NA</v>
          </cell>
          <cell r="S5222" t="str">
            <v>NA</v>
          </cell>
          <cell r="T5222" t="str">
            <v>NA</v>
          </cell>
          <cell r="U5222" t="str">
            <v>NA</v>
          </cell>
          <cell r="V5222">
            <v>6</v>
          </cell>
          <cell r="W5222" t="str">
            <v>6.1</v>
          </cell>
          <cell r="X5222" t="str">
            <v xml:space="preserve">Herramientas de mano eléctricas </v>
          </cell>
          <cell r="Y5222">
            <v>45812</v>
          </cell>
          <cell r="Z5222"/>
          <cell r="AA5222">
            <v>46404</v>
          </cell>
          <cell r="AB5222"/>
          <cell r="AC5222"/>
          <cell r="AD5222">
            <v>492</v>
          </cell>
          <cell r="AE5222"/>
          <cell r="AF5222"/>
        </row>
        <row r="5223">
          <cell r="A5223" t="str">
            <v>TCSE-IACSA-0258/003.1R2</v>
          </cell>
          <cell r="B5223" t="str">
            <v>GACINOL S.R.L.</v>
          </cell>
          <cell r="C5223" t="str">
            <v>Licencia de Tipo (Sistema N°2)</v>
          </cell>
          <cell r="D5223" t="str">
            <v>VIGENTE</v>
          </cell>
          <cell r="E5223"/>
          <cell r="F5223">
            <v>30711420327</v>
          </cell>
          <cell r="G5223" t="str">
            <v>Sarmiento 757, Berrotaran, Cordoba, Argentina.</v>
          </cell>
          <cell r="H5223" t="str">
            <v>Zhejiang Huafeng Electric Tools Co.,Ltd. //Hhuafeng Road #2111, Jindong Economic Development Zone, Jinhua City, Zhejiang Province, China.</v>
          </cell>
          <cell r="I5223" t="str">
            <v>Zhejiang Huafeng Electric Tools Co.,Ltd. //Hhuafeng Road #2111, Jindong Economic Development Zone, Jinhua City, Zhejiang Province, China.</v>
          </cell>
          <cell r="J5223" t="str">
            <v>China.</v>
          </cell>
          <cell r="K5223" t="str">
            <v>Pulidora.</v>
          </cell>
          <cell r="L5223" t="str">
            <v>1) HAMILTON; 2) YOSEMITE.</v>
          </cell>
          <cell r="M5223" t="str">
            <v>HAMILTON: HPE001.
YOSEMITE: YSM090.</v>
          </cell>
          <cell r="N5223" t="str">
            <v>220-240V~; 50Hz; 1300W; Clase II.</v>
          </cell>
          <cell r="O5223" t="str">
            <v>IEC 60745-1: 2006 (Ed. 4.0)  + IEC 60745-2-3: 2006 (Ed. 2.0).</v>
          </cell>
          <cell r="P5223" t="str">
            <v>SE N° 53082.</v>
          </cell>
          <cell r="Q5223" t="str">
            <v>IADEV S.A.</v>
          </cell>
          <cell r="R5223" t="str">
            <v>NA</v>
          </cell>
          <cell r="S5223" t="str">
            <v>NA</v>
          </cell>
          <cell r="T5223" t="str">
            <v>NA</v>
          </cell>
          <cell r="U5223" t="str">
            <v>NA</v>
          </cell>
          <cell r="V5223">
            <v>6</v>
          </cell>
          <cell r="W5223" t="str">
            <v>6.1</v>
          </cell>
          <cell r="X5223" t="str">
            <v xml:space="preserve">Herramientas de mano eléctricas </v>
          </cell>
          <cell r="Y5223">
            <v>45812</v>
          </cell>
          <cell r="Z5223"/>
          <cell r="AA5223">
            <v>46404</v>
          </cell>
          <cell r="AB5223"/>
          <cell r="AC5223"/>
          <cell r="AD5223">
            <v>492</v>
          </cell>
          <cell r="AE5223"/>
          <cell r="AF5223"/>
        </row>
        <row r="5224">
          <cell r="A5224" t="str">
            <v>TCSE-IACSA-0146/335.1</v>
          </cell>
          <cell r="B5224" t="str">
            <v>BIDCOM S.R.L.</v>
          </cell>
          <cell r="C5224" t="str">
            <v>Licencia de Tipo (Sistema Nº 2)</v>
          </cell>
          <cell r="D5224" t="str">
            <v>VIGENTE</v>
          </cell>
          <cell r="E5224"/>
          <cell r="F5224">
            <v>30711069360</v>
          </cell>
          <cell r="G5224" t="str">
            <v>Av. Bouchard 468 5º I, C.A.B.A., Argentina.</v>
          </cell>
          <cell r="H5224" t="str">
            <v>Dongyang Xiaoqi Industry &amp; Trade Co., Ltd // 3rd Floor, No. 77 Ma Xiang Road, Baiyun Street, Dongyang City, Zhejiang Province, China.</v>
          </cell>
          <cell r="I5224" t="str">
            <v>Dongyang Xiaoqi Industry &amp; Trade Co., Ltd // 3rd Floor, No. 77 Ma Xiang Road, Baiyun Street, Dongyang City, Zhejiang Province, China.</v>
          </cell>
          <cell r="J5224" t="str">
            <v>China.</v>
          </cell>
          <cell r="K5224" t="str">
            <v>Masajeador.</v>
          </cell>
          <cell r="L5224" t="str">
            <v>GADNIC.</v>
          </cell>
          <cell r="M5224" t="str">
            <v>1) MP904; 2) MSJDR5; 3) WMJ4.5; 4) MTJ4700; 5) MSJ174; 6) MJ17400; 7) MM4.0A; 8) MGUNV4; 9) MQ17MSJ; 10) U2V9W7X8; 11) MM1L22T; 12) NMAJ71; 13) MSJ141; 14) DGN1740 ; 15) MSJE970; 16) M35B890; 17) DK-11; 18) WM930E; 19) MJJ584; 20) 9GN870; 21) SJSIE91; 22) DGJ186; 23) MSJ921Q; 24) RJ9600; 25) QM4088A; 26) MSSJ292; 27) MSJ199; 28) VJ970MJ; 29) MMT101; 30) REJ977; 31) GN112W; 32) MSX924B; 33) MPS57; 34) RELAX-M60SJ; 35) GUNAX&lt;; 36) 48392NGN; 37) GJFU82; 38) MSJ3; 39) RELAX-M144SJ; 40) S3H7N5D1Z; 41) EM23878; 42) RELAX-M23SJ; 43) IT4J2K5; 44) KSL-199; 45) VU178; 46) SLKEI9920; 47) MMN35GK; 48) JSU8817; 49) MSJ141; 50) MP904; 51) MRT567; 52) GJFU84; 53) CEPF1000; 54) CF1010; 55) CEP1; 56) SJSIE91; 57) 5F4; 58) RDTH5; 59) DK-11; 60) RELAX; 61) CP1010; 62) PL155MJ; 63) D1E7F5G4; 64) CPF03; 65) 21MKS; 66) L1J6X8B9V; 67) IT4J2K8; 68) SLO101; 69) KL51; 70) LMASK9.</v>
          </cell>
          <cell r="N5224" t="str">
            <v>5Vcc; 2 A; Clase III.</v>
          </cell>
          <cell r="O5224" t="str">
            <v>IEC 60335-1: 2010 + A1: 2013 (Ed. 5.1) + IEC 60335-2-32: 2002 + A1: 2008 (Ed. 4.1).</v>
          </cell>
          <cell r="P5224" t="str">
            <v>74621-1527-110605.</v>
          </cell>
          <cell r="Q5224" t="str">
            <v>SHITSUKE S.R.L.</v>
          </cell>
          <cell r="R5224" t="str">
            <v>NA</v>
          </cell>
          <cell r="S5224" t="str">
            <v>NA</v>
          </cell>
          <cell r="T5224" t="str">
            <v>NA</v>
          </cell>
          <cell r="U5224" t="str">
            <v>NA</v>
          </cell>
          <cell r="V5224">
            <v>3</v>
          </cell>
          <cell r="W5224" t="str">
            <v>3.6</v>
          </cell>
          <cell r="X5224" t="str">
            <v>Cuidado personal</v>
          </cell>
          <cell r="Y5224">
            <v>45814</v>
          </cell>
          <cell r="Z5224"/>
          <cell r="AA5224">
            <v>46527</v>
          </cell>
          <cell r="AB5224"/>
          <cell r="AC5224"/>
          <cell r="AD5224">
            <v>615</v>
          </cell>
          <cell r="AE5224"/>
          <cell r="AF5224"/>
        </row>
        <row r="5225">
          <cell r="A5225" t="str">
            <v>TCSE-IACSA-0212/008.1</v>
          </cell>
          <cell r="B5225" t="str">
            <v>COTO C.I.C.S.A.</v>
          </cell>
          <cell r="C5225" t="str">
            <v>Licencia de Tipo (Sistema N° 2)</v>
          </cell>
          <cell r="D5225" t="str">
            <v>VIGENTE</v>
          </cell>
          <cell r="E5225"/>
          <cell r="F5225">
            <v>30548083156</v>
          </cell>
          <cell r="G5225" t="str">
            <v>Paysandú 1842, Ciudad Autonoma de Buenos Aires, Republica Argentina.</v>
          </cell>
          <cell r="H5225" t="str">
            <v>NINGBO BORINE ELECTRIC APPLIANCE CO.,LTD. // NO. 11 Tianmushan Road Dagang Industry Zone,Beilun Ningbo,315800,China</v>
          </cell>
          <cell r="I5225" t="str">
            <v>Ningbo Borine Electric Appliance Co., Ltd. // No. 11 Tianmushan Road Dagang Industry Zone, Beilun Ningbo, 315800, China.</v>
          </cell>
          <cell r="J5225" t="str">
            <v>China.</v>
          </cell>
          <cell r="K5225" t="str">
            <v>Rallador Eléctrico.</v>
          </cell>
          <cell r="L5225" t="str">
            <v>TOP HOUSE.</v>
          </cell>
          <cell r="M5225" t="str">
            <v>FP7715.</v>
          </cell>
          <cell r="N5225" t="str">
            <v>220-240V~, 50-60Hz, 150W, Clase II.</v>
          </cell>
          <cell r="O5225" t="str">
            <v>IEC 60335-1: 2010 + A1: 2013 + A2: 2016 (Ed. 5.2) + IEC 60335-2-14: 2006 + A1: 2008 (Ed. 5.1).</v>
          </cell>
          <cell r="P5225" t="str">
            <v>SE Nº 56795.</v>
          </cell>
          <cell r="Q5225" t="str">
            <v>IADEV S.A.</v>
          </cell>
          <cell r="R5225" t="str">
            <v>NA</v>
          </cell>
          <cell r="S5225" t="str">
            <v>NA</v>
          </cell>
          <cell r="T5225" t="str">
            <v>NA</v>
          </cell>
          <cell r="U5225" t="str">
            <v>NA</v>
          </cell>
          <cell r="V5225">
            <v>3</v>
          </cell>
          <cell r="W5225" t="str">
            <v>3.2</v>
          </cell>
          <cell r="X5225" t="str">
            <v>Electrodomésticos de uso en la cocina</v>
          </cell>
          <cell r="Y5225">
            <v>45814</v>
          </cell>
          <cell r="Z5225"/>
          <cell r="AA5225">
            <v>46201</v>
          </cell>
          <cell r="AB5225"/>
          <cell r="AC5225"/>
          <cell r="AD5225">
            <v>289</v>
          </cell>
          <cell r="AE5225"/>
          <cell r="AF5225"/>
        </row>
        <row r="5226">
          <cell r="A5226" t="str">
            <v>TCSE-IACSA.0146/336.1</v>
          </cell>
          <cell r="B5226" t="str">
            <v>BIDCOM S.R.L.</v>
          </cell>
          <cell r="C5226" t="str">
            <v>Licencia de Tipo (Sistema Nº 2)</v>
          </cell>
          <cell r="D5226" t="str">
            <v>VIGENTE</v>
          </cell>
          <cell r="E5226"/>
          <cell r="F5226">
            <v>30711069360</v>
          </cell>
          <cell r="G5226" t="str">
            <v>Av. Bouchard 468 5º I, C.A.B.A., Argentina.</v>
          </cell>
          <cell r="H5226" t="str">
            <v>Bazhoushi Sanheyuqi Suliaozhipin Co.,Ltd  // No.88 Middle Street, Jianchapu Town Bazhou,Langfang City,Hebei Province, China.</v>
          </cell>
          <cell r="I5226" t="str">
            <v>Bazhoushi Sanheyuqi Suliaozhipin Co.,Ltd  // No.88 Middle Street, Jianchapu Town Bazhou,Langfang City,Hebei Province, China.</v>
          </cell>
          <cell r="J5226" t="str">
            <v>China.</v>
          </cell>
          <cell r="K5226" t="str">
            <v xml:space="preserve">Picadora de Carne. </v>
          </cell>
          <cell r="L5226" t="str">
            <v>GADNIC.</v>
          </cell>
          <cell r="M5226" t="str">
            <v>1) P300; 2) P3.0; 3) SK330; 4) PL103.</v>
          </cell>
          <cell r="N5226" t="str">
            <v>220-240V~; 50-60Hz; 300W; Clase II.</v>
          </cell>
          <cell r="O5226" t="str">
            <v>IEC 60335-1: 2010 + A1: 2013 + A2: 2016 (Ed. 5.2) + IEC 60335-2-14: 2016 + A1: 2019 (Ed. 6.1).</v>
          </cell>
          <cell r="P5226" t="str">
            <v>68683-1527-104631.</v>
          </cell>
          <cell r="Q5226" t="str">
            <v>SHITSUKE S.R.L.</v>
          </cell>
          <cell r="R5226" t="str">
            <v>NA</v>
          </cell>
          <cell r="S5226" t="str">
            <v>NA</v>
          </cell>
          <cell r="T5226" t="str">
            <v>NA</v>
          </cell>
          <cell r="U5226" t="str">
            <v>NA</v>
          </cell>
          <cell r="V5226">
            <v>3</v>
          </cell>
          <cell r="W5226" t="str">
            <v>3.2</v>
          </cell>
          <cell r="X5226" t="str">
            <v xml:space="preserve">Electrodomésticos de uso en la Cocina </v>
          </cell>
          <cell r="Y5226">
            <v>45814</v>
          </cell>
          <cell r="Z5226"/>
          <cell r="AA5226">
            <v>46358</v>
          </cell>
          <cell r="AB5226"/>
          <cell r="AC5226"/>
          <cell r="AD5226">
            <v>446</v>
          </cell>
          <cell r="AE5226"/>
          <cell r="AF5226"/>
        </row>
        <row r="5227">
          <cell r="A5227" t="str">
            <v>TCSE-IACSA-0416/007.1</v>
          </cell>
          <cell r="B5227" t="str">
            <v>Coresa Group S.R.L.</v>
          </cell>
          <cell r="C5227" t="str">
            <v>Licencia de Tipo (Sistema Nº 2)</v>
          </cell>
          <cell r="D5227" t="str">
            <v>VIGENTE</v>
          </cell>
          <cell r="E5227"/>
          <cell r="F5227">
            <v>30711784469</v>
          </cell>
          <cell r="G5227" t="str">
            <v>Lavalle 2051, 1º 5, Ciudad de Buenos Aires, Argentina.</v>
          </cell>
          <cell r="H5227" t="str">
            <v>Ganzhou Zhongheng Optoelectronics Tecnology Co., Ltd. // West District of Residential Committee, Industrial Park, Xinfeng County, Ganzhou City, Jiangxi Province, China.</v>
          </cell>
          <cell r="I5227" t="str">
            <v>Ganzhou Zhongheng Optoelectronics Tecnology Co., Ltd. // West District of Residential Committee, Industrial Park, Xinfeng County, Ganzhou City, Jiangxi Province, China.</v>
          </cell>
          <cell r="J5227" t="str">
            <v>China.</v>
          </cell>
          <cell r="K5227" t="str">
            <v>Reflector.</v>
          </cell>
          <cell r="L5227" t="str">
            <v>MACROLED.</v>
          </cell>
          <cell r="M5227" t="str">
            <v>1) FLSV2-10 ; 2) SFLSV2-10 ; 3) BFLSV2-10 ; 4) FLSV2-20 ; 5) SFLSV2-20 ; 6) BFLSV2-20 ; 7) SMA-FLSV2-20RGBWW ; 8) FLSV2-30 ; 9) SFLSV2-30 ; 10) BFLSV2-30 ; 11) FLSV2-50 ; 12) SFLSV2-50 ; 13) BFLSV2-50 ; 14) SMA-FLSV2-50RGBWW ; 15) SFLSV2-70 ; 16) BFLSV2-70 ; 17) FLSV2-100 ; 18) SFLSV2-100 ; 19) BFLSV2-100 ; 20) FLSV2-150 ; 21) SFLSV2-150 ; 22) BFLSV2-150 ; 23) FLSV2-200 ; 24) SFLSV2-200 ; 25) BFLSV2-200.</v>
          </cell>
          <cell r="N5227" t="str">
            <v>AC 100-240V; 50-60Hz; IP65; Clase I + Anexo I.</v>
          </cell>
          <cell r="O5227" t="str">
            <v>IEC 60598-1: 2008 (Ed. 7.0) + IEC 60598-2-5: 1998 (Ed. 2.0).</v>
          </cell>
          <cell r="P5227" t="str">
            <v>JET-03-24-0481.</v>
          </cell>
          <cell r="Q5227" t="str">
            <v>LENOR S.R.L.</v>
          </cell>
          <cell r="R5227" t="str">
            <v>NA</v>
          </cell>
          <cell r="S5227" t="str">
            <v>NA</v>
          </cell>
          <cell r="T5227" t="str">
            <v>NA</v>
          </cell>
          <cell r="U5227" t="str">
            <v>NA</v>
          </cell>
          <cell r="V5227">
            <v>2</v>
          </cell>
          <cell r="W5227" t="str">
            <v>2.1</v>
          </cell>
          <cell r="X5227" t="str">
            <v xml:space="preserve">Luminaria: artefacto completo </v>
          </cell>
          <cell r="Y5227">
            <v>45814</v>
          </cell>
          <cell r="Z5227" t="str">
            <v>NA</v>
          </cell>
          <cell r="AA5227">
            <v>46514</v>
          </cell>
          <cell r="AB5227"/>
          <cell r="AC5227"/>
          <cell r="AD5227">
            <v>602</v>
          </cell>
          <cell r="AE5227"/>
          <cell r="AF5227"/>
        </row>
        <row r="5228">
          <cell r="A5228" t="str">
            <v>CSE-IACSA-B35-001.1R1</v>
          </cell>
          <cell r="B5228" t="str">
            <v>BM WEB S.A.</v>
          </cell>
          <cell r="C5228" t="str">
            <v>Licencia de Marca (Sistema Nº 5)</v>
          </cell>
          <cell r="D5228" t="str">
            <v>VIGENTE</v>
          </cell>
          <cell r="E5228"/>
          <cell r="F5228">
            <v>30715012835</v>
          </cell>
          <cell r="G5228" t="str">
            <v>Av. Raul Scalabrini Ortiz 215, CP 1414, CABA, Argentina.</v>
          </cell>
          <cell r="H5228" t="str">
            <v>Ningbo Runchen Intelligent Technology Co., Ltd. // No. 518, Huanyuan South Road, Andong Industrial Park, Andong Town, Cixi, Ningbo 315300, Zhejiang, China.</v>
          </cell>
          <cell r="I5228" t="str">
            <v>Ningbo Runchen Intelligent Technology Co., Ltd. // No. 518, Huanyuan South Road, Andong Industrial Park, Andong Town, Cixi, Ningbo 315300, Zhejiang, China.</v>
          </cell>
          <cell r="J5228" t="str">
            <v>China.</v>
          </cell>
          <cell r="K5228" t="str">
            <v>Horno para Uso General  (Hogareño).</v>
          </cell>
          <cell r="L5228" t="str">
            <v>UNNIC.</v>
          </cell>
          <cell r="M5228" t="str">
            <v>UC-FREI120</v>
          </cell>
          <cell r="N5228" t="str">
            <v>220-240V~; 50-60Hz; 1800W; Clase I.</v>
          </cell>
          <cell r="O5228" t="str">
            <v>IEC 60335-1: 2010 + A1: 2013 + A2: 2016 (Ed. 5.2) + IEC 60335-2-9: 2019 (Ed. 7.0).</v>
          </cell>
          <cell r="P5228" t="str">
            <v>221000544HAN-001 ; 221000544HAN-001 M1.</v>
          </cell>
          <cell r="Q5228" t="str">
            <v>Intertek Testing Services Zhejiang Ltd.</v>
          </cell>
          <cell r="R5228" t="str">
            <v>Intertek Testing Services (Singapore) Pte Ltd</v>
          </cell>
          <cell r="S5228" t="str">
            <v>SG ITS-30605M1</v>
          </cell>
          <cell r="T5228">
            <v>45197</v>
          </cell>
          <cell r="U5228" t="str">
            <v>Disp 238-E/2017</v>
          </cell>
          <cell r="V5228">
            <v>3</v>
          </cell>
          <cell r="W5228" t="str">
            <v>3.2</v>
          </cell>
          <cell r="X5228" t="str">
            <v>Electrodomésticos de uso en la Cocina.</v>
          </cell>
          <cell r="Y5228">
            <v>45810</v>
          </cell>
          <cell r="Z5228"/>
          <cell r="AA5228">
            <v>46176</v>
          </cell>
          <cell r="AB5228"/>
          <cell r="AC5228"/>
          <cell r="AD5228">
            <v>264</v>
          </cell>
          <cell r="AE5228"/>
          <cell r="AF5228"/>
        </row>
        <row r="5229">
          <cell r="A5229" t="str">
            <v>TCSE-IACSA-0146/200.1R3</v>
          </cell>
          <cell r="B5229" t="str">
            <v>BIDCOM S.R.L.</v>
          </cell>
          <cell r="C5229" t="str">
            <v>Licencia de Tipo (Sistema Nº 2)</v>
          </cell>
          <cell r="D5229" t="str">
            <v>BAJA</v>
          </cell>
          <cell r="E5229"/>
          <cell r="F5229">
            <v>30711069360</v>
          </cell>
          <cell r="G5229" t="str">
            <v>Av. Bouchard 468 5º I, C.A.B.A., Argentina.</v>
          </cell>
          <cell r="H5229" t="str">
            <v>Wuyi Kangdi Intelligent Technology Co.,Ltd. // North Side Of Xiangshan Flyover, Baiyang Street, Wuyi, Zhejiang, China.</v>
          </cell>
          <cell r="I5229" t="str">
            <v>Wuyi Kangdi Intelligent Technology Co.,Ltd. // North Side Of Xiangshan Flyover, Baiyang Street, Wuyi, Zhejiang, China.</v>
          </cell>
          <cell r="J5229" t="str">
            <v>China.</v>
          </cell>
          <cell r="K5229" t="str">
            <v>Set de Iluminación para Fotografía.</v>
          </cell>
          <cell r="L5229" t="str">
            <v>GADNIC.</v>
          </cell>
          <cell r="M5229" t="str">
            <v>1) FOTO0017; 2) FOTO0032; 3) PHOTO-17; 4) FOTO0040; 5) LIGH400; 6) LUM40; 7) REF44; 8) PHOTO017; 9) FOTO-17; 10) LZ320; 11) RFL322; 12) SHU32.</v>
          </cell>
          <cell r="N5229" t="str">
            <v>110-240V~; 50/60Hz; E27; Clase II; 1-3,8-12) 40-50W; 4-7) 180W.</v>
          </cell>
          <cell r="O5229" t="str">
            <v>IEC 60598-1: 2017 (Ed. 8.1) + IEC 60598-2-17: 1984 + A1: 1987 + A2: 1990 (Ed. 1.2).</v>
          </cell>
          <cell r="P5229" t="str">
            <v>73818-1527-109937.</v>
          </cell>
          <cell r="Q5229" t="str">
            <v>SHITSUKE S.R.L.</v>
          </cell>
          <cell r="R5229" t="str">
            <v>NA</v>
          </cell>
          <cell r="S5229" t="str">
            <v>NA</v>
          </cell>
          <cell r="T5229" t="str">
            <v>NA</v>
          </cell>
          <cell r="U5229" t="str">
            <v>NA</v>
          </cell>
          <cell r="V5229">
            <v>2</v>
          </cell>
          <cell r="W5229" t="str">
            <v>2.1</v>
          </cell>
          <cell r="X5229" t="str">
            <v xml:space="preserve">Luminaria: artefacto completo </v>
          </cell>
          <cell r="Y5229">
            <v>45814</v>
          </cell>
          <cell r="Z5229" t="str">
            <v>NA</v>
          </cell>
          <cell r="AA5229">
            <v>46451</v>
          </cell>
          <cell r="AB5229">
            <v>45911</v>
          </cell>
          <cell r="AC5229" t="str">
            <v>Rev. Documental por agregado de modelos</v>
          </cell>
          <cell r="AD5229" t="str">
            <v>BAJA</v>
          </cell>
          <cell r="AE5229"/>
          <cell r="AF5229"/>
        </row>
        <row r="5230">
          <cell r="A5230" t="str">
            <v>TCSE-IACSA-0579/001.1</v>
          </cell>
          <cell r="B5230" t="str">
            <v>NILFISK S.R.L.</v>
          </cell>
          <cell r="C5230" t="str">
            <v>Licencia de Tipo (Sistema Nº 2)</v>
          </cell>
          <cell r="D5230" t="str">
            <v>VIGENTE</v>
          </cell>
          <cell r="E5230"/>
          <cell r="F5230">
            <v>30710455739</v>
          </cell>
          <cell r="G5230" t="str">
            <v>Uruguay 4798, Beccar, Buenos Aires, Argentina.</v>
          </cell>
          <cell r="H5230" t="str">
            <v>Nilfisk A/S // Kornmarksvej 1, DK-2605 Broendby, Denmark.</v>
          </cell>
          <cell r="I5230" t="str">
            <v>Viper Cleaning Equipment Co., Ltd // Liang Bian Village, Liao Bu Town, Dongguan City, Guangdong Province, China.</v>
          </cell>
          <cell r="J5230" t="str">
            <v>China.</v>
          </cell>
          <cell r="K5230" t="str">
            <v>Limpiador de Alfombras.</v>
          </cell>
          <cell r="L5230" t="str">
            <v>VIPER.</v>
          </cell>
          <cell r="M5230" t="str">
            <v xml:space="preserve"> CEX410 EU.</v>
          </cell>
          <cell r="N5230" t="str">
            <v>220-240V; 50/60Hz; IPX4; 1850W; 0.83MPa; Clase I.</v>
          </cell>
          <cell r="O5230" t="str">
            <v>IEC 60335-1: 2010 + A1: 2013 + A2: 2016 (Ed. 5.2) + IEC 60335-2-68: 2012 + A1: 2016 (Ed. 4.1).</v>
          </cell>
          <cell r="P5230" t="str">
            <v>180601585SHA-001 + 180601585SHA-001 M1 + 180601585SHA-001 M2.</v>
          </cell>
          <cell r="Q5230" t="str">
            <v>Intertek Testing Services Shanghai.</v>
          </cell>
          <cell r="R5230" t="str">
            <v>Intertek Semko AB.</v>
          </cell>
          <cell r="S5230" t="str">
            <v>SE-91193M2</v>
          </cell>
          <cell r="T5230">
            <v>44559</v>
          </cell>
          <cell r="U5230" t="str">
            <v>Disp. 913-E/2017.</v>
          </cell>
          <cell r="V5230">
            <v>3</v>
          </cell>
          <cell r="W5230" t="str">
            <v>3.7</v>
          </cell>
          <cell r="X5230" t="str">
            <v>Cuidado del hogar</v>
          </cell>
          <cell r="Y5230">
            <v>45832</v>
          </cell>
          <cell r="Z5230" t="str">
            <v>NA</v>
          </cell>
          <cell r="AA5230">
            <v>46562</v>
          </cell>
          <cell r="AB5230"/>
          <cell r="AC5230"/>
          <cell r="AD5230">
            <v>650</v>
          </cell>
          <cell r="AE5230"/>
          <cell r="AF5230"/>
        </row>
        <row r="5231">
          <cell r="A5231" t="str">
            <v>CSE-IACSA-E15-098.1R1</v>
          </cell>
          <cell r="B5231" t="str">
            <v>EINHELL ARGENTINA S.A.</v>
          </cell>
          <cell r="C5231" t="str">
            <v>Licencia de Marca (Sistema Nº 5)</v>
          </cell>
          <cell r="D5231" t="str">
            <v>VIGENTE</v>
          </cell>
          <cell r="E5231"/>
          <cell r="F5231">
            <v>30711932476</v>
          </cell>
          <cell r="G5231" t="str">
            <v>Av. Corrientes 1463, PISO 3°, Depto. 5,  C.A.B.A., Argentina.</v>
          </cell>
          <cell r="H5231" t="str">
            <v xml:space="preserve">Suzhou Jinshan Power Tools Co.,Ltd. // Huazhuang Road, group 12 of xi'nan village, group 9 and 13 of zhuangping village, Shengze Town, Wujiang District, Suzhou, China. </v>
          </cell>
          <cell r="I5231" t="str">
            <v>Suzhou Jinshan Power Tools Co., Ltd. // Huazhuang Road, Group 12 of xi'nanVillage, group 9 and 13 of Zhuangping Village, Shengze Town, Wujiang District, China.</v>
          </cell>
          <cell r="J5231" t="str">
            <v>China.</v>
          </cell>
          <cell r="K5231" t="str">
            <v>Soplador Inalambrico.</v>
          </cell>
          <cell r="L5231" t="str">
            <v>EINHELL.</v>
          </cell>
          <cell r="M5231" t="str">
            <v>1) GE-UB 18/250 Li E; 2) GE-UB 18/250 Li E-Solo.</v>
          </cell>
          <cell r="N5231" t="str">
            <v>18Vcc; 15.000 min-1.</v>
          </cell>
          <cell r="O5231" t="str">
            <v>IEC 60335-1: 2010 + A1: 2013 + A2: 2016 (Ed. 5.2) + IEC 60335-2-100: 2002 (Ed. 1.0).</v>
          </cell>
          <cell r="P5231" t="str">
            <v>GBC-06-23-1639.</v>
          </cell>
          <cell r="Q5231" t="str">
            <v>LENOR S.R.L.</v>
          </cell>
          <cell r="R5231" t="str">
            <v>NA</v>
          </cell>
          <cell r="S5231" t="str">
            <v>NA</v>
          </cell>
          <cell r="T5231" t="str">
            <v>NA</v>
          </cell>
          <cell r="U5231" t="str">
            <v>NA</v>
          </cell>
          <cell r="V5231">
            <v>6</v>
          </cell>
          <cell r="W5231" t="str">
            <v>6.1</v>
          </cell>
          <cell r="X5231" t="str">
            <v xml:space="preserve">Herramientas de mano eléctricas </v>
          </cell>
          <cell r="Y5231">
            <v>45817</v>
          </cell>
          <cell r="Z5231" t="str">
            <v>NA</v>
          </cell>
          <cell r="AA5231">
            <v>46187</v>
          </cell>
          <cell r="AB5231"/>
          <cell r="AC5231"/>
          <cell r="AD5231">
            <v>275</v>
          </cell>
          <cell r="AE5231"/>
          <cell r="AF5231"/>
        </row>
        <row r="5232">
          <cell r="A5232" t="str">
            <v>CSE-IACSA-E15-122.1R1</v>
          </cell>
          <cell r="B5232" t="str">
            <v xml:space="preserve">EINHELL ARGENTINA S.A.  </v>
          </cell>
          <cell r="C5232" t="str">
            <v>Licencia de Marca (Sistema Nº 5)</v>
          </cell>
          <cell r="D5232" t="str">
            <v>VIGENTE</v>
          </cell>
          <cell r="E5232"/>
          <cell r="F5232">
            <v>30711932476</v>
          </cell>
          <cell r="G5232" t="str">
            <v>Av. Corrientes 1463, Piso 3, Dpto 5, C.A.B.A., Argentina.</v>
          </cell>
          <cell r="H5232" t="str">
            <v>Wuyi Yatai Electric Appliances Co., Ltd. // No. 18 Zhenxing West Street, Jiangbin Industrial Zone, Tongqin Town Wuyi, Zhejiang, China.</v>
          </cell>
          <cell r="I5232" t="str">
            <v>Wuyi Yatai Electric Appliances Co., Ltd. // No. 18 Zhenxing West Street, Jiangbin Industrial Zone, Tongqin Town Wuyi, Zhejiang, China.</v>
          </cell>
          <cell r="J5232" t="str">
            <v>China.</v>
          </cell>
          <cell r="K5232" t="str">
            <v>Cepillo Inalámbrico.</v>
          </cell>
          <cell r="L5232" t="str">
            <v>EINHELL.</v>
          </cell>
          <cell r="M5232" t="str">
            <v>TP-PL 18/3 Li BL.</v>
          </cell>
          <cell r="N5232" t="str">
            <v>18Vcc; n0: 12.000min-1.</v>
          </cell>
          <cell r="O5232" t="str">
            <v>IEC 60745-1: 2006 (Ed. 4.0) + IEC 60745-2-14: 2003 + A1: 2006 + A2: 2010 (Ed. 2.2).</v>
          </cell>
          <cell r="P5232" t="str">
            <v>GBC-05-24-7212.</v>
          </cell>
          <cell r="Q5232" t="str">
            <v>LENOR S.R.L.</v>
          </cell>
          <cell r="R5232" t="str">
            <v>NA</v>
          </cell>
          <cell r="S5232" t="str">
            <v>NA</v>
          </cell>
          <cell r="T5232" t="str">
            <v>NA</v>
          </cell>
          <cell r="U5232" t="str">
            <v>NA</v>
          </cell>
          <cell r="V5232">
            <v>6</v>
          </cell>
          <cell r="W5232" t="str">
            <v>6.1</v>
          </cell>
          <cell r="X5232" t="str">
            <v>Herramientas de mano eléctricas</v>
          </cell>
          <cell r="Y5232">
            <v>45817</v>
          </cell>
          <cell r="Z5232" t="str">
            <v>NA</v>
          </cell>
          <cell r="AA5232">
            <v>46191</v>
          </cell>
          <cell r="AB5232"/>
          <cell r="AC5232"/>
          <cell r="AD5232">
            <v>279</v>
          </cell>
          <cell r="AE5232"/>
          <cell r="AF5232"/>
        </row>
        <row r="5233">
          <cell r="A5233" t="str">
            <v>CSE-IACSA-E15-123.1R1</v>
          </cell>
          <cell r="B5233" t="str">
            <v>EINHELL ARGENTINA S.A.</v>
          </cell>
          <cell r="C5233" t="str">
            <v>Licencia de Marca (Sistema Nº 5)</v>
          </cell>
          <cell r="D5233" t="str">
            <v>VIGENTE</v>
          </cell>
          <cell r="E5233"/>
          <cell r="F5233">
            <v>30711932476</v>
          </cell>
          <cell r="G5233" t="str">
            <v>Av. Corrientes 1463, Piso 3, Dpto 5, C.A.B.A., Argentina.</v>
          </cell>
          <cell r="H5233" t="str">
            <v>Wuyi Yatai Electric Appliances Co., Ltd. // No. 18 Zhenxing West Street, Jiangbin Industrial Zone, Tongqin Town Wuyi, Zhejiang, China.</v>
          </cell>
          <cell r="I5233" t="str">
            <v>Wuyi Yatai Electric Appliances Co., Ltd. // No. 18 Zhenxing West Street, Jiangbin Industrial Zone, Tongqin Town Wuyi, Zhejiang, China.</v>
          </cell>
          <cell r="J5233" t="str">
            <v>China.</v>
          </cell>
          <cell r="K5233" t="str">
            <v>Acanaladora de Muros Inalámbrica</v>
          </cell>
          <cell r="L5233" t="str">
            <v>EINHELL.</v>
          </cell>
          <cell r="M5233" t="str">
            <v>TP-MA 36/30 Li BL.</v>
          </cell>
          <cell r="N5233" t="str">
            <v>36 Vcc; n0: 5400 min-1.</v>
          </cell>
          <cell r="O5233" t="str">
            <v>IEC 60745-1: 2006 (Ed. 4.0) + IEC 60745-2-22: 2011 (Ed. 1.0).</v>
          </cell>
          <cell r="P5233" t="str">
            <v>240100458HZH-001; 240100458HZH-002.</v>
          </cell>
          <cell r="Q5233" t="str">
            <v>Intertek Testing Services Zhejiang Ltd., Hangzhou Branch.</v>
          </cell>
          <cell r="R5233" t="str">
            <v>Intertek Testing Services (Singapore) Pte Ltd</v>
          </cell>
          <cell r="S5233" t="str">
            <v>SG ITS-35233</v>
          </cell>
          <cell r="T5233">
            <v>45394</v>
          </cell>
          <cell r="U5233" t="str">
            <v>Disp. 238-E/2017</v>
          </cell>
          <cell r="V5233">
            <v>6</v>
          </cell>
          <cell r="W5233" t="str">
            <v>6.1</v>
          </cell>
          <cell r="X5233" t="str">
            <v>Herramientas de mano eléctricas</v>
          </cell>
          <cell r="Y5233">
            <v>45817</v>
          </cell>
          <cell r="Z5233" t="str">
            <v>NA</v>
          </cell>
          <cell r="AA5233">
            <v>46187</v>
          </cell>
          <cell r="AB5233"/>
          <cell r="AC5233"/>
          <cell r="AD5233">
            <v>275</v>
          </cell>
          <cell r="AE5233"/>
          <cell r="AF5233"/>
        </row>
        <row r="5234">
          <cell r="A5234" t="str">
            <v>CSE-IACSA-E15-124.1R1</v>
          </cell>
          <cell r="B5234" t="str">
            <v xml:space="preserve">EINHELL ARGENTINA S.A.  </v>
          </cell>
          <cell r="C5234" t="str">
            <v>Licencia de Marca (Sistema Nº 5)</v>
          </cell>
          <cell r="D5234" t="str">
            <v>VIGENTE</v>
          </cell>
          <cell r="E5234"/>
          <cell r="F5234">
            <v>30711932476</v>
          </cell>
          <cell r="G5234" t="str">
            <v>Av. Corrientes 1463, Piso 3, Dpto 5, C.A.B.A., Argentina.</v>
          </cell>
          <cell r="H5234" t="str">
            <v>Zhejiang YAT Electrical Appliance Co., Ltd. // No.150 Wenlong Road,Yuxin Town Nanhu District 314009 Jiaxing City, Zhejiang Province, China.</v>
          </cell>
          <cell r="I5234" t="str">
            <v>Zhejiang YAT Electrical Appliance Co., Ltd. // No.150 Wenlong Road,Yuxin Town Nanhu District 314009 Jiaxing City, Zhejiang Province, China.</v>
          </cell>
          <cell r="J5234" t="str">
            <v>China.</v>
          </cell>
          <cell r="K5234" t="str">
            <v>Electrosierra.</v>
          </cell>
          <cell r="L5234" t="str">
            <v>EINHELL.</v>
          </cell>
          <cell r="M5234" t="str">
            <v>GC-EC 2040.</v>
          </cell>
          <cell r="N5234" t="str">
            <v>220-240V~; 50Hz; 2000W; Clase II.</v>
          </cell>
          <cell r="O5234" t="str">
            <v>IEC 60745-1: 2006 (Ed. 4.0) + IEC 60745-2-13: 2006 + A1: 2009 (Ed. 2.1).</v>
          </cell>
          <cell r="P5234" t="str">
            <v>GBC-06-24-8872.</v>
          </cell>
          <cell r="Q5234" t="str">
            <v>LENOR S.R.L.</v>
          </cell>
          <cell r="R5234" t="str">
            <v>NA</v>
          </cell>
          <cell r="S5234" t="str">
            <v>NA</v>
          </cell>
          <cell r="T5234" t="str">
            <v>NA</v>
          </cell>
          <cell r="U5234" t="str">
            <v>NA</v>
          </cell>
          <cell r="V5234">
            <v>6</v>
          </cell>
          <cell r="W5234" t="str">
            <v>6.1</v>
          </cell>
          <cell r="X5234" t="str">
            <v>Herramientas de mano eléctricas</v>
          </cell>
          <cell r="Y5234">
            <v>45817</v>
          </cell>
          <cell r="Z5234"/>
          <cell r="AA5234">
            <v>46191</v>
          </cell>
          <cell r="AB5234"/>
          <cell r="AC5234"/>
          <cell r="AD5234">
            <v>279</v>
          </cell>
          <cell r="AE5234"/>
          <cell r="AF5234"/>
        </row>
        <row r="5235">
          <cell r="A5235" t="str">
            <v>TCSE-IACSA-0146/342.1</v>
          </cell>
          <cell r="B5235" t="str">
            <v>BIDCOM S.R.L.</v>
          </cell>
          <cell r="C5235" t="str">
            <v>Licencia de Tipo (Sistema Nº 2)</v>
          </cell>
          <cell r="D5235" t="str">
            <v>VIGENTE</v>
          </cell>
          <cell r="E5235"/>
          <cell r="F5235">
            <v>30711069360</v>
          </cell>
          <cell r="G5235" t="str">
            <v>Av. Bouchard 468 5º I, C.A.B.A., Argentina.</v>
          </cell>
          <cell r="H5235" t="str">
            <v>Zhejiang Luyao Electronics Technology Co., Ltd. // Wei 1st Road,Mechanical Park,Wanquan Light Industrial Base, Pingyang, Wenzhou, Zhejiang, China.</v>
          </cell>
          <cell r="I5235" t="str">
            <v>Zhejiang Luyao Electronics Technology Co., Ltd. // Wei 1st Road,Mechanical Park,Wanquan Light Industrial Base, Pingyang, Wenzhou, Zhejiang, China.</v>
          </cell>
          <cell r="J5235" t="str">
            <v>China.</v>
          </cell>
          <cell r="K5235" t="str">
            <v>Masajeador.</v>
          </cell>
          <cell r="L5235" t="str">
            <v>GADNIC.</v>
          </cell>
          <cell r="M5235" t="str">
            <v>1) ROBLE; 2) MPT32P; 3) F5G4J; 4) MSJ123; 5) KLP49; 6) MSG1T; 7) MAS90452; 8) LSPJ659 ; 9) M859FJS; 10) M52RT; 11) MASAJ025; 12) MGP300; 13) MASA904520; 14) CSA34F; 15) MASNECK80; 16) 51GH; 17) MSJ3G; 18) 56DGF4; 19) MRT45SFJ; 20) ER58T4J; 21) GJFU83; 22) FBR77; 23) MMAS01-004; 24) KLP48; 25) MGS444; 26) SLOD91; 27) MSJ004; 28) M1530; 29) MRXF5; 30) M3040B; 31) MSJ15; 32) MSJ19; 33) KLP52; 34) SLO99; 35) POAT5; 36) MSJ21; 37) MDF555; 38) MSG4T; 39) JKDG349; 40) DV51V; 41) M154XDF; 42) CEP4; 43) OLSIY77; 44) SYHET14; 45) DUDI278; 46) GFDHK123; 47) FHMGJ3X; 48) 5UJGEX3; 49) MSG329OP; 50) MVCA329; 51) MSG52PL; 52) KLXCM52; 53) MGGER15IO; 54) KLXCM52; 55) MSGGER6UL ; 56) MKFF06; 57) MASA904520; 58) DK93KD142; 59) MSJJ3PDN004; 60) FSLLM44; 61) GFJKD19N; 62) GKLFJ21N; 63) JGKD21N; 64) JKDG349; 65) VJJMG14; 66) JRHEG001; 67) GHJDGER1; 68) MJDOR25; 69) GGER25KF; 70) EUGNR49; 71) FHJDGER49; 72) F5G4J; 73) GFDHK123; 74) GTRFGM154; 75) GJPNU154; 76) FCBRSH4; 77) BRSHFCI04; 78) 51GH; 79) 56DGF4; 80) ER58T4J; 81) SDJ167; 82) KCVM167; 83) SAYHHF168; 84) CJXN168; 85) JVMV15.</v>
          </cell>
          <cell r="N5235" t="str">
            <v>12Vcc; 1A; Clase III.</v>
          </cell>
          <cell r="O5235" t="str">
            <v>IEC 60335-1: 2010 + A1: 2013 (Ed. 5.1) + IEC 60335-2-32: 2002 + A1: 2008 (Ed. 4.1).</v>
          </cell>
          <cell r="P5235" t="str">
            <v>69096-1527-105145.</v>
          </cell>
          <cell r="Q5235" t="str">
            <v>SHITSUKE S.R.L.</v>
          </cell>
          <cell r="R5235" t="str">
            <v>NA</v>
          </cell>
          <cell r="S5235" t="str">
            <v>NA</v>
          </cell>
          <cell r="T5235" t="str">
            <v>NA</v>
          </cell>
          <cell r="U5235" t="str">
            <v>NA</v>
          </cell>
          <cell r="V5235">
            <v>3</v>
          </cell>
          <cell r="W5235" t="str">
            <v>3.6</v>
          </cell>
          <cell r="X5235" t="str">
            <v>Cuidado personal</v>
          </cell>
          <cell r="Y5235">
            <v>45817</v>
          </cell>
          <cell r="Z5235" t="str">
            <v>NA</v>
          </cell>
          <cell r="AA5235">
            <v>46432</v>
          </cell>
          <cell r="AB5235"/>
          <cell r="AC5235"/>
          <cell r="AD5235">
            <v>520</v>
          </cell>
          <cell r="AE5235"/>
          <cell r="AF5235"/>
        </row>
        <row r="5236">
          <cell r="A5236" t="str">
            <v>EX-SE-M20-001.1R1-R15</v>
          </cell>
          <cell r="B5236" t="str">
            <v>REYNES S.A.</v>
          </cell>
          <cell r="C5236" t="str">
            <v>Extensión de certificado</v>
          </cell>
          <cell r="D5236" t="str">
            <v>VIGENTE</v>
          </cell>
          <cell r="E5236"/>
          <cell r="F5236">
            <v>30711581851</v>
          </cell>
          <cell r="G5236" t="str">
            <v>A. Brown 48, San Pedro, 2930-Buenos Aires, Argentina.</v>
          </cell>
          <cell r="H5236" t="str">
            <v xml:space="preserve">NINGBO LONWE ENVRIRONMENT TECHNOLOGY CO., LTD </v>
          </cell>
          <cell r="I5236" t="str">
            <v>NINGBO LONWE ENVIRONMENT TECHNOLOGY CO., LTD. No.23 Jinxi Branch Road, Hangzhou Bay New District, Ningbo, China.</v>
          </cell>
          <cell r="J5236" t="str">
            <v>China.</v>
          </cell>
          <cell r="K5236" t="str">
            <v>Dispenser de agua frio/calor</v>
          </cell>
          <cell r="L5236" t="str">
            <v>AQUADISP, CIMES</v>
          </cell>
          <cell r="M5236" t="str">
            <v>YLR-LW-2-5-90LB, YLR-LW-2-5-58LB, YLR-LW-2-5-40LB, YLR-LW-2-5-101LB</v>
          </cell>
          <cell r="N5236" t="str">
            <v>Entrada: 220-240V~, 50/60Hz, Clase I, Corriente de refrigeración: 0.92A, Potencia de refrigeración: 90W, Potencia de calefacción: 500W, Clase Climatica T, Refrigerante R134a</v>
          </cell>
          <cell r="O5236" t="str">
            <v>IEC 60335-1:2010 + Corr 1:2010 (Ed 5.0) + IEC 60335-2-15:2012 (Ed 6.0)
+ IEC 60335-2-24:2010 (Ed 7.0)</v>
          </cell>
          <cell r="P5236" t="str">
            <v>N° 1609306 S MEVN</v>
          </cell>
          <cell r="Q5236" t="str">
            <v xml:space="preserve">CONSULTAR S.R.L. </v>
          </cell>
          <cell r="R5236" t="str">
            <v>NA</v>
          </cell>
          <cell r="S5236" t="str">
            <v>NA</v>
          </cell>
          <cell r="T5236" t="str">
            <v>NA</v>
          </cell>
          <cell r="U5236" t="str">
            <v>NA</v>
          </cell>
          <cell r="V5236">
            <v>3</v>
          </cell>
          <cell r="W5236" t="str">
            <v>3.2</v>
          </cell>
          <cell r="X5236" t="str">
            <v>Electrodomésticos de uso en la Cocina</v>
          </cell>
          <cell r="Y5236">
            <v>45817</v>
          </cell>
          <cell r="Z5236" t="str">
            <v>NA</v>
          </cell>
          <cell r="AA5236">
            <v>46438</v>
          </cell>
          <cell r="AB5236"/>
          <cell r="AC5236"/>
          <cell r="AD5236">
            <v>526</v>
          </cell>
          <cell r="AE5236"/>
          <cell r="AF5236"/>
        </row>
        <row r="5237">
          <cell r="A5237" t="str">
            <v>CSE-IACSA-C45-069.1R2</v>
          </cell>
          <cell r="B5237" t="str">
            <v>Coresa Group S.R.L.</v>
          </cell>
          <cell r="C5237" t="str">
            <v>Licencia de Marca (Sistema Nº 5)</v>
          </cell>
          <cell r="D5237" t="str">
            <v>VIGENTE</v>
          </cell>
          <cell r="E5237"/>
          <cell r="F5237">
            <v>30711784469</v>
          </cell>
          <cell r="G5237" t="str">
            <v>Lavalle 2051, 1º 5, Ciudad de Buenos Aires, Argentina.</v>
          </cell>
          <cell r="H5237" t="str">
            <v>Zhejiang MEKA Electric Co., Ltd // No.8 Canghai Road,Lihai Town,Binhai New City, Shaoxing, Zhejiang Province, P.R.China.</v>
          </cell>
          <cell r="I5237" t="str">
            <v>Jiangxi Lepeng Electric Appliance Co., Ltd. // Building 1 3 4 5 6 7 8 9 10 13 15, Electronic information industry, Jing de zhen City, Jiangxi Province, China.</v>
          </cell>
          <cell r="J5237" t="str">
            <v>China.</v>
          </cell>
          <cell r="K5237" t="str">
            <v>Reflector LED.</v>
          </cell>
          <cell r="L5237" t="str">
            <v>MACROLED.</v>
          </cell>
          <cell r="M5237" t="str">
            <v>1) FOCUS-1000W; 2) FOCUS-250W-ASIM; 3) FOCUS-250W-20G; 4) FOCUS-250W-40G; 5) FOCUS-250W-60G; 6) FOCUS-250W-90.</v>
          </cell>
          <cell r="N5237" t="str">
            <v>AC 100-240V; 50-60Hz; Clase I; IP66 + Anexo I.</v>
          </cell>
          <cell r="O5237" t="str">
            <v>IEC 60598-1: 2008 (Ed. 7.0) + IEC 60598-2-5: 1998 (Ed. 2.0).</v>
          </cell>
          <cell r="P5237" t="str">
            <v>JET-04-24-4788.</v>
          </cell>
          <cell r="Q5237" t="str">
            <v>LENOR S.R.L.</v>
          </cell>
          <cell r="R5237" t="str">
            <v>NA</v>
          </cell>
          <cell r="S5237" t="str">
            <v>NA</v>
          </cell>
          <cell r="T5237" t="str">
            <v>NA</v>
          </cell>
          <cell r="U5237" t="str">
            <v>NA</v>
          </cell>
          <cell r="V5237">
            <v>2</v>
          </cell>
          <cell r="W5237" t="str">
            <v>2.1</v>
          </cell>
          <cell r="X5237" t="str">
            <v xml:space="preserve">Luminaria: artefacto completo </v>
          </cell>
          <cell r="Y5237">
            <v>45817</v>
          </cell>
          <cell r="Z5237" t="str">
            <v>NA</v>
          </cell>
          <cell r="AA5237">
            <v>46183</v>
          </cell>
          <cell r="AB5237"/>
          <cell r="AC5237"/>
          <cell r="AD5237">
            <v>271</v>
          </cell>
          <cell r="AE5237"/>
          <cell r="AF5237"/>
        </row>
        <row r="5238">
          <cell r="A5238" t="str">
            <v>TCSE-IACSA-0504/001.1R2</v>
          </cell>
          <cell r="B5238" t="str">
            <v>QISUR LED SRL</v>
          </cell>
          <cell r="C5238" t="str">
            <v>Licencia de Tipo (Sistema Nº 2)</v>
          </cell>
          <cell r="D5238" t="str">
            <v>VIGENTE</v>
          </cell>
          <cell r="E5238"/>
          <cell r="F5238">
            <v>30715774786</v>
          </cell>
          <cell r="G5238" t="str">
            <v>Bogotá 985, Martínez, Provincia de Buenos Aires, Argentina.</v>
          </cell>
          <cell r="H5238" t="str">
            <v>Zhongshan MTC Optronics Co. Ltd // Floor 2, Building A, No. 6 Tongfu South Road, Guzhen Town, Zhongshan, Guangdong , China.</v>
          </cell>
          <cell r="I5238" t="str">
            <v>Zhongshan MTC Optronics Co. Ltd // Floor 2, Building A, No. 6 Tongfu South Road, Guzhen Town, Zhongshan, Guangdong , China.</v>
          </cell>
          <cell r="J5238" t="str">
            <v>China.</v>
          </cell>
          <cell r="K5238" t="str">
            <v>Luminaria de Alumbrado Público.</v>
          </cell>
          <cell r="L5238" t="str">
            <v>QISUR.</v>
          </cell>
          <cell r="M5238" t="str">
            <v>1) LUM150502S7NG00; 2) LUM120502S7NG00; 3) LUM080502S7NG00; 4) LUM050502S7NG00; 5) LUM200502S7NG00; 6) LUM100502S7NG00; 7) LUM075502S7NG00; 8) LUM070502S7NG00.</v>
          </cell>
          <cell r="N5238" t="str">
            <v>120-240V~; 50/60Hz; IP66; Clase I; 1) 150W; 2) 120W; 3) 80W; 4) 50W; 5) 200W; 6) 100W; 7) 75W; 8) 70W.</v>
          </cell>
          <cell r="O5238" t="str">
            <v>IEC 60598-1: 2008 (Ed. 7.0) + IEC 60598-2-3: 2002 + A1: 2011 (Ed. 3.1).</v>
          </cell>
          <cell r="P5238" t="str">
            <v>ODG-11-24-8458; ODG-01-25-4107.</v>
          </cell>
          <cell r="Q5238" t="str">
            <v>LENOR S.R.L.</v>
          </cell>
          <cell r="R5238" t="str">
            <v>NA</v>
          </cell>
          <cell r="S5238" t="str">
            <v>NA</v>
          </cell>
          <cell r="T5238" t="str">
            <v>NA</v>
          </cell>
          <cell r="U5238" t="str">
            <v>NA</v>
          </cell>
          <cell r="V5238">
            <v>2</v>
          </cell>
          <cell r="W5238" t="str">
            <v>2.1</v>
          </cell>
          <cell r="X5238" t="str">
            <v xml:space="preserve">Luminaria: artefacto completo </v>
          </cell>
          <cell r="Y5238">
            <v>45817</v>
          </cell>
          <cell r="Z5238" t="str">
            <v>NA</v>
          </cell>
          <cell r="AA5238">
            <v>46379</v>
          </cell>
          <cell r="AB5238"/>
          <cell r="AC5238"/>
          <cell r="AD5238">
            <v>467</v>
          </cell>
          <cell r="AE5238"/>
          <cell r="AF5238"/>
        </row>
        <row r="5239">
          <cell r="A5239" t="str">
            <v>CSE-IACSA-C45-048.1R1</v>
          </cell>
          <cell r="B5239" t="str">
            <v>Coresa Group S.R.L.</v>
          </cell>
          <cell r="C5239" t="str">
            <v>Licencia de Marca (Sistema Nº 5)</v>
          </cell>
          <cell r="D5239" t="str">
            <v>VIGENTE</v>
          </cell>
          <cell r="E5239"/>
          <cell r="F5239">
            <v>30711784469</v>
          </cell>
          <cell r="G5239" t="str">
            <v>Lavalle 2051, 1º 5, Ciudad de Buenos Aires, Argentina.</v>
          </cell>
          <cell r="H5239" t="str">
            <v>Zhejiang Setec Lighting Co., Ltd. // Dongguan Town, Shangyu City, Zhejiang Province China.</v>
          </cell>
          <cell r="I5239" t="str">
            <v>Zhejiang Setec Lighting Co., Ltd. // Dongguan Town, Shangyu City, Zhejiang Province China.</v>
          </cell>
          <cell r="J5239" t="str">
            <v>China.</v>
          </cell>
          <cell r="K5239" t="str">
            <v>Controlador.</v>
          </cell>
          <cell r="L5239" t="str">
            <v>MACROLED.</v>
          </cell>
          <cell r="M5239" t="str">
            <v>1) P48-605-PMMA-4800LM; 2) P48-1205-PMMA-4800LM.</v>
          </cell>
          <cell r="N5239" t="str">
            <v>Entrada: AC 100-260V; 50-60Hz; 0,2A; Salida: DC 60-80V; 600mA; 48WMáx; Uout: DC 103V; Clase II.</v>
          </cell>
          <cell r="O5239" t="str">
            <v>IEC 61347-1: 2015 + A1: 2017 (Ed. 3.1) +  IEC 61347-2-13: 2014 + A1: 2016 (Ed. 2.1)</v>
          </cell>
          <cell r="P5239" t="str">
            <v>JET-01-24-5000.</v>
          </cell>
          <cell r="Q5239" t="str">
            <v>LENOR S.R.L.</v>
          </cell>
          <cell r="R5239" t="str">
            <v>NA</v>
          </cell>
          <cell r="S5239" t="str">
            <v>NA</v>
          </cell>
          <cell r="T5239" t="str">
            <v>NA</v>
          </cell>
          <cell r="U5239" t="str">
            <v>NA</v>
          </cell>
          <cell r="V5239">
            <v>2</v>
          </cell>
          <cell r="W5239" t="str">
            <v>2.2</v>
          </cell>
          <cell r="X5239" t="str">
            <v>Componente</v>
          </cell>
          <cell r="Y5239">
            <v>45763</v>
          </cell>
          <cell r="Z5239"/>
          <cell r="AA5239">
            <v>46130</v>
          </cell>
          <cell r="AB5239"/>
          <cell r="AC5239"/>
          <cell r="AD5239">
            <v>218</v>
          </cell>
          <cell r="AE5239"/>
          <cell r="AF5239"/>
        </row>
        <row r="5240">
          <cell r="A5240" t="str">
            <v>CSE-IACSA-C45-154.1R1</v>
          </cell>
          <cell r="B5240" t="str">
            <v>Coresa Group S.R.L.</v>
          </cell>
          <cell r="C5240" t="str">
            <v>Licencia de Marca (Sistema Nº 5)</v>
          </cell>
          <cell r="D5240" t="str">
            <v>VIGENTE</v>
          </cell>
          <cell r="E5240"/>
          <cell r="F5240">
            <v>30711784469</v>
          </cell>
          <cell r="G5240" t="str">
            <v>Lavalle 2051, 1º 5, Ciudad de Buenos Aires, Argentina.</v>
          </cell>
          <cell r="H5240" t="str">
            <v xml:space="preserve">Keyway Technology (Nantong) Co., Ltd. // N° 99, Gugang road, Chongchuan, District Nantong City, China. </v>
          </cell>
          <cell r="I5240" t="str">
            <v xml:space="preserve">Keyway Technology (Nantong) Co., Ltd. // N° 99, Gugang road, Chongchuan, District Nantong City, China. </v>
          </cell>
          <cell r="J5240" t="str">
            <v>China.</v>
          </cell>
          <cell r="K5240" t="str">
            <v>Atornillador Durlero.</v>
          </cell>
          <cell r="L5240" t="str">
            <v>JADEVER.</v>
          </cell>
          <cell r="M5240" t="str">
            <v>1) JDDS20428; 2) JDDS204281; 3) JDDS204283.</v>
          </cell>
          <cell r="N5240" t="str">
            <v>20Vcc; n0: 0-4200/min; ø: 6,35mm.</v>
          </cell>
          <cell r="O5240" t="str">
            <v>IEC 60745-1: 2006 (Ed. 4.0) + IEC 60745-2-1: 2003 + A1: 2008 (Ed. 2.1).</v>
          </cell>
          <cell r="P5240" t="str">
            <v>JET-01-25-1564.</v>
          </cell>
          <cell r="Q5240" t="str">
            <v>LENOR S.R.L.</v>
          </cell>
          <cell r="R5240" t="str">
            <v>NA</v>
          </cell>
          <cell r="S5240" t="str">
            <v>NA</v>
          </cell>
          <cell r="T5240" t="str">
            <v>NA</v>
          </cell>
          <cell r="U5240" t="str">
            <v>NA</v>
          </cell>
          <cell r="V5240">
            <v>6</v>
          </cell>
          <cell r="W5240" t="str">
            <v>6.1</v>
          </cell>
          <cell r="X5240" t="str">
            <v xml:space="preserve">Herramientas de mano eléctricas </v>
          </cell>
          <cell r="Y5240">
            <v>45817</v>
          </cell>
          <cell r="Z5240" t="str">
            <v>NA</v>
          </cell>
          <cell r="AA5240">
            <v>46443</v>
          </cell>
          <cell r="AB5240"/>
          <cell r="AC5240"/>
          <cell r="AD5240">
            <v>531</v>
          </cell>
          <cell r="AE5240"/>
          <cell r="AF5240"/>
        </row>
        <row r="5241">
          <cell r="A5241" t="str">
            <v>TCSE-IACSA-0539/001.1</v>
          </cell>
          <cell r="B5241" t="str">
            <v>Ohpic SA</v>
          </cell>
          <cell r="C5241" t="str">
            <v>Licencia de Tipo (Sistema N°2)</v>
          </cell>
          <cell r="D5241" t="str">
            <v>VIGENTE</v>
          </cell>
          <cell r="E5241"/>
          <cell r="F5241">
            <v>30716251043</v>
          </cell>
          <cell r="G5241" t="str">
            <v>Av. Del Libertador 6570, Piso 7, (CP: 1428) Ciudad Autónoma de Buenos Aires, Argentina.</v>
          </cell>
          <cell r="H5241" t="str">
            <v>Xiaomi Communications Co., Ltd.</v>
          </cell>
          <cell r="I5241" t="str">
            <v>Ningbo Careline Electric Appliance Co., Ltd. // No. 558, Wei'er Road, Andong Industrial Zone, Hangzhou Bay New Area, Ningbo, 315327, Zhejiang, China.</v>
          </cell>
          <cell r="J5241" t="str">
            <v>China.</v>
          </cell>
          <cell r="K5241" t="str">
            <v>Freidora de Aire.</v>
          </cell>
          <cell r="L5241" t="str">
            <v>Xiaomi/Mi.</v>
          </cell>
          <cell r="M5241" t="str">
            <v>MAF10.</v>
          </cell>
          <cell r="N5241" t="str">
            <v>220-240V~; 50/60Hz; 1800W; 7,5A; Clase I.</v>
          </cell>
          <cell r="O5241" t="str">
            <v>IEC 60335-1: 2020 (Ed. 6.0) + lEC 60335-2-9: 2019 (Ed. 7.0).</v>
          </cell>
          <cell r="P5241" t="str">
            <v>RAP-03-25-8897.</v>
          </cell>
          <cell r="Q5241" t="str">
            <v>LENOR S.R.L.</v>
          </cell>
          <cell r="R5241" t="str">
            <v>NA</v>
          </cell>
          <cell r="S5241" t="str">
            <v>NA</v>
          </cell>
          <cell r="T5241" t="str">
            <v>NA</v>
          </cell>
          <cell r="U5241" t="str">
            <v>NA</v>
          </cell>
          <cell r="V5241">
            <v>3</v>
          </cell>
          <cell r="W5241" t="str">
            <v>3.2</v>
          </cell>
          <cell r="X5241" t="str">
            <v>Electrodomésticos de uso en la Cocina</v>
          </cell>
          <cell r="Y5241">
            <v>45818</v>
          </cell>
          <cell r="Z5241" t="str">
            <v>NA</v>
          </cell>
          <cell r="AA5241">
            <v>46548</v>
          </cell>
          <cell r="AB5241"/>
          <cell r="AC5241"/>
          <cell r="AD5241">
            <v>636</v>
          </cell>
          <cell r="AE5241"/>
          <cell r="AF5241"/>
        </row>
        <row r="5242">
          <cell r="A5242" t="str">
            <v>CSE-IACSA-B16-001.11R1</v>
          </cell>
          <cell r="B5242" t="str">
            <v>Brother International Corporation de Argentina S.R.L.</v>
          </cell>
          <cell r="C5242" t="str">
            <v>Licencia de Marca (Sistema Nº 5)</v>
          </cell>
          <cell r="D5242" t="str">
            <v>VIGENTE</v>
          </cell>
          <cell r="E5242"/>
          <cell r="F5242">
            <v>30708049235</v>
          </cell>
          <cell r="G5242" t="str">
            <v>Av. Santa Fe 2755 (10° Piso), C.A.B.A., Buenos Aires, Argentina.</v>
          </cell>
          <cell r="H5242" t="str">
            <v>Brother Industries Saigon Ltd. // Plot 301, Road 7A, Amata Industrial Park, Long Binh Ward,  Bien Hoa City  81000, Dong Nai Province, Vietnam.</v>
          </cell>
          <cell r="I5242" t="str">
            <v>Brother Industries Saigon Ltd. // Plot 301, Road 7A, Amata Industrial Park, Long Binh Ward,  Bien Hoa City  81000, Dong Nai Province, Vietnam.</v>
          </cell>
          <cell r="J5242" t="str">
            <v>Vietnam.</v>
          </cell>
          <cell r="K5242" t="str">
            <v xml:space="preserve">Máquina De Coser. </v>
          </cell>
          <cell r="L5242" t="str">
            <v>BROTHER.</v>
          </cell>
          <cell r="M5242" t="str">
            <v>JS2135, JA1450NT, JA1400, JV1400, VX1445.</v>
          </cell>
          <cell r="N5242" t="str">
            <v>220-230Vca, 50/60Hz, 50W, Clase II.</v>
          </cell>
          <cell r="O5242" t="str">
            <v xml:space="preserve">IEC 60335-1: 2001 (Ed 4.2) + A1: 2004 + A2: 2006 + IEC 60335-2-28: 2002 (Ed. 4.0) + A1: 2008.
</v>
          </cell>
          <cell r="P5242" t="str">
            <v>N° 35044-235-70161.</v>
          </cell>
          <cell r="Q5242" t="str">
            <v>SHITSUKE S.R.L.</v>
          </cell>
          <cell r="R5242" t="str">
            <v>NA</v>
          </cell>
          <cell r="S5242" t="str">
            <v>NA</v>
          </cell>
          <cell r="T5242" t="str">
            <v>NA</v>
          </cell>
          <cell r="U5242" t="str">
            <v>NA</v>
          </cell>
          <cell r="V5242">
            <v>3</v>
          </cell>
          <cell r="W5242" t="str">
            <v>3.7</v>
          </cell>
          <cell r="X5242" t="str">
            <v>Cuidado del hogar</v>
          </cell>
          <cell r="Y5242">
            <v>45818</v>
          </cell>
          <cell r="Z5242"/>
          <cell r="AA5242">
            <v>46576</v>
          </cell>
          <cell r="AB5242"/>
          <cell r="AC5242"/>
          <cell r="AD5242">
            <v>664</v>
          </cell>
          <cell r="AE5242"/>
          <cell r="AF5242"/>
        </row>
        <row r="5243">
          <cell r="A5243" t="str">
            <v>CSE-IACSA-E29-001.1R1</v>
          </cell>
          <cell r="B5243" t="str">
            <v>EMBOTELLADORA LA NICOLEÑA SA.</v>
          </cell>
          <cell r="C5243" t="str">
            <v>Licencia de Marca (Sistema Nº 5)</v>
          </cell>
          <cell r="D5243" t="str">
            <v>VIGENTE</v>
          </cell>
          <cell r="E5243"/>
          <cell r="F5243">
            <v>33715239189</v>
          </cell>
          <cell r="G5243" t="str">
            <v>Roca 685, San Nicolas, Buenos Aires, Argentina.</v>
          </cell>
          <cell r="H5243" t="str">
            <v>Ningbo Lamo Electric Appliance Co., Ltd. // NO.398, Xinsheng Road, Rongyu Village, Xinpu Town, Cixi, Zhejiang, 315322, P.R. China.</v>
          </cell>
          <cell r="I5243" t="str">
            <v>Ningbo Lamo Electric Appliance Co., Ltd. // NO.398, Xinsheng Road, Rongyu Village, Xinpu Town, Cixi, Zhejiang, 315322, P.R. China.</v>
          </cell>
          <cell r="J5243" t="str">
            <v>China.</v>
          </cell>
          <cell r="K5243" t="str">
            <v>Expendedora de Agua Fría-Caliente.</v>
          </cell>
          <cell r="L5243" t="str">
            <v>INAQUA.</v>
          </cell>
          <cell r="M5243" t="str">
            <v>1) LM-YL1-208B; 2) LM-YL1-208BT.</v>
          </cell>
          <cell r="N5243" t="str">
            <v>220-240V~, 50Hz, Potencia Total 570W, Potencia de Calefaccion 460W, Corriente de Refrigeracion 0,7A, Clase Climatica T, Refrigerante R134a (29g), Clase I.</v>
          </cell>
          <cell r="O5243" t="str">
            <v>IEC 60335-1: 2010 (Ed. 5.0) + A1: 2013 + IEC 60335-2-15: 2012 (Ed. 6.0) + IEC 60335-2-24: 2010 (Ed. 7.0) + A1: 2012.</v>
          </cell>
          <cell r="P5243" t="str">
            <v>SE N° 53538; SE N° 53537.</v>
          </cell>
          <cell r="Q5243" t="str">
            <v>IADEV S.A.</v>
          </cell>
          <cell r="R5243" t="str">
            <v>NA</v>
          </cell>
          <cell r="S5243" t="str">
            <v>NA</v>
          </cell>
          <cell r="T5243" t="str">
            <v>NA</v>
          </cell>
          <cell r="U5243" t="str">
            <v>NA</v>
          </cell>
          <cell r="V5243">
            <v>3</v>
          </cell>
          <cell r="W5243" t="str">
            <v>3.3</v>
          </cell>
          <cell r="X5243" t="str">
            <v xml:space="preserve">Heladeras/freezers </v>
          </cell>
          <cell r="Y5243">
            <v>45818</v>
          </cell>
          <cell r="Z5243"/>
          <cell r="AA5243">
            <v>46537</v>
          </cell>
          <cell r="AB5243"/>
          <cell r="AC5243"/>
          <cell r="AD5243">
            <v>625</v>
          </cell>
          <cell r="AE5243"/>
          <cell r="AF5243"/>
        </row>
        <row r="5244">
          <cell r="A5244" t="str">
            <v>TCSE-IACSA-0381/006.1R1</v>
          </cell>
          <cell r="B5244" t="str">
            <v>EXTRA POWER S.A.</v>
          </cell>
          <cell r="C5244" t="str">
            <v>Licencia de Tipo (Sistema Nº 2)</v>
          </cell>
          <cell r="D5244" t="str">
            <v>VIGENTE</v>
          </cell>
          <cell r="E5244"/>
          <cell r="F5244">
            <v>30707407006</v>
          </cell>
          <cell r="G5244" t="str">
            <v>Monteagudo 214, C.A.B.A., Argentina.</v>
          </cell>
          <cell r="H5244" t="str">
            <v>Ningbo Kinway Electronic Technology Co., Ltd. // Chating An Village, Shou Nan Street, Yinzhou District, China.</v>
          </cell>
          <cell r="I5244" t="str">
            <v>Ningbo Kinway Electronic Technology Co., Ltd. // Chating An Village, Shou Nan Street, Yinzhou District, China.</v>
          </cell>
          <cell r="J5244" t="str">
            <v>China.</v>
          </cell>
          <cell r="K5244" t="str">
            <v>Taladro Recargable.</v>
          </cell>
          <cell r="L5244" t="str">
            <v>VERSA; VERSA MAX; VERSA PROFESIONAL; FERRETERIA EXPRESS.</v>
          </cell>
          <cell r="M5244" t="str">
            <v>1) KSTCD1906; 2) KSTCD1916.</v>
          </cell>
          <cell r="N5244" t="str">
            <v>8Vcc; 300mA; 0-400min-1.</v>
          </cell>
          <cell r="O5244" t="str">
            <v>IEC 60745-1: 2006 (Ed. 4.0) + IEC 60745-2-1: 2003 + A1: 2008 (Ed. 2.1).</v>
          </cell>
          <cell r="P5244" t="str">
            <v>N° 22090811-1.</v>
          </cell>
          <cell r="Q5244" t="str">
            <v>LAMYEN UTN SANTA FE.</v>
          </cell>
          <cell r="R5244" t="str">
            <v>NA</v>
          </cell>
          <cell r="S5244" t="str">
            <v>NA</v>
          </cell>
          <cell r="T5244" t="str">
            <v>NA</v>
          </cell>
          <cell r="U5244" t="str">
            <v>NA</v>
          </cell>
          <cell r="V5244">
            <v>6</v>
          </cell>
          <cell r="W5244" t="str">
            <v>6.1</v>
          </cell>
          <cell r="X5244" t="str">
            <v xml:space="preserve">Herramientas de mano eléctricas </v>
          </cell>
          <cell r="Y5244">
            <v>45818</v>
          </cell>
          <cell r="Z5244" t="str">
            <v>NA</v>
          </cell>
          <cell r="AA5244">
            <v>46507</v>
          </cell>
          <cell r="AB5244"/>
          <cell r="AC5244"/>
          <cell r="AD5244">
            <v>595</v>
          </cell>
          <cell r="AE5244"/>
          <cell r="AF5244"/>
        </row>
        <row r="5245">
          <cell r="A5245" t="str">
            <v>TCSE-IACSA-0381/007.1R1</v>
          </cell>
          <cell r="B5245" t="str">
            <v>EXTRA POWER S.A.</v>
          </cell>
          <cell r="C5245" t="str">
            <v>Licencia de Tipo (Sistema Nº 2)</v>
          </cell>
          <cell r="D5245" t="str">
            <v>VIGENTE</v>
          </cell>
          <cell r="E5245"/>
          <cell r="F5245">
            <v>30707407006</v>
          </cell>
          <cell r="G5245" t="str">
            <v>Monteagudo 214, C.A.B.A., Argentina.</v>
          </cell>
          <cell r="H5245" t="str">
            <v>Ningbo Kinway Electronic Technology Co., Ltd. // Chating An Village, Shou Nan Street, Yinzhou District, China.</v>
          </cell>
          <cell r="I5245" t="str">
            <v>Ningbo Kinway Electronic Technology Co., Ltd. // Chating An Village, Shou Nan Street, Yinzhou District, China.</v>
          </cell>
          <cell r="J5245" t="str">
            <v>China.</v>
          </cell>
          <cell r="K5245" t="str">
            <v>Taladro Recargable.</v>
          </cell>
          <cell r="L5245" t="str">
            <v>VERSA; VERSA MAX; VERSA PROFESIONAL; FERRETERIA EXPRESS.</v>
          </cell>
          <cell r="M5245" t="str">
            <v>1) KSTCD1908; 2) KSTCD1918; 3) KSTCD1713; 4) KSTCD1703.</v>
          </cell>
          <cell r="N5245" t="str">
            <v>20Vcc; 300mA; 0-650min-1.</v>
          </cell>
          <cell r="O5245" t="str">
            <v>IEC 60745-1: 2006 (Ed. 4.0) + IEC 60745-2-1: 2003 + A1: 2008 (Ed. 2.1).</v>
          </cell>
          <cell r="P5245" t="str">
            <v>N° 22090812-1.</v>
          </cell>
          <cell r="Q5245" t="str">
            <v>LAMYEN UTN SANTA FE.</v>
          </cell>
          <cell r="R5245" t="str">
            <v>NA</v>
          </cell>
          <cell r="S5245" t="str">
            <v>NA</v>
          </cell>
          <cell r="T5245" t="str">
            <v>NA</v>
          </cell>
          <cell r="U5245" t="str">
            <v>NA</v>
          </cell>
          <cell r="V5245">
            <v>6</v>
          </cell>
          <cell r="W5245" t="str">
            <v>6.1</v>
          </cell>
          <cell r="X5245" t="str">
            <v xml:space="preserve">Herramientas de mano eléctricas </v>
          </cell>
          <cell r="Y5245">
            <v>45818</v>
          </cell>
          <cell r="Z5245" t="str">
            <v>NA</v>
          </cell>
          <cell r="AA5245">
            <v>46507</v>
          </cell>
          <cell r="AB5245"/>
          <cell r="AC5245"/>
          <cell r="AD5245">
            <v>595</v>
          </cell>
          <cell r="AE5245"/>
          <cell r="AF5245"/>
        </row>
        <row r="5246">
          <cell r="A5246" t="str">
            <v>CSE-IACSA-B16-004.4R1</v>
          </cell>
          <cell r="B5246" t="str">
            <v>Brother International Corporation de Argentina S.R.L.</v>
          </cell>
          <cell r="C5246" t="str">
            <v>Licencia de Marca (Sistema Nº 5)</v>
          </cell>
          <cell r="D5246" t="str">
            <v>VIGENTE</v>
          </cell>
          <cell r="E5246"/>
          <cell r="F5246">
            <v>30708049235</v>
          </cell>
          <cell r="G5246" t="str">
            <v>Av. Santa Fe 2755 (10° Piso), C.A.B.A., Buenos Aires, Argentina.</v>
          </cell>
          <cell r="H5246" t="str">
            <v>Brother industries Ltd.</v>
          </cell>
          <cell r="I5246" t="str">
            <v>Brother industries Saigon, Ltd.
Plot 301, Road 7A, Amata Industrial Park, Long Binh Ward, Bien Hoa City, Dong Nai Province, Vietnam..</v>
          </cell>
          <cell r="J5246" t="str">
            <v>Vietnam.</v>
          </cell>
          <cell r="K5246" t="str">
            <v>Máquina de Bordar</v>
          </cell>
          <cell r="L5246" t="str">
            <v>BROTHER</v>
          </cell>
          <cell r="M5246" t="str">
            <v>M240ED; NV18E; PE460L</v>
          </cell>
          <cell r="N5246" t="str">
            <v>100-240V~; 50/60Hz; 37W; Clase II</v>
          </cell>
          <cell r="O5246" t="str">
            <v xml:space="preserve">IEC 60335-1 :2010 (ED 5.0) + A1:2013 + IEC 60335-2-28:2002 (ED 4.0) + A1:2008
</v>
          </cell>
          <cell r="P5246" t="str">
            <v>1710738STO-001</v>
          </cell>
          <cell r="Q5246" t="str">
            <v xml:space="preserve">Intertek Semko AB </v>
          </cell>
          <cell r="R5246" t="str">
            <v>Intertek Semko AB</v>
          </cell>
          <cell r="S5246" t="str">
            <v>NA</v>
          </cell>
          <cell r="T5246" t="str">
            <v>NA</v>
          </cell>
          <cell r="U5246" t="str">
            <v>NA</v>
          </cell>
          <cell r="V5246">
            <v>3</v>
          </cell>
          <cell r="W5246" t="str">
            <v>3.7</v>
          </cell>
          <cell r="X5246" t="str">
            <v>Cuidado del hogar</v>
          </cell>
          <cell r="Y5246">
            <v>45818</v>
          </cell>
          <cell r="Z5246"/>
          <cell r="AA5246">
            <v>46576</v>
          </cell>
          <cell r="AB5246"/>
          <cell r="AC5246"/>
          <cell r="AD5246">
            <v>664</v>
          </cell>
          <cell r="AE5246"/>
          <cell r="AF5246"/>
        </row>
        <row r="5247">
          <cell r="A5247" t="str">
            <v>CSE-IACSA-B16-006.1R1</v>
          </cell>
          <cell r="B5247" t="str">
            <v>Brother International Corporation de Argentina S.R.L.</v>
          </cell>
          <cell r="C5247" t="str">
            <v>Licencia de Marca (Sistema Nº 5)</v>
          </cell>
          <cell r="D5247" t="str">
            <v>VIGENTE</v>
          </cell>
          <cell r="E5247"/>
          <cell r="F5247">
            <v>30708049235</v>
          </cell>
          <cell r="G5247" t="str">
            <v>Av. Santa Fe 2755 (10° Piso), C.A.B.A., Argentina.</v>
          </cell>
          <cell r="H5247" t="str">
            <v>Brother industries Ltd.</v>
          </cell>
          <cell r="I5247" t="str">
            <v>Mizunami Co., Ltd. // No. 183 Sanchiao Road, Pingho Village Tatsum Hsiang Chanhua, Hsien, 51541, Taiwán.</v>
          </cell>
          <cell r="J5247" t="str">
            <v>Taiwán.</v>
          </cell>
          <cell r="K5247" t="str">
            <v>Máquina de coser</v>
          </cell>
          <cell r="L5247" t="str">
            <v>BROTHER</v>
          </cell>
          <cell r="M5247" t="str">
            <v xml:space="preserve">3534DT , 1534D , 2504D , 3534DTAR , 1534DAR , 2504DAR  </v>
          </cell>
          <cell r="N5247" t="str">
            <v>220‐230Vac; 50/60Hz, 75W, Clase II.</v>
          </cell>
          <cell r="O5247" t="str">
            <v>IEC 60335-1:2010 (Ed. 5.0) + IEC 60335-2-28:2002 (Ed. 4.0) + A1:2008</v>
          </cell>
          <cell r="P5247" t="str">
            <v>N° 36571-235-72208</v>
          </cell>
          <cell r="Q5247" t="str">
            <v>SHITSUKE S.R.L.</v>
          </cell>
          <cell r="R5247" t="str">
            <v>NA</v>
          </cell>
          <cell r="S5247" t="str">
            <v>NA</v>
          </cell>
          <cell r="T5247" t="str">
            <v>NA</v>
          </cell>
          <cell r="U5247" t="str">
            <v>NA</v>
          </cell>
          <cell r="V5247">
            <v>3</v>
          </cell>
          <cell r="W5247" t="str">
            <v>3.7</v>
          </cell>
          <cell r="X5247" t="str">
            <v>Cuidado del hogar</v>
          </cell>
          <cell r="Y5247">
            <v>45818</v>
          </cell>
          <cell r="Z5247"/>
          <cell r="AA5247">
            <v>46570</v>
          </cell>
          <cell r="AB5247"/>
          <cell r="AC5247"/>
          <cell r="AD5247">
            <v>658</v>
          </cell>
          <cell r="AE5247"/>
          <cell r="AF5247"/>
        </row>
        <row r="5248">
          <cell r="A5248" t="str">
            <v>CSE-IACSA-B16-008.1R1</v>
          </cell>
          <cell r="B5248" t="str">
            <v>Brother International Corporation de Argentina S.R.L.</v>
          </cell>
          <cell r="C5248" t="str">
            <v>Licencia de Marca (Sistema Nº 5)</v>
          </cell>
          <cell r="D5248" t="str">
            <v>VIGENTE</v>
          </cell>
          <cell r="E5248"/>
          <cell r="F5248">
            <v>30708049235</v>
          </cell>
          <cell r="G5248" t="str">
            <v>Av. Santa Fe 2755 (10° Piso), C.A.B.A., Buenos Aires, Argentina.</v>
          </cell>
          <cell r="H5248" t="str">
            <v>Brother Industries Saigon, LTD. // Plot 301, Road 7A, Long Binh (Amata) Industrial Park, Long Binh Ward, Bien Hoa City, Dong Nai Province, Vietnam.</v>
          </cell>
          <cell r="I5248" t="str">
            <v>Brother Industries Saigon, LTD. // Plot 301, Road 7A, Amata Industrial Park, Long Binh Ward, Bien Hoa City, Dong Nai Province, Vietnam.</v>
          </cell>
          <cell r="J5248" t="str">
            <v>Vietnam.</v>
          </cell>
          <cell r="K5248" t="str">
            <v>Máquina de Coser.</v>
          </cell>
          <cell r="L5248" t="str">
            <v>BROTHER.</v>
          </cell>
          <cell r="M5248" t="str">
            <v>CS6000XL.</v>
          </cell>
          <cell r="N5248" t="str">
            <v>100-240VAC, 50-60Hz, 43W, Clase II.</v>
          </cell>
          <cell r="O5248" t="str">
            <v>IEC 60335-1: 2010 (Ed. 5.0) + A1: 2013 + A2: 2016 + IEC 60335-2-28: 2002 (Ed.4.0) + A1: 2008.</v>
          </cell>
          <cell r="P5248" t="str">
            <v>2021099STO-001.</v>
          </cell>
          <cell r="Q5248" t="str">
            <v>Intertek Semko AB .</v>
          </cell>
          <cell r="R5248" t="str">
            <v>Intertek Semko AB.</v>
          </cell>
          <cell r="S5248" t="str">
            <v>SE-101532</v>
          </cell>
          <cell r="T5248">
            <v>44006</v>
          </cell>
          <cell r="U5248" t="str">
            <v>913-E 2017</v>
          </cell>
          <cell r="V5248">
            <v>3</v>
          </cell>
          <cell r="W5248" t="str">
            <v>3.7</v>
          </cell>
          <cell r="X5248" t="str">
            <v>Cuidado del hogar</v>
          </cell>
          <cell r="Y5248">
            <v>45818</v>
          </cell>
          <cell r="Z5248"/>
          <cell r="AA5248">
            <v>46576</v>
          </cell>
          <cell r="AB5248"/>
          <cell r="AC5248"/>
          <cell r="AD5248">
            <v>664</v>
          </cell>
          <cell r="AE5248"/>
          <cell r="AF5248"/>
        </row>
        <row r="5249">
          <cell r="A5249" t="str">
            <v>TCSE-IACSA-0374/003.1</v>
          </cell>
          <cell r="B5249" t="str">
            <v>IMAGEN DIGITAL S.A</v>
          </cell>
          <cell r="C5249" t="str">
            <v>Licencia de Tipo (Sistema N°2)</v>
          </cell>
          <cell r="D5249" t="str">
            <v>VIGENTE</v>
          </cell>
          <cell r="E5249"/>
          <cell r="F5249">
            <v>30714133353</v>
          </cell>
          <cell r="G5249" t="str">
            <v>Las Orquideas 269, Corrientes, Argentina.</v>
          </cell>
          <cell r="H5249" t="str">
            <v>Zhejiang Todo Hardware Manufacture Co., Ltd. // Building 2, No.7, Qunbang Road, Industrial Function Zone, Zhiying Town, Yongkang City, Zhejiang Province, China.</v>
          </cell>
          <cell r="I5249" t="str">
            <v>Zhejiang Todo Hardware Manufacture Co., Ltd. // Building 2, No.7, Qunbang Road, Industrial Function Zone, Zhiying Town, Yongkang City, Zhejiang Province, China.</v>
          </cell>
          <cell r="J5249" t="str">
            <v>China.</v>
          </cell>
          <cell r="K5249" t="str">
            <v>Cinta Caminadora.</v>
          </cell>
          <cell r="L5249" t="str">
            <v>MELFIT.</v>
          </cell>
          <cell r="M5249" t="str">
            <v>1) ACTIVE PLUS; 2) ACTIVE POWER; 3) ACTIVE PRO; 4) ACTIVE PRO I.</v>
          </cell>
          <cell r="N5249" t="str">
            <v>220-240V~; 50-60Hz; Clase I; 1-3) 634W; 4) 735W.</v>
          </cell>
          <cell r="O5249" t="str">
            <v>IEC 60335-1: 2020 (Ed. 6.0).</v>
          </cell>
          <cell r="P5249" t="str">
            <v>OXD-01-25-3705.</v>
          </cell>
          <cell r="Q5249" t="str">
            <v>LENOR S.R.L.</v>
          </cell>
          <cell r="R5249" t="str">
            <v>NA</v>
          </cell>
          <cell r="S5249" t="str">
            <v>NA</v>
          </cell>
          <cell r="T5249" t="str">
            <v>NA</v>
          </cell>
          <cell r="U5249" t="str">
            <v>NA</v>
          </cell>
          <cell r="V5249">
            <v>3</v>
          </cell>
          <cell r="W5249" t="str">
            <v>3.6</v>
          </cell>
          <cell r="X5249" t="str">
            <v>Cuidado personal</v>
          </cell>
          <cell r="Y5249">
            <v>45818</v>
          </cell>
          <cell r="Z5249" t="str">
            <v>NA</v>
          </cell>
          <cell r="AA5249">
            <v>46548</v>
          </cell>
          <cell r="AB5249"/>
          <cell r="AC5249"/>
          <cell r="AD5249">
            <v>636</v>
          </cell>
          <cell r="AE5249"/>
          <cell r="AF5249"/>
        </row>
        <row r="5250">
          <cell r="A5250" t="str">
            <v>CSE-IACSA-C45-047.1R1</v>
          </cell>
          <cell r="B5250" t="str">
            <v>Coresa Group S.R.L.</v>
          </cell>
          <cell r="C5250" t="str">
            <v>Licencia de Marca (Sistema Nº 5)</v>
          </cell>
          <cell r="D5250" t="str">
            <v>VIGENTE</v>
          </cell>
          <cell r="E5250"/>
          <cell r="F5250">
            <v>30711784469</v>
          </cell>
          <cell r="G5250" t="str">
            <v>Lavalle 2051, 1º 5, Ciudad de Buenos Aires, Argentina.</v>
          </cell>
          <cell r="H5250" t="str">
            <v>Zhejiang Setec Lighting Co., Ltd. // Xinjianzhuang, Dongguan City, Shangyu District, Shaoxing, Zhejiang, 321352, P.R. China.</v>
          </cell>
          <cell r="I5250" t="str">
            <v>Zhejiang Setec Lighting Co., Ltd. // Xinjianzhuang, Dongguan City, Shangyu District, Shaoxing, Zhejiang, 321352, P.R. China.</v>
          </cell>
          <cell r="J5250" t="str">
            <v>China.</v>
          </cell>
          <cell r="K5250" t="str">
            <v>Controlador.</v>
          </cell>
          <cell r="L5250" t="str">
            <v>MACROLED.</v>
          </cell>
          <cell r="M5250" t="str">
            <v>1) P40-595-PS-3600LM; 2) P40-1195-PS-3600LM.</v>
          </cell>
          <cell r="N5250" t="str">
            <v>AC 110-260V; 50-60Hz; 0,3A; Salida: DC 50-70V; 600mA; 40W Máx; Clase II.</v>
          </cell>
          <cell r="O5250" t="str">
            <v>IEC 61347-1: 2015 + A1: 2017 (Ed. 3.1) +  IEC 61347-2-13: 2014 + A1: 2016 (Ed. 2.1).</v>
          </cell>
          <cell r="P5250" t="str">
            <v>JET-01-24-5001.</v>
          </cell>
          <cell r="Q5250" t="str">
            <v>LENOR S.R.L.</v>
          </cell>
          <cell r="R5250" t="str">
            <v>NA</v>
          </cell>
          <cell r="S5250" t="str">
            <v>NA</v>
          </cell>
          <cell r="T5250" t="str">
            <v>NA</v>
          </cell>
          <cell r="U5250" t="str">
            <v>NA</v>
          </cell>
          <cell r="V5250">
            <v>2</v>
          </cell>
          <cell r="W5250" t="str">
            <v>2.2</v>
          </cell>
          <cell r="X5250" t="str">
            <v>Componente</v>
          </cell>
          <cell r="Y5250">
            <v>45755</v>
          </cell>
          <cell r="Z5250" t="str">
            <v>NA</v>
          </cell>
          <cell r="AA5250">
            <v>46121</v>
          </cell>
          <cell r="AB5250"/>
          <cell r="AC5250"/>
          <cell r="AD5250">
            <v>209</v>
          </cell>
          <cell r="AE5250"/>
          <cell r="AF5250"/>
        </row>
        <row r="5251">
          <cell r="A5251" t="str">
            <v>TCSE-IACSA-0146/343.1</v>
          </cell>
          <cell r="B5251" t="str">
            <v>BIDCOM S.R.L.</v>
          </cell>
          <cell r="C5251" t="str">
            <v>Licencia de Tipo (Sistema Nº 2)</v>
          </cell>
          <cell r="D5251" t="str">
            <v>VIGENTE</v>
          </cell>
          <cell r="E5251"/>
          <cell r="F5251">
            <v>30711069360</v>
          </cell>
          <cell r="G5251" t="str">
            <v>Av. Bouchard 468, Piso n° 5, Depto. N° 1, C.A.B.A., Argentina.</v>
          </cell>
          <cell r="H5251" t="str">
            <v>Cixi Puai Electrical Appliances Co., Ltd.// Zhendongxin Village, Zhouxiang Town, Cixi, Zhejiang Province, China</v>
          </cell>
          <cell r="I5251" t="str">
            <v>Cixi Puai Electrical Appliances Co., Ltd.// Zhendongxin Village, Zhouxiang Town, Cixi, Zhejiang Province, China</v>
          </cell>
          <cell r="J5251" t="str">
            <v>China.</v>
          </cell>
          <cell r="K5251" t="str">
            <v>Plancha para el Cabello.</v>
          </cell>
          <cell r="L5251" t="str">
            <v>GADNIC / CARE BY GADNIC.</v>
          </cell>
          <cell r="M5251" t="str">
            <v>1) BC3550; 2) BC355.</v>
          </cell>
          <cell r="N5251" t="str">
            <v>220-240V~; 50/60Hz; 82W; Clase II.</v>
          </cell>
          <cell r="O5251" t="str">
            <v>IEC 60335-1: 2010 (Ed. 5.0) + A1: 2013 + A2: 2016 + IEC 60335-2-23: 2016 (Ed. 6.0) + A1: 2019.</v>
          </cell>
          <cell r="P5251" t="str">
            <v>66724-1527-101460.</v>
          </cell>
          <cell r="Q5251" t="str">
            <v>SHITSUKE S.R.L.</v>
          </cell>
          <cell r="R5251" t="str">
            <v>NA</v>
          </cell>
          <cell r="S5251" t="str">
            <v>NA</v>
          </cell>
          <cell r="T5251" t="str">
            <v>NA</v>
          </cell>
          <cell r="U5251" t="str">
            <v>NA</v>
          </cell>
          <cell r="V5251">
            <v>3</v>
          </cell>
          <cell r="W5251" t="str">
            <v>3.6</v>
          </cell>
          <cell r="X5251" t="str">
            <v>Cuidado personal</v>
          </cell>
          <cell r="Y5251">
            <v>45818</v>
          </cell>
          <cell r="Z5251"/>
          <cell r="AA5251">
            <v>46304</v>
          </cell>
          <cell r="AB5251"/>
          <cell r="AC5251"/>
          <cell r="AD5251">
            <v>392</v>
          </cell>
          <cell r="AE5251"/>
          <cell r="AF5251"/>
        </row>
        <row r="5252">
          <cell r="A5252" t="str">
            <v>EX-SE-0381/012.1-0406</v>
          </cell>
          <cell r="B5252" t="str">
            <v>Ferreteria Tandil S.R.L.</v>
          </cell>
          <cell r="C5252" t="str">
            <v>Extensión de certificado</v>
          </cell>
          <cell r="D5252" t="str">
            <v>VIGENTE</v>
          </cell>
          <cell r="E5252"/>
          <cell r="F5252">
            <v>30686272032</v>
          </cell>
          <cell r="G5252" t="str">
            <v>PARAGUAY 4871 Piso:15 Dpto: A, Ciudad Autonoma de Buenos Aires, Argentina.</v>
          </cell>
          <cell r="H5252" t="str">
            <v>Ningbo kinway electronic technology co.,Ltd // 3F,Building2,Aierni Group,Xiaogao West Road,Shounan Street,Yinzhou Distrcit, Ningbo City, Zhejiang Province, China.</v>
          </cell>
          <cell r="I5252" t="str">
            <v>Ningbo kinway electronic technology co.,Ltd // 3F,Building2,Aierni Group,Xiaogao West Road,Shounan Street,Yinzhou Distrcit, Ningbo City, Zhejiang Province, China.</v>
          </cell>
          <cell r="J5252" t="str">
            <v>China.</v>
          </cell>
          <cell r="K5252" t="str">
            <v>Cargador Rapido.</v>
          </cell>
          <cell r="L5252" t="str">
            <v>VERSA; VERSA MAX; VERSA PROFESIONAL; FERRETERIA EXPRESS.</v>
          </cell>
          <cell r="M5252" t="str">
            <v>1) HX2150-1500W AR; 2) CV2050-1500W AR.</v>
          </cell>
          <cell r="N5252" t="str">
            <v>Entrada: 100-240V~; 50/60Hz; 0,8A; Salida: 21.5Vcc; 1,5A; Clase II.</v>
          </cell>
          <cell r="O5252" t="str">
            <v>IEC 60335-1: 2020 (Ed. 6.0) + IEC 60335-2-29: 2016 + A1: 2019 (Ed. 5.1).</v>
          </cell>
          <cell r="P5252" t="str">
            <v>CMF-05-24-5483.</v>
          </cell>
          <cell r="Q5252" t="str">
            <v>LENOR S.R.L.</v>
          </cell>
          <cell r="R5252" t="str">
            <v>NA</v>
          </cell>
          <cell r="S5252" t="str">
            <v>NA</v>
          </cell>
          <cell r="T5252" t="str">
            <v>NA</v>
          </cell>
          <cell r="U5252" t="str">
            <v>NA</v>
          </cell>
          <cell r="V5252">
            <v>4</v>
          </cell>
          <cell r="W5252" t="str">
            <v>4.1</v>
          </cell>
          <cell r="X5252" t="str">
            <v>Cargadores de bateria</v>
          </cell>
          <cell r="Y5252">
            <v>45819</v>
          </cell>
          <cell r="Z5252"/>
          <cell r="AA5252">
            <v>46200</v>
          </cell>
          <cell r="AB5252"/>
          <cell r="AC5252"/>
          <cell r="AD5252">
            <v>288</v>
          </cell>
          <cell r="AE5252"/>
          <cell r="AF5252"/>
        </row>
        <row r="5253">
          <cell r="A5253" t="str">
            <v>EX-SE-0381/013.1-0406</v>
          </cell>
          <cell r="B5253" t="str">
            <v>Ferreteria Tandil S.R.L.</v>
          </cell>
          <cell r="C5253" t="str">
            <v>Extensión de certificado</v>
          </cell>
          <cell r="D5253" t="str">
            <v>VIGENTE</v>
          </cell>
          <cell r="E5253"/>
          <cell r="F5253">
            <v>30686272032</v>
          </cell>
          <cell r="G5253" t="str">
            <v>PARAGUAY 4871 Piso:15 Dpto: A, Ciudad Autonoma de Buenos Aires, Argentina.</v>
          </cell>
          <cell r="H5253" t="str">
            <v>Ningbo kinway electronic technology co.,Ltd // 3F,Building2,Aierni Group,Xiaogao West Road,Shounan Street,Yinzhou Distrcit, Ningbo City, Zhejiang Province, China.</v>
          </cell>
          <cell r="I5253" t="str">
            <v>Ningbo kinway electronic technology co.,Ltd // 3F,Building2,Aierni Group,Xiaogao West Road,Shounan Street,Yinzhou Distrcit, Ningbo City, Zhejiang Province, China.</v>
          </cell>
          <cell r="J5253" t="str">
            <v>China.</v>
          </cell>
          <cell r="K5253" t="str">
            <v>Sierra Recargable.</v>
          </cell>
          <cell r="L5253" t="str">
            <v>VERSA; VERSA MAX; VERSA PROFESIONAL; FERRETERIA EXPRESS.</v>
          </cell>
          <cell r="M5253" t="str">
            <v>1) KRSIE1801; 2) KRSIE2102; 3) KVSIE1900; 4) KVSIE2200.</v>
          </cell>
          <cell r="N5253" t="str">
            <v>20Vcc; 4500min-1; Clase III.</v>
          </cell>
          <cell r="O5253" t="str">
            <v>IEC 60745-1: 2006 (Ed. 5.0) + IEC 60745-2-5: 2010 (Ed. 5.0).</v>
          </cell>
          <cell r="P5253" t="str">
            <v>CMF-05-24-5485.</v>
          </cell>
          <cell r="Q5253" t="str">
            <v>LENOR S.R.L.</v>
          </cell>
          <cell r="R5253" t="str">
            <v>NA</v>
          </cell>
          <cell r="S5253" t="str">
            <v>NA</v>
          </cell>
          <cell r="T5253" t="str">
            <v>NA</v>
          </cell>
          <cell r="U5253" t="str">
            <v>NA</v>
          </cell>
          <cell r="V5253">
            <v>6</v>
          </cell>
          <cell r="W5253" t="str">
            <v>6.1</v>
          </cell>
          <cell r="X5253" t="str">
            <v xml:space="preserve">Herramientas de mano eléctricas </v>
          </cell>
          <cell r="Y5253">
            <v>45819</v>
          </cell>
          <cell r="Z5253"/>
          <cell r="AA5253">
            <v>46200</v>
          </cell>
          <cell r="AB5253"/>
          <cell r="AC5253"/>
          <cell r="AD5253">
            <v>288</v>
          </cell>
          <cell r="AE5253"/>
          <cell r="AF5253"/>
        </row>
        <row r="5254">
          <cell r="A5254" t="str">
            <v>EX-SE-0381/014.1-0406</v>
          </cell>
          <cell r="B5254" t="str">
            <v>Ferreteria Tandil S.R.L.</v>
          </cell>
          <cell r="C5254" t="str">
            <v>Extensión de certificado</v>
          </cell>
          <cell r="D5254" t="str">
            <v>VIGENTE</v>
          </cell>
          <cell r="E5254"/>
          <cell r="F5254">
            <v>30686272032</v>
          </cell>
          <cell r="G5254" t="str">
            <v>PARAGUAY 4871 Piso:15 Dpto: A, Ciudad Autonoma de Buenos Aires, Argentina.</v>
          </cell>
          <cell r="H5254" t="str">
            <v>Ningbo kinway electronic technology co.,Ltd // 3F,Building2,Aierni Group,Xiaogao West Road,Shounan Street,Yinzhou Distrcit, Ningbo City, Zhejiang Province, China.</v>
          </cell>
          <cell r="I5254" t="str">
            <v>Ningbo kinway electronic technology co.,Ltd // 3F,Building2,Aierni Group,Xiaogao West Road,Shounan Street,Yinzhou Distrcit, Ningbo City, Zhejiang Province, China.</v>
          </cell>
          <cell r="J5254" t="str">
            <v>China.</v>
          </cell>
          <cell r="K5254" t="str">
            <v>Pulidora Recargable.</v>
          </cell>
          <cell r="L5254" t="str">
            <v>VERSA; VERSA MAX; VERSA PROFESIONAL; FERRETERIA EXPRESS.</v>
          </cell>
          <cell r="M5254" t="str">
            <v>1) KRPUL2101; 2) KVPUL2201; 3) KRPUL2102; 4) KVPUL2202; 5) KRPUL2103; 6) KVPUL2203 7) KRPUL2104; 8) KVPUL2204.</v>
          </cell>
          <cell r="N5254" t="str">
            <v>20Vcc; Clase III; 1-2) 2100-5000min-1; 3-4) 900-2700min-1; 5-6) 1000/1800-2800min-1; 7-8) 2500-3500-4500min-1.</v>
          </cell>
          <cell r="O5254" t="str">
            <v>IEC 60745-1: 2006 (Ed. 5.0) + IEC 60745-2-3: 2006 (Ed. 2.0).</v>
          </cell>
          <cell r="P5254" t="str">
            <v>CMF-05-24-5481.</v>
          </cell>
          <cell r="Q5254" t="str">
            <v>LENOR S.R.L.</v>
          </cell>
          <cell r="R5254" t="str">
            <v>NA</v>
          </cell>
          <cell r="S5254" t="str">
            <v>NA</v>
          </cell>
          <cell r="T5254" t="str">
            <v>NA</v>
          </cell>
          <cell r="U5254" t="str">
            <v>NA</v>
          </cell>
          <cell r="V5254">
            <v>6</v>
          </cell>
          <cell r="W5254" t="str">
            <v>6.1</v>
          </cell>
          <cell r="X5254" t="str">
            <v xml:space="preserve">Herramientas de mano eléctricas </v>
          </cell>
          <cell r="Y5254">
            <v>45819</v>
          </cell>
          <cell r="Z5254"/>
          <cell r="AA5254">
            <v>46199</v>
          </cell>
          <cell r="AB5254"/>
          <cell r="AC5254"/>
          <cell r="AD5254">
            <v>287</v>
          </cell>
          <cell r="AE5254"/>
          <cell r="AF5254"/>
        </row>
        <row r="5255">
          <cell r="A5255" t="str">
            <v>EX-SE-0381/015.1-0406</v>
          </cell>
          <cell r="B5255" t="str">
            <v>Ferreteria Tandil S.R.L.</v>
          </cell>
          <cell r="C5255" t="str">
            <v>Extensión de certificado</v>
          </cell>
          <cell r="D5255" t="str">
            <v>VIGENTE</v>
          </cell>
          <cell r="E5255"/>
          <cell r="F5255">
            <v>30686272032</v>
          </cell>
          <cell r="G5255" t="str">
            <v>PARAGUAY 4871 Piso:15 Dpto: A, Ciudad Autonoma de Buenos Aires, Argentina.</v>
          </cell>
          <cell r="H5255" t="str">
            <v>Ningbo kinway electronic technology co.,Ltd // 3F,Building2,Aierni Group,Xiaogao West Road,Shounan Street,Yinzhou Distrcit, Ningbo City, Zhejiang Province, China.</v>
          </cell>
          <cell r="I5255" t="str">
            <v>Ningbo kinway electronic technology co.,Ltd // 3F,Building2,Aierni Group,Xiaogao West Road,Shounan Street,Yinzhou Distrcit, Ningbo City, Zhejiang Province, China.</v>
          </cell>
          <cell r="J5255" t="str">
            <v>China.</v>
          </cell>
          <cell r="K5255" t="str">
            <v>Osciladora Recargable.</v>
          </cell>
          <cell r="L5255" t="str">
            <v>VERSA; VERSA MAX; VERSA PROFESIONAL; FERRETERIA EXPRESS.</v>
          </cell>
          <cell r="M5255" t="str">
            <v>1) KROSC0327; 2) KVOSC0120.</v>
          </cell>
          <cell r="N5255" t="str">
            <v>20Vcc; 1200min-1; Clase III.</v>
          </cell>
          <cell r="O5255" t="str">
            <v xml:space="preserve">IEC 60745-1: 2006 (Ed. 5.0). </v>
          </cell>
          <cell r="P5255" t="str">
            <v>CMF-05-24-5484.</v>
          </cell>
          <cell r="Q5255" t="str">
            <v>LENOR S.R.L.</v>
          </cell>
          <cell r="R5255" t="str">
            <v>NA</v>
          </cell>
          <cell r="S5255" t="str">
            <v>NA</v>
          </cell>
          <cell r="T5255" t="str">
            <v>NA</v>
          </cell>
          <cell r="U5255" t="str">
            <v>NA</v>
          </cell>
          <cell r="V5255">
            <v>6</v>
          </cell>
          <cell r="W5255" t="str">
            <v>6.1</v>
          </cell>
          <cell r="X5255" t="str">
            <v xml:space="preserve">Herramientas de mano eléctricas </v>
          </cell>
          <cell r="Y5255">
            <v>45819</v>
          </cell>
          <cell r="Z5255"/>
          <cell r="AA5255">
            <v>46199</v>
          </cell>
          <cell r="AB5255"/>
          <cell r="AC5255"/>
          <cell r="AD5255">
            <v>287</v>
          </cell>
          <cell r="AE5255"/>
          <cell r="AF5255"/>
        </row>
        <row r="5256">
          <cell r="A5256" t="str">
            <v>EX-SE-0381/016.1-0406</v>
          </cell>
          <cell r="B5256" t="str">
            <v>Ferreteria Tandil S.R.L.</v>
          </cell>
          <cell r="C5256" t="str">
            <v>Extensión de certificado</v>
          </cell>
          <cell r="D5256" t="str">
            <v>VIGENTE</v>
          </cell>
          <cell r="E5256"/>
          <cell r="F5256">
            <v>30686272032</v>
          </cell>
          <cell r="G5256" t="str">
            <v>PARAGUAY 4871 Piso:15 Dpto: A, Ciudad Autonoma de Buenos Aires, Argentina.</v>
          </cell>
          <cell r="H5256" t="str">
            <v>Ningbo kinway electronic technology co.,Ltd // 3F,Building2,Aierni Group,Xiaogao West Road,Shounan Street,Yinzhou Distrcit, Ningbo City, Zhejiang Province, China.</v>
          </cell>
          <cell r="I5256" t="str">
            <v>Ningbo kinway electronic technology co.,Ltd // 3F,Building2,Aierni Group,Xiaogao West Road,Shounan Street,Yinzhou Distrcit, Ningbo City, Zhejiang Province, China.</v>
          </cell>
          <cell r="J5256" t="str">
            <v>China.</v>
          </cell>
          <cell r="K5256" t="str">
            <v>Llave de Impacto Recargable.</v>
          </cell>
          <cell r="L5256" t="str">
            <v>VERSA; VERSA MAX; VERSA PROFESIONAL; FERRETERIA EXPRESS.</v>
          </cell>
          <cell r="M5256" t="str">
            <v>1) KRLLA1904; 2) KVLLA1800; 3) KRLLA1903; 4) KVLLA1810; 5) KRLLA1902; 6) KVLLA1820; 7) KRLLA1901; 8) KVLLA1830.</v>
          </cell>
          <cell r="N5256" t="str">
            <v>20Vcc; 500Nm; 1/2"; Clase III; 1-2) 2500min-1; 3-4) 2400min-1; 5-6) 2200min-1; 7-8) 1800min-1.</v>
          </cell>
          <cell r="O5256" t="str">
            <v>IEC 60745-1: 2006 (Ed. 4.0) + IEC 60745-2-2: 2003 + A1: 2008 (Ed. 2.1).</v>
          </cell>
          <cell r="P5256" t="str">
            <v>CMF-05-24-5479.</v>
          </cell>
          <cell r="Q5256" t="str">
            <v>LENOR S.R.L.</v>
          </cell>
          <cell r="R5256" t="str">
            <v>NA</v>
          </cell>
          <cell r="S5256" t="str">
            <v>NA</v>
          </cell>
          <cell r="T5256" t="str">
            <v>NA</v>
          </cell>
          <cell r="U5256" t="str">
            <v>NA</v>
          </cell>
          <cell r="V5256">
            <v>6</v>
          </cell>
          <cell r="W5256" t="str">
            <v>6.1</v>
          </cell>
          <cell r="X5256" t="str">
            <v xml:space="preserve">Herramientas de mano eléctricas </v>
          </cell>
          <cell r="Y5256">
            <v>45819</v>
          </cell>
          <cell r="Z5256"/>
          <cell r="AA5256">
            <v>46200</v>
          </cell>
          <cell r="AB5256"/>
          <cell r="AC5256"/>
          <cell r="AD5256">
            <v>288</v>
          </cell>
          <cell r="AE5256"/>
          <cell r="AF5256"/>
        </row>
        <row r="5257">
          <cell r="A5257" t="str">
            <v>EX-SE-0381/017.1-0406</v>
          </cell>
          <cell r="B5257" t="str">
            <v>Ferreteria Tandil S.R.L.</v>
          </cell>
          <cell r="C5257" t="str">
            <v>Extensión de certificado</v>
          </cell>
          <cell r="D5257" t="str">
            <v>VIGENTE</v>
          </cell>
          <cell r="E5257"/>
          <cell r="F5257">
            <v>30686272032</v>
          </cell>
          <cell r="G5257" t="str">
            <v>PARAGUAY 4871 Piso:15 Dpto: A, Ciudad Autonoma de Buenos Aires, Argentina.</v>
          </cell>
          <cell r="H5257" t="str">
            <v>Ningbo kinway electronic technology co.,Ltd // 3F,Building2,Aierni Group,Xiaogao West Road,Shounan Street,Yinzhou Distrcit, Ningbo City, Zhejiang Province, China.</v>
          </cell>
          <cell r="I5257" t="str">
            <v>Ningbo kinway electronic technology co.,Ltd // 3F,Building2,Aierni Group,Xiaogao West Road,Shounan Street,Yinzhou Distrcit, Ningbo City, Zhejiang Province, China.</v>
          </cell>
          <cell r="J5257" t="str">
            <v>China.</v>
          </cell>
          <cell r="K5257" t="str">
            <v>Caladora Recargable.</v>
          </cell>
          <cell r="L5257" t="str">
            <v>VERSA; VERSA MAX; VERSA PROFESIONAL; FERRETERIA EXPRESS.</v>
          </cell>
          <cell r="M5257" t="str">
            <v>1) KRCAL1901; 2) KVCAL1801.</v>
          </cell>
          <cell r="N5257" t="str">
            <v>20Vcc; 0-2500min-1; Clase III.</v>
          </cell>
          <cell r="O5257" t="str">
            <v>IEC 60745-1: 2006 (Ed. 4.0) + IEC 60745-2-11: 2003 + A1: 2008  (Ed. 2.1).</v>
          </cell>
          <cell r="P5257" t="str">
            <v>CMF-05-24-5482.</v>
          </cell>
          <cell r="Q5257" t="str">
            <v>LENOR S.R.L.</v>
          </cell>
          <cell r="R5257" t="str">
            <v>NA</v>
          </cell>
          <cell r="S5257" t="str">
            <v>NA</v>
          </cell>
          <cell r="T5257" t="str">
            <v>NA</v>
          </cell>
          <cell r="U5257" t="str">
            <v>NA</v>
          </cell>
          <cell r="V5257">
            <v>6</v>
          </cell>
          <cell r="W5257" t="str">
            <v>6.1</v>
          </cell>
          <cell r="X5257" t="str">
            <v xml:space="preserve">Herramientas de mano eléctricas </v>
          </cell>
          <cell r="Y5257">
            <v>45819</v>
          </cell>
          <cell r="Z5257"/>
          <cell r="AA5257">
            <v>46200</v>
          </cell>
          <cell r="AB5257"/>
          <cell r="AC5257"/>
          <cell r="AD5257">
            <v>288</v>
          </cell>
          <cell r="AE5257"/>
          <cell r="AF5257"/>
        </row>
        <row r="5258">
          <cell r="A5258" t="str">
            <v>EX-SE-0381/018.1-0406</v>
          </cell>
          <cell r="B5258" t="str">
            <v>Ferreteria Tandil S.R.L.</v>
          </cell>
          <cell r="C5258" t="str">
            <v>Extensión de certificado</v>
          </cell>
          <cell r="D5258" t="str">
            <v>VIGENTE</v>
          </cell>
          <cell r="E5258"/>
          <cell r="F5258">
            <v>30686272032</v>
          </cell>
          <cell r="G5258" t="str">
            <v>PARAGUAY 4871 Piso:15 Dpto: A, Ciudad Autonoma de Buenos Aires, Argentina.</v>
          </cell>
          <cell r="H5258" t="str">
            <v>Ningbo kinway electronic technology co.,Ltd // 3F,Building2,Aierni Group,Xiaogao West Road,Shounan Street,Yinzhou Distrcit, Ningbo City, Zhejiang Province, China.</v>
          </cell>
          <cell r="I5258" t="str">
            <v>Ningbo kinway electronic technology co.,Ltd // 3F,Building2,Aierni Group,Xiaogao West Road,Shounan Street,Yinzhou Distrcit, Ningbo City, Zhejiang Province, China.</v>
          </cell>
          <cell r="J5258" t="str">
            <v>China.</v>
          </cell>
          <cell r="K5258" t="str">
            <v>Amoladora Recargable.</v>
          </cell>
          <cell r="L5258" t="str">
            <v>VERSA; VERSA MAX; VERSA PROFESIONAL; FERRETERIA EXPRESS.</v>
          </cell>
          <cell r="M5258" t="str">
            <v>1) KRAMO2102; 2) KRAMO1801; 3) KVAMO1901; 4) KVAMO1701.</v>
          </cell>
          <cell r="N5258" t="str">
            <v>20Vcc; 6500min-1; Clase III.</v>
          </cell>
          <cell r="O5258" t="str">
            <v>IEC 60745-1: 2006 (Ed. 5.0) + IEC 60745-2-3: 2006 + A1: 2010 + A2: 2012 (Ed. 2.2).</v>
          </cell>
          <cell r="P5258" t="str">
            <v>CMF-05-24-5477.</v>
          </cell>
          <cell r="Q5258" t="str">
            <v>LENOR S.R.L.</v>
          </cell>
          <cell r="R5258" t="str">
            <v>NA</v>
          </cell>
          <cell r="S5258" t="str">
            <v>NA</v>
          </cell>
          <cell r="T5258" t="str">
            <v>NA</v>
          </cell>
          <cell r="U5258" t="str">
            <v>NA</v>
          </cell>
          <cell r="V5258">
            <v>6</v>
          </cell>
          <cell r="W5258" t="str">
            <v>6.1</v>
          </cell>
          <cell r="X5258" t="str">
            <v xml:space="preserve">Herramientas de mano eléctricas </v>
          </cell>
          <cell r="Y5258">
            <v>45819</v>
          </cell>
          <cell r="Z5258"/>
          <cell r="AA5258">
            <v>46200</v>
          </cell>
          <cell r="AB5258"/>
          <cell r="AC5258"/>
          <cell r="AD5258">
            <v>288</v>
          </cell>
          <cell r="AE5258"/>
          <cell r="AF5258"/>
        </row>
        <row r="5259">
          <cell r="A5259" t="str">
            <v>EX-SE-0381/007.1R1-0406</v>
          </cell>
          <cell r="B5259" t="str">
            <v>Ferreteria Tandil S.R.L.</v>
          </cell>
          <cell r="C5259" t="str">
            <v>Extensión de certificado</v>
          </cell>
          <cell r="D5259" t="str">
            <v>VIGENTE</v>
          </cell>
          <cell r="E5259"/>
          <cell r="F5259">
            <v>30686272032</v>
          </cell>
          <cell r="G5259" t="str">
            <v>PARAGUAY 4871 Piso:15 Dpto: A, Ciudad Autonoma de Buenos Aires, Argentina.</v>
          </cell>
          <cell r="H5259" t="str">
            <v>Ningbo Kinway Electronic Technology Co., Ltd. // Chating An Village, Shou Nan Street, Yinzhou District, China.</v>
          </cell>
          <cell r="I5259" t="str">
            <v>Ningbo Kinway Electronic Technology Co., Ltd. // Chating An Village, Shou Nan Street, Yinzhou District, China.</v>
          </cell>
          <cell r="J5259" t="str">
            <v>China.</v>
          </cell>
          <cell r="K5259" t="str">
            <v>Taladro Recargable.</v>
          </cell>
          <cell r="L5259" t="str">
            <v>VERSA; VERSA MAX; VERSA PROFESIONAL; FERRETERIA EXPRESS.</v>
          </cell>
          <cell r="M5259" t="str">
            <v>1) KSTCD1908; 2) KSTCD1918; 3) KSTCD1713; 4) KSTCD1703.</v>
          </cell>
          <cell r="N5259" t="str">
            <v>20Vcc; 300mA; 0-650min-1.</v>
          </cell>
          <cell r="O5259" t="str">
            <v>IEC 60745-1: 2006 (Ed. 4.0) + IEC 60745-2-1: 2003 + A1: 2008 (Ed. 2.1).</v>
          </cell>
          <cell r="P5259" t="str">
            <v>N° 22090812-1.</v>
          </cell>
          <cell r="Q5259" t="str">
            <v>LAMYEN UTN SANTA FE.</v>
          </cell>
          <cell r="R5259" t="str">
            <v>NA</v>
          </cell>
          <cell r="S5259" t="str">
            <v>NA</v>
          </cell>
          <cell r="T5259" t="str">
            <v>NA</v>
          </cell>
          <cell r="U5259" t="str">
            <v>NA</v>
          </cell>
          <cell r="V5259">
            <v>6</v>
          </cell>
          <cell r="W5259" t="str">
            <v>6.1</v>
          </cell>
          <cell r="X5259" t="str">
            <v xml:space="preserve">Herramientas de mano eléctricas </v>
          </cell>
          <cell r="Y5259">
            <v>45819</v>
          </cell>
          <cell r="Z5259"/>
          <cell r="AA5259">
            <v>46507</v>
          </cell>
          <cell r="AB5259"/>
          <cell r="AC5259"/>
          <cell r="AD5259">
            <v>595</v>
          </cell>
          <cell r="AE5259"/>
          <cell r="AF5259"/>
        </row>
        <row r="5260">
          <cell r="A5260" t="str">
            <v>CSE-IACSA-P21-008.1R1</v>
          </cell>
          <cell r="B5260" t="str">
            <v>PILISAR S.A.</v>
          </cell>
          <cell r="C5260" t="str">
            <v>Licencia de Marca (Sistema Nº 5)</v>
          </cell>
          <cell r="D5260" t="str">
            <v>VIGENTE</v>
          </cell>
          <cell r="E5260"/>
          <cell r="F5260">
            <v>33709180849</v>
          </cell>
          <cell r="G5260" t="str">
            <v>Roque Pérez 3650 (C1430FBX), Buenos Aires, Argentina.</v>
          </cell>
          <cell r="H5260" t="str">
            <v>Hisense International Co., Ltd. // Hisense Tower, 17 Donghai Xi Road, Qingdao, Shandong, China.</v>
          </cell>
          <cell r="I5260" t="str">
            <v>Zhongshan City Richsound Electronic Industrial Ltd // No.16, East Shagang Road, Gangkou, Zhongshan, Guangdong, China.</v>
          </cell>
          <cell r="J5260" t="str">
            <v>China.</v>
          </cell>
          <cell r="K5260" t="str">
            <v>Barra de Sonido 5.1.2 Canales con Subwoofer Inalámbrico.</v>
          </cell>
          <cell r="L5260" t="str">
            <v>HISENSE.</v>
          </cell>
          <cell r="M5260" t="str">
            <v>AX5120G.</v>
          </cell>
          <cell r="N5260" t="str">
            <v>Para Barra de Sonido: 100-240V~; 50/60Hz; 20W; Clase II.  Salida USB: 5Vcc; 500mA max. 
 Para Subwoofer Inalámbrico: 100-240V~; 50/60Hz; 15W; Clase II.
 Para parlante envolvente trasero:   100-240V~; 50/60Hz; 10W; Clase II.</v>
          </cell>
          <cell r="O5260" t="str">
            <v>IEC 62368-1: 2018 (Ed. 3.0).</v>
          </cell>
          <cell r="P5260" t="str">
            <v>230724025SZN-001.</v>
          </cell>
          <cell r="Q5260" t="str">
            <v>Intertek Testing Services Shenzhen Ltd. Longhua Branch.</v>
          </cell>
          <cell r="R5260" t="str">
            <v>Intertek Testing Services (Singapore) Pte Ltd.</v>
          </cell>
          <cell r="S5260" t="str">
            <v>SG ITS-33335.</v>
          </cell>
          <cell r="T5260">
            <v>45256</v>
          </cell>
          <cell r="U5260" t="str">
            <v>238-E/2017</v>
          </cell>
          <cell r="V5260">
            <v>5</v>
          </cell>
          <cell r="W5260" t="str">
            <v>5.1</v>
          </cell>
          <cell r="X5260" t="str">
            <v>Amplificadores y procesadores de señales</v>
          </cell>
          <cell r="Y5260">
            <v>45800</v>
          </cell>
          <cell r="Z5260"/>
          <cell r="AA5260">
            <v>46166</v>
          </cell>
          <cell r="AB5260"/>
          <cell r="AC5260"/>
          <cell r="AD5260">
            <v>254</v>
          </cell>
          <cell r="AE5260"/>
          <cell r="AF5260"/>
        </row>
        <row r="5261">
          <cell r="A5261" t="str">
            <v>TCSE-IACSA-0533/001.1</v>
          </cell>
          <cell r="B5261" t="str">
            <v>ABRAFER S.R.L.</v>
          </cell>
          <cell r="C5261" t="str">
            <v>Licencia de Tipo (Sistema Nº 2)</v>
          </cell>
          <cell r="D5261" t="str">
            <v>VIGENTE</v>
          </cell>
          <cell r="E5261"/>
          <cell r="F5261">
            <v>30681599793</v>
          </cell>
          <cell r="G5261" t="str">
            <v>Av. José E. Uriburu 600, Pilar, Buenos Aires, Argentina.</v>
          </cell>
          <cell r="H5261" t="str">
            <v>Chongqing Hwasdan Power Technology Co., Ltd. // Xipeng Industry Zone, Jiulongpo District, Chongqing, China.</v>
          </cell>
          <cell r="I5261" t="str">
            <v>Chongqing Hwasdan Power Technology Co., Ltd. // Xipeng Industry Zone, Jiulongpo District, Chongqing, China.</v>
          </cell>
          <cell r="J5261" t="str">
            <v>China.</v>
          </cell>
          <cell r="K5261" t="str">
            <v>Grupo Electrógeno.</v>
          </cell>
          <cell r="L5261" t="str">
            <v>DUROLL; KRAFTER.</v>
          </cell>
          <cell r="M5261" t="str">
            <v>1) H3250iED; 2) KRH3250iED; 3) H4500iED; 4) KR4500IE.</v>
          </cell>
          <cell r="N5261" t="str">
            <v>220Vca; 50Hz; 1-2) Potencia Nominal: 2,5KW; Potencia máxima: 2,8KW; 3-4) Potencia nominal 3,5KW; Potencia Máxima: 4,0KW.</v>
          </cell>
          <cell r="O5261" t="str">
            <v>IEC 60034-1: 2010 (Ed. 12.0) + IEC 60034-22: 2009 (Ed. 2.0).</v>
          </cell>
          <cell r="P5261" t="str">
            <v>80069-2860-116113.</v>
          </cell>
          <cell r="Q5261" t="str">
            <v>SHITSUKE S.R.L.</v>
          </cell>
          <cell r="R5261" t="str">
            <v>NA</v>
          </cell>
          <cell r="S5261" t="str">
            <v>NA</v>
          </cell>
          <cell r="T5261" t="str">
            <v>NA</v>
          </cell>
          <cell r="U5261" t="str">
            <v>NA</v>
          </cell>
          <cell r="V5261">
            <v>6</v>
          </cell>
          <cell r="W5261" t="str">
            <v>6.6</v>
          </cell>
          <cell r="X5261" t="str">
            <v>Generadores</v>
          </cell>
          <cell r="Y5261">
            <v>45819</v>
          </cell>
          <cell r="Z5261" t="str">
            <v>NA</v>
          </cell>
          <cell r="AA5261">
            <v>46549</v>
          </cell>
          <cell r="AB5261"/>
          <cell r="AC5261"/>
          <cell r="AD5261">
            <v>637</v>
          </cell>
          <cell r="AE5261"/>
          <cell r="AF5261"/>
        </row>
        <row r="5262">
          <cell r="A5262" t="str">
            <v>TCSE-IACSA-0533/002.1</v>
          </cell>
          <cell r="B5262" t="str">
            <v>ABRAFER S.R.L.</v>
          </cell>
          <cell r="C5262" t="str">
            <v>Licencia de Tipo (Sistema Nº 2)</v>
          </cell>
          <cell r="D5262" t="str">
            <v>VIGENTE</v>
          </cell>
          <cell r="E5262"/>
          <cell r="F5262">
            <v>30681599793</v>
          </cell>
          <cell r="G5262" t="str">
            <v>Av. José E. Uriburu 600, Pilar, Buenos Aires, Argentina.</v>
          </cell>
          <cell r="H5262" t="str">
            <v>Chongqing Hwasdan Power Technology Co., Ltd. // Xipeng Industry Zone, Jiulongpo District, Chongqing, China.</v>
          </cell>
          <cell r="I5262" t="str">
            <v>Chongqing Hwasdan Power Technology Co., Ltd. // Xipeng Industry Zone, Jiulongpo District, Chongqing, China.</v>
          </cell>
          <cell r="J5262" t="str">
            <v>China.</v>
          </cell>
          <cell r="K5262" t="str">
            <v>Grupo Electrógeno.</v>
          </cell>
          <cell r="L5262" t="str">
            <v>DUROLL; KRAFTER.</v>
          </cell>
          <cell r="M5262" t="str">
            <v>1) H3750iD; 2) HR3250IE; 3) H4500iED; 4) KR4500ID.</v>
          </cell>
          <cell r="N5262" t="str">
            <v>220Vca; 50Hz; 1-2) Potencia Nominal: 3,2KW; Potencia máxima: 3,5KW; 3-4) Potencia nominal 3,6KW; Potencia Máxima: 4,0KW.</v>
          </cell>
          <cell r="O5262" t="str">
            <v>IEC 60034-1: 2010 (Ed. 12.0) + IEC 60034-22: 2009 (Ed. 2.0).</v>
          </cell>
          <cell r="P5262" t="str">
            <v>80068-2860-116112.</v>
          </cell>
          <cell r="Q5262" t="str">
            <v>SHITSUKE S.R.L.</v>
          </cell>
          <cell r="R5262" t="str">
            <v>NA</v>
          </cell>
          <cell r="S5262" t="str">
            <v>NA</v>
          </cell>
          <cell r="T5262" t="str">
            <v>NA</v>
          </cell>
          <cell r="U5262" t="str">
            <v>NA</v>
          </cell>
          <cell r="V5262">
            <v>6</v>
          </cell>
          <cell r="W5262" t="str">
            <v>6.6</v>
          </cell>
          <cell r="X5262" t="str">
            <v>Generadores</v>
          </cell>
          <cell r="Y5262">
            <v>45819</v>
          </cell>
          <cell r="Z5262" t="str">
            <v>NA</v>
          </cell>
          <cell r="AA5262">
            <v>46549</v>
          </cell>
          <cell r="AB5262"/>
          <cell r="AC5262"/>
          <cell r="AD5262">
            <v>637</v>
          </cell>
          <cell r="AE5262"/>
          <cell r="AF5262"/>
        </row>
        <row r="5263">
          <cell r="A5263" t="str">
            <v>TCSE-IACSA-0563/001.1</v>
          </cell>
          <cell r="B5263" t="str">
            <v>SANBELO TRADING S.A.</v>
          </cell>
          <cell r="C5263" t="str">
            <v>Licencia de Tipo (Sistema N° 2)</v>
          </cell>
          <cell r="D5263" t="str">
            <v>VIGENTE</v>
          </cell>
          <cell r="E5263"/>
          <cell r="F5263">
            <v>30718658248</v>
          </cell>
          <cell r="G5263" t="str">
            <v>Vera y Zárate 3099, Cordoba, Argentina.</v>
          </cell>
          <cell r="H5263" t="str">
            <v>New Gain Industrial Ltd. // Add: 6/F, Building C, Dong He Industrial Mansion, Sha Shen Road, Sha Tou Jiao, Yantian District, Shenzhen, China.</v>
          </cell>
          <cell r="I5263" t="str">
            <v>New Gain Industrial Ltd. // Add: 6/F, Building C, Dong He Industrial Mansion, Sha Shen Road, Sha Tou Jiao, Yantian District, Shenzhen, China.</v>
          </cell>
          <cell r="J5263" t="str">
            <v>China.</v>
          </cell>
          <cell r="K5263" t="str">
            <v>Maquinas de Cortar Pelo Recargable por USB.</v>
          </cell>
          <cell r="L5263" t="str">
            <v>WMARK</v>
          </cell>
          <cell r="M5263" t="str">
            <v>1) NG-9004 SET; 2) NG-2038SET; 3) NG-8080 SET; 4) NG-130SET(G); 5) NG-130SET(R); 6) NG-130SET(S); 7) NG-134 SET; 8) NG-135 SET; 9) NG-1005; 10) NG-2020B; 11) NG-7030; 12) NG-9213; 13) NG-325; 14) NG-8280; 15) NG-310; 16) NG-BT001; 17) NG-7230; 18) NG-X1; 19) NG-X1 POLAR; 20) NG-9009; 21) NG-7201; 22) NG-318; 23) NG-XT1 ; 24) NG-XT1 POLAR; 25) NG-9006; 26) NG-9003; 27) NG-9004; 28) NG-9010; 29) NG-9213; 30) NG-8030; 31) NG-8230; 32) NG-8038; 33) NG-8238; 34) NG-8631 KIT; 35) NG-8632 KIT; 36) NG-2038; 37) NG-325; 38) NG-8080; 39) NG-8280; 40) NG-2046; 41) NG-2047; 42) NG-2048; 43) NG-2053A; 44) NG-2054A; 45) NG-8060; 46) NG-8260; 47) NG-2025B; 48) NG-1604 KIT; 49) NG-1002; 50) NG-1202; 51) NG-1001 ; 52) NG-1005; 53) NG-125; 54) NG-138; 55) NG-338; 56) NG-140; 57) NG-133; 58) NG-317; 59) NG-139; 60) NG-339; 61) NG-222; 62) NG-311; 63) NG-7201; 64) NG-1060; 65) NG-7030; 66) NG-7230; 67) NG-2043; 68) NG-2042; 69) NG-203; 70) NG-119; 71) NG-122; 72) NG-603KIT; 73) NG-604KIT; 74) NG-115; 75) NG-103PLUS; 76) NG-103B; 77) NG-2020C; 78) NG-2021C; 79) NG-2029; 80) NG-310; 81) C24-HC011; 82) C24-HC011Y; 83) NG-BT001; 84) NG-121; 85) NG-202; 86) NG-HT001; 87) NG-307; 88) NG-318; 89) NG-204; 90) NG-319.</v>
          </cell>
          <cell r="N5263" t="str">
            <v>5Vcc; 3A.</v>
          </cell>
          <cell r="O5263" t="str">
            <v xml:space="preserve">IEC 60335-1: 2010 + A1: 2013 + A2: 2016 (Ed. 5.2) + IEC 60335-2-8: 2002 + A1: 2005 + A2: 2008 (Ed. 5.2). </v>
          </cell>
          <cell r="P5263" t="str">
            <v>SE Nº 76298.</v>
          </cell>
          <cell r="Q5263" t="str">
            <v>IADEV S.A.</v>
          </cell>
          <cell r="R5263" t="str">
            <v>NA</v>
          </cell>
          <cell r="S5263" t="str">
            <v>NA</v>
          </cell>
          <cell r="T5263" t="str">
            <v>NA</v>
          </cell>
          <cell r="U5263" t="str">
            <v>NA</v>
          </cell>
          <cell r="V5263">
            <v>3</v>
          </cell>
          <cell r="W5263" t="str">
            <v>3.6</v>
          </cell>
          <cell r="X5263" t="str">
            <v>Cuidado personal</v>
          </cell>
          <cell r="Y5263">
            <v>45819</v>
          </cell>
          <cell r="Z5263" t="str">
            <v>NA</v>
          </cell>
          <cell r="AA5263">
            <v>46549</v>
          </cell>
          <cell r="AB5263"/>
          <cell r="AC5263"/>
          <cell r="AD5263">
            <v>637</v>
          </cell>
          <cell r="AE5263"/>
          <cell r="AF5263"/>
        </row>
        <row r="5264">
          <cell r="A5264" t="str">
            <v>CSE-IACSA-P40-001.1R2</v>
          </cell>
          <cell r="B5264" t="str">
            <v>PACIFIC TRADE SRL</v>
          </cell>
          <cell r="C5264" t="str">
            <v>Licencia de Marca (Sistema Nº 5)</v>
          </cell>
          <cell r="D5264" t="str">
            <v>VIGENTE</v>
          </cell>
          <cell r="E5264"/>
          <cell r="F5264">
            <v>33710311159</v>
          </cell>
          <cell r="G5264" t="str">
            <v>Av. San Marin 546 (cp 4400), Salta Capital, Salta, Argentina.</v>
          </cell>
          <cell r="H5264" t="str">
            <v>Zhejiang Aluk Fitness Equipment Co., Ltd. // No. 2, Xita 2nd Road, Chengxi New District, Yongkang, Zhejiang Province, China.</v>
          </cell>
          <cell r="I5264" t="str">
            <v>Zhejiang Aluk Fitness Equipment Co., Ltd. // No. 2, Xita 2nd Road, Chengxi New District, Yongkang, Zhejiang Province, China.</v>
          </cell>
          <cell r="J5264" t="str">
            <v>China.</v>
          </cell>
          <cell r="K5264" t="str">
            <v>Cinta Caminadora Deportiva.</v>
          </cell>
          <cell r="L5264" t="str">
            <v>BODY SKULL.</v>
          </cell>
          <cell r="M5264" t="str">
            <v>1) ES-T2733; 2) ES-T2734; 3) ES-T2708; 4) ES-T4005; 5) ES-T4011; 6) ES-T3801; 7) ES-T3806; 8) ES-T1366; 9) ES-T1367; 10) ES-T2002; 11) ES-T2006; 12) ES-T1903.</v>
          </cell>
          <cell r="N5264" t="str">
            <v>220-240V~; 50Hz; 5A; 750W; Clase I</v>
          </cell>
          <cell r="O5264" t="str">
            <v>IEC 60335-1: 2020 (Ed. 6.0).</v>
          </cell>
          <cell r="P5264" t="str">
            <v>KVP-11-24-6110.</v>
          </cell>
          <cell r="Q5264" t="str">
            <v>LENOR S.R.L.</v>
          </cell>
          <cell r="R5264" t="str">
            <v>NA</v>
          </cell>
          <cell r="S5264" t="str">
            <v>NA</v>
          </cell>
          <cell r="T5264" t="str">
            <v>NA</v>
          </cell>
          <cell r="U5264" t="str">
            <v>NA</v>
          </cell>
          <cell r="V5264">
            <v>3</v>
          </cell>
          <cell r="W5264" t="str">
            <v>3.6</v>
          </cell>
          <cell r="X5264" t="str">
            <v>Cuidado personal</v>
          </cell>
          <cell r="Y5264">
            <v>45820</v>
          </cell>
          <cell r="Z5264"/>
          <cell r="AA5264">
            <v>46376</v>
          </cell>
          <cell r="AB5264"/>
          <cell r="AC5264"/>
          <cell r="AD5264">
            <v>464</v>
          </cell>
          <cell r="AE5264"/>
          <cell r="AF5264"/>
        </row>
        <row r="5265">
          <cell r="A5265" t="str">
            <v>TCSE-IACSA-0146/321.1</v>
          </cell>
          <cell r="B5265" t="str">
            <v>BIDCOM S.R.L.</v>
          </cell>
          <cell r="C5265" t="str">
            <v>Licencia de Tipo (Sistema Nº 2)</v>
          </cell>
          <cell r="D5265" t="str">
            <v>VIGENTE</v>
          </cell>
          <cell r="E5265"/>
          <cell r="F5265">
            <v>30711069360</v>
          </cell>
          <cell r="G5265" t="str">
            <v>Av. Bouchard 468 5º I, C.A.B.A., Argentina.</v>
          </cell>
          <cell r="H5265" t="str">
            <v>Lianjiang YIMIPX Electrical Appliance Co., Ltd. // No. 1 Jinxiu Road, Jiuzhoujiang Development Zone, Lianjiang City, Guangdong Province, China.</v>
          </cell>
          <cell r="I5265" t="str">
            <v>Lianjiang YIMIPX Electrical Appliance Co., Ltd. // No. 1 Jinxiu Road, Jiuzhoujiang Development Zone, Lianjiang City, Guangdong Province, China.</v>
          </cell>
          <cell r="J5265" t="str">
            <v>China.</v>
          </cell>
          <cell r="K5265" t="str">
            <v>Arrocera.</v>
          </cell>
          <cell r="L5265" t="str">
            <v>GADNIC.</v>
          </cell>
          <cell r="M5265" t="str">
            <v>1) RM1000; 2) ARRV010.</v>
          </cell>
          <cell r="N5265" t="str">
            <v>220V~; 50Hz; 700W; Clase I.</v>
          </cell>
          <cell r="O5265" t="str">
            <v>IEC 60335-1: 2010 + A1: 2013 + A2: 2016 (Ed. 5.2) + IEC 60335-2-15: 2012 + A1: 2016 + A2: 2018 (Ed. 6.2).</v>
          </cell>
          <cell r="P5265" t="str">
            <v>MMN-07-22-9474.</v>
          </cell>
          <cell r="Q5265" t="str">
            <v>LENOR S.R.L.</v>
          </cell>
          <cell r="R5265" t="str">
            <v>NA</v>
          </cell>
          <cell r="S5265" t="str">
            <v>NA</v>
          </cell>
          <cell r="T5265" t="str">
            <v>NA</v>
          </cell>
          <cell r="U5265" t="str">
            <v>NA</v>
          </cell>
          <cell r="V5265">
            <v>3</v>
          </cell>
          <cell r="W5265" t="str">
            <v>3.2</v>
          </cell>
          <cell r="X5265" t="str">
            <v xml:space="preserve">Electrodomésticos de uso en la Cocina </v>
          </cell>
          <cell r="Y5265">
            <v>45820</v>
          </cell>
          <cell r="Z5265"/>
          <cell r="AA5265">
            <v>46339</v>
          </cell>
          <cell r="AB5265"/>
          <cell r="AC5265"/>
          <cell r="AD5265">
            <v>427</v>
          </cell>
          <cell r="AE5265"/>
          <cell r="AF5265"/>
        </row>
        <row r="5266">
          <cell r="A5266" t="str">
            <v>TCSE-IACSA-0381/005.1R1</v>
          </cell>
          <cell r="B5266" t="str">
            <v>EXTRA POWER S.A.</v>
          </cell>
          <cell r="C5266" t="str">
            <v>Licencia de Tipo (Sistema Nº 2)</v>
          </cell>
          <cell r="D5266" t="str">
            <v>VIGENTE</v>
          </cell>
          <cell r="E5266"/>
          <cell r="F5266">
            <v>30707407006</v>
          </cell>
          <cell r="G5266" t="str">
            <v>Monteagudo 214, C.A.B.A., Argentina.</v>
          </cell>
          <cell r="H5266" t="str">
            <v>Ningbo Kinway Electronic Technology Co., Ltd. // Chating An Village, Shou Nan Street, Yinzhou District, China.</v>
          </cell>
          <cell r="I5266" t="str">
            <v>Ningbo Kinway Electronic Technology Co., Ltd. // Chating An Village, Shou Nan Street, Yinzhou District, China.</v>
          </cell>
          <cell r="J5266" t="str">
            <v>China.</v>
          </cell>
          <cell r="K5266" t="str">
            <v xml:space="preserve">Martillo de Impacto. </v>
          </cell>
          <cell r="L5266" t="str">
            <v>VERSA; VERSA MAX; VERSA PROFESIONAL; FERRETERIA EXPRESS.</v>
          </cell>
          <cell r="M5266" t="str">
            <v>1) KSRH2201; 2) KSRH2201-A; 3) KSRH2201-V; 4) KSTRH2202; 5) KSTRH2202-A; 6) KSTRH2202-V; 7) KPRH1507; 8) KPRH1507-A; 9) KPRH1507-V; 10) KPRH2002-V; 11) KPRH2001-V.</v>
          </cell>
          <cell r="N5266" t="str">
            <v>220-240V; 50/60Hz; Clase II;
1-3) 2100W; 1000-2100min-1; 4) 2100W; 100-250min-1; 5) 2100W; 1150min-1; 6) 2100W; 1200min-1; 7) 1500W, 1400min-1; 8) 1500W; 1450min-1; 9) 1500W; 3700min-1; 10) 1200W; 3500min-1; 11) 1005W; 3700min-1.</v>
          </cell>
          <cell r="O5266" t="str">
            <v>IEC 60745-1: 2006 (Ed. 4.0) + IEC 60745-2-1: 2003 + A1: 2008 (Ed. 2.1).</v>
          </cell>
          <cell r="P5266" t="str">
            <v>N° 22090810-1.</v>
          </cell>
          <cell r="Q5266" t="str">
            <v>LAMYEN UTN SANTA FE.</v>
          </cell>
          <cell r="R5266" t="str">
            <v>NA</v>
          </cell>
          <cell r="S5266" t="str">
            <v>NA</v>
          </cell>
          <cell r="T5266" t="str">
            <v>NA</v>
          </cell>
          <cell r="U5266" t="str">
            <v>NA</v>
          </cell>
          <cell r="V5266">
            <v>6</v>
          </cell>
          <cell r="W5266" t="str">
            <v>6.1</v>
          </cell>
          <cell r="X5266" t="str">
            <v xml:space="preserve">Herramientas de mano eléctricas </v>
          </cell>
          <cell r="Y5266">
            <v>45820</v>
          </cell>
          <cell r="Z5266"/>
          <cell r="AA5266">
            <v>46507</v>
          </cell>
          <cell r="AB5266"/>
          <cell r="AC5266"/>
          <cell r="AD5266">
            <v>687</v>
          </cell>
          <cell r="AE5266"/>
          <cell r="AF5266"/>
        </row>
        <row r="5267">
          <cell r="A5267" t="str">
            <v>TCSE-IACSA-0146/309.1</v>
          </cell>
          <cell r="B5267" t="str">
            <v>BIDCOM S.R.L.</v>
          </cell>
          <cell r="C5267" t="str">
            <v>Licencia de Tipo (Sistema Nº 2)</v>
          </cell>
          <cell r="D5267" t="str">
            <v>BAJA</v>
          </cell>
          <cell r="E5267"/>
          <cell r="F5267">
            <v>30711069360</v>
          </cell>
          <cell r="G5267" t="str">
            <v>Av. Bouchard 468 5º I, C.A.B.A., Argentina.</v>
          </cell>
          <cell r="H5267" t="str">
            <v>Shenzhen Honor Electronic Co., Ltd. // No.19, Building 1, Nanhang Mingzhu Garden, No. 175, Hangcheng Avenue, Baoan District, Shenzhen, Guangdong, China.</v>
          </cell>
          <cell r="I5267" t="str">
            <v>Shenzhen Honor Electronic Co., Ltd. // No.19, Building 1, Nanhang Mingzhu Garden, No. 175, Hangcheng Avenue, Baoan District, Shenzhen, Guangdong, China.</v>
          </cell>
          <cell r="J5267" t="str">
            <v>China.</v>
          </cell>
          <cell r="K5267" t="str">
            <v>Fuente de Alimentación Inteligente.</v>
          </cell>
          <cell r="L5267" t="str">
            <v>DJI.</v>
          </cell>
          <cell r="M5267" t="str">
            <v>1) CSX702-9500; 2) C2A-B9000-G.</v>
          </cell>
          <cell r="N5267" t="str">
            <v>Entrada (principal): 220-240Vca; 50/60Hz; 24A máx.; Clase I.
Entrada (auxiliar): 220-240Vca; 50/60Hz; 24A máx.
Salida: 59.92Vcc; máx., 175A; máx.; 9000W máx.
Entrada (principal): 220-240 Vca; 50/60 Hz; 24A máx.
Salida: 59.92Vcc; máx.; 87.5A máx.; 4500W máx
Entrada (principal): 100-120Vca; 50/60Hz; 18A máx.
Entrada (auxiliar): 100-120Vca; 50/60Hz; 18A máx.
Salida: 59.92Vcc máx.; 60A máx.; 3000W máx.
Entrada (principal): 100-120Vca; 50/60Hz; 18A máx.
Salida: 59.92Vcc; máx.; 36A máx.; 1500W máx.</v>
          </cell>
          <cell r="O5267" t="str">
            <v>IEC 62368-1: 2018 (Ed. 3.0).</v>
          </cell>
          <cell r="P5267" t="str">
            <v>MMN-05-25-4183.</v>
          </cell>
          <cell r="Q5267" t="str">
            <v>LENOR S.R.L.</v>
          </cell>
          <cell r="R5267" t="str">
            <v>NA</v>
          </cell>
          <cell r="S5267" t="str">
            <v>NA</v>
          </cell>
          <cell r="T5267" t="str">
            <v>NA</v>
          </cell>
          <cell r="U5267" t="str">
            <v>NA</v>
          </cell>
          <cell r="V5267">
            <v>4</v>
          </cell>
          <cell r="W5267" t="str">
            <v>4.2</v>
          </cell>
          <cell r="X5267" t="str">
            <v>Fuente de alimentación para equipos de tecnología de la información</v>
          </cell>
          <cell r="Y5267">
            <v>45820</v>
          </cell>
          <cell r="Z5267" t="str">
            <v>NA</v>
          </cell>
          <cell r="AA5267">
            <v>47281</v>
          </cell>
          <cell r="AB5267">
            <v>45835</v>
          </cell>
          <cell r="AC5267" t="str">
            <v>REV. POR AGREGADO DE MODELO</v>
          </cell>
          <cell r="AD5267" t="str">
            <v>BAJA</v>
          </cell>
          <cell r="AE5267"/>
          <cell r="AF5267"/>
        </row>
        <row r="5268">
          <cell r="A5268" t="str">
            <v>TCSE-IACSA-0146/289.1</v>
          </cell>
          <cell r="B5268" t="str">
            <v>BIDCOM S.R.L.</v>
          </cell>
          <cell r="C5268" t="str">
            <v>Licencia de Tipo (Sistema Nº 2)</v>
          </cell>
          <cell r="D5268" t="str">
            <v>VIGENTE</v>
          </cell>
          <cell r="E5268"/>
          <cell r="F5268">
            <v>30711069360</v>
          </cell>
          <cell r="G5268" t="str">
            <v>Av. Bouchard 468 5º I, C.A.B.A., Argentina.</v>
          </cell>
          <cell r="H5268" t="str">
            <v>Fengshun Langda Technology Co., Ltd. // Langda, Building 1-7, Wanyang Innovation City, Putai Town, Fengshun County, Meizhou City, Guangdong Province, China</v>
          </cell>
          <cell r="I5268" t="str">
            <v>Fengshun Langda Technology Co., Ltd. // Langda, Building 1-7, Wanyang Innovation City, Putai Town, Fengshun County, Meizhou City, Guangdong Province, China</v>
          </cell>
          <cell r="J5268" t="str">
            <v>China.</v>
          </cell>
          <cell r="K5268" t="str">
            <v>Soplador de Aire Inalámbrico.</v>
          </cell>
          <cell r="L5268" t="str">
            <v>GADNIC.</v>
          </cell>
          <cell r="M5268" t="str">
            <v>1) FLW202; 2) PLM20; 3) SK98; 4) HLQ264; 5) HGFTYR.</v>
          </cell>
          <cell r="N5268" t="str">
            <v>12Vcc; 20000-50000min-1; Clase III.</v>
          </cell>
          <cell r="O5268" t="str">
            <v>IEC 60335-1: 2020 (Ed. 6.0) + IEC 60335-2-100: 2002 (Ed 1.0).</v>
          </cell>
          <cell r="P5268" t="str">
            <v>MMN-05-25-3553.</v>
          </cell>
          <cell r="Q5268" t="str">
            <v>LENOR S.R.L.</v>
          </cell>
          <cell r="R5268" t="str">
            <v>NA</v>
          </cell>
          <cell r="S5268" t="str">
            <v>NA</v>
          </cell>
          <cell r="T5268" t="str">
            <v>NA</v>
          </cell>
          <cell r="U5268" t="str">
            <v>NA</v>
          </cell>
          <cell r="V5268">
            <v>3</v>
          </cell>
          <cell r="W5268" t="str">
            <v>3.7</v>
          </cell>
          <cell r="X5268" t="str">
            <v>Cuidado del hogar</v>
          </cell>
          <cell r="Y5268">
            <v>45825</v>
          </cell>
          <cell r="Z5268" t="str">
            <v>NA</v>
          </cell>
          <cell r="AA5268">
            <v>46555</v>
          </cell>
          <cell r="AB5268"/>
          <cell r="AC5268"/>
          <cell r="AD5268">
            <v>643</v>
          </cell>
          <cell r="AE5268"/>
          <cell r="AF5268"/>
        </row>
        <row r="5269">
          <cell r="A5269" t="str">
            <v>TCSE-IACSA-0133/025.1R2</v>
          </cell>
          <cell r="B5269" t="str">
            <v>Importadora JA S.A.</v>
          </cell>
          <cell r="C5269" t="str">
            <v>Licencia de Tipo (Sistema Nº 2)</v>
          </cell>
          <cell r="D5269" t="str">
            <v>VIGENTE</v>
          </cell>
          <cell r="E5269"/>
          <cell r="F5269">
            <v>30708901500</v>
          </cell>
          <cell r="G5269" t="str">
            <v>Jose A. Cabrera 6047, 2°P, C.A.B.A., Argentina.</v>
          </cell>
          <cell r="H5269" t="str">
            <v>Forstar (Guangdong) Photoelectric Technology Co. Ltd. // No. 218 Ti Yu Chang Road, Hangzhou , China.</v>
          </cell>
          <cell r="I5269" t="str">
            <v>Forstar (Guangdong) Photoelectric Technology Co. Ltd. // No. 218 Ti Yu Chang Road, Hangzhou , China.</v>
          </cell>
          <cell r="J5269" t="str">
            <v>China.</v>
          </cell>
          <cell r="K5269" t="str">
            <v>Proyector LED.</v>
          </cell>
          <cell r="L5269" t="str">
            <v>JA.</v>
          </cell>
          <cell r="M5269" t="str">
            <v>1) JA-90E1; 2) JA-90E2; 3) JA-90E3; 4) JA-90B3; 5) JA-90P3; 6) JA-90E5; 7) JA-9E10; 8) JA-9E15; 9) JA-9E20; 10) JA-9E30; 11) JA-9E40.</v>
          </cell>
          <cell r="N5269" t="str">
            <v>175-250V~; 50/60Hz; IP65; CLASE I;
1) 10W; 2) 20W; 3) 4) 5) 30W; 6) 50W; 7) 100W; 8) 150W; 9) 200W; 10) 300W; 11) 400W.</v>
          </cell>
          <cell r="O5269" t="str">
            <v>IEC 60598-1: 2008 (Ed. 7.0) + IEC 60598-2-5: 1998 (Ed. 2.0).</v>
          </cell>
          <cell r="P5269" t="str">
            <v>DZU-01-22-4470; DZU-06-22-7351.</v>
          </cell>
          <cell r="Q5269" t="str">
            <v>LENOR S.R.L.</v>
          </cell>
          <cell r="R5269" t="str">
            <v>NA</v>
          </cell>
          <cell r="S5269" t="str">
            <v>NA</v>
          </cell>
          <cell r="T5269" t="str">
            <v>NA</v>
          </cell>
          <cell r="U5269" t="str">
            <v>NA</v>
          </cell>
          <cell r="V5269">
            <v>2</v>
          </cell>
          <cell r="W5269" t="str">
            <v>2.1</v>
          </cell>
          <cell r="X5269" t="str">
            <v xml:space="preserve">Luminaria: artefacto completo </v>
          </cell>
          <cell r="Y5269">
            <v>45821</v>
          </cell>
          <cell r="Z5269" t="str">
            <v>NA</v>
          </cell>
          <cell r="AA5269">
            <v>46527</v>
          </cell>
          <cell r="AB5269"/>
          <cell r="AC5269"/>
          <cell r="AD5269">
            <v>615</v>
          </cell>
          <cell r="AE5269"/>
          <cell r="AF5269"/>
        </row>
        <row r="5270">
          <cell r="A5270" t="str">
            <v>TCSE-IACSA-0221/008.1</v>
          </cell>
          <cell r="B5270" t="str">
            <v>SIGNIFY ARGENTINA S.A.</v>
          </cell>
          <cell r="C5270" t="str">
            <v>Licencia de Tipo (Sistema Nº 2)</v>
          </cell>
          <cell r="D5270" t="str">
            <v>VIGENTE</v>
          </cell>
          <cell r="E5270"/>
          <cell r="F5270">
            <v>33714924619</v>
          </cell>
          <cell r="G5270" t="str">
            <v>Nicolas Repetto; N° 3656, Piso 4, Olivos, Buenos Aires, Argentina.</v>
          </cell>
          <cell r="H5270" t="str">
            <v>Signify I.B.R.S./C.C.R.I. // Numero 10461 5600 VB Eindhoven, The Netherlands.</v>
          </cell>
          <cell r="I5270" t="str">
            <v>Elega Garden Solution (Ningbo) CO.,Ltd // No.46 Binhai Ave,Sino-Italy Ningbo Ecological Park, Ningbo, China.</v>
          </cell>
          <cell r="J5270" t="str">
            <v>China.</v>
          </cell>
          <cell r="K5270" t="str">
            <v>Luminarias LED para Exterior.</v>
          </cell>
          <cell r="L5270" t="str">
            <v>PHILLIPS.</v>
          </cell>
          <cell r="M5270" t="str">
            <v>1) 1915005731401; 2)Discover Hue WACA EU; 3) 17435/30/P7.</v>
          </cell>
          <cell r="N5270" t="str">
            <v>220-240V; 50/60Hz; IP44; 30W; Clase I.</v>
          </cell>
          <cell r="O5270" t="str">
            <v>IEC 60598-1: 2008 (Ed. 7.0) + IEC 60598-2-1: 1979 + A1: 1987 (Ed. 1.1).</v>
          </cell>
          <cell r="P5270" t="str">
            <v>NDO-02-24-7025.</v>
          </cell>
          <cell r="Q5270" t="str">
            <v>LENOR S.R.L.</v>
          </cell>
          <cell r="R5270" t="str">
            <v>NA</v>
          </cell>
          <cell r="S5270" t="str">
            <v>NA</v>
          </cell>
          <cell r="T5270" t="str">
            <v>NA</v>
          </cell>
          <cell r="U5270" t="str">
            <v>NA</v>
          </cell>
          <cell r="V5270">
            <v>2</v>
          </cell>
          <cell r="W5270" t="str">
            <v>2.1</v>
          </cell>
          <cell r="X5270" t="str">
            <v xml:space="preserve">Luminaria: artefacto completo </v>
          </cell>
          <cell r="Y5270">
            <v>45821</v>
          </cell>
          <cell r="Z5270" t="str">
            <v>NA</v>
          </cell>
          <cell r="AA5270">
            <v>46417</v>
          </cell>
          <cell r="AB5270"/>
          <cell r="AC5270"/>
          <cell r="AD5270">
            <v>505</v>
          </cell>
          <cell r="AE5270"/>
          <cell r="AF5270"/>
        </row>
        <row r="5271">
          <cell r="A5271" t="str">
            <v>CSE-IACSA-C45-067.1R1</v>
          </cell>
          <cell r="B5271" t="str">
            <v>Coresa Group S.R.L.</v>
          </cell>
          <cell r="C5271" t="str">
            <v>Licencia de Marca (Sistema Nº 5)</v>
          </cell>
          <cell r="D5271" t="str">
            <v>VIGENTE</v>
          </cell>
          <cell r="E5271"/>
          <cell r="F5271">
            <v>30711784469</v>
          </cell>
          <cell r="G5271" t="str">
            <v>Lavalle 2051, 1º 5, Ciudad de Buenos Aires, Argentina.</v>
          </cell>
          <cell r="H5271" t="str">
            <v>Zhejiang Setec Lighting Co., Ltd. // Dongguan Town, Shangyu City, Zhejiang Province China.</v>
          </cell>
          <cell r="I5271" t="str">
            <v>Zhejiang Setec Lighting Co., Ltd. // Dongguan Town, Shangyu City, Zhejiang Province China.</v>
          </cell>
          <cell r="J5271" t="str">
            <v>China.</v>
          </cell>
          <cell r="K5271" t="str">
            <v>Luminaria para Embutir LED.</v>
          </cell>
          <cell r="L5271" t="str">
            <v>MACROLED.</v>
          </cell>
          <cell r="M5271" t="str">
            <v>1) P48-605-PMMA-4800LM ; 2) P48-1205-PMMA-4800LM.</v>
          </cell>
          <cell r="N5271" t="str">
            <v>AC 100-260V; 50-60Hz; 48W; Clase II.</v>
          </cell>
          <cell r="O5271" t="str">
            <v>IEC 60598-1: 2008 (Ed. 7.0)  + IEC 60598-2-2: 2011 (Ed. 3.0).</v>
          </cell>
          <cell r="P5271" t="str">
            <v>JET-04-24-3076.</v>
          </cell>
          <cell r="Q5271" t="str">
            <v>LENOR S.R.L.</v>
          </cell>
          <cell r="R5271" t="str">
            <v>NA</v>
          </cell>
          <cell r="S5271" t="str">
            <v>NA</v>
          </cell>
          <cell r="T5271" t="str">
            <v>NA</v>
          </cell>
          <cell r="U5271" t="str">
            <v>NA</v>
          </cell>
          <cell r="V5271">
            <v>2</v>
          </cell>
          <cell r="W5271" t="str">
            <v>2.1</v>
          </cell>
          <cell r="X5271" t="str">
            <v xml:space="preserve">Luminaria: artefacto completo </v>
          </cell>
          <cell r="Y5271">
            <v>45805</v>
          </cell>
          <cell r="Z5271" t="str">
            <v>NA</v>
          </cell>
          <cell r="AA5271">
            <v>46177</v>
          </cell>
          <cell r="AB5271"/>
          <cell r="AC5271"/>
          <cell r="AD5271">
            <v>265</v>
          </cell>
          <cell r="AE5271"/>
          <cell r="AF5271"/>
        </row>
        <row r="5272">
          <cell r="A5272" t="str">
            <v>TCSE-IACSA-0146/300.1</v>
          </cell>
          <cell r="B5272" t="str">
            <v>BIDCOM S.R.L.</v>
          </cell>
          <cell r="C5272" t="str">
            <v>Licencia de Tipo (Sistema Nº 2)</v>
          </cell>
          <cell r="D5272" t="str">
            <v>VIGENTE</v>
          </cell>
          <cell r="E5272"/>
          <cell r="F5272">
            <v>30711069360</v>
          </cell>
          <cell r="G5272" t="str">
            <v>Av. Bouchard 468 5º I, C.A.B.A., Argentina.</v>
          </cell>
          <cell r="H5272" t="str">
            <v>Ningbo Kinway Electronic Technology Co.,Ltd. // F3, Build 2, Aierni Group, West Xiaogao Road, Shounan Street, Yinzhou District, Ningbo, 315194, China.</v>
          </cell>
          <cell r="I5272" t="str">
            <v>Ningbo Kinway Electronic Technology Co.,Ltd. // F3, Build 2, Aierni Group, West Xiaogao Road, Shounan Street, Yinzhou District, Ningbo, 315194, China.</v>
          </cell>
          <cell r="J5272" t="str">
            <v>China.</v>
          </cell>
          <cell r="K5272" t="str">
            <v>Mini Motosierra Eléctrica.</v>
          </cell>
          <cell r="L5272" t="str">
            <v>GADNIC.</v>
          </cell>
          <cell r="M5272" t="str">
            <v>1) KMMCS2118; 2) SRR90; 3) SW20VT; 4) MMS94; 5) MSAW9; 6) KMMCS2107B; 7) SRH80L; 8) SW18EF; 9) MMU83; 10) LSAW8A.</v>
          </cell>
          <cell r="N5272" t="str">
            <v>20Vcc; Longitud de la placa guía 152mm; Clase III.</v>
          </cell>
          <cell r="O5272" t="str">
            <v>IEC 60745-1: 2006 (Ed. 4.0) + IEC 60745-2-13: 2006 + A1: 2009 (Ed. 2.1).</v>
          </cell>
          <cell r="P5272" t="str">
            <v>MMN-05-25-3548.</v>
          </cell>
          <cell r="Q5272" t="str">
            <v>LENOR S.R.L.</v>
          </cell>
          <cell r="R5272" t="str">
            <v>NA</v>
          </cell>
          <cell r="S5272" t="str">
            <v>NA</v>
          </cell>
          <cell r="T5272" t="str">
            <v>NA</v>
          </cell>
          <cell r="U5272" t="str">
            <v>NA</v>
          </cell>
          <cell r="V5272">
            <v>6</v>
          </cell>
          <cell r="W5272" t="str">
            <v>6.1</v>
          </cell>
          <cell r="X5272" t="str">
            <v xml:space="preserve">Herramientas de mano eléctricas </v>
          </cell>
          <cell r="Y5272">
            <v>45825</v>
          </cell>
          <cell r="Z5272" t="str">
            <v>NA</v>
          </cell>
          <cell r="AA5272">
            <v>46555</v>
          </cell>
          <cell r="AB5272"/>
          <cell r="AC5272"/>
          <cell r="AD5272">
            <v>643</v>
          </cell>
          <cell r="AE5272"/>
          <cell r="AF5272"/>
        </row>
        <row r="5273">
          <cell r="A5273" t="str">
            <v>EX-SE-0146/089.1R2-0295</v>
          </cell>
          <cell r="B5273" t="str">
            <v>BEMOTEC S.R.L.</v>
          </cell>
          <cell r="C5273" t="str">
            <v>Extensión de certificado</v>
          </cell>
          <cell r="D5273" t="str">
            <v>VIGENTE</v>
          </cell>
          <cell r="E5273"/>
          <cell r="F5273">
            <v>30715045113</v>
          </cell>
          <cell r="G5273" t="str">
            <v>Av. Bouchard 468, Piso n° 5, Depto. N° 1, C.A.B.A., Argentina.</v>
          </cell>
          <cell r="H5273" t="str">
            <v>Shunling Refrigeration Kitchenware Equipment Factory // No.2, XingYe 13rd Road, Guanglong Industry Park, Chencun Town, Shunde Distrit, Foshan City, Guangdong, China.</v>
          </cell>
          <cell r="I5273" t="str">
            <v>Anhui Chenguang Electronic Technology Co.,Ltd. // No.127 Hui Guang Road, Economic Development Zone, Huangshan City, Anhui Province, China.</v>
          </cell>
          <cell r="J5273" t="str">
            <v>China.</v>
          </cell>
          <cell r="K5273" t="str">
            <v>Contadora de Billetes.</v>
          </cell>
          <cell r="L5273" t="str">
            <v>GADNIC.</v>
          </cell>
          <cell r="M5273" t="str">
            <v>1) MC-01; 2) MC-02; 3) MC-03; 4) MC-04; 5) MC-05; 6) MC-06; 7) MC-07; 8)MC-31; 9)  MC-14.</v>
          </cell>
          <cell r="N5273" t="str">
            <v>220V~, 50Hz , 0.35AMax., Clase I; 1-8) 75W; 9) 120W.</v>
          </cell>
          <cell r="O5273" t="str">
            <v>IEC 60950-1: 2005 (Ed. 2.0) + A1: 2009 + A2: 2013.</v>
          </cell>
          <cell r="P5273" t="str">
            <v>63446-1527-97931; Nº 220627 01 SE.</v>
          </cell>
          <cell r="Q5273" t="str">
            <v>SHITSUKE S.R.L.; CES S.A.</v>
          </cell>
          <cell r="R5273" t="str">
            <v>NA</v>
          </cell>
          <cell r="S5273" t="str">
            <v>NA</v>
          </cell>
          <cell r="T5273" t="str">
            <v>NA</v>
          </cell>
          <cell r="U5273" t="str">
            <v>NA</v>
          </cell>
          <cell r="V5273">
            <v>5</v>
          </cell>
          <cell r="W5273" t="str">
            <v>5.1</v>
          </cell>
          <cell r="X5273" t="str">
            <v>equipamiento para bancos y venta.</v>
          </cell>
          <cell r="Y5273">
            <v>45821</v>
          </cell>
          <cell r="Z5273" t="str">
            <v>NA</v>
          </cell>
          <cell r="AA5273">
            <v>47203</v>
          </cell>
          <cell r="AB5273"/>
          <cell r="AC5273"/>
          <cell r="AD5273">
            <v>1291</v>
          </cell>
          <cell r="AE5273"/>
          <cell r="AF5273"/>
        </row>
        <row r="5274">
          <cell r="A5274" t="str">
            <v>EX-SE-0146/206.1R1-0349</v>
          </cell>
          <cell r="B5274" t="str">
            <v>CALITEC S.R.L.</v>
          </cell>
          <cell r="C5274" t="str">
            <v>Extensión de certificado</v>
          </cell>
          <cell r="D5274" t="str">
            <v>VIGENTE</v>
          </cell>
          <cell r="E5274"/>
          <cell r="F5274">
            <v>30714941409</v>
          </cell>
          <cell r="G5274" t="str">
            <v>Av. Bouchard 468 5º I, C.A.B.A., Argentina.</v>
          </cell>
          <cell r="H5274" t="str">
            <v>JiangSu YouMay Electric Appliance Co.,Ltd. // No.20 YuLan Road, XuYi Economic Development Zone, XuYi Country, Huaian City, JiangSu Province, China.</v>
          </cell>
          <cell r="I5274" t="str">
            <v>JiangSu YouMay Electric Appliance Co.,Ltd. // No.20 YuLan Road, XuYi Economic Development Zone, XuYi Country, Huaian City, JiangSu Province, China.</v>
          </cell>
          <cell r="J5274" t="str">
            <v>China.</v>
          </cell>
          <cell r="K5274" t="str">
            <v>Inflador de Globos.</v>
          </cell>
          <cell r="L5274" t="str">
            <v>GADNIC.</v>
          </cell>
          <cell r="M5274" t="str">
            <v>1) POWER BALOONS 505; 2) POWER BALOONS 510; 3) POWBALL400; 4) PBLLOONS415; 5) INFL8; 6) INFLA-8; 7) AIRGT80; 8) FLWA8.0; 9) POWER BALOONS 502; 10) PWDAIR5.2; 11) ARFLW20; 12) PBLL2.1GB.</v>
          </cell>
          <cell r="N5274" t="str">
            <v>220-240V~; 50Hz; Clase II; 1-8) 600W; 9-12) 400W.</v>
          </cell>
          <cell r="O5274" t="str">
            <v>IEC 60335-1: 2010 + A1: 2013 + A2: 2016 (Ed. 5.2) .</v>
          </cell>
          <cell r="P5274" t="str">
            <v>74600-1527-110463.</v>
          </cell>
          <cell r="Q5274" t="str">
            <v>SHITSUKE S.R.L.</v>
          </cell>
          <cell r="R5274" t="str">
            <v>NA</v>
          </cell>
          <cell r="S5274" t="str">
            <v>NA</v>
          </cell>
          <cell r="T5274" t="str">
            <v>NA</v>
          </cell>
          <cell r="U5274" t="str">
            <v>NA</v>
          </cell>
          <cell r="V5274">
            <v>3</v>
          </cell>
          <cell r="W5274" t="str">
            <v>3.7</v>
          </cell>
          <cell r="X5274" t="str">
            <v>Cuidado del hogar</v>
          </cell>
          <cell r="Y5274">
            <v>45821</v>
          </cell>
          <cell r="Z5274" t="str">
            <v>NA</v>
          </cell>
          <cell r="AA5274">
            <v>46446</v>
          </cell>
          <cell r="AB5274"/>
          <cell r="AC5274"/>
          <cell r="AD5274">
            <v>534</v>
          </cell>
          <cell r="AE5274"/>
          <cell r="AF5274"/>
        </row>
        <row r="5275">
          <cell r="A5275" t="str">
            <v>EX-SE-0146/206.1R1-0317</v>
          </cell>
          <cell r="B5275" t="str">
            <v>FORETEC S.R.L.</v>
          </cell>
          <cell r="C5275" t="str">
            <v>Extensión de certificado</v>
          </cell>
          <cell r="D5275" t="str">
            <v>VIGENTE</v>
          </cell>
          <cell r="E5275"/>
          <cell r="F5275">
            <v>30712434925</v>
          </cell>
          <cell r="G5275" t="str">
            <v>Av. Bouchard 468 5º I, C.A.B.A., Argentina.</v>
          </cell>
          <cell r="H5275" t="str">
            <v>JiangSu YouMay Electric Appliance Co.,Ltd. // No.20 YuLan Road, XuYi Economic Development Zone, XuYi Country, Huaian City, JiangSu Province, China.</v>
          </cell>
          <cell r="I5275" t="str">
            <v>JiangSu YouMay Electric Appliance Co.,Ltd. // No.20 YuLan Road, XuYi Economic Development Zone, XuYi Country, Huaian City, JiangSu Province, China.</v>
          </cell>
          <cell r="J5275" t="str">
            <v>China.</v>
          </cell>
          <cell r="K5275" t="str">
            <v>Inflador de Globos.</v>
          </cell>
          <cell r="L5275" t="str">
            <v>GADNIC.</v>
          </cell>
          <cell r="M5275" t="str">
            <v>1) POWER BALOONS 505; 2) POWER BALOONS 510; 3) POWBALL400; 4) PBLLOONS415; 5) INFL8; 6) INFLA-8; 7) AIRGT80; 8) FLWA8.0; 9) POWER BALOONS 502; 10) PWDAIR5.2; 11) ARFLW20; 12) PBLL2.1GB.</v>
          </cell>
          <cell r="N5275" t="str">
            <v>220-240V~; 50Hz; Clase II; 1-8) 600W; 9-12) 400W.</v>
          </cell>
          <cell r="O5275" t="str">
            <v>IEC 60335-1: 2010 + A1: 2013 + A2: 2016 (Ed. 5.2) .</v>
          </cell>
          <cell r="P5275" t="str">
            <v>74600-1527-110463.</v>
          </cell>
          <cell r="Q5275" t="str">
            <v>SHITSUKE S.R.L.</v>
          </cell>
          <cell r="R5275" t="str">
            <v>NA</v>
          </cell>
          <cell r="S5275" t="str">
            <v>NA</v>
          </cell>
          <cell r="T5275" t="str">
            <v>NA</v>
          </cell>
          <cell r="U5275" t="str">
            <v>NA</v>
          </cell>
          <cell r="V5275">
            <v>3</v>
          </cell>
          <cell r="W5275" t="str">
            <v>3.7</v>
          </cell>
          <cell r="X5275" t="str">
            <v>Cuidado del hogar</v>
          </cell>
          <cell r="Y5275">
            <v>45821</v>
          </cell>
          <cell r="Z5275" t="str">
            <v>NA</v>
          </cell>
          <cell r="AA5275">
            <v>46446</v>
          </cell>
          <cell r="AB5275"/>
          <cell r="AC5275"/>
          <cell r="AD5275">
            <v>534</v>
          </cell>
          <cell r="AE5275"/>
          <cell r="AF5275"/>
        </row>
        <row r="5276">
          <cell r="A5276" t="str">
            <v>CSE-IACSA-L22-035.1R1</v>
          </cell>
          <cell r="B5276" t="str">
            <v>LENOVO ARGENTINA SRL</v>
          </cell>
          <cell r="C5276" t="str">
            <v>Licencia de Marca (Sistema Nº 5)</v>
          </cell>
          <cell r="D5276" t="str">
            <v>VIGENTE</v>
          </cell>
          <cell r="E5276"/>
          <cell r="F5276">
            <v>30714731382</v>
          </cell>
          <cell r="G5276" t="str">
            <v>Av. Del Libertador 7208 6º piso. CABA., Argentina.</v>
          </cell>
          <cell r="H5276" t="str">
            <v>HONGFUJIN Precision Electronics (Chong Qing) Co., Ltd. // No. 1, 1st E District RD. Shapingba District, 401332 Chongqing, P.R. China.</v>
          </cell>
          <cell r="I5276" t="str">
            <v>HONGFUJIN Precision Electronics (Chong Qing) Co., Ltd. // No. 1, 1st E District RD. Shapingba District, 401332 Chongqing, P.R. China.</v>
          </cell>
          <cell r="J5276" t="str">
            <v>China.</v>
          </cell>
          <cell r="K5276" t="str">
            <v>Monitor LCD.</v>
          </cell>
          <cell r="L5276" t="str">
            <v>Lenovo.</v>
          </cell>
          <cell r="M5276" t="str">
            <v>L24i-4A, L24*-**, D24238***. (“*” puede ser 0-9 , a-z, A-Z, o en blanco).</v>
          </cell>
          <cell r="N5276" t="str">
            <v>100-240V ~; 50/60Hz; 1,5A; Clase I.</v>
          </cell>
          <cell r="O5276" t="str">
            <v>IEC 62368-1: 2018 (Ed. 3.0).</v>
          </cell>
          <cell r="P5276" t="str">
            <v>240200570SHA-001.</v>
          </cell>
          <cell r="Q5276" t="str">
            <v>Intertek Testing Services Shanghai.</v>
          </cell>
          <cell r="R5276" t="str">
            <v>Intertek Semko AB</v>
          </cell>
          <cell r="S5276" t="str">
            <v>SE-113480</v>
          </cell>
          <cell r="T5276">
            <v>45356</v>
          </cell>
          <cell r="U5276" t="str">
            <v>Disp. 913-E/2017 .</v>
          </cell>
          <cell r="V5276">
            <v>5</v>
          </cell>
          <cell r="W5276" t="str">
            <v>5.6</v>
          </cell>
          <cell r="X5276" t="str">
            <v>Monitores de informática y video s/sintonizador</v>
          </cell>
          <cell r="Y5276">
            <v>45807</v>
          </cell>
          <cell r="Z5276" t="str">
            <v>NA</v>
          </cell>
          <cell r="AA5276">
            <v>47105</v>
          </cell>
          <cell r="AB5276"/>
          <cell r="AC5276"/>
          <cell r="AD5276">
            <v>1193</v>
          </cell>
          <cell r="AE5276"/>
          <cell r="AF5276"/>
        </row>
        <row r="5277">
          <cell r="A5277" t="str">
            <v>EX-SE-L22-035.1R1-F7</v>
          </cell>
          <cell r="B5277" t="str">
            <v>FRAVEGA S.A.C.I.e I.</v>
          </cell>
          <cell r="C5277" t="str">
            <v>Extensión de certificado</v>
          </cell>
          <cell r="D5277" t="str">
            <v>VIGENTE</v>
          </cell>
          <cell r="E5277"/>
          <cell r="F5277">
            <v>30526874249</v>
          </cell>
          <cell r="G5277" t="str">
            <v>Valentin Gomez 2813. (C1191AAA) CABA. Argentina</v>
          </cell>
          <cell r="H5277" t="str">
            <v>HONGFUJIN Precision Electronics (Chong Qing) Co., Ltd. // No. 1, 1st E District RD. Shapingba District, 401332 Chongqing, P.R. China.</v>
          </cell>
          <cell r="I5277" t="str">
            <v>HONGFUJIN Precision Electronics (Chong Qing) Co., Ltd. // No. 1, 1st E District RD. Shapingba District, 401332 Chongqing, P.R. China.</v>
          </cell>
          <cell r="J5277" t="str">
            <v>China.</v>
          </cell>
          <cell r="K5277" t="str">
            <v>Monitor LCD.</v>
          </cell>
          <cell r="L5277" t="str">
            <v>Lenovo.</v>
          </cell>
          <cell r="M5277" t="str">
            <v>L24i-4A, L24*-**, D24238***. (“*” puede ser 0-9 , a-z, A-Z, o en blanco).</v>
          </cell>
          <cell r="N5277" t="str">
            <v>100-240V ~; 50/60Hz; 1,5A; Clase I.</v>
          </cell>
          <cell r="O5277" t="str">
            <v>IEC 62368-1: 2018 (Ed. 3.0).</v>
          </cell>
          <cell r="P5277" t="str">
            <v>240200570SHA-001.</v>
          </cell>
          <cell r="Q5277" t="str">
            <v>Intertek Testing Services Shanghai.</v>
          </cell>
          <cell r="R5277" t="str">
            <v>Intertek Semko AB</v>
          </cell>
          <cell r="S5277" t="str">
            <v>SE-113480</v>
          </cell>
          <cell r="T5277">
            <v>45356</v>
          </cell>
          <cell r="U5277" t="str">
            <v>Disp. 913-E/2017 .</v>
          </cell>
          <cell r="V5277">
            <v>5</v>
          </cell>
          <cell r="W5277" t="str">
            <v>5.6</v>
          </cell>
          <cell r="X5277" t="str">
            <v>Monitores de informática y video s/sintonizador</v>
          </cell>
          <cell r="Y5277">
            <v>45821</v>
          </cell>
          <cell r="Z5277" t="str">
            <v>NA</v>
          </cell>
          <cell r="AA5277">
            <v>47105</v>
          </cell>
          <cell r="AB5277"/>
          <cell r="AC5277"/>
          <cell r="AD5277">
            <v>1193</v>
          </cell>
          <cell r="AE5277"/>
          <cell r="AF5277"/>
        </row>
        <row r="5278">
          <cell r="A5278" t="str">
            <v>TCSE-IACSA-0565/001.1</v>
          </cell>
          <cell r="B5278" t="str">
            <v>FASCARGO S.R.L.</v>
          </cell>
          <cell r="C5278" t="str">
            <v>Licencia de Tipo (Sistema Nº 2)</v>
          </cell>
          <cell r="D5278" t="str">
            <v>BAJA</v>
          </cell>
          <cell r="E5278"/>
          <cell r="F5278">
            <v>30718511409</v>
          </cell>
          <cell r="G5278" t="str">
            <v>Av. Rivadavia 893, Piso 7, C.A.B.A., Argentina.</v>
          </cell>
          <cell r="H5278" t="str">
            <v>Gecen Telcom Co., Ltd. // No.2 Keji 3rd Road, Technology Innowation Coast, Hi-Tech Zone, Zhuhai, Guangdong China.</v>
          </cell>
          <cell r="I5278" t="str">
            <v>Gecen Telcom Co., Ltd. // No.2 Keji 3rd Road, Technology Innowation Coast, Hi-Tech Zone, Zhuhai, Guangdong China.</v>
          </cell>
          <cell r="J5278" t="str">
            <v>China.</v>
          </cell>
          <cell r="K5278" t="str">
            <v>Proyector.</v>
          </cell>
          <cell r="L5278" t="str">
            <v>FASCARGO.</v>
          </cell>
          <cell r="M5278" t="str">
            <v>HY-320.</v>
          </cell>
          <cell r="N5278" t="str">
            <v>220Vca; 50Hz; 50W; Clase II.</v>
          </cell>
          <cell r="O5278" t="str">
            <v>IEC 62368-1: 2018 (Ed. 3.0).</v>
          </cell>
          <cell r="P5278" t="str">
            <v>VWH-05-25-6754.</v>
          </cell>
          <cell r="Q5278" t="str">
            <v>LENOR S.R.L.</v>
          </cell>
          <cell r="R5278" t="str">
            <v>NA</v>
          </cell>
          <cell r="S5278" t="str">
            <v>NA</v>
          </cell>
          <cell r="T5278" t="str">
            <v>NA</v>
          </cell>
          <cell r="U5278" t="str">
            <v>NA</v>
          </cell>
          <cell r="V5278">
            <v>5</v>
          </cell>
          <cell r="W5278" t="str">
            <v>5.9</v>
          </cell>
          <cell r="X5278" t="str">
            <v>Proyectores</v>
          </cell>
          <cell r="Y5278">
            <v>45821</v>
          </cell>
          <cell r="Z5278" t="str">
            <v>NA</v>
          </cell>
          <cell r="AA5278">
            <v>47282</v>
          </cell>
          <cell r="AB5278">
            <v>45883</v>
          </cell>
          <cell r="AC5278" t="str">
            <v>Agregado de modelos.</v>
          </cell>
          <cell r="AD5278" t="str">
            <v>BAJA</v>
          </cell>
          <cell r="AE5278"/>
          <cell r="AF5278"/>
        </row>
        <row r="5279">
          <cell r="A5279" t="str">
            <v>CSE-IACSA-T21-001.1R1</v>
          </cell>
          <cell r="B5279" t="str">
            <v>Tesa Tape Argentina S.R.L.</v>
          </cell>
          <cell r="C5279" t="str">
            <v>Licencia de Marca (Sistema Nº 5)</v>
          </cell>
          <cell r="D5279" t="str">
            <v>VIGENTE</v>
          </cell>
          <cell r="E5279"/>
          <cell r="F5279" t="str">
            <v>30710800851.</v>
          </cell>
          <cell r="G5279" t="str">
            <v>Avenida del Libertador 6966, Piso 5, Dpto. “B” (C1429BMP), C.A.B.A., Buenos Aires, Argentina.</v>
          </cell>
          <cell r="H5279" t="str">
            <v xml:space="preserve">Chin Tung Chemical Industrial Co.,Ltd.
</v>
          </cell>
          <cell r="I5279" t="str">
            <v>Chin Tung Chemical Industrial Co.,Ltd. // No 45. Wen Cheng Rd.,Sec2, Buao Wan Village, Zen, Dwer Distic (71754), Tainan City, Taiwán.</v>
          </cell>
          <cell r="J5279" t="str">
            <v>Taiwán.</v>
          </cell>
          <cell r="K5279" t="str">
            <v>Cinta Aisladora de PVC / PVC insulating tape.</v>
          </cell>
          <cell r="L5279" t="str">
            <v>Tesa.</v>
          </cell>
          <cell r="M5279" t="str">
            <v>1) 56202-00001-00; 2) 56203-00001-00; 3) 56204-00001-00.</v>
          </cell>
          <cell r="N5279" t="str">
            <v xml:space="preserve">Tensión ruptura 6kV; Resistividad &gt;1x1012 Ω/cm
Medidas: 1)  0.15 mm x 18mm x 5m; 
                  2) 0.15 mm x 18mm x 10m; 
                  3) 0.15 mm x 18mm x 20m.
</v>
          </cell>
          <cell r="O5279" t="str">
            <v>IEC 60454-1 (Ed. 2.0): 1992 + IEC 60454-2 (Ed.3.0): 2007 + IEC 60454-3-1 (Ed. 2.1): 2002.</v>
          </cell>
          <cell r="P5279" t="str">
            <v>N°: 28325-1075-63030.</v>
          </cell>
          <cell r="Q5279" t="str">
            <v>SHITSUKE S.R.L.</v>
          </cell>
          <cell r="R5279" t="str">
            <v>NA</v>
          </cell>
          <cell r="S5279" t="str">
            <v>NA</v>
          </cell>
          <cell r="T5279" t="str">
            <v>NA</v>
          </cell>
          <cell r="U5279" t="str">
            <v>NA</v>
          </cell>
          <cell r="V5279">
            <v>1</v>
          </cell>
          <cell r="W5279" t="str">
            <v>1.4</v>
          </cell>
          <cell r="X5279" t="str">
            <v xml:space="preserve">Accesorios para cables </v>
          </cell>
          <cell r="Y5279">
            <v>45825</v>
          </cell>
          <cell r="Z5279"/>
          <cell r="AA5279">
            <v>46201</v>
          </cell>
          <cell r="AB5279"/>
          <cell r="AC5279"/>
          <cell r="AD5279">
            <v>289</v>
          </cell>
          <cell r="AE5279"/>
          <cell r="AF5279"/>
        </row>
        <row r="5280">
          <cell r="A5280" t="str">
            <v>TCSE-IACSA-0146/306.1</v>
          </cell>
          <cell r="B5280" t="str">
            <v>BIDCOM S.R.L.</v>
          </cell>
          <cell r="C5280" t="str">
            <v>Licencia de Tipo (Sistema Nº 2)</v>
          </cell>
          <cell r="D5280" t="str">
            <v>VIGENTE</v>
          </cell>
          <cell r="E5280"/>
          <cell r="F5280">
            <v>30711069360</v>
          </cell>
          <cell r="G5280" t="str">
            <v>Av. Bouchard 468 5º I, C.A.B.A., Argentina.</v>
          </cell>
          <cell r="H5280" t="str">
            <v>Ningbo Kinway Electronic Technology Co.,Ltd. // F3, Build 2, Aierni Group, West Xiaogao Road, Shounan Street, Yinzhou District, Ningbo, 315194, China.</v>
          </cell>
          <cell r="I5280" t="str">
            <v>Ningbo Kinway Electronic Technology Co.,Ltd. // F3, Build 2, Aierni Group, West Xiaogao Road, Shounan Street, Yinzhou District, Ningbo, 315194, China.</v>
          </cell>
          <cell r="J5280" t="str">
            <v>China.</v>
          </cell>
          <cell r="K5280" t="str">
            <v>Bordeadora Eléctrica.</v>
          </cell>
          <cell r="L5280" t="str">
            <v>GADNIC.</v>
          </cell>
          <cell r="M5280" t="str">
            <v>1) KPGC0214; 2) BBD700; 3) BOR71; 4) EGR250W; 5) GRS77.</v>
          </cell>
          <cell r="N5280" t="str">
            <v>230-240V~; 50Hz; 250W; 12500min-1; Clase II.</v>
          </cell>
          <cell r="O5280" t="str">
            <v>IEC 60335-1: 2020 (Ed. 6.0)+ IEC 60335-2-91: 2008 (Ed. 3.0).</v>
          </cell>
          <cell r="P5280" t="str">
            <v>MMN-05-25-3551.</v>
          </cell>
          <cell r="Q5280" t="str">
            <v>LENOR S.R.L.</v>
          </cell>
          <cell r="R5280" t="str">
            <v>NA</v>
          </cell>
          <cell r="S5280" t="str">
            <v>NA</v>
          </cell>
          <cell r="T5280" t="str">
            <v>NA</v>
          </cell>
          <cell r="U5280" t="str">
            <v>NA</v>
          </cell>
          <cell r="V5280">
            <v>6</v>
          </cell>
          <cell r="W5280" t="str">
            <v>6.3</v>
          </cell>
          <cell r="X5280" t="str">
            <v>Maquinaria de jardín</v>
          </cell>
          <cell r="Y5280">
            <v>45831</v>
          </cell>
          <cell r="Z5280" t="str">
            <v>NA</v>
          </cell>
          <cell r="AA5280">
            <v>46561</v>
          </cell>
          <cell r="AB5280"/>
          <cell r="AC5280"/>
          <cell r="AD5280">
            <v>649</v>
          </cell>
          <cell r="AE5280"/>
          <cell r="AF5280"/>
        </row>
        <row r="5281">
          <cell r="A5281" t="str">
            <v>CSE-IACSA-D30-070.1</v>
          </cell>
          <cell r="B5281" t="str">
            <v>DISTRIBUIDORA INTERELEC S.A.</v>
          </cell>
          <cell r="C5281" t="str">
            <v>Licencia de Marca (Sistema Nº 5)</v>
          </cell>
          <cell r="D5281" t="str">
            <v>VIGENTE</v>
          </cell>
          <cell r="E5281"/>
          <cell r="F5281">
            <v>30690376527</v>
          </cell>
          <cell r="G5281" t="str">
            <v>General Manuel A. Rodriguez 2452, C.A.B.A., Argentina.</v>
          </cell>
          <cell r="H5281" t="str">
            <v>Xiamen Sankun Electronic Technology Co. Ltd. // (#1 Workshop) 2f, Nº 507 West Jinyuan 2nd Road, Jimei District, 361022, Xiamen, Fujian, P.R. China.</v>
          </cell>
          <cell r="I5281" t="str">
            <v>Xiamen Sankun Electronic Technology Co. Ltd. // (#1 Workshop) 2f, Nº 507 West Jinyuan 2nd Road, Jimei District, 361022, Xiamen, Fujian, P.R. China.</v>
          </cell>
          <cell r="J5281" t="str">
            <v>China.</v>
          </cell>
          <cell r="K5281" t="str">
            <v>Lámpara LED.</v>
          </cell>
          <cell r="L5281" t="str">
            <v>INTERELEC.</v>
          </cell>
          <cell r="M5281" t="str">
            <v>1) 20W-E27(3000K); 2) 20W-E27(6500K); 3) 30W-E27(3000K); 4) 30W-E27(6500K); 5) 40W-E27(3000K); 6) 40W-E27(6500K); 7) 50W-E27(3000K); 8) 50W-E27(6500K); 9) 80W-E40(6500K); 10) 20W-E27(3000K)-A; 11) 20W-E27(6500K)-A; 12) 30W-E27(3000K)-A; 13) 30W-E27(6500K)-A; 14) 40W-E27(3000K)-A; 15) 40W-E27(6500K)-A; 16) 40W-E40(3000K)-A; 17) 40W-E40(6500K)-A; 18) HIGH50W-E27LED(3000K); 19) HIGH50W-E27LED(6500K); 20) HIGH50W-E40LED(3000K); 21) HIGH50W-E40LED(6500K); 22) HIGH60W-E40LED(3000K); 23) HIGH60W-E40LED(6500K); 24) HIGH100W-E40LED(3000K); 25) HIGH100W-E40LED(6500K).</v>
          </cell>
          <cell r="N5281" t="str">
            <v>100-240V~; 50Hz; + Anexo I.</v>
          </cell>
          <cell r="O5281" t="str">
            <v>IEC 62560: 2011 (Ed. 1.0).</v>
          </cell>
          <cell r="P5281" t="str">
            <v>Nº 250409 05 SE; Nº 250409 04 SE.</v>
          </cell>
          <cell r="Q5281" t="str">
            <v>CES S.A.</v>
          </cell>
          <cell r="R5281" t="str">
            <v>NA</v>
          </cell>
          <cell r="S5281" t="str">
            <v>NA</v>
          </cell>
          <cell r="T5281" t="str">
            <v>NA</v>
          </cell>
          <cell r="U5281" t="str">
            <v>NA</v>
          </cell>
          <cell r="V5281">
            <v>2</v>
          </cell>
          <cell r="W5281" t="str">
            <v>2.3</v>
          </cell>
          <cell r="X5281" t="str">
            <v>Lámparas</v>
          </cell>
          <cell r="Y5281">
            <v>45825</v>
          </cell>
          <cell r="Z5281" t="str">
            <v>NA</v>
          </cell>
          <cell r="AA5281">
            <v>46555</v>
          </cell>
          <cell r="AB5281"/>
          <cell r="AC5281"/>
          <cell r="AD5281">
            <v>643</v>
          </cell>
          <cell r="AE5281"/>
          <cell r="AF5281"/>
        </row>
        <row r="5282">
          <cell r="A5282" t="str">
            <v>EX-SE-0381/006.1R1-0406</v>
          </cell>
          <cell r="B5282" t="str">
            <v>Ferreteria Tandil S.R.L.</v>
          </cell>
          <cell r="C5282" t="str">
            <v>Extensión de certificado</v>
          </cell>
          <cell r="D5282" t="str">
            <v>VIGENTE</v>
          </cell>
          <cell r="E5282"/>
          <cell r="F5282">
            <v>30686272032</v>
          </cell>
          <cell r="G5282" t="str">
            <v>PARAGUAY 4871 Piso:15 Dpto: A, Ciudad Autonoma de Buenos Aires, Argentina.</v>
          </cell>
          <cell r="H5282" t="str">
            <v>Ningbo Kinway Electronic Technology Co., Ltd. // Chating An Village, Shou Nan Street, Yinzhou District, China.</v>
          </cell>
          <cell r="I5282" t="str">
            <v>Ningbo Kinway Electronic Technology Co., Ltd. // Chating An Village, Shou Nan Street, Yinzhou District, China.</v>
          </cell>
          <cell r="J5282" t="str">
            <v>China.</v>
          </cell>
          <cell r="K5282" t="str">
            <v>Taladro Recargable.</v>
          </cell>
          <cell r="L5282" t="str">
            <v>VERSA; VERSA MAX; VERSA PROFESIONAL; FERRETERIA EXPRESS.</v>
          </cell>
          <cell r="M5282" t="str">
            <v>1) KSTCD1906; 2) KSTCD1916.</v>
          </cell>
          <cell r="N5282" t="str">
            <v>8Vcc; 300mA; 0-400min-1.</v>
          </cell>
          <cell r="O5282" t="str">
            <v>IEC 60745-1: 2006 (Ed. 4.0) + IEC 60745-2-1: 2003 + A1: 2008 (Ed. 2.1).</v>
          </cell>
          <cell r="P5282" t="str">
            <v>N° 22090811-1.</v>
          </cell>
          <cell r="Q5282" t="str">
            <v>LAMYEN UTN SANTA FE.</v>
          </cell>
          <cell r="R5282" t="str">
            <v>NA</v>
          </cell>
          <cell r="S5282" t="str">
            <v>NA</v>
          </cell>
          <cell r="T5282" t="str">
            <v>NA</v>
          </cell>
          <cell r="U5282" t="str">
            <v>NA</v>
          </cell>
          <cell r="V5282">
            <v>6</v>
          </cell>
          <cell r="W5282" t="str">
            <v>6.1</v>
          </cell>
          <cell r="X5282" t="str">
            <v xml:space="preserve">Herramientas de mano eléctricas </v>
          </cell>
          <cell r="Y5282">
            <v>45825</v>
          </cell>
          <cell r="Z5282"/>
          <cell r="AA5282">
            <v>46507</v>
          </cell>
          <cell r="AB5282"/>
          <cell r="AC5282"/>
          <cell r="AD5282">
            <v>595</v>
          </cell>
          <cell r="AE5282"/>
          <cell r="AF5282"/>
        </row>
        <row r="5283">
          <cell r="A5283" t="str">
            <v>TCSE-IACSA-0310/001.1R1</v>
          </cell>
          <cell r="B5283" t="str">
            <v>LEF ARGENTINA S.A.</v>
          </cell>
          <cell r="C5283" t="str">
            <v>Licencia de Tipo (Sistema Nº 4)</v>
          </cell>
          <cell r="D5283" t="str">
            <v>VIGENTE</v>
          </cell>
          <cell r="E5283"/>
          <cell r="F5283">
            <v>30504018845</v>
          </cell>
          <cell r="G5283" t="str">
            <v>Hipolito Irigoyen 918 - Rio Cuarto (5800) - Cordoba, Argentina</v>
          </cell>
          <cell r="H5283" t="str">
            <v>Chicony Power Technology (Suzhou) Co., Ltd. // No. 2589, Tongjin Road, Wujiang Economic Development Zone, Jiangsu, 215200, P.R. China.</v>
          </cell>
          <cell r="I5283" t="str">
            <v>Chicony Power Technology (Suzhou) Co., Ltd. // No. 2589, Tongjin Road, Wujiang Economic Development Zone, Jiangsu, 215200, P.R. China.</v>
          </cell>
          <cell r="J5283" t="str">
            <v>China.</v>
          </cell>
          <cell r="K5283" t="str">
            <v>Fuente de Alimentación Para Notebook, Tablet, PC, Computadora.</v>
          </cell>
          <cell r="L5283" t="str">
            <v>1) LEF ARGENTINA, 2) TOSHIBA, 3) SAFETY MARK, 4) LENOVO, 5) ASUS, 6) LG, 7) SAMSUNG, 8) DELL, 9) CHICONY, 10) HP, 11) ACER, 12) MACBOOK, 13) SONY.</v>
          </cell>
          <cell r="M5283" t="str">
            <v>LEFAR- AAYYYZZZ (La variable “AA” indica la corriente de entrada: El rango valores es de 05 a 35 (con un Incremento de 01). Siendo su valor mínimo 0,5 A y su valor máximo 3,5 A.; La variable “YYY” indica la tensión de salida: El rango valores es de 050 a 200 (con un Incremento de 005). Siendo su valor mínimo 5 Vcc y su valor máximo 20,0 Vcc.; La variable “ZZZ” indica la corriente de salida: El rango valores es de 005 a 770 (con un Incremento de 001). Siendo su valor mínimo 0,5 A y su valor máximo 7,70A.).</v>
          </cell>
          <cell r="N5283" t="str">
            <v>Entrada: 100-240V, 50-60Hz, 0.5-3.5A, Clase I;  Salida: 5.0-20.0Vcc, 0.5-7.70A.</v>
          </cell>
          <cell r="O5283" t="str">
            <v>IEC 62368: 2014 (Ed. 2.0)</v>
          </cell>
          <cell r="P5283" t="str">
            <v>61730-1890-96065</v>
          </cell>
          <cell r="Q5283" t="str">
            <v>SHITSUKE S.R.L.</v>
          </cell>
          <cell r="R5283" t="str">
            <v>NA</v>
          </cell>
          <cell r="S5283" t="str">
            <v>NA</v>
          </cell>
          <cell r="T5283" t="str">
            <v>NA</v>
          </cell>
          <cell r="U5283" t="str">
            <v>NA</v>
          </cell>
          <cell r="V5283">
            <v>4</v>
          </cell>
          <cell r="W5283" t="str">
            <v>4.2</v>
          </cell>
          <cell r="X5283" t="str">
            <v>Fuente de alimentación para equipos de tecnología de la información</v>
          </cell>
          <cell r="Y5283">
            <v>45825</v>
          </cell>
          <cell r="Z5283"/>
          <cell r="AA5283">
            <v>46437</v>
          </cell>
          <cell r="AB5283"/>
          <cell r="AC5283"/>
          <cell r="AD5283">
            <v>525</v>
          </cell>
          <cell r="AE5283"/>
          <cell r="AF5283"/>
        </row>
        <row r="5284">
          <cell r="A5284" t="str">
            <v>TCSE-IACSA-0310/002.1R1</v>
          </cell>
          <cell r="B5284" t="str">
            <v>LEF ARGENTINA S.A.</v>
          </cell>
          <cell r="C5284" t="str">
            <v>Licencia de Tipo (Sistema Nº 4)</v>
          </cell>
          <cell r="D5284" t="str">
            <v>VIGENTE</v>
          </cell>
          <cell r="E5284"/>
          <cell r="F5284">
            <v>30504018845</v>
          </cell>
          <cell r="G5284" t="str">
            <v>Hipolito Irigoyen 918 - Rio Cuarto (5800) - Cordoba, Argentina</v>
          </cell>
          <cell r="H5284" t="str">
            <v>Chicony Power Technology (Suzhou) Co., Ltd. // No. 2589, Tongjin Road, Wujiang Economic Development Zone, Jiangsu, 215200, P.R. China.</v>
          </cell>
          <cell r="I5284" t="str">
            <v>Chicony Power Technology (Suzhou) Co., Ltd. // No. 2589, Tongjin Road, Wujiang Economic Development Zone, Jiangsu, 215200, P.R. China.</v>
          </cell>
          <cell r="J5284" t="str">
            <v>China.</v>
          </cell>
          <cell r="K5284" t="str">
            <v>Fuente de Alimentación Para Notebook, Tablet, PC, Computadora.</v>
          </cell>
          <cell r="L5284" t="str">
            <v>1) LEF ARGENTINA, 2) TOSHIBA, 3) SAFETY MARK, 4) LENOVO, 5) ASUS, 6) LG, 7) SAMSUNG, 8) DELL, 9) CHICONY, 10) HP, 11) ACER, 12) MACBOOK, 13) SONY.</v>
          </cell>
          <cell r="M5284" t="str">
            <v>LEFAR- AAYYYZZZ (La variable “AA” indica la corriente de entrada: El rango valores es de 05 a 20 (con un Incremento de 01). Siendo su valor mínimo 0,5 A y su valor máximo 2,0 A.; La variable “YYY” indica la tensión de salida: El rango valores es de 050 a 420 (con un Incremento de 005). Siendo su valor mínimo 5 Vcc y su valor máximo 42,0 Vcc.; La variable “ZZZ” indica la corriente de salida: El rango valores es de 005 a 150 (con un Incremento de 001). Siendo su valor mínimo 0,5 A y su valor máximo 1,50 A.).</v>
          </cell>
          <cell r="N5284" t="str">
            <v>Entrada: 100-240V, 50-60Hz, 0.5-2.0A, Clase II; Salida: 5.0-42.0Vcc, 0.5-1.50A.</v>
          </cell>
          <cell r="O5284" t="str">
            <v>IEC 62368: 2014 (Ed. 2.0)</v>
          </cell>
          <cell r="P5284" t="str">
            <v>61731-1890-96081</v>
          </cell>
          <cell r="Q5284" t="str">
            <v>SHITSUKE S.R.L.</v>
          </cell>
          <cell r="R5284" t="str">
            <v>NA</v>
          </cell>
          <cell r="S5284" t="str">
            <v>NA</v>
          </cell>
          <cell r="T5284" t="str">
            <v>NA</v>
          </cell>
          <cell r="U5284" t="str">
            <v>NA</v>
          </cell>
          <cell r="V5284">
            <v>4</v>
          </cell>
          <cell r="W5284" t="str">
            <v>4.2</v>
          </cell>
          <cell r="X5284" t="str">
            <v>Fuente de alimentación para equipos de tecnología de la información</v>
          </cell>
          <cell r="Y5284">
            <v>45825</v>
          </cell>
          <cell r="Z5284"/>
          <cell r="AA5284">
            <v>46437</v>
          </cell>
          <cell r="AB5284"/>
          <cell r="AC5284"/>
          <cell r="AD5284">
            <v>525</v>
          </cell>
          <cell r="AE5284"/>
          <cell r="AF5284"/>
        </row>
        <row r="5285">
          <cell r="A5285" t="str">
            <v>CSE-IACSA-D30-071.1</v>
          </cell>
          <cell r="B5285" t="str">
            <v>DISTRIBUIDORA INTERELEC S.A.</v>
          </cell>
          <cell r="C5285" t="str">
            <v>Licencia de Marca (Sistema Nº 5)</v>
          </cell>
          <cell r="D5285" t="str">
            <v>VIGENTE</v>
          </cell>
          <cell r="E5285"/>
          <cell r="F5285">
            <v>30690376527</v>
          </cell>
          <cell r="G5285" t="str">
            <v>General Manuel A. Rodriguez 2452, C.A.B.A., Argentina.</v>
          </cell>
          <cell r="H5285" t="str">
            <v>Xiamen Sankun Electronic Technology Co. Ltd. // (#1 Workshop) 2f, Nº 507 West Jinyuan 2nd Road, Jimei District, 361022, Xiamen, Fujian, P.R. China.</v>
          </cell>
          <cell r="I5285" t="str">
            <v>Xiamen Sankun Electronic Technology Co. Ltd. // (#1 Workshop) 2f, Nº 507 West Jinyuan 2nd Road, Jimei District, 361022, Xiamen, Fujian, P.R. China.</v>
          </cell>
          <cell r="J5285" t="str">
            <v>China.</v>
          </cell>
          <cell r="K5285" t="str">
            <v>Lámpara LED + Adaptdor de Rosca de E27 a E40.</v>
          </cell>
          <cell r="L5285" t="str">
            <v>INTERELEC.</v>
          </cell>
          <cell r="M5285" t="str">
            <v>1) 20W-E27(3000K) + ADAP(E27-E40); 2) 20W-E27(6500K)+ ADAP(E27-E40); 3) 30W-E27(3000K) + ADAP(E27-E40); 4) 30W-E27(6500K) + ADAP(E27-E40);  5) 40W-E27(3000K) + ADAP(E27-E40); 6) 40W-E27(6500K) + ADAP(E27-E40); 7) 50W-E27(3000K) + ADAP(E27-E40); 8) 50W-E27(6500K) + ADAP(E27-E40).</v>
          </cell>
          <cell r="N5285" t="str">
            <v>100-240V~; 50Hz; E27; + Anexo I.</v>
          </cell>
          <cell r="O5285" t="str">
            <v>IEC 62560: 2011 (Ed. 1.0) + IEC 60238-1: 2004 + A1: 2008 + A2: 2011 (Ed 8.2).</v>
          </cell>
          <cell r="P5285" t="str">
            <v>Nº 250409 06 SE; Nº 250409 07 SE.</v>
          </cell>
          <cell r="Q5285" t="str">
            <v>CES S.A.</v>
          </cell>
          <cell r="R5285" t="str">
            <v>NA</v>
          </cell>
          <cell r="S5285" t="str">
            <v>NA</v>
          </cell>
          <cell r="T5285" t="str">
            <v>NA</v>
          </cell>
          <cell r="U5285" t="str">
            <v>NA</v>
          </cell>
          <cell r="V5285">
            <v>2</v>
          </cell>
          <cell r="W5285" t="str">
            <v>2.3</v>
          </cell>
          <cell r="X5285" t="str">
            <v>Lámparas</v>
          </cell>
          <cell r="Y5285">
            <v>45826</v>
          </cell>
          <cell r="Z5285" t="str">
            <v>NA</v>
          </cell>
          <cell r="AA5285">
            <v>46556</v>
          </cell>
          <cell r="AB5285"/>
          <cell r="AC5285"/>
          <cell r="AD5285">
            <v>644</v>
          </cell>
          <cell r="AE5285"/>
          <cell r="AF5285"/>
        </row>
        <row r="5286">
          <cell r="A5286" t="str">
            <v>CSE-IACSA-M13-002.7R1</v>
          </cell>
          <cell r="B5286" t="str">
            <v>Motorola Solutions Argentina S.A.</v>
          </cell>
          <cell r="C5286" t="str">
            <v>Licencia de Marca (Sistema Nº 5)</v>
          </cell>
          <cell r="D5286" t="str">
            <v>VIGENTE</v>
          </cell>
          <cell r="E5286"/>
          <cell r="F5286">
            <v>30662053534</v>
          </cell>
          <cell r="G5286" t="str">
            <v>Av. Del Libertador 1855, Vicente López, Buenos Aires, Argentina.</v>
          </cell>
          <cell r="H5286" t="str">
            <v>Dongguan Leader Electronics INC. // No. 1, Industrial Area, Tang Xia Town, Dong Guan City, Guang Dong Province, China..</v>
          </cell>
          <cell r="I5286" t="str">
            <v>Dongguan Leader Electronics Inc. // No. 1, Industrial Area, Tang Xia Town, Dong Guan City, Guang Dong Province, China.</v>
          </cell>
          <cell r="J5286" t="str">
            <v>China.</v>
          </cell>
          <cell r="K5286" t="str">
            <v>Fuente de Alimentación/ cargador de baterías para computadoras, modems y routers, equipamiento de telefonía y radio e impresoras.</v>
          </cell>
          <cell r="L5286" t="str">
            <v>Motorola</v>
          </cell>
          <cell r="M5286" t="str">
            <v>MH14-1140100-A4</v>
          </cell>
          <cell r="N5286" t="str">
            <v>Entrada: 220-240V; 50/60Hz; 0.3A; Clase II. 
Salida: 14.0Vdc; 1.0A; 2.5A.</v>
          </cell>
          <cell r="O5286" t="str">
            <v>IEC 60950-1:2005 (Ed. 2.0) + A1:2009 + A2:2013</v>
          </cell>
          <cell r="P5286" t="str">
            <v>TR 18112104-1</v>
          </cell>
          <cell r="Q5286" t="str">
            <v>LAMYEN UTN Santa Fe</v>
          </cell>
          <cell r="R5286" t="str">
            <v>NA</v>
          </cell>
          <cell r="S5286" t="str">
            <v>NA</v>
          </cell>
          <cell r="T5286" t="str">
            <v>NA</v>
          </cell>
          <cell r="U5286" t="str">
            <v>NA</v>
          </cell>
          <cell r="V5286">
            <v>4</v>
          </cell>
          <cell r="W5286" t="str">
            <v>4.2</v>
          </cell>
          <cell r="X5286" t="str">
            <v>Fuente de alimentación para equipos de tecnología de la información</v>
          </cell>
          <cell r="Y5286">
            <v>45826</v>
          </cell>
          <cell r="Z5286"/>
          <cell r="AA5286">
            <v>46248</v>
          </cell>
          <cell r="AB5286"/>
          <cell r="AC5286"/>
          <cell r="AD5286">
            <v>336</v>
          </cell>
          <cell r="AE5286"/>
          <cell r="AF5286"/>
        </row>
        <row r="5287">
          <cell r="A5287" t="str">
            <v>CSE-IACSA-M13-002.2R1</v>
          </cell>
          <cell r="B5287" t="str">
            <v>Motorola Solutions Argentina S.A.</v>
          </cell>
          <cell r="C5287" t="str">
            <v>Licencia de Marca (Sistema Nº 5)</v>
          </cell>
          <cell r="D5287" t="str">
            <v>VIGENTE</v>
          </cell>
          <cell r="E5287"/>
          <cell r="F5287">
            <v>30662053534</v>
          </cell>
          <cell r="G5287" t="str">
            <v>Av. Del Libertador 1855, Vicente López, Buenos Aires, Argentina.</v>
          </cell>
          <cell r="H5287" t="str">
            <v>Leader Electronics Inc. // N°1 Industrial Area, Tang Xia Town, dong Guan City, Guang Dong Province China..</v>
          </cell>
          <cell r="I5287" t="str">
            <v>Dongguan Leader Electronics Inc. // No. 1, Industrial Area, Tang Xia Town, Dong Guan City, Guang Dong Province, China.</v>
          </cell>
          <cell r="J5287" t="str">
            <v>China.</v>
          </cell>
          <cell r="K5287" t="str">
            <v>Fuente de Alimentación/ Cargador de baterías para computadoras, modems y routers, equipamiento de telefonía y radio e impresoras.</v>
          </cell>
          <cell r="L5287" t="str">
            <v>Lei, Motorola, Vertex Standard.</v>
          </cell>
          <cell r="M5287" t="str">
            <v>NU20-C140150-I3</v>
          </cell>
          <cell r="N5287" t="str">
            <v xml:space="preserve">Entrada:  100-240Vac; 1.0A; 50/60Hz; Clase II.
Salida: 14Vdc; 1.5A.
</v>
          </cell>
          <cell r="O5287" t="str">
            <v xml:space="preserve">IEC 60950-1: 2005 (ED 2.0) + A1:2009
</v>
          </cell>
          <cell r="P5287" t="str">
            <v>47094-986-81981</v>
          </cell>
          <cell r="Q5287" t="str">
            <v>SHITSUKE S.R.L.</v>
          </cell>
          <cell r="R5287" t="str">
            <v>NA</v>
          </cell>
          <cell r="S5287" t="str">
            <v>NA</v>
          </cell>
          <cell r="T5287" t="str">
            <v>NA</v>
          </cell>
          <cell r="U5287" t="str">
            <v>NA</v>
          </cell>
          <cell r="V5287">
            <v>4</v>
          </cell>
          <cell r="W5287" t="str">
            <v>4.2</v>
          </cell>
          <cell r="X5287" t="str">
            <v>Fuente de alimentación para equipos de tecnología de la información</v>
          </cell>
          <cell r="Y5287">
            <v>45826</v>
          </cell>
          <cell r="Z5287" t="str">
            <v>NA</v>
          </cell>
          <cell r="AA5287">
            <v>46248</v>
          </cell>
          <cell r="AB5287"/>
          <cell r="AC5287"/>
          <cell r="AD5287">
            <v>336</v>
          </cell>
          <cell r="AE5287"/>
          <cell r="AF5287"/>
        </row>
        <row r="5288">
          <cell r="A5288" t="str">
            <v>TCSE-IACSA-0133/023.1R4</v>
          </cell>
          <cell r="B5288" t="str">
            <v>Importadora JA S.A.</v>
          </cell>
          <cell r="C5288" t="str">
            <v>Licencia de Tipo (Sistema Nº 2)</v>
          </cell>
          <cell r="D5288" t="str">
            <v>VIGENTE</v>
          </cell>
          <cell r="E5288"/>
          <cell r="F5288">
            <v>30708901500</v>
          </cell>
          <cell r="G5288" t="str">
            <v>Jose A. Cabrera 6047, 2°P, C.A.B.A., Argentina.</v>
          </cell>
          <cell r="H5288" t="str">
            <v>Zhongshan Xile Optoelectronics Co Ltd / 4th floor, 3th building, Tongyi Industrial Zone, Dongxin Rd., Guzhen, Zhongshan, China</v>
          </cell>
          <cell r="I5288" t="str">
            <v>Zhongshan Xile Optoelectronics Co. Ltd. / 4th floor, 3th building, Tongyi Industrial Zone, Dongxin Rd., Guzhen, Zhongshan, China.</v>
          </cell>
          <cell r="J5288" t="str">
            <v>China.</v>
          </cell>
          <cell r="K5288" t="str">
            <v>Luminaria LED con controlador.</v>
          </cell>
          <cell r="L5288" t="str">
            <v>JA.</v>
          </cell>
          <cell r="M5288" t="str">
            <v>1) JA-610; 2) JA-615; 3) JA-622; 4) JA-632.</v>
          </cell>
          <cell r="N5288" t="str">
            <v>220-240Vca; 50/60Hz; 0,25A; Clase II; 1) 10W con controlador JA-D610; 2) 15W con controlador JA-D615; 3) 22W con controlador JA-D622; 4) 32W con controlador JA-D632</v>
          </cell>
          <cell r="O5288" t="str">
            <v>IEC 60598-1: 2014 (Ed. 8.0) + IEC 60598-2-2: 1996 + A1: 1997 (Ed. 2.1).</v>
          </cell>
          <cell r="P5288" t="str">
            <v>SE Nº 52121.</v>
          </cell>
          <cell r="Q5288" t="str">
            <v>IADEV S.A.</v>
          </cell>
          <cell r="R5288" t="str">
            <v>NA</v>
          </cell>
          <cell r="S5288" t="str">
            <v>NA</v>
          </cell>
          <cell r="T5288" t="str">
            <v>NA</v>
          </cell>
          <cell r="U5288" t="str">
            <v>NA</v>
          </cell>
          <cell r="V5288">
            <v>2</v>
          </cell>
          <cell r="W5288" t="str">
            <v>2.1</v>
          </cell>
          <cell r="X5288" t="str">
            <v xml:space="preserve">Luminaria: artefacto completo </v>
          </cell>
          <cell r="Y5288">
            <v>45826</v>
          </cell>
          <cell r="Z5288" t="str">
            <v>NA</v>
          </cell>
          <cell r="AA5288">
            <v>46528</v>
          </cell>
          <cell r="AB5288"/>
          <cell r="AC5288"/>
          <cell r="AD5288">
            <v>616</v>
          </cell>
          <cell r="AE5288"/>
          <cell r="AF5288"/>
        </row>
        <row r="5289">
          <cell r="A5289" t="str">
            <v>EX-SE-0146/326.1-0295</v>
          </cell>
          <cell r="B5289" t="str">
            <v>BEMOTEC S.R.L.</v>
          </cell>
          <cell r="C5289" t="str">
            <v>Extensión de certificado</v>
          </cell>
          <cell r="D5289" t="str">
            <v>VIGENTE</v>
          </cell>
          <cell r="E5289"/>
          <cell r="F5289">
            <v>30715045113</v>
          </cell>
          <cell r="G5289" t="str">
            <v>Av. Bouchard 468, Piso n° 5, Depto. N° 1, C.A.B.A., Argentina.</v>
          </cell>
          <cell r="H5289" t="str">
            <v>Foshan Shunde Kufu Electric Appliances Co.,Ltd // No.2-1,Changbao East Road,Huakou Julong Industrial Area,Ronggui,Shunde District,Foshan City,Guangdong, China.</v>
          </cell>
          <cell r="I5289" t="str">
            <v>Foshan Shunde Kufu Electric Appliances Co.,Ltd // No.2-1,Changbao East Road,Huakou Julong Industrial Area,Ronggui,Shunde District,Foshan City,Guangdong, China.</v>
          </cell>
          <cell r="J5289" t="str">
            <v>China.</v>
          </cell>
          <cell r="K5289" t="str">
            <v>Horno Electrico Portatil.</v>
          </cell>
          <cell r="L5289" t="str">
            <v>GADNIC; Cuk by Gadnic.</v>
          </cell>
          <cell r="M5289" t="str">
            <v>1) F2400; 2) F2040; 3) F1700; 4) F2.4.</v>
          </cell>
          <cell r="N5289" t="str">
            <v>220V~; 50/60Hz; 1700W; Clase I.</v>
          </cell>
          <cell r="O5289" t="str">
            <v>IEC 60335-1: 2010 (Ed. 5.0) + A1: 2013 + A2: 2016 + IEC 60335-2-9: 2008 (Ed. 6.0) + A1: 2012 + A2: 2016.</v>
          </cell>
          <cell r="P5289" t="str">
            <v>MMN-01-25-1395.</v>
          </cell>
          <cell r="Q5289" t="str">
            <v>LENOR S.R.L.</v>
          </cell>
          <cell r="R5289" t="str">
            <v>NA</v>
          </cell>
          <cell r="S5289" t="str">
            <v>NA</v>
          </cell>
          <cell r="T5289" t="str">
            <v>NA</v>
          </cell>
          <cell r="U5289" t="str">
            <v>NA</v>
          </cell>
          <cell r="V5289">
            <v>3</v>
          </cell>
          <cell r="W5289" t="str">
            <v>3.2</v>
          </cell>
          <cell r="X5289" t="str">
            <v xml:space="preserve">Electrodomésticos de uso en la Cocina </v>
          </cell>
          <cell r="Y5289">
            <v>45826</v>
          </cell>
          <cell r="Z5289" t="str">
            <v>NA</v>
          </cell>
          <cell r="AA5289">
            <v>46436</v>
          </cell>
          <cell r="AB5289"/>
          <cell r="AC5289"/>
          <cell r="AD5289">
            <v>524</v>
          </cell>
          <cell r="AE5289"/>
          <cell r="AF5289"/>
        </row>
        <row r="5290">
          <cell r="A5290" t="str">
            <v>EX-SE-0146/326.1-0415</v>
          </cell>
          <cell r="B5290" t="str">
            <v>CABA INNOVACIONES S.R.L.</v>
          </cell>
          <cell r="C5290" t="str">
            <v>Extensión de certificado</v>
          </cell>
          <cell r="D5290" t="str">
            <v>VIGENTE</v>
          </cell>
          <cell r="E5290"/>
          <cell r="F5290">
            <v>30716485621</v>
          </cell>
          <cell r="G5290" t="str">
            <v>Av. Bouchard 468, Piso n° 5, Depto. N° 1, C.A.B.A., Argentina.</v>
          </cell>
          <cell r="H5290" t="str">
            <v>Foshan Shunde Kufu Electric Appliances Co.,Ltd // No.2-1,Changbao East Road,Huakou Julong Industrial Area,Ronggui,Shunde District,Foshan City,Guangdong, China.</v>
          </cell>
          <cell r="I5290" t="str">
            <v>Foshan Shunde Kufu Electric Appliances Co.,Ltd // No.2-1,Changbao East Road,Huakou Julong Industrial Area,Ronggui,Shunde District,Foshan City,Guangdong, China.</v>
          </cell>
          <cell r="J5290" t="str">
            <v>China.</v>
          </cell>
          <cell r="K5290" t="str">
            <v>Horno Electrico Portatil.</v>
          </cell>
          <cell r="L5290" t="str">
            <v>GADNIC; Cuk by Gadnic.</v>
          </cell>
          <cell r="M5290" t="str">
            <v>1) F2400; 2) F2040; 3) F1700; 4) F2.4.</v>
          </cell>
          <cell r="N5290" t="str">
            <v>220V~; 50/60Hz; 1700W; Clase I.</v>
          </cell>
          <cell r="O5290" t="str">
            <v>IEC 60335-1: 2010 (Ed. 5.0) + A1: 2013 + A2: 2016 + IEC 60335-2-9: 2008 (Ed. 6.0) + A1: 2012 + A2: 2016.</v>
          </cell>
          <cell r="P5290" t="str">
            <v>MMN-01-25-1395.</v>
          </cell>
          <cell r="Q5290" t="str">
            <v>LENOR S.R.L.</v>
          </cell>
          <cell r="R5290" t="str">
            <v>NA</v>
          </cell>
          <cell r="S5290" t="str">
            <v>NA</v>
          </cell>
          <cell r="T5290" t="str">
            <v>NA</v>
          </cell>
          <cell r="U5290" t="str">
            <v>NA</v>
          </cell>
          <cell r="V5290">
            <v>3</v>
          </cell>
          <cell r="W5290" t="str">
            <v>3.2</v>
          </cell>
          <cell r="X5290" t="str">
            <v xml:space="preserve">Electrodomésticos de uso en la Cocina </v>
          </cell>
          <cell r="Y5290">
            <v>45826</v>
          </cell>
          <cell r="Z5290" t="str">
            <v>NA</v>
          </cell>
          <cell r="AA5290">
            <v>46436</v>
          </cell>
          <cell r="AB5290"/>
          <cell r="AC5290"/>
          <cell r="AD5290">
            <v>524</v>
          </cell>
          <cell r="AE5290"/>
          <cell r="AF5290"/>
        </row>
        <row r="5291">
          <cell r="A5291" t="str">
            <v>EX-SE-0146/231.1R1-0295</v>
          </cell>
          <cell r="B5291" t="str">
            <v>BEMOTEC S.R.L.</v>
          </cell>
          <cell r="C5291" t="str">
            <v>Extensión de certificado</v>
          </cell>
          <cell r="D5291" t="str">
            <v>VIGENTE</v>
          </cell>
          <cell r="E5291"/>
          <cell r="F5291">
            <v>30715045113</v>
          </cell>
          <cell r="G5291" t="str">
            <v>Av. Bouchard 468, Piso n° 5, Depto. N° 1, C.A.B.A., Argentina.</v>
          </cell>
          <cell r="H5291" t="str">
            <v>JoySun Bicycle Manufactory Co.,Ltd. // No. 1117 Zhongxing North Road, Fuxi Street, Deqing County, Huzhou City, Zhejiang Province, China.</v>
          </cell>
          <cell r="I5291" t="str">
            <v>JoySun Bicycle Manufactory Co.,Ltd. // No. 1117 Zhongxing North Road, Fuxi Street, Deqing County, Huzhou City, Zhejiang Province, China.</v>
          </cell>
          <cell r="J5291" t="str">
            <v>China.</v>
          </cell>
          <cell r="K5291" t="str">
            <v>Fuente de Alimentación de Escritorio.</v>
          </cell>
          <cell r="L5291" t="str">
            <v>GADNIC.</v>
          </cell>
          <cell r="M5291" t="str">
            <v>1) GAD-U4202000; 2) GAD-U4801000; 3) GAD-U4800500; 4) GAD-U4204000; 5) GAD-U4203000; 6) GAD-U3602000; 7) GAD-U3601000; 8) GAD-U3201000; 9) GAD-U2406000; 10) GAD-U2405000; 11) GAD-U2404000; 12) GAD-U2403000; 13) GAD-U2402000; 14) GAD-U2401000; 15) GAD-U2201000; 16) GAD-U2200500; 17) GAD-U2101000; 18) GAD-U2100500; 19) GAD-U2001000; 20) GAD-U2000500; 21) GAD-U1906000; 22) GAD-U1904000; 23) GAD-U1903420; 24) GAD-U1903000; 25) GAD-U1902100; 26) GAD-U1901580; 27) GAD-U1901400; 28) GAD-U1851000; 29) GAD-U1850500; 30) GAD-U1503000; 31) GAD-U1502000; 32) GAD-U1501000; 33) GAD-U1206000; 34) GAD-U1205000; 35) GAD-U1204000; 36) GAD-U1203000; 37) GAD-U1202000; 38) GAD-U1201000; 39) GAD-U0902000; 40) GAD-U0901000.</v>
          </cell>
          <cell r="N5291" t="str">
            <v>Entrada: 100-240V~; 50/60Hz; 2A Max.; Clase II; Salida:  Ver Anexo I.</v>
          </cell>
          <cell r="O5291" t="str">
            <v>IEC 62368-1: 2018 (Ed. 3.0).</v>
          </cell>
          <cell r="P5291" t="str">
            <v xml:space="preserve">MMN-09-24-0842. </v>
          </cell>
          <cell r="Q5291" t="str">
            <v>LENOR S.R.L.</v>
          </cell>
          <cell r="R5291" t="str">
            <v>NA</v>
          </cell>
          <cell r="S5291" t="str">
            <v>NA</v>
          </cell>
          <cell r="T5291" t="str">
            <v>NA</v>
          </cell>
          <cell r="U5291" t="str">
            <v>NA</v>
          </cell>
          <cell r="V5291">
            <v>4</v>
          </cell>
          <cell r="W5291" t="str">
            <v>4.4</v>
          </cell>
          <cell r="X5291" t="str">
            <v>Fuente de alimentación generales</v>
          </cell>
          <cell r="Y5291">
            <v>45826</v>
          </cell>
          <cell r="Z5291" t="str">
            <v>NA</v>
          </cell>
          <cell r="AA5291">
            <v>46337</v>
          </cell>
          <cell r="AB5291"/>
          <cell r="AC5291"/>
          <cell r="AD5291">
            <v>425</v>
          </cell>
          <cell r="AE5291"/>
          <cell r="AF5291"/>
        </row>
        <row r="5292">
          <cell r="A5292" t="str">
            <v>EX-SE-0146/231.1R1-0415</v>
          </cell>
          <cell r="B5292" t="str">
            <v>CABA INNOVACIONES S.R.L.</v>
          </cell>
          <cell r="C5292" t="str">
            <v>Extensión de certificado</v>
          </cell>
          <cell r="D5292" t="str">
            <v>VIGENTE</v>
          </cell>
          <cell r="E5292"/>
          <cell r="F5292">
            <v>30716485621</v>
          </cell>
          <cell r="G5292" t="str">
            <v>Av. Bouchard 468, Piso n° 5, Depto. N° 1, C.A.B.A., Argentina.</v>
          </cell>
          <cell r="H5292" t="str">
            <v>JoySun Bicycle Manufactory Co.,Ltd. // No. 1117 Zhongxing North Road, Fuxi Street, Deqing County, Huzhou City, Zhejiang Province, China.</v>
          </cell>
          <cell r="I5292" t="str">
            <v>JoySun Bicycle Manufactory Co.,Ltd. // No. 1117 Zhongxing North Road, Fuxi Street, Deqing County, Huzhou City, Zhejiang Province, China.</v>
          </cell>
          <cell r="J5292" t="str">
            <v>China.</v>
          </cell>
          <cell r="K5292" t="str">
            <v>Fuente de Alimentación de Escritorio.</v>
          </cell>
          <cell r="L5292" t="str">
            <v>GADNIC.</v>
          </cell>
          <cell r="M5292" t="str">
            <v>1) GAD-U4202000; 2) GAD-U4801000; 3) GAD-U4800500; 4) GAD-U4204000; 5) GAD-U4203000; 6) GAD-U3602000; 7) GAD-U3601000; 8) GAD-U3201000; 9) GAD-U2406000; 10) GAD-U2405000; 11) GAD-U2404000; 12) GAD-U2403000; 13) GAD-U2402000; 14) GAD-U2401000; 15) GAD-U2201000; 16) GAD-U2200500; 17) GAD-U2101000; 18) GAD-U2100500; 19) GAD-U2001000; 20) GAD-U2000500; 21) GAD-U1906000; 22) GAD-U1904000; 23) GAD-U1903420; 24) GAD-U1903000; 25) GAD-U1902100; 26) GAD-U1901580; 27) GAD-U1901400; 28) GAD-U1851000; 29) GAD-U1850500; 30) GAD-U1503000; 31) GAD-U1502000; 32) GAD-U1501000; 33) GAD-U1206000; 34) GAD-U1205000; 35) GAD-U1204000; 36) GAD-U1203000; 37) GAD-U1202000; 38) GAD-U1201000; 39) GAD-U0902000; 40) GAD-U0901000.</v>
          </cell>
          <cell r="N5292" t="str">
            <v>Entrada: 100-240V~; 50/60Hz; 2A Max.; Clase II; Salida:  Ver Anexo I.</v>
          </cell>
          <cell r="O5292" t="str">
            <v>IEC 62368-1: 2018 (Ed. 3.0).</v>
          </cell>
          <cell r="P5292" t="str">
            <v xml:space="preserve">MMN-09-24-0842. </v>
          </cell>
          <cell r="Q5292" t="str">
            <v>LENOR S.R.L.</v>
          </cell>
          <cell r="R5292" t="str">
            <v>NA</v>
          </cell>
          <cell r="S5292" t="str">
            <v>NA</v>
          </cell>
          <cell r="T5292" t="str">
            <v>NA</v>
          </cell>
          <cell r="U5292" t="str">
            <v>NA</v>
          </cell>
          <cell r="V5292">
            <v>4</v>
          </cell>
          <cell r="W5292" t="str">
            <v>4.4</v>
          </cell>
          <cell r="X5292" t="str">
            <v>Fuente de alimentación generales</v>
          </cell>
          <cell r="Y5292">
            <v>45826</v>
          </cell>
          <cell r="Z5292" t="str">
            <v>NA</v>
          </cell>
          <cell r="AA5292">
            <v>46337</v>
          </cell>
          <cell r="AB5292"/>
          <cell r="AC5292"/>
          <cell r="AD5292">
            <v>425</v>
          </cell>
          <cell r="AE5292"/>
          <cell r="AF5292"/>
        </row>
        <row r="5293">
          <cell r="A5293" t="str">
            <v>EX-SE-0146/223.1R1-0295</v>
          </cell>
          <cell r="B5293" t="str">
            <v>BEMOTEC S.R.L.</v>
          </cell>
          <cell r="C5293" t="str">
            <v>Extensión de certificado</v>
          </cell>
          <cell r="D5293" t="str">
            <v>VIGENTE</v>
          </cell>
          <cell r="E5293"/>
          <cell r="F5293">
            <v>30715045113</v>
          </cell>
          <cell r="G5293" t="str">
            <v>Av. Bouchard 468, Piso n° 5, Depto. N° 1, C.A.B.A., Argentina.</v>
          </cell>
          <cell r="H5293" t="str">
            <v>Guangzhou Rigal Electronics Co,Ltd // First Building, NO.30 Hongmiandadao, Xiuquan Street, Huadu District, Guangzhou City, China.</v>
          </cell>
          <cell r="I5293" t="str">
            <v>Guangzhou Rigal Electronics Co,Ltd // First Building, NO.30 Hongmiandadao, Xiuquan Street, Huadu District, Guangzhou City, China.</v>
          </cell>
          <cell r="J5293" t="str">
            <v>China.</v>
          </cell>
          <cell r="K5293" t="str">
            <v>Proyector LED.</v>
          </cell>
          <cell r="L5293" t="str">
            <v>GADNIC.</v>
          </cell>
          <cell r="M5293" t="str">
            <v>1) BM808; 2) PR-P5050; 3) BM809; 4) P-3130; 5) BM809W; 6) P-3130A; 7) RTD5048; 8) RTD5049; 9)  RTD5050; 10) BM811; 11) PR-P5051; 12) BM811W; 13) PR-P5050W; 14) RTD5056; 15) BM810; 16) P-3129; 17) BM810W; 18) P-3129A; 19)  RTD5051; 20) RTD5055; 21) RTD5057.</v>
          </cell>
          <cell r="N5293" t="str">
            <v>110-240V~; 50/60Hz; Clase II; 1-9) 50W; 10-21) 120W.</v>
          </cell>
          <cell r="O5293" t="str">
            <v>IEC 62368-1: 2018 (Ed. 3.0).</v>
          </cell>
          <cell r="P5293" t="str">
            <v>MMN-07-24-3271.</v>
          </cell>
          <cell r="Q5293" t="str">
            <v>LENOR S.R.L.</v>
          </cell>
          <cell r="R5293" t="str">
            <v>NA</v>
          </cell>
          <cell r="S5293" t="str">
            <v>NA</v>
          </cell>
          <cell r="T5293" t="str">
            <v>NA</v>
          </cell>
          <cell r="U5293" t="str">
            <v>NA</v>
          </cell>
          <cell r="V5293">
            <v>5</v>
          </cell>
          <cell r="W5293" t="str">
            <v>5.4</v>
          </cell>
          <cell r="X5293" t="str">
            <v>Receptores / generadores / grabadores / reproductores de audio / video no profesional.</v>
          </cell>
          <cell r="Y5293">
            <v>45826</v>
          </cell>
          <cell r="Z5293" t="str">
            <v>NA</v>
          </cell>
          <cell r="AA5293">
            <v>47106</v>
          </cell>
          <cell r="AB5293"/>
          <cell r="AC5293"/>
          <cell r="AD5293">
            <v>1194</v>
          </cell>
          <cell r="AE5293"/>
          <cell r="AF5293"/>
        </row>
        <row r="5294">
          <cell r="A5294" t="str">
            <v>EX-SE-0146/223.1R1-0415</v>
          </cell>
          <cell r="B5294" t="str">
            <v>CABA INNOVACIONES S.R.L.</v>
          </cell>
          <cell r="C5294" t="str">
            <v>Extensión de certificado</v>
          </cell>
          <cell r="D5294" t="str">
            <v>VIGENTE</v>
          </cell>
          <cell r="E5294"/>
          <cell r="F5294">
            <v>30716485621</v>
          </cell>
          <cell r="G5294" t="str">
            <v>Av. Bouchard 468, Piso n° 5, Depto. N° 1, C.A.B.A., Argentina.</v>
          </cell>
          <cell r="H5294" t="str">
            <v>Guangzhou Rigal Electronics Co,Ltd // First Building, NO.30 Hongmiandadao, Xiuquan Street, Huadu District, Guangzhou City, China.</v>
          </cell>
          <cell r="I5294" t="str">
            <v>Guangzhou Rigal Electronics Co,Ltd // First Building, NO.30 Hongmiandadao, Xiuquan Street, Huadu District, Guangzhou City, China.</v>
          </cell>
          <cell r="J5294" t="str">
            <v>China.</v>
          </cell>
          <cell r="K5294" t="str">
            <v>Proyector LED.</v>
          </cell>
          <cell r="L5294" t="str">
            <v>GADNIC.</v>
          </cell>
          <cell r="M5294" t="str">
            <v>1) BM808; 2) PR-P5050; 3) BM809; 4) P-3130; 5) BM809W; 6) P-3130A; 7) RTD5048; 8) RTD5049; 9)  RTD5050; 10) BM811; 11) PR-P5051; 12) BM811W; 13) PR-P5050W; 14) RTD5056; 15) BM810; 16) P-3129; 17) BM810W; 18) P-3129A; 19)  RTD5051; 20) RTD5055; 21) RTD5057.</v>
          </cell>
          <cell r="N5294" t="str">
            <v>110-240V~; 50/60Hz; Clase II; 1-9) 50W; 10-21) 120W.</v>
          </cell>
          <cell r="O5294" t="str">
            <v>IEC 62368-1: 2018 (Ed. 3.0).</v>
          </cell>
          <cell r="P5294" t="str">
            <v>MMN-07-24-3271.</v>
          </cell>
          <cell r="Q5294" t="str">
            <v>LENOR S.R.L.</v>
          </cell>
          <cell r="R5294" t="str">
            <v>NA</v>
          </cell>
          <cell r="S5294" t="str">
            <v>NA</v>
          </cell>
          <cell r="T5294" t="str">
            <v>NA</v>
          </cell>
          <cell r="U5294" t="str">
            <v>NA</v>
          </cell>
          <cell r="V5294">
            <v>5</v>
          </cell>
          <cell r="W5294" t="str">
            <v>5.4</v>
          </cell>
          <cell r="X5294" t="str">
            <v>Receptores / generadores / grabadores / reproductores de audio / video no profesional.</v>
          </cell>
          <cell r="Y5294">
            <v>45826</v>
          </cell>
          <cell r="Z5294" t="str">
            <v>NA</v>
          </cell>
          <cell r="AA5294">
            <v>47106</v>
          </cell>
          <cell r="AB5294"/>
          <cell r="AC5294"/>
          <cell r="AD5294">
            <v>1194</v>
          </cell>
          <cell r="AE5294"/>
          <cell r="AF5294"/>
        </row>
        <row r="5295">
          <cell r="A5295" t="str">
            <v>EX-SE-0146/207.1R1-0317</v>
          </cell>
          <cell r="B5295" t="str">
            <v>FORETEC S.R.L.</v>
          </cell>
          <cell r="C5295" t="str">
            <v>Extensión de certificado</v>
          </cell>
          <cell r="D5295" t="str">
            <v>VIGENTE</v>
          </cell>
          <cell r="E5295"/>
          <cell r="F5295">
            <v>30712434925</v>
          </cell>
          <cell r="G5295" t="str">
            <v>Av. Bouchard 468, Piso n° 5, Depto. N° 1, C.A.B.A., Argentina.</v>
          </cell>
          <cell r="H5295" t="str">
            <v>Ningbo Kinway Electronic Technology Co., Ltd. // 3F, Building 2, Aierni Group , Xiaogao West Road, Shounan Street, Yinzhou District, Ningbo, Zhejiang, China.</v>
          </cell>
          <cell r="I5295" t="str">
            <v>Ningbo Kinway Electronic Technology Co., Ltd. // 3F, Building 2, Aierni Group , Xiaogao West Road, Shounan Street, Yinzhou District, Ningbo, Zhejiang, China.</v>
          </cell>
          <cell r="J5295" t="str">
            <v>China.</v>
          </cell>
          <cell r="K5295" t="str">
            <v>Llave de Impacto.</v>
          </cell>
          <cell r="L5295" t="str">
            <v>GADNIC.</v>
          </cell>
          <cell r="M5295" t="str">
            <v>1) AJS671R; 2) H5W8N6J9X; 3) Y9C8J6T3B; 4) T4F7D6V8G; 5) M1N9L6X4H.</v>
          </cell>
          <cell r="N5295" t="str">
            <v>20Vcc; 2A; Clase III.</v>
          </cell>
          <cell r="O5295" t="str">
            <v xml:space="preserve">IEC 60745-1: 2006 (Ed. 4.0) + IEC 60745-2-2: 2008 (Ed. 2.1). </v>
          </cell>
          <cell r="P5295" t="str">
            <v>MMM-03-24-0125.</v>
          </cell>
          <cell r="Q5295" t="str">
            <v>LENOR S.R.L.</v>
          </cell>
          <cell r="R5295" t="str">
            <v>NA</v>
          </cell>
          <cell r="S5295" t="str">
            <v>NA</v>
          </cell>
          <cell r="T5295" t="str">
            <v>NA</v>
          </cell>
          <cell r="U5295" t="str">
            <v>NA</v>
          </cell>
          <cell r="V5295">
            <v>6</v>
          </cell>
          <cell r="W5295" t="str">
            <v>6.1</v>
          </cell>
          <cell r="X5295" t="str">
            <v xml:space="preserve">Herramientas de mano eléctricas </v>
          </cell>
          <cell r="Y5295">
            <v>45826</v>
          </cell>
          <cell r="Z5295" t="str">
            <v>NA</v>
          </cell>
          <cell r="AA5295">
            <v>46472</v>
          </cell>
          <cell r="AB5295"/>
          <cell r="AC5295"/>
          <cell r="AD5295">
            <v>560</v>
          </cell>
          <cell r="AE5295"/>
          <cell r="AF5295"/>
        </row>
        <row r="5296">
          <cell r="A5296" t="str">
            <v>EX-SE-0146/332.1-0317</v>
          </cell>
          <cell r="B5296" t="str">
            <v>FORETEC S.R.L.</v>
          </cell>
          <cell r="C5296" t="str">
            <v>Extensión de certificado</v>
          </cell>
          <cell r="D5296" t="str">
            <v>VIGENTE</v>
          </cell>
          <cell r="E5296"/>
          <cell r="F5296">
            <v>30712434925</v>
          </cell>
          <cell r="G5296" t="str">
            <v>Av. Bouchard 468, Piso n° 5, Depto. N° 1, C.A.B.A., Argentina.</v>
          </cell>
          <cell r="H5296" t="str">
            <v>Yuyao Lanqiang Electrical Appliance Co., Ud. // No.19 Nanzhang New Village, Kaiyuan Village ,Mazhu Town , Yuyao ,Zhejiang, China.</v>
          </cell>
          <cell r="I5296" t="str">
            <v>Yuyao Lanqiang Electrical Appliance Co., Ud. // No.19 Nanzhang New Village, Kaiyuan Village, Mazhu Town, Yuyao, Zhejiang, China.</v>
          </cell>
          <cell r="J5296" t="str">
            <v>China.</v>
          </cell>
          <cell r="K5296" t="str">
            <v>Torno de Manicura.</v>
          </cell>
          <cell r="L5296" t="str">
            <v>GADNIC.</v>
          </cell>
          <cell r="M5296" t="str">
            <v>1) MAN25; 2) 5B6C8P; 3) X9L4F6J; 4) F2K6P7X; 5) N7C4J5Q; 6) 9N5C83J; 7) MN39K; 8) Q8F6K3; 9) E5R9T7F; 10) L2K9P4; 11) J7H6D4K; 12) M.39; 13) ODJF54X; 14) MN3622; 15) CL45; 16) B6D4P2; 17) F6J9D2L; 18) H7K3T6; 19) MANI.360.</v>
          </cell>
          <cell r="N5296" t="str">
            <v>5Vcc; Clase III; 1-13) 1A; 5W; 14-19) 0,5A; 2,5W.</v>
          </cell>
          <cell r="O5296" t="str">
            <v>IEC 60335-1: 2010 + A1: 2013 + A2: 2016 (Ed. 5.2) + IEC 60335-2-23: 2016 + A1: 2019 (Ed. 6.1).</v>
          </cell>
          <cell r="P5296" t="str">
            <v>MMN-01-25-1396.</v>
          </cell>
          <cell r="Q5296" t="str">
            <v>LENOR S.R.L.</v>
          </cell>
          <cell r="R5296" t="str">
            <v>NA</v>
          </cell>
          <cell r="S5296" t="str">
            <v>NA</v>
          </cell>
          <cell r="T5296" t="str">
            <v>NA</v>
          </cell>
          <cell r="U5296" t="str">
            <v>NA</v>
          </cell>
          <cell r="V5296">
            <v>3</v>
          </cell>
          <cell r="W5296" t="str">
            <v>3.6</v>
          </cell>
          <cell r="X5296" t="str">
            <v>Cuidado personal</v>
          </cell>
          <cell r="Y5296">
            <v>45826</v>
          </cell>
          <cell r="Z5296" t="str">
            <v>NA</v>
          </cell>
          <cell r="AA5296">
            <v>46429</v>
          </cell>
          <cell r="AB5296"/>
          <cell r="AC5296"/>
          <cell r="AD5296">
            <v>517</v>
          </cell>
          <cell r="AE5296"/>
          <cell r="AF5296"/>
        </row>
        <row r="5297">
          <cell r="A5297" t="str">
            <v>EX-SE-0146/292.1R1-0349</v>
          </cell>
          <cell r="B5297" t="str">
            <v>CALITEC S.R.L.</v>
          </cell>
          <cell r="C5297" t="str">
            <v>Extensión de certificado</v>
          </cell>
          <cell r="D5297" t="str">
            <v>VIGENTE</v>
          </cell>
          <cell r="E5297"/>
          <cell r="F5297">
            <v>30714941409</v>
          </cell>
          <cell r="G5297" t="str">
            <v>Av. Bouchard 468, Piso n° 5, Depto. N° 1, C.A.B.A., Argentina.</v>
          </cell>
          <cell r="H5297" t="str">
            <v>Yuyao Lanqiang Electrical Appliance Co., Ltd. // No.19 Nanzhang New Village, Mazhu Town, Yuyao, Zhejiang, China.</v>
          </cell>
          <cell r="I5297" t="str">
            <v>Yuyao Lanqiang Electrical Appliance Co., Ltd. // No.19 Nanzhang New Village, Mazhu Town, Yuyao, Zhejiang, China.</v>
          </cell>
          <cell r="J5297" t="str">
            <v>China.</v>
          </cell>
          <cell r="K5297" t="str">
            <v>Cabina para Uñas.</v>
          </cell>
          <cell r="L5297" t="str">
            <v>GADNIC.</v>
          </cell>
          <cell r="M5297" t="str">
            <v>1) CB41M22; 2) HS6; 3) H2 PLUS; 4) LOQ4; 5) M7RFBI; 6) LPAS124; 7) M.7; 8) UK900XD; 9) MAN800; 10) JNF2; 11) M.10; 12) LPAS125; 13) CBMN10;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46) IERDFB; 47) LQP01Z; 48) BL1Q; 49) MANI29; 50) HGR59; 51) F8N5R2B; 52) C4 PLUS; 53) ETSG88; 54) GD30F2KD; 55) CAB2055; 56) JNROW; 57) MOVEA; 58) CAB362; 59) 8T; 60) MKS12; 61) TK62P; 62) MD322.</v>
          </cell>
          <cell r="N5297" t="str">
            <v>24,3Vcc; 0,80A; 18,8W; Clase III.</v>
          </cell>
          <cell r="O5297" t="str">
            <v>IEC 60335-1: 2010 + A1: 2013 + A2: 2016 (Ed. 5.2) + IEC 60335-2-23: 2016 + A1: 2019 (Ed. 6.1).</v>
          </cell>
          <cell r="P5297" t="str">
            <v>MMN-02-23-8728.</v>
          </cell>
          <cell r="Q5297" t="str">
            <v>LENOR S.R.L.</v>
          </cell>
          <cell r="R5297" t="str">
            <v>NA</v>
          </cell>
          <cell r="S5297" t="str">
            <v>NA</v>
          </cell>
          <cell r="T5297" t="str">
            <v>NA</v>
          </cell>
          <cell r="U5297" t="str">
            <v>NA</v>
          </cell>
          <cell r="V5297">
            <v>3</v>
          </cell>
          <cell r="W5297" t="str">
            <v>3.6</v>
          </cell>
          <cell r="X5297" t="str">
            <v>Cuidado personal</v>
          </cell>
          <cell r="Y5297">
            <v>45826</v>
          </cell>
          <cell r="Z5297" t="str">
            <v>NA</v>
          </cell>
          <cell r="AA5297">
            <v>46627</v>
          </cell>
          <cell r="AB5297"/>
          <cell r="AC5297"/>
          <cell r="AD5297">
            <v>715</v>
          </cell>
          <cell r="AE5297"/>
          <cell r="AF5297"/>
        </row>
        <row r="5298">
          <cell r="A5298" t="str">
            <v>EX-SE-0146/342.1-0317</v>
          </cell>
          <cell r="B5298" t="str">
            <v>FORETEC S.R.L.</v>
          </cell>
          <cell r="C5298" t="str">
            <v>Extensión de certificado</v>
          </cell>
          <cell r="D5298" t="str">
            <v>VIGENTE</v>
          </cell>
          <cell r="E5298"/>
          <cell r="F5298">
            <v>30712434925</v>
          </cell>
          <cell r="G5298" t="str">
            <v>Av. Bouchard 468, Piso n° 5, Depto. N° 1, C.A.B.A., Argentina.</v>
          </cell>
          <cell r="H5298" t="str">
            <v>Zhejiang Luyao Electronics Technology Co., Ltd. // Wei 1st Road,Mechanical Park,Wanquan Light Industrial Base, Pingyang, Wenzhou, Zhejiang, China.</v>
          </cell>
          <cell r="I5298" t="str">
            <v>Zhejiang Luyao Electronics Technology Co., Ltd. // Wei 1st Road,Mechanical Park,Wanquan Light Industrial Base, Pingyang, Wenzhou, Zhejiang, China.</v>
          </cell>
          <cell r="J5298" t="str">
            <v>China.</v>
          </cell>
          <cell r="K5298" t="str">
            <v>Masajeador.</v>
          </cell>
          <cell r="L5298" t="str">
            <v>GADNIC.</v>
          </cell>
          <cell r="M5298" t="str">
            <v>1) ROBLE; 2) MPT32P; 3) F5G4J; 4) MSJ123; 5) KLP49; 6) MSG1T; 7) MAS90452; 8) LSPJ659 ; 9) M859FJS; 10) M52RT; 11) MASAJ025; 12) MGP300; 13) MASA904520; 14) CSA34F; 15) MASNECK80; 16) 51GH; 17) MSJ3G; 18) 56DGF4; 19) MRT45SFJ; 20) ER58T4J; 21) GJFU83; 22) FBR77; 23) MMAS01-004; 24) KLP48; 25) MGS444; 26) SLOD91; 27) MSJ004; 28) M1530; 29) MRXF5; 30) M3040B; 31) MSJ15; 32) MSJ19; 33) KLP52; 34) SLO99; 35) POAT5; 36) MSJ21; 37) MDF555; 38) MSG4T; 39) JKDG349; 40) DV51V; 41) M154XDF; 42) CEP4; 43) OLSIY77; 44) SYHET14; 45) DUDI278; 46) GFDHK123; 47) FHMGJ3X; 48) 5UJGEX3; 49) MSG329OP; 50) MVCA329; 51) MSG52PL; 52) KLXCM52; 53) MGGER15IO; 54) KLXCM52; 55) MSGGER6UL ; 56) MKFF06; 57) MASA904520; 58) DK93KD142; 59) MSJJ3PDN004; 60) FSLLM44; 61) GFJKD19N; 62) GKLFJ21N; 63) JGKD21N; 64) JKDG349; 65) VJJMG14; 66) JRHEG001; 67) GHJDGER1; 68) MJDOR25; 69) GGER25KF; 70) EUGNR49; 71) FHJDGER49; 72) F5G4J; 73) GFDHK123; 74) GTRFGM154; 75) GJPNU154; 76) FCBRSH4; 77) BRSHFCI04; 78) 51GH; 79) 56DGF4; 80) ER58T4J; 81) SDJ167; 82) KCVM167; 83) SAYHHF168; 84) CJXN168; 85) JVMV15.</v>
          </cell>
          <cell r="N5298" t="str">
            <v>12Vcc; 1A; Clase III.</v>
          </cell>
          <cell r="O5298" t="str">
            <v>IEC 60335-1: 2010 + A1: 2013 (Ed. 5.1) + IEC 60335-2-32: 2002 + A1: 2008 (Ed. 4.1).</v>
          </cell>
          <cell r="P5298" t="str">
            <v>69096-1527-105145.</v>
          </cell>
          <cell r="Q5298" t="str">
            <v>SHITSUKE S.R.L.</v>
          </cell>
          <cell r="R5298" t="str">
            <v>NA</v>
          </cell>
          <cell r="S5298" t="str">
            <v>NA</v>
          </cell>
          <cell r="T5298" t="str">
            <v>NA</v>
          </cell>
          <cell r="U5298" t="str">
            <v>NA</v>
          </cell>
          <cell r="V5298">
            <v>3</v>
          </cell>
          <cell r="W5298" t="str">
            <v>3.6</v>
          </cell>
          <cell r="X5298" t="str">
            <v>Cuidado personal</v>
          </cell>
          <cell r="Y5298">
            <v>45826</v>
          </cell>
          <cell r="Z5298" t="str">
            <v>NA</v>
          </cell>
          <cell r="AA5298">
            <v>46432</v>
          </cell>
          <cell r="AB5298"/>
          <cell r="AC5298"/>
          <cell r="AD5298">
            <v>520</v>
          </cell>
          <cell r="AE5298"/>
          <cell r="AF5298"/>
        </row>
        <row r="5299">
          <cell r="A5299" t="str">
            <v>EX-SE-0146/335.1-0317</v>
          </cell>
          <cell r="B5299" t="str">
            <v>FORETEC S.R.L.</v>
          </cell>
          <cell r="C5299" t="str">
            <v>Extensión de certificado</v>
          </cell>
          <cell r="D5299" t="str">
            <v>VIGENTE</v>
          </cell>
          <cell r="E5299"/>
          <cell r="F5299">
            <v>30712434925</v>
          </cell>
          <cell r="G5299" t="str">
            <v>Av. Bouchard 468, Piso n° 5, Depto. N° 1, C.A.B.A., Argentina.</v>
          </cell>
          <cell r="H5299" t="str">
            <v>Dongyang Xiaoqi Industry &amp; Trade Co., Ltd // 3rd Floor, No. 77 Ma Xiang Road, Baiyun Street, Dongyang City, Zhejiang Province, China.</v>
          </cell>
          <cell r="I5299" t="str">
            <v>Dongyang Xiaoqi Industry &amp; Trade Co., Ltd // 3rd Floor, No. 77 Ma Xiang Road, Baiyun Street, Dongyang City, Zhejiang Province, China.</v>
          </cell>
          <cell r="J5299" t="str">
            <v>China.</v>
          </cell>
          <cell r="K5299" t="str">
            <v>Masajeador.</v>
          </cell>
          <cell r="L5299" t="str">
            <v>GADNIC.</v>
          </cell>
          <cell r="M5299" t="str">
            <v>1) MP904; 2) MSJDR5; 3) WMJ4.5; 4) MTJ4700; 5) MSJ174; 6) MJ17400; 7) MM4.0A; 8) MGUNV4; 9) MQ17MSJ; 10) U2V9W7X8; 11) MM1L22T; 12) NMAJ71; 13) MSJ141; 14) DGN1740 ; 15) MSJE970; 16) M35B890; 17) DK-11; 18) WM930E; 19) MJJ584; 20) 9GN870; 21) SJSIE91; 22) DGJ186; 23) MSJ921Q; 24) RJ9600; 25) QM4088A; 26) MSSJ292; 27) MSJ199; 28) VJ970MJ; 29) MMT101; 30) REJ977; 31) GN112W; 32) MSX924B; 33) MPS57; 34) RELAX-M60SJ; 35) GUNAX&lt;; 36) 48392NGN; 37) GJFU82; 38) MSJ3; 39) RELAX-M144SJ; 40) S3H7N5D1Z; 41) EM23878; 42) RELAX-M23SJ; 43) IT4J2K5; 44) KSL-199; 45) VU178; 46) SLKEI9920; 47) MMN35GK; 48) JSU8817; 49) MSJ141; 50) MP904; 51) MRT567; 52) GJFU84; 53) CEPF1000; 54) CF1010; 55) CEP1; 56) SJSIE91; 57) 5F4; 58) RDTH5; 59) DK-11; 60) RELAX; 61) CP1010; 62) PL155MJ; 63) D1E7F5G4; 64) CPF03; 65) 21MKS; 66) L1J6X8B9V; 67) IT4J2K8; 68) SLO101; 69) KL51; 70) LMASK9.</v>
          </cell>
          <cell r="N5299" t="str">
            <v>5Vcc; 2 A; Clase III.</v>
          </cell>
          <cell r="O5299" t="str">
            <v>IEC 60335-1: 2010 + A1: 2013 (Ed. 5.1) + IEC 60335-2-32: 2002 + A1: 2008 (Ed. 4.1).</v>
          </cell>
          <cell r="P5299" t="str">
            <v>74621-1527-110605.</v>
          </cell>
          <cell r="Q5299" t="str">
            <v>SHITSUKE S.R.L.</v>
          </cell>
          <cell r="R5299" t="str">
            <v>NA</v>
          </cell>
          <cell r="S5299" t="str">
            <v>NA</v>
          </cell>
          <cell r="T5299" t="str">
            <v>NA</v>
          </cell>
          <cell r="U5299" t="str">
            <v>NA</v>
          </cell>
          <cell r="V5299">
            <v>3</v>
          </cell>
          <cell r="W5299" t="str">
            <v>3.6</v>
          </cell>
          <cell r="X5299" t="str">
            <v>Cuidado personal</v>
          </cell>
          <cell r="Y5299">
            <v>45826</v>
          </cell>
          <cell r="Z5299" t="str">
            <v>NA</v>
          </cell>
          <cell r="AA5299">
            <v>46527</v>
          </cell>
          <cell r="AB5299"/>
          <cell r="AC5299"/>
          <cell r="AD5299">
            <v>615</v>
          </cell>
          <cell r="AE5299"/>
          <cell r="AF5299"/>
        </row>
        <row r="5300">
          <cell r="A5300" t="str">
            <v>EX-SE-0146/343.1-0349</v>
          </cell>
          <cell r="B5300" t="str">
            <v>CALITEC S.R.L.</v>
          </cell>
          <cell r="C5300" t="str">
            <v>Extensión de certificado</v>
          </cell>
          <cell r="D5300" t="str">
            <v>VIGENTE</v>
          </cell>
          <cell r="E5300"/>
          <cell r="F5300">
            <v>30714941409</v>
          </cell>
          <cell r="G5300" t="str">
            <v>Av. Bouchard 468, Piso n° 5, Depto. N° 1, C.A.B.A., Argentina.</v>
          </cell>
          <cell r="H5300" t="str">
            <v>Cixi Puai Electrical Appliances Co., Ltd.// Zhendongxin Village, Zhouxiang Town, Cixi, Zhejiang Province, China</v>
          </cell>
          <cell r="I5300" t="str">
            <v>Cixi Puai Electrical Appliances Co., Ltd.// Zhendongxin Village, Zhouxiang Town, Cixi, Zhejiang Province, China</v>
          </cell>
          <cell r="J5300" t="str">
            <v>China.</v>
          </cell>
          <cell r="K5300" t="str">
            <v>Plancha para el Cabello.</v>
          </cell>
          <cell r="L5300" t="str">
            <v>GADNIC / CARE BY GADNIC.</v>
          </cell>
          <cell r="M5300" t="str">
            <v>1) BC3550; 2) BC355.</v>
          </cell>
          <cell r="N5300" t="str">
            <v>220-240V~; 50/60Hz; 82W; Clase II.</v>
          </cell>
          <cell r="O5300" t="str">
            <v>IEC 60335-1: 2010 (Ed. 5.0) + A1: 2013 + A2: 2016 + IEC 60335-2-23: 2016 (Ed. 6.0) + A1: 2019.</v>
          </cell>
          <cell r="P5300" t="str">
            <v>66724-1527-101460.</v>
          </cell>
          <cell r="Q5300" t="str">
            <v>SHITSUKE S.R.L.</v>
          </cell>
          <cell r="R5300" t="str">
            <v>NA</v>
          </cell>
          <cell r="S5300" t="str">
            <v>NA</v>
          </cell>
          <cell r="T5300" t="str">
            <v>NA</v>
          </cell>
          <cell r="U5300" t="str">
            <v>NA</v>
          </cell>
          <cell r="V5300">
            <v>3</v>
          </cell>
          <cell r="W5300" t="str">
            <v>3.6</v>
          </cell>
          <cell r="X5300" t="str">
            <v>Cuidado personal</v>
          </cell>
          <cell r="Y5300">
            <v>45826</v>
          </cell>
          <cell r="Z5300" t="str">
            <v>NA</v>
          </cell>
          <cell r="AA5300">
            <v>46304</v>
          </cell>
          <cell r="AB5300"/>
          <cell r="AC5300"/>
          <cell r="AD5300">
            <v>392</v>
          </cell>
          <cell r="AE5300"/>
          <cell r="AF5300"/>
        </row>
        <row r="5301">
          <cell r="A5301" t="str">
            <v>TCSE-IACSA-0133/005.1R2</v>
          </cell>
          <cell r="B5301" t="str">
            <v>Importadora JA S.A.</v>
          </cell>
          <cell r="C5301" t="str">
            <v>Licencia de Tipo (Sistema Nº 2)</v>
          </cell>
          <cell r="D5301" t="str">
            <v>VIGENTE</v>
          </cell>
          <cell r="E5301"/>
          <cell r="F5301">
            <v>30708901500</v>
          </cell>
          <cell r="G5301" t="str">
            <v>Jose A. Cabrera 6047, 2°P, C.A.B.A., Argentina.</v>
          </cell>
          <cell r="H5301" t="str">
            <v>Coolux Lighting Company Limited. // RM256, Yiben Commerce Building, No. 1063 Chaguang Rd, Shenzhen, 518100, China.</v>
          </cell>
          <cell r="I5301" t="str">
            <v>Coolux Lighting Company Limited. // RM256, Yiben Commerce Building, No. 1063 Chaguang Rd, Shenzhen, 518100, China.</v>
          </cell>
          <cell r="J5301" t="str">
            <v>China.</v>
          </cell>
          <cell r="K5301" t="str">
            <v>Luminaria LED Con Convertidor.</v>
          </cell>
          <cell r="L5301" t="str">
            <v>JA.</v>
          </cell>
          <cell r="M5301" t="str">
            <v>1)JA-6060/JA-6060C (convertidor); 2)JA-6061/JA-6061C (convertidor); 3)JA-6062/JA-6062C (convertidor).</v>
          </cell>
          <cell r="N5301" t="str">
            <v>1) 200-240Vca, 50/60Hz, 40W, 108 Leds , Clase II.;  Convertidor: Entrada: 200-240V~, 50/60Hz, 280mA máx., Clase II // Salida: 30-40Vcc, 1030mA.; 2) 200-240Vca, 50/60Hz, 48W, 48 Leds , Clase II.; Convertidor: Entrada: 200-240V~, 50/60Hz, 210mA máx., Clase II // Salida: 58-86Vcc, 600mA. 3) 200-240Vca, 50/60Hz, 40W, 240 Leds , Clase II; Convertidor: Entrada: 200-240V~, 50/60Hz, 210mA máx., Clase II //Salida: 58-86Vcc, 600mA.</v>
          </cell>
          <cell r="O5301" t="str">
            <v>IEC 60598-1: 2008 (Ed. 7.0) + IEC 60598-2-1: 1979 (Ed. 1.0) + Am1: 1987 + IEC 62031: 2012 (Ed. 1.1) + IEC 61347-1: 2012 (Ed. 2.2) + IEC 61347-2-13: 2006 (Ed.1.0).</v>
          </cell>
          <cell r="P5301" t="str">
            <v>1) SE N° 39256; SE N° 39257; SE N° 39258. 2) 52380-1231-86844 (Solo Cl. 3; 4.11; 4.12; 7; 8; 10.2.2; 13).</v>
          </cell>
          <cell r="Q5301" t="str">
            <v xml:space="preserve">1)IADEV 2) SHITSUKE S.R.L.
</v>
          </cell>
          <cell r="R5301" t="str">
            <v>NA</v>
          </cell>
          <cell r="S5301" t="str">
            <v>NA</v>
          </cell>
          <cell r="T5301" t="str">
            <v>NA</v>
          </cell>
          <cell r="U5301" t="str">
            <v>NA</v>
          </cell>
          <cell r="V5301">
            <v>2</v>
          </cell>
          <cell r="W5301" t="str">
            <v>2.1</v>
          </cell>
          <cell r="X5301" t="str">
            <v xml:space="preserve">Luminaria: artefacto completo </v>
          </cell>
          <cell r="Y5301">
            <v>45826</v>
          </cell>
          <cell r="Z5301" t="str">
            <v>NA</v>
          </cell>
          <cell r="AA5301">
            <v>46533</v>
          </cell>
          <cell r="AB5301"/>
          <cell r="AC5301"/>
          <cell r="AD5301">
            <v>621</v>
          </cell>
          <cell r="AE5301"/>
          <cell r="AF5301"/>
        </row>
        <row r="5302">
          <cell r="A5302" t="str">
            <v>TCSE-IACSA-0133/010.2R2</v>
          </cell>
          <cell r="B5302" t="str">
            <v>Importadora JA S.A.</v>
          </cell>
          <cell r="C5302" t="str">
            <v>Licencia de Tipo (Sistema Nº 2)</v>
          </cell>
          <cell r="D5302" t="str">
            <v>VIGENTE</v>
          </cell>
          <cell r="E5302"/>
          <cell r="F5302">
            <v>30708901500</v>
          </cell>
          <cell r="G5302" t="str">
            <v>José A. Cabrera 6047, 2° Piso, C.A.B.A, Argentina.</v>
          </cell>
          <cell r="H5302" t="str">
            <v>Zhongshan Guzhen Judeng Lighting Factory. // Jundusha Industrial Zone, Cao er, Guzhen Town, Zhongshan, Guangdong, China.</v>
          </cell>
          <cell r="I5302" t="str">
            <v>Zhongshan Guzhen Judeng Lighting Factory. // Jundusha Industrial Zone, Cao er, Guzhen Town, Zhongshan, Guangdong, China.</v>
          </cell>
          <cell r="J5302" t="str">
            <v>China.</v>
          </cell>
          <cell r="K5302" t="str">
            <v>Luminaria LED Para Jardín.</v>
          </cell>
          <cell r="L5302" t="str">
            <v>JA.</v>
          </cell>
          <cell r="M5302" t="str">
            <v>JA-CD84.</v>
          </cell>
          <cell r="N5302" t="str">
            <v>85-250Vac; 50/60Hz; IP65; 10W máx; Clase I; GU10.</v>
          </cell>
          <cell r="O5302" t="str">
            <v>IEC 60598-1: 2014 (Ed. 8.0) + IEC 60598-2-7: 1982 (Ed.1.0) + A1: 1987 + A2: 1994.</v>
          </cell>
          <cell r="P5302" t="str">
            <v>S.E. Nº 09220.</v>
          </cell>
          <cell r="Q5302" t="str">
            <v>LADET S.A.</v>
          </cell>
          <cell r="R5302" t="str">
            <v>NA</v>
          </cell>
          <cell r="S5302" t="str">
            <v>NA</v>
          </cell>
          <cell r="T5302" t="str">
            <v>NA</v>
          </cell>
          <cell r="U5302" t="str">
            <v>NA</v>
          </cell>
          <cell r="V5302">
            <v>2</v>
          </cell>
          <cell r="W5302" t="str">
            <v>2.1</v>
          </cell>
          <cell r="X5302" t="str">
            <v xml:space="preserve">Luminaria: artefacto completo </v>
          </cell>
          <cell r="Y5302">
            <v>45826</v>
          </cell>
          <cell r="Z5302" t="str">
            <v>NA</v>
          </cell>
          <cell r="AA5302">
            <v>46527</v>
          </cell>
          <cell r="AB5302"/>
          <cell r="AC5302"/>
          <cell r="AD5302">
            <v>615</v>
          </cell>
          <cell r="AE5302"/>
          <cell r="AF5302"/>
        </row>
        <row r="5303">
          <cell r="A5303" t="str">
            <v>TCSE-IACSA-0133/010.1R2</v>
          </cell>
          <cell r="B5303" t="str">
            <v>Importadora JA S.A.</v>
          </cell>
          <cell r="C5303" t="str">
            <v>Licencia de Tipo (Sistema Nº 2)</v>
          </cell>
          <cell r="D5303" t="str">
            <v>VIGENTE</v>
          </cell>
          <cell r="E5303"/>
          <cell r="F5303">
            <v>30708901500</v>
          </cell>
          <cell r="G5303" t="str">
            <v>José A Cabrera 6047, 2°P, C.A.B.A, Argentina.</v>
          </cell>
          <cell r="H5303" t="str">
            <v>Zhongshan Guzhen Judeng Lighting Factory. // Jundusha Industrial Zone, Cao er, Guzhen Town, Zhongshan, Guangdong, China.</v>
          </cell>
          <cell r="I5303" t="str">
            <v>Zhongshan Guzhen Judeng Lighting Factory. // Jundusha Industrial Zone, Cao er, Guzhen Town, Zhongshan, Guangdong, China.</v>
          </cell>
          <cell r="J5303" t="str">
            <v>China.</v>
          </cell>
          <cell r="K5303" t="str">
            <v>Luminaria LED Para Jardin.</v>
          </cell>
          <cell r="L5303" t="str">
            <v>JA.</v>
          </cell>
          <cell r="M5303" t="str">
            <v>1) JA-65T2; 2) JA-75T2.</v>
          </cell>
          <cell r="N5303" t="str">
            <v>85-250V~; 50/60Hz;  80-225mA; IP65; 1) 7W; 2) 10W.</v>
          </cell>
          <cell r="O5303" t="str">
            <v>IEC 60598-1: 2014 (Ed. 8.0) + IEC 60598-2-7: 1982 (Ed.1.0) + A1: 1987 + A2: 1994.</v>
          </cell>
          <cell r="P5303" t="str">
            <v>SE N° 09221.</v>
          </cell>
          <cell r="Q5303" t="str">
            <v>LADET S.A.</v>
          </cell>
          <cell r="R5303" t="str">
            <v>NA</v>
          </cell>
          <cell r="S5303" t="str">
            <v>NA</v>
          </cell>
          <cell r="T5303" t="str">
            <v>NA</v>
          </cell>
          <cell r="U5303" t="str">
            <v>NA</v>
          </cell>
          <cell r="V5303">
            <v>2</v>
          </cell>
          <cell r="W5303" t="str">
            <v>2.1</v>
          </cell>
          <cell r="X5303" t="str">
            <v xml:space="preserve">Luminaria: artefacto completo </v>
          </cell>
          <cell r="Y5303">
            <v>45826</v>
          </cell>
          <cell r="Z5303" t="str">
            <v>NA</v>
          </cell>
          <cell r="AA5303">
            <v>46528</v>
          </cell>
          <cell r="AB5303"/>
          <cell r="AC5303"/>
          <cell r="AD5303">
            <v>616</v>
          </cell>
          <cell r="AE5303"/>
          <cell r="AF5303"/>
        </row>
        <row r="5304">
          <cell r="A5304" t="str">
            <v>TCSE-IACSA-0422/004.1</v>
          </cell>
          <cell r="B5304" t="str">
            <v>FARMCITY S.A.</v>
          </cell>
          <cell r="C5304" t="str">
            <v>Licencia de Tipo (Sistema Nº 2)</v>
          </cell>
          <cell r="D5304" t="str">
            <v>VIGENTE</v>
          </cell>
          <cell r="E5304"/>
          <cell r="F5304">
            <v>30692138747</v>
          </cell>
          <cell r="G5304" t="str">
            <v>Av. Santa Fé 2830, 1er Piso, C.A.B.A., Argentina.</v>
          </cell>
          <cell r="H5304" t="str">
            <v>Cixi Hamer Electric Applicance.Co.,Ltd // No.1799, Zhendong Road, Luhuhuayuan, Zhouxiang Town, Cixi City, Ningbo City, Zhejiang Province, China.</v>
          </cell>
          <cell r="I5304" t="str">
            <v>Cixi Hamer Electric Applicance.Co.,Ltd // No.1799, Zhendong Road, Luhuhuayuan, Zhouxiang Town, Cixi City, Ningbo City, Zhejiang Province, China.</v>
          </cell>
          <cell r="J5304" t="str">
            <v>China.</v>
          </cell>
          <cell r="K5304" t="str">
            <v>Cortadora de Pelo.</v>
          </cell>
          <cell r="L5304" t="str">
            <v>STUDIO 9 PROFESSIONAL.</v>
          </cell>
          <cell r="M5304" t="str">
            <v>1) LT-187; 2) YD-132; 3) RFC-1911.</v>
          </cell>
          <cell r="N5304" t="str">
            <v>3,7Vcc; Clase III; 1) 0,3A; 1,5W; 2-3) 5W; 1A.</v>
          </cell>
          <cell r="O5304" t="str">
            <v xml:space="preserve">IEC 60335-1: 2020 (Ed. 6.0) + IEC 60335-2-8: 2012 + A1: 2015 (Ed. 6.1). </v>
          </cell>
          <cell r="P5304" t="str">
            <v>RQT-05-24-5486.</v>
          </cell>
          <cell r="Q5304" t="str">
            <v>LENOR S.R.L.</v>
          </cell>
          <cell r="R5304" t="str">
            <v>NA</v>
          </cell>
          <cell r="S5304" t="str">
            <v>NA</v>
          </cell>
          <cell r="T5304" t="str">
            <v>NA</v>
          </cell>
          <cell r="U5304" t="str">
            <v>NA</v>
          </cell>
          <cell r="V5304">
            <v>3</v>
          </cell>
          <cell r="W5304" t="str">
            <v>3.6</v>
          </cell>
          <cell r="X5304" t="str">
            <v>Cuidado personal</v>
          </cell>
          <cell r="Y5304">
            <v>45826</v>
          </cell>
          <cell r="Z5304"/>
          <cell r="AA5304">
            <v>46261</v>
          </cell>
          <cell r="AB5304"/>
          <cell r="AC5304"/>
          <cell r="AD5304">
            <v>349</v>
          </cell>
          <cell r="AE5304"/>
          <cell r="AF5304"/>
        </row>
        <row r="5305">
          <cell r="A5305" t="str">
            <v>TCSE-IACSA-0546/001.1</v>
          </cell>
          <cell r="B5305" t="str">
            <v>Alejandro Diaz Riganti</v>
          </cell>
          <cell r="C5305" t="str">
            <v>Licencia de Tipo (Sistema Nº 2)</v>
          </cell>
          <cell r="D5305" t="str">
            <v>VIGENTE</v>
          </cell>
          <cell r="E5305"/>
          <cell r="F5305">
            <v>20162365526</v>
          </cell>
          <cell r="G5305" t="str">
            <v>Hilarion de la quintana 1694, C.A.B.A., Argentina.</v>
          </cell>
          <cell r="H5305" t="str">
            <v xml:space="preserve">Guangdong DuroPower Industries Limited // Durowelder Industrial Zone, Huzhen Street, Boluo District, Huizhou City, China. </v>
          </cell>
          <cell r="I5305" t="str">
            <v xml:space="preserve">Guangdong DuroPower Industries Limited // Durowelder Industrial Zone, Huzhen Street, Boluo District, Huizhou City, China. </v>
          </cell>
          <cell r="J5305" t="str">
            <v>China.</v>
          </cell>
          <cell r="K5305" t="str">
            <v>Calentador Inductivo.</v>
          </cell>
          <cell r="L5305" t="str">
            <v>AR POWER HEAT.</v>
          </cell>
          <cell r="M5305" t="str">
            <v>1) KIA-1.1KW ; 2) DW-1.8KW.</v>
          </cell>
          <cell r="N5305" t="str">
            <v>220V~; 50Hz; Clase I; 1) 1200W; 2) 1800W.</v>
          </cell>
          <cell r="O5305" t="str">
            <v>IEC 60335-1: 2020 (Ed. 6.0) +  IEC 60335-2-45: 2002 +A1: 2008 (Ed 3.1).</v>
          </cell>
          <cell r="P5305" t="str">
            <v>VKI-04-25-0815.</v>
          </cell>
          <cell r="Q5305" t="str">
            <v>Lenor S.R.L.</v>
          </cell>
          <cell r="R5305" t="str">
            <v>NA</v>
          </cell>
          <cell r="S5305" t="str">
            <v>NA</v>
          </cell>
          <cell r="T5305" t="str">
            <v>NA</v>
          </cell>
          <cell r="U5305" t="str">
            <v>NA</v>
          </cell>
          <cell r="V5305">
            <v>6</v>
          </cell>
          <cell r="W5305" t="str">
            <v>6.4</v>
          </cell>
          <cell r="X5305" t="str">
            <v>Pistola de aire caliente y soldadores</v>
          </cell>
          <cell r="Y5305">
            <v>45826</v>
          </cell>
          <cell r="Z5305" t="str">
            <v>NA</v>
          </cell>
          <cell r="AA5305">
            <v>46556</v>
          </cell>
          <cell r="AB5305"/>
          <cell r="AC5305"/>
          <cell r="AD5305">
            <v>644</v>
          </cell>
          <cell r="AE5305"/>
          <cell r="AF5305"/>
        </row>
        <row r="5306">
          <cell r="A5306" t="str">
            <v>TCSE-IACSA-0146/344.1</v>
          </cell>
          <cell r="B5306" t="str">
            <v>BIDCOM S.R.L.</v>
          </cell>
          <cell r="C5306" t="str">
            <v>Licencia de Tipo (Sistema Nº 2)</v>
          </cell>
          <cell r="D5306" t="str">
            <v>VIGENTE</v>
          </cell>
          <cell r="E5306"/>
          <cell r="F5306">
            <v>30711069360</v>
          </cell>
          <cell r="G5306" t="str">
            <v>Av. Bouchard 468 5º I, C.A.B.A., Argentina.</v>
          </cell>
          <cell r="H5306" t="str">
            <v>Ningbo Lemeijia Electric Equipment Technology Co., Ltd. // No.1819 Xiaolin Road, Xiaolin Town, Cixi City, Zhejiang Province, 315321, China.</v>
          </cell>
          <cell r="I5306" t="str">
            <v>Ningbo Lemeijia Electric Equipment Technology Co., Ltd. // No.1819 Xiaolin Road, Xiaolin Town, Cixi City, Zhejiang Province, 315321, China.</v>
          </cell>
          <cell r="J5306" t="str">
            <v>China.</v>
          </cell>
          <cell r="K5306" t="str">
            <v>Freidora de Aire.</v>
          </cell>
          <cell r="L5306" t="str">
            <v>GADNIC; CUK by GADNIC.</v>
          </cell>
          <cell r="M5306" t="str">
            <v>1) F24; 2) F120; 3) F7.0 PLUS; 4) F2.5; 5) F2500; 6) F2050; 7) F25; 8) F350; 9) F1800; 10) F3.0; 11) F400; 12) F410; 13) F40; 14) F2060; 15) F2600; 16) F2.6; 17) F4100; 18) F26; 19) F70; 20) F1900; 21) F7.0; 22) F4.0; 23) F4.0 PRO; 24) F40 PRO; 25) F700; 26) F2.7; 27) F2070; 28) F7700; 29) F20; 30) F200; 31) F2700; 32) F27; 33) F2.0.</v>
          </cell>
          <cell r="N5306" t="str">
            <v>220-240Vca; 50/60Hz; Clase I;
1-3) 1700W; 4-10) 1600W; 11-25) 1400W; 26-33) 1000W.</v>
          </cell>
          <cell r="O5306" t="str">
            <v>IEC 60335-1: 2010 + A1: 2013 + A2: 2016 (Ed. 5.2)  + IEC 60335-2-13: 2002 + A1: 2004 (Ed. 5.1).</v>
          </cell>
          <cell r="P5306" t="str">
            <v>68107-1527-103966.</v>
          </cell>
          <cell r="Q5306" t="str">
            <v>SHITSUKE S.R.L.</v>
          </cell>
          <cell r="R5306" t="str">
            <v>NA</v>
          </cell>
          <cell r="S5306" t="str">
            <v>NA</v>
          </cell>
          <cell r="T5306" t="str">
            <v>NA</v>
          </cell>
          <cell r="U5306" t="str">
            <v>NA</v>
          </cell>
          <cell r="V5306">
            <v>3</v>
          </cell>
          <cell r="W5306" t="str">
            <v>3.2</v>
          </cell>
          <cell r="X5306" t="str">
            <v xml:space="preserve">Electrodomésticos de uso en la Cocina </v>
          </cell>
          <cell r="Y5306">
            <v>45826</v>
          </cell>
          <cell r="Z5306"/>
          <cell r="AA5306">
            <v>46362</v>
          </cell>
          <cell r="AB5306"/>
          <cell r="AC5306"/>
          <cell r="AD5306">
            <v>450</v>
          </cell>
          <cell r="AE5306"/>
          <cell r="AF5306"/>
        </row>
        <row r="5307">
          <cell r="A5307" t="str">
            <v>TCSE-IACSA-0221/010.1</v>
          </cell>
          <cell r="B5307" t="str">
            <v>SIGNIFY ARGENTINA S.A.</v>
          </cell>
          <cell r="C5307" t="str">
            <v>Licencia de Tipo (Sistema Nº 2)</v>
          </cell>
          <cell r="D5307" t="str">
            <v>VIGENTE</v>
          </cell>
          <cell r="E5307"/>
          <cell r="F5307">
            <v>33714924619</v>
          </cell>
          <cell r="G5307" t="str">
            <v>Nicolas Repetto; N° 3656; Piso 4; Olivos; Buenos Aires; Argentina.</v>
          </cell>
          <cell r="H5307" t="str">
            <v>Signify I.B.R.S./C.C.R.I. // Numero 10461 5600 VB Eindhoven, The Netherlands.</v>
          </cell>
          <cell r="I5307" t="str">
            <v>PNE ELECTRONIC TECHNOLOGY（SHENZHEN）CO.,LTD // 101-301 Building 2, 101-301 Hongtianmao Industrial Park, Yuanshan Industrial Zone B, Shangcun Community, Gongming District, Guangming Area, Shenzhen City, China.</v>
          </cell>
          <cell r="J5307" t="str">
            <v>China.</v>
          </cell>
          <cell r="K5307" t="str">
            <v>Tira LED para Exteriores.</v>
          </cell>
          <cell r="L5307" t="str">
            <v>PHILIPS.</v>
          </cell>
          <cell r="M5307" t="str">
            <v>1) 9290022890; 2) HUE LIGHTSTRIP OUTDOOR 2M EU; 3) 9290022891; 4) HUE LIGHTSTRIP OUTDOOR 5M EU.</v>
          </cell>
          <cell r="N5307" t="str">
            <v>24Vcc; IP67; Clase III; 1-2): 20W; 3-4): 40W.</v>
          </cell>
          <cell r="O5307" t="str">
            <v xml:space="preserve">IEC 60598-1: 2008 (Ed. 7.0) + IEC 60598-2-21: 2014 (Ed. 1.0). </v>
          </cell>
          <cell r="P5307" t="str">
            <v>NDO-11-22-1247.</v>
          </cell>
          <cell r="Q5307" t="str">
            <v>LENOR S.R.L.</v>
          </cell>
          <cell r="R5307" t="str">
            <v>NA</v>
          </cell>
          <cell r="S5307" t="str">
            <v>NA</v>
          </cell>
          <cell r="T5307" t="str">
            <v>NA</v>
          </cell>
          <cell r="U5307" t="str">
            <v>NA</v>
          </cell>
          <cell r="V5307">
            <v>2</v>
          </cell>
          <cell r="W5307" t="str">
            <v>2.1</v>
          </cell>
          <cell r="X5307" t="str">
            <v xml:space="preserve">Luminaria: artefacto completo </v>
          </cell>
          <cell r="Y5307">
            <v>45826</v>
          </cell>
          <cell r="Z5307"/>
          <cell r="AA5307">
            <v>46199</v>
          </cell>
          <cell r="AB5307"/>
          <cell r="AC5307"/>
          <cell r="AD5307">
            <v>287</v>
          </cell>
          <cell r="AE5307"/>
          <cell r="AF5307"/>
        </row>
        <row r="5308">
          <cell r="A5308" t="str">
            <v>EX-SE-0146/342.1-0369</v>
          </cell>
          <cell r="B5308" t="str">
            <v>Syemed S.R.L.</v>
          </cell>
          <cell r="C5308" t="str">
            <v>Extensión de certificado</v>
          </cell>
          <cell r="D5308" t="str">
            <v>VIGENTE</v>
          </cell>
          <cell r="E5308"/>
          <cell r="F5308">
            <v>30714060232</v>
          </cell>
          <cell r="G5308" t="str">
            <v>Av. Bouchard 468 5º I, C.A.B.A., Argentina.</v>
          </cell>
          <cell r="H5308" t="str">
            <v>Zhejiang Luyao Electronics Technology Co., Ltd. // Wei 1st Road,Mechanical Park,Wanquan Light Industrial Base, Pingyang, Wenzhou, Zhejiang, China.</v>
          </cell>
          <cell r="I5308" t="str">
            <v>Zhejiang Luyao Electronics Technology Co., Ltd. // Wei 1st Road,Mechanical Park,Wanquan Light Industrial Base, Pingyang, Wenzhou, Zhejiang, China.</v>
          </cell>
          <cell r="J5308" t="str">
            <v>China.</v>
          </cell>
          <cell r="K5308" t="str">
            <v>Masajeador.</v>
          </cell>
          <cell r="L5308" t="str">
            <v>GADNIC.</v>
          </cell>
          <cell r="M5308" t="str">
            <v>1) ROBLE 2) MPT32P  3) F5G4J  4) MSJ123  5) KLP49  6) MSG1T  7) MAS90452 ; 8) LSPJ659 ; 9) M859FJS ; 10) M52RT ; 11) MASAJ025 ; 12) MGP300 ; 13) MASA904520 ; 14) CSA34F ; 15) MASNECK80 ; 16) 51GH ; 17) MSJ3G ; 18) 56DGF4 ; 19) MRT45SFJ ; 20) ER58T4J ; 21) GJFU83 ; 22) FBR77 ; 23) MMAS01-004; 24) KLP48 ; 25) MGS444 ; 26) SLOD91 ; 27) MSJ004 ; 28) M1530 ; 29) MRXF5 ; 30) M3040B ; 31) MSJ15 ; 32) MSJ19 ; 33) KLP52 ; 34) SLO99 ; 35) POAT5 ; 36) MSJ21 ; 37) MDF555 ; 38) MSG4T ; 39) JKDG349 ; 40) DV51V ; 41) M154XDF ; 42) CEP4 ; 43) OLSIY77 ; 44) SYHET14 ; 45) DUDI278; 46) GFDHK123 ; 47) FHMGJ3X ; 48) 5UJGEX3; 49) MSG329OP; 50) MVCA329; 51) MSG52PL ; 52) KLXCM52; 53) MGGER15IO ; 54) KLXCM52; 55) MSGGER6UL ; 56) MKFF06; 57) MASA904520 ; 58) DK93KD142; 59) MSJJ3PDN004 ; 60) FSLLM44 ; 61) GFJKD19N ; 62) GKLFJ21N ; 63) JGKD21N; 64) JKDG349 ; 65) VJJMG14; 66) JRHEG001 ; 67) GHJDGER1; 68) MJDOR25 ; 69) GGER25KF; 70) EUGNR49 ; 71) FHJDGER49; 72) F5G4J ; 73) GFDHK123; 74) GTRFGM154 ; 75) GJPNU154; 76) FCBRSH4 ; 77) BRSHFCI04; 78) 51GH ; 79) 56DGF4 ; 80) ER58T4J; 81) SDJ167 ; 82) KCVM167; 83) SAYHHF168 ; 84) CJXN168.</v>
          </cell>
          <cell r="N5308" t="str">
            <v>12Vcc; 1A; Clase III.</v>
          </cell>
          <cell r="O5308" t="str">
            <v>IEC 60335-1: 2010 + A1: 2013 (Ed. 5.1) + IEC 60335-2-32: 2002 + A1: 2008 (Ed. 4.1).</v>
          </cell>
          <cell r="P5308" t="str">
            <v>69096-1527-105145.</v>
          </cell>
          <cell r="Q5308" t="str">
            <v>SHITSUKE S.R.L.</v>
          </cell>
          <cell r="R5308" t="str">
            <v>NA</v>
          </cell>
          <cell r="S5308" t="str">
            <v>NA</v>
          </cell>
          <cell r="T5308" t="str">
            <v>NA</v>
          </cell>
          <cell r="U5308" t="str">
            <v>NA</v>
          </cell>
          <cell r="V5308">
            <v>3</v>
          </cell>
          <cell r="W5308" t="str">
            <v>3.6</v>
          </cell>
          <cell r="X5308" t="str">
            <v>Cuidado personal</v>
          </cell>
          <cell r="Y5308">
            <v>45827</v>
          </cell>
          <cell r="Z5308" t="str">
            <v>NA</v>
          </cell>
          <cell r="AA5308">
            <v>46067</v>
          </cell>
          <cell r="AB5308"/>
          <cell r="AC5308"/>
          <cell r="AD5308">
            <v>155</v>
          </cell>
          <cell r="AE5308"/>
          <cell r="AF5308"/>
        </row>
        <row r="5309">
          <cell r="A5309" t="str">
            <v>TCSE-IACSA-0133/015.1R2</v>
          </cell>
          <cell r="B5309" t="str">
            <v>Importadora JA S.A.</v>
          </cell>
          <cell r="C5309" t="str">
            <v>Licencia de Tipo (Sistema Nº 2)</v>
          </cell>
          <cell r="D5309" t="str">
            <v>VIGENTE</v>
          </cell>
          <cell r="E5309"/>
          <cell r="F5309">
            <v>30708901500</v>
          </cell>
          <cell r="G5309" t="str">
            <v>Jose A. Cabrera 6047, 2°P, C.A.B.A., Argentina.</v>
          </cell>
          <cell r="H5309" t="str">
            <v>Lumined Lighting Co., Ltd. // 3A-415, Hangzhou phoenix creative building, West Lake District, Hangzhou City, Zhejing Province, China.</v>
          </cell>
          <cell r="I5309" t="str">
            <v>Lumined Lighting Co., Ltd. // 3A-415, Hangzhou Phoenix Creative Building, West Lake District, Hangzhou City, Zhejing Province, China.</v>
          </cell>
          <cell r="J5309" t="str">
            <v>China.</v>
          </cell>
          <cell r="K5309" t="str">
            <v>Luminaria LED.</v>
          </cell>
          <cell r="L5309" t="str">
            <v>JA.</v>
          </cell>
          <cell r="M5309" t="str">
            <v>1) JA-L9001; 2) JA-L18001; 3) JA-L24001; 4) JA-L27001; 5) JA-L36001; 6) JA-L9002; 7) JA-L18002; 8) JA-L24002; 9) JA-L27002; 10) JA-L36002.</v>
          </cell>
          <cell r="N5309" t="str">
            <v>220-240V; 50/60Hz; IP20, Clase I; 1) y 6) 9W; 2) y 7) 16W; 3-4) y 8-9) 28W; 5) y 10) 36W.</v>
          </cell>
          <cell r="O5309" t="str">
            <v>IEC 60598- 1: 2014 (Ed. 8.0) + IEC 60598-2-1: 1979 (Ed. 1.0) + A1: 1987.</v>
          </cell>
          <cell r="P5309" t="str">
            <v>52942-1231-87664.</v>
          </cell>
          <cell r="Q5309" t="str">
            <v>SHITSUKE S.R.L.</v>
          </cell>
          <cell r="R5309" t="str">
            <v>NA</v>
          </cell>
          <cell r="S5309" t="str">
            <v>NA</v>
          </cell>
          <cell r="T5309" t="str">
            <v>NA</v>
          </cell>
          <cell r="U5309" t="str">
            <v>NA</v>
          </cell>
          <cell r="V5309">
            <v>2</v>
          </cell>
          <cell r="W5309" t="str">
            <v>2.1</v>
          </cell>
          <cell r="X5309" t="str">
            <v xml:space="preserve">Luminaria: artefacto completo </v>
          </cell>
          <cell r="Y5309">
            <v>45827</v>
          </cell>
          <cell r="Z5309"/>
          <cell r="AA5309">
            <v>46529</v>
          </cell>
          <cell r="AB5309"/>
          <cell r="AC5309"/>
          <cell r="AD5309">
            <v>617</v>
          </cell>
          <cell r="AE5309"/>
          <cell r="AF5309"/>
        </row>
        <row r="5310">
          <cell r="A5310" t="str">
            <v>TCSE-IACSA-0381/001.1R1</v>
          </cell>
          <cell r="B5310" t="str">
            <v>EXTRA POWER S.A.</v>
          </cell>
          <cell r="C5310" t="str">
            <v>Licencia de Tipo (Sistema Nº 2)</v>
          </cell>
          <cell r="D5310" t="str">
            <v>VIGENTE</v>
          </cell>
          <cell r="E5310"/>
          <cell r="F5310">
            <v>30707407006</v>
          </cell>
          <cell r="G5310" t="str">
            <v>Monteagudo 214, C.A.B.A., Argentina.</v>
          </cell>
          <cell r="H5310" t="str">
            <v>Ningbo Kinway Electronic Technology Co., Ltd. // Chating An Village, Shou Nan Street, Yinzhou District, China.</v>
          </cell>
          <cell r="I5310" t="str">
            <v>Ningbo Kinway Electronic Technology Co., Ltd. // Chating An Village, Shou Nan Street, Yinzhou District, China.</v>
          </cell>
          <cell r="J5310" t="str">
            <v>China.</v>
          </cell>
          <cell r="K5310" t="str">
            <v>Atornillador de Impacto Recargable.</v>
          </cell>
          <cell r="L5310" t="str">
            <v>VERSA; VERSA MAX; VERSA PROFESIONAL; FERRETERIA EXPRESS.</v>
          </cell>
          <cell r="M5310" t="str">
            <v>1) KSTCD1802; 2) KSTCD2653; 3) KSTCD2663</v>
          </cell>
          <cell r="N5310" t="str">
            <v>1) 20Vcc; 300mA; 0-2500min-1; 2-3) 20Vcc; 300mA; 0-2400min-1.</v>
          </cell>
          <cell r="O5310" t="str">
            <v>IEC 60745-1: 2006 (Ed. 4.0) + IEC 60745-2-2:2003 + A1: 2008 (Ed. 2.1).</v>
          </cell>
          <cell r="P5310" t="str">
            <v>N° 22090806-1.</v>
          </cell>
          <cell r="Q5310" t="str">
            <v>LAMYEN UTN SANTA FE.</v>
          </cell>
          <cell r="R5310" t="str">
            <v>NA</v>
          </cell>
          <cell r="S5310" t="str">
            <v>NA</v>
          </cell>
          <cell r="T5310" t="str">
            <v>NA</v>
          </cell>
          <cell r="U5310" t="str">
            <v>NA</v>
          </cell>
          <cell r="V5310">
            <v>6</v>
          </cell>
          <cell r="W5310" t="str">
            <v>6.1</v>
          </cell>
          <cell r="X5310" t="str">
            <v xml:space="preserve">Herramientas de mano eléctricas </v>
          </cell>
          <cell r="Y5310">
            <v>45827</v>
          </cell>
          <cell r="Z5310" t="str">
            <v>NA</v>
          </cell>
          <cell r="AA5310">
            <v>46512</v>
          </cell>
          <cell r="AB5310"/>
          <cell r="AC5310"/>
          <cell r="AD5310">
            <v>600</v>
          </cell>
          <cell r="AE5310"/>
          <cell r="AF5310"/>
        </row>
        <row r="5311">
          <cell r="A5311" t="str">
            <v>CSE-IACSA-C13-005.1R1</v>
          </cell>
          <cell r="B5311" t="str">
            <v>COTO C.I.C.S.A.</v>
          </cell>
          <cell r="C5311" t="str">
            <v>Licencia de Marca (Sistema Nº 5)</v>
          </cell>
          <cell r="D5311" t="str">
            <v>BAJA</v>
          </cell>
          <cell r="E5311"/>
          <cell r="F5311">
            <v>30548083156</v>
          </cell>
          <cell r="G5311" t="str">
            <v>Paysandú  1842; C.A.B.A.; Argentina.</v>
          </cell>
          <cell r="H5311" t="str">
            <v>Suzhou Red100 Lighting Co.,Ltd // No.33 East Qingdao Road; Taicang; Jiangsu; China.</v>
          </cell>
          <cell r="I5311" t="str">
            <v>Suzhou Red100 Lighting Co.,Ltd // No.33 East Qingdao Road; Taicang; Jiangsu; China.</v>
          </cell>
          <cell r="J5311" t="str">
            <v>China.</v>
          </cell>
          <cell r="K5311" t="str">
            <v>Lámpara Led.</v>
          </cell>
          <cell r="L5311" t="str">
            <v>TOP HOUSE; TOP HOME.</v>
          </cell>
          <cell r="M5311" t="str">
            <v>1) A555W6500KE27; 2) A555W3000KE27; 3) A608W6500KE27; 4) A608W3000KE27; 5) A6010W6500KE27; 6) A6010W3000KE27; 7) A6012W6500KE27; 8) A6012W3000KE27; 9) A6015W6500KE27; 10) A6015W3000KE27; 11) A7518W6500KE27; 12) A7518W3000KE27; 13) G453W6500KE27; 14) G453W3000KE27; 15) G455W6500KE27; 16) G455W3000KE27; 17) C373.5W6500KE14; 18) C373.5W3000KE14; 19) C375W6500KE14; 20) C375W3000KE14; 21) C377W6500KE14; 22) C377W3000KE14; 23) C373.5W6500KE27; 24) C373.5W3000KE27; 25) C375W6500KE27; 26) C375W3000KE27; 27) C377W6500KE27; 28) C377W3000KE27.</v>
          </cell>
          <cell r="N5311" t="str">
            <v>220Vca; 50Hz; + Ver anexo l.</v>
          </cell>
          <cell r="O5311" t="str">
            <v>IEC 62560: 2011 (Ed. 1.0).</v>
          </cell>
          <cell r="P5311" t="str">
            <v>CO -02-19-1833; CO-02-19-1834.</v>
          </cell>
          <cell r="Q5311" t="str">
            <v>LENOR S.R.L.</v>
          </cell>
          <cell r="R5311" t="str">
            <v>NA</v>
          </cell>
          <cell r="S5311" t="str">
            <v>NA</v>
          </cell>
          <cell r="T5311" t="str">
            <v>NA</v>
          </cell>
          <cell r="U5311" t="str">
            <v>NA</v>
          </cell>
          <cell r="V5311">
            <v>2</v>
          </cell>
          <cell r="W5311" t="str">
            <v>2.3</v>
          </cell>
          <cell r="X5311" t="str">
            <v>Lámparas</v>
          </cell>
          <cell r="Y5311">
            <v>45831</v>
          </cell>
          <cell r="Z5311"/>
          <cell r="AA5311">
            <v>46410</v>
          </cell>
          <cell r="AB5311">
            <v>45881</v>
          </cell>
          <cell r="AC5311" t="str">
            <v xml:space="preserve">Rev documental por cambio de esquema. </v>
          </cell>
          <cell r="AD5311" t="str">
            <v>BAJA</v>
          </cell>
          <cell r="AE5311"/>
          <cell r="AF5311"/>
        </row>
        <row r="5312">
          <cell r="A5312" t="str">
            <v>TCSE-IACSA-0221/005.1R1</v>
          </cell>
          <cell r="B5312" t="str">
            <v>SIGNIFY ARGENTINA S.A.</v>
          </cell>
          <cell r="C5312" t="str">
            <v>Licencia de Tipo (Esquema Nº 2)</v>
          </cell>
          <cell r="D5312" t="str">
            <v>VIGENTE</v>
          </cell>
          <cell r="E5312"/>
          <cell r="F5312">
            <v>33714924619</v>
          </cell>
          <cell r="G5312" t="str">
            <v>Nicolas Repetto; N° 3656; Piso 4; Olivos; Buenos Aires; Argentina.</v>
          </cell>
          <cell r="H5312" t="str">
            <v>Honor Tone Ltd. // Honor Tone Industrial Park, No.61.Longshan 2nd Road, Western District of Dayawan, Hui zhou City, Guangdong, China.</v>
          </cell>
          <cell r="I5312" t="str">
            <v>Honor Tone Ltd. // Honor Tone Industrial Park, No.61.Longshan 2nd Road, Western District of Dayawan, Hui zhou City, Guangdong, China.</v>
          </cell>
          <cell r="J5312" t="str">
            <v>China.</v>
          </cell>
          <cell r="K5312" t="str">
            <v>Lámpara LED.</v>
          </cell>
          <cell r="L5312" t="str">
            <v>PHILIPS.</v>
          </cell>
          <cell r="M5312" t="str">
            <v>1) 9290024719; 2) Philips HueWA 13W A67 E27 EUR; 3) 9290024719A; 4) Philips HueWA 5.2W B39 E14 EU 1p; 5) 9290022944.</v>
          </cell>
          <cell r="N5312" t="str">
            <v>220-240V; 50/60Hz; 1-3) E27; 15W; 4-5) E14; 5,2W.</v>
          </cell>
          <cell r="O5312" t="str">
            <v>IEC 62560: 2011 (Ed. 1.0).</v>
          </cell>
          <cell r="P5312" t="str">
            <v>NDO-01-24-5259 ; NDO-01-24-5258; SE Nº 76486.</v>
          </cell>
          <cell r="Q5312" t="str">
            <v>LENOR S.R.L; IADEV S.A.</v>
          </cell>
          <cell r="R5312" t="str">
            <v>NA</v>
          </cell>
          <cell r="S5312" t="str">
            <v>NA</v>
          </cell>
          <cell r="T5312" t="str">
            <v>NA</v>
          </cell>
          <cell r="U5312" t="str">
            <v>NA</v>
          </cell>
          <cell r="V5312">
            <v>2</v>
          </cell>
          <cell r="W5312" t="str">
            <v>2.3</v>
          </cell>
          <cell r="X5312" t="str">
            <v>Lámparas</v>
          </cell>
          <cell r="Y5312">
            <v>45831</v>
          </cell>
          <cell r="Z5312"/>
          <cell r="AA5312">
            <v>46421</v>
          </cell>
          <cell r="AB5312"/>
          <cell r="AC5312"/>
          <cell r="AD5312">
            <v>509</v>
          </cell>
          <cell r="AE5312"/>
          <cell r="AF5312"/>
        </row>
        <row r="5313">
          <cell r="A5313" t="str">
            <v>TCSE-IACSA-0214/005.1</v>
          </cell>
          <cell r="B5313" t="str">
            <v>VIYILANT S.R.L.</v>
          </cell>
          <cell r="C5313" t="str">
            <v>Licencia de Tipo (Sistema Nº 2)</v>
          </cell>
          <cell r="D5313" t="str">
            <v>VIGENTE</v>
          </cell>
          <cell r="E5313"/>
          <cell r="F5313">
            <v>30680297408</v>
          </cell>
          <cell r="G5313" t="str">
            <v>Gualeguaychu 866, Ciudad Autónoma de Buenos Aires, Argentina.</v>
          </cell>
          <cell r="H5313" t="str">
            <v>Achem Adhesive Product (Jiangsu) Co., Ltd // No. 1, Wanzhou Road, Libao Town, Haian County, Jiangsu Province., China.</v>
          </cell>
          <cell r="I5313" t="str">
            <v>Achem Adhesive Product (Jiangsu) Co., Ltd // No. 1, Wanzhou Road, Libao Town, Haian County, Jiangsu Province., China.</v>
          </cell>
          <cell r="J5313" t="str">
            <v>China.</v>
          </cell>
          <cell r="K5313" t="str">
            <v>Cinta Aisladora.</v>
          </cell>
          <cell r="L5313" t="str">
            <v>VIYILANT.</v>
          </cell>
          <cell r="M5313" t="str">
            <v>1) 1510 / Negro; 2) 1520 / Negro; 3) 1820 / Negro	.</v>
          </cell>
          <cell r="N5313" t="str">
            <v>Tipo 2: IEC 60454-3-1-2/F-PVCP/60; Temp. de operación: -10 a 80 ºC; autoextinguible; 1) 0,15mm; 19mm; 10M; 2) 0,15mm; 19mm; 20M; 3) 0,18mm; 19mm; 20M.</v>
          </cell>
          <cell r="O5313" t="str">
            <v>IEC 60454-1: 1992 (Ed. 2.0) + IEC 60454-3-1: 1998 + A1: 2001 (Ed. 2.1).</v>
          </cell>
          <cell r="P5313" t="str">
            <v xml:space="preserve"> 80932-2836-117011.</v>
          </cell>
          <cell r="Q5313" t="str">
            <v>Shitsuke S.R.L.</v>
          </cell>
          <cell r="R5313" t="str">
            <v>NA</v>
          </cell>
          <cell r="S5313" t="str">
            <v>NA</v>
          </cell>
          <cell r="T5313" t="str">
            <v>NA</v>
          </cell>
          <cell r="U5313" t="str">
            <v>NA</v>
          </cell>
          <cell r="V5313"/>
          <cell r="W5313"/>
          <cell r="X5313"/>
          <cell r="Y5313">
            <v>45832</v>
          </cell>
          <cell r="Z5313" t="str">
            <v>NA</v>
          </cell>
          <cell r="AA5313">
            <v>46562</v>
          </cell>
          <cell r="AB5313"/>
          <cell r="AC5313"/>
          <cell r="AD5313">
            <v>650</v>
          </cell>
          <cell r="AE5313"/>
          <cell r="AF5313"/>
        </row>
        <row r="5314">
          <cell r="A5314" t="str">
            <v>EX-SE-0559/003.1-0568</v>
          </cell>
          <cell r="B5314" t="str">
            <v>CORCISA S.A.</v>
          </cell>
          <cell r="C5314" t="str">
            <v>Extensión de certificado</v>
          </cell>
          <cell r="D5314" t="str">
            <v>VIGENTE</v>
          </cell>
          <cell r="E5314"/>
          <cell r="F5314">
            <v>30696090536</v>
          </cell>
          <cell r="G5314" t="str">
            <v>Av. Brasil 2669, CABA, Argentina.</v>
          </cell>
          <cell r="H5314" t="str">
            <v>Zhuhai Pantum Electronics Co., Ltd. // Building 02, 06 and 08, No.888 Shengping Avenue, Pingsha Town, Zhuhai, Guangdong, 519000, China.</v>
          </cell>
          <cell r="I5314" t="str">
            <v>Zhuhai Pantum Electronics Co., Ltd. // Building 02, 06 and 08, No.888 Shengping Avenue, Pingsha Town, Zhuhai, Guangdong, 519000, China.</v>
          </cell>
          <cell r="J5314" t="str">
            <v>China.</v>
          </cell>
          <cell r="K5314" t="str">
            <v>Impresora Laser Multifunción Monocromática.</v>
          </cell>
          <cell r="L5314" t="str">
            <v>PANTUM.</v>
          </cell>
          <cell r="M5314"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14" t="str">
            <v>Input: 220-240V~; 50/60Hz; 3.0A; Clase I.</v>
          </cell>
          <cell r="O5314" t="str">
            <v>IEC 62368-1: 2018 (Ed. 3.0).</v>
          </cell>
          <cell r="P5314" t="str">
            <v>210708007SZN-001 A1.</v>
          </cell>
          <cell r="Q5314" t="str">
            <v>Intertek Testing Services Shenzhen Ltd. Longhua Branch.</v>
          </cell>
          <cell r="R5314" t="str">
            <v>Intertek Testing Services (Singapore) Pte Ltd.</v>
          </cell>
          <cell r="S5314" t="str">
            <v>SG ITS-25679M2</v>
          </cell>
          <cell r="T5314">
            <v>45275</v>
          </cell>
          <cell r="U5314" t="str">
            <v>DNCI N° 238-E/2017</v>
          </cell>
          <cell r="V5314">
            <v>5</v>
          </cell>
          <cell r="W5314" t="str">
            <v>5.7</v>
          </cell>
          <cell r="X5314" t="str">
            <v>impresoras / escáner</v>
          </cell>
          <cell r="Y5314">
            <v>45832</v>
          </cell>
          <cell r="Z5314"/>
          <cell r="AA5314">
            <v>47272</v>
          </cell>
          <cell r="AB5314"/>
          <cell r="AC5314"/>
          <cell r="AD5314">
            <v>1360</v>
          </cell>
          <cell r="AE5314"/>
          <cell r="AF5314"/>
        </row>
        <row r="5315">
          <cell r="A5315" t="str">
            <v>EX-SE-0559/003.1-0573</v>
          </cell>
          <cell r="B5315" t="str">
            <v>CORUSCANT S.A.</v>
          </cell>
          <cell r="C5315" t="str">
            <v>Extensión de certificado</v>
          </cell>
          <cell r="D5315" t="str">
            <v>VIGENTE</v>
          </cell>
          <cell r="E5315"/>
          <cell r="F5315">
            <v>33712445489</v>
          </cell>
          <cell r="G5315" t="str">
            <v>Ortiz de Ocampo 3250, PB, Ciudad Autonoma de Buenos Aires, Argentina.</v>
          </cell>
          <cell r="H5315" t="str">
            <v>Zhuhai Pantum Electronics Co., Ltd. // Building 02, 06 and 08, No.888 Shengping Avenue, Pingsha Town, Zhuhai, Guangdong, 519000, China.</v>
          </cell>
          <cell r="I5315" t="str">
            <v>Zhuhai Pantum Electronics Co., Ltd. // Building 02, 06 and 08, No.888 Shengping Avenue, Pingsha Town, Zhuhai, Guangdong, 519000, China.</v>
          </cell>
          <cell r="J5315" t="str">
            <v>China.</v>
          </cell>
          <cell r="K5315" t="str">
            <v>Impresora Laser Multifunción Monocromática.</v>
          </cell>
          <cell r="L5315" t="str">
            <v>PANTUM.</v>
          </cell>
          <cell r="M5315"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15" t="str">
            <v>Input: 220-240V~; 50/60Hz; 3.0A; Clase I.</v>
          </cell>
          <cell r="O5315" t="str">
            <v>IEC 62368-1: 2018 (Ed. 3.0).</v>
          </cell>
          <cell r="P5315" t="str">
            <v>210708007SZN-001 A1.</v>
          </cell>
          <cell r="Q5315" t="str">
            <v>Intertek Testing Services Shenzhen Ltd. Longhua Branch.</v>
          </cell>
          <cell r="R5315" t="str">
            <v>Intertek Testing Services (Singapore) Pte Ltd.</v>
          </cell>
          <cell r="S5315" t="str">
            <v>SG ITS-25679M2</v>
          </cell>
          <cell r="T5315">
            <v>45275</v>
          </cell>
          <cell r="U5315" t="str">
            <v>DNCI N° 238-E/2017</v>
          </cell>
          <cell r="V5315">
            <v>5</v>
          </cell>
          <cell r="W5315" t="str">
            <v>5.7</v>
          </cell>
          <cell r="X5315" t="str">
            <v>impresoras / escáner</v>
          </cell>
          <cell r="Y5315">
            <v>45832</v>
          </cell>
          <cell r="Z5315"/>
          <cell r="AA5315">
            <v>47272</v>
          </cell>
          <cell r="AB5315"/>
          <cell r="AC5315"/>
          <cell r="AD5315">
            <v>1360</v>
          </cell>
          <cell r="AE5315"/>
          <cell r="AF5315"/>
        </row>
        <row r="5316">
          <cell r="A5316" t="str">
            <v>EX-SE-0559/003.1-0325</v>
          </cell>
          <cell r="B5316" t="str">
            <v>ELIT S.A.</v>
          </cell>
          <cell r="C5316" t="str">
            <v>Extensión de certificado</v>
          </cell>
          <cell r="D5316" t="str">
            <v>VIGENTE</v>
          </cell>
          <cell r="E5316"/>
          <cell r="F5316">
            <v>30651655516</v>
          </cell>
          <cell r="G5316" t="str">
            <v>San Luis 2659, Santa Fe CP 3000, Provincia de Santa Fe, Argentina.</v>
          </cell>
          <cell r="H5316" t="str">
            <v>Zhuhai Pantum Electronics Co., Ltd. // Building 02, 06 and 08, No.888 Shengping Avenue, Pingsha Town, Zhuhai, Guangdong, 519000, China.</v>
          </cell>
          <cell r="I5316" t="str">
            <v>Zhuhai Pantum Electronics Co., Ltd. // Building 02, 06 and 08, No.888 Shengping Avenue, Pingsha Town, Zhuhai, Guangdong, 519000, China.</v>
          </cell>
          <cell r="J5316" t="str">
            <v>China.</v>
          </cell>
          <cell r="K5316" t="str">
            <v>Impresora Laser Multifunción Monocromática.</v>
          </cell>
          <cell r="L5316" t="str">
            <v>PANTUM.</v>
          </cell>
          <cell r="M5316"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16" t="str">
            <v>Input: 220-240V~; 50/60Hz; 3.0A; Clase I.</v>
          </cell>
          <cell r="O5316" t="str">
            <v>IEC 62368-1: 2018 (Ed. 3.0).</v>
          </cell>
          <cell r="P5316" t="str">
            <v>210708007SZN-001 A1.</v>
          </cell>
          <cell r="Q5316" t="str">
            <v>Intertek Testing Services Shenzhen Ltd. Longhua Branch.</v>
          </cell>
          <cell r="R5316" t="str">
            <v>Intertek Testing Services (Singapore) Pte Ltd.</v>
          </cell>
          <cell r="S5316" t="str">
            <v>SG ITS-25679M2</v>
          </cell>
          <cell r="T5316">
            <v>45275</v>
          </cell>
          <cell r="U5316" t="str">
            <v>DNCI N° 238-E/2017</v>
          </cell>
          <cell r="V5316">
            <v>5</v>
          </cell>
          <cell r="W5316" t="str">
            <v>5.7</v>
          </cell>
          <cell r="X5316" t="str">
            <v>impresoras / escáner</v>
          </cell>
          <cell r="Y5316">
            <v>45832</v>
          </cell>
          <cell r="Z5316"/>
          <cell r="AA5316">
            <v>47272</v>
          </cell>
          <cell r="AB5316"/>
          <cell r="AC5316"/>
          <cell r="AD5316">
            <v>1360</v>
          </cell>
          <cell r="AE5316"/>
          <cell r="AF5316"/>
        </row>
        <row r="5317">
          <cell r="A5317" t="str">
            <v>EX-SE-0559/003.1-0395</v>
          </cell>
          <cell r="B5317" t="str">
            <v>EUROATLANTICA S.A.</v>
          </cell>
          <cell r="C5317" t="str">
            <v>Extensión de certificado</v>
          </cell>
          <cell r="D5317" t="str">
            <v>VIGENTE</v>
          </cell>
          <cell r="E5317"/>
          <cell r="F5317">
            <v>30711071608</v>
          </cell>
          <cell r="G5317" t="str">
            <v>Acceso Norte Lateral Este 379, Las Heras CP 5539, Mendoza, Argentina</v>
          </cell>
          <cell r="H5317" t="str">
            <v>Zhuhai Pantum Electronics Co., Ltd. // Building 02, 06 and 08, No.888 Shengping Avenue, Pingsha Town, Zhuhai, Guangdong, 519000, China.</v>
          </cell>
          <cell r="I5317" t="str">
            <v>Zhuhai Pantum Electronics Co., Ltd. // Building 02, 06 and 08, No.888 Shengping Avenue, Pingsha Town, Zhuhai, Guangdong, 519000, China.</v>
          </cell>
          <cell r="J5317" t="str">
            <v>China.</v>
          </cell>
          <cell r="K5317" t="str">
            <v>Impresora Laser Multifunción Monocromática.</v>
          </cell>
          <cell r="L5317" t="str">
            <v>PANTUM.</v>
          </cell>
          <cell r="M5317"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17" t="str">
            <v>Input: 220-240V~; 50/60Hz; 3.0A; Clase I.</v>
          </cell>
          <cell r="O5317" t="str">
            <v>IEC 62368-1: 2018 (Ed. 3.0).</v>
          </cell>
          <cell r="P5317" t="str">
            <v>210708007SZN-001 A1.</v>
          </cell>
          <cell r="Q5317" t="str">
            <v>Intertek Testing Services Shenzhen Ltd. Longhua Branch.</v>
          </cell>
          <cell r="R5317" t="str">
            <v>Intertek Testing Services (Singapore) Pte Ltd.</v>
          </cell>
          <cell r="S5317" t="str">
            <v>SG ITS-25679M2</v>
          </cell>
          <cell r="T5317">
            <v>45275</v>
          </cell>
          <cell r="U5317" t="str">
            <v>DNCI N° 238-E/2017</v>
          </cell>
          <cell r="V5317">
            <v>5</v>
          </cell>
          <cell r="W5317" t="str">
            <v>5.7</v>
          </cell>
          <cell r="X5317" t="str">
            <v>impresoras / escáner</v>
          </cell>
          <cell r="Y5317">
            <v>45842</v>
          </cell>
          <cell r="Z5317"/>
          <cell r="AA5317">
            <v>47272</v>
          </cell>
          <cell r="AB5317"/>
          <cell r="AC5317"/>
          <cell r="AD5317">
            <v>1360</v>
          </cell>
          <cell r="AE5317"/>
          <cell r="AF5317"/>
        </row>
        <row r="5318">
          <cell r="A5318" t="str">
            <v>EX-SE-0559/003.1-0566</v>
          </cell>
          <cell r="B5318" t="str">
            <v>Grupo Núcleo S.A.</v>
          </cell>
          <cell r="C5318" t="str">
            <v>Extensión de certificado</v>
          </cell>
          <cell r="D5318" t="str">
            <v>VIGENTE</v>
          </cell>
          <cell r="E5318"/>
          <cell r="F5318">
            <v>30709332445</v>
          </cell>
          <cell r="G5318" t="str">
            <v>Chaco 1670, Mar del Plata, Bs As, Argentina.</v>
          </cell>
          <cell r="H5318" t="str">
            <v>Zhuhai Pantum Electronics Co., Ltd. // Building 02, 06 and 08, No.888 Shengping Avenue, Pingsha Town, Zhuhai, Guangdong, 519000, China.</v>
          </cell>
          <cell r="I5318" t="str">
            <v>Zhuhai Pantum Electronics Co., Ltd. // Building 02, 06 and 08, No.888 Shengping Avenue, Pingsha Town, Zhuhai, Guangdong, 519000, China.</v>
          </cell>
          <cell r="J5318" t="str">
            <v>China.</v>
          </cell>
          <cell r="K5318" t="str">
            <v>Impresora Laser Multifunción Monocromática.</v>
          </cell>
          <cell r="L5318" t="str">
            <v>PANTUM.</v>
          </cell>
          <cell r="M5318"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18" t="str">
            <v>Input: 220-240V~; 50/60Hz; 3.0A; Clase I.</v>
          </cell>
          <cell r="O5318" t="str">
            <v>IEC 62368-1: 2018 (Ed. 3.0).</v>
          </cell>
          <cell r="P5318" t="str">
            <v>210708007SZN-001 A1.</v>
          </cell>
          <cell r="Q5318" t="str">
            <v>Intertek Testing Services Shenzhen Ltd. Longhua Branch.</v>
          </cell>
          <cell r="R5318" t="str">
            <v>Intertek Testing Services (Singapore) Pte Ltd.</v>
          </cell>
          <cell r="S5318" t="str">
            <v>SG ITS-25679M2</v>
          </cell>
          <cell r="T5318">
            <v>45275</v>
          </cell>
          <cell r="U5318" t="str">
            <v>DNCI N° 238-E/2017</v>
          </cell>
          <cell r="V5318">
            <v>5</v>
          </cell>
          <cell r="W5318" t="str">
            <v>5.7</v>
          </cell>
          <cell r="X5318" t="str">
            <v>impresoras / escáner</v>
          </cell>
          <cell r="Y5318">
            <v>45832</v>
          </cell>
          <cell r="Z5318"/>
          <cell r="AA5318">
            <v>47272</v>
          </cell>
          <cell r="AB5318"/>
          <cell r="AC5318"/>
          <cell r="AD5318">
            <v>1360</v>
          </cell>
          <cell r="AE5318"/>
          <cell r="AF5318"/>
        </row>
        <row r="5319">
          <cell r="A5319" t="str">
            <v>EX-SE-0559/003.1-0570</v>
          </cell>
          <cell r="B5319" t="str">
            <v>MASNET S.A</v>
          </cell>
          <cell r="C5319" t="str">
            <v>Extensión de certificado</v>
          </cell>
          <cell r="D5319" t="str">
            <v>VIGENTE</v>
          </cell>
          <cell r="E5319"/>
          <cell r="F5319">
            <v>30710267983</v>
          </cell>
          <cell r="G5319" t="str">
            <v>Jorge Newbery 3770, 3er piso, C.A.B.A, Buenos Aires, Argentina.</v>
          </cell>
          <cell r="H5319" t="str">
            <v>Zhuhai Pantum Electronics Co., Ltd. // Building 02, 06 and 08, No.888 Shengping Avenue, Pingsha Town, Zhuhai, Guangdong, 519000, China.</v>
          </cell>
          <cell r="I5319" t="str">
            <v>Zhuhai Pantum Electronics Co., Ltd. // Building 02, 06 and 08, No.888 Shengping Avenue, Pingsha Town, Zhuhai, Guangdong, 519000, China.</v>
          </cell>
          <cell r="J5319" t="str">
            <v>China.</v>
          </cell>
          <cell r="K5319" t="str">
            <v>Impresora Laser Multifunción Monocromática.</v>
          </cell>
          <cell r="L5319" t="str">
            <v>PANTUM.</v>
          </cell>
          <cell r="M5319"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19" t="str">
            <v>Input: 220-240V~; 50/60Hz; 3.0A; Clase I.</v>
          </cell>
          <cell r="O5319" t="str">
            <v>IEC 62368-1: 2018 (Ed. 3.0).</v>
          </cell>
          <cell r="P5319" t="str">
            <v>210708007SZN-001 A1.</v>
          </cell>
          <cell r="Q5319" t="str">
            <v>Intertek Testing Services Shenzhen Ltd. Longhua Branch.</v>
          </cell>
          <cell r="R5319" t="str">
            <v>Intertek Testing Services (Singapore) Pte Ltd.</v>
          </cell>
          <cell r="S5319" t="str">
            <v>SG ITS-25679M2</v>
          </cell>
          <cell r="T5319">
            <v>45275</v>
          </cell>
          <cell r="U5319" t="str">
            <v>DNCI N° 238-E/2017</v>
          </cell>
          <cell r="V5319">
            <v>5</v>
          </cell>
          <cell r="W5319" t="str">
            <v>5.7</v>
          </cell>
          <cell r="X5319" t="str">
            <v>impresoras / escáner</v>
          </cell>
          <cell r="Y5319">
            <v>45832</v>
          </cell>
          <cell r="Z5319"/>
          <cell r="AA5319">
            <v>47272</v>
          </cell>
          <cell r="AB5319"/>
          <cell r="AC5319"/>
          <cell r="AD5319">
            <v>1360</v>
          </cell>
          <cell r="AE5319"/>
          <cell r="AF5319"/>
        </row>
        <row r="5320">
          <cell r="A5320" t="str">
            <v>EX-SE-0559/003.1-0569</v>
          </cell>
          <cell r="B5320" t="str">
            <v>RETEC CONSORCIO DE COOPERACION EMPRESARIA Y DE EXPORTACION</v>
          </cell>
          <cell r="C5320" t="str">
            <v>Extensión de certificado</v>
          </cell>
          <cell r="D5320" t="str">
            <v>VIGENTE</v>
          </cell>
          <cell r="E5320"/>
          <cell r="F5320">
            <v>30712057285</v>
          </cell>
          <cell r="G5320" t="str">
            <v>Av. Independencia 2427, Piso 9, Depto A, CABA, Argentina.</v>
          </cell>
          <cell r="H5320" t="str">
            <v>Zhuhai Pantum Electronics Co., Ltd. // Building 02, 06 and 08, No.888 Shengping Avenue, Pingsha Town, Zhuhai, Guangdong, 519000, China.</v>
          </cell>
          <cell r="I5320" t="str">
            <v>Zhuhai Pantum Electronics Co., Ltd. // Building 02, 06 and 08, No.888 Shengping Avenue, Pingsha Town, Zhuhai, Guangdong, 519000, China.</v>
          </cell>
          <cell r="J5320" t="str">
            <v>China.</v>
          </cell>
          <cell r="K5320" t="str">
            <v>Impresora Laser Multifunción Monocromática.</v>
          </cell>
          <cell r="L5320" t="str">
            <v>PANTUM.</v>
          </cell>
          <cell r="M5320"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20" t="str">
            <v>Input: 220-240V~; 50/60Hz; 3.0A; Clase I.</v>
          </cell>
          <cell r="O5320" t="str">
            <v>IEC 62368-1: 2018 (Ed. 3.0).</v>
          </cell>
          <cell r="P5320" t="str">
            <v>210708007SZN-001 A1.</v>
          </cell>
          <cell r="Q5320" t="str">
            <v>Intertek Testing Services Shenzhen Ltd. Longhua Branch.</v>
          </cell>
          <cell r="R5320" t="str">
            <v>Intertek Testing Services (Singapore) Pte Ltd.</v>
          </cell>
          <cell r="S5320" t="str">
            <v>SG ITS-25679M2</v>
          </cell>
          <cell r="T5320">
            <v>45275</v>
          </cell>
          <cell r="U5320" t="str">
            <v>DNCI N° 238-E/2017</v>
          </cell>
          <cell r="V5320">
            <v>5</v>
          </cell>
          <cell r="W5320" t="str">
            <v>5.7</v>
          </cell>
          <cell r="X5320" t="str">
            <v>impresoras / escáner</v>
          </cell>
          <cell r="Y5320">
            <v>45832</v>
          </cell>
          <cell r="Z5320"/>
          <cell r="AA5320">
            <v>47272</v>
          </cell>
          <cell r="AB5320"/>
          <cell r="AC5320"/>
          <cell r="AD5320">
            <v>1360</v>
          </cell>
          <cell r="AE5320"/>
          <cell r="AF5320"/>
        </row>
        <row r="5321">
          <cell r="A5321" t="str">
            <v>EX-SE-0559/003.1-0520</v>
          </cell>
          <cell r="B5321" t="str">
            <v>AVACOM S.A.</v>
          </cell>
          <cell r="C5321" t="str">
            <v>Extensión de certificado</v>
          </cell>
          <cell r="D5321" t="str">
            <v>VIGENTE</v>
          </cell>
          <cell r="E5321"/>
          <cell r="F5321">
            <v>30715608398</v>
          </cell>
          <cell r="G5321" t="str">
            <v>Rivarola Rodolfo Dr. Pje. 140, Piso: 2; Departamento: 3,BARRIO : CENTRO 1015, C.A.B.A., Argentina.</v>
          </cell>
          <cell r="H5321" t="str">
            <v>Zhuhai Pantum Electronics Co., Ltd. // Building 02, 06 and 08, No.888 Shengping Avenue, Pingsha Town, Zhuhai, Guangdong, 519000, China.</v>
          </cell>
          <cell r="I5321" t="str">
            <v>Zhuhai Pantum Electronics Co., Ltd. // Building 02, 06 and 08, No.888 Shengping Avenue, Pingsha Town, Zhuhai, Guangdong, 519000, China.</v>
          </cell>
          <cell r="J5321" t="str">
            <v>China.</v>
          </cell>
          <cell r="K5321" t="str">
            <v>Impresora Laser Multifunción Monocromática.</v>
          </cell>
          <cell r="L5321" t="str">
            <v>PANTUM.</v>
          </cell>
          <cell r="M5321"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21" t="str">
            <v>Input: 220-240V~; 50/60Hz; 3.0A; Clase I.</v>
          </cell>
          <cell r="O5321" t="str">
            <v>IEC 62368-1: 2018 (Ed. 3.0).</v>
          </cell>
          <cell r="P5321" t="str">
            <v>210708007SZN-001 A1.</v>
          </cell>
          <cell r="Q5321" t="str">
            <v>Intertek Testing Services Shenzhen Ltd. Longhua Branch.</v>
          </cell>
          <cell r="R5321" t="str">
            <v>Intertek Testing Services (Singapore) Pte Ltd.</v>
          </cell>
          <cell r="S5321" t="str">
            <v>SG ITS-25679M2</v>
          </cell>
          <cell r="T5321">
            <v>45275</v>
          </cell>
          <cell r="U5321" t="str">
            <v>DNCI N° 238-E/2017</v>
          </cell>
          <cell r="V5321">
            <v>5</v>
          </cell>
          <cell r="W5321" t="str">
            <v>5.7</v>
          </cell>
          <cell r="X5321" t="str">
            <v>impresoras / escáner</v>
          </cell>
          <cell r="Y5321">
            <v>45832</v>
          </cell>
          <cell r="Z5321"/>
          <cell r="AA5321">
            <v>47272</v>
          </cell>
          <cell r="AB5321"/>
          <cell r="AC5321"/>
          <cell r="AD5321">
            <v>1360</v>
          </cell>
          <cell r="AE5321"/>
          <cell r="AF5321"/>
        </row>
        <row r="5322">
          <cell r="A5322" t="str">
            <v>TCSE-IACSA-0146/307.1</v>
          </cell>
          <cell r="B5322" t="str">
            <v>BIDCOM S.R.L.</v>
          </cell>
          <cell r="C5322" t="str">
            <v>Licencia de Tipo (Sistema Nº 2)</v>
          </cell>
          <cell r="D5322" t="str">
            <v>VIGENTE</v>
          </cell>
          <cell r="E5322"/>
          <cell r="F5322">
            <v>30711069360</v>
          </cell>
          <cell r="G5322" t="str">
            <v>Av. Bouchard 468 5º I, C.A.B.A., Argentina.</v>
          </cell>
          <cell r="H5322" t="str">
            <v>Ningbo Kinway Electronic Technology Co.,Ltd. // F3, Build 2, Aierni Group, West Xiaogao Road, Shounan Street, Yinzhou District, Ningbo, 315194, China.</v>
          </cell>
          <cell r="I5322" t="str">
            <v>Ningbo Kinway Electronic Technology Co.,Ltd. // F3, Build 2, Aierni Group, West Xiaogao Road, Shounan Street, Yinzhou District, Ningbo, 315194, China.</v>
          </cell>
          <cell r="J5322" t="str">
            <v>China.</v>
          </cell>
          <cell r="K5322" t="str">
            <v>Motosierra Eléctrica.</v>
          </cell>
          <cell r="L5322" t="str">
            <v>GADNIC.</v>
          </cell>
          <cell r="M5322" t="str">
            <v>1) KPCS0140; 2) AUL660; 3) MS3315; 4) JKEH918; 5) CHSW1800.</v>
          </cell>
          <cell r="N5322" t="str">
            <v>230V~; 50Hz; 1800W; 7400min-1; 406mm; Clase II.</v>
          </cell>
          <cell r="O5322" t="str">
            <v>IEC 60745-1: 2006 (Ed. 4.0) + IEC 60745-2-13: 2006 + A1: 2009 (Ed. 2.1).</v>
          </cell>
          <cell r="P5322" t="str">
            <v>MMN-05-25-3546</v>
          </cell>
          <cell r="Q5322" t="str">
            <v>LENOR S.R.L.</v>
          </cell>
          <cell r="R5322" t="str">
            <v>NA</v>
          </cell>
          <cell r="S5322" t="str">
            <v>NA</v>
          </cell>
          <cell r="T5322" t="str">
            <v>NA</v>
          </cell>
          <cell r="U5322" t="str">
            <v>NA</v>
          </cell>
          <cell r="V5322">
            <v>6</v>
          </cell>
          <cell r="W5322" t="str">
            <v>6.1</v>
          </cell>
          <cell r="X5322" t="str">
            <v xml:space="preserve">Herramientas de mano eléctricas </v>
          </cell>
          <cell r="Y5322">
            <v>45832</v>
          </cell>
          <cell r="Z5322" t="str">
            <v>NA</v>
          </cell>
          <cell r="AA5322">
            <v>46562</v>
          </cell>
          <cell r="AB5322"/>
          <cell r="AC5322"/>
          <cell r="AD5322">
            <v>650</v>
          </cell>
          <cell r="AE5322"/>
          <cell r="AF5322"/>
        </row>
        <row r="5323">
          <cell r="A5323" t="str">
            <v>EX-SE-0559/003.1-0586</v>
          </cell>
          <cell r="B5323" t="str">
            <v>FRAVEGA S.A.C.I.e I.</v>
          </cell>
          <cell r="C5323" t="str">
            <v>Extensión de certificado</v>
          </cell>
          <cell r="D5323" t="str">
            <v>VIGENTE</v>
          </cell>
          <cell r="E5323"/>
          <cell r="F5323">
            <v>30526874249</v>
          </cell>
          <cell r="G5323" t="str">
            <v>Valentin Gomez 2813. (C1191AAA) CABA. Argentina</v>
          </cell>
          <cell r="H5323" t="str">
            <v>Zhuhai Pantum Electronics Co., Ltd. // Building 02, 06 and 08, No.888 Shengping Avenue, Pingsha Town, Zhuhai, Guangdong, 519000, China.</v>
          </cell>
          <cell r="I5323" t="str">
            <v>Zhuhai Pantum Electronics Co., Ltd. // Building 02, 06 and 08, No.888 Shengping Avenue, Pingsha Town, Zhuhai, Guangdong, 519000, China.</v>
          </cell>
          <cell r="J5323" t="str">
            <v>China.</v>
          </cell>
          <cell r="K5323" t="str">
            <v>Impresora Laser Multifunción Monocromática.</v>
          </cell>
          <cell r="L5323" t="str">
            <v>PANTUM.</v>
          </cell>
          <cell r="M5323"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23" t="str">
            <v>Input: 220-240V~; 50/60Hz; 3.0A; Clase I.</v>
          </cell>
          <cell r="O5323" t="str">
            <v>IEC 62368-1: 2018 (Ed. 3.0).</v>
          </cell>
          <cell r="P5323" t="str">
            <v>210708007SZN-001 A1.</v>
          </cell>
          <cell r="Q5323" t="str">
            <v>Intertek Testing Services Shenzhen Ltd. Longhua Branch.</v>
          </cell>
          <cell r="R5323" t="str">
            <v>Intertek Testing Services (Singapore) Pte Ltd.</v>
          </cell>
          <cell r="S5323" t="str">
            <v>SG ITS-25679M2</v>
          </cell>
          <cell r="T5323">
            <v>45275</v>
          </cell>
          <cell r="U5323" t="str">
            <v>DNCI N° 238-E/2017</v>
          </cell>
          <cell r="V5323">
            <v>5</v>
          </cell>
          <cell r="W5323" t="str">
            <v>5.7</v>
          </cell>
          <cell r="X5323" t="str">
            <v>impresoras / escáner</v>
          </cell>
          <cell r="Y5323">
            <v>45832</v>
          </cell>
          <cell r="Z5323"/>
          <cell r="AA5323">
            <v>47272</v>
          </cell>
          <cell r="AB5323"/>
          <cell r="AC5323"/>
          <cell r="AD5323">
            <v>1360</v>
          </cell>
          <cell r="AE5323"/>
          <cell r="AF5323"/>
        </row>
        <row r="5324">
          <cell r="A5324" t="str">
            <v>EX-SE-0559/003.1-0587</v>
          </cell>
          <cell r="B5324" t="str">
            <v>MULTIPOINT S.A.</v>
          </cell>
          <cell r="C5324" t="str">
            <v>Extensión de certificado</v>
          </cell>
          <cell r="D5324" t="str">
            <v>VIGENTE</v>
          </cell>
          <cell r="E5324"/>
          <cell r="F5324">
            <v>33677414419</v>
          </cell>
          <cell r="G5324" t="str">
            <v>Av. Cordoba 4860, Capital Federal, Ciudad Autonoma de Buenos Aires, Argentina.</v>
          </cell>
          <cell r="H5324" t="str">
            <v>Zhuhai Pantum Electronics Co., Ltd. // Building 02, 06 and 08, No.888 Shengping Avenue, Pingsha Town, Zhuhai, Guangdong, 519000, China.</v>
          </cell>
          <cell r="I5324" t="str">
            <v>Zhuhai Pantum Electronics Co., Ltd. // Building 02, 06 and 08, No.888 Shengping Avenue, Pingsha Town, Zhuhai, Guangdong, 519000, China.</v>
          </cell>
          <cell r="J5324" t="str">
            <v>China.</v>
          </cell>
          <cell r="K5324" t="str">
            <v>Impresora Laser Multifunción Monocromática.</v>
          </cell>
          <cell r="L5324" t="str">
            <v>PANTUM.</v>
          </cell>
          <cell r="M5324"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24" t="str">
            <v>Input: 220-240V~; 50/60Hz; 3.0A; Clase I.</v>
          </cell>
          <cell r="O5324" t="str">
            <v>IEC 62368-1: 2018 (Ed. 3.0).</v>
          </cell>
          <cell r="P5324" t="str">
            <v>210708007SZN-001 A1.</v>
          </cell>
          <cell r="Q5324" t="str">
            <v>Intertek Testing Services Shenzhen Ltd. Longhua Branch.</v>
          </cell>
          <cell r="R5324" t="str">
            <v>Intertek Testing Services (Singapore) Pte Ltd.</v>
          </cell>
          <cell r="S5324" t="str">
            <v>SG ITS-25679M2</v>
          </cell>
          <cell r="T5324">
            <v>45275</v>
          </cell>
          <cell r="U5324" t="str">
            <v>DNCI N° 238-E/2017</v>
          </cell>
          <cell r="V5324">
            <v>5</v>
          </cell>
          <cell r="W5324" t="str">
            <v>5.7</v>
          </cell>
          <cell r="X5324" t="str">
            <v>impresoras / escáner</v>
          </cell>
          <cell r="Y5324">
            <v>45832</v>
          </cell>
          <cell r="Z5324"/>
          <cell r="AA5324">
            <v>47272</v>
          </cell>
          <cell r="AB5324"/>
          <cell r="AC5324"/>
          <cell r="AD5324">
            <v>1360</v>
          </cell>
          <cell r="AE5324"/>
          <cell r="AF5324"/>
        </row>
        <row r="5325">
          <cell r="A5325" t="str">
            <v>EX-SE-0559/003.1-0588</v>
          </cell>
          <cell r="B5325" t="str">
            <v>NEXINA S.A.</v>
          </cell>
          <cell r="C5325" t="str">
            <v>Extensión de certificado</v>
          </cell>
          <cell r="D5325" t="str">
            <v>VIGENTE</v>
          </cell>
          <cell r="E5325"/>
          <cell r="F5325">
            <v>30714765627</v>
          </cell>
          <cell r="G5325" t="str">
            <v>Tedin 363 Benavidez, Buenos Aires, Argentina.</v>
          </cell>
          <cell r="H5325" t="str">
            <v>Zhuhai Pantum Electronics Co., Ltd. // Building 02, 06 and 08, No.888 Shengping Avenue, Pingsha Town, Zhuhai, Guangdong, 519000, China.</v>
          </cell>
          <cell r="I5325" t="str">
            <v>Zhuhai Pantum Electronics Co., Ltd. // Building 02, 06 and 08, No.888 Shengping Avenue, Pingsha Town, Zhuhai, Guangdong, 519000, China.</v>
          </cell>
          <cell r="J5325" t="str">
            <v>China.</v>
          </cell>
          <cell r="K5325" t="str">
            <v>Impresora Laser Multifunción Monocromática.</v>
          </cell>
          <cell r="L5325" t="str">
            <v>PANTUM.</v>
          </cell>
          <cell r="M5325" t="str">
            <v>1) EB-M120; 2) M6200; 3) M6201; 4) M6202; 5) M6203; 6) M6204; 7) M6205; 8) M6206; 9) M6207; 10) M6208; 11) M6209; 12) M6210; 13) MS6000; 14) PT2M-02S4-X1; 15) M6200N; 16) M6201N; 17) M6202N; 18) M6203N; 19) M6204N; 20) M6205N; 21) M6206N; 22) M6207N; 23) M6208N; 24) M6209N; 25) M6210N; 26) EB-M120W; 27) M6200W; 28) M6200We; 29) M6201W; 30) M6202W; 31) M6203W; 32) M6203We; 33) M6204W; 34) M6205W; 35) M6206W; 36) M6207W; 37) M6208W; 38) M6209W; 39) M6210W; 40) PT2M-02S1-X1; 41) M6200NW; 42) M6201NW; 43) M6202NW; 44) M6203NW; 45) M6204NW; 46) M6205NW; 47) M6206NW; 48) M6207NW; 49) M6208NW; 50) M6209NW; 51) M6210NW; 52) MS6000NW; 53) PT2M-02S2-X1; 54) M6500; 55) M6501; 56) M6502; 57) M6503; 58) M6504; 59) M6505; 60) M6506; 61) M6506Plus; 62) M6507; 63) M6508; 64) M6509; 65) M6510; 66) M6516; 67) M6518; 68) M6535; 69) M6565; 70) M6566; 71) M6568; 72) M6577-S; 73) M6585; 74) M6595; 75) PT2M-25S4-X1; 76) M6500W; 77) M6500We; 78) M6501W; 79) M6502W; 80) M6502We; 81) M6503W; 82) M6503We; 83) M6504W; 84) M6505W; 85) M6506W; 86) M6507W; 87) M6507We; 88) M6508W; 89) M6509W; 90) M6510W; 91) M6516W; 92) M6518W; 93) PT2M-25S1-X1; 94) M6500N; 95) M6501N; 96) M6502N; 97) M6503N; 98) M6504N; 99) M6505N; 100) M6506N; 101) M6507N; 102) M6508N; 103) M6509N; 104) M6510N; 105) M6516N; 106) M6517N-S; 107) M6518N; 108) M6535N; 109) M6565N; 110) M6566N; 111) M6567N-S; 112) M6568N; 113) M6577N-S; 114) M6585N; 115) M6595N; 116) PT2M-25S3-X1; 117) M6500NW; 118) M6500NWe; 119) M6501NW; 120) M6502NW; 121) M6503NW; 122) M6504NW; 123) M6505NW; 124) M6506NW; 125) M6506NW Plus; 126) M6507NW; 127) M6508NW; 128) M6509NW; 129) M6510NW; 130) M6512NW; 131) M6518NW; 132) M6535NW; 133) M6566NW; 134) M6568NW; 135) M6585NW; 136) M6595NW; 137) PT2M-25S2-X1; 138) BM2002NW; 139) M6550; 140) M6551; 141) M6552; 142) M6553; 143) M6554; 144) M6556; 145) M6558; 146) M6559; 147) M6555; 148) M6557; 149) M6557-S; 150) MS6550; 151) PT2M-25S4-51; 152) M6550N; 153) M6551N; 154) M6552N; 155) M6553N; 156) M6554N; 157) M6555N; 158) M6556N; 159) M6557N; 160) M6557N-S; 161) M6558N; 162) M6559N; 163) PT2M-25S3-51; 164) M6550NW; 165) BM2008ANW; 166) BM2002ANW; 167) M6550NWe; 168) M6551NW; 169) M6552NW; 170) M6552NWe; 171) M6553NW; 172) M6554NW; 173) M6555NW; 174) M6556NW; 175) M6557NW; 176) M6558NW; 177) M6559NW; 178) MS6550NW; 179) PT2M-02S2-X1; 180) M6550W; 181) M6551W; 182) M6552W; 183) M6553W; 184) M6554W; 185) M6555W; 186) M6556W; 187) M6557W; 188) M6557We; 189) M6558W; 190) M6559W; 191) PT2M-25S1-X1; 192) M6600; 193) M6605; 194) M6606; 195) M6607; 196) M6602; 197) M6603; 198) M6604; 199) M6608; 200) M6609; 201) M6610; 202) M6600N; 203) M6602N; 204) M6603N; 205) M6604N; 206) M6605N; 207) M6606N; 208) M6607N; 209) M6609N; 210) M6610N; 211) M6608N; 212) M6600NW; 213) M6601NW; 214) M6602NW; 215) M6603NW; 216) M6604NW; 217) M6605NW; 218) M6606NW; 219) M6607NW; 220) M6608NW; 221) M6609NW; 222) M6610NW; 223) M6600W; 224) M6601W; 225) M6603W; 226) M6604W; 227) M6605W; 228) M6606W; 229) M6607W; 230) M6609W; 231) M6610W; 232) M6608W; 233) M6602W; 234) M6***** (* puede ser 0-9, A-Z, a-z or blank) 1-3 “*” son para distinguir canales de ventas, 4-5 “*” son para la interfaz de comunicación; 235) PT2M-****-*1 (* puede ser 0-9, A-Z, a-z o en blanco) 1-4 “*” son para distinguir canales de ventas, el último “*” es para la interfaz de comunicación.</v>
          </cell>
          <cell r="N5325" t="str">
            <v>Input: 220-240V~; 50/60Hz; 3.0A; Clase I.</v>
          </cell>
          <cell r="O5325" t="str">
            <v>IEC 62368-1: 2018 (Ed. 3.0).</v>
          </cell>
          <cell r="P5325" t="str">
            <v>210708007SZN-001 A1.</v>
          </cell>
          <cell r="Q5325" t="str">
            <v>Intertek Testing Services Shenzhen Ltd. Longhua Branch.</v>
          </cell>
          <cell r="R5325" t="str">
            <v>Intertek Testing Services (Singapore) Pte Ltd.</v>
          </cell>
          <cell r="S5325" t="str">
            <v>SG ITS-25679M2</v>
          </cell>
          <cell r="T5325">
            <v>45275</v>
          </cell>
          <cell r="U5325" t="str">
            <v>DNCI N° 238-E/2017</v>
          </cell>
          <cell r="V5325">
            <v>5</v>
          </cell>
          <cell r="W5325" t="str">
            <v>5.7</v>
          </cell>
          <cell r="X5325" t="str">
            <v>impresoras / escáner</v>
          </cell>
          <cell r="Y5325">
            <v>45832</v>
          </cell>
          <cell r="Z5325"/>
          <cell r="AA5325">
            <v>47272</v>
          </cell>
          <cell r="AB5325"/>
          <cell r="AC5325"/>
          <cell r="AD5325">
            <v>1360</v>
          </cell>
          <cell r="AE5325"/>
          <cell r="AF5325"/>
        </row>
        <row r="5326">
          <cell r="A5326" t="str">
            <v>TCSE-IACSA-0563/002.1</v>
          </cell>
          <cell r="B5326" t="str">
            <v>SANBELO TRADING S.A.</v>
          </cell>
          <cell r="C5326" t="str">
            <v>Licencia de Tipo (Sistema N° 2)</v>
          </cell>
          <cell r="D5326" t="str">
            <v>VIGENTE</v>
          </cell>
          <cell r="E5326"/>
          <cell r="F5326">
            <v>30718658248</v>
          </cell>
          <cell r="G5326" t="str">
            <v>Vera y Zárate 3099, Cordoba, Argentina.</v>
          </cell>
          <cell r="H5326" t="str">
            <v>New Gain Industrial Ltd. // Add: 6/F, Building C, Dong He Industrial Mansion, Sha Shen Road, Sha Tou Jiao, Yantian District, Shenzhen, China.</v>
          </cell>
          <cell r="I5326" t="str">
            <v>New Gain Industrial Ltd. // Add: 6/F, Building C, Dong He Industrial Mansion, Sha Shen Road, Sha Tou Jiao, Yantian District, Shenzhen, China.</v>
          </cell>
          <cell r="J5326" t="str">
            <v>China.</v>
          </cell>
          <cell r="K5326" t="str">
            <v>Máquina de Afeitar de Uso Profesional Recargable por USB.</v>
          </cell>
          <cell r="L5326" t="str">
            <v>WMARK.</v>
          </cell>
          <cell r="M5326" t="str">
            <v>1) NG-989; 2) NG-983; 3) NG-998; 4) NG-7901; 5) NG-987T; 6) NG-987; 7) NG-986; 8) NG-986 BLACK; 9) NG-984A; 10) NG-991; 11) NG938; 12) NG-1902.</v>
          </cell>
          <cell r="N5326" t="str">
            <v>5Vcc; 1000mA.</v>
          </cell>
          <cell r="O5326" t="str">
            <v>IEC 60335-1: 2010 + A1: 2013 + A2: 2016 (Ed. 5.2) + IEC 60335-2-8: 2002 + A1: 2005 + A2: 2008 (Ed. 5.2).</v>
          </cell>
          <cell r="P5326" t="str">
            <v>SE Nº 76287.</v>
          </cell>
          <cell r="Q5326" t="str">
            <v>IADEV S.A.</v>
          </cell>
          <cell r="R5326" t="str">
            <v>NA</v>
          </cell>
          <cell r="S5326" t="str">
            <v>NA</v>
          </cell>
          <cell r="T5326" t="str">
            <v>NA</v>
          </cell>
          <cell r="U5326" t="str">
            <v>NA</v>
          </cell>
          <cell r="V5326">
            <v>3</v>
          </cell>
          <cell r="W5326" t="str">
            <v>3.6</v>
          </cell>
          <cell r="X5326" t="str">
            <v>Cuidado personal</v>
          </cell>
          <cell r="Y5326">
            <v>45832</v>
          </cell>
          <cell r="Z5326" t="str">
            <v>NA</v>
          </cell>
          <cell r="AA5326">
            <v>46562</v>
          </cell>
          <cell r="AB5326"/>
          <cell r="AC5326"/>
          <cell r="AD5326">
            <v>650</v>
          </cell>
          <cell r="AE5326"/>
          <cell r="AF5326"/>
        </row>
        <row r="5327">
          <cell r="A5327" t="str">
            <v>TCSE-IACSA-0497/013.1</v>
          </cell>
          <cell r="B5327" t="str">
            <v>All In Home S.A.</v>
          </cell>
          <cell r="C5327" t="str">
            <v>Licencia de Tipo (Sistema Nº 2)</v>
          </cell>
          <cell r="D5327" t="str">
            <v>VIGENTE</v>
          </cell>
          <cell r="E5327"/>
          <cell r="F5327">
            <v>30709695017</v>
          </cell>
          <cell r="G5327" t="str">
            <v>Esteban Echeverría 3750, Piso PB, Depto 1, Munro, Buenos Aires, Argentina.</v>
          </cell>
          <cell r="H5327" t="str">
            <v>Hisense Ronshen (Yangzhou) Refrigeratos Co. Ltd.  // No.19 Hongyang Road Eno. 30 Fuyang Road, Yangzhou, Jiangsu, China.</v>
          </cell>
          <cell r="I5327" t="str">
            <v>Hisense Ronshen (Yangzhou) Refrigeratos Co. Ltd.  // No.19 Hongyang Road Eno. 30 Fuyang Road, Yangzhou, Jiangsu, China.</v>
          </cell>
          <cell r="J5327" t="str">
            <v>China.</v>
          </cell>
          <cell r="K5327" t="str">
            <v>Refrigerador-Congelador sin Escarcha.</v>
          </cell>
          <cell r="L5327" t="str">
            <v>CATA.</v>
          </cell>
          <cell r="M5327" t="str">
            <v>SSF-91178 NF X ARG.</v>
          </cell>
          <cell r="N5327" t="str">
            <v>220-240V~; 50Hz; 1,6A; Clase I; Clase climática: SN, N, ST; R600a(68g);
Lamparas: 2W+2W; Potencia descongelamiento: 185W.</v>
          </cell>
          <cell r="O5327" t="str">
            <v>IEC 60335-1: 2010 + A1: 2013 + A2: 2016 (Ed. 5.2) + IEC 60335-2-24: 2010 + A1: 2012 + A2: 2017 (Ed. 7.2).</v>
          </cell>
          <cell r="P5327" t="str">
            <v>240402134GZU-001.</v>
          </cell>
          <cell r="Q5327" t="str">
            <v>Intertek Testing Services Shenzhen Ltd. Guangzhou Branch.</v>
          </cell>
          <cell r="R5327" t="str">
            <v>Intertek Testing Services (Singapore) Pte Ltd.</v>
          </cell>
          <cell r="S5327" t="str">
            <v>SG ITS-35657</v>
          </cell>
          <cell r="T5327">
            <v>45440</v>
          </cell>
          <cell r="U5327" t="str">
            <v>DNCI N° 238-E/2017</v>
          </cell>
          <cell r="V5327">
            <v>3</v>
          </cell>
          <cell r="W5327" t="str">
            <v>3.3</v>
          </cell>
          <cell r="X5327" t="str">
            <v xml:space="preserve">Heladeras/freezers </v>
          </cell>
          <cell r="Y5327">
            <v>45838</v>
          </cell>
          <cell r="Z5327" t="str">
            <v>NA</v>
          </cell>
          <cell r="AA5327">
            <v>46568</v>
          </cell>
          <cell r="AB5327"/>
          <cell r="AC5327"/>
          <cell r="AD5327">
            <v>656</v>
          </cell>
          <cell r="AE5327"/>
          <cell r="AF5327"/>
        </row>
        <row r="5328">
          <cell r="A5328" t="str">
            <v>CSE-IACSA-L30-015.1R1</v>
          </cell>
          <cell r="B5328" t="str">
            <v>LENOVO GLOBAL TECHNOLOGY (ARGENTINA) SRL</v>
          </cell>
          <cell r="C5328" t="str">
            <v>Licencia de Marca (Sistema Nº 5)</v>
          </cell>
          <cell r="D5328" t="str">
            <v>VIGENTE</v>
          </cell>
          <cell r="E5328"/>
          <cell r="F5328">
            <v>30715385712</v>
          </cell>
          <cell r="G5328" t="str">
            <v>Av. Del Libertador 7208 6º piso. CABA., Argentina.</v>
          </cell>
          <cell r="H5328" t="str">
            <v>Lenovo (Beijing) Information Technology Ltd. // 201-H2-6, Floor 2, Building 2, No.6 Shangdi West Road, Haidian District, Beijing 100085, China.</v>
          </cell>
          <cell r="I5328" t="str">
            <v>Lenovo Systems Technology Co., Ltd. // 5F, NO.1 Plant, Lenovo Innovation Park, Lidu Road, Loucun Community, Xinhu Street, Guangming District, SHENZHEN, Guangdong, China.</v>
          </cell>
          <cell r="J5328" t="str">
            <v>China.</v>
          </cell>
          <cell r="K5328" t="str">
            <v>Servidor para Montaje en Rack.</v>
          </cell>
          <cell r="L5328" t="str">
            <v>Lenovo.</v>
          </cell>
          <cell r="M5328" t="str">
            <v>ThinkSystem SR950 V3, 7DC4XXXXXXX, 7DC5XXXXXXX, 7DC6XXXXXXX (“X” puede ser 0-9 , a-z, A-Z, "-" o en blanco, es solo por fines comerciales y no tiene implicancia en la seguridad eléctrica).</v>
          </cell>
          <cell r="N5328" t="str">
            <v>200-240 V~; 50/60 Hz; 9,9 A máx. (x6); Clase I.</v>
          </cell>
          <cell r="O5328" t="str">
            <v>IEC 62368-1: 2018 (Ed. 3.0)</v>
          </cell>
          <cell r="P5328" t="str">
            <v>230600218TPE-001.</v>
          </cell>
          <cell r="Q5328" t="str">
            <v>Intertek Testing Services Taiwan Ltd.</v>
          </cell>
          <cell r="R5328" t="str">
            <v>Intertek Testing Services (Singapore) Pte Ltd</v>
          </cell>
          <cell r="S5328" t="str">
            <v>SG ITS-33039</v>
          </cell>
          <cell r="T5328">
            <v>45162</v>
          </cell>
          <cell r="U5328" t="str">
            <v>Disp. 238-E2017</v>
          </cell>
          <cell r="V5328">
            <v>5</v>
          </cell>
          <cell r="W5328" t="str">
            <v>5.8</v>
          </cell>
          <cell r="X5328" t="str">
            <v>Equipamiento de tecnología de la información y comunicación</v>
          </cell>
          <cell r="Y5328">
            <v>45832</v>
          </cell>
          <cell r="Z5328"/>
          <cell r="AA5328">
            <v>46985</v>
          </cell>
          <cell r="AB5328"/>
          <cell r="AC5328"/>
          <cell r="AD5328">
            <v>1073</v>
          </cell>
          <cell r="AE5328"/>
          <cell r="AF5328"/>
        </row>
        <row r="5329">
          <cell r="A5329" t="str">
            <v>CSE-IACSA-L30-016.1R1</v>
          </cell>
          <cell r="B5329" t="str">
            <v>LENOVO GLOBAL TECHNOLOGY (ARGENTINA) SRL</v>
          </cell>
          <cell r="C5329" t="str">
            <v>Licencia de Marca (Sistema Nº 5)</v>
          </cell>
          <cell r="D5329" t="str">
            <v>VIGENTE</v>
          </cell>
          <cell r="E5329"/>
          <cell r="F5329">
            <v>30715385712</v>
          </cell>
          <cell r="G5329" t="str">
            <v>Av. Del Libertador 7208 6º piso. CABA., Argentina.</v>
          </cell>
          <cell r="H5329" t="str">
            <v>Lenovo (Beijing) Information Technology Ltd. // 201-H2-6, Floor 2, Building 2, No.6 Shangdi West Road, Haidian District, Beijing 100085, China.</v>
          </cell>
          <cell r="I5329" t="str">
            <v>Lenovo Centro Tecnologico S DE RL DE CV. // Apodaca Technology Park, Boulevard Escobedo #316, Apodaca, Nuevo Leon Mexico CP 66600, México.</v>
          </cell>
          <cell r="J5329" t="str">
            <v>México.</v>
          </cell>
          <cell r="K5329" t="str">
            <v>Servidor para Montaje en Rack.</v>
          </cell>
          <cell r="L5329" t="str">
            <v>Lenovo.</v>
          </cell>
          <cell r="M5329" t="str">
            <v>ThinkSystem SR950 V3, 7DC4XXXXXXX, 7DC5XXXXXXX, 7DC6XXXXXXX (“X” puede ser 0-9 , a-z, A-Z, "-" o en blanco, es solo por fines comerciales y no tiene implicancia en la seguridad eléctrica).</v>
          </cell>
          <cell r="N5329" t="str">
            <v>200-240 V~; 50/60 Hz; 9,9 A máx. (x6); Clase I.</v>
          </cell>
          <cell r="O5329" t="str">
            <v>IEC 62368-1: 2018 (Ed. 3.0)</v>
          </cell>
          <cell r="P5329" t="str">
            <v>230600218TPE-001.</v>
          </cell>
          <cell r="Q5329" t="str">
            <v>Intertek Testing Services Taiwan Ltd.</v>
          </cell>
          <cell r="R5329" t="str">
            <v>Intertek Testing Services (Singapore) Pte Ltd</v>
          </cell>
          <cell r="S5329" t="str">
            <v>SG ITS-33039</v>
          </cell>
          <cell r="T5329">
            <v>45162</v>
          </cell>
          <cell r="U5329" t="str">
            <v>Disp. 238-E2017</v>
          </cell>
          <cell r="V5329">
            <v>5</v>
          </cell>
          <cell r="W5329" t="str">
            <v>5.8</v>
          </cell>
          <cell r="X5329" t="str">
            <v>Equipamiento de tecnología de la información y comunicación</v>
          </cell>
          <cell r="Y5329">
            <v>45832</v>
          </cell>
          <cell r="Z5329"/>
          <cell r="AA5329">
            <v>46985</v>
          </cell>
          <cell r="AB5329"/>
          <cell r="AC5329"/>
          <cell r="AD5329">
            <v>1073</v>
          </cell>
          <cell r="AE5329"/>
          <cell r="AF5329"/>
        </row>
        <row r="5330">
          <cell r="A5330" t="str">
            <v>CSE-IACSA-L30-017.1R1</v>
          </cell>
          <cell r="B5330" t="str">
            <v>LENOVO GLOBAL TECHNOLOGY (ARGENTINA) SRL.</v>
          </cell>
          <cell r="C5330" t="str">
            <v>Licencia de Marca (Sistema Nº 5)</v>
          </cell>
          <cell r="D5330" t="str">
            <v>VIGENTE</v>
          </cell>
          <cell r="E5330"/>
          <cell r="F5330">
            <v>30715385712</v>
          </cell>
          <cell r="G5330" t="str">
            <v>Av. Del Libertador 7208 6º piso. CABA., Argentina.</v>
          </cell>
          <cell r="H5330" t="str">
            <v>Lenovo (Beijing) Information Technology Ltd. // 201-H2-6, Floor 2, Building 2, No.6 Shangdi West Road, Haidian District, Beijing, China.</v>
          </cell>
          <cell r="I5330" t="str">
            <v>Lenovo Centro Tecnológico S de R L de C V // Apodaca Technology Park Boulevard Escobedo #318 Apodaca Nuevo Leon C.P., 66627, Mexico.</v>
          </cell>
          <cell r="J5330" t="str">
            <v>México.</v>
          </cell>
          <cell r="K5330" t="str">
            <v>Servidor.</v>
          </cell>
          <cell r="L5330" t="str">
            <v>Lenovo.</v>
          </cell>
          <cell r="M5330" t="str">
            <v>7DDV.</v>
          </cell>
          <cell r="N5330" t="str">
            <v>100-240V~; 50/60Hz; 10-5A máx. (x2); Clase I.</v>
          </cell>
          <cell r="O5330" t="str">
            <v>IEC 62368-1: 2018 (Ed. 3.0).</v>
          </cell>
          <cell r="P5330" t="str">
            <v>231000076TPE-001.</v>
          </cell>
          <cell r="Q5330" t="str">
            <v>Intertek Testing Services Taiwan Ltd.</v>
          </cell>
          <cell r="R5330" t="str">
            <v>Intertek Testing Services (Singapore) Pte Ltd.</v>
          </cell>
          <cell r="S5330" t="str">
            <v>SG ITS-34758</v>
          </cell>
          <cell r="T5330" t="str">
            <v>06/02/2024.</v>
          </cell>
          <cell r="U5330" t="str">
            <v>DNCI N° 238-E/2017</v>
          </cell>
          <cell r="V5330">
            <v>5</v>
          </cell>
          <cell r="W5330" t="str">
            <v>5.8</v>
          </cell>
          <cell r="X5330" t="str">
            <v>Equipamiento de tecnología de la información y comunicación</v>
          </cell>
          <cell r="Y5330">
            <v>45832</v>
          </cell>
          <cell r="Z5330"/>
          <cell r="AA5330">
            <v>47020</v>
          </cell>
          <cell r="AB5330"/>
          <cell r="AC5330"/>
          <cell r="AD5330">
            <v>1108</v>
          </cell>
          <cell r="AE5330"/>
          <cell r="AF5330"/>
        </row>
        <row r="5331">
          <cell r="A5331" t="str">
            <v>CSE-IACSA-A16-069.1</v>
          </cell>
          <cell r="B5331" t="str">
            <v>Ansal Refrigeración S.A.</v>
          </cell>
          <cell r="C5331" t="str">
            <v>Licencia de Marca (Sistema Nº 5)</v>
          </cell>
          <cell r="D5331" t="str">
            <v>VIGENTE</v>
          </cell>
          <cell r="E5331"/>
          <cell r="F5331">
            <v>30516712593</v>
          </cell>
          <cell r="G5331" t="str">
            <v>Otamendi 530, Ciudad Autónoma de Buenos Aires, Argentina.</v>
          </cell>
          <cell r="H5331" t="str">
            <v>Zhejiang Value Mechanical And Electrical Products Co Ltd // Nº 5, 3RD Street, East Ind. Park, Wenling, Zhejiang, China.</v>
          </cell>
          <cell r="I5331" t="str">
            <v>Zhejiang Value Mechanical And Electrical Products Co Ltd // Nº 5, 3RD Street, East Ind. Park, Wenling, Zhejiang, China.</v>
          </cell>
          <cell r="J5331" t="str">
            <v>China.</v>
          </cell>
          <cell r="K5331" t="str">
            <v>Bomba de Vacío.</v>
          </cell>
          <cell r="L5331" t="str">
            <v>VALUE.</v>
          </cell>
          <cell r="M5331" t="str">
            <v>VRP-6Di.</v>
          </cell>
          <cell r="N5331" t="str">
            <v>230V~; 50/60Hz; 550W; Clase I.</v>
          </cell>
          <cell r="O5331" t="str">
            <v>IEC 60335-1: 2010 + A1: 2013 + A2: 2016 (Ed. 5.2).</v>
          </cell>
          <cell r="P5331" t="str">
            <v>SE Nº 75163.</v>
          </cell>
          <cell r="Q5331" t="str">
            <v>IADEV S.A.</v>
          </cell>
          <cell r="R5331" t="str">
            <v>NA</v>
          </cell>
          <cell r="S5331" t="str">
            <v>NA</v>
          </cell>
          <cell r="T5331" t="str">
            <v>NA</v>
          </cell>
          <cell r="U5331" t="str">
            <v>NA</v>
          </cell>
          <cell r="V5331">
            <v>3</v>
          </cell>
          <cell r="W5331" t="str">
            <v>3.1</v>
          </cell>
          <cell r="X5331" t="str">
            <v>Climatización</v>
          </cell>
          <cell r="Y5331">
            <v>45832</v>
          </cell>
          <cell r="Z5331" t="str">
            <v>NA</v>
          </cell>
          <cell r="AA5331">
            <v>46562</v>
          </cell>
          <cell r="AB5331"/>
          <cell r="AC5331"/>
          <cell r="AD5331">
            <v>650</v>
          </cell>
          <cell r="AE5331"/>
          <cell r="AF5331"/>
        </row>
        <row r="5332">
          <cell r="A5332" t="str">
            <v>CSE-IACSA-L30-018.1R1</v>
          </cell>
          <cell r="B5332" t="str">
            <v>LENOVO GLOBAL TECHNOLOGY (ARGENTINA) SRL.</v>
          </cell>
          <cell r="C5332" t="str">
            <v>Licencia de Marca (Sistema Nº 5)</v>
          </cell>
          <cell r="D5332" t="str">
            <v>VIGENTE</v>
          </cell>
          <cell r="E5332"/>
          <cell r="F5332">
            <v>30715385712</v>
          </cell>
          <cell r="G5332" t="str">
            <v>Av. Del Libertador 7208 6º piso. CABA., Argentina.</v>
          </cell>
          <cell r="H5332" t="str">
            <v>Lenovo (Beijing) Information Technology Ltd. // 201-H2-6, Floor 2, Building 2, No.6 Shangdi West Road, Haidian District, Beijing, China.</v>
          </cell>
          <cell r="I5332" t="str">
            <v>Lenovo Centro Tecnologico S DE RL DE CV. // Apodaca Technology Park, Boulevard Escobedo #316, Apodaca, Nuevo Leon Mexico CP 66600, México.</v>
          </cell>
          <cell r="J5332" t="str">
            <v>México.</v>
          </cell>
          <cell r="K5332" t="str">
            <v>Servidor.</v>
          </cell>
          <cell r="L5332" t="str">
            <v>Lenovo.</v>
          </cell>
          <cell r="M5332" t="str">
            <v xml:space="preserve"> Lenovo ThinkSystem SR635 V3, ThinkSystem SR635 V3, 7D9G********, 7D9H********, 7D9V******** ("X"= 0-9, a-z, A-Z, - o en blanco).</v>
          </cell>
          <cell r="N5332" t="str">
            <v>200-240Vca; 50/60Hz; 4,0A/5,9A/9,9A/10,0A; Clase I.</v>
          </cell>
          <cell r="O5332" t="str">
            <v>IEC 60950-1:2005 + A1: 2009 + A2: 2013 (Ed. 2.2.).</v>
          </cell>
          <cell r="P5332" t="str">
            <v>220902289SHA-003.</v>
          </cell>
          <cell r="Q5332" t="str">
            <v>Intertek Testing Services Shanghai.</v>
          </cell>
          <cell r="R5332" t="str">
            <v>Intertek Semko AB</v>
          </cell>
          <cell r="S5332" t="str">
            <v>SE-110108</v>
          </cell>
          <cell r="T5332">
            <v>44956</v>
          </cell>
          <cell r="U5332" t="str">
            <v>Disp. 913-E/2017 .</v>
          </cell>
          <cell r="V5332">
            <v>5</v>
          </cell>
          <cell r="W5332" t="str">
            <v>5.8</v>
          </cell>
          <cell r="X5332" t="str">
            <v>Equipamiento de tecnología de la información y comunicación</v>
          </cell>
          <cell r="Y5332">
            <v>45832</v>
          </cell>
          <cell r="Z5332"/>
          <cell r="AA5332">
            <v>47100</v>
          </cell>
          <cell r="AB5332"/>
          <cell r="AC5332"/>
          <cell r="AD5332">
            <v>1188</v>
          </cell>
          <cell r="AE5332"/>
          <cell r="AF5332"/>
        </row>
        <row r="5333">
          <cell r="A5333" t="str">
            <v>CSE-IACSA-D30-006.1R1</v>
          </cell>
          <cell r="B5333" t="str">
            <v>DISTRIBUIDORA INTERELEC S.A.</v>
          </cell>
          <cell r="C5333" t="str">
            <v>Licencia de Marca (Sistema Nº 5)</v>
          </cell>
          <cell r="D5333" t="str">
            <v>VIGENTE</v>
          </cell>
          <cell r="E5333"/>
          <cell r="F5333">
            <v>30690376527</v>
          </cell>
          <cell r="G5333" t="str">
            <v>General Manuel A. Rodriguez 2452, C.A.B.A., Argentina.</v>
          </cell>
          <cell r="H5333" t="str">
            <v>Haining Xinguangyuan Lighting Technology Co., Ltd. // No.5 Fenghuang Road, Qianjiang Industrial, Haining, Zhejiang, China.</v>
          </cell>
          <cell r="I5333" t="str">
            <v>Haining Xinguangyuan Lighting Technology Co., Ltd. // No.5 Fenghuang Road, Qianjiang Industrial, Haining, Zhejiang, China.</v>
          </cell>
          <cell r="J5333" t="str">
            <v>China.</v>
          </cell>
          <cell r="K5333" t="str">
            <v>Luminaria de Jardín LED.</v>
          </cell>
          <cell r="L5333" t="str">
            <v>INTERELEC.</v>
          </cell>
          <cell r="M5333" t="str">
            <v>1) GL7W-6500K; 2) GL7W-3000K; 3) GL7W-AMBAR; 4) GL7W-VERDE; 5) GL7W-AZUL; 6) GL5W-6500K; 7) GL5W-3000K; 8) GL5W-AMBAR; 9) GL5W-VERDE; 10) GL5W-AZUL.</v>
          </cell>
          <cell r="N5333" t="str">
            <v>220-240Vca; 50Hz; IP65; Clase II; 1-5) 7W; 0,057A; 6-10) 5W; 0,047A.</v>
          </cell>
          <cell r="O5333" t="str">
            <v>IEC 60598- 1: 2008 (Ed. 7.0) + IEC 60598-2-13: 2006 + A1: 2011 (Ed. 1.1).</v>
          </cell>
          <cell r="P5333" t="str">
            <v>Nº 230601 07 SE; 70832-2425-106544.</v>
          </cell>
          <cell r="Q5333" t="str">
            <v>CES S.A.; Shitsuke S.R.L.</v>
          </cell>
          <cell r="R5333" t="str">
            <v>NA</v>
          </cell>
          <cell r="S5333" t="str">
            <v>NA</v>
          </cell>
          <cell r="T5333" t="str">
            <v>NA</v>
          </cell>
          <cell r="U5333" t="str">
            <v>NA</v>
          </cell>
          <cell r="V5333">
            <v>2</v>
          </cell>
          <cell r="W5333" t="str">
            <v>2.1</v>
          </cell>
          <cell r="X5333" t="str">
            <v xml:space="preserve">Luminaria: artefacto completo </v>
          </cell>
          <cell r="Y5333">
            <v>45833</v>
          </cell>
          <cell r="Z5333" t="str">
            <v>NA</v>
          </cell>
          <cell r="AA5333">
            <v>46208</v>
          </cell>
          <cell r="AB5333"/>
          <cell r="AC5333"/>
          <cell r="AD5333">
            <v>296</v>
          </cell>
          <cell r="AE5333"/>
          <cell r="AF5333"/>
        </row>
        <row r="5334">
          <cell r="A5334" t="str">
            <v>CSE-IACSA-D30-007.1R1</v>
          </cell>
          <cell r="B5334" t="str">
            <v>DISTRIBUIDORA INTERELEC S.A.</v>
          </cell>
          <cell r="C5334" t="str">
            <v>Licencia de Marca (Sistema Nº 5)</v>
          </cell>
          <cell r="D5334" t="str">
            <v>VIGENTE</v>
          </cell>
          <cell r="E5334"/>
          <cell r="F5334">
            <v>30690376527</v>
          </cell>
          <cell r="G5334" t="str">
            <v>General Manuel A. Rodriguez 2452, C.A.B.A., Argentina.</v>
          </cell>
          <cell r="H5334" t="str">
            <v>Haining Xinguangyuan Lighting Technology Co., Ltd. // No.5 Fenghuang Road, Qianjiang Industrial, Haining, Zhejiang, China.</v>
          </cell>
          <cell r="I5334" t="str">
            <v>Haining Xinguangyuan Lighting Technology Co., Ltd. // No.5 Fenghuang Road, Qianjiang Industrial, Haining, Zhejiang, China.</v>
          </cell>
          <cell r="J5334" t="str">
            <v>China.</v>
          </cell>
          <cell r="K5334" t="str">
            <v>Luminaria Fija.</v>
          </cell>
          <cell r="L5334" t="str">
            <v>INTERELEC.</v>
          </cell>
          <cell r="M5334" t="str">
            <v>1) BIC(2X35W)N; 2) BIC(2X35W)B; 3) BIC(2X35W)G; 4) BIO(2X35W)N; 5) BIO(2X35W)B; 6) BIO(2X35W)G; 7) UNC(1X35W)N; 8) UNC(1X35W)B; 9) UNC(1X35W)G; 10) UNO(1X35W)N; 11) UNO(1X35W)B; 12) UNO(1X35W)G.</v>
          </cell>
          <cell r="N5334" t="str">
            <v xml:space="preserve">220-240Vca; 50Hz; GU10; IP44;  Clase I; 1-6) 2x35W Max. dicroica halógena; 2x7W máx. dicroica LED; 7-12) 1x35W máx. dicroica halógena;  1x7W máx. dicroica LED. </v>
          </cell>
          <cell r="O5334" t="str">
            <v>IEC 60598-1: 2020 (Ed. 9.0) + IEC 60598-2-1: 2020 (Ed. 2.0).</v>
          </cell>
          <cell r="P5334" t="str">
            <v>Nº 230706 02 SE.</v>
          </cell>
          <cell r="Q5334" t="str">
            <v>CES S.A.</v>
          </cell>
          <cell r="R5334" t="str">
            <v>NA</v>
          </cell>
          <cell r="S5334" t="str">
            <v>NA</v>
          </cell>
          <cell r="T5334" t="str">
            <v>NA</v>
          </cell>
          <cell r="U5334" t="str">
            <v>NA</v>
          </cell>
          <cell r="V5334">
            <v>2</v>
          </cell>
          <cell r="W5334" t="str">
            <v>2.1</v>
          </cell>
          <cell r="X5334" t="str">
            <v xml:space="preserve">Luminaria: artefacto completo </v>
          </cell>
          <cell r="Y5334">
            <v>45833</v>
          </cell>
          <cell r="Z5334" t="str">
            <v>NA</v>
          </cell>
          <cell r="AA5334">
            <v>46219</v>
          </cell>
          <cell r="AB5334"/>
          <cell r="AC5334"/>
          <cell r="AD5334">
            <v>307</v>
          </cell>
          <cell r="AE5334"/>
          <cell r="AF5334"/>
        </row>
        <row r="5335">
          <cell r="A5335" t="str">
            <v>CSE-IACSA-D30-036.1R1</v>
          </cell>
          <cell r="B5335" t="str">
            <v>DISTRIBUIDORA INTERELEC S.A.</v>
          </cell>
          <cell r="C5335" t="str">
            <v>Licencia de Marca (Sistema Nº 5)</v>
          </cell>
          <cell r="D5335" t="str">
            <v>VIGENTE</v>
          </cell>
          <cell r="E5335"/>
          <cell r="F5335">
            <v>30690376527</v>
          </cell>
          <cell r="G5335" t="str">
            <v>General Manuel A. Rodriguez 2452, C.A.B.A., Argentina.</v>
          </cell>
          <cell r="H5335" t="str">
            <v>Haining Xinguangyuan Lighting Technology Co., Ltd. // No. 5 Fenghuang Road, Dingqiao Town, 314413, Haining, Zhejiang, China.</v>
          </cell>
          <cell r="I5335" t="str">
            <v>Haining Xinguangyuan Lighting Technology Co., Ltd. // No. 5 Fenghuang Road, Dingqiao Town, 314413, Haining, Zhejiang, China.</v>
          </cell>
          <cell r="J5335" t="str">
            <v>China.</v>
          </cell>
          <cell r="K5335" t="str">
            <v>Tubo LED.</v>
          </cell>
          <cell r="L5335" t="str">
            <v>INTERELEC.</v>
          </cell>
          <cell r="M5335" t="str">
            <v>T8SEN.</v>
          </cell>
          <cell r="N5335" t="str">
            <v>180-265V; 50Hz ; 18W; G13; 6500K; 160mA; Una punta; con sensor de movimiento.</v>
          </cell>
          <cell r="O5335" t="str">
            <v>IEC 62560: 2011 (Ed. 1.0).</v>
          </cell>
          <cell r="P5335" t="str">
            <v>Nº 240506 26 SE.</v>
          </cell>
          <cell r="Q5335" t="str">
            <v>CES S.A.</v>
          </cell>
          <cell r="R5335" t="str">
            <v>NA</v>
          </cell>
          <cell r="S5335" t="str">
            <v>NA</v>
          </cell>
          <cell r="T5335" t="str">
            <v>NA</v>
          </cell>
          <cell r="U5335" t="str">
            <v>NA</v>
          </cell>
          <cell r="V5335">
            <v>2</v>
          </cell>
          <cell r="W5335" t="str">
            <v>2.3</v>
          </cell>
          <cell r="X5335" t="str">
            <v>Lámparas</v>
          </cell>
          <cell r="Y5335">
            <v>45833</v>
          </cell>
          <cell r="Z5335" t="str">
            <v>NA</v>
          </cell>
          <cell r="AA5335">
            <v>46205</v>
          </cell>
          <cell r="AB5335"/>
          <cell r="AC5335"/>
          <cell r="AD5335">
            <v>293</v>
          </cell>
          <cell r="AE5335"/>
          <cell r="AF5335"/>
        </row>
        <row r="5336">
          <cell r="A5336" t="str">
            <v>CSE-IACSA-D30-037.1R1</v>
          </cell>
          <cell r="B5336" t="str">
            <v>DISTRIBUIDORA INTERELEC S.A.</v>
          </cell>
          <cell r="C5336" t="str">
            <v>Licencia de Marca (Sistema Nº 5)</v>
          </cell>
          <cell r="D5336" t="str">
            <v>VIGENTE</v>
          </cell>
          <cell r="E5336"/>
          <cell r="F5336">
            <v>30690376527</v>
          </cell>
          <cell r="G5336" t="str">
            <v>General Manuel A. Rodriguez 2452, C.A.B.A., Argentina.</v>
          </cell>
          <cell r="H5336" t="str">
            <v>Haining Xinguangyuan Lighting Technology Co., Ltd. // No. 5 Fenghuang Road, Dingqiao Town, 314413, Haining, Zhejiang, China.</v>
          </cell>
          <cell r="I5336" t="str">
            <v>Haining Xinguangyuan Lighting Technology Co., Ltd. // No. 5 Fenghuang Road, Dingqiao Town, 314413, Haining, Zhejiang, China.</v>
          </cell>
          <cell r="J5336" t="str">
            <v>China.</v>
          </cell>
          <cell r="K5336" t="str">
            <v>Tubo LED.</v>
          </cell>
          <cell r="L5336" t="str">
            <v>INTERELEC.</v>
          </cell>
          <cell r="M5336" t="str">
            <v>T8CV.</v>
          </cell>
          <cell r="N5336" t="str">
            <v>180-265V; 50Hz ; 18W; G13; Espectro completo; 160mA; Una punta.</v>
          </cell>
          <cell r="O5336" t="str">
            <v>IEC 62560: 2011 (Ed. 1.0).</v>
          </cell>
          <cell r="P5336" t="str">
            <v>Nº 240506 27 SE</v>
          </cell>
          <cell r="Q5336" t="str">
            <v>CES S.A.</v>
          </cell>
          <cell r="R5336" t="str">
            <v>NA</v>
          </cell>
          <cell r="S5336" t="str">
            <v>NA</v>
          </cell>
          <cell r="T5336" t="str">
            <v>NA</v>
          </cell>
          <cell r="U5336" t="str">
            <v>NA</v>
          </cell>
          <cell r="V5336">
            <v>2</v>
          </cell>
          <cell r="W5336" t="str">
            <v>2.3</v>
          </cell>
          <cell r="X5336" t="str">
            <v>Lámparas</v>
          </cell>
          <cell r="Y5336">
            <v>45833</v>
          </cell>
          <cell r="Z5336" t="str">
            <v>NA</v>
          </cell>
          <cell r="AA5336">
            <v>46205</v>
          </cell>
          <cell r="AB5336"/>
          <cell r="AC5336"/>
          <cell r="AD5336">
            <v>293</v>
          </cell>
          <cell r="AE5336"/>
          <cell r="AF5336"/>
        </row>
        <row r="5337">
          <cell r="A5337" t="str">
            <v>CSE-IACSA-D30-038.1R1</v>
          </cell>
          <cell r="B5337" t="str">
            <v>DISTRIBUIDORA INTERELEC S.A.</v>
          </cell>
          <cell r="C5337" t="str">
            <v>Licencia de Marca (Sistema Nº 5)</v>
          </cell>
          <cell r="D5337" t="str">
            <v>VIGENTE</v>
          </cell>
          <cell r="E5337"/>
          <cell r="F5337">
            <v>30690376527</v>
          </cell>
          <cell r="G5337" t="str">
            <v>General Manuel A. Rodriguez 2452, C.A.B.A., Argentina.</v>
          </cell>
          <cell r="H5337" t="str">
            <v>Haining Xinguangyuan Lighting Technology Co., Ltd. // No. 5 Fenghuang Road, Dingqiao Town, 314413, Haining, Zhejiang, China.</v>
          </cell>
          <cell r="I5337" t="str">
            <v>Haining Xinguangyuan Lighting Technology Co., Ltd. // No. 5 Fenghuang Road, Dingqiao Town, 314413, Haining, Zhejiang, China.</v>
          </cell>
          <cell r="J5337" t="str">
            <v>China.</v>
          </cell>
          <cell r="K5337" t="str">
            <v>Tubo LED.</v>
          </cell>
          <cell r="L5337" t="str">
            <v>INTERELEC.</v>
          </cell>
          <cell r="M5337" t="str">
            <v>1) T8CAR; 2) T8LN; 3) T8AM; 4) T8VE; 5) T8AZ; 6) T8RO.</v>
          </cell>
          <cell r="N5337" t="str">
            <v xml:space="preserve"> 180-265V; 50Hz ; 18W; G13; 160mA, Una punta; 1) 4400K; 2) BLB; 3) Amarillo; 4) Verde; 5) Azul; 6) Rojo.</v>
          </cell>
          <cell r="O5337" t="str">
            <v>IEC 62560: 2011 (Ed. 1.0).</v>
          </cell>
          <cell r="P5337" t="str">
            <v>Nº 240506 28 SE.</v>
          </cell>
          <cell r="Q5337" t="str">
            <v>CES S.A.</v>
          </cell>
          <cell r="R5337" t="str">
            <v>NA</v>
          </cell>
          <cell r="S5337" t="str">
            <v>NA</v>
          </cell>
          <cell r="T5337" t="str">
            <v>NA</v>
          </cell>
          <cell r="U5337" t="str">
            <v>NA</v>
          </cell>
          <cell r="V5337">
            <v>2</v>
          </cell>
          <cell r="W5337" t="str">
            <v>2.3</v>
          </cell>
          <cell r="X5337" t="str">
            <v>Lámparas</v>
          </cell>
          <cell r="Y5337">
            <v>45833</v>
          </cell>
          <cell r="Z5337" t="str">
            <v>NA</v>
          </cell>
          <cell r="AA5337">
            <v>46205</v>
          </cell>
          <cell r="AB5337"/>
          <cell r="AC5337"/>
          <cell r="AD5337">
            <v>293</v>
          </cell>
          <cell r="AE5337"/>
          <cell r="AF5337"/>
        </row>
        <row r="5338">
          <cell r="A5338" t="str">
            <v>CSE-IACSA-D30-035.1R1</v>
          </cell>
          <cell r="B5338" t="str">
            <v>DISTRIBUIDORA INTERELEC S.A.</v>
          </cell>
          <cell r="C5338" t="str">
            <v>Licencia de Marca (Sistema Nº 5)</v>
          </cell>
          <cell r="D5338" t="str">
            <v>VIGENTE</v>
          </cell>
          <cell r="E5338"/>
          <cell r="F5338">
            <v>30690376527</v>
          </cell>
          <cell r="G5338" t="str">
            <v>General Manuel A. Rodriguez 2452, C.A.B.A., Argentina.</v>
          </cell>
          <cell r="H5338" t="str">
            <v>Haining Xinguangyuan Lighting Technology Co., Ltd. // No. 5 Fenghuang Road, Dingqiao Town, 314413, Haining, Zhejiang, China.</v>
          </cell>
          <cell r="I5338" t="str">
            <v>Haining Xinguangyuan Lighting Technology Co., Ltd. // No. 5 Fenghuang Road, Dingqiao Town, 314413, Haining, Zhejiang, China.</v>
          </cell>
          <cell r="J5338" t="str">
            <v>China.</v>
          </cell>
          <cell r="K5338" t="str">
            <v>Tubo LED Autónomo.</v>
          </cell>
          <cell r="L5338" t="str">
            <v>INTERELEC.</v>
          </cell>
          <cell r="M5338" t="str">
            <v>T8AU(18W)150.</v>
          </cell>
          <cell r="N5338" t="str">
            <v>100-265V; 50Hz ; 18W; G13; 6500K; 0,09A, Una punta, bateria litio 3,7V 1400mAh; Clase II.</v>
          </cell>
          <cell r="O5338" t="str">
            <v>IEC 62560: 2011 (Ed. 1.0) + IEC 60598-1: 2008 (Ed. 7.0) + IEC 60598-2-22: 1997 + A1: 2002 + A2: 2008 (Ed. 3.2).</v>
          </cell>
          <cell r="P5338" t="str">
            <v>Nº 240506 24 SE; Nº 240506 25 SE.</v>
          </cell>
          <cell r="Q5338" t="str">
            <v>CES S.A.</v>
          </cell>
          <cell r="R5338" t="str">
            <v>NA</v>
          </cell>
          <cell r="S5338" t="str">
            <v>NA</v>
          </cell>
          <cell r="T5338" t="str">
            <v>NA</v>
          </cell>
          <cell r="U5338" t="str">
            <v>NA</v>
          </cell>
          <cell r="V5338">
            <v>2</v>
          </cell>
          <cell r="W5338" t="str">
            <v>2.3</v>
          </cell>
          <cell r="X5338" t="str">
            <v>Lámparas</v>
          </cell>
          <cell r="Y5338">
            <v>45833</v>
          </cell>
          <cell r="Z5338" t="str">
            <v>NA</v>
          </cell>
          <cell r="AA5338">
            <v>46205</v>
          </cell>
          <cell r="AB5338"/>
          <cell r="AC5338"/>
          <cell r="AD5338">
            <v>293</v>
          </cell>
          <cell r="AE5338"/>
          <cell r="AF5338"/>
        </row>
        <row r="5339">
          <cell r="A5339" t="str">
            <v>CSE-IACSA-D30-043.1R1</v>
          </cell>
          <cell r="B5339" t="str">
            <v>DISTRIBUIDORA INTERELEC S.A.</v>
          </cell>
          <cell r="C5339" t="str">
            <v>Licencia de Marca (Sistema Nº 5)</v>
          </cell>
          <cell r="D5339" t="str">
            <v>VIGENTE</v>
          </cell>
          <cell r="E5339"/>
          <cell r="F5339">
            <v>30690376527</v>
          </cell>
          <cell r="G5339" t="str">
            <v>General Manuel A. Rodriguez 2452, C.A.B.A., Argentina.</v>
          </cell>
          <cell r="H5339" t="str">
            <v>Xiamen Hi-Light Lighting Co., Ltd. // No. 398 Jinyuan East Road, Jimei District, Xiamen, Fujian, 361021, China.</v>
          </cell>
          <cell r="I5339" t="str">
            <v>Xiamen Hi-Light Lighting Co., Ltd. // No. 398 Jinyuan East Road, Jimei District, Xiamen, Fujian, 361021, China.</v>
          </cell>
          <cell r="J5339" t="str">
            <v>China.</v>
          </cell>
          <cell r="K5339" t="str">
            <v>Lámpara LED.</v>
          </cell>
          <cell r="L5339" t="str">
            <v>INTERELEC.</v>
          </cell>
          <cell r="M5339" t="str">
            <v>1) FIL-A60(3W)E27; 2) FIL-C35(3W)E14; 3) FIL-ST64(3W)E27; 4) BUG-A19-6W-E27.</v>
          </cell>
          <cell r="N5339" t="str">
            <v>220-240V~; 50Hz; 1 y 3) 3W; E27; 5000K; 30mA; 2) 3W; E14; 5000K; 30mA; 4) 6W; E27;  Amarillo; 45mA.</v>
          </cell>
          <cell r="O5339" t="str">
            <v>IEC 62560: 2011 (Ed. 1.0).</v>
          </cell>
          <cell r="P5339" t="str">
            <v>Nº 240506 10 SE.</v>
          </cell>
          <cell r="Q5339" t="str">
            <v>CES S.A.</v>
          </cell>
          <cell r="R5339" t="str">
            <v>NA</v>
          </cell>
          <cell r="S5339" t="str">
            <v>NA</v>
          </cell>
          <cell r="T5339" t="str">
            <v>NA</v>
          </cell>
          <cell r="U5339" t="str">
            <v>NA</v>
          </cell>
          <cell r="V5339">
            <v>2</v>
          </cell>
          <cell r="W5339" t="str">
            <v>2.3</v>
          </cell>
          <cell r="X5339" t="str">
            <v>Lámparas</v>
          </cell>
          <cell r="Y5339">
            <v>45833</v>
          </cell>
          <cell r="Z5339" t="str">
            <v>NA</v>
          </cell>
          <cell r="AA5339">
            <v>46205</v>
          </cell>
          <cell r="AB5339"/>
          <cell r="AC5339"/>
          <cell r="AD5339">
            <v>293</v>
          </cell>
          <cell r="AE5339"/>
          <cell r="AF5339"/>
        </row>
        <row r="5340">
          <cell r="A5340" t="str">
            <v>CSE-IACSA-D30-054.1R1</v>
          </cell>
          <cell r="B5340" t="str">
            <v>DISTRIBUIDORA INTERELEC S.A.</v>
          </cell>
          <cell r="C5340" t="str">
            <v>Licencia de Marca (Sistema Nº 5)</v>
          </cell>
          <cell r="D5340" t="str">
            <v>VIGENTE</v>
          </cell>
          <cell r="E5340"/>
          <cell r="F5340">
            <v>30690376527</v>
          </cell>
          <cell r="G5340" t="str">
            <v>General Manuel A. Rodriguez 2452, C.A.B.A., Argentina.</v>
          </cell>
          <cell r="H5340" t="str">
            <v>Hengdian Group Tospo Lighting Co., Ltd. // Hengdian Electronics Industrial Zone, Dongyang City, Zhejiang Province, 322118, P.R. China.</v>
          </cell>
          <cell r="I5340" t="str">
            <v>Hengdian Group Tospo Lighting Co., Ltd. // Hengdian Electronics Industrial Zone, Dongyang City, Zhejiang Province, 322118, P.R. China.</v>
          </cell>
          <cell r="J5340" t="str">
            <v>China.</v>
          </cell>
          <cell r="K5340" t="str">
            <v>Zócalo para Fotocontrol.</v>
          </cell>
          <cell r="L5340" t="str">
            <v>INTERELEC.</v>
          </cell>
          <cell r="M5340" t="str">
            <v>ZOC-10A.</v>
          </cell>
          <cell r="N5340" t="str">
            <v>100-277V~; 50/60Hz; 10A.</v>
          </cell>
          <cell r="O5340" t="str">
            <v>IEC 60884-1: 2002 + A1:2006 + A2:2013 (Ed. 3.2).</v>
          </cell>
          <cell r="P5340" t="str">
            <v>SE Nº 70335.</v>
          </cell>
          <cell r="Q5340" t="str">
            <v>IADEV S.A.</v>
          </cell>
          <cell r="R5340" t="str">
            <v>NA</v>
          </cell>
          <cell r="S5340" t="str">
            <v>NA</v>
          </cell>
          <cell r="T5340" t="str">
            <v>NA</v>
          </cell>
          <cell r="U5340" t="str">
            <v>NA</v>
          </cell>
          <cell r="V5340">
            <v>2</v>
          </cell>
          <cell r="W5340" t="str">
            <v>2.2</v>
          </cell>
          <cell r="X5340" t="str">
            <v>Componente</v>
          </cell>
          <cell r="Y5340">
            <v>45833</v>
          </cell>
          <cell r="Z5340" t="str">
            <v>NA</v>
          </cell>
          <cell r="AA5340">
            <v>46207</v>
          </cell>
          <cell r="AB5340"/>
          <cell r="AC5340"/>
          <cell r="AD5340">
            <v>295</v>
          </cell>
          <cell r="AE5340"/>
          <cell r="AF5340"/>
        </row>
        <row r="5341">
          <cell r="A5341" t="str">
            <v>CSE-IACSA-D30-026.1R1</v>
          </cell>
          <cell r="B5341" t="str">
            <v>DISTRIBUIDORA INTERELEC S.A.</v>
          </cell>
          <cell r="C5341" t="str">
            <v>Licencia de Marca (Sistema Nº 5)</v>
          </cell>
          <cell r="D5341" t="str">
            <v>VIGENTE</v>
          </cell>
          <cell r="E5341"/>
          <cell r="F5341">
            <v>30690376527</v>
          </cell>
          <cell r="G5341" t="str">
            <v>General Manuel A. Rodriguez 2452, C.A.B.A., Argentina.</v>
          </cell>
          <cell r="H5341" t="str">
            <v>Zhongshan Happylight Electric Appliance Co. LTD. // No.19, Shunxing North Rd, Henglan Town, Zhongshan, Guangdong, China.</v>
          </cell>
          <cell r="I5341" t="str">
            <v>Zhongshan Happylight Electric Appliance Co. LTD. // No.19, Shunxing North Rd, Henglan Town, Zhongshan, Guangdong, China.</v>
          </cell>
          <cell r="J5341" t="str">
            <v>China.</v>
          </cell>
          <cell r="K5341" t="str">
            <v>Luminaria Fija a LED.</v>
          </cell>
          <cell r="L5341" t="str">
            <v>INTERELEC.</v>
          </cell>
          <cell r="M5341" t="str">
            <v>1) FRN-6W(3000K); 2) FRN-6W(6500K); 3) FRN-12W(3000K); 4) FRN-12W(6500K); 5) FRN-18W(3000K); 6) FRN-18W(6500K); 7) FRN-24W(3000K); 8) FRN-24W(6500K); 9) FCN-6W(3000K); 10) FCN-6W(6500K); 11) FCN-12W(3000K); 12) FCN-12W(6500K); 13) FCN-18W(3000K); 14) FCN-18W(6500K); 15) FCN-24W(3000K); 16) FCN-24W(6500K); 17) FRP-6W(3000K); 18) FRP-6W(6500K); 19) FRP-12W(3000K); 20) FRP-12W(6500K); 21) FRP-18W(3000K); 22) FRP-18W(6500K); 23) FRP-24W(3000K); 24) FRP-24W(6500K); 25) FCP-6W(3000K); 26) FCP-6W(6500K); 27) FCP-12W(3000K); 28) FCP-12W(6500K); 29) FCP-18W(3000K); 30) FCP-18W(6500K); 31) FCP-24W(3000K); 32) FCP-24W(6500K); 33) FRB-6W(3000K); 34) FRB-6W(6500K); 35) FRB-12W(3000K); 36) FRB-12W(6500K); 37) FRB-18W(3000K); 38) FRB-18W(6500K); 39) FRB-24W(3000K); 40) FRB-24W(6500K); 41) FCB-6W(3000K); 42) FCB-6W(6500K); 43) FCB-12W(3000K); 44) FCB-12W(6500K); 45) FCB-18W(3000K); 46) FCB-18W(6500K); 47) FCB-24W(3000K); 48) FCB-24W(6500K).</v>
          </cell>
          <cell r="N5341" t="str">
            <v>100-240V; 50Hz; Clase II + Anexo I.</v>
          </cell>
          <cell r="O5341" t="str">
            <v>IEC 60598-1: 2008 (Ed. 7.0) + IEC 60598-2-1:1979 + A1: 1987 (Ed. 1.1).</v>
          </cell>
          <cell r="P5341" t="str">
            <v>Nº 240416 01 SE.</v>
          </cell>
          <cell r="Q5341" t="str">
            <v>CES S.A.</v>
          </cell>
          <cell r="R5341" t="str">
            <v>NA</v>
          </cell>
          <cell r="S5341" t="str">
            <v>NA</v>
          </cell>
          <cell r="T5341" t="str">
            <v>NA</v>
          </cell>
          <cell r="U5341" t="str">
            <v>NA</v>
          </cell>
          <cell r="V5341">
            <v>2</v>
          </cell>
          <cell r="W5341" t="str">
            <v>2.1</v>
          </cell>
          <cell r="X5341" t="str">
            <v xml:space="preserve">Luminaria: artefacto completo </v>
          </cell>
          <cell r="Y5341">
            <v>45833</v>
          </cell>
          <cell r="Z5341" t="str">
            <v>NA</v>
          </cell>
          <cell r="AA5341">
            <v>46207</v>
          </cell>
          <cell r="AB5341"/>
          <cell r="AC5341"/>
          <cell r="AD5341">
            <v>295</v>
          </cell>
          <cell r="AE5341"/>
          <cell r="AF5341"/>
        </row>
        <row r="5342">
          <cell r="A5342" t="str">
            <v>CSE-IACSA-D30-027.1R1</v>
          </cell>
          <cell r="B5342" t="str">
            <v>DISTRIBUIDORA INTERELEC S.A.</v>
          </cell>
          <cell r="C5342" t="str">
            <v>Licencia de Marca (Sistema Nº 5)</v>
          </cell>
          <cell r="D5342" t="str">
            <v>VIGENTE</v>
          </cell>
          <cell r="E5342"/>
          <cell r="F5342">
            <v>30690376527</v>
          </cell>
          <cell r="G5342" t="str">
            <v>General Manuel A. Rodriguez 2452, C.A.B.A., Argentina.</v>
          </cell>
          <cell r="H5342" t="str">
            <v>Zhongshan Happylight Electric Appliance Co. LTD. // No.19, Shunxing North Rd, Henglan Town, Zhongshan, Guangdong, China.</v>
          </cell>
          <cell r="I5342" t="str">
            <v>Zhongshan Happylight Electric Appliance Co. LTD. // No.19, Shunxing North Rd, Henglan Town, Zhongshan, Guangdong, China.</v>
          </cell>
          <cell r="J5342" t="str">
            <v>China.</v>
          </cell>
          <cell r="K5342" t="str">
            <v>Luminaria de Embutir a LED.</v>
          </cell>
          <cell r="L5342" t="str">
            <v>INTERELEC.</v>
          </cell>
          <cell r="M5342" t="str">
            <v>1) ERB-6W(3000K); 2) ERB-6W(6500K); 3) ERB-12W(3000K); 4) ERB-12W(6500K); 5) ERB-18W(3000K); 6) ERB-18W(6500K); 7) ERB-24W(3000K); 8) ERB-24W(6500K); 9) ECB-6W(3000K); 10) ECB-6W(6500K); 11) ECB-12W(3000K); 12) ECB-12W(6500K); 13) ECB-18W(3000K); 14) ECB-18W(6500K); 15) ECB-24W(3000K); 16) ECB-24W(6500K); 17) ERN-6W(3000K); 18) ERN-6W(6500K); 19) ERN-12W(3000K); 20) ERN-12W(6500K); 21) ERN-18W(3000K); 22) ERN-18W(6500K); 23) ERN-24W(3000K); 24) ERN-24W(6500K); 25) ECN-6W(3000K); 26) ECN-6W(6500K); 27) ECN-12W(3000K); 28) ECN-12W(6500K); 29) ECN-18W(3000K); 30) ECN-18W(6500K); 31) ECN-24W(3000K); 32) ECN-24W(6500K); 33) ERP-6W(3000K); 34) ERP-6W(6500K); 35) ERP-12W(3000K); 36) ERP-12W(6500K); 37) ERP-18W(3000K); 38) ERP-18W(6500K); 39) ERP-24W(3000K); 40) ERP-24W(6500K); 41) ECP-6W(3000K); 42) ECP-6W(6500K); 43) ECP-12W(3000K); 44) ECP-12W(6500K); 45) ECP-18W(3000K); 46) ECP-18W(6500K); 47) ECP-24W(3000K); 48) ECP-24W(6500K)</v>
          </cell>
          <cell r="N5342" t="str">
            <v>100-240V; 50Hz; Clase II + Anexo I.</v>
          </cell>
          <cell r="O5342" t="str">
            <v>IEC 60598-1: 2008 (Ed. 7.0) + IEC 60598-2-2: 2011 (Ed. 3.0).</v>
          </cell>
          <cell r="P5342" t="str">
            <v>Nº 240416 02 SE.</v>
          </cell>
          <cell r="Q5342" t="str">
            <v>CES S.A.</v>
          </cell>
          <cell r="R5342" t="str">
            <v>NA</v>
          </cell>
          <cell r="S5342" t="str">
            <v>NA</v>
          </cell>
          <cell r="T5342" t="str">
            <v>NA</v>
          </cell>
          <cell r="U5342" t="str">
            <v>NA</v>
          </cell>
          <cell r="V5342">
            <v>2</v>
          </cell>
          <cell r="W5342" t="str">
            <v>2.1</v>
          </cell>
          <cell r="X5342" t="str">
            <v xml:space="preserve">Luminaria: artefacto completo </v>
          </cell>
          <cell r="Y5342">
            <v>45833</v>
          </cell>
          <cell r="Z5342" t="str">
            <v>NA</v>
          </cell>
          <cell r="AA5342">
            <v>46207</v>
          </cell>
          <cell r="AB5342"/>
          <cell r="AC5342"/>
          <cell r="AD5342">
            <v>295</v>
          </cell>
          <cell r="AE5342"/>
          <cell r="AF5342"/>
        </row>
        <row r="5343">
          <cell r="A5343" t="str">
            <v>CSE-IACSA-D30-042.1R1</v>
          </cell>
          <cell r="B5343" t="str">
            <v>DISTRIBUIDORA INTERELEC S.A.</v>
          </cell>
          <cell r="C5343" t="str">
            <v>Licencia de Marca (Sistema Nº 5)</v>
          </cell>
          <cell r="D5343" t="str">
            <v>VIGENTE</v>
          </cell>
          <cell r="E5343"/>
          <cell r="F5343">
            <v>30690376527</v>
          </cell>
          <cell r="G5343" t="str">
            <v>General Manuel A. Rodriguez 2452, C.A.B.A., Argentina.</v>
          </cell>
          <cell r="H5343" t="str">
            <v>Xiamen Hi-Light Lighting Co., Ltd. // No. 398 Jinyuan East Road, Jimei District, Xiamen, Fujian, 361021, China.</v>
          </cell>
          <cell r="I5343" t="str">
            <v>Xiamen Hi-Light Lighting Co., Ltd. // No. 398 Jinyuan East Road, Jimei District, Xiamen, Fujian, 361021, China.</v>
          </cell>
          <cell r="J5343" t="str">
            <v>China.</v>
          </cell>
          <cell r="K5343" t="str">
            <v>Lámpara LED.</v>
          </cell>
          <cell r="L5343" t="str">
            <v>INTERELEC.</v>
          </cell>
          <cell r="M5343" t="str">
            <v>1) A60-FOTO(10W); 2) A60-SMOV(10W); 3) A60-LIGSEN(10W).</v>
          </cell>
          <cell r="N5343" t="str">
            <v>220-240V; 50Hz; 10W; E27; 6500K; 80mA; 1) con fotocelula; 2) con sensor infrarrojo; 3) con sensor de movimiento.</v>
          </cell>
          <cell r="O5343" t="str">
            <v>IEC 62560: 2011 (Ed. 1.0).</v>
          </cell>
          <cell r="P5343" t="str">
            <v>Nº 240506 09 SE.</v>
          </cell>
          <cell r="Q5343" t="str">
            <v>CES S.A.</v>
          </cell>
          <cell r="R5343" t="str">
            <v>NA</v>
          </cell>
          <cell r="S5343" t="str">
            <v>NA</v>
          </cell>
          <cell r="T5343" t="str">
            <v>NA</v>
          </cell>
          <cell r="U5343" t="str">
            <v>NA</v>
          </cell>
          <cell r="V5343">
            <v>2</v>
          </cell>
          <cell r="W5343" t="str">
            <v>2.3</v>
          </cell>
          <cell r="X5343" t="str">
            <v>Lámparas</v>
          </cell>
          <cell r="Y5343">
            <v>45833</v>
          </cell>
          <cell r="Z5343" t="str">
            <v>NA</v>
          </cell>
          <cell r="AA5343">
            <v>46207</v>
          </cell>
          <cell r="AB5343"/>
          <cell r="AC5343"/>
          <cell r="AD5343">
            <v>295</v>
          </cell>
          <cell r="AE5343"/>
          <cell r="AF5343"/>
        </row>
        <row r="5344">
          <cell r="A5344" t="str">
            <v>CSE-IACSA-D30-039.1R1</v>
          </cell>
          <cell r="B5344" t="str">
            <v>DISTRIBUIDORA INTERELEC S.A.</v>
          </cell>
          <cell r="C5344" t="str">
            <v>Licencia de Marca (Sistema Nº 5)</v>
          </cell>
          <cell r="D5344" t="str">
            <v>VIGENTE</v>
          </cell>
          <cell r="E5344"/>
          <cell r="F5344">
            <v>30690376527</v>
          </cell>
          <cell r="G5344" t="str">
            <v>General Manuel A. Rodriguez 2452, C.A.B.A., Argentina.</v>
          </cell>
          <cell r="H5344" t="str">
            <v>Xiamen Hi-Light Lighting Co., Ltd. // No. 398 Jinyuan East Road, Jimei District, Xiamen, Fujian, 361021, China.</v>
          </cell>
          <cell r="I5344" t="str">
            <v>Xiamen Hi-Light Lighting Co., Ltd. // No. 398 Jinyuan East Road, Jimei District, Xiamen, Fujian, 361021, China.</v>
          </cell>
          <cell r="J5344" t="str">
            <v>China.</v>
          </cell>
          <cell r="K5344" t="str">
            <v>Lámpara LED Autónoma.</v>
          </cell>
          <cell r="L5344" t="str">
            <v>INTERELEC.</v>
          </cell>
          <cell r="M5344" t="str">
            <v>1) EB(30W)6500K; 2) EB(20W)6500K; 3) EB(12W)6500K; 4) EB(10W)6500K.</v>
          </cell>
          <cell r="N5344" t="str">
            <v>220-240V; 50/60Hz; E27; 6500K; Clase II; 1) 30W; 150mA; 2) 20W; 95mA; 3) 12W; 50mA; 4) 10W; 40mA.</v>
          </cell>
          <cell r="O5344" t="str">
            <v>IEC 62560 : 2011 (Ed. 1.0) + IEC 60598- 1: 2008 (Ed. 7.0)  + IEC 60598-2-22: 1997 + A1: 2002 + A2: 2008 (Ed. 3.2).</v>
          </cell>
          <cell r="P5344" t="str">
            <v>Nº 240506 05 SE; Nº 240506 06 SE.</v>
          </cell>
          <cell r="Q5344" t="str">
            <v>CES S.A.</v>
          </cell>
          <cell r="R5344" t="str">
            <v>NA</v>
          </cell>
          <cell r="S5344" t="str">
            <v>NA</v>
          </cell>
          <cell r="T5344" t="str">
            <v>NA</v>
          </cell>
          <cell r="U5344" t="str">
            <v>NA</v>
          </cell>
          <cell r="V5344">
            <v>2</v>
          </cell>
          <cell r="W5344" t="str">
            <v>2.3</v>
          </cell>
          <cell r="X5344" t="str">
            <v>Lámparas</v>
          </cell>
          <cell r="Y5344">
            <v>45833</v>
          </cell>
          <cell r="Z5344" t="str">
            <v>NA</v>
          </cell>
          <cell r="AA5344">
            <v>46207</v>
          </cell>
          <cell r="AB5344"/>
          <cell r="AC5344"/>
          <cell r="AD5344">
            <v>295</v>
          </cell>
          <cell r="AE5344"/>
          <cell r="AF5344"/>
        </row>
        <row r="5345">
          <cell r="A5345" t="str">
            <v>CSE-IACSA-D30-056.1R1</v>
          </cell>
          <cell r="B5345" t="str">
            <v>DISTRIBUIDORA INTERELEC S.A.</v>
          </cell>
          <cell r="C5345" t="str">
            <v>Licencia de Marca (Sistema Nº 5)</v>
          </cell>
          <cell r="D5345" t="str">
            <v>VIGENTE</v>
          </cell>
          <cell r="E5345"/>
          <cell r="F5345">
            <v>30690376527</v>
          </cell>
          <cell r="G5345" t="str">
            <v>General Manuel A. Rodriguez 2452, C.A.B.A., Argentina.</v>
          </cell>
          <cell r="H5345" t="str">
            <v>Hengdian Group Tospo Lighting Co., Ltd. // Hengdian Electronics Industrial Zone, Dongyang City, Zhejiang Province, 322118, P.R. China.</v>
          </cell>
          <cell r="I5345" t="str">
            <v>Hengdian Group Tospo Lighting Co., Ltd. // Hengdian Electronics Industrial Zone, Dongyang City, Zhejiang Province, 322118, P.R. China.</v>
          </cell>
          <cell r="J5345" t="str">
            <v>China.</v>
          </cell>
          <cell r="K5345" t="str">
            <v>Luminaria fija LED.</v>
          </cell>
          <cell r="L5345" t="str">
            <v>INTERELEC.</v>
          </cell>
          <cell r="M5345" t="str">
            <v>1) 1X9W; 2) 2X9W; 3) 1X18W; 4) 2X18W.</v>
          </cell>
          <cell r="N5345" t="str">
            <v>220-240Vac; 50Hz; Clase II; IP65; 1) 1x9W; 72mA; 2) 2x9W; 96mA; 3) 1x18W; 96mA; 4) 2x18W; 192mA.</v>
          </cell>
          <cell r="O5345" t="str">
            <v>IEC 60598-1: 2008 (Ed. 7.0) + IEC 60598-2-1: 1979 (Ed. 1.0).</v>
          </cell>
          <cell r="P5345" t="str">
            <v>SE Nº 70334.</v>
          </cell>
          <cell r="Q5345" t="str">
            <v>IADEV S.A.</v>
          </cell>
          <cell r="R5345" t="str">
            <v>NA</v>
          </cell>
          <cell r="S5345" t="str">
            <v>NA</v>
          </cell>
          <cell r="T5345" t="str">
            <v>NA</v>
          </cell>
          <cell r="U5345" t="str">
            <v>NA</v>
          </cell>
          <cell r="V5345">
            <v>2</v>
          </cell>
          <cell r="W5345" t="str">
            <v>2.1</v>
          </cell>
          <cell r="X5345" t="str">
            <v xml:space="preserve">Luminaria: artefacto completo </v>
          </cell>
          <cell r="Y5345">
            <v>45833</v>
          </cell>
          <cell r="Z5345" t="str">
            <v>NA</v>
          </cell>
          <cell r="AA5345">
            <v>46220</v>
          </cell>
          <cell r="AB5345"/>
          <cell r="AC5345"/>
          <cell r="AD5345">
            <v>308</v>
          </cell>
          <cell r="AE5345"/>
          <cell r="AF5345"/>
        </row>
        <row r="5346">
          <cell r="A5346" t="str">
            <v>CSE-IACSA-D30-047.1R1</v>
          </cell>
          <cell r="B5346" t="str">
            <v>DISTRIBUIDORA INTERELEC S.A.</v>
          </cell>
          <cell r="C5346" t="str">
            <v>Licencia de Marca (Sistema Nº 5)</v>
          </cell>
          <cell r="D5346" t="str">
            <v>VIGENTE</v>
          </cell>
          <cell r="E5346"/>
          <cell r="F5346">
            <v>30690376527</v>
          </cell>
          <cell r="G5346" t="str">
            <v>General Manuel A. Rodriguez 2452, C.A.B.A., Argentina.</v>
          </cell>
          <cell r="H5346" t="str">
            <v>Xiamen Hi-Light Lighting Co., Ltd. // No. 398 Jinyuan East Road, Jimei District, Xiamen, Fujian, 361021, China.</v>
          </cell>
          <cell r="I5346" t="str">
            <v>Xiamen Hi-Light Lighting Co., Ltd. // No. 398 Jinyuan East Road, Jimei District, Xiamen, Fujian, 361021, China.</v>
          </cell>
          <cell r="J5346" t="str">
            <v>China.</v>
          </cell>
          <cell r="K5346" t="str">
            <v>Lámpara LED.</v>
          </cell>
          <cell r="L5346" t="str">
            <v>INTERELEC.</v>
          </cell>
          <cell r="M5346" t="str">
            <v>1) T22(E12)3000KC; 2) T20(E14)3000KC; 3) T20(Ba)3000KC; 4) T26(E14)3000KO; 5) T26(E14)5000KO; 6) INT-2W-E14(3000K); 7) INT-2W-E14(5000K).</v>
          </cell>
          <cell r="N5346" t="str">
            <v>220-240Vac; 50Hz + Anexo I.</v>
          </cell>
          <cell r="O5346" t="str">
            <v>IEC 62560: 2011 (Ed. 1.0).</v>
          </cell>
          <cell r="P5346" t="str">
            <v>Nº 240506 20 SE; Nº 240506 22 SE; Nº 240506 21 SE.</v>
          </cell>
          <cell r="Q5346" t="str">
            <v>CES S.A.</v>
          </cell>
          <cell r="R5346" t="str">
            <v>NA</v>
          </cell>
          <cell r="S5346" t="str">
            <v>NA</v>
          </cell>
          <cell r="T5346" t="str">
            <v>NA</v>
          </cell>
          <cell r="U5346" t="str">
            <v>NA</v>
          </cell>
          <cell r="V5346">
            <v>2</v>
          </cell>
          <cell r="W5346" t="str">
            <v>2.3</v>
          </cell>
          <cell r="X5346" t="str">
            <v>Lámparas</v>
          </cell>
          <cell r="Y5346">
            <v>45833</v>
          </cell>
          <cell r="Z5346" t="str">
            <v>NA</v>
          </cell>
          <cell r="AA5346">
            <v>46221</v>
          </cell>
          <cell r="AB5346"/>
          <cell r="AC5346"/>
          <cell r="AD5346">
            <v>309</v>
          </cell>
          <cell r="AE5346"/>
          <cell r="AF5346"/>
        </row>
        <row r="5347">
          <cell r="A5347" t="str">
            <v>CSE-IACSA-D30-052.1R1</v>
          </cell>
          <cell r="B5347" t="str">
            <v>DISTRIBUIDORA INTERELEC S.A.</v>
          </cell>
          <cell r="C5347" t="str">
            <v>Licencia de Marca (Sistema Nº 5)</v>
          </cell>
          <cell r="D5347" t="str">
            <v>VIGENTE</v>
          </cell>
          <cell r="E5347"/>
          <cell r="F5347">
            <v>30690376527</v>
          </cell>
          <cell r="G5347" t="str">
            <v>General Manuel A. Rodriguez 2452, C.A.B.A., Argentina.</v>
          </cell>
          <cell r="H5347" t="str">
            <v>Haining Xinguangyuan Lighting Technology Co., Ltd. // No. 5 Fenghuang Road, Dingqiao Town, 314413, Haining, Zhejiang, China.</v>
          </cell>
          <cell r="I5347" t="str">
            <v>Haining Xinguangyuan Lighting Technology Co., Ltd. // No. 5 Fenghuang Road, Dingqiao Town, 314413, Haining, Zhejiang, China.</v>
          </cell>
          <cell r="J5347" t="str">
            <v>China.</v>
          </cell>
          <cell r="K5347" t="str">
            <v>Luminaria Fija LED.</v>
          </cell>
          <cell r="L5347" t="str">
            <v>INTERELEC</v>
          </cell>
          <cell r="M5347" t="str">
            <v>1) LT5-5W-3000K 2) LT5-5W-6500K 3) LT5-9W-3000K 4) LT5-9W-6500K 5) LT5-12W-3000K 6) LT5-12W-6500K 7) LT5-18W-3000K; 8) LT5-18W-6500K.</v>
          </cell>
          <cell r="N5347" t="str">
            <v xml:space="preserve"> 180-265V; 50Hz; Clase II; IP20; + Anexo I.</v>
          </cell>
          <cell r="O5347" t="str">
            <v>IEC 60598- 1: 2008 (Ed. 7.0)  + IEC 60598-2-1: 1979 + A1: 1987 (Ed. 1.1).</v>
          </cell>
          <cell r="P5347" t="str">
            <v>Nº 240506 18 SE.</v>
          </cell>
          <cell r="Q5347" t="str">
            <v>CES S.A.</v>
          </cell>
          <cell r="R5347" t="str">
            <v>NA</v>
          </cell>
          <cell r="S5347" t="str">
            <v>NA</v>
          </cell>
          <cell r="T5347" t="str">
            <v>NA</v>
          </cell>
          <cell r="U5347" t="str">
            <v>NA</v>
          </cell>
          <cell r="V5347">
            <v>2</v>
          </cell>
          <cell r="W5347" t="str">
            <v>2.1</v>
          </cell>
          <cell r="X5347" t="str">
            <v xml:space="preserve">Luminaria: artefacto completo </v>
          </cell>
          <cell r="Y5347">
            <v>45833</v>
          </cell>
          <cell r="Z5347" t="str">
            <v>NA</v>
          </cell>
          <cell r="AA5347">
            <v>46226</v>
          </cell>
          <cell r="AB5347"/>
          <cell r="AC5347"/>
          <cell r="AD5347">
            <v>314</v>
          </cell>
          <cell r="AE5347"/>
          <cell r="AF5347"/>
        </row>
        <row r="5348">
          <cell r="A5348" t="str">
            <v>CSE-IACSA-D30-048.1R1</v>
          </cell>
          <cell r="B5348" t="str">
            <v>DISTRIBUIDORA INTERELEC S.A.</v>
          </cell>
          <cell r="C5348" t="str">
            <v>Licencia de Marca (Sistema Nº 5)</v>
          </cell>
          <cell r="D5348" t="str">
            <v>VIGENTE</v>
          </cell>
          <cell r="E5348"/>
          <cell r="F5348">
            <v>30690376527</v>
          </cell>
          <cell r="G5348" t="str">
            <v>General Manuel A. Rodriguez 2452, C.A.B.A., Argentina.</v>
          </cell>
          <cell r="H5348" t="str">
            <v>Haining Xinguangyuan Lighting Technology Co., Ltd. // No. 5 Fenghuang Road, Dingqiao Town, 314413, Haining, Zhejiang, China.</v>
          </cell>
          <cell r="I5348" t="str">
            <v>Haining Xinguangyuan Lighting Technology Co., Ltd. // No. 5 Fenghuang Road, Dingqiao Town, 314413, Haining, Zhejiang, China.</v>
          </cell>
          <cell r="J5348" t="str">
            <v>China.</v>
          </cell>
          <cell r="K5348" t="str">
            <v>Lámpara LED.</v>
          </cell>
          <cell r="L5348" t="str">
            <v>INTERELEC</v>
          </cell>
          <cell r="M5348" t="str">
            <v>1) S14PC(1W)27K; 2) S14PC(1W)65K; 3) S14PC(1W)VERDE; 4) S14PC(1W)AZUL; 5) S14PC(1W)VIOLETA; 6) S14PC(1W)ROJO; 7) S14PC(1W)NARANJA; 8) S14PC(1W)AMARILLO; 9) S14PC(1W)FUCSIA.</v>
          </cell>
          <cell r="N5348" t="str">
            <v>220V~; 50Hz; Anexo I.</v>
          </cell>
          <cell r="O5348" t="str">
            <v>IEC 62560: 2011 (Ed. 1.0).</v>
          </cell>
          <cell r="P5348" t="str">
            <v>Nº 240506 14 SE.</v>
          </cell>
          <cell r="Q5348" t="str">
            <v>CES S.A.</v>
          </cell>
          <cell r="R5348" t="str">
            <v>NA</v>
          </cell>
          <cell r="S5348" t="str">
            <v>NA</v>
          </cell>
          <cell r="T5348" t="str">
            <v>NA</v>
          </cell>
          <cell r="U5348" t="str">
            <v>NA</v>
          </cell>
          <cell r="V5348">
            <v>2</v>
          </cell>
          <cell r="W5348" t="str">
            <v>2.3</v>
          </cell>
          <cell r="X5348" t="str">
            <v>Lámparas</v>
          </cell>
          <cell r="Y5348">
            <v>45833</v>
          </cell>
          <cell r="Z5348" t="str">
            <v>NA</v>
          </cell>
          <cell r="AA5348">
            <v>46226</v>
          </cell>
          <cell r="AB5348"/>
          <cell r="AC5348"/>
          <cell r="AD5348">
            <v>314</v>
          </cell>
          <cell r="AE5348"/>
          <cell r="AF5348"/>
        </row>
        <row r="5349">
          <cell r="A5349" t="str">
            <v>CSE-IACSA-D30-046.1R1</v>
          </cell>
          <cell r="B5349" t="str">
            <v>DISTRIBUIDORA INTERELEC S.A.</v>
          </cell>
          <cell r="C5349" t="str">
            <v>Licencia de Marca (Sistema Nº 5)</v>
          </cell>
          <cell r="D5349" t="str">
            <v>VIGENTE</v>
          </cell>
          <cell r="E5349"/>
          <cell r="F5349">
            <v>30690376527</v>
          </cell>
          <cell r="G5349" t="str">
            <v>General Manuel A. Rodriguez 2452, C.A.B.A., Argentina.</v>
          </cell>
          <cell r="H5349" t="str">
            <v>Xiamen Hi-Light Lighting Co., Ltd. // No. 398 Jinyuan East Road, Jimei District, Xiamen, Fujian, 361021, China.</v>
          </cell>
          <cell r="I5349" t="str">
            <v>Xiamen Hi-Light Lighting Co., Ltd. // No. 398 Jinyuan East Road, Jimei District, Xiamen, Fujian, 361021, China.</v>
          </cell>
          <cell r="J5349" t="str">
            <v>China.</v>
          </cell>
          <cell r="K5349" t="str">
            <v>Lámpara LED.</v>
          </cell>
          <cell r="L5349" t="str">
            <v>INTERELEC.</v>
          </cell>
          <cell r="M5349" t="str">
            <v>PAR38-CV.</v>
          </cell>
          <cell r="N5349" t="str">
            <v>185-250V~; 50Hz; 15W; E27; 140mA; ESPECTRO COMPLETO; IP65; CRECIMIENTO VEGETATIVO.</v>
          </cell>
          <cell r="O5349" t="str">
            <v>IEC 62560: 2011 (Ed. 1.0) + IEC 60529: 1989 + A1: 1999 (Ed. 2.1) Claúsula 13 y 14.</v>
          </cell>
          <cell r="P5349" t="str">
            <v>Nº  240506 13 SE.</v>
          </cell>
          <cell r="Q5349" t="str">
            <v>CES S.A.</v>
          </cell>
          <cell r="R5349" t="str">
            <v>NA</v>
          </cell>
          <cell r="S5349" t="str">
            <v>NA</v>
          </cell>
          <cell r="T5349" t="str">
            <v>NA</v>
          </cell>
          <cell r="U5349" t="str">
            <v>NA</v>
          </cell>
          <cell r="V5349">
            <v>2</v>
          </cell>
          <cell r="W5349" t="str">
            <v>2.3</v>
          </cell>
          <cell r="X5349" t="str">
            <v>Lámparas</v>
          </cell>
          <cell r="Y5349">
            <v>45833</v>
          </cell>
          <cell r="Z5349" t="str">
            <v>NA</v>
          </cell>
          <cell r="AA5349">
            <v>46226</v>
          </cell>
          <cell r="AB5349"/>
          <cell r="AC5349"/>
          <cell r="AD5349">
            <v>314</v>
          </cell>
          <cell r="AE5349"/>
          <cell r="AF5349"/>
        </row>
        <row r="5350">
          <cell r="A5350" t="str">
            <v>CSE-IACSA-D30-049.1R1</v>
          </cell>
          <cell r="B5350" t="str">
            <v>DISTRIBUIDORA INTERELEC S.A.</v>
          </cell>
          <cell r="C5350" t="str">
            <v>Licencia de Marca (Sistema Nº 5)</v>
          </cell>
          <cell r="D5350" t="str">
            <v>VIGENTE</v>
          </cell>
          <cell r="E5350"/>
          <cell r="F5350">
            <v>30690376527</v>
          </cell>
          <cell r="G5350" t="str">
            <v>General Manuel A. Rodriguez 2452, C.A.B.A., Argentina.</v>
          </cell>
          <cell r="H5350" t="str">
            <v>Haining Xinguangyuan Lighting Technology Co., Ltd. // No. 5 Fenghuang Road, Dingqiao Town, 314413, Haining, Zhejiang, China.</v>
          </cell>
          <cell r="I5350" t="str">
            <v>Haining Xinguangyuan Lighting Technology Co., Ltd. // No. 5 Fenghuang Road, Dingqiao Town, 314413, Haining, Zhejiang, China.</v>
          </cell>
          <cell r="J5350" t="str">
            <v>China.</v>
          </cell>
          <cell r="K5350" t="str">
            <v>Luminaria de Jardín.</v>
          </cell>
          <cell r="L5350" t="str">
            <v>INTERELEC.</v>
          </cell>
          <cell r="M5350" t="str">
            <v>1) EJ1-PAR38; 2) EJ2-PAR38.</v>
          </cell>
          <cell r="N5350" t="str">
            <v>220-240V~; 50Hz ; E27; IP44; Clase II; 1) 1x80W; 0,35A; 2) 2x80W; 0,7A.</v>
          </cell>
          <cell r="O5350" t="str">
            <v>IEC 60598- 1: 2008 (Ed. 7.0) +  IEC 60598-2-7: 1982  + A1: 1987 + A2: 1994 (Ed. 1.2).</v>
          </cell>
          <cell r="P5350" t="str">
            <v>Nº 240506 16 SE.</v>
          </cell>
          <cell r="Q5350" t="str">
            <v>CES S.A.</v>
          </cell>
          <cell r="R5350" t="str">
            <v>NA</v>
          </cell>
          <cell r="S5350" t="str">
            <v>NA</v>
          </cell>
          <cell r="T5350" t="str">
            <v>NA</v>
          </cell>
          <cell r="U5350" t="str">
            <v>NA</v>
          </cell>
          <cell r="V5350">
            <v>2</v>
          </cell>
          <cell r="W5350" t="str">
            <v>2.1</v>
          </cell>
          <cell r="X5350" t="str">
            <v xml:space="preserve">Luminaria: artefacto completo </v>
          </cell>
          <cell r="Y5350">
            <v>45833</v>
          </cell>
          <cell r="Z5350" t="str">
            <v>NA</v>
          </cell>
          <cell r="AA5350">
            <v>46227</v>
          </cell>
          <cell r="AB5350"/>
          <cell r="AC5350"/>
          <cell r="AD5350">
            <v>315</v>
          </cell>
          <cell r="AE5350"/>
          <cell r="AF5350"/>
        </row>
        <row r="5351">
          <cell r="A5351" t="str">
            <v>CSE-IACSA-D30-050.1R1</v>
          </cell>
          <cell r="B5351" t="str">
            <v>DISTRIBUIDORA INTERELEC S.A.</v>
          </cell>
          <cell r="C5351" t="str">
            <v>Licencia de Marca (Sistema Nº 5)</v>
          </cell>
          <cell r="D5351" t="str">
            <v>VIGENTE</v>
          </cell>
          <cell r="E5351"/>
          <cell r="F5351">
            <v>30690376527</v>
          </cell>
          <cell r="G5351" t="str">
            <v>General Manuel A. Rodriguez 2452, C.A.B.A., Argentina.</v>
          </cell>
          <cell r="H5351" t="str">
            <v>Haining Xinguangyuan Lighting Technology Co., Ltd. // No. 5 Fenghuang Road, Dingqiao Town, 314413, Haining, Zhejiang, China.</v>
          </cell>
          <cell r="I5351" t="str">
            <v>Haining Xinguangyuan Lighting Technology Co., Ltd. // No. 5 Fenghuang Road, Dingqiao Town, 314413, Haining, Zhejiang, China.</v>
          </cell>
          <cell r="J5351" t="str">
            <v>China.</v>
          </cell>
          <cell r="K5351" t="str">
            <v>Lámpara Incandescente.</v>
          </cell>
          <cell r="L5351" t="str">
            <v>INTERELEC.</v>
          </cell>
          <cell r="M5351" t="str">
            <v>1) EL-A60(25W)Am; 2) EL-ST64(25W)Am; 3) EL-T30(25W)Am; 4) EL-G80(25W)Am; 5) EL-G95(25W)Am; 6) EL-G125(25W)Am; 7) EL-T45(25W)Am.</v>
          </cell>
          <cell r="N5351" t="str">
            <v>220-240V~; 50Hz; 25W; E27; 108mA.</v>
          </cell>
          <cell r="O5351" t="str">
            <v>IEC 60432: 1999 + A1: 2005 (Ed. 2.1).</v>
          </cell>
          <cell r="P5351" t="str">
            <v>Nº 240506 17 SE.</v>
          </cell>
          <cell r="Q5351" t="str">
            <v>CES S.A.</v>
          </cell>
          <cell r="R5351" t="str">
            <v>NA</v>
          </cell>
          <cell r="S5351" t="str">
            <v>NA</v>
          </cell>
          <cell r="T5351" t="str">
            <v>NA</v>
          </cell>
          <cell r="U5351" t="str">
            <v>NA</v>
          </cell>
          <cell r="V5351">
            <v>2</v>
          </cell>
          <cell r="W5351" t="str">
            <v>2.3</v>
          </cell>
          <cell r="X5351" t="str">
            <v>Lámparas</v>
          </cell>
          <cell r="Y5351">
            <v>45833</v>
          </cell>
          <cell r="Z5351" t="str">
            <v>NA</v>
          </cell>
          <cell r="AA5351">
            <v>46227</v>
          </cell>
          <cell r="AB5351"/>
          <cell r="AC5351"/>
          <cell r="AD5351">
            <v>315</v>
          </cell>
          <cell r="AE5351"/>
          <cell r="AF5351"/>
        </row>
        <row r="5352">
          <cell r="A5352" t="str">
            <v>CSE-IACSA-E15-130.1</v>
          </cell>
          <cell r="B5352" t="str">
            <v xml:space="preserve">EINHELL ARGENTINA S.A.  </v>
          </cell>
          <cell r="C5352" t="str">
            <v>Licencia de Marca (Sistema Nº 5)</v>
          </cell>
          <cell r="D5352" t="str">
            <v>VIGENTE</v>
          </cell>
          <cell r="E5352"/>
          <cell r="F5352">
            <v>30711932476</v>
          </cell>
          <cell r="G5352" t="str">
            <v>Av. Corrientes 1463, Piso 3, Dpto 5, C.A.B.A., Argentina.</v>
          </cell>
          <cell r="H5352" t="str">
            <v>Zhejiang YAT Electrical Appliance Co., Ltd. // No.150 Wenlong Road,Yuxin Town Nanhu District 314009 Jiaxing City, Zhejiang Province, China.</v>
          </cell>
          <cell r="I5352" t="str">
            <v>Zhejiang YAT Electrical Appliance Co., Ltd. // No.150 Wenlong Road,Yuxin Town Nanhu District 314009 Jiaxing City, Zhejiang Province, China.</v>
          </cell>
          <cell r="J5352" t="str">
            <v>China.</v>
          </cell>
          <cell r="K5352" t="str">
            <v>Motosierra Inalámbrica.</v>
          </cell>
          <cell r="L5352" t="str">
            <v>EINHELL.</v>
          </cell>
          <cell r="M5352" t="str">
            <v>GP-LC 36/40 Li BL.</v>
          </cell>
          <cell r="N5352" t="str">
            <v>36 Vcc; Longitud de espada: 400 mm;
L: 380 mm; vu: 19 m/s.</v>
          </cell>
          <cell r="O5352" t="str">
            <v>IEC 60745-1: 2006 (Ed. 4.0) + IEC 60745-2-13: 2006 + A1: 2009 (Ed. 2.1).</v>
          </cell>
          <cell r="P5352" t="str">
            <v>GBC-05-25-5543.</v>
          </cell>
          <cell r="Q5352" t="str">
            <v>LENOR S.R.L.</v>
          </cell>
          <cell r="R5352" t="str">
            <v>NA</v>
          </cell>
          <cell r="S5352" t="str">
            <v>NA</v>
          </cell>
          <cell r="T5352" t="str">
            <v>NA</v>
          </cell>
          <cell r="U5352" t="str">
            <v>NA</v>
          </cell>
          <cell r="V5352">
            <v>6</v>
          </cell>
          <cell r="W5352" t="str">
            <v>6.1</v>
          </cell>
          <cell r="X5352" t="str">
            <v>Herramientas de mano eléctricas</v>
          </cell>
          <cell r="Y5352">
            <v>45840</v>
          </cell>
          <cell r="Z5352" t="str">
            <v>NA</v>
          </cell>
          <cell r="AA5352">
            <v>46570</v>
          </cell>
          <cell r="AB5352"/>
          <cell r="AC5352"/>
          <cell r="AD5352">
            <v>658</v>
          </cell>
          <cell r="AE5352"/>
          <cell r="AF5352"/>
        </row>
        <row r="5353">
          <cell r="A5353" t="str">
            <v>TCSE-IACSA-0146/337.1</v>
          </cell>
          <cell r="B5353" t="str">
            <v>BIDCOM S.R.L.</v>
          </cell>
          <cell r="C5353" t="str">
            <v>Licencia de Tipo (Sistema Nº 2)</v>
          </cell>
          <cell r="D5353" t="str">
            <v>VIGENTE</v>
          </cell>
          <cell r="E5353"/>
          <cell r="F5353">
            <v>30711069360</v>
          </cell>
          <cell r="G5353" t="str">
            <v>Av. Bouchard 468 5º I, C.A.B.A., Argentina.</v>
          </cell>
          <cell r="H5353" t="str">
            <v>Ningbo Kinway Electronic Technology Co.,Ltd. // F3, Build 2, Aierni Group, West Xiaogao Road, Shounan Street, Yinzhou District, Ningbo, 315194, China.</v>
          </cell>
          <cell r="I5353" t="str">
            <v>Ningbo Kinway Electronic Technology Co.,Ltd. // F3, Build 2, Aierni Group, West Xiaogao Road, Shounan Street, Yinzhou District, Ningbo, 315194, China.</v>
          </cell>
          <cell r="J5353" t="str">
            <v>China.</v>
          </cell>
          <cell r="K5353" t="str">
            <v>Lijadora Orbital Eléctrica.</v>
          </cell>
          <cell r="L5353" t="str">
            <v>GADNIC.</v>
          </cell>
          <cell r="M5353" t="str">
            <v>1) KPSA0239; 2) DRE2500; 3) SAND200E; 4) RTB740; 5) LJL603.</v>
          </cell>
          <cell r="N5353" t="str">
            <v>220-240V~; 50Hz; 200W; 7000-12000min-1; Clase II.</v>
          </cell>
          <cell r="O5353" t="str">
            <v>IEC 60745-1: 2006 (Ed. 4.0) + IEC 60745-2-4: 2002 + A1: 2008 (Ed. 2.1).</v>
          </cell>
          <cell r="P5353" t="str">
            <v>MMN-06-25-7986</v>
          </cell>
          <cell r="Q5353" t="str">
            <v>LENOR S.R.L.</v>
          </cell>
          <cell r="R5353" t="str">
            <v>NA</v>
          </cell>
          <cell r="S5353" t="str">
            <v>NA</v>
          </cell>
          <cell r="T5353" t="str">
            <v>NA</v>
          </cell>
          <cell r="U5353" t="str">
            <v>NA</v>
          </cell>
          <cell r="V5353">
            <v>6</v>
          </cell>
          <cell r="W5353" t="str">
            <v>6.1</v>
          </cell>
          <cell r="X5353" t="str">
            <v xml:space="preserve">Herramientas de mano eléctricas </v>
          </cell>
          <cell r="Y5353">
            <v>45833</v>
          </cell>
          <cell r="Z5353" t="str">
            <v>NA</v>
          </cell>
          <cell r="AA5353">
            <v>46563</v>
          </cell>
          <cell r="AB5353"/>
          <cell r="AC5353"/>
          <cell r="AD5353">
            <v>651</v>
          </cell>
          <cell r="AE5353"/>
          <cell r="AF5353"/>
        </row>
        <row r="5354">
          <cell r="A5354" t="str">
            <v>TCSE-IACSA-0367/019.1</v>
          </cell>
          <cell r="B5354" t="str">
            <v>MAINE S.A.</v>
          </cell>
          <cell r="C5354" t="str">
            <v>Licencia de Tipo (Sistema N° 2)</v>
          </cell>
          <cell r="D5354" t="str">
            <v>VIGENTE</v>
          </cell>
          <cell r="E5354"/>
          <cell r="F5354">
            <v>30716012014</v>
          </cell>
          <cell r="G5354" t="str">
            <v>Padre Dimas Mateo 1665, Rafaela, Santa Fe (CP 2300), Argentina.</v>
          </cell>
          <cell r="H5354" t="str">
            <v>Jinhua Jinshun Tools Co.,Ltd. // Jinshan Road, Xiaoshun Town, Jinhua City, Zhejiang, P.R.China.</v>
          </cell>
          <cell r="I5354" t="str">
            <v>Jinhua Jinshun Tools Co.,Ltd. // Jinshan Road, Xiaoshun Town, Jinhua City, Zhejiang, P.R.China</v>
          </cell>
          <cell r="J5354" t="str">
            <v>China.</v>
          </cell>
          <cell r="K5354" t="str">
            <v>Pistola de Calor.</v>
          </cell>
          <cell r="L5354" t="str">
            <v>ADV3.</v>
          </cell>
          <cell r="M5354" t="str">
            <v>1) PC1600; 2) PC1600A; 3) PCG1600; 4) PC1800; 5) PC2000B; 6) PC2000V1; 7) PC2000V2; 8) PC2000V3; 9) PCG2000; 10) PC2000; 11) PC2000K; 12) PC2000C; 13) PC2000D; 14) PP2000K.</v>
          </cell>
          <cell r="N5354" t="str">
            <v>220-240V; 50Hz; Clase II; 1-3) 1600W; 4) 1800W; 5-14) 2000W.</v>
          </cell>
          <cell r="O5354" t="str">
            <v>IEC 60335-1: 2020 (Ed. 6.0) + IEC 60335-2-45: 2002 + A1: 2008 + A2: 2011 (Ed. 3.2).</v>
          </cell>
          <cell r="P5354" t="str">
            <v>QYW-07-24-2404.</v>
          </cell>
          <cell r="Q5354" t="str">
            <v>LENOR S.R.L.</v>
          </cell>
          <cell r="R5354" t="str">
            <v>NA</v>
          </cell>
          <cell r="S5354" t="str">
            <v>NA</v>
          </cell>
          <cell r="T5354" t="str">
            <v>NA</v>
          </cell>
          <cell r="U5354" t="str">
            <v>NA</v>
          </cell>
          <cell r="V5354">
            <v>6</v>
          </cell>
          <cell r="W5354" t="str">
            <v>6.1</v>
          </cell>
          <cell r="X5354" t="str">
            <v>Herramientas de mano eléctricas.</v>
          </cell>
          <cell r="Y5354">
            <v>45833</v>
          </cell>
          <cell r="Z5354" t="str">
            <v>NA</v>
          </cell>
          <cell r="AA5354">
            <v>46241</v>
          </cell>
          <cell r="AB5354"/>
          <cell r="AC5354"/>
          <cell r="AD5354">
            <v>329</v>
          </cell>
          <cell r="AE5354"/>
          <cell r="AF5354"/>
        </row>
        <row r="5355">
          <cell r="A5355" t="str">
            <v>CSE-IACSA-C45-052.1R1</v>
          </cell>
          <cell r="B5355" t="str">
            <v>Coresa Group S.R.L.</v>
          </cell>
          <cell r="C5355" t="str">
            <v>Licencia de Marca (Sistema Nº 5)</v>
          </cell>
          <cell r="D5355" t="str">
            <v>VIGENTE</v>
          </cell>
          <cell r="E5355"/>
          <cell r="F5355">
            <v>30711784469</v>
          </cell>
          <cell r="G5355" t="str">
            <v>Lavalle 2051, 1º 5, Ciudad de Buenos Aires, Argentina.</v>
          </cell>
          <cell r="H5355" t="str">
            <v>Zhejiang Uniview Technologies Co., LTD. // No.1277, South Qingfeng Road,Tongxiang Economic Development Zone, Tongxiang, Jiaxing, Zhejiang, P.R.China.</v>
          </cell>
          <cell r="I5355" t="str">
            <v>Zhejiang Uniview Technologies Co., LTD. // No.1277, South Qingfeng Road,Tongxiang Economic Development Zone, Tongxiang, Jiaxing, Zhejiang, P.R.China.</v>
          </cell>
          <cell r="J5355" t="str">
            <v>China.</v>
          </cell>
          <cell r="K5355" t="str">
            <v>Router Ethernet.</v>
          </cell>
          <cell r="L5355" t="str">
            <v>UNIVIEW.</v>
          </cell>
          <cell r="M5355" t="str">
            <v>NSW5110-24GT4GP-IN.</v>
          </cell>
          <cell r="N5355" t="str">
            <v>AC100-240V; 50/60Hz; 1A; Clase I.</v>
          </cell>
          <cell r="O5355" t="str">
            <v>IEC 62368: 2018 (Ed. 3.0).</v>
          </cell>
          <cell r="P5355" t="str">
            <v>JET-03-24-9249.</v>
          </cell>
          <cell r="Q5355" t="str">
            <v>LENOR S.R.L.</v>
          </cell>
          <cell r="R5355" t="str">
            <v>NA</v>
          </cell>
          <cell r="S5355" t="str">
            <v>NA</v>
          </cell>
          <cell r="T5355" t="str">
            <v>NA</v>
          </cell>
          <cell r="U5355" t="str">
            <v>NA</v>
          </cell>
          <cell r="V5355">
            <v>5</v>
          </cell>
          <cell r="W5355" t="str">
            <v>5.8</v>
          </cell>
          <cell r="X5355" t="str">
            <v>Equipamiento de tecnología de la información y comunicación</v>
          </cell>
          <cell r="Y5355">
            <v>45834</v>
          </cell>
          <cell r="Z5355" t="str">
            <v>NA</v>
          </cell>
          <cell r="AA5355">
            <v>46915</v>
          </cell>
          <cell r="AB5355"/>
          <cell r="AC5355"/>
          <cell r="AD5355">
            <v>1003</v>
          </cell>
          <cell r="AE5355"/>
          <cell r="AF5355"/>
        </row>
        <row r="5356">
          <cell r="A5356" t="str">
            <v>CSE-IACSA-W9-005.1R1</v>
          </cell>
          <cell r="B5356" t="str">
            <v>WAHL ARGENTINA S.R.L.</v>
          </cell>
          <cell r="C5356" t="str">
            <v>Licencia de Marca (Sistema Nº 5)</v>
          </cell>
          <cell r="D5356" t="str">
            <v>VIGENTE</v>
          </cell>
          <cell r="E5356"/>
          <cell r="F5356">
            <v>30707655980</v>
          </cell>
          <cell r="G5356" t="str">
            <v>Av. Alvarez Jonte 5655, Ciudad Autónoma de Buenos Aires, Argentina.</v>
          </cell>
          <cell r="H5356" t="str">
            <v>WAHL Vietnam Co., Ltd, // Lot Q-3C, Street Nº6, Long Hau IP, Can Giuoc Dist, Long An Province, Vietnam.</v>
          </cell>
          <cell r="I5356" t="str">
            <v>WAHL Vietnam Co., Ltd, // Lot Q-3C, Street Nº6, Long Hau IP, Can Giuoc Dist, Long An Province, Vietnam.</v>
          </cell>
          <cell r="J5356" t="str">
            <v>Vietnam.</v>
          </cell>
          <cell r="K5356" t="str">
            <v>Máquina de Cortar Pelo.</v>
          </cell>
          <cell r="L5356" t="str">
            <v>Wahl Clipper Corp.</v>
          </cell>
          <cell r="M5356">
            <v>9953</v>
          </cell>
          <cell r="N5356" t="str">
            <v>2,4Vdc; 1,68W; 0,2A; Clase III.</v>
          </cell>
          <cell r="O5356" t="str">
            <v>IEC 60335-1: 2010 (Ed. 5.0) + A1: 2013 + IEC 60335-2-8: 2011 + A1: 2015 (Ed. 6.1).</v>
          </cell>
          <cell r="P5356" t="str">
            <v>68083-332-106200</v>
          </cell>
          <cell r="Q5356" t="str">
            <v>SHITSUKE S.R.L.</v>
          </cell>
          <cell r="R5356" t="str">
            <v>NA</v>
          </cell>
          <cell r="S5356" t="str">
            <v>NA</v>
          </cell>
          <cell r="T5356" t="str">
            <v>NA</v>
          </cell>
          <cell r="U5356" t="str">
            <v>NA</v>
          </cell>
          <cell r="V5356">
            <v>3</v>
          </cell>
          <cell r="W5356" t="str">
            <v>3.6</v>
          </cell>
          <cell r="X5356" t="str">
            <v>Cuidado personal</v>
          </cell>
          <cell r="Y5356">
            <v>45834</v>
          </cell>
          <cell r="Z5356" t="str">
            <v>NA</v>
          </cell>
          <cell r="AA5356">
            <v>46513</v>
          </cell>
          <cell r="AB5356"/>
          <cell r="AC5356"/>
          <cell r="AD5356">
            <v>601</v>
          </cell>
          <cell r="AE5356"/>
          <cell r="AF5356"/>
        </row>
        <row r="5357">
          <cell r="A5357" t="str">
            <v>TCSE-IACSA-0221/006.1</v>
          </cell>
          <cell r="B5357" t="str">
            <v>SIGNIFY ARGENTINA S.A.</v>
          </cell>
          <cell r="C5357" t="str">
            <v>Licencia de Tipo (Sistema N° 2)</v>
          </cell>
          <cell r="D5357" t="str">
            <v>VIGENTE</v>
          </cell>
          <cell r="E5357"/>
          <cell r="F5357">
            <v>33714924619</v>
          </cell>
          <cell r="G5357" t="str">
            <v>Nicolas Repetto; N° 3656; Piso 4; Olivos; Buenos Aires; Argentina.</v>
          </cell>
          <cell r="H5357" t="str">
            <v>Signify I.B.R.S./C.C.R.I. // Numero 10461 5600 VB Eindhoven, The Netherlands.</v>
          </cell>
          <cell r="I5357" t="str">
            <v>Lite-On Electronics (Dongguan) Co., Ltd. // No. 299, Zhen'an West Road, Chang'an Town,  Dongguan City, Guangdong Province, China.</v>
          </cell>
          <cell r="J5357" t="str">
            <v>China.</v>
          </cell>
          <cell r="K5357" t="str">
            <v>Fuente para luminarias</v>
          </cell>
          <cell r="L5357" t="str">
            <v>PHILIPS.</v>
          </cell>
          <cell r="M5357" t="str">
            <v>1) RE-1101-PV; 2) RE-1400-PV; 3) 929003149501; 4) 929003149201.</v>
          </cell>
          <cell r="N5357" t="str">
            <v>1 y 3) Entrada: 220V-240Vca; 50-60Hz; 0,6A; Salida: 24Vcc; 100W; Case II; IP67.; 2 y 4) Entrada: 220V-240Vca; 50-60Hz; 0,4A; Salida: 24Vcc; 40W; Case II; IP67.</v>
          </cell>
          <cell r="O5357" t="str">
            <v>IEC 61558-1: 2009 (Ed. 2.1) + IEC 61558-2-16: 2009 (Ed. 1.0) + A1: 2013.</v>
          </cell>
          <cell r="P5357" t="str">
            <v>NDO-11-22-0194.</v>
          </cell>
          <cell r="Q5357" t="str">
            <v>LENOR S.R.L.</v>
          </cell>
          <cell r="R5357" t="str">
            <v>NA</v>
          </cell>
          <cell r="S5357" t="str">
            <v>NA</v>
          </cell>
          <cell r="T5357" t="str">
            <v>NA</v>
          </cell>
          <cell r="U5357" t="str">
            <v>NA</v>
          </cell>
          <cell r="V5357">
            <v>4</v>
          </cell>
          <cell r="W5357" t="str">
            <v>4.4</v>
          </cell>
          <cell r="X5357" t="str">
            <v>Fuente de alimentación generales</v>
          </cell>
          <cell r="Y5357">
            <v>45834</v>
          </cell>
          <cell r="Z5357" t="str">
            <v>NA</v>
          </cell>
          <cell r="AA5357">
            <v>46551</v>
          </cell>
          <cell r="AB5357"/>
          <cell r="AC5357"/>
          <cell r="AD5357">
            <v>639</v>
          </cell>
          <cell r="AE5357"/>
          <cell r="AF5357"/>
        </row>
        <row r="5358">
          <cell r="A5358" t="str">
            <v>CSE-IACSA-B22-001.3R1</v>
          </cell>
          <cell r="B5358" t="str">
            <v>BGH TECH PARTNER S.A.</v>
          </cell>
          <cell r="C5358" t="str">
            <v>Licencia de Marca (Sistema Nº 5)</v>
          </cell>
          <cell r="D5358" t="str">
            <v>VIGENTE</v>
          </cell>
          <cell r="E5358"/>
          <cell r="F5358">
            <v>30711291969</v>
          </cell>
          <cell r="G5358" t="str">
            <v>Brasil 731, C.A.B.A., Argentina.</v>
          </cell>
          <cell r="H5358" t="str">
            <v>Leader Electronics Inc. / 8F, No. 138, Lane 235, Baoqiao Rd., Xindian Dist., New Taipei City 23145, Taiwan.</v>
          </cell>
          <cell r="I5358" t="str">
            <v xml:space="preserve">Dongguan Leader Electronics Inc. / No. 1, Industrial Area, Tang Xia Town, Dong Guan City, Guang Dong Province, China.. 
</v>
          </cell>
          <cell r="J5358" t="str">
            <v>China.</v>
          </cell>
          <cell r="K5358" t="str">
            <v>Fuente de alimentación para equipos de IT.</v>
          </cell>
          <cell r="L5358" t="str">
            <v>LEI.</v>
          </cell>
          <cell r="M5358" t="str">
            <v>1) NU60A5550111-I3; 2) N000065L001C.</v>
          </cell>
          <cell r="N5358" t="str">
            <v>Entrada: 100-240V~; 50/60Hz; 1,5A; Clase II; Salida: 55Vcc; 1,11A.</v>
          </cell>
          <cell r="O5358" t="str">
            <v>IEC 60950-1: 2005 + AMD1: 2009 + AMD2: 2013 (Ed. 2.2).</v>
          </cell>
          <cell r="P5358" t="str">
            <v>161200371TWN-001.</v>
          </cell>
          <cell r="Q5358" t="str">
            <v>Intertek Testing Services Shanghai.</v>
          </cell>
          <cell r="R5358" t="str">
            <v>Intertek SEMKO AB</v>
          </cell>
          <cell r="S5358" t="str">
            <v>SE-85489</v>
          </cell>
          <cell r="T5358">
            <v>42745</v>
          </cell>
          <cell r="U5358" t="str">
            <v>DNCI N° 913-
E/2017</v>
          </cell>
          <cell r="V5358">
            <v>4</v>
          </cell>
          <cell r="W5358" t="str">
            <v>4.2</v>
          </cell>
          <cell r="X5358" t="str">
            <v>Fuente de alimentación para equipos de tecnología de la información</v>
          </cell>
          <cell r="Y5358">
            <v>45822</v>
          </cell>
          <cell r="Z5358" t="str">
            <v>NA</v>
          </cell>
          <cell r="AA5358">
            <v>46187</v>
          </cell>
          <cell r="AB5358"/>
          <cell r="AC5358"/>
          <cell r="AD5358">
            <v>275</v>
          </cell>
          <cell r="AE5358"/>
          <cell r="AF5358"/>
        </row>
        <row r="5359">
          <cell r="A5359" t="str">
            <v>TCSE-IACSA-0134/005.1R3</v>
          </cell>
          <cell r="B5359" t="str">
            <v>Girboy S.R.L.</v>
          </cell>
          <cell r="C5359" t="str">
            <v>Licencia de Tipo (Sistema N° 2)</v>
          </cell>
          <cell r="D5359" t="str">
            <v>VIGENTE</v>
          </cell>
          <cell r="E5359"/>
          <cell r="F5359">
            <v>30710133812</v>
          </cell>
          <cell r="G5359" t="str">
            <v>Franklin Delano Roossevelt 1560. 8° Piso D, C.A.B.A., Argentina.</v>
          </cell>
          <cell r="H5359" t="str">
            <v>RVM Systems AB // Torshamnsgatan 35, 9tr, 16440 Kista, Suecia.</v>
          </cell>
          <cell r="I5359" t="str">
            <v>AS Hanza Mechanics Tartu // Puiestee 2, 50203 Tartu, Estonia.</v>
          </cell>
          <cell r="J5359" t="str">
            <v>Estonia.</v>
          </cell>
          <cell r="K5359" t="str">
            <v>Maquina Receptora de Envases.</v>
          </cell>
          <cell r="L5359" t="str">
            <v>RVM Systems.</v>
          </cell>
          <cell r="M5359" t="str">
            <v>1) RVM X Vision; 2) RVM X Vision Black.</v>
          </cell>
          <cell r="N5359" t="str">
            <v>230Vca; 50-60Hz; 120W; Clase I.</v>
          </cell>
          <cell r="O5359" t="str">
            <v>IEC 60335-1: 2010 + A1: 2013 + A2: 2016 (Ed. 5.2).</v>
          </cell>
          <cell r="P5359" t="str">
            <v>SE Nº 68193.</v>
          </cell>
          <cell r="Q5359" t="str">
            <v>IADEV S.A.</v>
          </cell>
          <cell r="R5359" t="str">
            <v>NA</v>
          </cell>
          <cell r="S5359" t="str">
            <v>NA</v>
          </cell>
          <cell r="T5359" t="str">
            <v>NA</v>
          </cell>
          <cell r="U5359" t="str">
            <v>NA</v>
          </cell>
          <cell r="V5359">
            <v>5</v>
          </cell>
          <cell r="W5359" t="str">
            <v>5.10</v>
          </cell>
          <cell r="X5359" t="str">
            <v>equipamiento para bancos y venta.</v>
          </cell>
          <cell r="Y5359">
            <v>45834</v>
          </cell>
          <cell r="Z5359"/>
          <cell r="AA5359">
            <v>46396</v>
          </cell>
          <cell r="AB5359"/>
          <cell r="AC5359"/>
          <cell r="AD5359">
            <v>484</v>
          </cell>
          <cell r="AE5359"/>
          <cell r="AF5359"/>
        </row>
        <row r="5360">
          <cell r="A5360" t="str">
            <v>TCSE-IACSA-0134/006.1R1</v>
          </cell>
          <cell r="B5360" t="str">
            <v>Girboy S.R.L.</v>
          </cell>
          <cell r="C5360" t="str">
            <v>Licencia de Tipo (Sistema N° 2)</v>
          </cell>
          <cell r="D5360" t="str">
            <v>VIGENTE</v>
          </cell>
          <cell r="E5360"/>
          <cell r="F5360">
            <v>30710133812</v>
          </cell>
          <cell r="G5360" t="str">
            <v>Franklin Delano Roossevelt 1560. 8° Piso D, C.A.B.A., Argentina.</v>
          </cell>
          <cell r="H5360" t="str">
            <v>RVM Systems AB // Torshamnsgatan 35, 9tr, 16440 Kista, Suecia.</v>
          </cell>
          <cell r="I5360" t="str">
            <v>RVM Systems AS // Kniveveien 31, 3036 Drammen, Noruega.</v>
          </cell>
          <cell r="J5360" t="str">
            <v>Noruega.</v>
          </cell>
          <cell r="K5360" t="str">
            <v>Maquina Receptora de Envases.</v>
          </cell>
          <cell r="L5360" t="str">
            <v>RVM Systems.</v>
          </cell>
          <cell r="M5360" t="str">
            <v>RVM X10SD Sdrop Vision 10in.</v>
          </cell>
          <cell r="N5360" t="str">
            <v>230Vca; 50Hz; 250W; Clase I.</v>
          </cell>
          <cell r="O5360" t="str">
            <v>IEC 60335-1: 2010 + A1: 2013 + A2: 2016 (Ed. 5.2).</v>
          </cell>
          <cell r="P5360" t="str">
            <v>SE Nº 74264.</v>
          </cell>
          <cell r="Q5360" t="str">
            <v>IADEV S.A.</v>
          </cell>
          <cell r="R5360" t="str">
            <v>NA</v>
          </cell>
          <cell r="S5360" t="str">
            <v>NA</v>
          </cell>
          <cell r="T5360" t="str">
            <v>NA</v>
          </cell>
          <cell r="U5360" t="str">
            <v>NA</v>
          </cell>
          <cell r="V5360">
            <v>5</v>
          </cell>
          <cell r="W5360" t="str">
            <v>5.10</v>
          </cell>
          <cell r="X5360" t="str">
            <v>equipamiento para bancos y venta.</v>
          </cell>
          <cell r="Y5360">
            <v>45834</v>
          </cell>
          <cell r="Z5360"/>
          <cell r="AA5360">
            <v>46443</v>
          </cell>
          <cell r="AB5360"/>
          <cell r="AC5360"/>
          <cell r="AD5360">
            <v>531</v>
          </cell>
          <cell r="AE5360"/>
          <cell r="AF5360"/>
        </row>
        <row r="5361">
          <cell r="A5361" t="str">
            <v>TCSE-IACSA-0055/041.1</v>
          </cell>
          <cell r="B5361" t="str">
            <v>Ansal Refrigeración S.A.</v>
          </cell>
          <cell r="C5361" t="str">
            <v>Licencia de Tipo (Sistema Nº 2)</v>
          </cell>
          <cell r="D5361" t="str">
            <v>VIGENTE</v>
          </cell>
          <cell r="E5361"/>
          <cell r="F5361">
            <v>30516712593</v>
          </cell>
          <cell r="G5361" t="str">
            <v>Otamendi 530, C.A.B.A., Argentina.</v>
          </cell>
          <cell r="H5361" t="str">
            <v>Zhejiang Value Mechanical And Electrical Products Co Ltd // Nº 5, 3RD Street, East Ind. Park, Wenling, Zhejiang, China.</v>
          </cell>
          <cell r="I5361" t="str">
            <v>Zhejiang Value Mechanical And Electrical Products Co Ltd // Nº 5, 3RD Street, East Ind. Park, Wenling, Zhejiang, China.</v>
          </cell>
          <cell r="J5361" t="str">
            <v>China.</v>
          </cell>
          <cell r="K5361" t="str">
            <v>Recuperador de gas</v>
          </cell>
          <cell r="L5361" t="str">
            <v>VALUE</v>
          </cell>
          <cell r="M5361" t="str">
            <v>VRR24L</v>
          </cell>
          <cell r="N5361" t="str">
            <v>220-240V~; 50/60Hz; 745W; Clase I;
Rango de recuperación  de vapor: 0,46kg/min – 0,52kg/min;
Rango de recuperación de líquido: 2,73kg/min – 3,38kg/min</v>
          </cell>
          <cell r="O5361" t="str">
            <v>IEC 60335-1:2013 (Ed. 5.1)</v>
          </cell>
          <cell r="P5361" t="str">
            <v>AN -10-18-6552.</v>
          </cell>
          <cell r="Q5361" t="str">
            <v>LENOR S.R.L.</v>
          </cell>
          <cell r="R5361" t="str">
            <v>NA</v>
          </cell>
          <cell r="S5361" t="str">
            <v>NA</v>
          </cell>
          <cell r="T5361" t="str">
            <v>NA</v>
          </cell>
          <cell r="U5361" t="str">
            <v>NA</v>
          </cell>
          <cell r="V5361">
            <v>3</v>
          </cell>
          <cell r="W5361" t="str">
            <v>3.1</v>
          </cell>
          <cell r="X5361" t="str">
            <v>Climatización</v>
          </cell>
          <cell r="Y5361">
            <v>45834</v>
          </cell>
          <cell r="Z5361" t="str">
            <v>NA</v>
          </cell>
          <cell r="AA5361">
            <v>46561</v>
          </cell>
          <cell r="AB5361"/>
          <cell r="AC5361"/>
          <cell r="AD5361">
            <v>649</v>
          </cell>
          <cell r="AE5361"/>
          <cell r="AF5361"/>
        </row>
        <row r="5362">
          <cell r="A5362" t="str">
            <v>TCSE-IACSA-0055/042.1</v>
          </cell>
          <cell r="B5362" t="str">
            <v>Ansal Refrigeración S.A.</v>
          </cell>
          <cell r="C5362" t="str">
            <v>Licencia de Tipo (Sistema Nº 2)</v>
          </cell>
          <cell r="D5362" t="str">
            <v>VIGENTE</v>
          </cell>
          <cell r="E5362"/>
          <cell r="F5362">
            <v>30516712593</v>
          </cell>
          <cell r="G5362" t="str">
            <v>Otamendi 530, C.A.B.A., Argentina.</v>
          </cell>
          <cell r="H5362" t="str">
            <v>Zhejiang Value Mechanical And Electrical Products Co Ltd // Nº 5, 3RD Street, East Ind. Park, Wenling, Zhejiang, China.</v>
          </cell>
          <cell r="I5362" t="str">
            <v>Zhejiang Value Mechanical And Electrical Products Co Ltd // Nº 5, 3RD Street, East Ind. Park, Wenling, Zhejiang, China.</v>
          </cell>
          <cell r="J5362" t="str">
            <v>China.</v>
          </cell>
          <cell r="K5362" t="str">
            <v>Bomba de Vacío.</v>
          </cell>
          <cell r="L5362" t="str">
            <v>VALUE.</v>
          </cell>
          <cell r="M5362" t="str">
            <v>1) VE225N-PRO; 2) VE245N-PRO; 3) VE260N-PRO; 4) VE2100N-PRO.</v>
          </cell>
          <cell r="N5362" t="str">
            <v>220V~; 50Hz; Clase I;
1) 1/4HP; 70L/min 2) 1/3HP; 128L/min 3) 1/2HP; 170l/min 4) 1HP; 283L/min.</v>
          </cell>
          <cell r="O5362" t="str">
            <v>IEC 60034-1: 2010 (Ed. 12.0) + IEC 60335-1: 2010 (Ed. 5.0) Cl. 8, 13, 27, 28, 30.</v>
          </cell>
          <cell r="P5362" t="str">
            <v>AN -06-22-8095.</v>
          </cell>
          <cell r="Q5362" t="str">
            <v>LENOR S.R.L.</v>
          </cell>
          <cell r="R5362" t="str">
            <v>NA</v>
          </cell>
          <cell r="S5362" t="str">
            <v>NA</v>
          </cell>
          <cell r="T5362" t="str">
            <v>NA</v>
          </cell>
          <cell r="U5362" t="str">
            <v>NA</v>
          </cell>
          <cell r="V5362">
            <v>6</v>
          </cell>
          <cell r="W5362" t="str">
            <v>6.5</v>
          </cell>
          <cell r="X5362" t="str">
            <v>Motores</v>
          </cell>
          <cell r="Y5362">
            <v>45834</v>
          </cell>
          <cell r="Z5362" t="str">
            <v>NA</v>
          </cell>
          <cell r="AA5362">
            <v>46561</v>
          </cell>
          <cell r="AB5362"/>
          <cell r="AC5362"/>
          <cell r="AD5362">
            <v>649</v>
          </cell>
          <cell r="AE5362"/>
          <cell r="AF5362"/>
        </row>
        <row r="5363">
          <cell r="A5363" t="str">
            <v>TCSE-IACSA-0146/349.1</v>
          </cell>
          <cell r="B5363" t="str">
            <v>BIDCOM S.R.L.</v>
          </cell>
          <cell r="C5363" t="str">
            <v>Licencia de Tipo (Sistema Nº 2)</v>
          </cell>
          <cell r="D5363" t="str">
            <v>VIGENTE</v>
          </cell>
          <cell r="E5363"/>
          <cell r="F5363">
            <v>30711069360</v>
          </cell>
          <cell r="G5363" t="str">
            <v>Av. Bouchard 468, Piso n° 5, Depto. N° 1, C.A.B.A., Argentina.</v>
          </cell>
          <cell r="H5363" t="str">
            <v>Cixi City Spring Electric Appliance Co., Ltd. // Industrial Park, Fuhai Town, Cixi City, Zhejiang, China.</v>
          </cell>
          <cell r="I5363" t="str">
            <v>Cixi City Spring Electric Appliance Co., Ltd. // Industrial Park, Fuhai Town, Cixi City, Zhejiang, China.</v>
          </cell>
          <cell r="J5363" t="str">
            <v>China.</v>
          </cell>
          <cell r="K5363" t="str">
            <v>Juguera Eléctrica.</v>
          </cell>
          <cell r="L5363" t="str">
            <v>GADNIC.</v>
          </cell>
          <cell r="M5363" t="str">
            <v>1) SLJ2; 2) SLJ200.</v>
          </cell>
          <cell r="N5363" t="str">
            <v>220-240V~; 50/60Hz; 120W, Clase II.</v>
          </cell>
          <cell r="O5363" t="str">
            <v>IEC 60335-1: 2010 + A1: 2013 + A2: 2016 (Ed. 5.2) + IEC 60335-2-14: 2016 + A1: 2019 (Ed. 6.1).</v>
          </cell>
          <cell r="P5363" t="str">
            <v>65174-1527-99671</v>
          </cell>
          <cell r="Q5363" t="str">
            <v>SHITSUKE S.R.L.</v>
          </cell>
          <cell r="R5363" t="str">
            <v>NA</v>
          </cell>
          <cell r="S5363" t="str">
            <v>NA</v>
          </cell>
          <cell r="T5363" t="str">
            <v>NA</v>
          </cell>
          <cell r="U5363" t="str">
            <v>NA</v>
          </cell>
          <cell r="V5363">
            <v>3</v>
          </cell>
          <cell r="W5363" t="str">
            <v>3.2</v>
          </cell>
          <cell r="X5363" t="str">
            <v>Electrodomésticos de uso en la Cocina</v>
          </cell>
          <cell r="Y5363">
            <v>45834</v>
          </cell>
          <cell r="Z5363"/>
          <cell r="AA5363">
            <v>46229</v>
          </cell>
          <cell r="AB5363"/>
          <cell r="AC5363"/>
          <cell r="AD5363">
            <v>317</v>
          </cell>
          <cell r="AE5363"/>
          <cell r="AF5363"/>
        </row>
        <row r="5364">
          <cell r="A5364" t="str">
            <v>TSCE-IACSA-0195/001.1R2</v>
          </cell>
          <cell r="B5364" t="str">
            <v>A. LOUZAN E HIJOS S.A.</v>
          </cell>
          <cell r="C5364" t="str">
            <v>Licencia de Tipo (Sistema Nº 4)</v>
          </cell>
          <cell r="D5364" t="str">
            <v>VIGENTE</v>
          </cell>
          <cell r="E5364"/>
          <cell r="F5364">
            <v>30504018845</v>
          </cell>
          <cell r="G5364" t="str">
            <v>Coronel Antonio Susini 2238, Ciudad Autonoma De Buenos Aires, Argentina.</v>
          </cell>
          <cell r="H5364" t="str">
            <v>Ingersoll-Rand Company // 1467 Route 31s, Annandale, NJ 08801, USA.</v>
          </cell>
          <cell r="I5364" t="str">
            <v>Shenzhen Pantai Electronic Co., Ltd // Heung Zhao Industrial Estate, Yangchonghe, Songgang, Shenzhen, China.</v>
          </cell>
          <cell r="J5364" t="str">
            <v>China.</v>
          </cell>
          <cell r="K5364" t="str">
            <v>Cargador de Batería.</v>
          </cell>
          <cell r="L5364" t="str">
            <v>INGERSOLL RAND.</v>
          </cell>
          <cell r="M5364" t="str">
            <v>1)BC1161; 2)BC1121.</v>
          </cell>
          <cell r="N5364" t="str">
            <v xml:space="preserve">Entrada: 100-240Vac; 50-60Hz; 100W; IP3X; Clase II; Salida: 1) 42Vdc 2A; USB: 5Vdc 500mA; 2) 12.6Vdc/21Vdc 4A; USB: 5Vdc; 500mA. </v>
          </cell>
          <cell r="O5364" t="str">
            <v>IEC 60335-1: 2010 (Ed. 5.0) + A1: 2013+ A2: 2016 + IEC 60335-2-29: 2002 (Ed. 4.0) + A1: 2004.</v>
          </cell>
          <cell r="P5364" t="str">
            <v>48626-1784-83364 + 48626-1784-83365.</v>
          </cell>
          <cell r="Q5364" t="str">
            <v>SHITSUKE S.R.L.</v>
          </cell>
          <cell r="R5364" t="str">
            <v>NA</v>
          </cell>
          <cell r="S5364" t="str">
            <v>NA</v>
          </cell>
          <cell r="T5364" t="str">
            <v>NA</v>
          </cell>
          <cell r="U5364" t="str">
            <v>NA</v>
          </cell>
          <cell r="V5364">
            <v>4</v>
          </cell>
          <cell r="W5364" t="str">
            <v>4.1</v>
          </cell>
          <cell r="X5364" t="str">
            <v>Cargadores de bateria</v>
          </cell>
          <cell r="Y5364">
            <v>45834</v>
          </cell>
          <cell r="Z5364" t="str">
            <v>NA</v>
          </cell>
          <cell r="AA5364">
            <v>46382</v>
          </cell>
          <cell r="AB5364"/>
          <cell r="AC5364"/>
          <cell r="AD5364">
            <v>470</v>
          </cell>
          <cell r="AE5364"/>
          <cell r="AF5364"/>
        </row>
        <row r="5365">
          <cell r="A5365" t="str">
            <v>TCSE-IACSA-0146/338.1</v>
          </cell>
          <cell r="B5365" t="str">
            <v>BIDCOM S.R.L.</v>
          </cell>
          <cell r="C5365" t="str">
            <v>Licencia de Tipo (Sistema Nº 2)</v>
          </cell>
          <cell r="D5365" t="str">
            <v>VIGENTE</v>
          </cell>
          <cell r="E5365"/>
          <cell r="F5365">
            <v>30711069360</v>
          </cell>
          <cell r="G5365" t="str">
            <v>Av. Bouchard 468 5º I, C.A.B.A., Argentina.</v>
          </cell>
          <cell r="H5365" t="str">
            <v>Ningbo Kinway Electronic Technology Co.,Ltd. // F3, Build 2, Aierni Group, West Xiaogao Road, Shounan Street, Yinzhou District, Ningbo, 315194, China.</v>
          </cell>
          <cell r="I5365" t="str">
            <v>Ningbo Kinway Electronic Technology Co.,Ltd. // F3, Build 2, Aierni Group, West Xiaogao Road, Shounan Street, Yinzhou District, Ningbo, 315194, China.</v>
          </cell>
          <cell r="J5365" t="str">
            <v>China.</v>
          </cell>
          <cell r="K5365" t="str">
            <v>Taladro Eléctrico.</v>
          </cell>
          <cell r="L5365" t="str">
            <v>Bron by Gadnic.</v>
          </cell>
          <cell r="M5365" t="str">
            <v>1) KPID0752; 2) DRLL6700; 3) TLD7100; 4) DSL670; 5) TG922.</v>
          </cell>
          <cell r="N5365" t="str">
            <v>220-240V~; 50Hz; 710W; Clase II;
0-3000min-1; Tamaño max. mandril: 13mm.</v>
          </cell>
          <cell r="O5365" t="str">
            <v>IEC 60745-1: 2006 (Ed. 4.0) + IEC 60745-2-1: 2003 + A1: 2008 (Ed. 2.1).</v>
          </cell>
          <cell r="P5365" t="str">
            <v>MMN-06-25-7983.</v>
          </cell>
          <cell r="Q5365" t="str">
            <v>LENOR S.R.L.</v>
          </cell>
          <cell r="R5365" t="str">
            <v>NA</v>
          </cell>
          <cell r="S5365" t="str">
            <v>NA</v>
          </cell>
          <cell r="T5365" t="str">
            <v>NA</v>
          </cell>
          <cell r="U5365" t="str">
            <v>NA</v>
          </cell>
          <cell r="V5365">
            <v>6</v>
          </cell>
          <cell r="W5365" t="str">
            <v>6.1</v>
          </cell>
          <cell r="X5365" t="str">
            <v xml:space="preserve">Herramientas de mano eléctricas </v>
          </cell>
          <cell r="Y5365">
            <v>45838</v>
          </cell>
          <cell r="Z5365" t="str">
            <v>NA</v>
          </cell>
          <cell r="AA5365">
            <v>46568</v>
          </cell>
          <cell r="AB5365"/>
          <cell r="AC5365"/>
          <cell r="AD5365">
            <v>656</v>
          </cell>
          <cell r="AE5365"/>
          <cell r="AF5365"/>
        </row>
        <row r="5366">
          <cell r="A5366" t="str">
            <v>TCSE-IACSA-0146/350.1</v>
          </cell>
          <cell r="B5366" t="str">
            <v>BIDCOM S.R.L.</v>
          </cell>
          <cell r="C5366" t="str">
            <v>Licencia de Tipo (Sistema Nº 2)</v>
          </cell>
          <cell r="D5366" t="str">
            <v>VIGENTE</v>
          </cell>
          <cell r="E5366"/>
          <cell r="F5366">
            <v>30711069360</v>
          </cell>
          <cell r="G5366" t="str">
            <v>Av. Bouchard 468, Piso n° 5, Depto. N° 1, C.A.B.A., Argentina.</v>
          </cell>
          <cell r="H5366" t="str">
            <v xml:space="preserve">Zhongshan Huichu Electrical Appliance CO.,LTD // Add: No.110 Western Donghai Road,Anle Village,Dongfeng Town,Zhongshan City,Guangdong Province,China.      </v>
          </cell>
          <cell r="I5366" t="str">
            <v xml:space="preserve">Zhongshan Huichu Electrical Appliance CO., Ltd. // Add: No.110 Western Donghai Road, Anle Village, Dongfeng Town, Zhongshan City, Guangdong Province, China.      </v>
          </cell>
          <cell r="J5366" t="str">
            <v>China.</v>
          </cell>
          <cell r="K5366" t="str">
            <v>Arrocera.</v>
          </cell>
          <cell r="L5366" t="str">
            <v>1) GADNIC; 2) CUK BY GADNIC.</v>
          </cell>
          <cell r="M5366" t="str">
            <v>1) AR100; 2) AR2000; 3) ARIC1000; 4) RICEPOT20. 5) RICE10; 6) RICE20.</v>
          </cell>
          <cell r="N5366" t="str">
            <v>220V; 50Hz; 200W; Clase I.</v>
          </cell>
          <cell r="O5366" t="str">
            <v>IEC 60335-1: 2010 + A1: 2013 (Ed. 5.1) + IEC 60335-2-15: 2002 + A1: 2005 + A2: 2008 (Ed. 5.2).</v>
          </cell>
          <cell r="P5366" t="str">
            <v>220512 05 SE.</v>
          </cell>
          <cell r="Q5366" t="str">
            <v>CES S.A.</v>
          </cell>
          <cell r="R5366" t="str">
            <v>NA</v>
          </cell>
          <cell r="S5366" t="str">
            <v>NA</v>
          </cell>
          <cell r="T5366" t="str">
            <v>NA</v>
          </cell>
          <cell r="U5366" t="str">
            <v>NA</v>
          </cell>
          <cell r="V5366">
            <v>3</v>
          </cell>
          <cell r="W5366" t="str">
            <v>3.2</v>
          </cell>
          <cell r="X5366" t="str">
            <v>Electrodomésticos de uso en la Cocina</v>
          </cell>
          <cell r="Y5366">
            <v>45834</v>
          </cell>
          <cell r="Z5366"/>
          <cell r="AA5366">
            <v>46214</v>
          </cell>
          <cell r="AB5366"/>
          <cell r="AC5366"/>
          <cell r="AD5366">
            <v>302</v>
          </cell>
          <cell r="AE5366"/>
          <cell r="AF5366"/>
        </row>
        <row r="5367">
          <cell r="A5367" t="str">
            <v>TCSE-IACSA-0585/001.1</v>
          </cell>
          <cell r="B5367" t="str">
            <v>GALLOP S.R.L.</v>
          </cell>
          <cell r="C5367" t="str">
            <v>Licencia de Tipo (Sistema Nº 2)</v>
          </cell>
          <cell r="D5367" t="str">
            <v>VIGENTE</v>
          </cell>
          <cell r="E5367"/>
          <cell r="F5367">
            <v>30715900129</v>
          </cell>
          <cell r="G5367" t="str">
            <v>Cap. Justo Bermudez 2305, Olivos, Buenos Aires, Argentina.</v>
          </cell>
          <cell r="H5367" t="str">
            <v>Guangdong Candor Intelligent Technology Co., Ltd. // #41, North Xingye Rd., Nantou Town, Zhongshan City, 528427, Guangdong, China.</v>
          </cell>
          <cell r="I5367" t="str">
            <v>Guangdong Candor Intelligent Technology Co., Ltd. // #41, North Xingye Rd., Nantou Town, Zhongshan City, 528427, Guangdong, China.</v>
          </cell>
          <cell r="J5367" t="str">
            <v>China.</v>
          </cell>
          <cell r="K5367" t="str">
            <v>Refrigerador Eléctrico.</v>
          </cell>
          <cell r="L5367" t="str">
            <v>RANSER; DAIHATSU; EVVO; QUAR; VIVITAR.</v>
          </cell>
          <cell r="M5367" t="str">
            <v>1) CR-40A; 2) CW-52A; 3) CW-65FD; 4) CW-35A; 5) CW-20FD; 6) CR-48A; 7) CW-65AD2; 8) CW-70AD2.</v>
          </cell>
          <cell r="N5367" t="str">
            <v>220-240V~; 50Hz; Clase climática: SN, N; Clase I; 1-3) 0,45A; 4-5) 0,50A; 6-8) 0,55A.</v>
          </cell>
          <cell r="O5367" t="str">
            <v>IEC 60335-1: 2010 + A1: 2013 + A2: 2016 (Ed. 5.2) + IEC 60335-2-24: 2020 (Ed. 8.0).</v>
          </cell>
          <cell r="P5367" t="str">
            <v>250311058GZU-001.</v>
          </cell>
          <cell r="Q5367" t="str">
            <v>Intertek Testing Services Shenzhen Ltd. Guangzhou Branch.</v>
          </cell>
          <cell r="R5367" t="str">
            <v>Intertek Testing Services (Singapore) Pte Ltd</v>
          </cell>
          <cell r="S5367" t="str">
            <v>SG ITS-38870</v>
          </cell>
          <cell r="T5367">
            <v>45749</v>
          </cell>
          <cell r="U5367" t="str">
            <v>DNCI N° 238-E/2017.</v>
          </cell>
          <cell r="V5367">
            <v>3</v>
          </cell>
          <cell r="W5367" t="str">
            <v>3.3</v>
          </cell>
          <cell r="X5367" t="str">
            <v xml:space="preserve">Heladeras/freezers </v>
          </cell>
          <cell r="Y5367">
            <v>45838</v>
          </cell>
          <cell r="Z5367" t="str">
            <v>NA</v>
          </cell>
          <cell r="AA5367">
            <v>46568</v>
          </cell>
          <cell r="AB5367"/>
          <cell r="AC5367"/>
          <cell r="AD5367">
            <v>656</v>
          </cell>
          <cell r="AE5367"/>
          <cell r="AF5367"/>
        </row>
        <row r="5368">
          <cell r="A5368" t="str">
            <v>TCSE-IACSA-0146/351.1</v>
          </cell>
          <cell r="B5368" t="str">
            <v>BIDCOM S.R.L.</v>
          </cell>
          <cell r="C5368" t="str">
            <v>Licencia de Tipo (Sistema Nº 2)</v>
          </cell>
          <cell r="D5368" t="str">
            <v>VIGENTE</v>
          </cell>
          <cell r="E5368"/>
          <cell r="F5368">
            <v>30711069360</v>
          </cell>
          <cell r="G5368" t="str">
            <v>Av. Bouchard 468, Piso n° 5, Depto. N° 1, C.A.B.A., Argentina.</v>
          </cell>
          <cell r="H5368" t="str">
            <v>Ningbo kinway Electronic Technology Co.,Ltd // 3F, Building2, Aierni Group, Xiaogao West Road, Shounan Street, Yinzhou Distrcit , Ningbo , Zhejiang , China.</v>
          </cell>
          <cell r="I5368" t="str">
            <v>Ningbo kinway Electronic Technology Co.,Ltd // 3F, Building2, Aierni Group, Xiaogao West Road, Shounan Street, Yinzhou Distrcit , Ningbo , Zhejiang , China.</v>
          </cell>
          <cell r="J5368" t="str">
            <v>China.</v>
          </cell>
          <cell r="K5368" t="str">
            <v>Hidrolavadora.</v>
          </cell>
          <cell r="L5368" t="str">
            <v>GADNIC.</v>
          </cell>
          <cell r="M5368" t="str">
            <v>1) KP1000; 2) KP1.0; 3) KP2000; 4) KP2.0.</v>
          </cell>
          <cell r="N5368" t="str">
            <v>220Vca; 50Hz; 1400W; IP25; Clase II.</v>
          </cell>
          <cell r="O5368" t="str">
            <v>IEC 60335-1: 2010 + A1: 2013 + A2: 2016 (Ed. 5.2) + IEC 60335-2-79: 2002 + A1: 2004 + A2: 2007 (Ed. 2.2).</v>
          </cell>
          <cell r="P5368" t="str">
            <v>Nº 230614 09 SE.</v>
          </cell>
          <cell r="Q5368" t="str">
            <v>CES S.A.</v>
          </cell>
          <cell r="R5368" t="str">
            <v>NA</v>
          </cell>
          <cell r="S5368" t="str">
            <v>NA</v>
          </cell>
          <cell r="T5368" t="str">
            <v>NA</v>
          </cell>
          <cell r="U5368" t="str">
            <v>NA</v>
          </cell>
          <cell r="V5368">
            <v>3</v>
          </cell>
          <cell r="W5368" t="str">
            <v>3.4</v>
          </cell>
          <cell r="X5368" t="str">
            <v>Lavado</v>
          </cell>
          <cell r="Y5368">
            <v>45834</v>
          </cell>
          <cell r="Z5368"/>
          <cell r="AA5368">
            <v>46215</v>
          </cell>
          <cell r="AB5368"/>
          <cell r="AC5368"/>
          <cell r="AD5368">
            <v>303</v>
          </cell>
          <cell r="AE5368"/>
          <cell r="AF5368"/>
        </row>
        <row r="5369">
          <cell r="A5369" t="str">
            <v>TCSE-IACSA-0146/352.1</v>
          </cell>
          <cell r="B5369" t="str">
            <v>BIDCOM S.R.L.</v>
          </cell>
          <cell r="C5369" t="str">
            <v>Licencia de Tipo (Sistema Nº 2)</v>
          </cell>
          <cell r="D5369" t="str">
            <v>VIGENTE</v>
          </cell>
          <cell r="E5369"/>
          <cell r="F5369">
            <v>30711069360</v>
          </cell>
          <cell r="G5369" t="str">
            <v>Av. Bouchard 468 5º I, C.A.B.A., Argentina.</v>
          </cell>
          <cell r="H5369" t="str">
            <v>Shenzhen Golden Vision Technology Development Co., Ltd. // Baofu Road No.6, Baolai Industrial Park, Shangmugu Village, Pinghu Town, Longgang District , Shenzhen City, Guangdong Province, China</v>
          </cell>
          <cell r="I5369" t="str">
            <v>Shenzhen Golden Vision Technology Development Co., Ltd. // Baofu Road No.6, Baolai Industrial Park, Shangmugu Village, Pinghu Town, Longgang District , Shenzhen City, Guangdong Province, China</v>
          </cell>
          <cell r="J5369" t="str">
            <v>China.</v>
          </cell>
          <cell r="K5369" t="str">
            <v>Camara de Seguridad con Luminaria.</v>
          </cell>
          <cell r="L5369" t="str">
            <v>GADNIC.</v>
          </cell>
          <cell r="M5369" t="str">
            <v xml:space="preserve">1) CAM58LED; 2) CMMG580; 3) CJ5800; 4) P108FU; 5) LD58FW; 6) CAMED5; 7) CMU60; 8) 3WDP; 9) PCM7; 10) PAL53; 11) NWIP55; 12) NUJ350; 12) 25WCAM.
</v>
          </cell>
          <cell r="N5369" t="str">
            <v>AC100-240V~; 50/60Hz; 25W; Clase I.</v>
          </cell>
          <cell r="O5369" t="str">
            <v>IEC 60598-1: 2008 (Ed. 7.0) + IEC 60598-2-1: 1979 + A1: 1987 (Ed. 1.1). + IEC 62368-1:2018 (Ed. 3.0)</v>
          </cell>
          <cell r="P5369" t="str">
            <v>MMM-03-24-7684; MMN-03-24-0513.</v>
          </cell>
          <cell r="Q5369" t="str">
            <v>LENOR S.R.L.</v>
          </cell>
          <cell r="R5369" t="str">
            <v>NA</v>
          </cell>
          <cell r="S5369" t="str">
            <v>NA</v>
          </cell>
          <cell r="T5369" t="str">
            <v>NA</v>
          </cell>
          <cell r="U5369" t="str">
            <v>NA</v>
          </cell>
          <cell r="V5369">
            <v>5</v>
          </cell>
          <cell r="W5369" t="str">
            <v>5.8</v>
          </cell>
          <cell r="X5369" t="str">
            <v>Equipamiento de tecnología de la información y comunicación</v>
          </cell>
          <cell r="Y5369">
            <v>45835</v>
          </cell>
          <cell r="Z5369"/>
          <cell r="AA5369">
            <v>46932</v>
          </cell>
          <cell r="AB5369"/>
          <cell r="AC5369"/>
          <cell r="AD5369">
            <v>1020</v>
          </cell>
          <cell r="AE5369"/>
          <cell r="AF5369"/>
        </row>
        <row r="5370">
          <cell r="A5370" t="str">
            <v>TCSE-IACSA-0146/353.1</v>
          </cell>
          <cell r="B5370" t="str">
            <v>BIDCOM S.R.L.</v>
          </cell>
          <cell r="C5370" t="str">
            <v>Licencia de Tipo (Sistema Nº 2)</v>
          </cell>
          <cell r="D5370" t="str">
            <v>VIGENTE</v>
          </cell>
          <cell r="E5370"/>
          <cell r="F5370">
            <v>30711069360</v>
          </cell>
          <cell r="G5370" t="str">
            <v>Av. Bouchard 468 5º I, C.A.B.A., Argentina.</v>
          </cell>
          <cell r="H5370" t="str">
            <v>Shenzhen Fansizhe Science And Technology Co., Ltd. // 3/F, Building A, No.17, Xinfa 2nd Road, Xinfa Industrial Zone, Xiaqiao, Boa’an, Shenzhen, Guangdong, China.</v>
          </cell>
          <cell r="I5370" t="str">
            <v>Shenzhen Fansizhe Science And Technology Co., Ltd. // 3/F, Building A, No.17, Xinfa 2nd Road, Xinfa Industrial Zone, Xiaqiao, Boa’an, Shenzhen, Guangdong, China.</v>
          </cell>
          <cell r="J5370" t="str">
            <v>China.</v>
          </cell>
          <cell r="K5370" t="str">
            <v>Calentador de Cera.</v>
          </cell>
          <cell r="L5370" t="str">
            <v>GADNIC.</v>
          </cell>
          <cell r="M5370" t="str">
            <v>1) DP100; 2) DP1000.</v>
          </cell>
          <cell r="N5370" t="str">
            <v>220V~; 50Hz; 100W; Clase II.</v>
          </cell>
          <cell r="O5370" t="str">
            <v>IEC 60335-1: 2010 + A1: 2013 + A2: 2016 (Ed 5.2) + IEC 60335-2-15: 2002 + A1: 2005 + A2: 2008 (Ed. 5.2).</v>
          </cell>
          <cell r="P5370" t="str">
            <v>75513-1527-111807.</v>
          </cell>
          <cell r="Q5370" t="str">
            <v>SHITSUKE S.R.L.</v>
          </cell>
          <cell r="R5370" t="str">
            <v>NA</v>
          </cell>
          <cell r="S5370" t="str">
            <v>NA</v>
          </cell>
          <cell r="T5370" t="str">
            <v>NA</v>
          </cell>
          <cell r="U5370" t="str">
            <v>NA</v>
          </cell>
          <cell r="V5370">
            <v>3</v>
          </cell>
          <cell r="W5370" t="str">
            <v>3.6</v>
          </cell>
          <cell r="X5370" t="str">
            <v>Cuidado personal</v>
          </cell>
          <cell r="Y5370">
            <v>45835</v>
          </cell>
          <cell r="Z5370"/>
          <cell r="AA5370">
            <v>46208</v>
          </cell>
          <cell r="AB5370"/>
          <cell r="AC5370"/>
          <cell r="AD5370">
            <v>296</v>
          </cell>
          <cell r="AE5370"/>
          <cell r="AF5370"/>
        </row>
        <row r="5371">
          <cell r="A5371" t="str">
            <v>TCSE-IACSA-0146/354.1</v>
          </cell>
          <cell r="B5371" t="str">
            <v>BIDCOM S.R.L.</v>
          </cell>
          <cell r="C5371" t="str">
            <v>Licencia de Tipo (Sistema Nº 2)</v>
          </cell>
          <cell r="D5371" t="str">
            <v>VIGENTE</v>
          </cell>
          <cell r="E5371"/>
          <cell r="F5371">
            <v>30711069360</v>
          </cell>
          <cell r="G5371" t="str">
            <v>Av. Bouchard 468 5º I, C.A.B.A., Argentina.</v>
          </cell>
          <cell r="H5371" t="str">
            <v>Guangdong Murenking Appliance Co.,Ltd.  // Building 4, No. 9, Xixiang Road, Hengli Town, Dongguan city, Guangdong province, China.</v>
          </cell>
          <cell r="I5371" t="str">
            <v>Guangdong Murenking Appliance Co.,Ltd.  // Building 4, No. 9, Xixiang Road, Hengli Town, Dongguan city, Guangdong province,, China.</v>
          </cell>
          <cell r="J5371" t="str">
            <v>China.</v>
          </cell>
          <cell r="K5371" t="str">
            <v>Batidora Planetaria.</v>
          </cell>
          <cell r="L5371" t="str">
            <v>GADNIC / MUREN.</v>
          </cell>
          <cell r="M5371" t="str">
            <v>1) B52; 2) B3500; 3) B5452; 4) MX1200; 5) RV31Y; 6) WG15M; 7) MAG8; 8) JT102; 9) KER16; 10) MEX300; 11) GM12U; 12) TM31A.</v>
          </cell>
          <cell r="N5371" t="str">
            <v xml:space="preserve">220-240Vca; 50-60Hz; Clase II; 1), 3-8) 1200W; 2), 9-12) 1000W. </v>
          </cell>
          <cell r="O5371" t="str">
            <v xml:space="preserve"> IEC 60335-1: 2010 + A1: 2013 (Ed. 5.1) + IEC 60335-2-14: 2006 + A1: 2008 + A2: 2012 (Ed. 5.2).</v>
          </cell>
          <cell r="P5371" t="str">
            <v>59691-1527-94316.</v>
          </cell>
          <cell r="Q5371" t="str">
            <v>SHITSUKE S.R.L.</v>
          </cell>
          <cell r="R5371" t="str">
            <v>NA</v>
          </cell>
          <cell r="S5371" t="str">
            <v>NA</v>
          </cell>
          <cell r="T5371" t="str">
            <v>NA</v>
          </cell>
          <cell r="U5371" t="str">
            <v>NA</v>
          </cell>
          <cell r="V5371">
            <v>3</v>
          </cell>
          <cell r="W5371" t="str">
            <v>3.2</v>
          </cell>
          <cell r="X5371" t="str">
            <v>Electrodomésticos de uso en la Cocina</v>
          </cell>
          <cell r="Y5371">
            <v>45835</v>
          </cell>
          <cell r="Z5371"/>
          <cell r="AA5371">
            <v>46234</v>
          </cell>
          <cell r="AB5371"/>
          <cell r="AC5371"/>
          <cell r="AD5371">
            <v>322</v>
          </cell>
          <cell r="AE5371"/>
          <cell r="AF5371"/>
        </row>
        <row r="5372">
          <cell r="A5372" t="str">
            <v>TCSE-IACSA-0146/355.1</v>
          </cell>
          <cell r="B5372" t="str">
            <v>BIDCOM S.R.L.</v>
          </cell>
          <cell r="C5372" t="str">
            <v>Licencia de Tipo (Sistema Nº 2)</v>
          </cell>
          <cell r="D5372" t="str">
            <v>VIGENTE</v>
          </cell>
          <cell r="E5372"/>
          <cell r="F5372">
            <v>30711069360</v>
          </cell>
          <cell r="G5372" t="str">
            <v>Av. Bouchard 468 5º I, C.A.B.A., Argentina.</v>
          </cell>
          <cell r="H5372" t="str">
            <v>Shenzhen Muren Appliance Co.,Ltd. // Room 801, 8/F, FOMO Up Center, No.3, Beihuan Road, Shangcun Community, Gongming Office, Guangming New District, Shenzhen, Guangdong Province, China.</v>
          </cell>
          <cell r="I5372" t="str">
            <v>Guangdong Murenking Appliance Co.,Ltd.  // Building 4, No. 9, Xixiang Road, Hengli Town, Dongguan city, Guangdong province, China.</v>
          </cell>
          <cell r="J5372" t="str">
            <v>China.</v>
          </cell>
          <cell r="K5372" t="str">
            <v>Batidora Planetaria.</v>
          </cell>
          <cell r="L5372" t="str">
            <v>1) GADNIC; 2) MUREN.</v>
          </cell>
          <cell r="M5372" t="str">
            <v>B3050; B3500.</v>
          </cell>
          <cell r="N5372" t="str">
            <v xml:space="preserve">220-240Vca, 50-60Hz, 1000W, Clase I. </v>
          </cell>
          <cell r="O5372" t="str">
            <v>IEC 60335-1: 2010 + A1: 2013 (Ed. 5.1) + IEC 60335-2-14: 2006 (Ed. 5.0) + A1: 2008 + A2: 2012.</v>
          </cell>
          <cell r="P5372" t="str">
            <v>200824 01 SE</v>
          </cell>
          <cell r="Q5372" t="str">
            <v>CES S.A.</v>
          </cell>
          <cell r="R5372" t="str">
            <v>NA</v>
          </cell>
          <cell r="S5372" t="str">
            <v>NA</v>
          </cell>
          <cell r="T5372" t="str">
            <v>NA</v>
          </cell>
          <cell r="U5372" t="str">
            <v>NA</v>
          </cell>
          <cell r="V5372">
            <v>3</v>
          </cell>
          <cell r="W5372" t="str">
            <v>3.2</v>
          </cell>
          <cell r="X5372" t="str">
            <v xml:space="preserve">Electrodomésticos de uso en la Cocina </v>
          </cell>
          <cell r="Y5372">
            <v>45835</v>
          </cell>
          <cell r="Z5372"/>
          <cell r="AA5372">
            <v>46218</v>
          </cell>
          <cell r="AB5372"/>
          <cell r="AC5372"/>
          <cell r="AD5372">
            <v>306</v>
          </cell>
          <cell r="AE5372"/>
          <cell r="AF5372"/>
        </row>
        <row r="5373">
          <cell r="A5373" t="str">
            <v>TCSE-IACSA-0146/309.1R1</v>
          </cell>
          <cell r="B5373" t="str">
            <v>BIDCOM S.R.L.</v>
          </cell>
          <cell r="C5373" t="str">
            <v>Licencia de Tipo (Sistema Nº 2)</v>
          </cell>
          <cell r="D5373" t="str">
            <v>VIGENTE</v>
          </cell>
          <cell r="E5373"/>
          <cell r="F5373">
            <v>30711069360</v>
          </cell>
          <cell r="G5373" t="str">
            <v>Av. Bouchard 468 5º I, C.A.B.A., Argentina.</v>
          </cell>
          <cell r="H5373" t="str">
            <v>Shenzhen Honor Electronic Co., Ltd. // No.19, Building 1, Nanhang Mingzhu Garden, No. 175, Hangcheng Avenue, Baoan District, Shenzhen, Guangdong, China.</v>
          </cell>
          <cell r="I5373" t="str">
            <v>Shenzhen Honor Electronic Co., Ltd. // No.19, Building 1, Nanhang Mingzhu Garden, No. 175, Hangcheng Avenue, Baoan District, Shenzhen, Guangdong, China.</v>
          </cell>
          <cell r="J5373" t="str">
            <v>China.</v>
          </cell>
          <cell r="K5373" t="str">
            <v>Fuente de Alimentación Inteligente.</v>
          </cell>
          <cell r="L5373" t="str">
            <v>DJI.</v>
          </cell>
          <cell r="M5373" t="str">
            <v>1) CSX702-9500; 2) C2A-B9000-G; 3) C10000.</v>
          </cell>
          <cell r="N5373" t="str">
            <v>Entrada (principal): 220-240Vca; 50/60Hz; 24A máx.; Clase I.
Entrada (auxiliar): 220-240Vca; 50/60Hz; 24A máx.
Salida: 59.92Vcc; máx., 175A; máx.; 9000W máx.
Entrada (principal): 220-240 Vca; 50/60 Hz; 24A máx.
Salida: 59.92Vcc; máx.; 87.5A máx.; 4500W máx
Entrada (principal): 100-120Vca; 50/60Hz; 18A máx.
Entrada (auxiliar): 100-120Vca; 50/60Hz; 18A máx.
Salida: 59.92Vcc máx.; 60A máx.; 3000W máx.
Entrada (principal): 100-120Vca; 50/60Hz; 18A máx.
Salida: 59.92Vcc; máx.; 36A máx.; 1500W máx.</v>
          </cell>
          <cell r="O5373" t="str">
            <v>IEC 62368-1: 2018 (Ed. 3.0).</v>
          </cell>
          <cell r="P5373" t="str">
            <v>MMN-05-25-4183.</v>
          </cell>
          <cell r="Q5373" t="str">
            <v>LENOR S.R.L.</v>
          </cell>
          <cell r="R5373" t="str">
            <v>NA</v>
          </cell>
          <cell r="S5373" t="str">
            <v>NA</v>
          </cell>
          <cell r="T5373" t="str">
            <v>NA</v>
          </cell>
          <cell r="U5373" t="str">
            <v>NA</v>
          </cell>
          <cell r="V5373">
            <v>4</v>
          </cell>
          <cell r="W5373" t="str">
            <v>4.2</v>
          </cell>
          <cell r="X5373" t="str">
            <v>Fuente de alimentación para equipos de tecnología de la información</v>
          </cell>
          <cell r="Y5373">
            <v>45835</v>
          </cell>
          <cell r="Z5373"/>
          <cell r="AA5373">
            <v>47281</v>
          </cell>
          <cell r="AB5373"/>
          <cell r="AC5373"/>
          <cell r="AD5373">
            <v>1369</v>
          </cell>
          <cell r="AE5373"/>
          <cell r="AF5373"/>
        </row>
        <row r="5374">
          <cell r="A5374" t="str">
            <v>CSE-IACSA-L30-019.1R1</v>
          </cell>
          <cell r="B5374" t="str">
            <v>LENOVO GLOBAL TECHNOLOGY (ARGENTINA) SRL.</v>
          </cell>
          <cell r="C5374" t="str">
            <v>Licencia de Marca (Sistema Nº 5)</v>
          </cell>
          <cell r="D5374" t="str">
            <v>VIGENTE</v>
          </cell>
          <cell r="E5374"/>
          <cell r="F5374">
            <v>30715385712</v>
          </cell>
          <cell r="G5374" t="str">
            <v>Av. Del Libertador 7208 6º piso. CABA., Argentina.</v>
          </cell>
          <cell r="H5374" t="str">
            <v>Lenovo (Beijing) Information Technology Ltd. // 201-H2-6, Floor 2, Building 2, No.6 Shangdi West Road, Haidian District, Beijing, China.</v>
          </cell>
          <cell r="I5374" t="str">
            <v>Lenovo Centro Tecnologico S DE RL DE CV. // Apodaca Technology Park, Boulevard Escobedo #316, Apodaca, Nuevo Leon Mexico CP 66600, México.</v>
          </cell>
          <cell r="J5374" t="str">
            <v>México.</v>
          </cell>
          <cell r="K5374" t="str">
            <v>Servidor.</v>
          </cell>
          <cell r="L5374" t="str">
            <v>Lenovo.</v>
          </cell>
          <cell r="M5374" t="str">
            <v>Lenovo ThinkSystem SR850 V2****; 7D31********; 7D32********; 7D33******** (El símbolo "*" puede ser cualquier carácter alfanumérico, símbolo o en blanco, con fines de marketing)</v>
          </cell>
          <cell r="N5374" t="str">
            <v>200-240V; 50/60Hz; Clase I; 750W; 4A / 1100W; 5,9A / 1800W; 10A o 9,9A.</v>
          </cell>
          <cell r="O5374" t="str">
            <v>IEC 62368-1: 2018 (Ed. 3.0).</v>
          </cell>
          <cell r="P5374" t="str">
            <v>220600354TPE-001; 220600354TPE-001R1; 220600354TPE-001R2.</v>
          </cell>
          <cell r="Q5374" t="str">
            <v>Intertek Testing Services Taiwan Ltd.</v>
          </cell>
          <cell r="R5374" t="str">
            <v>Intertek Testing Services (Singapore) Pte Ltd</v>
          </cell>
          <cell r="S5374" t="str">
            <v>SG ITS-29024M2</v>
          </cell>
          <cell r="T5374" t="str">
            <v>28/02/2023.</v>
          </cell>
          <cell r="U5374" t="str">
            <v>DNDC N° 238-E/2017</v>
          </cell>
          <cell r="V5374">
            <v>5</v>
          </cell>
          <cell r="W5374" t="str">
            <v>5.8</v>
          </cell>
          <cell r="X5374" t="str">
            <v>Equipamiento de tecnología de la información y comunicación</v>
          </cell>
          <cell r="Y5374">
            <v>45835</v>
          </cell>
          <cell r="Z5374"/>
          <cell r="AA5374">
            <v>47100</v>
          </cell>
          <cell r="AB5374"/>
          <cell r="AC5374"/>
          <cell r="AD5374">
            <v>1188</v>
          </cell>
          <cell r="AE5374"/>
          <cell r="AF5374"/>
        </row>
        <row r="5375">
          <cell r="A5375" t="str">
            <v>CSE-IACSA-L30-020.1R1</v>
          </cell>
          <cell r="B5375" t="str">
            <v>LENOVO GLOBAL TECHNOLOGY (ARGENTINA) SRL.</v>
          </cell>
          <cell r="C5375" t="str">
            <v>Licencia de Marca (Sistema Nº 5)</v>
          </cell>
          <cell r="D5375" t="str">
            <v>VIGENTE</v>
          </cell>
          <cell r="E5375"/>
          <cell r="F5375">
            <v>30715385712</v>
          </cell>
          <cell r="G5375" t="str">
            <v>Av. Del Libertador 7208 6º piso. CABA., Argentina.</v>
          </cell>
          <cell r="H5375" t="str">
            <v>Lenovo (Beijing) Information Technology Ltd. // 201-H2-6, Floor 2, Building 2, No.6 Shangdi West Road, Haidian District, Beijing, China.</v>
          </cell>
          <cell r="I5375" t="str">
            <v>Lenovo Systems Technology Co., Ltd. // 5F, NO.1 Plant, Lenovo Innovation Park, Lidu Road, Loucun Community, Xinhu Street, Guangming District, Shenzhen, Guangdong, China.</v>
          </cell>
          <cell r="J5375" t="str">
            <v>China.</v>
          </cell>
          <cell r="K5375" t="str">
            <v>Servidor.</v>
          </cell>
          <cell r="L5375" t="str">
            <v>Lenovo.</v>
          </cell>
          <cell r="M5375" t="str">
            <v>Lenovo ThinkSystem SR850 V2****; 7D31********; 7D32********; 7D33******** (El símbolo "*" puede ser cualquier carácter alfanumérico, símbolo o en blanco, con fines de marketing)</v>
          </cell>
          <cell r="N5375" t="str">
            <v>200-240V; 50/60Hz; Clase I; 750W; 4A / 1100W; 5,9A / 1800W; 10A o 9,9A.</v>
          </cell>
          <cell r="O5375" t="str">
            <v>IEC 62368-1: 2018 (Ed. 3.0).</v>
          </cell>
          <cell r="P5375" t="str">
            <v>220600354TPE-001; 220600354TPE-001R1; 220600354TPE-001R2.</v>
          </cell>
          <cell r="Q5375" t="str">
            <v>Intertek Testing Services Taiwan Ltd.</v>
          </cell>
          <cell r="R5375" t="str">
            <v>Intertek Testing Services (Singapore) Pte Ltd</v>
          </cell>
          <cell r="S5375" t="str">
            <v>SG ITS-29024M2</v>
          </cell>
          <cell r="T5375" t="str">
            <v>28/02/2023.</v>
          </cell>
          <cell r="U5375" t="str">
            <v>DNDC N° 238-E/2017</v>
          </cell>
          <cell r="V5375">
            <v>5</v>
          </cell>
          <cell r="W5375" t="str">
            <v>5.8</v>
          </cell>
          <cell r="X5375" t="str">
            <v>Equipamiento de tecnología de la información y comunicación</v>
          </cell>
          <cell r="Y5375">
            <v>45835</v>
          </cell>
          <cell r="Z5375"/>
          <cell r="AA5375">
            <v>47100</v>
          </cell>
          <cell r="AB5375"/>
          <cell r="AC5375"/>
          <cell r="AD5375">
            <v>1188</v>
          </cell>
          <cell r="AE5375"/>
          <cell r="AF5375"/>
        </row>
        <row r="5376">
          <cell r="A5376" t="str">
            <v>CSE-IACSA-L30-021.1R1</v>
          </cell>
          <cell r="B5376" t="str">
            <v>LENOVO GLOBAL TECHNOLOGY (ARGENTINA) SRL.</v>
          </cell>
          <cell r="C5376" t="str">
            <v>Licencia de Marca (Sistema Nº 5)</v>
          </cell>
          <cell r="D5376" t="str">
            <v>VIGENTE</v>
          </cell>
          <cell r="E5376"/>
          <cell r="F5376">
            <v>30715385712</v>
          </cell>
          <cell r="G5376" t="str">
            <v>Av. Del Libertador 7208 6º piso. CABA., Argentina.</v>
          </cell>
          <cell r="H5376" t="str">
            <v>Lenovo (Beijing) Information Technology Ltd. // 201-H2-6, Floor 2, Building 2, No.6 Shangdi West Road, Haidian District, Beijing, China.</v>
          </cell>
          <cell r="I5376" t="str">
            <v>Lenovo Centro Tecnologico S DE RL DE CV. // Apodaca Technology Park, Boulevard Escobedo #316, Apodaca, Nuevo Leon Mexico CP 66600, México.</v>
          </cell>
          <cell r="J5376" t="str">
            <v>México.</v>
          </cell>
          <cell r="K5376" t="str">
            <v>Servidor.</v>
          </cell>
          <cell r="L5376" t="str">
            <v>Lenovo.</v>
          </cell>
          <cell r="M5376" t="str">
            <v>Lenovo ThinkSystem SR850 V2****; 7D31********; 7D32********; 7D33******** (El símbolo "*" puede ser cualquier carácter alfanumérico, símbolo o en blanco, con fines de marketing.</v>
          </cell>
          <cell r="N5376" t="str">
            <v>200-240V~; 50/60Hz; Clase I; 2400W; 14A.</v>
          </cell>
          <cell r="O5376" t="str">
            <v>IEC 62368-1: 2018 (Ed. 3.0).</v>
          </cell>
          <cell r="P5376" t="str">
            <v>220600354TPE-001; 220600354TPE-001R1; 220600354TPE-001R2.</v>
          </cell>
          <cell r="Q5376" t="str">
            <v>Intertek Testing Services Taiwan Ltd.</v>
          </cell>
          <cell r="R5376" t="str">
            <v>Intertek Testing Services (Singapore) Pte Ltd</v>
          </cell>
          <cell r="S5376" t="str">
            <v>SG ITS-29024M2</v>
          </cell>
          <cell r="T5376" t="str">
            <v>28/02/2023.</v>
          </cell>
          <cell r="U5376" t="str">
            <v>DNDC N° 238-E/2017</v>
          </cell>
          <cell r="V5376">
            <v>5</v>
          </cell>
          <cell r="W5376" t="str">
            <v>5.8</v>
          </cell>
          <cell r="X5376" t="str">
            <v>Equipamiento de tecnología de la información y comunicación</v>
          </cell>
          <cell r="Y5376">
            <v>45835</v>
          </cell>
          <cell r="Z5376"/>
          <cell r="AA5376">
            <v>47100</v>
          </cell>
          <cell r="AB5376"/>
          <cell r="AC5376"/>
          <cell r="AD5376">
            <v>1188</v>
          </cell>
          <cell r="AE5376"/>
          <cell r="AF5376"/>
        </row>
        <row r="5377">
          <cell r="A5377" t="str">
            <v>CSE-IACSA-L30-022.1R1</v>
          </cell>
          <cell r="B5377" t="str">
            <v>LENOVO GLOBAL TECHNOLOGY (ARGENTINA) SRL.</v>
          </cell>
          <cell r="C5377" t="str">
            <v>Licencia de Marca (Sistema Nº 5)</v>
          </cell>
          <cell r="D5377" t="str">
            <v>VIGENTE</v>
          </cell>
          <cell r="E5377"/>
          <cell r="F5377">
            <v>30715385712</v>
          </cell>
          <cell r="G5377" t="str">
            <v>Av. Del Libertador 7208 6º piso. CABA., Argentina.</v>
          </cell>
          <cell r="H5377" t="str">
            <v>Lenovo (Beijing) Information Technology Ltd. // 201-H2-6, Floor 2, Building 2, No.6 Shangdi West Road, Haidian District, Beijing, China.</v>
          </cell>
          <cell r="I5377" t="str">
            <v>Lenovo Systems Technology Co., Ltd. // 5F, NO.1 Plant, Lenovo Innovation Park, Lidu Road, Loucun Community, Xinhu Street, Guangming District, Shenzhen, Guangdong, China.</v>
          </cell>
          <cell r="J5377" t="str">
            <v>China.</v>
          </cell>
          <cell r="K5377" t="str">
            <v>Servidor.</v>
          </cell>
          <cell r="L5377" t="str">
            <v>Lenovo.</v>
          </cell>
          <cell r="M5377" t="str">
            <v>Lenovo ThinkSystem SR850 V2****; 7D31********; 7D32********; 7D33******** (El símbolo "*" puede ser ccualquier carácter alfanumérico, símbolo o en blanco, con fines de marketing).</v>
          </cell>
          <cell r="N5377" t="str">
            <v>200-240V~; 50/60Hz; Clase I; 2400W; 14A.</v>
          </cell>
          <cell r="O5377" t="str">
            <v>IEC 62368-1: 2018 (Ed. 3.0).</v>
          </cell>
          <cell r="P5377" t="str">
            <v>220600354TPE-001; 220600354TPE-001R1; 220600354TPE-001R2.</v>
          </cell>
          <cell r="Q5377" t="str">
            <v>Intertek Testing Services Taiwan Ltd.</v>
          </cell>
          <cell r="R5377" t="str">
            <v>Intertek Testing Services (Singapore) Pte Ltd</v>
          </cell>
          <cell r="S5377" t="str">
            <v>SG ITS-29024M2</v>
          </cell>
          <cell r="T5377" t="str">
            <v>28/02/2023.</v>
          </cell>
          <cell r="U5377" t="str">
            <v>DNDC N° 238-E/2017</v>
          </cell>
          <cell r="V5377">
            <v>5</v>
          </cell>
          <cell r="W5377" t="str">
            <v>5.8</v>
          </cell>
          <cell r="X5377" t="str">
            <v>Equipamiento de tecnología de la información y comunicación</v>
          </cell>
          <cell r="Y5377">
            <v>45835</v>
          </cell>
          <cell r="Z5377"/>
          <cell r="AA5377">
            <v>47100</v>
          </cell>
          <cell r="AB5377"/>
          <cell r="AC5377"/>
          <cell r="AD5377">
            <v>1188</v>
          </cell>
          <cell r="AE5377"/>
          <cell r="AF5377"/>
        </row>
        <row r="5378">
          <cell r="A5378" t="str">
            <v>CSE-IACSA-L22-034.1R1</v>
          </cell>
          <cell r="B5378" t="str">
            <v>LENOVO ARGENTINA S.R.L.</v>
          </cell>
          <cell r="C5378" t="str">
            <v>Licencia de Marca (Sistema Nº 5)</v>
          </cell>
          <cell r="D5378" t="str">
            <v>VIGENTE</v>
          </cell>
          <cell r="E5378"/>
          <cell r="F5378">
            <v>30714731382</v>
          </cell>
          <cell r="G5378" t="str">
            <v>Av. Del Libertador 7208 6º piso. CABA., Argentina.</v>
          </cell>
          <cell r="H5378" t="str">
            <v>Lenovo (Beijing) Ltd. // 201-H2-6, Floor 2, Building 2, No.6 Shangdi West Road, Haidian District, Beijing 100085, China.</v>
          </cell>
          <cell r="I5378" t="str">
            <v>LCFC (Hefei) Electronics Technology Co., Ltd. // No. 3188-1, Yungu Road (Comprehensive Bonded Zone), Hefei Economic &amp; Technological Development Area, Anhui, China.</v>
          </cell>
          <cell r="J5378" t="str">
            <v>China.</v>
          </cell>
          <cell r="K5378" t="str">
            <v>Computadora personal</v>
          </cell>
          <cell r="L5378" t="str">
            <v>Lenovo.</v>
          </cell>
          <cell r="M5378" t="str">
            <v>1) Legion T5 30IAS10; 2) Legion T5 30IAS10*******; 3) 90Y9*******; 4) 90YB*******; 5) 90YA*******; 6) 90YC*******; 7) ZhengJiuZhe Ren7000K-30IAS; 8) ZhengJiuZhe Ren7****-30IAS*****; ("*"= 0-9, a-z, A-Z, -, en blanco o nada).</v>
          </cell>
          <cell r="N5378" t="str">
            <v>100-240Vca, 50/60Hz, 9-5,5A/7A; Clase I.</v>
          </cell>
          <cell r="O5378" t="str">
            <v>IEC 62368-1: 2018 (Ed. 3.0).</v>
          </cell>
          <cell r="P5378" t="str">
            <v>240800100SHA-002.</v>
          </cell>
          <cell r="Q5378" t="str">
            <v>Intertek Testing Services (Shanghai FTZ) Co., Ltd.</v>
          </cell>
          <cell r="R5378" t="str">
            <v>Intertek Semko AB</v>
          </cell>
          <cell r="S5378" t="str">
            <v>SE-115005</v>
          </cell>
          <cell r="T5378">
            <v>45577</v>
          </cell>
          <cell r="U5378" t="str">
            <v>Disp. 913-E/2017 .</v>
          </cell>
          <cell r="V5378">
            <v>5</v>
          </cell>
          <cell r="W5378" t="str">
            <v>5.8</v>
          </cell>
          <cell r="X5378" t="str">
            <v>Equipamiento de tecnología de la información y comunicación</v>
          </cell>
          <cell r="Y5378">
            <v>45835</v>
          </cell>
          <cell r="Z5378"/>
          <cell r="AA5378">
            <v>47047</v>
          </cell>
          <cell r="AB5378"/>
          <cell r="AC5378"/>
          <cell r="AD5378">
            <v>1135</v>
          </cell>
          <cell r="AE5378"/>
          <cell r="AF5378"/>
        </row>
        <row r="5379">
          <cell r="A5379" t="str">
            <v>CSE-IACSA-A16-070.1</v>
          </cell>
          <cell r="B5379" t="str">
            <v>Ansal Refrigeración S.A.</v>
          </cell>
          <cell r="C5379" t="str">
            <v>Licencia de Marca (Sistema Nº 5)</v>
          </cell>
          <cell r="D5379" t="str">
            <v>VIGENTE</v>
          </cell>
          <cell r="E5379"/>
          <cell r="F5379">
            <v>30516712593</v>
          </cell>
          <cell r="G5379" t="str">
            <v>Otamendi 530, C.A.B.A., Argentina.</v>
          </cell>
          <cell r="H5379" t="str">
            <v>TCL Home Appliances (HK) Co., LTD. // Building 22E, HK Science Park, Park Shek Kok, Hong Kong, China.</v>
          </cell>
          <cell r="I5379" t="str">
            <v>TCL Air Conditioners (Zhongshan) CO LTD // 59 Nantou Road West, Nantou Town, Zhongshan; Guangdong, China.</v>
          </cell>
          <cell r="J5379" t="str">
            <v>China.</v>
          </cell>
          <cell r="K5379" t="str">
            <v>Aire Acondicionado Split Inverter - Tipo Piso Techo.</v>
          </cell>
          <cell r="L5379" t="str">
            <v>TCL; BLUESTAR.</v>
          </cell>
          <cell r="M5379" t="str">
            <v>1) UE: TCC-55HH/DV7O; UI: TCC-55ZHRH/DVI; 2) UE: TCC-48HH/DV7O; UI: TCC-48ZHRH/DVI.</v>
          </cell>
          <cell r="N5379" t="str">
            <v>1) UE: 380-415V~; 50Hz; Gas R32: 2,6Kg; IPX4; UI: 220-240V~; 50Hz IPX0; Consumo conjunto: 12A; Potencia conjunto: 7000W; Clase I.
2) UE: 380-415V~; 50Hz; Gas R32: XXXXXKg; IPX4; UI: 220-240V~; 50Hz; IPX0; Consumo conjunto: 12A; Potencia conjunto: XXXXW; Clase I.</v>
          </cell>
          <cell r="O5379" t="str">
            <v xml:space="preserve">IEC 60335-1: 2010 + A1: 2013 + A2: 2016 (Ed. 5.2) + IEC 60335-2-40: 2013 + A1: 2016 (Ed. 5.1). </v>
          </cell>
          <cell r="P5379" t="str">
            <v>SE Nº 76022.</v>
          </cell>
          <cell r="Q5379" t="str">
            <v>IADEV S.A.</v>
          </cell>
          <cell r="R5379" t="str">
            <v>NA</v>
          </cell>
          <cell r="S5379" t="str">
            <v>NA</v>
          </cell>
          <cell r="T5379" t="str">
            <v>NA</v>
          </cell>
          <cell r="U5379" t="str">
            <v>NA</v>
          </cell>
          <cell r="V5379">
            <v>3</v>
          </cell>
          <cell r="W5379" t="str">
            <v>3.1</v>
          </cell>
          <cell r="X5379" t="str">
            <v>Climatización</v>
          </cell>
          <cell r="Y5379">
            <v>45848</v>
          </cell>
          <cell r="Z5379" t="str">
            <v>NA</v>
          </cell>
          <cell r="AA5379">
            <v>46578</v>
          </cell>
          <cell r="AB5379"/>
          <cell r="AC5379"/>
          <cell r="AD5379">
            <v>666</v>
          </cell>
          <cell r="AE5379"/>
          <cell r="AF5379"/>
        </row>
        <row r="5380">
          <cell r="A5380" t="str">
            <v>CSE-IACSA-A16-071.1</v>
          </cell>
          <cell r="B5380" t="str">
            <v>Ansal Refrigeración S.A.</v>
          </cell>
          <cell r="C5380" t="str">
            <v>Licencia de Marca (Sistema Nº 5)</v>
          </cell>
          <cell r="D5380" t="str">
            <v>VIGENTE</v>
          </cell>
          <cell r="E5380"/>
          <cell r="F5380">
            <v>30516712593</v>
          </cell>
          <cell r="G5380" t="str">
            <v>Otamendi 530, C.A.B.A., Argentina.</v>
          </cell>
          <cell r="H5380" t="str">
            <v>TCL Home Appliances (HK) Co., LTD. // Building 22E, HK Science Park, Park Shek Kok, Hong Kong, China.</v>
          </cell>
          <cell r="I5380" t="str">
            <v>TCL Air Conditioners (Zhongshan) CO LTD // 59 Nantou Road West, Nantou Town, Zhongshan; Guangdong, China.</v>
          </cell>
          <cell r="J5380" t="str">
            <v>China.</v>
          </cell>
          <cell r="K5380" t="str">
            <v>Aire Acondicionado Split Inverter - Tipo Conducto.</v>
          </cell>
          <cell r="L5380" t="str">
            <v>TCL; BLUESTAR.</v>
          </cell>
          <cell r="M5380" t="str">
            <v>1) UE: TCC-55HH/DV7O; UI: TCC-55D2HWH/DVI; 2) UE: TCC-48HH/DV7O; UI: TCC-48D2HWH/DVI.</v>
          </cell>
          <cell r="N5380" t="str">
            <v>1) UE: 380-415V~; 50Hz; Gas R32: 2,6Kg; IPX4; UI: 220-240V~; 50Hz IPX0; Consumo conjunto: 12A; Potencia conjunto: 7000W; Clase I.
2) UE: 380-415V~; 50Hz; Gas R32: XXXXXKg; IPX4; UI: 220-240V~; 50Hz; IPX0; Consumo conjunto: 12A; Potencia conjunto: XXXXW; Clase I.</v>
          </cell>
          <cell r="O5380" t="str">
            <v xml:space="preserve">IEC 60335-1: 2010 + A1: 2013 + A2: 2016 (Ed. 5.2) + IEC 60335-2-40: 2013 + A1: 2016 (Ed. 5.1). </v>
          </cell>
          <cell r="P5380" t="str">
            <v>SE Nº 76020.</v>
          </cell>
          <cell r="Q5380" t="str">
            <v>IADEV S.A.</v>
          </cell>
          <cell r="R5380" t="str">
            <v>NA</v>
          </cell>
          <cell r="S5380" t="str">
            <v>NA</v>
          </cell>
          <cell r="T5380" t="str">
            <v>NA</v>
          </cell>
          <cell r="U5380" t="str">
            <v>NA</v>
          </cell>
          <cell r="V5380">
            <v>3</v>
          </cell>
          <cell r="W5380" t="str">
            <v>3.1</v>
          </cell>
          <cell r="X5380" t="str">
            <v>Climatización</v>
          </cell>
          <cell r="Y5380">
            <v>45848</v>
          </cell>
          <cell r="Z5380" t="str">
            <v>NA</v>
          </cell>
          <cell r="AA5380">
            <v>46578</v>
          </cell>
          <cell r="AB5380"/>
          <cell r="AC5380"/>
          <cell r="AD5380">
            <v>666</v>
          </cell>
          <cell r="AE5380"/>
          <cell r="AF5380"/>
        </row>
        <row r="5381">
          <cell r="A5381" t="str">
            <v>CSE-IACSA-A16-072.1</v>
          </cell>
          <cell r="B5381" t="str">
            <v>Ansal Refrigeración S.A.</v>
          </cell>
          <cell r="C5381" t="str">
            <v>Licencia de Marca (Sistema Nº 5)</v>
          </cell>
          <cell r="D5381" t="str">
            <v>VIGENTE</v>
          </cell>
          <cell r="E5381"/>
          <cell r="F5381">
            <v>30516712593</v>
          </cell>
          <cell r="G5381" t="str">
            <v>Otamendi 530, C.A.B.A., Argentina.</v>
          </cell>
          <cell r="H5381" t="str">
            <v>TCL Home Appliances (HK) Co., LTD. // Building 22E, HK Science Park, Park Shek Kok, Hong Kong, China.</v>
          </cell>
          <cell r="I5381" t="str">
            <v>TCL Air Conditioners (Zhongshan) CO LTD // 59 Nantou Road West, Nantou Town, Zhongshan; Guangdong, China.</v>
          </cell>
          <cell r="J5381" t="str">
            <v>China.</v>
          </cell>
          <cell r="K5381" t="str">
            <v>Aire Acondicionado Split Inverter - Tipo Cassette.</v>
          </cell>
          <cell r="L5381" t="str">
            <v>TCL; BLUESTAR.</v>
          </cell>
          <cell r="M5381" t="str">
            <v>1) UE: TCC-55HH/DV7O; UI: TCC-55CHRH/DVI; 2) UE: TCC-48HH/DV7O; UI: TCC-48CHRH/DVI.</v>
          </cell>
          <cell r="N5381" t="str">
            <v>1) UE: 380-415V~; 50Hz; Gas R32: 2,6Kg; IPX4; UI: 220-240V~; 50Hz IPX0; Consumo conjunto: 12A; Potencia conjunto: 7000W; Clase I.
2) UE: 380-415V~; 50Hz; Gas R32: XXXXXKg; IPX4; UI: 220-240V~; 50Hz; IPX0; Consumo conjunto: 12A; Potencia conjunto: XXXXW; Clase I.</v>
          </cell>
          <cell r="O5381" t="str">
            <v xml:space="preserve">IEC 60335-1: 2010 + A1: 2013 + A2: 2016 (Ed. 5.2) + IEC 60335-2-40: 2013 + A1: 2016 (Ed. 5.1). </v>
          </cell>
          <cell r="P5381" t="str">
            <v>SE Nº 76021.</v>
          </cell>
          <cell r="Q5381" t="str">
            <v>IADEV S.A.</v>
          </cell>
          <cell r="R5381" t="str">
            <v>NA</v>
          </cell>
          <cell r="S5381" t="str">
            <v>NA</v>
          </cell>
          <cell r="T5381" t="str">
            <v>NA</v>
          </cell>
          <cell r="U5381" t="str">
            <v>NA</v>
          </cell>
          <cell r="V5381">
            <v>3</v>
          </cell>
          <cell r="W5381" t="str">
            <v>3.1</v>
          </cell>
          <cell r="X5381" t="str">
            <v>Climatización</v>
          </cell>
          <cell r="Y5381">
            <v>45848</v>
          </cell>
          <cell r="Z5381" t="str">
            <v>NA</v>
          </cell>
          <cell r="AA5381">
            <v>46578</v>
          </cell>
          <cell r="AB5381"/>
          <cell r="AC5381"/>
          <cell r="AD5381">
            <v>666</v>
          </cell>
          <cell r="AE5381"/>
          <cell r="AF5381"/>
        </row>
        <row r="5382">
          <cell r="A5382" t="str">
            <v>CSE-IACSA-A16-073.1</v>
          </cell>
          <cell r="B5382" t="str">
            <v>Ansal Refrigeración S.A.</v>
          </cell>
          <cell r="C5382" t="str">
            <v>Licencia de Marca (Sistema Nº 5)</v>
          </cell>
          <cell r="D5382" t="str">
            <v>VIGENTE</v>
          </cell>
          <cell r="E5382"/>
          <cell r="F5382">
            <v>30516712593</v>
          </cell>
          <cell r="G5382" t="str">
            <v>Otamendi 530, C.A.B.A., Argentina.</v>
          </cell>
          <cell r="H5382" t="str">
            <v>TCL Home Appliances (HK) Co., LTD. // Building 22E, HK Science Park, Park Shek Kok, Hong Kong, China.</v>
          </cell>
          <cell r="I5382" t="str">
            <v>TCL Air Conditioners (Zhongshan) CO LTD // 59 Nantou Road West, Nantou Town, Zhongshan; Guangdong, China.</v>
          </cell>
          <cell r="J5382" t="str">
            <v>China.</v>
          </cell>
          <cell r="K5382" t="str">
            <v>Aire Acondicionado Split On Off - Tipo Conducto.</v>
          </cell>
          <cell r="L5382" t="str">
            <v>TCL; BLUESTAR.</v>
          </cell>
          <cell r="M5382" t="str">
            <v>1) UE: TCC-60HA/U3O; UI: TCC-60D2HRA/UI; 2) UE: TCC-48HA/U3O; UI: TCC-48D2HRA/UI; 3) UE: TCC-36HA/U3O; UI: TCC-36D2HRA/UI.</v>
          </cell>
          <cell r="N5382" t="str">
            <v>1) UE: 380-415V~; 50Hz; Gas R410; 3Kg; IPX4; UI: 220-240V~; 50Hz IPX0; Consumo conjunto: 16A; Potencia conjunto: 9200W; Clase I.
2) UE: 380-415V~; 50Hz; Gas R410: XXKg; IPX4; UI: 220-240V~; 50Hz IPX0; Consumo conjunto: 12,8A; Potencia conjunto: 6100W; Clase I.
3) UE: 380-415V~; 50Hz; Gas R410; XXKg; IPX4; UI: 220-240V~; 50Hz IPX0; Consumo conjunto: 11,5A; Potencia conjunto: 6100W; Clase I.</v>
          </cell>
          <cell r="O5382" t="str">
            <v xml:space="preserve">IEC 60335-1: 2010 + A1: 2013 + A2: 2016 (Ed. 5.2) + IEC 60335-2-40: 2013 + A1: 2016 (Ed. 5.1). </v>
          </cell>
          <cell r="P5382" t="str">
            <v>SE Nº 76019.</v>
          </cell>
          <cell r="Q5382" t="str">
            <v>IADEV S.A.</v>
          </cell>
          <cell r="R5382" t="str">
            <v>NA</v>
          </cell>
          <cell r="S5382" t="str">
            <v>NA</v>
          </cell>
          <cell r="T5382" t="str">
            <v>NA</v>
          </cell>
          <cell r="U5382" t="str">
            <v>NA</v>
          </cell>
          <cell r="V5382">
            <v>3</v>
          </cell>
          <cell r="W5382" t="str">
            <v>3.1</v>
          </cell>
          <cell r="X5382" t="str">
            <v>Climatización</v>
          </cell>
          <cell r="Y5382">
            <v>45848</v>
          </cell>
          <cell r="Z5382" t="str">
            <v>NA</v>
          </cell>
          <cell r="AA5382">
            <v>46578</v>
          </cell>
          <cell r="AB5382"/>
          <cell r="AC5382"/>
          <cell r="AD5382">
            <v>666</v>
          </cell>
          <cell r="AE5382"/>
          <cell r="AF5382"/>
        </row>
        <row r="5383">
          <cell r="A5383" t="str">
            <v>CSE-IACSA-A16-074.1</v>
          </cell>
          <cell r="B5383" t="str">
            <v>Ansal Refrigeración S.A.</v>
          </cell>
          <cell r="C5383" t="str">
            <v>Licencia de Marca (Sistema Nº 5)</v>
          </cell>
          <cell r="D5383" t="str">
            <v>VIGENTE</v>
          </cell>
          <cell r="E5383"/>
          <cell r="F5383">
            <v>30516712593</v>
          </cell>
          <cell r="G5383" t="str">
            <v>Otamendi 530, C.A.B.A., Argentina.</v>
          </cell>
          <cell r="H5383" t="str">
            <v>TCL Home Appliances (HK) Co., LTD. // Building 22E, HK Science Park, Park Shek Kok, Hong Kong, China.</v>
          </cell>
          <cell r="I5383" t="str">
            <v>TCL Air Conditioners (Zhongshan) CO LTD // 59 Nantou Road West, Nantou Town, Zhongshan; Guangdong, China.</v>
          </cell>
          <cell r="J5383" t="str">
            <v>China.</v>
          </cell>
          <cell r="K5383" t="str">
            <v>Aire Acondicionado Split On Off - Tipo Cassette.</v>
          </cell>
          <cell r="L5383" t="str">
            <v>TCL; BLUESTAR.</v>
          </cell>
          <cell r="M5383" t="str">
            <v>1) UE: TCC-60HA/U3O; UI: TCC-60CHRA/UI; 2) UE: TCC-48HA/U3O; UI: TCC-48CHRA/UI; 3) UE: TCC-36HA/U3O; UI: TCC-36CHRA/UI.</v>
          </cell>
          <cell r="N5383" t="str">
            <v>1) UE: 380-415V~; 50Hz; Gas R410; 3Kg; IPX4; UI: 220-240V~; 50Hz IPX0; Consumo conjunto: 16A; Potencia conjunto: 9200W; Clase I.
2) UE: 380-415V~; 50Hz; Gas R410: XXKg; IPX4; UI: 220-240V~; 50Hz IPX0; Consumo conjunto: 12,8A; Potencia conjunto: 6100W; Clase I.
3) UE: 380-415V~; 50Hz; Gas R410; XXKg; IPX4; UI: 220-240V~; 50Hz IPX0; Consumo conjunto: 11,5A; Potencia conjunto: 6100W; Clase I.</v>
          </cell>
          <cell r="O5383" t="str">
            <v xml:space="preserve">IEC 60335-1: 2010 + A1: 2013 + A2: 2016 (Ed. 5.2) + IEC 60335-2-40: 2013 + A1: 2016 (Ed. 5.1). </v>
          </cell>
          <cell r="P5383" t="str">
            <v>SE Nº 76018.</v>
          </cell>
          <cell r="Q5383" t="str">
            <v>IADEV S.A.</v>
          </cell>
          <cell r="R5383" t="str">
            <v>NA</v>
          </cell>
          <cell r="S5383" t="str">
            <v>NA</v>
          </cell>
          <cell r="T5383" t="str">
            <v>NA</v>
          </cell>
          <cell r="U5383" t="str">
            <v>NA</v>
          </cell>
          <cell r="V5383">
            <v>3</v>
          </cell>
          <cell r="W5383" t="str">
            <v>3.1</v>
          </cell>
          <cell r="X5383" t="str">
            <v>Climatización</v>
          </cell>
          <cell r="Y5383">
            <v>45848</v>
          </cell>
          <cell r="Z5383" t="str">
            <v>NA</v>
          </cell>
          <cell r="AA5383">
            <v>46578</v>
          </cell>
          <cell r="AB5383"/>
          <cell r="AC5383"/>
          <cell r="AD5383">
            <v>666</v>
          </cell>
          <cell r="AE5383"/>
          <cell r="AF5383"/>
        </row>
        <row r="5384">
          <cell r="A5384" t="str">
            <v>CSE-IACSA-A16-075.1</v>
          </cell>
          <cell r="B5384" t="str">
            <v>Ansal Refrigeración S.A.</v>
          </cell>
          <cell r="C5384" t="str">
            <v>Licencia de Marca (Sistema Nº 5)</v>
          </cell>
          <cell r="D5384" t="str">
            <v>VIGENTE</v>
          </cell>
          <cell r="E5384"/>
          <cell r="F5384">
            <v>30516712593</v>
          </cell>
          <cell r="G5384" t="str">
            <v>Otamendi 530, C.A.B.A., Argentina.</v>
          </cell>
          <cell r="H5384" t="str">
            <v>TCL Home Appliances (HK) Co., LTD. // Building 22E, HK Science Park, Park Shek Kok, Hong Kong, China.</v>
          </cell>
          <cell r="I5384" t="str">
            <v>TCL Air Conditioners (Zhongshan) CO LTD // 59 Nantou Road West, Nantou Town, Zhongshan; Guangdong, China.</v>
          </cell>
          <cell r="J5384" t="str">
            <v>China.</v>
          </cell>
          <cell r="K5384" t="str">
            <v>Aire Acondicionado Split On Off - Tipo Piso Techo.</v>
          </cell>
          <cell r="L5384" t="str">
            <v>TCL; BLUESTAR.</v>
          </cell>
          <cell r="M5384" t="str">
            <v>1) UE: TCC-60HA/U3O; UI: TCC-60ZRHA/UI; 2) UE: TCC-48HA/U3O; UI: TCC-48ZHRA/UI; 3) UE: TCC-36HA/U3O; UI: TCC-36ZHRA/UI.</v>
          </cell>
          <cell r="N5384" t="str">
            <v>1) UE: 380-415V~; 50Hz; Gas R410; 3Kg; IPX4; UI: 220-240V~; 50Hz IPX0; Consumo conjunto: 16A; Potencia conjunto: 9200W; Clase I.
2) UE: 380-415V~; 50Hz; Gas R410: XXKg; IPX4; UI: 220-240V~; 50Hz IPX0; Consumo conjunto: 12,8A; Potencia conjunto: 6100W; Clase I.
3) UE: 380-415V~; 50Hz; Gas R410; XXKg; IPX4; UI: 220-240V~; 50Hz IPX0; Consumo conjunto: 11,5A; Potencia conjunto: 6100W; Clase I.</v>
          </cell>
          <cell r="O5384" t="str">
            <v xml:space="preserve">IEC 60335-1: 2010 + A1: 2013 + A2: 2016 (Ed. 5.2) + IEC 60335-2-40: 2013 + A1: 2016 (Ed. 5.1). </v>
          </cell>
          <cell r="P5384" t="str">
            <v>SE Nº 76023.</v>
          </cell>
          <cell r="Q5384" t="str">
            <v>IADEV S.A.</v>
          </cell>
          <cell r="R5384" t="str">
            <v>NA</v>
          </cell>
          <cell r="S5384" t="str">
            <v>NA</v>
          </cell>
          <cell r="T5384" t="str">
            <v>NA</v>
          </cell>
          <cell r="U5384" t="str">
            <v>NA</v>
          </cell>
          <cell r="V5384">
            <v>3</v>
          </cell>
          <cell r="W5384" t="str">
            <v>3.1</v>
          </cell>
          <cell r="X5384" t="str">
            <v>Climatización</v>
          </cell>
          <cell r="Y5384">
            <v>45848</v>
          </cell>
          <cell r="Z5384" t="str">
            <v>NA</v>
          </cell>
          <cell r="AA5384">
            <v>46578</v>
          </cell>
          <cell r="AB5384"/>
          <cell r="AC5384"/>
          <cell r="AD5384">
            <v>666</v>
          </cell>
          <cell r="AE5384"/>
          <cell r="AF5384"/>
        </row>
        <row r="5385">
          <cell r="A5385" t="str">
            <v>CSE-IACSA-A16-079.1</v>
          </cell>
          <cell r="B5385" t="str">
            <v>Ansal Refrigeración S.A.</v>
          </cell>
          <cell r="C5385" t="str">
            <v>Licencia de Marca (Sistema Nº 5)</v>
          </cell>
          <cell r="D5385" t="str">
            <v>VIGENTE</v>
          </cell>
          <cell r="E5385"/>
          <cell r="F5385">
            <v>30516712593</v>
          </cell>
          <cell r="G5385" t="str">
            <v>Otamendi 530, C.A.B.A., Argentina.</v>
          </cell>
          <cell r="H5385" t="str">
            <v>TCL Home Appliances (HK) Co., LTD. // Building 22E, HK Science Park, Park Shek Kok, Hong Kong, China.</v>
          </cell>
          <cell r="I5385" t="str">
            <v>TCL Air Conditioners (Zhongshan) CO LTD // 59 Nantou Road West, Nantou Town, Zhongshan; Guangdong, China.</v>
          </cell>
          <cell r="J5385" t="str">
            <v>China.</v>
          </cell>
          <cell r="K5385" t="str">
            <v>Aire Acondicionado Split On Off - Tipo Conducto.</v>
          </cell>
          <cell r="L5385" t="str">
            <v>TCL; BLUESTAR.</v>
          </cell>
          <cell r="M5385" t="str">
            <v>1) UE: TCC-24HA/UO; UI: TCC-24D2HRA-UI; 2) UE: TCC-18HA/UO; UI: TCC-18D2HRA/UI.</v>
          </cell>
          <cell r="N5385" t="str">
            <v>1) UE: 380-415V~; 50Hz; Gas R410; 1,9Kg; IPX4; UI: 220-240V~; 50Hz IPX0; Consumo conjunto: 15A; Potencia conjunto: 2800W; Clase I.
2) UE: 380-415V~; 50Hz; Gas R410: XXKg; IPX4; UI: 220-240V~; 50Hz IPX0; Consumo conjunto: 11,5A; Potencia conjunto: 2200W; Clase I.</v>
          </cell>
          <cell r="O5385" t="str">
            <v xml:space="preserve">IEC 60335-1: 2010 + A1: 2013 + A2: 2016 (Ed. 5.2) + IEC 60335-2-40: 2013 + A1: 2016 (Ed. 5.1). </v>
          </cell>
          <cell r="P5385" t="str">
            <v>SE Nº 76024.</v>
          </cell>
          <cell r="Q5385" t="str">
            <v>IADEV S.A.</v>
          </cell>
          <cell r="R5385" t="str">
            <v>NA</v>
          </cell>
          <cell r="S5385" t="str">
            <v>NA</v>
          </cell>
          <cell r="T5385" t="str">
            <v>NA</v>
          </cell>
          <cell r="U5385" t="str">
            <v>NA</v>
          </cell>
          <cell r="V5385">
            <v>3</v>
          </cell>
          <cell r="W5385" t="str">
            <v>3.1</v>
          </cell>
          <cell r="X5385" t="str">
            <v>Climatización</v>
          </cell>
          <cell r="Y5385">
            <v>45848</v>
          </cell>
          <cell r="Z5385" t="str">
            <v>NA</v>
          </cell>
          <cell r="AA5385">
            <v>46578</v>
          </cell>
          <cell r="AB5385"/>
          <cell r="AC5385"/>
          <cell r="AD5385">
            <v>666</v>
          </cell>
          <cell r="AE5385"/>
          <cell r="AF5385"/>
        </row>
        <row r="5386">
          <cell r="A5386" t="str">
            <v>CSE-IACSA-A16-080.1</v>
          </cell>
          <cell r="B5386" t="str">
            <v>Ansal Refrigeración S.A.</v>
          </cell>
          <cell r="C5386" t="str">
            <v>Licencia de Marca (Sistema Nº 5)</v>
          </cell>
          <cell r="D5386" t="str">
            <v>VIGENTE</v>
          </cell>
          <cell r="E5386"/>
          <cell r="F5386">
            <v>30516712593</v>
          </cell>
          <cell r="G5386" t="str">
            <v>Otamendi 530, C.A.B.A., Argentina.</v>
          </cell>
          <cell r="H5386" t="str">
            <v>TCL Home Appliances (HK) Co., LTD. // Building 22E, HK Science Park, Park Shek Kok, Hong Kong, China.</v>
          </cell>
          <cell r="I5386" t="str">
            <v>TCL Air Conditioners (Zhongshan) CO LTD // 59 Nantou Road West, Nantou Town, Zhongshan; Guangdong, China.</v>
          </cell>
          <cell r="J5386" t="str">
            <v>China.</v>
          </cell>
          <cell r="K5386" t="str">
            <v>Aire Acondicionado Split On Off - Tipo Cassette.</v>
          </cell>
          <cell r="L5386" t="str">
            <v>TCL; BLUESTAR.</v>
          </cell>
          <cell r="M5386" t="str">
            <v>1) UE: TCC-24HA/UO; UI: TCC-24CHRA-UI; 2) UE: TCC-18HA/UO; UI: TCC-18CHRA/UI.</v>
          </cell>
          <cell r="N5386" t="str">
            <v>1) UE: 380-415V~; 50Hz; Gas R410; 1,9Kg; IPX4; UI: 220-240V~; 50Hz IPX0; Consumo conjunto: 15A; Potencia conjunto: 2800W; Clase I.
2) UE: 380-415V~; 50Hz; Gas R410: XXKg; IPX4.UI: 220-240V~; 50Hz IPX0; Consumo conjunto: 11,5A; Potencia conjunto: 2200W; Clase I.</v>
          </cell>
          <cell r="O5386" t="str">
            <v xml:space="preserve">IEC 60335-1: 2010 + A1: 2013 + A2: 2016 (Ed. 5.2) + IEC 60335-2-40: 2013 + A1: 2016 (Ed. 5.1). </v>
          </cell>
          <cell r="P5386" t="str">
            <v>SE Nº 76017.</v>
          </cell>
          <cell r="Q5386" t="str">
            <v>IADEV S.A.</v>
          </cell>
          <cell r="R5386" t="str">
            <v>NA</v>
          </cell>
          <cell r="S5386" t="str">
            <v>NA</v>
          </cell>
          <cell r="T5386" t="str">
            <v>NA</v>
          </cell>
          <cell r="U5386" t="str">
            <v>NA</v>
          </cell>
          <cell r="V5386">
            <v>3</v>
          </cell>
          <cell r="W5386" t="str">
            <v>3.1</v>
          </cell>
          <cell r="X5386" t="str">
            <v>Climatización</v>
          </cell>
          <cell r="Y5386">
            <v>45848</v>
          </cell>
          <cell r="Z5386" t="str">
            <v>NA</v>
          </cell>
          <cell r="AA5386">
            <v>46578</v>
          </cell>
          <cell r="AB5386"/>
          <cell r="AC5386"/>
          <cell r="AD5386">
            <v>666</v>
          </cell>
          <cell r="AE5386"/>
          <cell r="AF5386"/>
        </row>
        <row r="5387">
          <cell r="A5387" t="str">
            <v>CSE-IACSA-A16-081.1</v>
          </cell>
          <cell r="B5387" t="str">
            <v>Ansal Refrigeración S.A.</v>
          </cell>
          <cell r="C5387" t="str">
            <v>Licencia de Marca (Sistema Nº 5)</v>
          </cell>
          <cell r="D5387" t="str">
            <v>VIGENTE</v>
          </cell>
          <cell r="E5387"/>
          <cell r="F5387">
            <v>30516712593</v>
          </cell>
          <cell r="G5387" t="str">
            <v>Otamendi 530, C.A.B.A., Argentina.</v>
          </cell>
          <cell r="H5387" t="str">
            <v>TCL Home Appliances (HK) Co., LTD. // Building 22E, HK Science Park, Park Shek Kok, Hong Kong, China.</v>
          </cell>
          <cell r="I5387" t="str">
            <v>TCL Air Conditioners (Zhongshan) CO LTD // 59 Nantou Road West, Nantou Town, Zhongshan; Guangdong, China.</v>
          </cell>
          <cell r="J5387" t="str">
            <v>China.</v>
          </cell>
          <cell r="K5387" t="str">
            <v>Aire Acondicionado Split On Off - Tipo Piso Techo.</v>
          </cell>
          <cell r="L5387" t="str">
            <v>TCL; BLUESTAR.</v>
          </cell>
          <cell r="M5387" t="str">
            <v>1) UE: TCC-24HA/UO; UI: TCC-24ZHRA-UI; 2) UE: TCC-18HA/UO; UI: TCC-18ZHRA/UI.</v>
          </cell>
          <cell r="N5387" t="str">
            <v>1) UE:  220-240V~; 50Hz; Gas R410; 1,9Kg; IPX4; UI: 220-240V~; 50Hz IPX0; Consumo conjunto: 15A; Potencia conjunto: 2800W; Clase I.
2) UE: 220-240V~; 50Hz; Gas R410: XXKg; IPX4. UI: 220-240V~; 50Hz IPX0; Consumo conjunto: 11,5A; Potencia conjunto: 2200W; Clase I.</v>
          </cell>
          <cell r="O5387" t="str">
            <v xml:space="preserve">IEC 60335-1: 2010 + A1: 2013 + A2: 2016 (Ed. 5.2) + IEC 60335-2-40: 2013 + A1: 2016 (Ed. 5.1). </v>
          </cell>
          <cell r="P5387" t="str">
            <v>SE Nº 76025.</v>
          </cell>
          <cell r="Q5387" t="str">
            <v>IADEV S.A.</v>
          </cell>
          <cell r="R5387" t="str">
            <v>NA</v>
          </cell>
          <cell r="S5387" t="str">
            <v>NA</v>
          </cell>
          <cell r="T5387" t="str">
            <v>NA</v>
          </cell>
          <cell r="U5387" t="str">
            <v>NA</v>
          </cell>
          <cell r="V5387">
            <v>3</v>
          </cell>
          <cell r="W5387" t="str">
            <v>3.1</v>
          </cell>
          <cell r="X5387" t="str">
            <v>Climatización</v>
          </cell>
          <cell r="Y5387">
            <v>45848</v>
          </cell>
          <cell r="Z5387" t="str">
            <v>NA</v>
          </cell>
          <cell r="AA5387">
            <v>46578</v>
          </cell>
          <cell r="AB5387"/>
          <cell r="AC5387"/>
          <cell r="AD5387">
            <v>666</v>
          </cell>
          <cell r="AE5387"/>
          <cell r="AF5387"/>
        </row>
        <row r="5388">
          <cell r="A5388" t="str">
            <v>CSE-IACSA-L22-036.1R1</v>
          </cell>
          <cell r="B5388" t="str">
            <v>LENOVO ARGENTINA S.R.L.</v>
          </cell>
          <cell r="C5388" t="str">
            <v>Licencia de Marca (Sistema Nº 5)</v>
          </cell>
          <cell r="D5388" t="str">
            <v>VIGENTE</v>
          </cell>
          <cell r="E5388"/>
          <cell r="F5388">
            <v>30714731382</v>
          </cell>
          <cell r="G5388" t="str">
            <v>Av. Del Libertador 7208 6º piso. CABA., Argentina.</v>
          </cell>
          <cell r="H5388" t="str">
            <v>HONGFUJIN Precision Electronics (Chong Qing) Co., Ltd. // No. 1, 1st E District RD. Shapingba District, 401332 Chongqing, P.R. China.</v>
          </cell>
          <cell r="I5388" t="str">
            <v>HONGFUJIN Precision Electronics (Chong Qing) Co., Ltd. // No. 1, 1st E District RD. Shapingba District, 401332 Chongqing, P.R. China.</v>
          </cell>
          <cell r="J5388" t="str">
            <v>China.</v>
          </cell>
          <cell r="K5388" t="str">
            <v>Monitor LCD.</v>
          </cell>
          <cell r="L5388" t="str">
            <v>Lenovo.</v>
          </cell>
          <cell r="M5388" t="str">
            <v>L27h-4A, L27*-**, D24270***, L24m-4A, L24*-**, D24238***. (“*” puede ser 0-9 , a-z, A-Z, o en blanco).</v>
          </cell>
          <cell r="N5388" t="str">
            <v>100-240V ~; 50/60Hz; 2,0A; Clase I.</v>
          </cell>
          <cell r="O5388" t="str">
            <v>IEC 62368-1: 2018 (Ed. 3.0).</v>
          </cell>
          <cell r="P5388" t="str">
            <v>240200568SHA-001.</v>
          </cell>
          <cell r="Q5388" t="str">
            <v>Intertek Testing Services Shanghai.</v>
          </cell>
          <cell r="R5388" t="str">
            <v>Intertek Semko AB</v>
          </cell>
          <cell r="S5388" t="str">
            <v>SE-113683</v>
          </cell>
          <cell r="T5388">
            <v>45384</v>
          </cell>
          <cell r="U5388" t="str">
            <v>Disp. 913-E/2017.</v>
          </cell>
          <cell r="V5388">
            <v>5</v>
          </cell>
          <cell r="W5388" t="str">
            <v>5.6</v>
          </cell>
          <cell r="X5388" t="str">
            <v>Monitores de informática y video s/sintonizador</v>
          </cell>
          <cell r="Y5388">
            <v>45835</v>
          </cell>
          <cell r="Z5388"/>
          <cell r="AA5388">
            <v>47105</v>
          </cell>
          <cell r="AB5388"/>
          <cell r="AC5388"/>
          <cell r="AD5388">
            <v>1193</v>
          </cell>
          <cell r="AE5388"/>
          <cell r="AF5388"/>
        </row>
        <row r="5389">
          <cell r="A5389" t="str">
            <v>CSE-IACSA-L22-037.1R1</v>
          </cell>
          <cell r="B5389" t="str">
            <v>LENOVO ARGENTINA S.R.L.</v>
          </cell>
          <cell r="C5389" t="str">
            <v>Licencia de Marca (Sistema Nº 5)</v>
          </cell>
          <cell r="D5389" t="str">
            <v>VIGENTE</v>
          </cell>
          <cell r="E5389"/>
          <cell r="F5389">
            <v>30714731382</v>
          </cell>
          <cell r="G5389" t="str">
            <v>Av. Del Libertador 7208 6º piso. CABA., Argentina.</v>
          </cell>
          <cell r="H5389" t="str">
            <v>Lenovo (Beijing) Information Technology Ltd. // 201-H2-6, Floor 2, Building 2, No.6 Shangdi West Road, Haidian District, Beijing, China.</v>
          </cell>
          <cell r="I5389" t="str">
            <v>Lenovo Information Products(Shenzhen) Co., Ltd. // 2F, No.1 Plant, Lenovo Innovation Park, Lidu Road, Loucun Community, Xinhu Street, Guangming District, Shenzhen, Guangdong, China.</v>
          </cell>
          <cell r="J5389" t="str">
            <v>China.</v>
          </cell>
          <cell r="K5389" t="str">
            <v>Computadora Personal.</v>
          </cell>
          <cell r="L5389" t="str">
            <v>Lenovo.</v>
          </cell>
          <cell r="M5389" t="str">
            <v>LOQ Tower 17IAX10, 91AX*******, 91AY******* (El símbolo "*" puede ser cualquier símbolo alfanumérico, "-" o en blanco, con fines de marketing, sin implicar riesgos a la seguridad eléctrica).</v>
          </cell>
          <cell r="N5389" t="str">
            <v>100-240V ~; 50/60Hz; 4A/5A/7A; Clase I.</v>
          </cell>
          <cell r="O5389" t="str">
            <v>IEC 62368-1: 2018 (Ed. 3.0).</v>
          </cell>
          <cell r="P5389" t="str">
            <v>240700255SHA-002.</v>
          </cell>
          <cell r="Q5389" t="str">
            <v>Intertek Testing Services (Shanghai FTZ) Co., Ltd.</v>
          </cell>
          <cell r="R5389" t="str">
            <v>Intertek Semko AB</v>
          </cell>
          <cell r="S5389" t="str">
            <v>SE-115564</v>
          </cell>
          <cell r="T5389">
            <v>45653</v>
          </cell>
          <cell r="U5389" t="str">
            <v>Disp. 913-E/2017.</v>
          </cell>
          <cell r="V5389">
            <v>5</v>
          </cell>
          <cell r="W5389" t="str">
            <v>5.8</v>
          </cell>
          <cell r="X5389" t="str">
            <v>Equipamiento de tecnología de la información y comunicación</v>
          </cell>
          <cell r="Y5389">
            <v>45835</v>
          </cell>
          <cell r="Z5389"/>
          <cell r="AA5389">
            <v>47141</v>
          </cell>
          <cell r="AB5389"/>
          <cell r="AC5389"/>
          <cell r="AD5389">
            <v>1229</v>
          </cell>
          <cell r="AE5389"/>
          <cell r="AF5389"/>
        </row>
        <row r="5390">
          <cell r="A5390" t="str">
            <v>CSE-IACSA-L22-038.1R1</v>
          </cell>
          <cell r="B5390" t="str">
            <v>LENOVO ARGENTINA S.R.L.</v>
          </cell>
          <cell r="C5390" t="str">
            <v>Licencia de Marca (Sistema Nº 5)</v>
          </cell>
          <cell r="D5390" t="str">
            <v>VIGENTE</v>
          </cell>
          <cell r="E5390"/>
          <cell r="F5390">
            <v>30714731382</v>
          </cell>
          <cell r="G5390" t="str">
            <v>Av. Del Libertador 7208 6º piso. CABA., Argentina.</v>
          </cell>
          <cell r="H5390" t="str">
            <v>Lenovo (Beijing) Information Technology Ltd. // 201-H2-6, Floor 2, Building 2, No.6 Shangdi West Road, Haidian District, Beijing, China.</v>
          </cell>
          <cell r="I5390" t="str">
            <v>Lenovo Centro Tecnologico S DE RL DE CV. // Apodaca Technology Park, Boulevard Escobedo #316, Apodaca, Nuevo Leon Mexico CP 66600, México.</v>
          </cell>
          <cell r="J5390" t="str">
            <v>México.</v>
          </cell>
          <cell r="K5390" t="str">
            <v>Computadora Personal.</v>
          </cell>
          <cell r="L5390" t="str">
            <v>Lenovo.</v>
          </cell>
          <cell r="M5390" t="str">
            <v>LOQ Tower 17IAX10, 91AX*******, 91AY******* (El símbolo "*" puede ser cualquier símbolo alfanumérico, "-" o en blanco, con fines de marketing, sin implicar riesgos a la seguridad eléctrica).</v>
          </cell>
          <cell r="N5390" t="str">
            <v>100-240V ~; 50/60Hz; 4A/5A/7A; Clase I.</v>
          </cell>
          <cell r="O5390" t="str">
            <v>IEC 62368-1: 2018 (Ed. 3.0).</v>
          </cell>
          <cell r="P5390" t="str">
            <v>240700255SHA-002.</v>
          </cell>
          <cell r="Q5390" t="str">
            <v>Intertek Testing Services (Shanghai FTZ) Co., Ltd.</v>
          </cell>
          <cell r="R5390" t="str">
            <v>Intertek Semko AB</v>
          </cell>
          <cell r="S5390" t="str">
            <v>SE-115564</v>
          </cell>
          <cell r="T5390">
            <v>45653</v>
          </cell>
          <cell r="U5390" t="str">
            <v>Disp. 913-E/2017.</v>
          </cell>
          <cell r="V5390">
            <v>5</v>
          </cell>
          <cell r="W5390" t="str">
            <v>5.8</v>
          </cell>
          <cell r="X5390" t="str">
            <v>Equipamiento de tecnología de la información y comunicación</v>
          </cell>
          <cell r="Y5390">
            <v>45835</v>
          </cell>
          <cell r="Z5390"/>
          <cell r="AA5390">
            <v>47141</v>
          </cell>
          <cell r="AB5390"/>
          <cell r="AC5390"/>
          <cell r="AD5390">
            <v>1229</v>
          </cell>
          <cell r="AE5390"/>
          <cell r="AF5390"/>
        </row>
        <row r="5391">
          <cell r="A5391" t="str">
            <v>TCSE-IACSA-0146/357.1</v>
          </cell>
          <cell r="B5391" t="str">
            <v>BIDCOM S.R.L.</v>
          </cell>
          <cell r="C5391" t="str">
            <v>Licencia de Tipo (Sistema Nº 2)</v>
          </cell>
          <cell r="D5391" t="str">
            <v>VIGENTE</v>
          </cell>
          <cell r="E5391"/>
          <cell r="F5391">
            <v>30711069360</v>
          </cell>
          <cell r="G5391" t="str">
            <v>Av. Bouchard 468, Piso n° 5, Depto. N° 1, C.A.B.A., Argentina.</v>
          </cell>
          <cell r="H5391" t="str">
            <v>Yongkang Tianyi Electric Appliances Co., Ltd. // No. 21, Yinchuan West Road, Economic Development Zone, Yongkang City, Zhejiang Province, China.</v>
          </cell>
          <cell r="I5391" t="str">
            <v>Yongkang Tianyi Electric Appliances Co., Ltd. // South of 4th Floor, No. 13, Jingou Road, Huyan Street, Zhiying Town, Yongkang City, JINHUA CITY Zhejiang Province, China.</v>
          </cell>
          <cell r="J5391" t="str">
            <v>China.</v>
          </cell>
          <cell r="K5391" t="str">
            <v>Esterilizador de Mamaderas.</v>
          </cell>
          <cell r="L5391" t="str">
            <v>GADNIC.</v>
          </cell>
          <cell r="M5391" t="str">
            <v>1) STER0003; 2) STER3100.</v>
          </cell>
          <cell r="N5391" t="str">
            <v>220V~; 50Hz; 200W; Clase II.</v>
          </cell>
          <cell r="O5391" t="str">
            <v>IEC 60335-1: 2010 (Ed. 5.0) + A1: 2013 + A2: 2016 + IEC 60335-2-15: 2002 (Ed. 5.0) + A1: 2005 + A2: 2008.</v>
          </cell>
          <cell r="P5391" t="str">
            <v>65460-1527-100218</v>
          </cell>
          <cell r="Q5391" t="str">
            <v>SHITSUKE S.R.L.</v>
          </cell>
          <cell r="R5391" t="str">
            <v>NA</v>
          </cell>
          <cell r="S5391" t="str">
            <v>NA</v>
          </cell>
          <cell r="T5391" t="str">
            <v>NA</v>
          </cell>
          <cell r="U5391" t="str">
            <v>NA</v>
          </cell>
          <cell r="V5391">
            <v>3</v>
          </cell>
          <cell r="W5391" t="str">
            <v>3.2</v>
          </cell>
          <cell r="X5391" t="str">
            <v>Electrodomésticos de uso en la Cocina</v>
          </cell>
          <cell r="Y5391">
            <v>45835</v>
          </cell>
          <cell r="Z5391"/>
          <cell r="AA5391">
            <v>46234</v>
          </cell>
          <cell r="AB5391"/>
          <cell r="AC5391"/>
          <cell r="AD5391">
            <v>322</v>
          </cell>
          <cell r="AE5391"/>
          <cell r="AF5391"/>
        </row>
        <row r="5392">
          <cell r="A5392" t="str">
            <v>CSE-IACSA-L22-040.1R1</v>
          </cell>
          <cell r="B5392" t="str">
            <v>LENOVO ARGENTINA S.R.L.</v>
          </cell>
          <cell r="C5392" t="str">
            <v>Licencia de Marca (Sistema Nº 5)</v>
          </cell>
          <cell r="D5392" t="str">
            <v>VIGENTE</v>
          </cell>
          <cell r="E5392"/>
          <cell r="F5392">
            <v>30714731382</v>
          </cell>
          <cell r="G5392" t="str">
            <v>Av. Del Libertador 7208 6º piso. CABA., Argentina.</v>
          </cell>
          <cell r="H5392" t="str">
            <v>Lenovo (Beijing) Ltd // 201-H2-6, Floor 2, Building 2 No.6 Shangdi West Road, Haidian District 100085 Beijing, China.</v>
          </cell>
          <cell r="I5392" t="str">
            <v>Lenovo Centro Tecnologico S De Rl De Cv // Apodaca Technology Park Boulevard Escobedo #316, Apodaca, Nuevo Leon, C.P.66600, México.</v>
          </cell>
          <cell r="J5392" t="str">
            <v>México.</v>
          </cell>
          <cell r="K5392" t="str">
            <v>Computadora Personal.</v>
          </cell>
          <cell r="L5392" t="str">
            <v>Lenovo.</v>
          </cell>
          <cell r="M5392" t="str">
            <v>ThinkCentre M90a Gen 6, ThinkCentre M90a Gen 6*******, 13AT*******, 13AU*******, 13AV*******, 13AW*******, 13AX ******* (El símbolo “*” puede ser 0-9, a-z, A-Z, “(”, “)”, “-”, “/”, “\”, “_” o en blanco para fines de marketing).</v>
          </cell>
          <cell r="N5392" t="str">
            <v>100-240Vca; 50/60Hz; 2,5 ó 3,5A; Clase I.</v>
          </cell>
          <cell r="O5392" t="str">
            <v>IEC 62368-1: 2018 (Ed. 3.0).</v>
          </cell>
          <cell r="P5392" t="str">
            <v>241000140TPE-001.</v>
          </cell>
          <cell r="Q5392" t="str">
            <v>Intertek Testing Services Taiwan Ltd.</v>
          </cell>
          <cell r="R5392" t="str">
            <v>Intertek Testing Services (Singapore) Pte Ltd</v>
          </cell>
          <cell r="S5392" t="str">
            <v>SG ITS-38061</v>
          </cell>
          <cell r="T5392">
            <v>45672</v>
          </cell>
          <cell r="U5392" t="str">
            <v>DNCI Disp. 238-E2017</v>
          </cell>
          <cell r="V5392">
            <v>5</v>
          </cell>
          <cell r="W5392" t="str">
            <v>5.8</v>
          </cell>
          <cell r="X5392" t="str">
            <v>Equipamiento de tecnología de la información y comunicación</v>
          </cell>
          <cell r="Y5392">
            <v>45835</v>
          </cell>
          <cell r="Z5392"/>
          <cell r="AA5392">
            <v>47147</v>
          </cell>
          <cell r="AB5392"/>
          <cell r="AC5392"/>
          <cell r="AD5392">
            <v>1235</v>
          </cell>
          <cell r="AE5392"/>
          <cell r="AF5392"/>
        </row>
        <row r="5393">
          <cell r="A5393" t="str">
            <v>CSE-IACSA-L22-041.1R1</v>
          </cell>
          <cell r="B5393" t="str">
            <v>LENOVO ARGENTINA S.R.L.</v>
          </cell>
          <cell r="C5393" t="str">
            <v>Licencia de Marca (Sistema Nº 5)</v>
          </cell>
          <cell r="D5393" t="str">
            <v>VIGENTE</v>
          </cell>
          <cell r="E5393"/>
          <cell r="F5393">
            <v>30714731382</v>
          </cell>
          <cell r="G5393" t="str">
            <v>Av. Del Libertador 7208 6º piso. CABA., Argentina.</v>
          </cell>
          <cell r="H5393" t="str">
            <v>Lenovo (Beijing) Ltd // 201-H2-6, Floor 2, Building 2 No.6 Shangdi West Road, Haidian District 100085 Beijing, China.</v>
          </cell>
          <cell r="I5393" t="str">
            <v>Lenovo Information Products (Shenzhen) Co., Ltd. // 2F, NO.1 Plant , Lenovo Innovation Park, Lidu Road, Loucun Community, Xinhu Street, Guangming District , Shenzhen, Guangdong, China.</v>
          </cell>
          <cell r="J5393" t="str">
            <v>China.</v>
          </cell>
          <cell r="K5393" t="str">
            <v>Computadora Personal.</v>
          </cell>
          <cell r="L5393" t="str">
            <v>Lenovo.</v>
          </cell>
          <cell r="M5393" t="str">
            <v>ThinkCentre M90a Pro Gen6, ThinkCentre M90a Pro Gen6*******, 13AM*******, 13AN*******, 13AQ*******, 13AR*******, 13AS*******(El símbolo “*” puede ser 0-9, a-z, A-Z, “(”, “)”, “-”, “/”, “\”, “_” o en blanco para fines de marketing).</v>
          </cell>
          <cell r="N5393" t="str">
            <v>100-240Vca; 50/60Hz; 2,5 ó 3,5A; Clase I.</v>
          </cell>
          <cell r="O5393" t="str">
            <v>IEC 62368-1: 2018 (Ed. 3.0).</v>
          </cell>
          <cell r="P5393" t="str">
            <v>241000150TPE-001.</v>
          </cell>
          <cell r="Q5393" t="str">
            <v>Intertek Testing Services Taiwan Ltd.</v>
          </cell>
          <cell r="R5393" t="str">
            <v>Intertek Testing Services (Singapore) Pte Ltd</v>
          </cell>
          <cell r="S5393" t="str">
            <v>SG ITS-38059.</v>
          </cell>
          <cell r="T5393">
            <v>45672</v>
          </cell>
          <cell r="U5393" t="str">
            <v>DNCI Disp. 238-E2017</v>
          </cell>
          <cell r="V5393">
            <v>5</v>
          </cell>
          <cell r="W5393" t="str">
            <v>5.8</v>
          </cell>
          <cell r="X5393" t="str">
            <v>Equipamiento de tecnología de la información y comunicación</v>
          </cell>
          <cell r="Y5393">
            <v>45835</v>
          </cell>
          <cell r="Z5393"/>
          <cell r="AA5393">
            <v>47147</v>
          </cell>
          <cell r="AB5393"/>
          <cell r="AC5393"/>
          <cell r="AD5393">
            <v>1235</v>
          </cell>
          <cell r="AE5393"/>
          <cell r="AF5393"/>
        </row>
        <row r="5394">
          <cell r="A5394" t="str">
            <v>CSE-IACSA-L22-042.1R1</v>
          </cell>
          <cell r="B5394" t="str">
            <v>LENOVO ARGENTINA S.R.L.</v>
          </cell>
          <cell r="C5394" t="str">
            <v>Licencia de Marca (Sistema Nº 5)</v>
          </cell>
          <cell r="D5394" t="str">
            <v>VIGENTE</v>
          </cell>
          <cell r="E5394"/>
          <cell r="F5394">
            <v>30714731382</v>
          </cell>
          <cell r="G5394" t="str">
            <v>Av. Del Libertador 7208 6º piso. CABA., Argentina.</v>
          </cell>
          <cell r="H5394" t="str">
            <v>Lenovo (Beijing) Ltd // 201-H2-6, Floor 2, Building 2 No.6 Shangdi West Road, Haidian District 100085 Beijing, China.</v>
          </cell>
          <cell r="I5394" t="str">
            <v>Lenovo Centro Tecnologico S De Rl De Cv // Apodaca Technology Park Boulevard Escobedo #316, Apodaca, Nuevo Leon, C.P.66600, México.</v>
          </cell>
          <cell r="J5394" t="str">
            <v>México.</v>
          </cell>
          <cell r="K5394" t="str">
            <v>Computadora Personal.</v>
          </cell>
          <cell r="L5394" t="str">
            <v>Lenovo.</v>
          </cell>
          <cell r="M5394" t="str">
            <v>ThinkCentre M90a Pro Gen6, ThinkCentre M90a Pro Gen6*******, 13AM*******, 13AN*******, 13AQ*******, 13AR*******, 13AS******* (El símbolo “*” puede ser 0-9, a-z, A-Z, “(”, “)”, “-”, “/”, “\”, “_” o en blanco para fines de marketing).</v>
          </cell>
          <cell r="N5394" t="str">
            <v>100-240Vca; 50/60Hz; 2,5 ó 3,5A; Clase I.</v>
          </cell>
          <cell r="O5394" t="str">
            <v>IEC 62368-1: 2018 (Ed. 3.0).</v>
          </cell>
          <cell r="P5394" t="str">
            <v>241000150TPE-001.</v>
          </cell>
          <cell r="Q5394" t="str">
            <v>Intertek Testing Services Taiwan Ltd.</v>
          </cell>
          <cell r="R5394" t="str">
            <v>Intertek Testing Services (Singapore) Pte Ltd</v>
          </cell>
          <cell r="S5394" t="str">
            <v>SG ITS-38059.</v>
          </cell>
          <cell r="T5394">
            <v>45672</v>
          </cell>
          <cell r="U5394" t="str">
            <v>DNCI Disp. 238-E2017</v>
          </cell>
          <cell r="V5394">
            <v>5</v>
          </cell>
          <cell r="W5394" t="str">
            <v>5.8</v>
          </cell>
          <cell r="X5394" t="str">
            <v>Equipamiento de tecnología de la información y comunicación</v>
          </cell>
          <cell r="Y5394">
            <v>45835</v>
          </cell>
          <cell r="Z5394"/>
          <cell r="AA5394">
            <v>47147</v>
          </cell>
          <cell r="AB5394"/>
          <cell r="AC5394"/>
          <cell r="AD5394">
            <v>1235</v>
          </cell>
          <cell r="AE5394"/>
          <cell r="AF5394"/>
        </row>
        <row r="5395">
          <cell r="A5395" t="str">
            <v>TCSE-IACSA-0146/045.1R1</v>
          </cell>
          <cell r="B5395" t="str">
            <v>BIDCOM S.R.L.</v>
          </cell>
          <cell r="C5395" t="str">
            <v>Licencia de Tipo (Sistema Nº 2)</v>
          </cell>
          <cell r="D5395" t="str">
            <v>VIGENTE</v>
          </cell>
          <cell r="E5395"/>
          <cell r="F5395">
            <v>30711069360</v>
          </cell>
          <cell r="G5395" t="str">
            <v>Av. Bouchard 468 5º I, C.A.B.A., Argentina.</v>
          </cell>
          <cell r="H5395" t="str">
            <v>SINSION TECHNOLOGY INDUSTRIAL CO.,LTD. // No. 11, Tongle Rd., Tangxia town, Pengjiang Qu, Jiangmen  City, Guangdong Province, China..</v>
          </cell>
          <cell r="I5395" t="str">
            <v>SINSION TECHNOLOGY INDUSTRIAL CO.,LTD. // No. 11, Tongle Rd., Tangxia town, Pengjiang Qu, Jiangmen  City, Guangdong Province, China.</v>
          </cell>
          <cell r="J5395" t="str">
            <v>China.</v>
          </cell>
          <cell r="K5395" t="str">
            <v>Cortadora de fiambre</v>
          </cell>
          <cell r="L5395" t="str">
            <v>GADNIC</v>
          </cell>
          <cell r="M5395" t="str">
            <v>Slice Pro</v>
          </cell>
          <cell r="N5395" t="str">
            <v>220V~; 50Hz; 120W; Clase II.</v>
          </cell>
          <cell r="O5395" t="str">
            <v>IEC 60335-1:2010 (Ed. 5.0) + A1:2013 + A2:2016 + IEC 60335-2-14: 2016 (Ed. 6.0)</v>
          </cell>
          <cell r="P5395" t="str">
            <v>60409-1527-94878</v>
          </cell>
          <cell r="Q5395" t="str">
            <v>SHITSUKE S.R.L.</v>
          </cell>
          <cell r="R5395" t="str">
            <v>NA</v>
          </cell>
          <cell r="S5395" t="str">
            <v>NA</v>
          </cell>
          <cell r="T5395" t="str">
            <v>NA</v>
          </cell>
          <cell r="U5395" t="str">
            <v>NA</v>
          </cell>
          <cell r="V5395">
            <v>3</v>
          </cell>
          <cell r="W5395" t="str">
            <v>3.2</v>
          </cell>
          <cell r="X5395" t="str">
            <v xml:space="preserve">Electrodomésticos de uso en la Cocina </v>
          </cell>
          <cell r="Y5395">
            <v>45838</v>
          </cell>
          <cell r="Z5395"/>
          <cell r="AA5395">
            <v>46411</v>
          </cell>
          <cell r="AB5395"/>
          <cell r="AC5395"/>
          <cell r="AD5395">
            <v>499</v>
          </cell>
          <cell r="AE5395"/>
          <cell r="AF5395"/>
        </row>
        <row r="5396">
          <cell r="A5396" t="str">
            <v>TCSE-IACSA-0146/131.1R1</v>
          </cell>
          <cell r="B5396" t="str">
            <v>BIDCOM S.R.L.</v>
          </cell>
          <cell r="C5396" t="str">
            <v>Licencia de Tipo (Sistema Nº 2)</v>
          </cell>
          <cell r="D5396" t="str">
            <v>VIGENTE</v>
          </cell>
          <cell r="E5396"/>
          <cell r="F5396">
            <v>30711069360</v>
          </cell>
          <cell r="G5396" t="str">
            <v>Av. Bouchard 468, Piso n° 5, Depto. N° 1, C.A.B.A., Argentina.</v>
          </cell>
          <cell r="H5396" t="str">
            <v xml:space="preserve">Changzhou First Rate Industry And Trading CO., LTD. // Room# 1401-1404, INNO LASER Building, Science and Education City, Hutang Town, Changzhou, Jiangsu, China. </v>
          </cell>
          <cell r="I5396" t="str">
            <v xml:space="preserve">Changzhou First Rate Industry And Trading CO., LTD. // Room# 1401-1404 , INNO LASER Building,Science and Education City,Hutang Town,Changzhou, Jiangsu, China. </v>
          </cell>
          <cell r="J5396" t="str">
            <v>China.</v>
          </cell>
          <cell r="K5396" t="str">
            <v>Rotomartillo Eléctrico.</v>
          </cell>
          <cell r="L5396" t="str">
            <v>GADNIC.</v>
          </cell>
          <cell r="M5396" t="str">
            <v>1) HADR1500; 2) ROTMAR25.</v>
          </cell>
          <cell r="N5396" t="str">
            <v>220V; 50Hz; 1500W; Clase II.</v>
          </cell>
          <cell r="O5396" t="str">
            <v>IEC 60745-1: 2006 (Ed. 4.0) + IEC 60745-2-6: 2003 + A1: 2006 + A2: 2008 (Ed. 2.2).</v>
          </cell>
          <cell r="P5396" t="str">
            <v>MMN-07-22-9471.</v>
          </cell>
          <cell r="Q5396" t="str">
            <v>LENOR S.R.L.</v>
          </cell>
          <cell r="R5396" t="str">
            <v>NA</v>
          </cell>
          <cell r="S5396" t="str">
            <v>NA</v>
          </cell>
          <cell r="T5396" t="str">
            <v>NA</v>
          </cell>
          <cell r="U5396" t="str">
            <v>NA</v>
          </cell>
          <cell r="V5396">
            <v>6</v>
          </cell>
          <cell r="W5396" t="str">
            <v>6.1</v>
          </cell>
          <cell r="X5396" t="str">
            <v xml:space="preserve">Herramientas de mano eléctricas </v>
          </cell>
          <cell r="Y5396">
            <v>45838</v>
          </cell>
          <cell r="Z5396"/>
          <cell r="AA5396">
            <v>46389</v>
          </cell>
          <cell r="AB5396"/>
          <cell r="AC5396"/>
          <cell r="AD5396">
            <v>477</v>
          </cell>
          <cell r="AE5396"/>
          <cell r="AF5396"/>
        </row>
        <row r="5397">
          <cell r="A5397" t="str">
            <v>TCSE-IACSA-0146/144.1R1</v>
          </cell>
          <cell r="B5397" t="str">
            <v>BIDCOM S.R.L.</v>
          </cell>
          <cell r="C5397" t="str">
            <v>Licencia de Tipo (Sistema Nº 2)</v>
          </cell>
          <cell r="D5397" t="str">
            <v>VIGENTE</v>
          </cell>
          <cell r="E5397"/>
          <cell r="F5397">
            <v>30711069360</v>
          </cell>
          <cell r="G5397" t="str">
            <v>Av. Bouchard 468, Piso n° 5, Depto. N° 1, C.A.B.A., Argentina.</v>
          </cell>
          <cell r="H5397" t="str">
            <v>Zhongshan Baogong Electronics Co., Ltd. // Room 23-25, Building E, Cao Tianhong Factory, Gushen Road, Guzhen, Zhongshan City, Guangdong Province, China.</v>
          </cell>
          <cell r="I5397" t="str">
            <v>Zhongshan Baogong Electronics Co., Ltd. // Room 23-25, Building E, Cao Tianhong Factory, Gushen Road, Guzhen, Zhongshan City, Guangdong Province, China.</v>
          </cell>
          <cell r="J5397" t="str">
            <v>China.</v>
          </cell>
          <cell r="K5397" t="str">
            <v>Soldador Eléctrico.</v>
          </cell>
          <cell r="L5397" t="str">
            <v>GADNIC; GADNIC TOOLS.</v>
          </cell>
          <cell r="M5397" t="str">
            <v>1) SLD11; 2) SLD110.</v>
          </cell>
          <cell r="N5397" t="str">
            <v>220V~; 50Hz; 25W; Temp: 200-450Cº; Clase II.</v>
          </cell>
          <cell r="O5397" t="str">
            <v>IEC 60335-1: 2010 + A1: 2013 + A2: 2016 (Ed. 5.2) + IEC 60335-2-45: 2002 + A1: 2008 + A2: 2011 (Ed. 3.2).</v>
          </cell>
          <cell r="P5397" t="str">
            <v>2209285 S BIDC.</v>
          </cell>
          <cell r="Q5397" t="str">
            <v xml:space="preserve">CONSULTAR S.R.L. </v>
          </cell>
          <cell r="R5397" t="str">
            <v>NA</v>
          </cell>
          <cell r="S5397" t="str">
            <v>NA</v>
          </cell>
          <cell r="T5397" t="str">
            <v>NA</v>
          </cell>
          <cell r="U5397" t="str">
            <v>NA</v>
          </cell>
          <cell r="V5397">
            <v>6</v>
          </cell>
          <cell r="W5397" t="str">
            <v>6.4</v>
          </cell>
          <cell r="X5397" t="str">
            <v>Pistola de aire caliente y soldadores</v>
          </cell>
          <cell r="Y5397">
            <v>45838</v>
          </cell>
          <cell r="Z5397"/>
          <cell r="AA5397">
            <v>46401</v>
          </cell>
          <cell r="AB5397"/>
          <cell r="AC5397"/>
          <cell r="AD5397">
            <v>489</v>
          </cell>
          <cell r="AE5397"/>
          <cell r="AF5397"/>
        </row>
        <row r="5398">
          <cell r="A5398" t="str">
            <v>TCSE-IACSA-0146/171.1R1</v>
          </cell>
          <cell r="B5398" t="str">
            <v>BIDCOM S.R.L.</v>
          </cell>
          <cell r="C5398" t="str">
            <v>Licencia de Tipo (Sistema Nº 2)</v>
          </cell>
          <cell r="D5398" t="str">
            <v>VIGENTE</v>
          </cell>
          <cell r="E5398"/>
          <cell r="F5398">
            <v>30711069360</v>
          </cell>
          <cell r="G5398" t="str">
            <v>Av. Bouchard 468, Piso n° 5, Depto. N° 1, C.A.B.A., Argentina.</v>
          </cell>
          <cell r="H5398" t="str">
            <v xml:space="preserve">Changzhou First Rate Industry and Trading Co., Ltd.  // Room# 3D201-1, R&amp;D HUB, Science and Education City, Hutang Town, Changzhou, Jiangsu, China. </v>
          </cell>
          <cell r="I5398" t="str">
            <v xml:space="preserve">Changzhou First Rate Industry and Trading Co., Ltd.  // Room# 3D201-1, R&amp;D HUB, Science and Education City, Hutang Town, Changzhou, Jiangsu, China. </v>
          </cell>
          <cell r="J5398" t="str">
            <v>China.</v>
          </cell>
          <cell r="K5398" t="str">
            <v>Minitorno Multiuso.</v>
          </cell>
          <cell r="L5398" t="str">
            <v>GADNIC; GADNIC TOOLS.</v>
          </cell>
          <cell r="M5398" t="str">
            <v>T135.</v>
          </cell>
          <cell r="N5398" t="str">
            <v>220Vac; 50Hz; 135W; 8000-33000min-1; Clase II.</v>
          </cell>
          <cell r="O5398" t="str">
            <v>IEC 60745-1: 2006 (Ed. 4.0)  + IEC 60745-2-23: 2012 (Ed. 1.0).</v>
          </cell>
          <cell r="P5398" t="str">
            <v>MMN-07-23-3283.</v>
          </cell>
          <cell r="Q5398" t="str">
            <v>LENOR S.R.L.</v>
          </cell>
          <cell r="R5398" t="str">
            <v>NA</v>
          </cell>
          <cell r="S5398" t="str">
            <v>NA</v>
          </cell>
          <cell r="T5398" t="str">
            <v>NA</v>
          </cell>
          <cell r="U5398" t="str">
            <v>NA</v>
          </cell>
          <cell r="V5398">
            <v>6</v>
          </cell>
          <cell r="W5398" t="str">
            <v>6.1</v>
          </cell>
          <cell r="X5398" t="str">
            <v xml:space="preserve">Herramientas de mano eléctricas </v>
          </cell>
          <cell r="Y5398">
            <v>45838</v>
          </cell>
          <cell r="Z5398"/>
          <cell r="AA5398">
            <v>46400</v>
          </cell>
          <cell r="AB5398"/>
          <cell r="AC5398"/>
          <cell r="AD5398">
            <v>488</v>
          </cell>
          <cell r="AE5398"/>
          <cell r="AF5398"/>
        </row>
        <row r="5399">
          <cell r="A5399" t="str">
            <v>TCSE-IACSA-0146/195.1R1</v>
          </cell>
          <cell r="B5399" t="str">
            <v>BIDCOM S.R.L.</v>
          </cell>
          <cell r="C5399" t="str">
            <v>Licencia de Tipo (Sistema Nº 2)</v>
          </cell>
          <cell r="D5399" t="str">
            <v>VIGENTE</v>
          </cell>
          <cell r="E5399"/>
          <cell r="F5399">
            <v>30711069360</v>
          </cell>
          <cell r="G5399" t="str">
            <v>Av. Bouchard 468 5º I, C.A.B.A., Argentina.</v>
          </cell>
          <cell r="H5399" t="str">
            <v>Ji nan sindisiary Intelligent Equipment Co., Ltd. // East of Qilangyuan Village, Xianggongzhuang Subdistrict, Zhangqiu District, Jinan City, Shandong Province, China.</v>
          </cell>
          <cell r="I5399" t="str">
            <v>Ji nan sindisiary Intelligent Equipment Co., Ltd. // East of Qilangyuan Village, Xianggongzhuang Subdistrict, Zhangqiu District, Jinan City, Shandong Province, China.</v>
          </cell>
          <cell r="J5399" t="str">
            <v>China.</v>
          </cell>
          <cell r="K5399" t="str">
            <v>Máquina de Corte de Plotter.</v>
          </cell>
          <cell r="L5399" t="str">
            <v>GADNIC.</v>
          </cell>
          <cell r="M5399" t="str">
            <v>1) PLT2; 2) PLT200.</v>
          </cell>
          <cell r="N5399" t="str">
            <v>100-240V~; 50-60Hz; 4A; Clase I.</v>
          </cell>
          <cell r="O5399" t="str">
            <v>IEC 62368-1: 2014 (Ed. 2.0).</v>
          </cell>
          <cell r="P5399" t="str">
            <v>73321-1527-109506.</v>
          </cell>
          <cell r="Q5399" t="str">
            <v>Shitsuke S.R.L.</v>
          </cell>
          <cell r="R5399" t="str">
            <v>NA</v>
          </cell>
          <cell r="S5399" t="str">
            <v>NA</v>
          </cell>
          <cell r="T5399" t="str">
            <v>NA</v>
          </cell>
          <cell r="U5399" t="str">
            <v>NA</v>
          </cell>
          <cell r="V5399">
            <v>5</v>
          </cell>
          <cell r="W5399" t="str">
            <v>5.7</v>
          </cell>
          <cell r="X5399" t="str">
            <v>Impresoras/Escaner</v>
          </cell>
          <cell r="Y5399">
            <v>45838</v>
          </cell>
          <cell r="Z5399"/>
          <cell r="AA5399">
            <v>47138</v>
          </cell>
          <cell r="AB5399"/>
          <cell r="AC5399"/>
          <cell r="AD5399">
            <v>1226</v>
          </cell>
          <cell r="AE5399"/>
          <cell r="AF5399"/>
        </row>
        <row r="5400">
          <cell r="A5400" t="str">
            <v>TCSE-IACSA-0146/063.1R2</v>
          </cell>
          <cell r="B5400" t="str">
            <v>BIDCOM S.R.L.</v>
          </cell>
          <cell r="C5400" t="str">
            <v>Licencia de Tipo (Sistema Nº 2)</v>
          </cell>
          <cell r="D5400" t="str">
            <v>VIGENTE</v>
          </cell>
          <cell r="E5400"/>
          <cell r="F5400">
            <v>30711069360</v>
          </cell>
          <cell r="G5400" t="str">
            <v>Av. Bouchard 468, Piso n° 5, Depto. N° 1, C.A.B.A., Argentina.</v>
          </cell>
          <cell r="H5400" t="str">
            <v>Ningbo Yusing Lighting Co., Ltd. // No. 1199, Mingguang Road, Jiangshan Town, Yinzhou District, Ningbo, Zheijian, China..</v>
          </cell>
          <cell r="I5400" t="str">
            <v>Ningbo Yusing Lighting Co., Ltd. // No. 1199, Mingguang Road, Jiangshan Town, Yinzhou District, Ningbo, Zheijian, China.</v>
          </cell>
          <cell r="J5400" t="str">
            <v>China.</v>
          </cell>
          <cell r="K5400" t="str">
            <v>Reflector Led.</v>
          </cell>
          <cell r="L5400" t="str">
            <v>GADNIC.</v>
          </cell>
          <cell r="M5400" t="str">
            <v>1) RL200 2) RL2000 3) RL100 4) RL1000 5) RL50 6) RL500 7) RL30; 8) RL300; 9) RL20; 10) RL200; 11) PEXTRGB3; 12) REFRGB3.</v>
          </cell>
          <cell r="N5400" t="str">
            <v>220-240Vac, 50Hz, IP65, Clase I;
1, 2) 200W; 3, 4, 12) 100W; 5, 6) 50W; 7, 8) 30W; 9, 10, 11) 20W.</v>
          </cell>
          <cell r="O5400" t="str">
            <v>IEC 60598-1: 2014 (Ed. 8.0) + IEC 60598-2-5: 1998 (Ed. 2.0).</v>
          </cell>
          <cell r="P5400" t="str">
            <v>61609-1527-96010</v>
          </cell>
          <cell r="Q5400" t="str">
            <v>SHITSUKE S.R.L.</v>
          </cell>
          <cell r="R5400" t="str">
            <v>NA</v>
          </cell>
          <cell r="S5400" t="str">
            <v>NA</v>
          </cell>
          <cell r="T5400" t="str">
            <v>NA</v>
          </cell>
          <cell r="U5400" t="str">
            <v>NA</v>
          </cell>
          <cell r="V5400">
            <v>2</v>
          </cell>
          <cell r="W5400" t="str">
            <v>2.1</v>
          </cell>
          <cell r="X5400" t="str">
            <v xml:space="preserve">Luminaria: artefacto completo </v>
          </cell>
          <cell r="Y5400">
            <v>45838</v>
          </cell>
          <cell r="Z5400"/>
          <cell r="AA5400">
            <v>46401</v>
          </cell>
          <cell r="AB5400"/>
          <cell r="AC5400"/>
          <cell r="AD5400">
            <v>489</v>
          </cell>
          <cell r="AE5400"/>
          <cell r="AF5400"/>
        </row>
        <row r="5401">
          <cell r="A5401" t="str">
            <v>TCSE-IACSA-0146/234.1R1</v>
          </cell>
          <cell r="B5401" t="str">
            <v>BIDCOM S.R.L.</v>
          </cell>
          <cell r="C5401" t="str">
            <v>Licencia de Tipo (Sistema Nº 2)</v>
          </cell>
          <cell r="D5401" t="str">
            <v>VIGENTE</v>
          </cell>
          <cell r="E5401"/>
          <cell r="F5401">
            <v>30711069360</v>
          </cell>
          <cell r="G5401" t="str">
            <v>Av. Bouchard 468 5º I, C.A.B.A., Argentina.</v>
          </cell>
          <cell r="H5401" t="str">
            <v>Zhongshan Shengxin Technology Co., Ltd.  // Floor 2-1, Building A, No. 10, Xingtang 1st Road, Baishi Village, Sanxiang Town, China.</v>
          </cell>
          <cell r="I5401" t="str">
            <v>Zhongshan Shengxin Technology Co., Ltd.  // Floor 2-1, Building A, No. 10, Xingtang 1st Road, Baishi Village, Sanxiang Town, China.</v>
          </cell>
          <cell r="J5401" t="str">
            <v>China.</v>
          </cell>
          <cell r="K5401" t="str">
            <v>Cargador de Bateria.</v>
          </cell>
          <cell r="L5401" t="str">
            <v>KONWEI.</v>
          </cell>
          <cell r="M5401" t="str">
            <v>1)KW510; 2)KW510 PLUS</v>
          </cell>
          <cell r="N5401" t="str">
            <v>Entrada: 100-240V~; 50-60Hz; 80W; Clase II // Salida: 12Vcc; 5A.</v>
          </cell>
          <cell r="O5401" t="str">
            <v>IEC 60335-1: 2010 (Ed. 5.0) + A1:2013 + IEC 60335-2-29:2002 (Ed. 4.0) + A1: 2004 +A2: 2009</v>
          </cell>
          <cell r="P5401" t="str">
            <v>MMN-11-24-7169.</v>
          </cell>
          <cell r="Q5401" t="str">
            <v>LENOR S.R.L.</v>
          </cell>
          <cell r="R5401" t="str">
            <v>NA</v>
          </cell>
          <cell r="S5401" t="str">
            <v>NA</v>
          </cell>
          <cell r="T5401" t="str">
            <v>NA</v>
          </cell>
          <cell r="U5401" t="str">
            <v>NA</v>
          </cell>
          <cell r="V5401">
            <v>4</v>
          </cell>
          <cell r="W5401" t="str">
            <v>4.1</v>
          </cell>
          <cell r="X5401" t="str">
            <v>Cargadores de bateria</v>
          </cell>
          <cell r="Y5401">
            <v>45838</v>
          </cell>
          <cell r="Z5401"/>
          <cell r="AA5401">
            <v>46395</v>
          </cell>
          <cell r="AB5401"/>
          <cell r="AC5401"/>
          <cell r="AD5401">
            <v>483</v>
          </cell>
          <cell r="AE5401"/>
          <cell r="AF5401"/>
        </row>
        <row r="5402">
          <cell r="A5402" t="str">
            <v>TCSE-IACSA-0146/239.1R1</v>
          </cell>
          <cell r="B5402" t="str">
            <v>BIDCOM S.R.L.</v>
          </cell>
          <cell r="C5402" t="str">
            <v>Licencia de Tipo (Sistema Nº 2)</v>
          </cell>
          <cell r="D5402" t="str">
            <v>VIGENTE</v>
          </cell>
          <cell r="E5402"/>
          <cell r="F5402">
            <v>30711069360</v>
          </cell>
          <cell r="G5402" t="str">
            <v>Av. Bouchard 468 5º I, C.A.B.A., Argentina.</v>
          </cell>
          <cell r="H5402" t="str">
            <v>Fuan Leercon Electronic Co.,LTD.// Dacheng Road, Qinxiyang Industrial District, Fuan City, Fujian Province, China.</v>
          </cell>
          <cell r="I5402" t="str">
            <v>Fuan Leercon Electronic Co.,LTD.// Dacheng Road, Qinxiyang Industrial District, Fuan City, Fujian Province, China.</v>
          </cell>
          <cell r="J5402" t="str">
            <v>China.</v>
          </cell>
          <cell r="K5402" t="str">
            <v>Sillón Masajeador.</v>
          </cell>
          <cell r="L5402" t="str">
            <v>GADNIC</v>
          </cell>
          <cell r="M5402" t="str">
            <v>REALRELAX.</v>
          </cell>
          <cell r="N5402" t="str">
            <v>110-230V~; 50/60Hz; 90W; Clase I.</v>
          </cell>
          <cell r="O5402" t="str">
            <v>IEC 60335-1: 2020 (Ed. 6.0) + IEC 60335-2-32: 2019 (Ed. 5.0).</v>
          </cell>
          <cell r="P5402" t="str">
            <v>MMN-12-24-9809.</v>
          </cell>
          <cell r="Q5402" t="str">
            <v>LENOR S.R.L.</v>
          </cell>
          <cell r="R5402" t="str">
            <v>NA</v>
          </cell>
          <cell r="S5402" t="str">
            <v>NA</v>
          </cell>
          <cell r="T5402" t="str">
            <v>NA</v>
          </cell>
          <cell r="U5402" t="str">
            <v>NA</v>
          </cell>
          <cell r="V5402">
            <v>3</v>
          </cell>
          <cell r="W5402" t="str">
            <v>3.6</v>
          </cell>
          <cell r="X5402" t="str">
            <v>Cuidado personal</v>
          </cell>
          <cell r="Y5402">
            <v>45838</v>
          </cell>
          <cell r="Z5402"/>
          <cell r="AA5402">
            <v>46404</v>
          </cell>
          <cell r="AB5402"/>
          <cell r="AC5402"/>
          <cell r="AD5402">
            <v>492</v>
          </cell>
          <cell r="AE5402"/>
          <cell r="AF5402"/>
        </row>
        <row r="5403">
          <cell r="A5403" t="str">
            <v>TCSE-IACSA-0146/241.1R1</v>
          </cell>
          <cell r="B5403" t="str">
            <v>BIDCOM S.R.L.</v>
          </cell>
          <cell r="C5403" t="str">
            <v>Licencia de Tipo (Sistema Nº 2)</v>
          </cell>
          <cell r="D5403" t="str">
            <v>VIGENTE</v>
          </cell>
          <cell r="E5403"/>
          <cell r="F5403">
            <v>30711069360</v>
          </cell>
          <cell r="G5403" t="str">
            <v>Av. Bouchard 468 5º I, C.A.B.A., Argentina.</v>
          </cell>
          <cell r="H5403" t="str">
            <v>Fujian Leercon Electronic &amp; Technology Co.,LTD. // Century Avenue, Qinxiyang Industrial Zone, Fuan City, Fujian Province, China.</v>
          </cell>
          <cell r="I5403" t="str">
            <v>Fujian Leercon Electronic&amp;Technology Co.,LTD. // Century Avenue, Qinxiyang Industrial Zone, Fuan City, Fujian Province, China.</v>
          </cell>
          <cell r="J5403" t="str">
            <v>China.</v>
          </cell>
          <cell r="K5403" t="str">
            <v>Sillon Masajeador.</v>
          </cell>
          <cell r="L5403" t="str">
            <v>GADNIC; SOUTH PORT.</v>
          </cell>
          <cell r="M5403" t="str">
            <v>1) MASAJ046; 2) TITANIUM.</v>
          </cell>
          <cell r="N5403" t="str">
            <v>220-240V~; 50Hz; 90W; Clase I.</v>
          </cell>
          <cell r="O5403" t="str">
            <v>IEC 60335-1: 2010 + A1: 2013 + A2: 2016 (Ed. 5.2) + IEC 60335-2-32: 2002 + A1: 2008 (Ed. 4.1).</v>
          </cell>
          <cell r="P5403" t="str">
            <v>MMN-12-24-9810.</v>
          </cell>
          <cell r="Q5403" t="str">
            <v>LENOR S.R.L.</v>
          </cell>
          <cell r="R5403" t="str">
            <v>NA</v>
          </cell>
          <cell r="S5403" t="str">
            <v>NA</v>
          </cell>
          <cell r="T5403" t="str">
            <v>NA</v>
          </cell>
          <cell r="U5403" t="str">
            <v>NA</v>
          </cell>
          <cell r="V5403">
            <v>3</v>
          </cell>
          <cell r="W5403" t="str">
            <v>3.6</v>
          </cell>
          <cell r="X5403" t="str">
            <v>Cuidado personal</v>
          </cell>
          <cell r="Y5403">
            <v>45838</v>
          </cell>
          <cell r="Z5403"/>
          <cell r="AA5403">
            <v>46395</v>
          </cell>
          <cell r="AB5403"/>
          <cell r="AC5403"/>
          <cell r="AD5403">
            <v>483</v>
          </cell>
          <cell r="AE5403"/>
          <cell r="AF5403"/>
        </row>
        <row r="5404">
          <cell r="A5404" t="str">
            <v>CSE-IACSA-F25-015.1R1</v>
          </cell>
          <cell r="B5404" t="str">
            <v>FARMCITY S.A.</v>
          </cell>
          <cell r="C5404" t="str">
            <v>Licencia de Marca (Sistema Nº 5)</v>
          </cell>
          <cell r="D5404" t="str">
            <v>VIGENTE</v>
          </cell>
          <cell r="E5404"/>
          <cell r="F5404">
            <v>30692138747</v>
          </cell>
          <cell r="G5404" t="str">
            <v>Av. Santa Fé 2830, 1er Piso, C.A.B.A., Argentina.</v>
          </cell>
          <cell r="H5404" t="str">
            <v>Dongguan Sunbright Electric Appliance Co., Ltd.  // NO.102 East Yiheng Road, Shangdong Village, Qishi Town, Dongguan, Guangdong, China</v>
          </cell>
          <cell r="I5404" t="str">
            <v>Dongguan Sunbright Electric Appliance Co., Ltd.  // NO.102 East Yiheng Road, Shangdong Village, Qishi Town, Dongguan, Guangdong, China</v>
          </cell>
          <cell r="J5404" t="str">
            <v>China.</v>
          </cell>
          <cell r="K5404" t="str">
            <v>Almohadilla Térmica.</v>
          </cell>
          <cell r="L5404" t="str">
            <v>FARMACITY.</v>
          </cell>
          <cell r="M5404" t="str">
            <v>HP19302.</v>
          </cell>
          <cell r="N5404" t="str">
            <v>220-240V; 50/60Hz; 0,45A; 100W; Clase II.</v>
          </cell>
          <cell r="O5404" t="str">
            <v>IEC 60335-1: 2020 (Ed. 6.0) + IEC 60335-2-17: 2012 + A1: 2015 + A2: 2019 (Ed. 3.2).</v>
          </cell>
          <cell r="P5404" t="str">
            <v>LXT-05-24-5492.</v>
          </cell>
          <cell r="Q5404" t="str">
            <v>LENOR S.R.L.</v>
          </cell>
          <cell r="R5404" t="str">
            <v>NA</v>
          </cell>
          <cell r="S5404" t="str">
            <v>NA</v>
          </cell>
          <cell r="T5404" t="str">
            <v>NA</v>
          </cell>
          <cell r="U5404" t="str">
            <v>NA</v>
          </cell>
          <cell r="V5404">
            <v>3</v>
          </cell>
          <cell r="W5404" t="str">
            <v>3.6</v>
          </cell>
          <cell r="X5404" t="str">
            <v>Cuidado personal</v>
          </cell>
          <cell r="Y5404">
            <v>45838</v>
          </cell>
          <cell r="Z5404" t="str">
            <v>NA</v>
          </cell>
          <cell r="AA5404">
            <v>46564</v>
          </cell>
          <cell r="AB5404"/>
          <cell r="AC5404"/>
          <cell r="AD5404">
            <v>652</v>
          </cell>
          <cell r="AE5404"/>
          <cell r="AF5404"/>
        </row>
        <row r="5405">
          <cell r="A5405" t="str">
            <v>TCSE-IACSA-0146/356.1</v>
          </cell>
          <cell r="B5405" t="str">
            <v>BIDCOM S.R.L.</v>
          </cell>
          <cell r="C5405" t="str">
            <v>Licencia de Tipo (Sistema Nº 2)</v>
          </cell>
          <cell r="D5405" t="str">
            <v>VIGENTE</v>
          </cell>
          <cell r="E5405"/>
          <cell r="F5405">
            <v>30711069360</v>
          </cell>
          <cell r="G5405" t="str">
            <v>Av. Bouchard 468, Piso n° 5, Depto. N° 1, C.A.B.A., Argentina.</v>
          </cell>
          <cell r="H5405" t="str">
            <v>Guangzhou Konmison Electronic Technology Co., Ltd. // 6th Floor, Building C, No. 1, Taohong West Street, Shima Village, Junhe Street, Baiyun District, Guangzhou City, Guangdong, China.</v>
          </cell>
          <cell r="I5405" t="str">
            <v>Guangzhou Konmison Electronic Technology Co., Ltd. // 6th Floor, Building C, No. 1, Taohong West Street, Shima Village, Junhe Street, Baiyun District, Guangzhou City, Guangdong, China.</v>
          </cell>
          <cell r="J5405" t="str">
            <v>China.</v>
          </cell>
          <cell r="K5405" t="str">
            <v>Masajeador Facial Ultrasónico.</v>
          </cell>
          <cell r="L5405" t="str">
            <v>GADNIC.</v>
          </cell>
          <cell r="M5405" t="str">
            <v>1) LEDF6000; 2) LF60; 3) LDM1400; 4) MDL195H; 5) MK20W; 6) LED800; 7) LDM71U.</v>
          </cell>
          <cell r="N5405" t="str">
            <v>220V~; 50Hz; 20W; Clase II.</v>
          </cell>
          <cell r="O5405" t="str">
            <v>IEC 60335-1: 2010 (Ed. 5.0) + A1: 2013 + A2: 2016.</v>
          </cell>
          <cell r="P5405" t="str">
            <v>61782-1527-96500.</v>
          </cell>
          <cell r="Q5405" t="str">
            <v>SHITSUKE S.R.L.</v>
          </cell>
          <cell r="R5405" t="str">
            <v>NA</v>
          </cell>
          <cell r="S5405" t="str">
            <v>NA</v>
          </cell>
          <cell r="T5405" t="str">
            <v>NA</v>
          </cell>
          <cell r="U5405" t="str">
            <v>NA</v>
          </cell>
          <cell r="V5405">
            <v>3</v>
          </cell>
          <cell r="W5405" t="str">
            <v>3.6</v>
          </cell>
          <cell r="X5405" t="str">
            <v>Cuidado personal</v>
          </cell>
          <cell r="Y5405">
            <v>45838</v>
          </cell>
          <cell r="Z5405"/>
          <cell r="AA5405">
            <v>46233</v>
          </cell>
          <cell r="AB5405"/>
          <cell r="AC5405"/>
          <cell r="AD5405">
            <v>321</v>
          </cell>
          <cell r="AE5405"/>
          <cell r="AF5405"/>
        </row>
        <row r="5406">
          <cell r="A5406" t="str">
            <v>CSE-IACSA-L22-043.1R1</v>
          </cell>
          <cell r="B5406" t="str">
            <v>LENOVO ARGENTINA S.R.L.</v>
          </cell>
          <cell r="C5406" t="str">
            <v>Licencia de Marca (Sistema Nº 5)</v>
          </cell>
          <cell r="D5406" t="str">
            <v>VIGENTE</v>
          </cell>
          <cell r="E5406"/>
          <cell r="F5406">
            <v>30714731382</v>
          </cell>
          <cell r="G5406" t="str">
            <v>Av. Del Libertador 7208 6º piso. CABA., Argentina.</v>
          </cell>
          <cell r="H5406" t="str">
            <v>Lenovo (Beijing) Ltd // 201-H2-6, Floor 2, Building 2 No.6 Shangdi West Road, Haidian District 100085 Beijing, China.</v>
          </cell>
          <cell r="I5406" t="str">
            <v>Lenovo Information Products (Shenzhen) Co., Ltd. // 2F, NO.1 Plant , Lenovo Innovation Park, Lidu Road, Loucun Community, Xinhu Street, Guangming District , Shenzhen, Guangdong, China.</v>
          </cell>
          <cell r="J5406" t="str">
            <v>China.</v>
          </cell>
          <cell r="K5406" t="str">
            <v>Computadora Personal.</v>
          </cell>
          <cell r="L5406" t="str">
            <v>Lenovo.</v>
          </cell>
          <cell r="M5406" t="str">
            <v>LOQ Tower 17IRR9, 90WY*******, 90X0******* (El símbolo "*" puede ser cualquier símbolo alfanumérico, "-" o en blanco, con fines de marketing, sin implicar riesgos a la seguridad eléctrica).</v>
          </cell>
          <cell r="N5406" t="str">
            <v>100-240Vca; 50/60Hz; 4A/5A/7A; Clase I.</v>
          </cell>
          <cell r="O5406" t="str">
            <v>IEC 62368-1: 2018 (Ed. 3.0).</v>
          </cell>
          <cell r="P5406" t="str">
            <v>230900575SHA-002.</v>
          </cell>
          <cell r="Q5406" t="str">
            <v>Intertek Testing Services Shanghai.</v>
          </cell>
          <cell r="R5406" t="str">
            <v>Intertek Semko AB</v>
          </cell>
          <cell r="S5406" t="str">
            <v>SE-113165</v>
          </cell>
          <cell r="T5406">
            <v>45317</v>
          </cell>
          <cell r="U5406" t="str">
            <v>Disp. 913-E/2017.</v>
          </cell>
          <cell r="V5406">
            <v>5</v>
          </cell>
          <cell r="W5406" t="str">
            <v>5.8</v>
          </cell>
          <cell r="X5406" t="str">
            <v>Equipamiento de tecnología de la información y comunicación</v>
          </cell>
          <cell r="Y5406">
            <v>45838</v>
          </cell>
          <cell r="Z5406"/>
          <cell r="AA5406">
            <v>47166</v>
          </cell>
          <cell r="AB5406"/>
          <cell r="AC5406"/>
          <cell r="AD5406">
            <v>1254</v>
          </cell>
          <cell r="AE5406"/>
          <cell r="AF5406"/>
        </row>
        <row r="5407">
          <cell r="A5407" t="str">
            <v>CSE-IACSA-L22-039.1R1</v>
          </cell>
          <cell r="B5407" t="str">
            <v>LENOVO ARGENTINA S.R.L.</v>
          </cell>
          <cell r="C5407" t="str">
            <v>Licencia de Marca (Sistema Nº 5)</v>
          </cell>
          <cell r="D5407" t="str">
            <v>VIGENTE</v>
          </cell>
          <cell r="E5407"/>
          <cell r="F5407">
            <v>30714731382</v>
          </cell>
          <cell r="G5407" t="str">
            <v>Av. Del Libertador 7208 6º piso. CABA., Argentina.</v>
          </cell>
          <cell r="H5407" t="str">
            <v>Lenovo (Beijing) Ltd // 201-H2-6, Floor 2, Building 2 No.6 Shangdi West Road, Haidian District 100085 Beijing, China.</v>
          </cell>
          <cell r="I5407" t="str">
            <v>Lenovo Information Products (Shenzhen) Co., Ltd. // 2F, NO.1 Plant , Lenovo Innovation Park, Lidu Road, Loucun Community, Xinhu Street, Guangming District , Shenzhen, Guangdong, China.</v>
          </cell>
          <cell r="J5407" t="str">
            <v>China.</v>
          </cell>
          <cell r="K5407" t="str">
            <v>Computadora Personal.</v>
          </cell>
          <cell r="L5407" t="str">
            <v>Lenovo.</v>
          </cell>
          <cell r="M5407" t="str">
            <v>ThinkCentre M90a Gen 6, ThinkCentre M90a Gen 6*******, 13AT*******, 13AU*******, 13AV*******, 13AW*******, 13AX ******* (El símbolo “*” puede ser 0-9, a-z, A-Z, “(”, “)”, “-”, “/”, “\”, “_” o en blanco para fines de marketing).</v>
          </cell>
          <cell r="N5407" t="str">
            <v>100-240Vca; 50/60Hz; 2,5 ó 3,5A; Clase I.</v>
          </cell>
          <cell r="O5407" t="str">
            <v>IEC 62368-1: 2018 (Ed. 3.0).</v>
          </cell>
          <cell r="P5407" t="str">
            <v>241000140TPE-001.</v>
          </cell>
          <cell r="Q5407" t="str">
            <v>Intertek Testing Services Taiwan Ltd.</v>
          </cell>
          <cell r="R5407" t="str">
            <v>Intertek Testing Services (Singapore) Pte Ltd</v>
          </cell>
          <cell r="S5407" t="str">
            <v>SG ITS-38061</v>
          </cell>
          <cell r="T5407">
            <v>45672</v>
          </cell>
          <cell r="U5407" t="str">
            <v>DNCI Disp. 238-E2017</v>
          </cell>
          <cell r="V5407">
            <v>5</v>
          </cell>
          <cell r="W5407" t="str">
            <v>5.8</v>
          </cell>
          <cell r="X5407" t="str">
            <v>Equipamiento de tecnología de la información y comunicación</v>
          </cell>
          <cell r="Y5407">
            <v>45838</v>
          </cell>
          <cell r="Z5407"/>
          <cell r="AA5407">
            <v>47147</v>
          </cell>
          <cell r="AB5407"/>
          <cell r="AC5407"/>
          <cell r="AD5407">
            <v>1235</v>
          </cell>
          <cell r="AE5407"/>
          <cell r="AF5407"/>
        </row>
        <row r="5408">
          <cell r="A5408" t="str">
            <v>CSE-IACSA-E32-004.1R4</v>
          </cell>
          <cell r="B5408" t="str">
            <v>EXTRA POWER S.A.</v>
          </cell>
          <cell r="C5408" t="str">
            <v>Licencia de Marca (Sistema Nº 5)</v>
          </cell>
          <cell r="D5408" t="str">
            <v>VIGENTE</v>
          </cell>
          <cell r="E5408"/>
          <cell r="F5408">
            <v>30707407006</v>
          </cell>
          <cell r="G5408" t="str">
            <v>Monteagudo 214, C.A.B.A., Argentina.</v>
          </cell>
          <cell r="H5408" t="str">
            <v>Zhejiang Micade Industry And Trade Co. Ltd // No° 24 Jinsan Road, Jinyan Mountain Industrial Zone, Wuyi County Zhejiang P.R.China.</v>
          </cell>
          <cell r="I5408" t="str">
            <v>Zhejiang Micade Industry And Trade Co. Ltd // Jinheng 2nd Road, Jinyan Mountain Industrial Zone, Wuyi County Zhejiang P.R.China.</v>
          </cell>
          <cell r="J5408" t="str">
            <v>China.</v>
          </cell>
          <cell r="K5408" t="str">
            <v>Aspiradora.</v>
          </cell>
          <cell r="L5408" t="str">
            <v>1) VERSA; 2) VERSA MAX; 3) VERSA PROFESIONAL; 4) FERRETERIA EXPRESS.</v>
          </cell>
          <cell r="M5408" t="str">
            <v>1) MWD192-800W-12L; 2) MWD192-800W-15L; 3) MWD192-800W-18L; 4) MWD192-800W-22L; 5) MWD192-800W-30L; 6) MWD192-1200W-12L; 7) MWD192-1200W-15L; 8) MWD192-1200W-18L; 9) MWD192-1200W-22L; 10) MWD192-1200W-30L; 11) MWD192-1500W-12L; 12) MWD192-1500W-15L; 13) MWD192-1500W-18L; 14) MWD192-1500W-22L; 15) MWD192-1500W-30L; 16) MWD192-2200W-12L; 17) MWD192-2200W-15L; 18) MWD192-2200W-18L; 19) MWD192-2200W-22L; 20) MWD192-2200W-30L; 21) ASP123-1200W-12L; 22) ASP123-1200W-15L; 23) ASP123-1200W-18L; 24)  ASP123-1200W-22L; 25) ASP123-1200W-30L; 26) ASP123-800W-12L; 27) ASP123-800W-15L; 28) ASP123-800W-18L; 29) ASP123-800W-22L; 30) ASP123-800W-30L.</v>
          </cell>
          <cell r="N5408" t="str">
            <v>220-240V~; 50-60Hz; Clase II + Anexo I.</v>
          </cell>
          <cell r="O5408" t="str">
            <v>IEC 60335-1: 2010 + A1: 2013 + A2: 2016 (Ed. 5.2) + IEC 60335-2-2: 2019 (Ed. 7.0).</v>
          </cell>
          <cell r="P5408" t="str">
            <v>210600944HZH-001; CMF-01-24-4986.</v>
          </cell>
          <cell r="Q5408" t="str">
            <v>Intertek Testing Services Zhejiang Ltd., Hangzhou Branch; Lenor S.R.L.</v>
          </cell>
          <cell r="R5408" t="str">
            <v xml:space="preserve"> Intertek Deutschland GMBH</v>
          </cell>
          <cell r="S5408" t="str">
            <v>21HZH1406-01</v>
          </cell>
          <cell r="T5408">
            <v>44439</v>
          </cell>
          <cell r="U5408" t="str">
            <v>Disposición 761-E/2017</v>
          </cell>
          <cell r="V5408">
            <v>3</v>
          </cell>
          <cell r="W5408" t="str">
            <v>3.7</v>
          </cell>
          <cell r="X5408" t="str">
            <v>Cuidado del hogar</v>
          </cell>
          <cell r="Y5408">
            <v>45838</v>
          </cell>
          <cell r="Z5408" t="str">
            <v>NA</v>
          </cell>
          <cell r="AA5408">
            <v>46512</v>
          </cell>
          <cell r="AB5408"/>
          <cell r="AC5408"/>
          <cell r="AD5408">
            <v>600</v>
          </cell>
          <cell r="AE5408"/>
          <cell r="AF5408"/>
        </row>
        <row r="5409">
          <cell r="A5409" t="str">
            <v>EX-SE-0381/001.1R1-0406</v>
          </cell>
          <cell r="B5409" t="str">
            <v>Ferreteria Tandil S.R.L.</v>
          </cell>
          <cell r="C5409" t="str">
            <v>Extensión de certificado</v>
          </cell>
          <cell r="D5409" t="str">
            <v>VIGENTE</v>
          </cell>
          <cell r="E5409"/>
          <cell r="F5409">
            <v>30686272032</v>
          </cell>
          <cell r="G5409" t="str">
            <v>Av. Jujuy 120, C.A.B.A., Argentina.</v>
          </cell>
          <cell r="H5409" t="str">
            <v>Ningbo Kinway Electronic Technology Co., Ltd. // Chating An Village, Shou Nan Street, Yinzhou District, China.</v>
          </cell>
          <cell r="I5409" t="str">
            <v>Ningbo Kinway Electronic Technology Co., Ltd. // Chating An Village, Shou Nan Street, Yinzhou District, China.</v>
          </cell>
          <cell r="J5409" t="str">
            <v>China.</v>
          </cell>
          <cell r="K5409" t="str">
            <v>Atornillador de Impacto Recargable.</v>
          </cell>
          <cell r="L5409" t="str">
            <v>VERSA; VERSA MAX; VERSA PROFESIONAL; FERRETERIA EXPRESS.</v>
          </cell>
          <cell r="M5409" t="str">
            <v>1) KSTCD1802; 2) KSTCD2653; 3) KSTCD2663</v>
          </cell>
          <cell r="N5409" t="str">
            <v>1) 20Vcc; 300mA; 0-2500min-1; 2-3) 20Vcc; 300mA; 0-2400min-1.</v>
          </cell>
          <cell r="O5409" t="str">
            <v>IEC 60745-1: 2006 (Ed. 4.0) + IEC 60745-2-2:2003 + A1: 2008 (Ed. 2.1).</v>
          </cell>
          <cell r="P5409" t="str">
            <v>N° 22090806-1.</v>
          </cell>
          <cell r="Q5409" t="str">
            <v>LAMYEN UTN SANTA FE.</v>
          </cell>
          <cell r="R5409" t="str">
            <v>NA</v>
          </cell>
          <cell r="S5409" t="str">
            <v>NA</v>
          </cell>
          <cell r="T5409" t="str">
            <v>NA</v>
          </cell>
          <cell r="U5409" t="str">
            <v>NA</v>
          </cell>
          <cell r="V5409">
            <v>6</v>
          </cell>
          <cell r="W5409" t="str">
            <v>6.1</v>
          </cell>
          <cell r="X5409" t="str">
            <v xml:space="preserve">Herramientas de mano eléctricas </v>
          </cell>
          <cell r="Y5409">
            <v>45869</v>
          </cell>
          <cell r="Z5409" t="str">
            <v>NA</v>
          </cell>
          <cell r="AA5409">
            <v>46512</v>
          </cell>
          <cell r="AB5409"/>
          <cell r="AC5409"/>
          <cell r="AD5409">
            <v>600</v>
          </cell>
          <cell r="AE5409"/>
          <cell r="AF5409"/>
        </row>
        <row r="5410">
          <cell r="A5410" t="str">
            <v>EX-SE-P36-001.1R1-V16</v>
          </cell>
          <cell r="B5410" t="str">
            <v>VENEX S.A.</v>
          </cell>
          <cell r="C5410" t="str">
            <v>Extensión de certificado</v>
          </cell>
          <cell r="D5410" t="str">
            <v>VIGENTE</v>
          </cell>
          <cell r="E5410"/>
          <cell r="F5410">
            <v>30715473204</v>
          </cell>
          <cell r="G5410" t="str">
            <v>Jerónimo Cortes 23, Córdoba, Argentina.</v>
          </cell>
          <cell r="H5410" t="str">
            <v>Shenzhen Soy Technology CO., LTD // Block A, No. 11 Dakan Industrial 2nd Road, Xili Town, Nanshan District, Shenzhen Guangdong, China.</v>
          </cell>
          <cell r="I5410" t="str">
            <v>Shenzhen Soy Technology CO., LTD // 603, Building 3, Baolong Specialty and Innovation Industrial Park, No.16 Baolong Third Road, Baolong Community, Baolong Street, Longgang District, Shenzhen, China.</v>
          </cell>
          <cell r="J5410" t="str">
            <v>China.</v>
          </cell>
          <cell r="K5410" t="str">
            <v>Fuente de Alimentación para Monitor.</v>
          </cell>
          <cell r="L5410" t="str">
            <v>SOY.</v>
          </cell>
          <cell r="M5410" t="str">
            <v>SOY-1200200AR-063.</v>
          </cell>
          <cell r="N5410" t="str">
            <v>Entrada: 100-240V~; 50/60Hz; 0,75A Max. Clase II; Salida: 12Vcc; 2,0A.</v>
          </cell>
          <cell r="O5410" t="str">
            <v>IEC 62368-1: 2014 (Ed. 2.0).</v>
          </cell>
          <cell r="P5410" t="str">
            <v>210806026SZN-001.</v>
          </cell>
          <cell r="Q5410" t="str">
            <v>Intertek Testing Services Shenzhen Ltd. Longhua Branch.</v>
          </cell>
          <cell r="R5410" t="str">
            <v>Intertek Testing Services (Singapore) Pte Ltd</v>
          </cell>
          <cell r="S5410" t="str">
            <v>SG ITS-26045</v>
          </cell>
          <cell r="T5410" t="str">
            <v>31/08/2021.</v>
          </cell>
          <cell r="U5410" t="str">
            <v>Disposición 238-E/2017.</v>
          </cell>
          <cell r="V5410">
            <v>4</v>
          </cell>
          <cell r="W5410" t="str">
            <v>4.3</v>
          </cell>
          <cell r="X5410" t="str">
            <v>Fuente de alimentación para equipos electrónicos de audio y video</v>
          </cell>
          <cell r="Y5410">
            <v>45838</v>
          </cell>
          <cell r="Z5410"/>
          <cell r="AA5410">
            <v>46316</v>
          </cell>
          <cell r="AB5410"/>
          <cell r="AC5410"/>
          <cell r="AD5410">
            <v>404</v>
          </cell>
          <cell r="AE5410"/>
          <cell r="AF5410"/>
        </row>
        <row r="5411">
          <cell r="A5411" t="str">
            <v>EX-SE-P36-001.1R1-G44</v>
          </cell>
          <cell r="B5411" t="str">
            <v>GRUPOS INTEGRADOS S.A.</v>
          </cell>
          <cell r="C5411" t="str">
            <v>Extensión de certificado</v>
          </cell>
          <cell r="D5411" t="str">
            <v>VIGENTE</v>
          </cell>
          <cell r="E5411"/>
          <cell r="F5411">
            <v>30710373414</v>
          </cell>
          <cell r="G5411" t="str">
            <v>Alejandro Magariños Cervantes 5577, 1407, C.A.B.A., Argentina.</v>
          </cell>
          <cell r="H5411" t="str">
            <v>Shenzhen Soy Technology CO., LTD // Block A, No. 11 Dakan Industrial 2nd Road, Xili Town, Nanshan District, Shenzhen Guangdong, China.</v>
          </cell>
          <cell r="I5411" t="str">
            <v>Shenzhen Soy Technology CO., LTD // 603, Building 3, Baolong Specialty and Innovation Industrial Park, No.16 Baolong Third Road, Baolong Community, Baolong Street, Longgang District, Shenzhen, China.</v>
          </cell>
          <cell r="J5411" t="str">
            <v>China.</v>
          </cell>
          <cell r="K5411" t="str">
            <v>Fuente de Alimentación para Monitor.</v>
          </cell>
          <cell r="L5411" t="str">
            <v>SOY.</v>
          </cell>
          <cell r="M5411" t="str">
            <v>SOY-1200200AR-063.</v>
          </cell>
          <cell r="N5411" t="str">
            <v>Entrada: 100-240V~; 50/60Hz; 0,75A Max. Clase II; Salida: 12Vcc; 2,0A.</v>
          </cell>
          <cell r="O5411" t="str">
            <v>IEC 62368-1: 2014 (Ed. 2.0).</v>
          </cell>
          <cell r="P5411" t="str">
            <v>210806026SZN-001.</v>
          </cell>
          <cell r="Q5411" t="str">
            <v>Intertek Testing Services Shenzhen Ltd. Longhua Branch.</v>
          </cell>
          <cell r="R5411" t="str">
            <v>Intertek Testing Services (Singapore) Pte Ltd</v>
          </cell>
          <cell r="S5411" t="str">
            <v>SG ITS-26045</v>
          </cell>
          <cell r="T5411" t="str">
            <v>31/08/2021.</v>
          </cell>
          <cell r="U5411" t="str">
            <v>Disposición 238-E/2017.</v>
          </cell>
          <cell r="V5411">
            <v>4</v>
          </cell>
          <cell r="W5411" t="str">
            <v>4.3</v>
          </cell>
          <cell r="X5411" t="str">
            <v>Fuente de alimentación para equipos electrónicos de audio y video</v>
          </cell>
          <cell r="Y5411">
            <v>45838</v>
          </cell>
          <cell r="Z5411"/>
          <cell r="AA5411">
            <v>46316</v>
          </cell>
          <cell r="AB5411"/>
          <cell r="AC5411"/>
          <cell r="AD5411">
            <v>404</v>
          </cell>
          <cell r="AE5411"/>
          <cell r="AF5411"/>
        </row>
        <row r="5412">
          <cell r="A5412" t="str">
            <v>EX-SE-P36-001.1R1-A75</v>
          </cell>
          <cell r="B5412" t="str">
            <v>ARMY TECHNOLOGIES S.A.</v>
          </cell>
          <cell r="C5412" t="str">
            <v>Extensión de certificado</v>
          </cell>
          <cell r="D5412" t="str">
            <v>VIGENTE</v>
          </cell>
          <cell r="E5412"/>
          <cell r="F5412">
            <v>30709585262</v>
          </cell>
          <cell r="G5412" t="str">
            <v>De Los Constituyentes Av. 2985, C.A.B.A., Argentina.</v>
          </cell>
          <cell r="H5412" t="str">
            <v>Shenzhen Soy Technology CO., LTD // Block A, No. 11 Dakan Industrial 2nd Road, Xili Town, Nanshan District, Shenzhen Guangdong, China.</v>
          </cell>
          <cell r="I5412" t="str">
            <v>Shenzhen Soy Technology CO., LTD // 603, Building 3, Baolong Specialty and Innovation Industrial Park, No.16 Baolong Third Road, Baolong Community, Baolong Street, Longgang District, Shenzhen, China.</v>
          </cell>
          <cell r="J5412" t="str">
            <v>China.</v>
          </cell>
          <cell r="K5412" t="str">
            <v>Fuente de Alimentación para Monitor.</v>
          </cell>
          <cell r="L5412" t="str">
            <v>SOY.</v>
          </cell>
          <cell r="M5412" t="str">
            <v>SOY-1200200AR-063.</v>
          </cell>
          <cell r="N5412" t="str">
            <v>Entrada: 100-240V~; 50/60Hz; 0,75A Max. Clase II; Salida: 12Vcc; 2,0A.</v>
          </cell>
          <cell r="O5412" t="str">
            <v>IEC 62368-1: 2014 (Ed. 2.0).</v>
          </cell>
          <cell r="P5412" t="str">
            <v>210806026SZN-001.</v>
          </cell>
          <cell r="Q5412" t="str">
            <v>Intertek Testing Services Shenzhen Ltd. Longhua Branch.</v>
          </cell>
          <cell r="R5412" t="str">
            <v>Intertek Testing Services (Singapore) Pte Ltd</v>
          </cell>
          <cell r="S5412" t="str">
            <v>SG ITS-26045</v>
          </cell>
          <cell r="T5412" t="str">
            <v>31/08/2021.</v>
          </cell>
          <cell r="U5412" t="str">
            <v>Disposición 238-E/2017.</v>
          </cell>
          <cell r="V5412">
            <v>4</v>
          </cell>
          <cell r="W5412" t="str">
            <v>4.3</v>
          </cell>
          <cell r="X5412" t="str">
            <v>Fuente de alimentación para equipos electrónicos de audio y video</v>
          </cell>
          <cell r="Y5412">
            <v>45838</v>
          </cell>
          <cell r="Z5412"/>
          <cell r="AA5412">
            <v>46316</v>
          </cell>
          <cell r="AB5412"/>
          <cell r="AC5412"/>
          <cell r="AD5412">
            <v>404</v>
          </cell>
          <cell r="AE5412"/>
          <cell r="AF5412"/>
        </row>
        <row r="5413">
          <cell r="A5413" t="str">
            <v>EX-SE-P36-001.1R1-B39</v>
          </cell>
          <cell r="B5413" t="str">
            <v>Binaghi, Martin g. y Chimenti, Jorge E S.H.</v>
          </cell>
          <cell r="C5413" t="str">
            <v>Extensión de certificado</v>
          </cell>
          <cell r="D5413" t="str">
            <v>VIGENTE</v>
          </cell>
          <cell r="E5413"/>
          <cell r="F5413">
            <v>30712189904</v>
          </cell>
          <cell r="G5413" t="str">
            <v>Jose Hernandez 2525, C.A.B.A., Argentina.</v>
          </cell>
          <cell r="H5413" t="str">
            <v>Shenzhen Soy Technology CO., LTD // Block A, No. 11 Dakan Industrial 2nd Road, Xili Town, Nanshan District, Shenzhen Guangdong, China.</v>
          </cell>
          <cell r="I5413" t="str">
            <v>Shenzhen Soy Technology CO., LTD // 603, Building 3, Baolong Specialty and Innovation Industrial Park, No.16 Baolong Third Road, Baolong Community, Baolong Street, Longgang District, Shenzhen, China.</v>
          </cell>
          <cell r="J5413" t="str">
            <v>China.</v>
          </cell>
          <cell r="K5413" t="str">
            <v>Fuente de Alimentación para Monitor.</v>
          </cell>
          <cell r="L5413" t="str">
            <v>SOY.</v>
          </cell>
          <cell r="M5413" t="str">
            <v>SOY-1200200AR-063.</v>
          </cell>
          <cell r="N5413" t="str">
            <v>Entrada: 100-240V~; 50/60Hz; 0,75A Max. Clase II; Salida: 12Vcc; 2,0A.</v>
          </cell>
          <cell r="O5413" t="str">
            <v>IEC 62368-1: 2014 (Ed. 2.0).</v>
          </cell>
          <cell r="P5413" t="str">
            <v>210806026SZN-001.</v>
          </cell>
          <cell r="Q5413" t="str">
            <v>Intertek Testing Services Shenzhen Ltd. Longhua Branch.</v>
          </cell>
          <cell r="R5413" t="str">
            <v>Intertek Testing Services (Singapore) Pte Ltd</v>
          </cell>
          <cell r="S5413" t="str">
            <v>SG ITS-26045</v>
          </cell>
          <cell r="T5413" t="str">
            <v>31/08/2021.</v>
          </cell>
          <cell r="U5413" t="str">
            <v>Disposición 238-E/2017.</v>
          </cell>
          <cell r="V5413">
            <v>4</v>
          </cell>
          <cell r="W5413" t="str">
            <v>4.3</v>
          </cell>
          <cell r="X5413" t="str">
            <v>Fuente de alimentación para equipos electrónicos de audio y video</v>
          </cell>
          <cell r="Y5413">
            <v>45838</v>
          </cell>
          <cell r="Z5413"/>
          <cell r="AA5413">
            <v>46316</v>
          </cell>
          <cell r="AB5413"/>
          <cell r="AC5413"/>
          <cell r="AD5413">
            <v>404</v>
          </cell>
          <cell r="AE5413"/>
          <cell r="AF5413"/>
        </row>
        <row r="5414">
          <cell r="A5414" t="str">
            <v>EX-SE-P36-001.1R1-G45</v>
          </cell>
          <cell r="B5414" t="str">
            <v>Gezatek S.R.L.</v>
          </cell>
          <cell r="C5414" t="str">
            <v>Extensión de certificado</v>
          </cell>
          <cell r="D5414" t="str">
            <v>VIGENTE</v>
          </cell>
          <cell r="E5414"/>
          <cell r="F5414">
            <v>30713638605</v>
          </cell>
          <cell r="G5414" t="str">
            <v>Mexico 3080, C.A.B.A., Argentina</v>
          </cell>
          <cell r="H5414" t="str">
            <v>Shenzhen Soy Technology CO., LTD // Block A, No. 11 Dakan Industrial 2nd Road, Xili Town, Nanshan District, Shenzhen Guangdong, China.</v>
          </cell>
          <cell r="I5414" t="str">
            <v>Shenzhen Soy Technology CO., LTD // 603, Building 3, Baolong Specialty and Innovation Industrial Park, No.16 Baolong Third Road, Baolong Community, Baolong Street, Longgang District, Shenzhen, China.</v>
          </cell>
          <cell r="J5414" t="str">
            <v>China.</v>
          </cell>
          <cell r="K5414" t="str">
            <v>Fuente de Alimentación para Monitor.</v>
          </cell>
          <cell r="L5414" t="str">
            <v>SOY.</v>
          </cell>
          <cell r="M5414" t="str">
            <v>SOY-1200200AR-063.</v>
          </cell>
          <cell r="N5414" t="str">
            <v>Entrada: 100-240V~; 50/60Hz; 0,75A Max. Clase II; Salida: 12Vcc; 2,0A.</v>
          </cell>
          <cell r="O5414" t="str">
            <v>IEC 62368-1: 2014 (Ed. 2.0).</v>
          </cell>
          <cell r="P5414" t="str">
            <v>210806026SZN-001.</v>
          </cell>
          <cell r="Q5414" t="str">
            <v>Intertek Testing Services Shenzhen Ltd. Longhua Branch.</v>
          </cell>
          <cell r="R5414" t="str">
            <v>Intertek Testing Services (Singapore) Pte Ltd</v>
          </cell>
          <cell r="S5414" t="str">
            <v>SG ITS-26045</v>
          </cell>
          <cell r="T5414" t="str">
            <v>31/08/2021.</v>
          </cell>
          <cell r="U5414" t="str">
            <v>Disposición 238-E/2017.</v>
          </cell>
          <cell r="V5414">
            <v>4</v>
          </cell>
          <cell r="W5414" t="str">
            <v>4.3</v>
          </cell>
          <cell r="X5414" t="str">
            <v>Fuente de alimentación para equipos electrónicos de audio y video</v>
          </cell>
          <cell r="Y5414">
            <v>45838</v>
          </cell>
          <cell r="Z5414"/>
          <cell r="AA5414">
            <v>46316</v>
          </cell>
          <cell r="AB5414"/>
          <cell r="AC5414"/>
          <cell r="AD5414">
            <v>404</v>
          </cell>
          <cell r="AE5414"/>
          <cell r="AF5414"/>
        </row>
        <row r="5415">
          <cell r="A5415" t="str">
            <v>CSE-IACSA-C8-002.2R1</v>
          </cell>
          <cell r="B5415" t="str">
            <v>COMERCIAL ALPACA S.A.</v>
          </cell>
          <cell r="C5415" t="str">
            <v>Licencia de Marca (Sistema Nº 5)</v>
          </cell>
          <cell r="D5415" t="str">
            <v>VIGENTE</v>
          </cell>
          <cell r="E5415"/>
          <cell r="F5415">
            <v>30707212698</v>
          </cell>
          <cell r="G5415" t="str">
            <v>Zelaya 3087, Ciudad Autonoma de Buenos Aires, Argentina.</v>
          </cell>
          <cell r="H5415" t="str">
            <v>Ningbo Everbest Electronics &amp; Technology Co., Ltd. // Western Sector Sanheng Road, Industrial Park, Changhe Town, Cixi City,  Zhejiang, China.</v>
          </cell>
          <cell r="I5415" t="str">
            <v>Ningbo Everbest Electronics &amp; Technology Co., Ltd. // Western Sector Sanheng Road, Industrial Park, Changhe Town, Cixi City,  Zhejiang, China.</v>
          </cell>
          <cell r="J5415" t="str">
            <v>China.</v>
          </cell>
          <cell r="K5415" t="str">
            <v>Tostadora.</v>
          </cell>
          <cell r="L5415" t="str">
            <v>DAEWOO</v>
          </cell>
          <cell r="M5415" t="str">
            <v>1) DST-6558, 2) DST-6566, 3) DST-6567, 4) DST-6562, 5) DST-6560, 6)DST-6557, 7)DST-6555, 8) DST-6576.</v>
          </cell>
          <cell r="N5415" t="str">
            <v>220-240 V~, 50/60Hz, Clase I;
1),4) 700W; 2),8) 1300W; 3) 800W; 5) 900W; 6),7) 600 W.</v>
          </cell>
          <cell r="O5415" t="str">
            <v>IEC 60335-1: 2010 (Ed. 5.0) + IEC 60335-2-9: 2002 (Ed. 5.0) + A1: 2004 + A2: 2006.</v>
          </cell>
          <cell r="P5415" t="str">
            <v>190400040HZH-001</v>
          </cell>
          <cell r="Q5415" t="str">
            <v>Intertek Testing Services Hangzhou Ltd.</v>
          </cell>
          <cell r="R5415" t="str">
            <v>Intertek Deutschland GmbH.</v>
          </cell>
          <cell r="S5415" t="str">
            <v xml:space="preserve">19HZH1138-01 </v>
          </cell>
          <cell r="T5415">
            <v>43662</v>
          </cell>
          <cell r="U5415" t="str">
            <v>N° 761-E/2017</v>
          </cell>
          <cell r="V5415">
            <v>3</v>
          </cell>
          <cell r="W5415" t="str">
            <v>3.1</v>
          </cell>
          <cell r="X5415" t="str">
            <v>Electrodomésticos de uso en la Cocina</v>
          </cell>
          <cell r="Y5415">
            <v>45838</v>
          </cell>
          <cell r="Z5415"/>
          <cell r="AA5415">
            <v>46294</v>
          </cell>
          <cell r="AB5415"/>
          <cell r="AC5415"/>
          <cell r="AD5415">
            <v>382</v>
          </cell>
          <cell r="AE5415"/>
          <cell r="AF5415"/>
        </row>
        <row r="5416">
          <cell r="A5416" t="str">
            <v>EX-SE-0560/001.1-0592</v>
          </cell>
          <cell r="B5416" t="str">
            <v xml:space="preserve">Alberto Carlos Eduardo García Comunicaciones S.A. </v>
          </cell>
          <cell r="C5416" t="str">
            <v>Extensión de certificado</v>
          </cell>
          <cell r="D5416" t="str">
            <v>VIGENTE</v>
          </cell>
          <cell r="E5416"/>
          <cell r="F5416">
            <v>30586489158</v>
          </cell>
          <cell r="G5416" t="str">
            <v>Av. Del Libertador 8156, CP: 1429, Ciudad Autonoma de Buenos Aires, Argentina.</v>
          </cell>
          <cell r="H5416" t="str">
            <v xml:space="preserve">Leader Electronics Inc. // 8F No. 138, Ln 235 Baoqao Rd., Xindian Dist, New Taipei City, Taiwan </v>
          </cell>
          <cell r="I5416" t="str">
            <v>Dongguan Leader Electronics Inc // No. 1, Industrial Area, Tang Xia Town, Dong Guan City, Guang Dong Province, China.</v>
          </cell>
          <cell r="J5416" t="str">
            <v>China.</v>
          </cell>
          <cell r="K5416" t="str">
            <v>Fuente de alimentación / cargador de baterías para computadoras, modems y routers, equipamiento de telefonía y radio e impresoras.</v>
          </cell>
          <cell r="L5416" t="str">
            <v>Vertex Standard ; LEI</v>
          </cell>
          <cell r="M5416" t="str">
            <v>MU06-T120050-A4</v>
          </cell>
          <cell r="N5416" t="str">
            <v>100-240Vca, 50/60Hz; 0.2A, Salida: 12Vcc, 0.5A; Clase II.</v>
          </cell>
          <cell r="O5416" t="str">
            <v>IEC 60950 -1: 2005 +A1: 2009 + A2: 2013 (Ed 2.2)</v>
          </cell>
          <cell r="P5416" t="str">
            <v>141200335TWN-001; 141200335TWN-001(R1); 141200335TWN-001(R2)</v>
          </cell>
          <cell r="Q5416" t="str">
            <v>Intertek Testing Services Taiwan Ltd.</v>
          </cell>
          <cell r="R5416" t="str">
            <v>INTERTEK SEMKO AB</v>
          </cell>
          <cell r="S5416" t="str">
            <v>SE-78256M2</v>
          </cell>
          <cell r="T5416">
            <v>43505</v>
          </cell>
          <cell r="U5416" t="str">
            <v>N° 913-E/2017</v>
          </cell>
          <cell r="V5416">
            <v>3</v>
          </cell>
          <cell r="W5416" t="str">
            <v>3.1</v>
          </cell>
          <cell r="X5416" t="str">
            <v>Fuente de alimentación para equipos de tecnología de la información</v>
          </cell>
          <cell r="Y5416">
            <v>45839</v>
          </cell>
          <cell r="Z5416" t="str">
            <v>NA</v>
          </cell>
          <cell r="AA5416">
            <v>46204</v>
          </cell>
          <cell r="AB5416"/>
          <cell r="AC5416"/>
          <cell r="AD5416">
            <v>292</v>
          </cell>
          <cell r="AE5416"/>
          <cell r="AF5416"/>
        </row>
        <row r="5417">
          <cell r="A5417" t="str">
            <v>TCSE-IACSA-0493/001.1R1</v>
          </cell>
          <cell r="B5417" t="str">
            <v>ATON GREEN STORAGE S. A.</v>
          </cell>
          <cell r="C5417" t="str">
            <v>Licencia de Tipo (Sistema N° 2)</v>
          </cell>
          <cell r="D5417" t="str">
            <v>VIGENTE</v>
          </cell>
          <cell r="E5417"/>
          <cell r="F5417">
            <v>33718678469</v>
          </cell>
          <cell r="G5417" t="str">
            <v>Av. Juan B. Alberdi 5285, C.A.B.A., Argentina.</v>
          </cell>
          <cell r="H5417" t="str">
            <v>ATON S.R.L. // Via Nuova Circonvallazione , 57/B, Rimini, Italia.</v>
          </cell>
          <cell r="I5417" t="str">
            <v>Jiangsu Goodwe Power Supplytechnology Co., Ltd. // No. 189 Kun Lun Shan Road, Suzhou New District, 215163 Suzhou, Jiangsu, China.</v>
          </cell>
          <cell r="J5417" t="str">
            <v>China.</v>
          </cell>
          <cell r="K5417" t="str">
            <v>Inversor con Sistema de Control.</v>
          </cell>
          <cell r="L5417" t="str">
            <v>ATON GREEN STORAGE.</v>
          </cell>
          <cell r="M5417" t="str">
            <v>ATZ-3K-AC.</v>
          </cell>
          <cell r="N5417" t="str">
            <v>Entrada: 48Vcc; 62,5A // 230Vca; 50/60Hz; 28A; Clase I; Salida: 220Vca/230Vca/240Vca; 50/60Hz; 13A; 3kVa.</v>
          </cell>
          <cell r="O5417" t="str">
            <v>IEC 62109-1: 2010 (Ed. 1.0) + IEC 62109-2: 2011 (Ed. 1.0).</v>
          </cell>
          <cell r="P5417" t="str">
            <v>2409206  S ATON.</v>
          </cell>
          <cell r="Q5417" t="str">
            <v>LABORATORIO CONSULTAR S.R.L.</v>
          </cell>
          <cell r="R5417" t="str">
            <v>NA</v>
          </cell>
          <cell r="S5417" t="str">
            <v>NA</v>
          </cell>
          <cell r="T5417" t="str">
            <v>NA</v>
          </cell>
          <cell r="U5417" t="str">
            <v>NA</v>
          </cell>
          <cell r="V5417">
            <v>6</v>
          </cell>
          <cell r="W5417" t="str">
            <v>6.6</v>
          </cell>
          <cell r="X5417" t="str">
            <v>Generadores</v>
          </cell>
          <cell r="Y5417">
            <v>45804</v>
          </cell>
          <cell r="Z5417"/>
          <cell r="AA5417">
            <v>46354</v>
          </cell>
          <cell r="AB5417"/>
          <cell r="AC5417"/>
          <cell r="AD5417">
            <v>442</v>
          </cell>
          <cell r="AE5417"/>
          <cell r="AF5417"/>
        </row>
        <row r="5418">
          <cell r="A5418" t="str">
            <v>TCSE-IACSA-0446/001.1</v>
          </cell>
          <cell r="B5418" t="str">
            <v>COPPEL S.A.</v>
          </cell>
          <cell r="C5418" t="str">
            <v>Licencia de Tipo (Sistema N° 2)</v>
          </cell>
          <cell r="D5418" t="str">
            <v>VIGENTE</v>
          </cell>
          <cell r="E5418"/>
          <cell r="F5418">
            <v>30710411502</v>
          </cell>
          <cell r="G5418" t="str">
            <v>Viamonte 1145, Piso 8, C.A.B.A, Argentina.</v>
          </cell>
          <cell r="H5418" t="str">
            <v>Shenzhen Mingxin Power Technologies Co., Ltd. // 409, building D, No. 6373, Bao'an Avenue, Tangwei community, Fuhai street, Bao'an District, Shenzhen, Guangdong 518103, China.</v>
          </cell>
          <cell r="I5418" t="str">
            <v>Shenzhen Mingxin Power Technologies Co., Ltd. // 409, building D, No. 6373, Bao'an Avenue, Tangwei community, Fuhai street, Bao'an District, Shenzhen, Guangdong 518103, China.</v>
          </cell>
          <cell r="J5418" t="str">
            <v>China.</v>
          </cell>
          <cell r="K5418" t="str">
            <v>Fuente de Alimentación.</v>
          </cell>
          <cell r="L5418" t="str">
            <v>MINGXIN POWER.</v>
          </cell>
          <cell r="M5418" t="str">
            <v>MX24W1-1202000AR.</v>
          </cell>
          <cell r="N5418" t="str">
            <v>Entrada: 100-240V~; 50-60Hz; 0,7A; CIase II; IP20; 
Salida: 12.0Vcc; 2.0A.</v>
          </cell>
          <cell r="O5418" t="str">
            <v>IEC 61558-1: 2017 (Ed. 3.0) + IEC 61558-2-16: 2009 + A1: 2013 (Ed 1.1).</v>
          </cell>
          <cell r="P5418" t="str">
            <v>22040883HKG-001.</v>
          </cell>
          <cell r="Q5418" t="str">
            <v>Intertek Testing Services (Singapore) Pte Ltd.</v>
          </cell>
          <cell r="R5418" t="str">
            <v>Intertek Testing Services (Singapore) Pte Ltd.</v>
          </cell>
          <cell r="S5418" t="str">
            <v>SG ITS-28440</v>
          </cell>
          <cell r="T5418">
            <v>44692</v>
          </cell>
          <cell r="U5418" t="str">
            <v>DNCI N° 238-E/2017</v>
          </cell>
          <cell r="V5418">
            <v>4</v>
          </cell>
          <cell r="W5418" t="str">
            <v>4.5</v>
          </cell>
          <cell r="X5418" t="str">
            <v xml:space="preserve">Fuente de alimentación para equipos electrónicos de audio / video y tecnología de la información y comunicación </v>
          </cell>
          <cell r="Y5418">
            <v>45854</v>
          </cell>
          <cell r="Z5418" t="str">
            <v>NA</v>
          </cell>
          <cell r="AA5418">
            <v>46584</v>
          </cell>
          <cell r="AB5418"/>
          <cell r="AC5418"/>
          <cell r="AD5418">
            <v>672</v>
          </cell>
          <cell r="AE5418"/>
          <cell r="AF5418"/>
        </row>
        <row r="5419">
          <cell r="A5419" t="str">
            <v>TCSE-IACSA-0412/002.1</v>
          </cell>
          <cell r="B5419" t="str">
            <v>GONZALEZ EDUARDO JAVIER</v>
          </cell>
          <cell r="C5419" t="str">
            <v>Licencia de Tipo (Sistema Nº 2)</v>
          </cell>
          <cell r="D5419" t="str">
            <v>EN PROCESO DE EMISION</v>
          </cell>
          <cell r="E5419"/>
          <cell r="F5419">
            <v>20293820563</v>
          </cell>
          <cell r="G5419" t="str">
            <v>F F de la Cruz, 436, Ituzaingo, Buenos  Aires, Argentina.</v>
          </cell>
          <cell r="H5419" t="str">
            <v>Guangzhou Veaqee Electronic Co., Ltd // 1814 Room Tianyu R &amp; F Center JiangNan Avenue, Haizhu District, Guangzhou, China.</v>
          </cell>
          <cell r="I5419" t="str">
            <v>Guangzhou Veaqee Electronic Co., Ltd // 1814 Room Tianyu R &amp; F Center JiangNan Avenue, Haizhu District, Guangzhou, China.</v>
          </cell>
          <cell r="J5419" t="str">
            <v>China.</v>
          </cell>
          <cell r="K5419" t="str">
            <v>Fuente de Alimentación con Ficha Incorporada.</v>
          </cell>
          <cell r="L5419" t="str">
            <v>JottaDe</v>
          </cell>
          <cell r="M5419" t="str">
            <v>VQ-T57; VQ-T71.</v>
          </cell>
          <cell r="N5419" t="str">
            <v>Entrada: 100-240Vca; 50/60Hz; 1,2A; 65W; Clase II.
Salida: Ver Anexo I.</v>
          </cell>
          <cell r="O5419" t="str">
            <v>IEC 62368-1: 2023 (Ed. 4.0).</v>
          </cell>
          <cell r="P5419" t="str">
            <v>SE Nº 76413.</v>
          </cell>
          <cell r="Q5419" t="str">
            <v>IADEV S.A.</v>
          </cell>
          <cell r="R5419" t="str">
            <v>NA</v>
          </cell>
          <cell r="S5419" t="str">
            <v>NA</v>
          </cell>
          <cell r="T5419" t="str">
            <v>NA</v>
          </cell>
          <cell r="U5419" t="str">
            <v>NA</v>
          </cell>
          <cell r="V5419">
            <v>4</v>
          </cell>
          <cell r="W5419" t="str">
            <v>4.2</v>
          </cell>
          <cell r="X5419" t="str">
            <v>Fuente de alimentación para equipos de tecnología de la información</v>
          </cell>
          <cell r="Y5419" t="str">
            <v>COMPLETAR POR REVISOR</v>
          </cell>
          <cell r="Z5419" t="str">
            <v>NA</v>
          </cell>
          <cell r="AA5419" t="str">
            <v>COMPLETAR POR REVISOR</v>
          </cell>
          <cell r="AB5419"/>
          <cell r="AC5419"/>
          <cell r="AD5419" t="e">
            <v>#VALUE!</v>
          </cell>
          <cell r="AE5419"/>
          <cell r="AF5419"/>
        </row>
        <row r="5420">
          <cell r="A5420" t="str">
            <v>CSE-IACSA-S31-002.1R1</v>
          </cell>
          <cell r="B5420" t="str">
            <v>Spirax Sarco S.A.</v>
          </cell>
          <cell r="C5420" t="str">
            <v>Licencia de Marca (Sistema Nº 5)</v>
          </cell>
          <cell r="D5420" t="str">
            <v>VIGENTE</v>
          </cell>
          <cell r="E5420"/>
          <cell r="F5420">
            <v>30504328976</v>
          </cell>
          <cell r="G5420" t="str">
            <v>Av deL Libertador 498 Piso 12, C.A.B.A., Argentina.</v>
          </cell>
          <cell r="H5420" t="str">
            <v>Watson Marlow Ltd//Bickland Water Road, Falmouth, Tr11 4ru, Inglaterra.</v>
          </cell>
          <cell r="I5420" t="str">
            <v>Watson Marlow Ltd//Bickland Water Road, Falmouth, Tr11 4ru, Inglaterra.</v>
          </cell>
          <cell r="J5420" t="str">
            <v>Inglaterra</v>
          </cell>
          <cell r="K5420" t="str">
            <v>Bomba Peristáltica.</v>
          </cell>
          <cell r="L5420" t="str">
            <v>1) FLEXICON; 2) WATSON MARLOW.</v>
          </cell>
          <cell r="M5420" t="str">
            <v>Ver Anexo I.</v>
          </cell>
          <cell r="N5420" t="str">
            <v>Ver Anexo I.</v>
          </cell>
          <cell r="O5420" t="str">
            <v>IEC 61010-1: 2010 (Ed. 3.0).</v>
          </cell>
          <cell r="P5420" t="str">
            <v>FUG-05-22-5787.</v>
          </cell>
          <cell r="Q5420" t="str">
            <v>LENOR S.R.L.</v>
          </cell>
          <cell r="R5420" t="str">
            <v>NA</v>
          </cell>
          <cell r="S5420" t="str">
            <v>NA</v>
          </cell>
          <cell r="T5420" t="str">
            <v>NA</v>
          </cell>
          <cell r="U5420" t="str">
            <v>NA</v>
          </cell>
          <cell r="V5420">
            <v>6</v>
          </cell>
          <cell r="W5420" t="str">
            <v>6.2</v>
          </cell>
          <cell r="X5420" t="str">
            <v xml:space="preserve">Herramientas eléctricas de banco </v>
          </cell>
          <cell r="Y5420">
            <v>45839</v>
          </cell>
          <cell r="Z5420"/>
          <cell r="AA5420">
            <v>46967</v>
          </cell>
          <cell r="AB5420"/>
          <cell r="AC5420"/>
          <cell r="AD5420">
            <v>1055</v>
          </cell>
          <cell r="AE5420"/>
          <cell r="AF5420"/>
        </row>
        <row r="5421">
          <cell r="A5421" t="str">
            <v>CSE-IACSA-S31-002.2R1</v>
          </cell>
          <cell r="B5421" t="str">
            <v>Spirax Sarco S.A.</v>
          </cell>
          <cell r="C5421" t="str">
            <v>Licencia de Marca (Sistema Nº 5)</v>
          </cell>
          <cell r="D5421" t="str">
            <v>VIGENTE</v>
          </cell>
          <cell r="E5421"/>
          <cell r="F5421">
            <v>30504328976</v>
          </cell>
          <cell r="G5421" t="str">
            <v>Av deL Libertador 498 Piso 12, C.A.B.A., Argentina.</v>
          </cell>
          <cell r="H5421" t="str">
            <v>Watson Marlow Ltd//Bickland Water Road, Falmouth, Tr11 4ru, Inglaterra.</v>
          </cell>
          <cell r="I5421" t="str">
            <v>Watson Marlow Ltd//Bickland Water Road, Falmouth, Tr11 4ru, Inglaterra.</v>
          </cell>
          <cell r="J5421" t="str">
            <v>Inglaterra</v>
          </cell>
          <cell r="K5421" t="str">
            <v>Bomba peristáltica.</v>
          </cell>
          <cell r="L5421" t="str">
            <v>FLEXICON.</v>
          </cell>
          <cell r="M5421" t="str">
            <v>1) PF7; 2) PF7+.</v>
          </cell>
          <cell r="N5421" t="str">
            <v>100-120V~ / 200-240V~; 50/60Hz; 140VA; IP32; Clase I.</v>
          </cell>
          <cell r="O5421" t="str">
            <v>IEC 61010-1: 2010 (Ed. 3.0).</v>
          </cell>
          <cell r="P5421" t="str">
            <v>FUG-05-22-5788.</v>
          </cell>
          <cell r="Q5421" t="str">
            <v>LENOR S.R.L.</v>
          </cell>
          <cell r="R5421" t="str">
            <v>NA</v>
          </cell>
          <cell r="S5421" t="str">
            <v>NA</v>
          </cell>
          <cell r="T5421" t="str">
            <v>NA</v>
          </cell>
          <cell r="U5421" t="str">
            <v>NA</v>
          </cell>
          <cell r="V5421">
            <v>6</v>
          </cell>
          <cell r="W5421" t="str">
            <v>6.2</v>
          </cell>
          <cell r="X5421" t="str">
            <v xml:space="preserve">Herramientas eléctricas de banco </v>
          </cell>
          <cell r="Y5421">
            <v>45839</v>
          </cell>
          <cell r="Z5421"/>
          <cell r="AA5421">
            <v>46967</v>
          </cell>
          <cell r="AB5421"/>
          <cell r="AC5421"/>
          <cell r="AD5421">
            <v>1055</v>
          </cell>
          <cell r="AE5421"/>
          <cell r="AF5421"/>
        </row>
        <row r="5422">
          <cell r="A5422" t="str">
            <v>TCSE-IACSA-0296/006.1</v>
          </cell>
          <cell r="B5422" t="str">
            <v>FABRICA AUSTRAL DE PRODUCTOS ELECTRICOS S.A.</v>
          </cell>
          <cell r="C5422" t="str">
            <v>Licencia de Tipo (Sistema N° 2)</v>
          </cell>
          <cell r="D5422" t="str">
            <v>VIGENTE</v>
          </cell>
          <cell r="E5422"/>
          <cell r="F5422">
            <v>30591287334</v>
          </cell>
          <cell r="G5422" t="str">
            <v>Islas Malvinas 1180, Rio Grande, Tierra del Fuego, 9420, Argentina.</v>
          </cell>
          <cell r="H5422" t="str">
            <v>TPV Electronics (Fujian) Co., Ltd. // Rongqiao Economic and Technological Development Zone, Fuqing City, Fujian Province, China.</v>
          </cell>
          <cell r="I5422" t="str">
            <v>TPV Display Technology (Wuhan) Co., Ltd // Unique No.11 Zhuankou Development District of Economic Technological Development Zone, Wuhan City, China.</v>
          </cell>
          <cell r="J5422" t="str">
            <v>China.</v>
          </cell>
          <cell r="K5422" t="str">
            <v>Monitor LCD.</v>
          </cell>
          <cell r="L5422" t="str">
            <v>PHILIPS.</v>
          </cell>
          <cell r="M5422" t="str">
            <v>1) 221V8; 2) 221V8LB3; 3) 221V8LB3/55.</v>
          </cell>
          <cell r="N5422" t="str">
            <v>100-240V~; 50-60Hz; 1.5A; Clase I.</v>
          </cell>
          <cell r="O5422" t="str">
            <v>IEC 62368-1: 2018 (Ed. 3.0).</v>
          </cell>
          <cell r="P5422" t="str">
            <v xml:space="preserve"> 210303476SHA-001; 210303476SHA-001 M1; 210303476SHA-001 M2.</v>
          </cell>
          <cell r="Q5422" t="str">
            <v>Intertek Testing Services Shanghai.</v>
          </cell>
          <cell r="R5422" t="str">
            <v>Intertek Semko AB</v>
          </cell>
          <cell r="S5422" t="str">
            <v>SE-104841M2</v>
          </cell>
          <cell r="T5422">
            <v>45266</v>
          </cell>
          <cell r="U5422" t="str">
            <v>Disp 913-E 2017</v>
          </cell>
          <cell r="V5422">
            <v>5</v>
          </cell>
          <cell r="W5422" t="str">
            <v>5.6</v>
          </cell>
          <cell r="X5422" t="str">
            <v>Monitores de informática y video s/sintonizador</v>
          </cell>
          <cell r="Y5422">
            <v>45839</v>
          </cell>
          <cell r="Z5422" t="str">
            <v>NA</v>
          </cell>
          <cell r="AA5422">
            <v>47300</v>
          </cell>
          <cell r="AB5422"/>
          <cell r="AC5422"/>
          <cell r="AD5422">
            <v>1388</v>
          </cell>
          <cell r="AE5422"/>
          <cell r="AF5422"/>
        </row>
        <row r="5423">
          <cell r="A5423" t="str">
            <v>CSE-IACSA-B35-005.1</v>
          </cell>
          <cell r="B5423" t="str">
            <v>BM WEB S.A.</v>
          </cell>
          <cell r="C5423" t="str">
            <v>Licencia de Marca (Sistema Nº 5)</v>
          </cell>
          <cell r="D5423" t="str">
            <v>VIGENTE</v>
          </cell>
          <cell r="E5423"/>
          <cell r="F5423">
            <v>30715012835</v>
          </cell>
          <cell r="G5423" t="str">
            <v>Av. Raul Scalabrini Ortiz 215, CP 1414, CABA, Argentina.</v>
          </cell>
          <cell r="H5423" t="str">
            <v>Ningbo Aquart Kitchen Appliance Co., Ltd. // No. 78 Binhai 2nd Road, Hangzhou Bay New District, Cixi, Zhejiang, P. R. China.</v>
          </cell>
          <cell r="I5423" t="str">
            <v>Ningbo Aquart Kitchen Appliance Co., Ltd. // No. 78 Binhai 2nd Road, Hangzhou Bay New District, Cixi, Zhejiang, P. R. China.</v>
          </cell>
          <cell r="J5423" t="str">
            <v>China.</v>
          </cell>
          <cell r="K5423" t="str">
            <v>Freidora de Aire Caliente .</v>
          </cell>
          <cell r="L5423" t="str">
            <v>UNNIC.</v>
          </cell>
          <cell r="M5423" t="str">
            <v>UC-FREI100</v>
          </cell>
          <cell r="N5423" t="str">
            <v>220-240V~; 50/60Hz; 1700W; Clase I.</v>
          </cell>
          <cell r="O5423" t="str">
            <v>IEC 60335-1: 2010 + A1: 2013 + A2: 2016 (Ed. 5.2) + IEC 60335-2-9: 2019 (Ed. 7.0).</v>
          </cell>
          <cell r="P5423" t="str">
            <v>250500219HZH-001</v>
          </cell>
          <cell r="Q5423" t="str">
            <v>Intertek Testing Services Zhejiang Ltd., Hangzhou Branch</v>
          </cell>
          <cell r="R5423" t="str">
            <v>Intertek Testing Services (Singapore) Pte Ltd</v>
          </cell>
          <cell r="S5423" t="str">
            <v>SG ITS-39226</v>
          </cell>
          <cell r="T5423">
            <v>45790</v>
          </cell>
          <cell r="U5423" t="str">
            <v>DNCI N° 238-E/2017</v>
          </cell>
          <cell r="V5423">
            <v>3</v>
          </cell>
          <cell r="W5423" t="str">
            <v>3.2</v>
          </cell>
          <cell r="X5423" t="str">
            <v>Electrodomésticos de uso en la Cocina.</v>
          </cell>
          <cell r="Y5423">
            <v>45839</v>
          </cell>
          <cell r="Z5423" t="str">
            <v>NA</v>
          </cell>
          <cell r="AA5423">
            <v>46569</v>
          </cell>
          <cell r="AB5423"/>
          <cell r="AC5423"/>
          <cell r="AD5423">
            <v>657</v>
          </cell>
          <cell r="AE5423"/>
          <cell r="AF5423"/>
        </row>
        <row r="5424">
          <cell r="A5424" t="str">
            <v>TCSE-IACSA-0593/002.1</v>
          </cell>
          <cell r="B5424" t="str">
            <v>INNOVA33 S.R.L.</v>
          </cell>
          <cell r="C5424" t="str">
            <v>Licencia de Tipo (Sistema Nº 2)</v>
          </cell>
          <cell r="D5424" t="str">
            <v>BAJA</v>
          </cell>
          <cell r="E5424"/>
          <cell r="F5424">
            <v>30717015599</v>
          </cell>
          <cell r="G5424" t="str">
            <v>CONCEPCION ARENAL 2469 PISO 6 DTO B, Buenos Aires, Argentina.</v>
          </cell>
          <cell r="H5424" t="str">
            <v>Shenzhen Number Energy Saving Corporation // Langwen Technology Factory 101, Jixiang Community, Longcheng Street, Longgang District, Shenzhen, China.</v>
          </cell>
          <cell r="I5424" t="str">
            <v>Shenzhen Number Energy Saving Corporation // Langwen Technology Factory 101, Jixiang Community, Longcheng Street, Longgang District, Shenzhen, China.</v>
          </cell>
          <cell r="J5424" t="str">
            <v>China.</v>
          </cell>
          <cell r="K5424" t="str">
            <v>Luminaria para Horticultura.</v>
          </cell>
          <cell r="L5424" t="str">
            <v>NANOLUX.</v>
          </cell>
          <cell r="M5424" t="str">
            <v>1) LED RG150; 2) LED RG300; 3) LED RG480.</v>
          </cell>
          <cell r="N5424" t="str">
            <v>120V-277V; 50/60Hz; Clase I + Anexo I.</v>
          </cell>
          <cell r="O5424" t="str">
            <v>IEC 60598-1: 2014 (Ed. 8.0) + A1: 2017 + IEC 60598-2-1: 1979  + A1: 1987 (Ed. 1.1).</v>
          </cell>
          <cell r="P5424" t="str">
            <v>SQ-08-23-9023.</v>
          </cell>
          <cell r="Q5424" t="str">
            <v>LENOR S.R.L.</v>
          </cell>
          <cell r="R5424" t="str">
            <v>NA</v>
          </cell>
          <cell r="S5424" t="str">
            <v>NA</v>
          </cell>
          <cell r="T5424" t="str">
            <v>NA</v>
          </cell>
          <cell r="U5424" t="str">
            <v>NA</v>
          </cell>
          <cell r="V5424">
            <v>2</v>
          </cell>
          <cell r="W5424" t="str">
            <v>2.1</v>
          </cell>
          <cell r="X5424" t="str">
            <v xml:space="preserve">Luminaria: artefacto completo </v>
          </cell>
          <cell r="Y5424">
            <v>45839</v>
          </cell>
          <cell r="Z5424" t="str">
            <v>NA</v>
          </cell>
          <cell r="AA5424">
            <v>46283</v>
          </cell>
          <cell r="AB5424"/>
          <cell r="AC5424"/>
          <cell r="AD5424" t="str">
            <v>BAJA</v>
          </cell>
          <cell r="AE5424"/>
          <cell r="AF5424"/>
        </row>
        <row r="5425">
          <cell r="A5425" t="str">
            <v>TCSE-IACSA-0145/002.1</v>
          </cell>
          <cell r="B5425" t="str">
            <v>BLUETOOLS S.R.L.</v>
          </cell>
          <cell r="C5425" t="str">
            <v>Licencia de Tipo (Sistema Nº 2)</v>
          </cell>
          <cell r="D5425" t="str">
            <v>VIGENTE</v>
          </cell>
          <cell r="E5425"/>
          <cell r="F5425">
            <v>33712038549</v>
          </cell>
          <cell r="G5425" t="str">
            <v>Sarmiento 1171, Piso 1, Dpto 1, C.A.B.A, Argentina.</v>
          </cell>
          <cell r="H5425" t="str">
            <v>Ningbo Joyrain Electronic Technology Co., Ltd. // Habitación 1202, Edificio A, Zhongti City, Kangzhuang South Road, Jiangbei District, Ningbo, Zhejiang, China.</v>
          </cell>
          <cell r="I5425" t="str">
            <v>Ningbo Joyrain Electronic Technology Co., Ltd. // Habitación 1202, Edificio A, Zhongti City, Kangzhuang South Road, Jiangbei District, Ningbo, Zhejiang, China.</v>
          </cell>
          <cell r="J5425" t="str">
            <v>China.</v>
          </cell>
          <cell r="K5425" t="str">
            <v>Cargador de Baterias.</v>
          </cell>
          <cell r="L5425" t="str">
            <v>DUROLL.</v>
          </cell>
          <cell r="M5425" t="str">
            <v>HP-HF240W-CH2408.</v>
          </cell>
          <cell r="N5425" t="str">
            <v>Entrada: 180-240Vca, 2.0A Max., 50 Hz, Salida: 24.0Vcc, 8.0A, Clase II.</v>
          </cell>
          <cell r="O5425" t="str">
            <v>IEC 60335-1: 2010 + A1: 2013 + A2: 2016 (Ed 5.2) + IEC 60335-2-29: 2016 + A1:2019 (Ed. 5.1).</v>
          </cell>
          <cell r="P5425" t="str">
            <v>80292-2390-116145.</v>
          </cell>
          <cell r="Q5425" t="str">
            <v>SHITSUKE S.R.L.</v>
          </cell>
          <cell r="R5425" t="str">
            <v>NA</v>
          </cell>
          <cell r="S5425" t="str">
            <v>NA</v>
          </cell>
          <cell r="T5425" t="str">
            <v>NA</v>
          </cell>
          <cell r="U5425" t="str">
            <v>NA</v>
          </cell>
          <cell r="V5425">
            <v>4</v>
          </cell>
          <cell r="W5425" t="str">
            <v>4.1</v>
          </cell>
          <cell r="X5425" t="str">
            <v>Cargadores de batería para herramientas eléctricas</v>
          </cell>
          <cell r="Y5425">
            <v>45840</v>
          </cell>
          <cell r="Z5425"/>
          <cell r="AA5425">
            <v>46570</v>
          </cell>
          <cell r="AB5425"/>
          <cell r="AC5425"/>
          <cell r="AD5425">
            <v>658</v>
          </cell>
          <cell r="AE5425"/>
          <cell r="AF5425"/>
        </row>
        <row r="5426">
          <cell r="A5426" t="str">
            <v>TCSE-IACSA-0146/340.1</v>
          </cell>
          <cell r="B5426" t="str">
            <v>BIDCOM S.R.L.</v>
          </cell>
          <cell r="C5426" t="str">
            <v>Licencia de Tipo (Sistema Nº 2)</v>
          </cell>
          <cell r="D5426" t="str">
            <v>VIGENTE</v>
          </cell>
          <cell r="E5426"/>
          <cell r="F5426">
            <v>30711069360</v>
          </cell>
          <cell r="G5426" t="str">
            <v>Av. Bouchard 468, Piso n° 5, Depto. N° 1, C.A.B.A., Argentina.</v>
          </cell>
          <cell r="H5426" t="str">
            <v>Hiking Electronic Co., Ltd. // Room 701 Bona Building No. 456 Taikang Road, Ningbo, China.</v>
          </cell>
          <cell r="I5426" t="str">
            <v>Hiking Electronic Co., Ltd. // Room 701 Bona Building No. 456 Taikang Road, Ningbo, China.</v>
          </cell>
          <cell r="J5426" t="str">
            <v>China.</v>
          </cell>
          <cell r="K5426" t="str">
            <v>Pochoclera Eléctrica.</v>
          </cell>
          <cell r="L5426" t="str">
            <v>GADNIC; CUK BY GADNIC.</v>
          </cell>
          <cell r="M5426" t="str">
            <v>1) POPCOR01; 2) POPCO100.</v>
          </cell>
          <cell r="N5426" t="str">
            <v>220-240V~; 50/60Hz; 1200W; Clase I.</v>
          </cell>
          <cell r="O5426" t="str">
            <v>IEC 60335-1 : 2020 (Ed. 6.0) + IEC 60335-2-9: 2019 (Ed. 7.0).</v>
          </cell>
          <cell r="P5426" t="str">
            <v>MMN-06-25-7984.</v>
          </cell>
          <cell r="Q5426" t="str">
            <v>LENOR S.R.L.</v>
          </cell>
          <cell r="R5426" t="str">
            <v>NA</v>
          </cell>
          <cell r="S5426" t="str">
            <v>NA</v>
          </cell>
          <cell r="T5426" t="str">
            <v>NA</v>
          </cell>
          <cell r="U5426" t="str">
            <v>NA</v>
          </cell>
          <cell r="V5426">
            <v>3</v>
          </cell>
          <cell r="W5426" t="str">
            <v>3.2</v>
          </cell>
          <cell r="X5426" t="str">
            <v xml:space="preserve">Electrodomésticos de uso en la Cocina </v>
          </cell>
          <cell r="Y5426">
            <v>45845</v>
          </cell>
          <cell r="Z5426" t="str">
            <v>NA</v>
          </cell>
          <cell r="AA5426">
            <v>46575</v>
          </cell>
          <cell r="AB5426"/>
          <cell r="AC5426"/>
          <cell r="AD5426">
            <v>663</v>
          </cell>
          <cell r="AE5426"/>
          <cell r="AF5426"/>
        </row>
        <row r="5427">
          <cell r="A5427" t="str">
            <v>TCSE-IACSA-0146/341.1</v>
          </cell>
          <cell r="B5427" t="str">
            <v>BIDCOM S.R.L.</v>
          </cell>
          <cell r="C5427" t="str">
            <v>Licencia de Tipo (Sistema Nº 2)</v>
          </cell>
          <cell r="D5427" t="str">
            <v>VIGENTE</v>
          </cell>
          <cell r="E5427"/>
          <cell r="F5427">
            <v>30711069360</v>
          </cell>
          <cell r="G5427" t="str">
            <v>Av. Bouchard 468, Piso n° 5, Depto. N° 1, C.A.B.A., Argentina.</v>
          </cell>
          <cell r="H5427" t="str">
            <v>Zhongshan Shengxin Technology Co., Ltd. // Floor 2-1, Building A, No. 10, Xingtang 1st Road, Baishi Village, Sanxiang Town, China.</v>
          </cell>
          <cell r="I5427" t="str">
            <v>Zhongshan Shengxin Technology Co., Ltd. // Floor 2-1, Building A, No. 10, Xingtang 1st Road, Baishi Village, Sanxiang Town, China.</v>
          </cell>
          <cell r="J5427" t="str">
            <v>China.</v>
          </cell>
          <cell r="K5427" t="str">
            <v>Selladora de Bolsas al Vacío.</v>
          </cell>
          <cell r="L5427" t="str">
            <v>GADNIC.</v>
          </cell>
          <cell r="M5427" t="str">
            <v>NEPTUNO.</v>
          </cell>
          <cell r="N5427" t="str">
            <v>220V~; 50Hz; 110W; Clase II.</v>
          </cell>
          <cell r="O5427" t="str">
            <v>IEC 60335-1 : 2020 (Ed. 6.0) + IEC 60335-2-45: 2002 + A1: 2008 + A2: 2012 (Ed. 3.2).</v>
          </cell>
          <cell r="P5427" t="str">
            <v>MMN-06-25-7982</v>
          </cell>
          <cell r="Q5427" t="str">
            <v>LENOR S.R.L.</v>
          </cell>
          <cell r="R5427" t="str">
            <v>NA</v>
          </cell>
          <cell r="S5427" t="str">
            <v>NA</v>
          </cell>
          <cell r="T5427" t="str">
            <v>NA</v>
          </cell>
          <cell r="U5427" t="str">
            <v>NA</v>
          </cell>
          <cell r="V5427">
            <v>3</v>
          </cell>
          <cell r="W5427" t="str">
            <v>3.2</v>
          </cell>
          <cell r="X5427" t="str">
            <v>Electrodomésticos de uso en la Cocina</v>
          </cell>
          <cell r="Y5427">
            <v>45845</v>
          </cell>
          <cell r="Z5427" t="str">
            <v>NA</v>
          </cell>
          <cell r="AA5427">
            <v>46575</v>
          </cell>
          <cell r="AB5427"/>
          <cell r="AC5427"/>
          <cell r="AD5427">
            <v>663</v>
          </cell>
          <cell r="AE5427"/>
          <cell r="AF5427"/>
        </row>
        <row r="5428">
          <cell r="A5428" t="str">
            <v>CSE-IACSA-A43-008.1R3</v>
          </cell>
          <cell r="B5428" t="str">
            <v>ACEGAME S.A.</v>
          </cell>
          <cell r="C5428" t="str">
            <v>Licencia de Marca (Sistema Nº 5)</v>
          </cell>
          <cell r="D5428" t="str">
            <v>VIGENTE</v>
          </cell>
          <cell r="E5428"/>
          <cell r="F5428">
            <v>33688512889</v>
          </cell>
          <cell r="G5428" t="str">
            <v>Lamas Andres 1446, C.A.B.A., Argentina.</v>
          </cell>
          <cell r="H5428" t="str">
            <v>GuangDong Master Electrical Appliance Co., Ltd // B1‐11‐01, Xincheng Industry Park, Xincheng Town, Xinxing County, Yunfu Guang Dong, China.</v>
          </cell>
          <cell r="I5428" t="str">
            <v>GuangDong Master Electrical Appliance Co., Ltd // B1‐11‐01, Xincheng Industry Park, Xincheng Town, Xinxing County, Yunfu Guang Dong, China.</v>
          </cell>
          <cell r="J5428" t="str">
            <v>China.</v>
          </cell>
          <cell r="K5428" t="str">
            <v>Espumero.</v>
          </cell>
          <cell r="L5428" t="str">
            <v>SMART-TEK.</v>
          </cell>
          <cell r="M5428" t="str">
            <v>1) MF850; 2) MF800; 3) MF900.</v>
          </cell>
          <cell r="N5428" t="str">
            <v>220-240Vca; 50/60Hz; Clase I; 1-2) 400W; 3) 500W.</v>
          </cell>
          <cell r="O5428" t="str">
            <v>IEC 60335-1: 2010 + A1: 2013 + A2: 2016 (Ed. 5.2) + IEC 60335-2-15: 2012 (Ed. 6.0).</v>
          </cell>
          <cell r="P5428" t="str">
            <v>22060803-1 Rev. 02; 24091606-1; 25042304-1.</v>
          </cell>
          <cell r="Q5428" t="str">
            <v>LAMYEN UTN Santa Fe.</v>
          </cell>
          <cell r="R5428" t="str">
            <v>NA</v>
          </cell>
          <cell r="S5428" t="str">
            <v>NA</v>
          </cell>
          <cell r="T5428" t="str">
            <v>NA</v>
          </cell>
          <cell r="U5428" t="str">
            <v>NA</v>
          </cell>
          <cell r="V5428">
            <v>3</v>
          </cell>
          <cell r="W5428" t="str">
            <v>3.2</v>
          </cell>
          <cell r="X5428" t="str">
            <v>Electrodomésticos de uso en la Cocina</v>
          </cell>
          <cell r="Y5428">
            <v>45842</v>
          </cell>
          <cell r="Z5428" t="str">
            <v>NA</v>
          </cell>
          <cell r="AA5428">
            <v>46561</v>
          </cell>
          <cell r="AB5428"/>
          <cell r="AC5428"/>
          <cell r="AD5428">
            <v>649</v>
          </cell>
          <cell r="AE5428"/>
          <cell r="AF5428"/>
        </row>
        <row r="5429">
          <cell r="A5429" t="str">
            <v>CSE-IACSA-A43-008.1R2</v>
          </cell>
          <cell r="B5429" t="str">
            <v>ACEGAME S.A.</v>
          </cell>
          <cell r="C5429" t="str">
            <v>Licencia de Marca (Sistema Nº 5)</v>
          </cell>
          <cell r="D5429" t="str">
            <v>BAJA</v>
          </cell>
          <cell r="E5429"/>
          <cell r="F5429">
            <v>33688512889</v>
          </cell>
          <cell r="G5429" t="str">
            <v>Lamas Andres 1446, C.A.B.A., Argentina.</v>
          </cell>
          <cell r="H5429" t="str">
            <v>GuangDong Master Electrical Appliance Co., Ltd // B1‐11‐01, Xincheng Industry Park, Xincheng Town, Xinxing County, Yunfu Guang Dong, China.</v>
          </cell>
          <cell r="I5429" t="str">
            <v>GuangDong Master Electrical Appliance Co., Ltd // B1‐11‐01, Xincheng Industry Park, Xincheng Town, Xinxing County, Yunfu Guang Dong, China.</v>
          </cell>
          <cell r="J5429" t="str">
            <v>China.</v>
          </cell>
          <cell r="K5429" t="str">
            <v>Espumero.</v>
          </cell>
          <cell r="L5429" t="str">
            <v>SMART-TEK.</v>
          </cell>
          <cell r="M5429" t="str">
            <v>1) MF850; 2) MF800.</v>
          </cell>
          <cell r="N5429" t="str">
            <v>220-240Vca; 50/60Hz; 400W; Clase I.</v>
          </cell>
          <cell r="O5429" t="str">
            <v>IEC 60335-1: 2010 + A1: 2013 + A2: 2016 (Ed. 5.2) + IEC 60335-2-15: 2012 (Ed. 6.0).</v>
          </cell>
          <cell r="P5429" t="str">
            <v>22060803-1 Rev. 02; 24091606-1.</v>
          </cell>
          <cell r="Q5429" t="str">
            <v>LAMYEN UTN Santa Fe.</v>
          </cell>
          <cell r="R5429" t="str">
            <v>NA</v>
          </cell>
          <cell r="S5429" t="str">
            <v>NA</v>
          </cell>
          <cell r="T5429" t="str">
            <v>NA</v>
          </cell>
          <cell r="U5429" t="str">
            <v>NA</v>
          </cell>
          <cell r="V5429">
            <v>3</v>
          </cell>
          <cell r="W5429" t="str">
            <v>3.2</v>
          </cell>
          <cell r="X5429" t="str">
            <v>Electrodomésticos de uso en la Cocina</v>
          </cell>
          <cell r="Y5429">
            <v>45840</v>
          </cell>
          <cell r="Z5429" t="str">
            <v>NA</v>
          </cell>
          <cell r="AA5429">
            <v>46561</v>
          </cell>
          <cell r="AB5429">
            <v>45842</v>
          </cell>
          <cell r="AC5429" t="str">
            <v>Agregado de modelo.</v>
          </cell>
          <cell r="AD5429" t="str">
            <v>BAJA</v>
          </cell>
          <cell r="AE5429"/>
          <cell r="AF5429"/>
        </row>
        <row r="5430">
          <cell r="A5430" t="str">
            <v>TCSE-IACSA-0277/003.1R1</v>
          </cell>
          <cell r="B5430" t="str">
            <v>COMPRANDOENGRUPO.NET S.A.</v>
          </cell>
          <cell r="C5430" t="str">
            <v>Licencia de Tipo (Sistema Nº 2)</v>
          </cell>
          <cell r="D5430" t="str">
            <v>VIGENTE</v>
          </cell>
          <cell r="E5430"/>
          <cell r="F5430">
            <v>30712116818</v>
          </cell>
          <cell r="G5430" t="str">
            <v>Francisco de Toledo 1630, Cordoba , Argentina.</v>
          </cell>
          <cell r="H5430" t="str">
            <v>Hangzhou Joins Import &amp; Export Co., Ltd. // Room 809, No. 1451, Binxing Road, Changhe Street, Binjiang District, Hangzhou, China.</v>
          </cell>
          <cell r="I5430" t="str">
            <v>Hangzhou Joins Import &amp; Export Co., Ltd. // Room 809, No. 1451, Binxing Road, Changhe Street, Binjiang District, Hangzhou, China.</v>
          </cell>
          <cell r="J5430" t="str">
            <v>China.</v>
          </cell>
          <cell r="K5430" t="str">
            <v>Roscadora Eléctrica Portátil.</v>
          </cell>
          <cell r="L5430" t="str">
            <v>KUSHIRO / MIYAWA / FIWAKI / BAROVO.</v>
          </cell>
          <cell r="M5430" t="str">
            <v>1) MRPI-2W2P; 2) MRPI-2W2PA; 3) MRPI-2W2PB; 4) MRPI-2W2PC.</v>
          </cell>
          <cell r="N5430" t="str">
            <v>220Vca; 50Hz; 2000W; Clase II.</v>
          </cell>
          <cell r="O5430" t="str">
            <v>IEC 62841-1: 2014 (Ed. 1.0) + IEC 62841-2-9: 2015 (Ed. 1.0).</v>
          </cell>
          <cell r="P5430" t="str">
            <v>SE Nº 61697.</v>
          </cell>
          <cell r="Q5430" t="str">
            <v>IADEV S.A.</v>
          </cell>
          <cell r="R5430" t="str">
            <v>NA</v>
          </cell>
          <cell r="S5430" t="str">
            <v>NA</v>
          </cell>
          <cell r="T5430" t="str">
            <v>NA</v>
          </cell>
          <cell r="U5430" t="str">
            <v>NA</v>
          </cell>
          <cell r="V5430">
            <v>6</v>
          </cell>
          <cell r="W5430" t="str">
            <v>6.1</v>
          </cell>
          <cell r="X5430" t="str">
            <v xml:space="preserve">Herramientas de mano eléctricas </v>
          </cell>
          <cell r="Y5430">
            <v>45827</v>
          </cell>
          <cell r="Z5430"/>
          <cell r="AA5430">
            <v>46379</v>
          </cell>
          <cell r="AB5430"/>
          <cell r="AC5430"/>
          <cell r="AD5430">
            <v>467</v>
          </cell>
          <cell r="AE5430"/>
          <cell r="AF5430"/>
        </row>
        <row r="5431">
          <cell r="A5431" t="str">
            <v>CSE-IACSA-L22-045.1</v>
          </cell>
          <cell r="B5431" t="str">
            <v>LENOVO ARGENTINA S.R.L.</v>
          </cell>
          <cell r="C5431" t="str">
            <v>Licencia de Marca (Sistema Nº 5)</v>
          </cell>
          <cell r="D5431" t="str">
            <v>VIGENTE</v>
          </cell>
          <cell r="E5431"/>
          <cell r="F5431">
            <v>30714731382</v>
          </cell>
          <cell r="G5431" t="str">
            <v>Av. Del Libertador 7208 6º piso. CABA., Argentina.</v>
          </cell>
          <cell r="H5431" t="str">
            <v>Lenovo (Beijing) Ltd // 201-H2-6, Floor 2, Building 2 No.6 Shangdi West Road, Haidian District 100085 Beijing, China.</v>
          </cell>
          <cell r="I5431" t="str">
            <v>Lenovo Information Products(Shenzhen) Co., Ltd. // 2F, No.1 Plant, Lenovo Innovation Park, Lidu Road, Loucun Community, Xinhu Street, Guangming District, Shenzhen, Guangdong, China.</v>
          </cell>
          <cell r="J5431" t="str">
            <v>China.</v>
          </cell>
          <cell r="K5431" t="str">
            <v>Computadora Personal.</v>
          </cell>
          <cell r="L5431" t="str">
            <v>Lenovo.</v>
          </cell>
          <cell r="M5431" t="str">
            <v>LOQ Tower 26ADR10; 91DE*******; 91DF******* ("*"= 0-9, a-z, A-Z, "+", "-", guión o en blanco).</v>
          </cell>
          <cell r="N5431" t="str">
            <v>100-240V ~; 50/60Hz; 7A ó 9 - 5,5A; Clase I.</v>
          </cell>
          <cell r="O5431" t="str">
            <v>IEC 62368-1: 2018 (Ed. 3.0).</v>
          </cell>
          <cell r="P5431" t="str">
            <v>250500138SHA-002.</v>
          </cell>
          <cell r="Q5431" t="str">
            <v>Intertek Testing Services (Shanghai FTZ) Co., Ltd.</v>
          </cell>
          <cell r="R5431" t="str">
            <v>Intertek Semko AB</v>
          </cell>
          <cell r="S5431" t="str">
            <v>SE-116917</v>
          </cell>
          <cell r="T5431">
            <v>45835</v>
          </cell>
          <cell r="U5431" t="str">
            <v>Disp. 913-E/2017.</v>
          </cell>
          <cell r="V5431">
            <v>5</v>
          </cell>
          <cell r="W5431" t="str">
            <v>5.8</v>
          </cell>
          <cell r="X5431" t="str">
            <v>Equipamiento de tecnología de la información y comunicación</v>
          </cell>
          <cell r="Y5431">
            <v>45840</v>
          </cell>
          <cell r="Z5431"/>
          <cell r="AA5431">
            <v>47301</v>
          </cell>
          <cell r="AB5431"/>
          <cell r="AC5431"/>
          <cell r="AD5431">
            <v>1389</v>
          </cell>
          <cell r="AE5431"/>
          <cell r="AF5431"/>
        </row>
        <row r="5432">
          <cell r="A5432" t="str">
            <v>CSE-IACSA-E15-012.1R1</v>
          </cell>
          <cell r="B5432" t="str">
            <v>EINHELL ARGENTINA S.A.</v>
          </cell>
          <cell r="C5432" t="str">
            <v>Licencia de Marca (Sistema Nº 5)</v>
          </cell>
          <cell r="D5432" t="str">
            <v>VIGENTE</v>
          </cell>
          <cell r="E5432"/>
          <cell r="F5432">
            <v>30711932476</v>
          </cell>
          <cell r="G5432" t="str">
            <v>Av. Corrientes 1463; Piso 3°, Depto. 5, C.A.B.A., Argentina.</v>
          </cell>
          <cell r="H5432" t="str">
            <v>Wuyi Dongda Electric Appiliance Co., Ltd. // Huanglong Industrial area, Wuyi, Zhejiang, P.R. China.</v>
          </cell>
          <cell r="I5432" t="str">
            <v>Wuyi Dongda Electric Appliance Co., Ltd. // Huanglong Industrial Area, Wuyi, Zhejiang, China.</v>
          </cell>
          <cell r="J5432" t="str">
            <v>China.</v>
          </cell>
          <cell r="K5432" t="str">
            <v>Lijadora de Banda.</v>
          </cell>
          <cell r="L5432" t="str">
            <v>EINHELL.</v>
          </cell>
          <cell r="M5432" t="str">
            <v>TC-BS 8038.</v>
          </cell>
          <cell r="N5432" t="str">
            <v>230V~, 50Hz, 800W, n0: 380/min, Clase II.</v>
          </cell>
          <cell r="O5432" t="str">
            <v>IEC 60745-1: 2006 (Ed. 4.0) + IEC 60745-2-4: 2008 (Ed. 2.1).</v>
          </cell>
          <cell r="P5432" t="str">
            <v>HZ10050385-001; HZ10050385-001+A1; HZ10050385-001+A2; HZ10050385-001+A3.</v>
          </cell>
          <cell r="Q5432" t="str">
            <v xml:space="preserve">Intertek Testing Services Hangzhou Ltd.
</v>
          </cell>
          <cell r="R5432" t="str">
            <v>Intertek Deutschland GmbH</v>
          </cell>
          <cell r="S5432" t="str">
            <v>10HZW1680-04</v>
          </cell>
          <cell r="T5432">
            <v>42535</v>
          </cell>
          <cell r="U5432" t="str">
            <v xml:space="preserve"> DNCI N° 761-E/2017</v>
          </cell>
          <cell r="V5432">
            <v>6</v>
          </cell>
          <cell r="W5432" t="str">
            <v>6.1</v>
          </cell>
          <cell r="X5432" t="str">
            <v xml:space="preserve">Herramientas de mano eléctricas </v>
          </cell>
          <cell r="Y5432">
            <v>45817</v>
          </cell>
          <cell r="Z5432"/>
          <cell r="AA5432">
            <v>46185</v>
          </cell>
          <cell r="AB5432"/>
          <cell r="AC5432"/>
          <cell r="AD5432">
            <v>273</v>
          </cell>
          <cell r="AE5432"/>
          <cell r="AF5432"/>
        </row>
        <row r="5433">
          <cell r="A5433" t="str">
            <v>TCSE-IACSA-0551/002.1</v>
          </cell>
          <cell r="B5433" t="str">
            <v>GREY MATTER S.R.L.</v>
          </cell>
          <cell r="C5433" t="str">
            <v>Licencia de Tipo (Sistema N° 2)</v>
          </cell>
          <cell r="D5433" t="str">
            <v>VIGENTE</v>
          </cell>
          <cell r="E5433"/>
          <cell r="F5433">
            <v>30714141712</v>
          </cell>
          <cell r="G5433" t="str">
            <v>Lavalle 1625, Piso:1, Dpto:105, Ciudad Autónoma de Buenos Aires (cp 1048), Argentina.</v>
          </cell>
          <cell r="H5433" t="str">
            <v>Ningbo Hicon International Industry Co., Ltd. // South of 4th Binhai Road, Hangzhou Bay New Zone, Ningbo, Zhejiang Province, (315336), China.</v>
          </cell>
          <cell r="I5433" t="str">
            <v>Ningbo Hicon International Industry Co., Ltd. // South of 4th Binhai Road, Hangzhou Bay New Zone, Ningbo, Zhejiang Province, (315336), China.</v>
          </cell>
          <cell r="J5433" t="str">
            <v>China.</v>
          </cell>
          <cell r="K5433" t="str">
            <v>Fabricadora de Hielo.</v>
          </cell>
          <cell r="L5433" t="str">
            <v>NUTRIX™.</v>
          </cell>
          <cell r="M5433" t="str">
            <v>HZB-12/B.</v>
          </cell>
          <cell r="N5433" t="str">
            <v>220-240V; 50Hz;  Clase l; Clase climática SN/N/ST/T; Consumo de fabricación de hielo: 0,7A; Consumo de recolección de hielo: 1,0A; Refrigerante: R600a/21g.</v>
          </cell>
          <cell r="O5433" t="str">
            <v>IEC 60335-1: 2010 + A1: 2013 + A2: 2016 (Ed. 5.2) + IEC 60335-2-24: 2020 (Ed. 8.0).</v>
          </cell>
          <cell r="P5433" t="str">
            <v>211102638SHA-001.</v>
          </cell>
          <cell r="Q5433" t="str">
            <v>Intertek Testing Services Shanghai Limited.</v>
          </cell>
          <cell r="R5433" t="str">
            <v>Intertek Semko AB</v>
          </cell>
          <cell r="S5433" t="str">
            <v>SE-106937</v>
          </cell>
          <cell r="T5433">
            <v>44581</v>
          </cell>
          <cell r="U5433" t="str">
            <v>Disp. 913-E/2017</v>
          </cell>
          <cell r="V5433">
            <v>3</v>
          </cell>
          <cell r="W5433" t="str">
            <v>3.3</v>
          </cell>
          <cell r="X5433" t="str">
            <v xml:space="preserve">Heladeras/freezers </v>
          </cell>
          <cell r="Y5433">
            <v>45840</v>
          </cell>
          <cell r="Z5433" t="str">
            <v>NA</v>
          </cell>
          <cell r="AA5433">
            <v>46561</v>
          </cell>
          <cell r="AB5433"/>
          <cell r="AC5433"/>
          <cell r="AD5433">
            <v>649</v>
          </cell>
          <cell r="AE5433"/>
          <cell r="AF5433"/>
        </row>
        <row r="5434">
          <cell r="A5434" t="str">
            <v>TCSE-IACSA-0558/001.1</v>
          </cell>
          <cell r="B5434" t="str">
            <v>MULTISOLAR  S.A.</v>
          </cell>
          <cell r="C5434" t="str">
            <v>Licencia de Tipo (Sistema Nº 2)</v>
          </cell>
          <cell r="D5434" t="str">
            <v>VIGENTE</v>
          </cell>
          <cell r="E5434"/>
          <cell r="F5434">
            <v>33716103159</v>
          </cell>
          <cell r="G5434" t="str">
            <v>Avenida Córdoba 4860, C.A.B.A., Argentina.</v>
          </cell>
          <cell r="H5434" t="str">
            <v>Ningbo Deye Inverter Technology Co., Ltd.  // No. 26 South YongJiang Road, Daqi, Beilun, NingBo, Zhejiang, China.</v>
          </cell>
          <cell r="I5434" t="str">
            <v>Ningbo Deye Inverter Technology Co., Ltd.  // No. 26 South YongJiang Road, Daqi, Beilun, NingBo, Zhejiang, China.</v>
          </cell>
          <cell r="J5434" t="str">
            <v>China.</v>
          </cell>
          <cell r="K5434" t="str">
            <v>Inversor Solar.</v>
          </cell>
          <cell r="L5434" t="str">
            <v>DEYE.</v>
          </cell>
          <cell r="M5434" t="str">
            <v>1) SUN-1K-G04P1-EU-AM1; 2) SUN-1.5K-G04P1-EU-AM1; 3) SUN-2K-G04P1-EU-AM1; 4) SUN-2,2K-G04P1-EU-AM1; 5) SUN-2,5K-G04P1-EU-AM1; 6) SUN-2,7K-G04P1-EU-AM1; 7) SUN-3K-G04P1-EU-AM1; 8) SUN-3,3K-G04P1-EU-AM1; 9) SUN-3,6K-G04P1-EU-AM1; 10) SUN-4K-G04P1-EU-AM1.</v>
          </cell>
          <cell r="N5434" t="str">
            <v>Ver Anexo I.</v>
          </cell>
          <cell r="O5434" t="str">
            <v>IEC 62109-1: 2010 (Ed. 1.0) + IEC 62109-2: 2011 (Ed. 1.0).</v>
          </cell>
          <cell r="P5434" t="str">
            <v>80931-2784-116938;  80931-2784-116939.</v>
          </cell>
          <cell r="Q5434" t="str">
            <v>SHITSUKE S.R.L.</v>
          </cell>
          <cell r="R5434" t="str">
            <v>NA</v>
          </cell>
          <cell r="S5434" t="str">
            <v>NA</v>
          </cell>
          <cell r="T5434" t="str">
            <v>NA</v>
          </cell>
          <cell r="U5434" t="str">
            <v>NA</v>
          </cell>
          <cell r="V5434">
            <v>4</v>
          </cell>
          <cell r="W5434" t="str">
            <v>4.1</v>
          </cell>
          <cell r="X5434" t="str">
            <v>Cargadores de bateria</v>
          </cell>
          <cell r="Y5434">
            <v>45841</v>
          </cell>
          <cell r="Z5434" t="str">
            <v>NA</v>
          </cell>
          <cell r="AA5434">
            <v>46571</v>
          </cell>
          <cell r="AB5434"/>
          <cell r="AC5434"/>
          <cell r="AD5434">
            <v>659</v>
          </cell>
          <cell r="AE5434"/>
          <cell r="AF5434"/>
        </row>
        <row r="5435">
          <cell r="A5435" t="str">
            <v>TCSE-IACSA-0221/007.1</v>
          </cell>
          <cell r="B5435" t="str">
            <v>SIGNIFY ARGENTINA S.A.</v>
          </cell>
          <cell r="C5435" t="str">
            <v>Licencia de Tipo (Sistema Nº 2)</v>
          </cell>
          <cell r="D5435" t="str">
            <v>VIGENTE</v>
          </cell>
          <cell r="E5435"/>
          <cell r="F5435">
            <v>33714924619</v>
          </cell>
          <cell r="G5435" t="str">
            <v>Nicolas Repetto; N° 3656, Piso 4, Olivos, Buenos Aires, Argentina.</v>
          </cell>
          <cell r="H5435" t="str">
            <v>Honor Tone Ltd. // Honor Tone Industrial Park, No.61.Longshan 2nd Road, Western District of Dayawan, Hui zhou City, Guangdong, China.</v>
          </cell>
          <cell r="I5435" t="str">
            <v>Honor Tone Ltd. // Honor Tone Industrial Park, No.61.Longshan 2nd Road, Western District of Dayawan, Hui zhou City, Guangdong, China.</v>
          </cell>
          <cell r="J5435" t="str">
            <v>China.</v>
          </cell>
          <cell r="K5435" t="str">
            <v>Lámpara LED.</v>
          </cell>
          <cell r="L5435" t="str">
            <v>PHILLIPS.</v>
          </cell>
          <cell r="M5435" t="str">
            <v>1) 9290036667; 2) Philips HueWA 4.2W GU10 1P EU; 3) 9290036665; 4) Philips HueWCA 4.2W GU10 1P EU.</v>
          </cell>
          <cell r="N5435" t="str">
            <v>220-240V; 50/60Hz, GU10; 4,2W.</v>
          </cell>
          <cell r="O5435" t="str">
            <v>IEC 62560: 2011 (Ed. 1.0).</v>
          </cell>
          <cell r="P5435" t="str">
            <v>SE Nº 70776.</v>
          </cell>
          <cell r="Q5435" t="str">
            <v>IADEV S.A.</v>
          </cell>
          <cell r="R5435" t="str">
            <v>NA</v>
          </cell>
          <cell r="S5435" t="str">
            <v>NA</v>
          </cell>
          <cell r="T5435" t="str">
            <v>NA</v>
          </cell>
          <cell r="U5435" t="str">
            <v>NA</v>
          </cell>
          <cell r="V5435">
            <v>2</v>
          </cell>
          <cell r="W5435" t="str">
            <v>2.3</v>
          </cell>
          <cell r="X5435" t="str">
            <v>Lámparas</v>
          </cell>
          <cell r="Y5435">
            <v>45841</v>
          </cell>
          <cell r="Z5435"/>
          <cell r="AA5435">
            <v>46562</v>
          </cell>
          <cell r="AB5435"/>
          <cell r="AC5435"/>
          <cell r="AD5435">
            <v>650</v>
          </cell>
          <cell r="AE5435"/>
          <cell r="AF5435"/>
        </row>
        <row r="5436">
          <cell r="A5436" t="str">
            <v>TCSE-IACSA-0593/001.1</v>
          </cell>
          <cell r="B5436" t="str">
            <v>INNOVA33 S.R.L.</v>
          </cell>
          <cell r="C5436" t="str">
            <v>Licencia de Tipo (Sistema Nº 2)</v>
          </cell>
          <cell r="D5436" t="str">
            <v>BAJA</v>
          </cell>
          <cell r="E5436"/>
          <cell r="F5436">
            <v>30717015599</v>
          </cell>
          <cell r="G5436" t="str">
            <v>CONCEPCION ARENAL 2469 PISO 6 DTO B, Buenos Aires, Argentina.</v>
          </cell>
          <cell r="H5436" t="str">
            <v>Shenzhen Number Energy Saving Corporation // Langwen Technology Factory 101, Jixiang Community, Longcheng Street, Longgang District, Shenzhen, China.</v>
          </cell>
          <cell r="I5436" t="str">
            <v>Shenzhen Number Energy Saving Corporation // Langwen Technology Factory 101, Jixiang Community, Longcheng Street, Longgang District, Shenzhen, China.</v>
          </cell>
          <cell r="J5436" t="str">
            <v>China.</v>
          </cell>
          <cell r="K5436" t="str">
            <v>Luminaria para Horticultura.</v>
          </cell>
          <cell r="L5436" t="str">
            <v>NANOLUX.</v>
          </cell>
          <cell r="M5436" t="str">
            <v xml:space="preserve">1) LED PGF 18; 2) LEDex UV55; 3) LEDex F110; 4) LEDex R110; 5) LEDex B110; 6) LEDex R/B110; 7) LED SN630 Pro; 8) LEDzx F630; 9) LED SN720 Pro; 10) LEDzx F760; 11) LED SN830 Pro; 12) LEDzx F830; 13) LED SN1000 Pro; 14) LED SN1200 Pro; 15) LEDzx F720C. </v>
          </cell>
          <cell r="N5436" t="str">
            <v>120V-277V; 50/60Hz; Clase I + Anexo I.</v>
          </cell>
          <cell r="O5436" t="str">
            <v>IEC 60598-1: 2014 (Ed. 8.0) + A1: 2017 + IEC 60598-2-1: 1979  + A1: 1987 (Ed. 1.1).</v>
          </cell>
          <cell r="P5436" t="str">
            <v>SQ-08-23-9022.</v>
          </cell>
          <cell r="Q5436" t="str">
            <v>LENOR S.R.L.</v>
          </cell>
          <cell r="R5436" t="str">
            <v>NA</v>
          </cell>
          <cell r="S5436" t="str">
            <v>NA</v>
          </cell>
          <cell r="T5436" t="str">
            <v>NA</v>
          </cell>
          <cell r="U5436" t="str">
            <v>NA</v>
          </cell>
          <cell r="V5436">
            <v>2</v>
          </cell>
          <cell r="W5436" t="str">
            <v>2.1</v>
          </cell>
          <cell r="X5436" t="str">
            <v xml:space="preserve">Luminaria: artefacto completo </v>
          </cell>
          <cell r="Y5436">
            <v>45841</v>
          </cell>
          <cell r="Z5436" t="str">
            <v>NA</v>
          </cell>
          <cell r="AA5436">
            <v>46283</v>
          </cell>
          <cell r="AB5436"/>
          <cell r="AC5436"/>
          <cell r="AD5436" t="str">
            <v>BAJA</v>
          </cell>
          <cell r="AE5436"/>
          <cell r="AF5436"/>
        </row>
        <row r="5437">
          <cell r="A5437" t="str">
            <v>TCSE-IACSA-0470/001.1</v>
          </cell>
          <cell r="B5437" t="str">
            <v>AMERICAN VART S.R.L.</v>
          </cell>
          <cell r="C5437" t="str">
            <v>Licencia de Tipo (Sistema Nº 2)</v>
          </cell>
          <cell r="D5437" t="str">
            <v>VIGENTE</v>
          </cell>
          <cell r="E5437"/>
          <cell r="F5437">
            <v>30692861910</v>
          </cell>
          <cell r="G5437" t="str">
            <v>Av. Raul Scalabrini Ortiz 752, CABA, Argentina.</v>
          </cell>
          <cell r="H5437" t="str">
            <v>BCASH ELECTRONICS Co., Limited Hangzhou OffiDock Infotech Co Ltd. // Unit 305-308, Floor 3, Building 1, No. 6th of Minxin Road, PanQiao, OuHai District, Wenzhou, China.</v>
          </cell>
          <cell r="I5437" t="str">
            <v>BCASH ELECTRONICS Co., Limited Hangzhou OffiDock Infotech Co Ltd. // Unit 305-308, Floor 3, Building 1, No. 6th of Minxin Road, PanQiao, OuHai District, Wenzhou, China.</v>
          </cell>
          <cell r="J5437" t="str">
            <v>China.</v>
          </cell>
          <cell r="K5437" t="str">
            <v>Contadora de Billetes.</v>
          </cell>
          <cell r="L5437" t="str">
            <v>Titanika.</v>
          </cell>
          <cell r="M5437" t="str">
            <v>1) Valoris; 2) Billetix.</v>
          </cell>
          <cell r="N5437" t="str">
            <v>110-240V~; 50/60Hz; 2A; Clase I; 1) 90W; 2) 60W.</v>
          </cell>
          <cell r="O5437" t="str">
            <v>IEC 62368-1: 2018 (Ed. 3.0).</v>
          </cell>
          <cell r="P5437" t="str">
            <v>UFL-05-25-4243.</v>
          </cell>
          <cell r="Q5437" t="str">
            <v>LENOR S.R.L.</v>
          </cell>
          <cell r="R5437" t="str">
            <v>NA</v>
          </cell>
          <cell r="S5437" t="str">
            <v>NA</v>
          </cell>
          <cell r="T5437" t="str">
            <v>NA</v>
          </cell>
          <cell r="U5437" t="str">
            <v>NA</v>
          </cell>
          <cell r="V5437">
            <v>5</v>
          </cell>
          <cell r="W5437" t="str">
            <v>5.1</v>
          </cell>
          <cell r="X5437" t="str">
            <v>equipamiento para bancos y venta.</v>
          </cell>
          <cell r="Y5437">
            <v>45842</v>
          </cell>
          <cell r="Z5437" t="str">
            <v>NA</v>
          </cell>
          <cell r="AA5437">
            <v>47303</v>
          </cell>
          <cell r="AB5437"/>
          <cell r="AC5437"/>
          <cell r="AD5437">
            <v>1391</v>
          </cell>
          <cell r="AE5437"/>
          <cell r="AF5437"/>
        </row>
        <row r="5438">
          <cell r="A5438" t="str">
            <v>CSE-IACSA-B16-016.1</v>
          </cell>
          <cell r="B5438" t="str">
            <v>Brother International Corporation de Argentina S.R.L.</v>
          </cell>
          <cell r="C5438" t="str">
            <v>Licencia de Marca (Sistema Nº 5)</v>
          </cell>
          <cell r="D5438" t="str">
            <v>VIGENTE</v>
          </cell>
          <cell r="E5438"/>
          <cell r="F5438">
            <v>30708049235</v>
          </cell>
          <cell r="G5438" t="str">
            <v>Av. Santa Fe 2755 (10° Piso), C.A.B.A., Buenos Aires, Argentina.</v>
          </cell>
          <cell r="H5438" t="str">
            <v>BROTHER INDUSTRIES LTD. // 15-1 Naeshiro-Cho, Mizuho-Ku Nagoya 467-8561 Japan.</v>
          </cell>
          <cell r="I5438" t="str">
            <v>Taiwan Brother Industries, Ltd. // 76 Kai Fa Rd., Nanzih Dist., Kaohsiung, Taiwan.</v>
          </cell>
          <cell r="J5438" t="str">
            <v>Taiwán.</v>
          </cell>
          <cell r="K5438" t="str">
            <v>Máquina de Bordar.</v>
          </cell>
          <cell r="L5438" t="str">
            <v>BROTHER.</v>
          </cell>
          <cell r="M5438" t="str">
            <v>PR680W; PR1055X; PR1060W.</v>
          </cell>
          <cell r="N5438" t="str">
            <v>100-240V~; 50-60Hz; 116W; Clase II.</v>
          </cell>
          <cell r="O5438" t="str">
            <v>IEC 60335-1 : 2020 (Ed. 6.0)  + 60335-2-28: 2021 (Ed. 5.0).</v>
          </cell>
          <cell r="P5438" t="str">
            <v>2501242STO-001.</v>
          </cell>
          <cell r="Q5438" t="str">
            <v>Intertek Semko AB.</v>
          </cell>
          <cell r="R5438" t="str">
            <v>Intertek Semko AB</v>
          </cell>
          <cell r="S5438" t="str">
            <v>SE-112442M2</v>
          </cell>
          <cell r="T5438">
            <v>45715</v>
          </cell>
          <cell r="U5438" t="str">
            <v>Disp 913-E/2017</v>
          </cell>
          <cell r="V5438">
            <v>3</v>
          </cell>
          <cell r="W5438" t="str">
            <v>3.7</v>
          </cell>
          <cell r="X5438" t="str">
            <v>Cuidado del hogar</v>
          </cell>
          <cell r="Y5438">
            <v>45846</v>
          </cell>
          <cell r="Z5438" t="str">
            <v>NA</v>
          </cell>
          <cell r="AA5438">
            <v>46576</v>
          </cell>
          <cell r="AB5438"/>
          <cell r="AC5438"/>
          <cell r="AD5438">
            <v>664</v>
          </cell>
          <cell r="AE5438"/>
          <cell r="AF5438"/>
        </row>
        <row r="5439">
          <cell r="A5439" t="str">
            <v>CSE-IACSA-D30-019.1R1</v>
          </cell>
          <cell r="B5439" t="str">
            <v>DISTRIBUIDORA INTERELEC S.A.</v>
          </cell>
          <cell r="C5439" t="str">
            <v>Licencia de Marca (Sistema Nº 5)</v>
          </cell>
          <cell r="D5439" t="str">
            <v>VIGENTE</v>
          </cell>
          <cell r="E5439"/>
          <cell r="F5439">
            <v>30690376527</v>
          </cell>
          <cell r="G5439" t="str">
            <v>General Manuel A. Rodriguez 2452, C.A.B.A., Argentina.</v>
          </cell>
          <cell r="H5439" t="str">
            <v>Jiangsu Shenghui Optoelectronic Co., Ltd. // North Side Of Weiwu Road, Dongtai Economic &amp; Development Zone, Dongtai, Jiangsu Province, China.</v>
          </cell>
          <cell r="I5439" t="str">
            <v>Jiangsu Shenghui Optoelectronic Co., Ltd. // North Side Of Weiwu Road, Dongtai Economic &amp; Development Zone, Dongtai, Jiangsu Province, China.</v>
          </cell>
          <cell r="J5439" t="str">
            <v>China.</v>
          </cell>
          <cell r="K5439" t="str">
            <v>Proyector LED.</v>
          </cell>
          <cell r="L5439" t="str">
            <v>INTERELEC.</v>
          </cell>
          <cell r="M5439" t="str">
            <v>1) 10WFL(3000K); 2) 10WFL(6500K); 3) 20WFL(3000K); 4) 20WFL(6500K);  5) 30WFL(3000K); 6) 30WFL(6500K); 7) 50WFL(3000K); 8) 50WFL(6500K); 9) 100WFL(3000K); 10) 100WFL(6500K); 11) 150WFL(3000K); 12) 150WFL(6500K); 13) 150WFL(6500K); 14) 200WFL(6500K).</v>
          </cell>
          <cell r="N5439" t="str">
            <v>200-240V~; 50Hz; Clase I; IP65 + Anexo I.</v>
          </cell>
          <cell r="O5439" t="str">
            <v>IEC 60598- 1: 2008 (Ed. 7.0) + IEC 60598-2-5: 1998 (Ed. 2.0).</v>
          </cell>
          <cell r="P5439" t="str">
            <v>Nº 240611 05 SE.</v>
          </cell>
          <cell r="Q5439" t="str">
            <v>CES S.A.</v>
          </cell>
          <cell r="R5439" t="str">
            <v>NA</v>
          </cell>
          <cell r="S5439" t="str">
            <v>NA</v>
          </cell>
          <cell r="T5439" t="str">
            <v>NA</v>
          </cell>
          <cell r="U5439" t="str">
            <v>NA</v>
          </cell>
          <cell r="V5439">
            <v>2</v>
          </cell>
          <cell r="W5439" t="str">
            <v>2.3</v>
          </cell>
          <cell r="X5439" t="str">
            <v>Lámparas</v>
          </cell>
          <cell r="Y5439">
            <v>45845</v>
          </cell>
          <cell r="Z5439" t="str">
            <v>NA</v>
          </cell>
          <cell r="AA5439">
            <v>46262</v>
          </cell>
          <cell r="AB5439"/>
          <cell r="AC5439"/>
          <cell r="AD5439">
            <v>350</v>
          </cell>
          <cell r="AE5439"/>
          <cell r="AF5439"/>
        </row>
        <row r="5440">
          <cell r="A5440" t="str">
            <v>CSE-IACSA-D30-059.1R1</v>
          </cell>
          <cell r="B5440" t="str">
            <v>DISTRIBUIDORA INTERELEC S.A.</v>
          </cell>
          <cell r="C5440" t="str">
            <v>Licencia de Marca (Sistema Nº 5)</v>
          </cell>
          <cell r="D5440" t="str">
            <v>VIGENTE</v>
          </cell>
          <cell r="E5440"/>
          <cell r="F5440">
            <v>30690376527</v>
          </cell>
          <cell r="G5440" t="str">
            <v>General Manuel A. Rodriguez 2452, C.A.B.A., Argentina.</v>
          </cell>
          <cell r="H5440" t="str">
            <v>Jiaxing Bingsheng Lighting Appliance Co.,Ltd // Shiquan Bulb Industrial Park, Tongyuan Town, Haiyan, Zhejiang, China.</v>
          </cell>
          <cell r="I5440" t="str">
            <v>Jiaxing Bingsheng Lighting Appliance Co.,Ltd // Shiquan Bulb Industrial Park, Tongyuan Town, Haiyan, Zhejiang, China.</v>
          </cell>
          <cell r="J5440" t="str">
            <v>China.</v>
          </cell>
          <cell r="K5440" t="str">
            <v>Lampara Incandescente.</v>
          </cell>
          <cell r="L5440" t="str">
            <v>INTERELEC.</v>
          </cell>
          <cell r="M5440" t="str">
            <v xml:space="preserve">1) T22(15W)E14; 2) T22(25W)E14; 3) T16(5W)E14; 4) ST28(15W)E14C; 5) ST28(25W)E14C; 6) ST28(15W)E14S; 7) ST28(25W)E14S; 8) T20(15W)E12; 9) T22(15W)BAY; 10) T22(25W)BAY.
</v>
          </cell>
          <cell r="N5440" t="str">
            <v>220V~; 50Hz + Anexo I.</v>
          </cell>
          <cell r="O5440" t="str">
            <v xml:space="preserve">IEC 60432-1 : 1999 + A1: 2005 (Ed. 2.1). </v>
          </cell>
          <cell r="P5440" t="str">
            <v>Nº 240724 11 SE; Nº 240724 12 SE; Nº 240724 13 SE.</v>
          </cell>
          <cell r="Q5440" t="str">
            <v>CES S.A.</v>
          </cell>
          <cell r="R5440" t="str">
            <v>NA</v>
          </cell>
          <cell r="S5440" t="str">
            <v>NA</v>
          </cell>
          <cell r="T5440" t="str">
            <v>NA</v>
          </cell>
          <cell r="U5440" t="str">
            <v>NA</v>
          </cell>
          <cell r="V5440">
            <v>2</v>
          </cell>
          <cell r="W5440" t="str">
            <v>2.3</v>
          </cell>
          <cell r="X5440" t="str">
            <v>Lámparas</v>
          </cell>
          <cell r="Y5440">
            <v>45845</v>
          </cell>
          <cell r="Z5440" t="str">
            <v>NA</v>
          </cell>
          <cell r="AA5440">
            <v>46267</v>
          </cell>
          <cell r="AB5440"/>
          <cell r="AC5440"/>
          <cell r="AD5440">
            <v>355</v>
          </cell>
          <cell r="AE5440"/>
          <cell r="AF5440"/>
        </row>
        <row r="5441">
          <cell r="A5441" t="str">
            <v>CSE-IACSA-D30-058.1R1</v>
          </cell>
          <cell r="B5441" t="str">
            <v>DISTRIBUIDORA INTERELEC S.A.</v>
          </cell>
          <cell r="C5441" t="str">
            <v>Licencia de Marca (Sistema Nº 5)</v>
          </cell>
          <cell r="D5441" t="str">
            <v>VIGENTE</v>
          </cell>
          <cell r="E5441"/>
          <cell r="F5441">
            <v>30690376527</v>
          </cell>
          <cell r="G5441" t="str">
            <v>General Manuel A. Rodriguez 2452, C.A.B.A., Argentina.</v>
          </cell>
          <cell r="H5441" t="str">
            <v>Ningbo Chinyo Lighting Appliance Co., Ltd. // No. 7 Ketai Road, Jishigang Town, Ningbo, Zhejiang, 315171, P.R. China.</v>
          </cell>
          <cell r="I5441" t="str">
            <v>Ningbo Chinyo Lighting Appliance Co., Ltd. // No. 7 Ketai Road, Jishigang Town, Ningbo, Zhejiang, 315171, P.R. China.</v>
          </cell>
          <cell r="J5441" t="str">
            <v>China.</v>
          </cell>
          <cell r="K5441" t="str">
            <v>Luminaria para Escritorio.</v>
          </cell>
          <cell r="L5441" t="str">
            <v>INTERELEC.</v>
          </cell>
          <cell r="M5441" t="str">
            <v>1) VEL-M1-15W-B; 2) VEL-M1-15W-N; 3) VEL-M2-25W-B; 4) VEL-M2-25W-N.</v>
          </cell>
          <cell r="N5441" t="str">
            <v xml:space="preserve"> 220-240V; 50/60Hz; E27; Clase II + Anexo I.</v>
          </cell>
          <cell r="O5441" t="str">
            <v>IEC 60598-1: 2008 (Ed. 7.0) + IEC 60598-2-4: 1997 (Ed. 2.0).</v>
          </cell>
          <cell r="P5441" t="str">
            <v>Nº 240724 09 SE.</v>
          </cell>
          <cell r="Q5441" t="str">
            <v>CES S.A.</v>
          </cell>
          <cell r="R5441" t="str">
            <v>NA</v>
          </cell>
          <cell r="S5441" t="str">
            <v>NA</v>
          </cell>
          <cell r="T5441" t="str">
            <v>NA</v>
          </cell>
          <cell r="U5441" t="str">
            <v>NA</v>
          </cell>
          <cell r="V5441">
            <v>2</v>
          </cell>
          <cell r="W5441" t="str">
            <v>2.1</v>
          </cell>
          <cell r="X5441" t="str">
            <v xml:space="preserve">Luminaria: artefacto completo </v>
          </cell>
          <cell r="Y5441">
            <v>45845</v>
          </cell>
          <cell r="Z5441" t="str">
            <v>NA</v>
          </cell>
          <cell r="AA5441">
            <v>46274</v>
          </cell>
          <cell r="AB5441"/>
          <cell r="AC5441"/>
          <cell r="AD5441">
            <v>362</v>
          </cell>
          <cell r="AE5441"/>
          <cell r="AF5441"/>
        </row>
        <row r="5442">
          <cell r="A5442" t="str">
            <v>CSE-IACSA-D30-055.1R1</v>
          </cell>
          <cell r="B5442" t="str">
            <v>DISTRIBUIDORA INTERELEC S.A.</v>
          </cell>
          <cell r="C5442" t="str">
            <v>Licencia de Marca (Sistema Nº 5)</v>
          </cell>
          <cell r="D5442" t="str">
            <v>VIGENTE</v>
          </cell>
          <cell r="E5442"/>
          <cell r="F5442">
            <v>30690376527</v>
          </cell>
          <cell r="G5442" t="str">
            <v>General Manuel A. Rodriguez 2452, C.A.B.A., Argentina.</v>
          </cell>
          <cell r="H5442" t="str">
            <v>Hengdian Group Tospo Lighting Co., Ltd. // Hengdian Electronics Industrial Zone, Dongyang City, Zhejiang Province, P.R. China</v>
          </cell>
          <cell r="I5442" t="str">
            <v>Hengdian Group Tospo Lighting Co., Ltd. // Hengdian Electronics Industrial Zone, Dongyang City, Zhejiang Province, P.R. China</v>
          </cell>
          <cell r="J5442" t="str">
            <v>China.</v>
          </cell>
          <cell r="K5442" t="str">
            <v>Fotocontrol.</v>
          </cell>
          <cell r="L5442" t="str">
            <v>INTERELEC.</v>
          </cell>
          <cell r="M5442" t="str">
            <v>1) FC-6A; 2) FC-10A.</v>
          </cell>
          <cell r="N5442" t="str">
            <v>220-240V~; 50/60Hz; IP54; 1) 6A; 2) 10A.</v>
          </cell>
          <cell r="O5442" t="str">
            <v xml:space="preserve">IEC 60669-1: 1998 + A1: 1999 + A2: 2006 (Ed. 3.2) + IEC 60669-2-1: 2002 (Ed. 4.0). </v>
          </cell>
          <cell r="P5442" t="str">
            <v>SE Nº 70336.</v>
          </cell>
          <cell r="Q5442" t="str">
            <v>IADEV S.A.</v>
          </cell>
          <cell r="R5442" t="str">
            <v>NA</v>
          </cell>
          <cell r="S5442" t="str">
            <v>NA</v>
          </cell>
          <cell r="T5442" t="str">
            <v>NA</v>
          </cell>
          <cell r="U5442" t="str">
            <v>NA</v>
          </cell>
          <cell r="V5442">
            <v>2</v>
          </cell>
          <cell r="W5442" t="str">
            <v>2.2</v>
          </cell>
          <cell r="X5442" t="str">
            <v>Componente</v>
          </cell>
          <cell r="Y5442">
            <v>45845</v>
          </cell>
          <cell r="Z5442" t="str">
            <v>NA</v>
          </cell>
          <cell r="AA5442">
            <v>46298</v>
          </cell>
          <cell r="AB5442"/>
          <cell r="AC5442"/>
          <cell r="AD5442">
            <v>386</v>
          </cell>
          <cell r="AE5442"/>
          <cell r="AF5442"/>
        </row>
        <row r="5443">
          <cell r="A5443" t="str">
            <v>CSE-IACSA-D30-060.1R1</v>
          </cell>
          <cell r="B5443" t="str">
            <v>DISTRIBUIDORA INTERELEC S.A.</v>
          </cell>
          <cell r="C5443" t="str">
            <v>Licencia de Marca (Sistema Nº 5)</v>
          </cell>
          <cell r="D5443" t="str">
            <v>VIGENTE</v>
          </cell>
          <cell r="E5443"/>
          <cell r="F5443">
            <v>30690376527</v>
          </cell>
          <cell r="G5443" t="str">
            <v>General Manuel A. Rodriguez 2452, C.A.B.A., Argentina.</v>
          </cell>
          <cell r="H5443" t="str">
            <v>Xiamen Hi-Light Lighting Co., Ltd. // No. 398 Jinyuan East Road, Jimei District, Xiamen, Fujian, 361021, China.</v>
          </cell>
          <cell r="I5443" t="str">
            <v>Xiamen Hi-Light Lighting Co., Ltd. // No. 398 Jinyuan East Road, Jimei District, Xiamen, Fujian, 361021, China.</v>
          </cell>
          <cell r="J5443" t="str">
            <v>China.</v>
          </cell>
          <cell r="K5443" t="str">
            <v>Lámpara LED.</v>
          </cell>
          <cell r="L5443" t="str">
            <v>INTERELEC.</v>
          </cell>
          <cell r="M5443" t="str">
            <v>MK(10W).</v>
          </cell>
          <cell r="N5443" t="str">
            <v>220-240Vca; 50Hz; 10W; 50mA; E27; 6500K; Clase II.</v>
          </cell>
          <cell r="O5443" t="str">
            <v>IEC 62560: 2011 (Ed. 1.0) + IEC 60335-1: 2010 + A1: 2013 (Ed. 5.1) + IEC 60335-2-59 : 2002 + A1: 2006 (Ed. 2.1) (IEC 60335: 7, 8, 19 y 22.).</v>
          </cell>
          <cell r="P5443" t="str">
            <v>Nº 240827 03 SE.</v>
          </cell>
          <cell r="Q5443" t="str">
            <v>CES S.A.</v>
          </cell>
          <cell r="R5443" t="str">
            <v>NA</v>
          </cell>
          <cell r="S5443" t="str">
            <v>NA</v>
          </cell>
          <cell r="T5443" t="str">
            <v>NA</v>
          </cell>
          <cell r="U5443" t="str">
            <v>NA</v>
          </cell>
          <cell r="V5443">
            <v>2</v>
          </cell>
          <cell r="W5443" t="str">
            <v>2.3</v>
          </cell>
          <cell r="X5443" t="str">
            <v>Lámparas</v>
          </cell>
          <cell r="Y5443">
            <v>45845</v>
          </cell>
          <cell r="Z5443" t="str">
            <v>NA</v>
          </cell>
          <cell r="AA5443">
            <v>46309</v>
          </cell>
          <cell r="AB5443"/>
          <cell r="AC5443"/>
          <cell r="AD5443">
            <v>397</v>
          </cell>
          <cell r="AE5443"/>
          <cell r="AF5443"/>
        </row>
        <row r="5444">
          <cell r="A5444" t="str">
            <v>CSE-IACSA-D30-033.1R1</v>
          </cell>
          <cell r="B5444" t="str">
            <v>DISTRIBUIDORA INTERELEC S.A.</v>
          </cell>
          <cell r="C5444" t="str">
            <v>Licencia de Marca (Sistema Nº 5)</v>
          </cell>
          <cell r="D5444" t="str">
            <v>VIGENTE</v>
          </cell>
          <cell r="E5444"/>
          <cell r="F5444">
            <v>30690376527</v>
          </cell>
          <cell r="G5444" t="str">
            <v>General Manuel A. Rodriguez 2452, C.A.B.A., Argentina.</v>
          </cell>
          <cell r="H5444" t="str">
            <v>Haining Xinguangyuan Lighting Technology Co., Ltd. // No. 5 Fenghuang Road, Dingqiao Town, 314413, Haining, Zhejiang, China.</v>
          </cell>
          <cell r="I5444" t="str">
            <v>Haining Xinguangyuan Lighting Technology Co., Ltd. // No. 5 Fenghuang Road, Dingqiao Town, 314413, Haining, Zhejiang, China.</v>
          </cell>
          <cell r="J5444" t="str">
            <v>China.</v>
          </cell>
          <cell r="K5444" t="str">
            <v>Tubo LED.</v>
          </cell>
          <cell r="L5444" t="str">
            <v>INTERELEC.</v>
          </cell>
          <cell r="M5444" t="str">
            <v>1) NANO-18W(3000K); 2) NANO-18W(6500K).</v>
          </cell>
          <cell r="N5444" t="str">
            <v xml:space="preserve"> 220-240V; 50Hz ; 18W; G13; 160mA; Una punta; 1) 3000K; 2) 6500K.</v>
          </cell>
          <cell r="O5444" t="str">
            <v>IEC 62560: 2011 (Ed. 1.0).</v>
          </cell>
          <cell r="P5444" t="str">
            <v>SE Nº 69844.</v>
          </cell>
          <cell r="Q5444" t="str">
            <v>IADEV S.A.</v>
          </cell>
          <cell r="R5444" t="str">
            <v>NA</v>
          </cell>
          <cell r="S5444" t="str">
            <v>NA</v>
          </cell>
          <cell r="T5444" t="str">
            <v>NA</v>
          </cell>
          <cell r="U5444" t="str">
            <v>NA</v>
          </cell>
          <cell r="V5444">
            <v>2</v>
          </cell>
          <cell r="W5444" t="str">
            <v>2.3</v>
          </cell>
          <cell r="X5444" t="str">
            <v>Lámparas</v>
          </cell>
          <cell r="Y5444">
            <v>45845</v>
          </cell>
          <cell r="Z5444" t="str">
            <v>NA</v>
          </cell>
          <cell r="AA5444">
            <v>46366</v>
          </cell>
          <cell r="AB5444"/>
          <cell r="AC5444"/>
          <cell r="AD5444">
            <v>454</v>
          </cell>
          <cell r="AE5444"/>
          <cell r="AF5444"/>
        </row>
        <row r="5445">
          <cell r="A5445" t="str">
            <v>CSE-IACSA-D30-032.1R1</v>
          </cell>
          <cell r="B5445" t="str">
            <v>DISTRIBUIDORA INTERELEC S.A.</v>
          </cell>
          <cell r="C5445" t="str">
            <v>Licencia de Marca (Sistema Nº 5)</v>
          </cell>
          <cell r="D5445" t="str">
            <v>VIGENTE</v>
          </cell>
          <cell r="E5445"/>
          <cell r="F5445">
            <v>30690376527</v>
          </cell>
          <cell r="G5445" t="str">
            <v>General Manuel A. Rodriguez 2452, C.A.B.A., Argentina.</v>
          </cell>
          <cell r="H5445" t="str">
            <v>Haining Xinguangyuan Lighting Technology Co., Ltd. // No. 5 Fenghuang Road, Dingqiao Town, 314413, Haining, Zhejiang, China.</v>
          </cell>
          <cell r="I5445" t="str">
            <v>Haining Xinguangyuan Lighting Technology Co., Ltd. // No. 5 Fenghuang Road, Dingqiao Town, 314413, Haining, Zhejiang, China.</v>
          </cell>
          <cell r="J5445" t="str">
            <v>China.</v>
          </cell>
          <cell r="K5445" t="str">
            <v>Tubo LED.</v>
          </cell>
          <cell r="L5445" t="str">
            <v>INTERELEC.</v>
          </cell>
          <cell r="M5445" t="str">
            <v xml:space="preserve">1) 9W-T8-M (3000K); 2) 9W-T8-M (4000K); 3) 9W-T8-M (6500K); 4) 9W-T8-M (3000K)D; 5) 9W-T8-M (4000K)D; 6) 9W-T8-M (6500K)D; 7) 14W-T8-M (3000K); 8) 14W-T8-M (4000K); 9) 14W-T8-M (6500K); 10) 14W-T8-M (3000K)D; 11) 14W-T8-M (4000K)D; 12) 14W-T8-M (6500K)D; 13) 18W-T8-M (3000K); 14) 18W-T8-M (4000K); 15) 18W-T8-M (6500K); 16) 18W-T8-M (3000K)D; 17) 18W-T8-M (4000K)D; 18) 18W-T8-M (6500K)D; 19) 24W-T8-M (3000K); 20) 24W-T8-M (4000K); 21) 24W-T8-M (6500K); 22) 24W-T8-M (3000K)D; 23) 24W-T8-M (4000K)D; 24) 24W-T8-M (6500K)D
</v>
          </cell>
          <cell r="N5445" t="str">
            <v xml:space="preserve"> 220-240V; 50Hz + Anexo I.</v>
          </cell>
          <cell r="O5445" t="str">
            <v>IEC 62560: 2011 (Ed. 1.0)</v>
          </cell>
          <cell r="P5445" t="str">
            <v>Nº 240513 08 SE.</v>
          </cell>
          <cell r="Q5445" t="str">
            <v>CES S.A.</v>
          </cell>
          <cell r="R5445" t="str">
            <v>NA</v>
          </cell>
          <cell r="S5445" t="str">
            <v>NA</v>
          </cell>
          <cell r="T5445" t="str">
            <v>NA</v>
          </cell>
          <cell r="U5445" t="str">
            <v>NA</v>
          </cell>
          <cell r="V5445">
            <v>2</v>
          </cell>
          <cell r="W5445" t="str">
            <v>2.3</v>
          </cell>
          <cell r="X5445" t="str">
            <v>Lámparas</v>
          </cell>
          <cell r="Y5445">
            <v>45845</v>
          </cell>
          <cell r="Z5445" t="str">
            <v>NA</v>
          </cell>
          <cell r="AA5445">
            <v>46366</v>
          </cell>
          <cell r="AB5445"/>
          <cell r="AC5445"/>
          <cell r="AD5445">
            <v>454</v>
          </cell>
          <cell r="AE5445"/>
          <cell r="AF5445"/>
        </row>
        <row r="5446">
          <cell r="A5446" t="str">
            <v>CSE-IACSA-D30-009.1R1</v>
          </cell>
          <cell r="B5446" t="str">
            <v>DISTRIBUIDORA INTERELEC S.A.</v>
          </cell>
          <cell r="C5446" t="str">
            <v>Licencia de Marca (Sistema Nº 5)</v>
          </cell>
          <cell r="D5446" t="str">
            <v>VIGENTE</v>
          </cell>
          <cell r="E5446"/>
          <cell r="F5446">
            <v>30690376527</v>
          </cell>
          <cell r="G5446" t="str">
            <v>General Manuel A. Rodriguez 2452, C.A.B.A., Argentina.</v>
          </cell>
          <cell r="H5446" t="str">
            <v>Xiamen Sankun Electronic Technology Co. Ltd. // (#1 Workshop) 2f, Nº 507 West Jinyuan 2nd Road, Jimei District, 361022, Xiamen, Fujian, P.R. China.</v>
          </cell>
          <cell r="I5446" t="str">
            <v>Xiamen Sankun Electronic Technology Co. Ltd. // (#1 Workshop) 2f, Nº 507 West Jinyuan 2nd Road, Jimei District, 361022, Xiamen, Fujian, P.R. China.</v>
          </cell>
          <cell r="J5446" t="str">
            <v>China.</v>
          </cell>
          <cell r="K5446" t="str">
            <v>Lámpara LED.</v>
          </cell>
          <cell r="L5446" t="str">
            <v>INTERELEC.</v>
          </cell>
          <cell r="M5446" t="str">
            <v>1) INTER-A60-5W(6500K); 2) INTER-A60-5W(3000K); 3) INTER-A60-7W(3000K); 4) INTER-A60-7W(6500K); 5) INTER-A60-9W(3000K); 6) INTER-A60-9W(6500K); 7) INTER-A60-12W(6500K); 8) INTER-A60-12W(3000K); 9) INTER-A60-15W(3000K); 10) INTER-A60-15W(6500K); 11) INTER-A60-18W(6500K); 12) INTER-A60-18W(3000K); 13) GOTA-5W-E27(3000K); 14) GOTA-5W-E27(6500K); 15) GOTA-7W-E27(3000K); 16) GOTA-7W-E27(6500K) ; 17) GOTA-7W-E14(3000K); 18) GOTA-7W-E14(6500K); 19) VELA-5W-E14(3000K); 20) VELA-5W-E14(6500K); 21) VELA-7W-E14(3000K); 22) VELA-7W-E14(6500K); 23) VELA-7W-E27(3000K); 24) VELA-7W-E27(6500K); 25) G95(15W)6500K; 26) G95(15W)2700K.</v>
          </cell>
          <cell r="N5446" t="str">
            <v>220Vac; 50Hz + Anexo I.</v>
          </cell>
          <cell r="O5446" t="str">
            <v>IEC 62560: 2011 (Ed. 1.0).</v>
          </cell>
          <cell r="P5446" t="str">
            <v>Nº 240104 05 SE; Nº 240104 06 SE; Nº 240104 07 SE; Nº 240125 14 SE.</v>
          </cell>
          <cell r="Q5446" t="str">
            <v>CES S.A.</v>
          </cell>
          <cell r="R5446" t="str">
            <v>NA</v>
          </cell>
          <cell r="S5446" t="str">
            <v>NA</v>
          </cell>
          <cell r="T5446" t="str">
            <v>NA</v>
          </cell>
          <cell r="U5446" t="str">
            <v>NA</v>
          </cell>
          <cell r="V5446">
            <v>2</v>
          </cell>
          <cell r="W5446" t="str">
            <v>2.3</v>
          </cell>
          <cell r="X5446" t="str">
            <v>Lámparas</v>
          </cell>
          <cell r="Y5446">
            <v>45845</v>
          </cell>
          <cell r="Z5446" t="str">
            <v>NA</v>
          </cell>
          <cell r="AA5446">
            <v>46367</v>
          </cell>
          <cell r="AB5446"/>
          <cell r="AC5446"/>
          <cell r="AD5446">
            <v>455</v>
          </cell>
          <cell r="AE5446"/>
          <cell r="AF5446"/>
        </row>
        <row r="5447">
          <cell r="A5447" t="str">
            <v>CSE-IACSA-D30-040.1R1</v>
          </cell>
          <cell r="B5447" t="str">
            <v>DISTRIBUIDORA INTERELEC S.A.</v>
          </cell>
          <cell r="C5447" t="str">
            <v>Licencia de Marca (Sistema Nº 5)</v>
          </cell>
          <cell r="D5447" t="str">
            <v>VIGENTE</v>
          </cell>
          <cell r="E5447"/>
          <cell r="F5447">
            <v>30690376527</v>
          </cell>
          <cell r="G5447" t="str">
            <v>General Manuel A. Rodriguez 2452, C.A.B.A., Argentina.</v>
          </cell>
          <cell r="H5447" t="str">
            <v>Xiamen Hi-Light Lighting Co., Ltd. // No. 398 Jinyuan East Road, Jimei District, Xiamen, Fujian, 361021, China.</v>
          </cell>
          <cell r="I5447" t="str">
            <v>Xiamen Hi-Light Lighting Co., Ltd. // No. 398 Jinyuan East Road, Jimei District, Xiamen, Fujian, 361021, China.</v>
          </cell>
          <cell r="J5447" t="str">
            <v>China.</v>
          </cell>
          <cell r="K5447" t="str">
            <v>Lámpara LED.</v>
          </cell>
          <cell r="L5447" t="str">
            <v>INTERELEC.</v>
          </cell>
          <cell r="M5447" t="str">
            <v>1) R7S(10W)3000K; 2) R7S(10W)6500K; 3) R7S(15W)3000K; 4) R7S(15W)6500K.</v>
          </cell>
          <cell r="N5447" t="str">
            <v>220-240V; 50Hz; R7S; 1) 3000K; 10W; 80mA; 2) 6500K; 10W; 80mA; 3) 3000K; 15W; 155mA; 4)  6500K; 15W; 155mA.</v>
          </cell>
          <cell r="O5447" t="str">
            <v>IEC 62560: 2011 (Ed. 1.0).</v>
          </cell>
          <cell r="P5447" t="str">
            <v>Nº 240506 07 SE.</v>
          </cell>
          <cell r="Q5447" t="str">
            <v>CES S.A.</v>
          </cell>
          <cell r="R5447" t="str">
            <v>NA</v>
          </cell>
          <cell r="S5447" t="str">
            <v>NA</v>
          </cell>
          <cell r="T5447" t="str">
            <v>NA</v>
          </cell>
          <cell r="U5447" t="str">
            <v>NA</v>
          </cell>
          <cell r="V5447">
            <v>2</v>
          </cell>
          <cell r="W5447" t="str">
            <v>2.3</v>
          </cell>
          <cell r="X5447" t="str">
            <v>Lámparas</v>
          </cell>
          <cell r="Y5447">
            <v>45845</v>
          </cell>
          <cell r="Z5447" t="str">
            <v>NA</v>
          </cell>
          <cell r="AA5447">
            <v>46367</v>
          </cell>
          <cell r="AB5447"/>
          <cell r="AC5447"/>
          <cell r="AD5447">
            <v>455</v>
          </cell>
          <cell r="AE5447"/>
          <cell r="AF5447"/>
        </row>
        <row r="5448">
          <cell r="A5448" t="str">
            <v>CSE-IACSA-D30-045.1R1</v>
          </cell>
          <cell r="B5448" t="str">
            <v>DISTRIBUIDORA INTERELEC S.A.</v>
          </cell>
          <cell r="C5448" t="str">
            <v>Licencia de Marca (Sistema Nº 5)</v>
          </cell>
          <cell r="D5448" t="str">
            <v>VIGENTE</v>
          </cell>
          <cell r="E5448"/>
          <cell r="F5448">
            <v>30690376527</v>
          </cell>
          <cell r="G5448" t="str">
            <v>General Manuel A. Rodriguez 2452, C.A.B.A., Argentina.</v>
          </cell>
          <cell r="H5448" t="str">
            <v>Xiamen Hi-Light Lighting Co., Ltd. // No. 398 Jinyuan East Road, Jimei District, Xiamen, Fujian, 361021, China.</v>
          </cell>
          <cell r="I5448" t="str">
            <v>Xiamen Hi-Light Lighting Co., Ltd. // No. 398 Jinyuan East Road, Jimei District, Xiamen, Fujian, 361021, China.</v>
          </cell>
          <cell r="J5448" t="str">
            <v>China.</v>
          </cell>
          <cell r="K5448" t="str">
            <v>Lámpara LED.</v>
          </cell>
          <cell r="L5448" t="str">
            <v>INTERELEC.</v>
          </cell>
          <cell r="M5448" t="str">
            <v>1) 12W-PAR38(6500K); 2) 12W-PAR38(3000K); 3) 6W-PAR38(VERDE); 4) 6W-PAR38(AZUL); 5) 6W-PAR38(ROJO); 6) 6W-PAR38(AMARILLO).</v>
          </cell>
          <cell r="N5448" t="str">
            <v>220-240V~; 50Hz; IP65 + Anexo I.</v>
          </cell>
          <cell r="O5448" t="str">
            <v>IEC 62560: 2011 (Ed. 1.0) + IEC 60529: 1989 + A1: 1999 (Ed. 2.1) Claúsula 13 y 14.</v>
          </cell>
          <cell r="P5448" t="str">
            <v xml:space="preserve">Nº 240506 12 SE. </v>
          </cell>
          <cell r="Q5448" t="str">
            <v>CES S.A.</v>
          </cell>
          <cell r="R5448" t="str">
            <v>NA</v>
          </cell>
          <cell r="S5448" t="str">
            <v>NA</v>
          </cell>
          <cell r="T5448" t="str">
            <v>NA</v>
          </cell>
          <cell r="U5448" t="str">
            <v>NA</v>
          </cell>
          <cell r="V5448">
            <v>2</v>
          </cell>
          <cell r="W5448" t="str">
            <v>2.3</v>
          </cell>
          <cell r="X5448" t="str">
            <v>Lámparas</v>
          </cell>
          <cell r="Y5448">
            <v>45845</v>
          </cell>
          <cell r="Z5448" t="str">
            <v>NA</v>
          </cell>
          <cell r="AA5448">
            <v>46367</v>
          </cell>
          <cell r="AB5448"/>
          <cell r="AC5448"/>
          <cell r="AD5448">
            <v>455</v>
          </cell>
          <cell r="AE5448"/>
          <cell r="AF5448"/>
        </row>
        <row r="5449">
          <cell r="A5449" t="str">
            <v>CSE-IACSA-D30-012.1R1</v>
          </cell>
          <cell r="B5449" t="str">
            <v>DISTRIBUIDORA INTERELEC S.A.</v>
          </cell>
          <cell r="C5449" t="str">
            <v>Licencia de Marca (Sistema Nº 5)</v>
          </cell>
          <cell r="D5449" t="str">
            <v>VIGENTE</v>
          </cell>
          <cell r="E5449"/>
          <cell r="F5449">
            <v>30690376527</v>
          </cell>
          <cell r="G5449" t="str">
            <v>General Manuel A. Rodriguez 2452, C.A.B.A., Argentina.</v>
          </cell>
          <cell r="H5449" t="str">
            <v>Suzhou Red100 Lighting Co., Ltd. // No.33 East Qingdao Road, Taicang, Jiangsu, China.</v>
          </cell>
          <cell r="I5449" t="str">
            <v>Suzhou Red100 Lighting Co., Ltd. // No.33 East Qingdao Road, Taicang, Jiangsu, China.</v>
          </cell>
          <cell r="J5449" t="str">
            <v>China.</v>
          </cell>
          <cell r="K5449" t="str">
            <v>LAMPARA LED.</v>
          </cell>
          <cell r="L5449" t="str">
            <v>INTERELEC.</v>
          </cell>
          <cell r="M5449" t="str">
            <v>1) INTER-A60-5W(6500K); 2) INTER-A60-5W(3000K); 3) INTER-A60-7W(3000K); 4) INTER-A60-7W(6500K); 5) INTER-A60-9W(3000K); 6) INTER-A60-9W(6500K); 7) INTER-A60-12W(6500K); 8) INTER-A60-12W(3000K); 9) INTER-A60-15W(3000K); 10) INTER-A60-15W(6500K); 11) INTER-A60-18W(6500K); 12) INTER-A60-18W(3000K); 13) INTER-3W-ROJO; 14) INTER-3W-VERDE; 15) INTER-3W-AZUL.</v>
          </cell>
          <cell r="N5449" t="str">
            <v>220Vac; 50Hz + Anexo I.</v>
          </cell>
          <cell r="O5449" t="str">
            <v>IEC 62560: 2011 (Ed. 1.0).</v>
          </cell>
          <cell r="P5449" t="str">
            <v>Nº 240216 10 SE.</v>
          </cell>
          <cell r="Q5449" t="str">
            <v>CES S.A.</v>
          </cell>
          <cell r="R5449" t="str">
            <v>NA</v>
          </cell>
          <cell r="S5449" t="str">
            <v>NA</v>
          </cell>
          <cell r="T5449" t="str">
            <v>NA</v>
          </cell>
          <cell r="U5449" t="str">
            <v>NA</v>
          </cell>
          <cell r="V5449">
            <v>2</v>
          </cell>
          <cell r="W5449" t="str">
            <v>2.3</v>
          </cell>
          <cell r="X5449" t="str">
            <v>Lámparas</v>
          </cell>
          <cell r="Y5449">
            <v>45845</v>
          </cell>
          <cell r="Z5449" t="str">
            <v>NA</v>
          </cell>
          <cell r="AA5449">
            <v>46367</v>
          </cell>
          <cell r="AB5449"/>
          <cell r="AC5449"/>
          <cell r="AD5449">
            <v>455</v>
          </cell>
          <cell r="AE5449"/>
          <cell r="AF5449"/>
        </row>
        <row r="5450">
          <cell r="A5450" t="str">
            <v>CSE-IACSA-D30-014.1R1</v>
          </cell>
          <cell r="B5450" t="str">
            <v>DISTRIBUIDORA INTERELEC S.A.</v>
          </cell>
          <cell r="C5450" t="str">
            <v>Licencia de Marca (Sistema Nº 5)</v>
          </cell>
          <cell r="D5450" t="str">
            <v>VIGENTE</v>
          </cell>
          <cell r="E5450"/>
          <cell r="F5450">
            <v>30690376527</v>
          </cell>
          <cell r="G5450" t="str">
            <v>General Manuel A. Rodriguez 2452, C.A.B.A., Argentina.</v>
          </cell>
          <cell r="H5450" t="str">
            <v>Suzhou Red100 Lighting Co., Ltd. // No.33 East Qingdao Road, Taicang, Jiangsu, China.</v>
          </cell>
          <cell r="I5450" t="str">
            <v>Suzhou Red100 Lighting Co., Ltd. // No.33 East Qingdao Road, Taicang, Jiangsu, China.</v>
          </cell>
          <cell r="J5450" t="str">
            <v>China.</v>
          </cell>
          <cell r="K5450" t="str">
            <v>LAMPARA LED + ADAPTADOR DE ROSCA E27 A E40</v>
          </cell>
          <cell r="L5450" t="str">
            <v>INTERELEC</v>
          </cell>
          <cell r="M5450" t="str">
            <v>1) 20W-E27(6500K) + ADAP(E27-E40); 2) 30W-E27(6500K) + ADAP(E27-E40); 3) 40W-E27(6500K) + ADAP(E27-E40); 4) 50W-E27(6500K) + ADAP(E27-E40).</v>
          </cell>
          <cell r="N5450" t="str">
            <v>100-240Vac; 50Hz; E27; Adaptador de rosca E27 a E40; 6500K; 1) 101mA; 20W; 2) 152mA; 30W; 3) 202mA; 40W; 4) 252mA; 50W.</v>
          </cell>
          <cell r="O5450" t="str">
            <v>IEC 62560: 2011 (Ed. 1.0) + IEC 60238-1: 2004 + A1: 2008 + A2: 2011 (Ed 8.2).</v>
          </cell>
          <cell r="P5450" t="str">
            <v>Nº 240125 09 SE;  Nº 240125 10 SE.</v>
          </cell>
          <cell r="Q5450" t="str">
            <v>CES S.A.</v>
          </cell>
          <cell r="R5450" t="str">
            <v>NA</v>
          </cell>
          <cell r="S5450" t="str">
            <v>NA</v>
          </cell>
          <cell r="T5450" t="str">
            <v>NA</v>
          </cell>
          <cell r="U5450" t="str">
            <v>NA</v>
          </cell>
          <cell r="V5450">
            <v>2</v>
          </cell>
          <cell r="W5450" t="str">
            <v>2.3</v>
          </cell>
          <cell r="X5450" t="str">
            <v>Lámparas</v>
          </cell>
          <cell r="Y5450">
            <v>45845</v>
          </cell>
          <cell r="Z5450" t="str">
            <v>NA</v>
          </cell>
          <cell r="AA5450">
            <v>46367</v>
          </cell>
          <cell r="AB5450"/>
          <cell r="AC5450"/>
          <cell r="AD5450">
            <v>455</v>
          </cell>
          <cell r="AE5450"/>
          <cell r="AF5450"/>
        </row>
        <row r="5451">
          <cell r="A5451" t="str">
            <v>CSE-IACSA-D30-010.1R1</v>
          </cell>
          <cell r="B5451" t="str">
            <v>DISTRIBUIDORA INTERELEC S.A.</v>
          </cell>
          <cell r="C5451" t="str">
            <v>Licencia de Marca (Sistema Nº 5)</v>
          </cell>
          <cell r="D5451" t="str">
            <v>VIGENTE</v>
          </cell>
          <cell r="E5451"/>
          <cell r="F5451">
            <v>30690376527</v>
          </cell>
          <cell r="G5451" t="str">
            <v>General Manuel A. Rodriguez 2452, C.A.B.A., Argentina.</v>
          </cell>
          <cell r="H5451" t="str">
            <v>Xiamen Sankun Electronic Technology Co. Ltd. // (#1 Workshop) 2f, Nº 507 West Jinyuan 2nd Road, Jimei District, 361022, Xiamen, Fujian, P.R. China.</v>
          </cell>
          <cell r="I5451" t="str">
            <v>Xiamen Sankun Electronic Technology Co. Ltd. // (#1 Workshop) 2f, Nº 507 West Jinyuan 2nd Road, Jimei District, 361022, Xiamen, Fujian, P.R. China.</v>
          </cell>
          <cell r="J5451" t="str">
            <v>China.</v>
          </cell>
          <cell r="K5451" t="str">
            <v>LAMPARA LED</v>
          </cell>
          <cell r="L5451" t="str">
            <v>INTERELEC</v>
          </cell>
          <cell r="M5451" t="str">
            <v>1) GU10-5W(6500K); 2) GU10-5W(6500K)N; 3) GU10-6W(6500K); 4) GU10-6W(6500K)N; 5) GU10-7W(6500K); 6) GU10-7W(6500K)N; 7) GU10-5W(3000K); 8) GU10-5W(3000K)N; 9) GU10-6W(3000K); 10) GU10-6W(3000K)N; 11) GU10-7W(3000K); 12) GU10-7W(3000K)N; 13) INTER-6,5W-GU10-D(6500K); 14) INTER-6,5W-GU10-D(6500K)N; 15) INTER-6,5W-GU10-D(3000K); 16) INTER-6,5W-GU10-D(3000K)N; 17) INT-5W-E27(6500K); 18) INT-5W-E27(3000K).</v>
          </cell>
          <cell r="N5451" t="str">
            <v>220Vac; 50Hz + Anexo I.</v>
          </cell>
          <cell r="O5451" t="str">
            <v>IEC 62560: 2011 (Ed. 1.0).</v>
          </cell>
          <cell r="P5451" t="str">
            <v>Nº 240104 03 SE.</v>
          </cell>
          <cell r="Q5451" t="str">
            <v>CES S.A.</v>
          </cell>
          <cell r="R5451" t="str">
            <v>NA</v>
          </cell>
          <cell r="S5451" t="str">
            <v>NA</v>
          </cell>
          <cell r="T5451" t="str">
            <v>NA</v>
          </cell>
          <cell r="U5451" t="str">
            <v>NA</v>
          </cell>
          <cell r="V5451">
            <v>2</v>
          </cell>
          <cell r="W5451" t="str">
            <v>2.3</v>
          </cell>
          <cell r="X5451" t="str">
            <v>Lámparas</v>
          </cell>
          <cell r="Y5451">
            <v>45845</v>
          </cell>
          <cell r="Z5451" t="str">
            <v>NA</v>
          </cell>
          <cell r="AA5451">
            <v>46367</v>
          </cell>
          <cell r="AB5451"/>
          <cell r="AC5451"/>
          <cell r="AD5451">
            <v>455</v>
          </cell>
          <cell r="AE5451"/>
          <cell r="AF5451"/>
        </row>
        <row r="5452">
          <cell r="A5452" t="str">
            <v>CSE-IACSA-D30-011.1R1</v>
          </cell>
          <cell r="B5452" t="str">
            <v>DISTRIBUIDORA INTERELEC S.A.</v>
          </cell>
          <cell r="C5452" t="str">
            <v>Licencia de Marca (Sistema Nº 5)</v>
          </cell>
          <cell r="D5452" t="str">
            <v>VIGENTE</v>
          </cell>
          <cell r="E5452"/>
          <cell r="F5452">
            <v>30690376527</v>
          </cell>
          <cell r="G5452" t="str">
            <v>General Manuel A. Rodriguez 2452, C.A.B.A., Argentina.</v>
          </cell>
          <cell r="H5452" t="str">
            <v>Xiamen Sankun Electronic Technology Co. Ltd. // (#1 Workshop) 2f, Nº 507 West Jinyuan 2nd Road, Jimei District, 361022, Xiamen, Fujian, P.R. China.</v>
          </cell>
          <cell r="I5452" t="str">
            <v>Xiamen Sankun Electronic Technology Co. Ltd. // (#1 Workshop) 2f, Nº 507 West Jinyuan 2nd Road, Jimei District, 361022, Xiamen, Fujian, P.R. China.</v>
          </cell>
          <cell r="J5452" t="str">
            <v>China.</v>
          </cell>
          <cell r="K5452" t="str">
            <v>LAMPARA LED</v>
          </cell>
          <cell r="L5452" t="str">
            <v>INTERELEC</v>
          </cell>
          <cell r="M5452" t="str">
            <v>1) AR12W(6500K); 2) AR12W(6500K)-N; 3) AR12W(3000K); 4) AR12W(3000K)-N; 5) AR15W(6500K); 6) AR15W(6500K)-N; 7) AR15W(3000K); 8) AR15W(3000K)-N; 9) AR15W(6500K)D; 10) AR15W(6500K)D-N; 11) AR15W(3000K)D; 12) AR15W(3000K)D-N.</v>
          </cell>
          <cell r="N5452" t="str">
            <v>220Vac; 50Hz; GU10 + Anexo I.</v>
          </cell>
          <cell r="O5452" t="str">
            <v>IEC 62560: 2011 (Ed. 1.0).</v>
          </cell>
          <cell r="P5452" t="str">
            <v>Nº 240104 04 SE.</v>
          </cell>
          <cell r="Q5452" t="str">
            <v>CES S.A.</v>
          </cell>
          <cell r="R5452" t="str">
            <v>NA</v>
          </cell>
          <cell r="S5452" t="str">
            <v>NA</v>
          </cell>
          <cell r="T5452" t="str">
            <v>NA</v>
          </cell>
          <cell r="U5452" t="str">
            <v>NA</v>
          </cell>
          <cell r="V5452">
            <v>2</v>
          </cell>
          <cell r="W5452" t="str">
            <v>2.3</v>
          </cell>
          <cell r="X5452" t="str">
            <v>Lámparas</v>
          </cell>
          <cell r="Y5452">
            <v>45845</v>
          </cell>
          <cell r="Z5452" t="str">
            <v>NA</v>
          </cell>
          <cell r="AA5452">
            <v>46367</v>
          </cell>
          <cell r="AB5452"/>
          <cell r="AC5452"/>
          <cell r="AD5452">
            <v>455</v>
          </cell>
          <cell r="AE5452"/>
          <cell r="AF5452"/>
        </row>
        <row r="5453">
          <cell r="A5453" t="str">
            <v>CSE-IACSA-D30-016.1R1</v>
          </cell>
          <cell r="B5453" t="str">
            <v>DISTRIBUIDORA INTERELEC S.A.</v>
          </cell>
          <cell r="C5453" t="str">
            <v>Licencia de Marca (Sistema Nº 5)</v>
          </cell>
          <cell r="D5453" t="str">
            <v>VIGENTE</v>
          </cell>
          <cell r="E5453"/>
          <cell r="F5453">
            <v>30690376527</v>
          </cell>
          <cell r="G5453" t="str">
            <v>General Manuel A. Rodriguez 2452, C.A.B.A., Argentina.</v>
          </cell>
          <cell r="H5453" t="str">
            <v>Suzhou Red100 Lighting Co., Ltd. // No.33 East Qingdao Road, Taicang, Jiangsu, China.</v>
          </cell>
          <cell r="I5453" t="str">
            <v>Suzhou Red100 Lighting Co., Ltd. // No.33 East Qingdao Road, Taicang, Jiangsu, China.</v>
          </cell>
          <cell r="J5453" t="str">
            <v>China.</v>
          </cell>
          <cell r="K5453" t="str">
            <v>LAMPARA LED</v>
          </cell>
          <cell r="L5453" t="str">
            <v>INTERELEC</v>
          </cell>
          <cell r="M5453" t="str">
            <v>1) 60W(6500K)E40; 2) 80W(6500K)E40; 3) 120W(6500K)E40.</v>
          </cell>
          <cell r="N5453" t="str">
            <v>100-240Vac; 50Hz; E40; 6500K; 1) 60W; 330mA; 2) 80W; 440mA; 3) 120W; 630mA.</v>
          </cell>
          <cell r="O5453" t="str">
            <v>IEC 62560: 2011 (Ed. 1.0).</v>
          </cell>
          <cell r="P5453" t="str">
            <v>Nº 240125 12 SE.</v>
          </cell>
          <cell r="Q5453" t="str">
            <v>CES S.A.</v>
          </cell>
          <cell r="R5453" t="str">
            <v>NA</v>
          </cell>
          <cell r="S5453" t="str">
            <v>NA</v>
          </cell>
          <cell r="T5453" t="str">
            <v>NA</v>
          </cell>
          <cell r="U5453" t="str">
            <v>NA</v>
          </cell>
          <cell r="V5453">
            <v>2</v>
          </cell>
          <cell r="W5453" t="str">
            <v>2.3</v>
          </cell>
          <cell r="X5453" t="str">
            <v>Lámparas</v>
          </cell>
          <cell r="Y5453">
            <v>45845</v>
          </cell>
          <cell r="Z5453" t="str">
            <v>NA</v>
          </cell>
          <cell r="AA5453">
            <v>46367</v>
          </cell>
          <cell r="AB5453"/>
          <cell r="AC5453"/>
          <cell r="AD5453">
            <v>455</v>
          </cell>
          <cell r="AE5453"/>
          <cell r="AF5453"/>
        </row>
        <row r="5454">
          <cell r="A5454" t="str">
            <v>CSE-IACSA-D30-015.1R1</v>
          </cell>
          <cell r="B5454" t="str">
            <v>DISTRIBUIDORA INTERELEC S.A.</v>
          </cell>
          <cell r="C5454" t="str">
            <v>Licencia de Marca (Sistema Nº 5)</v>
          </cell>
          <cell r="D5454" t="str">
            <v>VIGENTE</v>
          </cell>
          <cell r="E5454"/>
          <cell r="F5454">
            <v>30690376527</v>
          </cell>
          <cell r="G5454" t="str">
            <v>General Manuel A. Rodriguez 2452, C.A.B.A., Argentina.</v>
          </cell>
          <cell r="H5454" t="str">
            <v>Suzhou Red100 Lighting Co., Ltd. // No.33 East Qingdao Road, Taicang, Jiangsu, China.</v>
          </cell>
          <cell r="I5454" t="str">
            <v>Suzhou Red100 Lighting Co., Ltd. // No.33 East Qingdao Road, Taicang, Jiangsu, China.</v>
          </cell>
          <cell r="J5454" t="str">
            <v>China.</v>
          </cell>
          <cell r="K5454" t="str">
            <v>LAMPARA LED</v>
          </cell>
          <cell r="L5454" t="str">
            <v>INTERELEC.</v>
          </cell>
          <cell r="M5454" t="str">
            <v>1) LED-30W-E27(6500K); 2) LED-40W-E27(6500K); 3) LED-40W-E27(3000K); 4) LED-40W-E40(6500K); 5) LED-40W-E40(3000K); 6) LED-50W-E27(6500K); 7) LED-50W-E27(3000K); 8) LED-50W-E40(6500K); 9) LED-50W-E40(3000K).</v>
          </cell>
          <cell r="N5454" t="str">
            <v>100-240Vac; 50Hz + Ver Anexo I.</v>
          </cell>
          <cell r="O5454" t="str">
            <v>IEC 62560: 2011 (Ed. 1.0).</v>
          </cell>
          <cell r="P5454" t="str">
            <v>Nº 240125 11 SE; Nº 240216 11 SE.</v>
          </cell>
          <cell r="Q5454" t="str">
            <v>CES S.A.</v>
          </cell>
          <cell r="R5454" t="str">
            <v>NA</v>
          </cell>
          <cell r="S5454" t="str">
            <v>NA</v>
          </cell>
          <cell r="T5454" t="str">
            <v>NA</v>
          </cell>
          <cell r="U5454" t="str">
            <v>NA</v>
          </cell>
          <cell r="V5454">
            <v>2</v>
          </cell>
          <cell r="W5454" t="str">
            <v>2.3</v>
          </cell>
          <cell r="X5454" t="str">
            <v>Lámparas</v>
          </cell>
          <cell r="Y5454">
            <v>45845</v>
          </cell>
          <cell r="Z5454" t="str">
            <v>NA</v>
          </cell>
          <cell r="AA5454">
            <v>46367</v>
          </cell>
          <cell r="AB5454"/>
          <cell r="AC5454"/>
          <cell r="AD5454">
            <v>455</v>
          </cell>
          <cell r="AE5454"/>
          <cell r="AF5454"/>
        </row>
        <row r="5455">
          <cell r="A5455" t="str">
            <v>CSE-IACSA-D30-062.1R1</v>
          </cell>
          <cell r="B5455" t="str">
            <v>DISTRIBUIDORA INTERELEC S.A.</v>
          </cell>
          <cell r="C5455" t="str">
            <v>Licencia de Marca (Sistema Nº 5)</v>
          </cell>
          <cell r="D5455" t="str">
            <v>VIGENTE</v>
          </cell>
          <cell r="E5455"/>
          <cell r="F5455">
            <v>30690376527</v>
          </cell>
          <cell r="G5455" t="str">
            <v>General Manuel A. Rodriguez 2452, C.A.B.A., Argentina.</v>
          </cell>
          <cell r="H5455" t="str">
            <v>Suzhou Red100 Lighting Co., Ltd. // No.33 East Qingdao Road, Taicang, Jiangsu, China.</v>
          </cell>
          <cell r="I5455" t="str">
            <v>Suzhou Red100 Lighting Co., Ltd. // No.33 East Qingdao Road, Taicang, Jiangsu, China.</v>
          </cell>
          <cell r="J5455" t="str">
            <v>China.</v>
          </cell>
          <cell r="K5455" t="str">
            <v>Portalámpara Adaptador.</v>
          </cell>
          <cell r="L5455" t="str">
            <v>INTERELEC.</v>
          </cell>
          <cell r="M5455" t="str">
            <v>INT(E40-E27).</v>
          </cell>
          <cell r="N5455" t="str">
            <v>250V~; 50Hz; 4A; 80W; E27 a E40.</v>
          </cell>
          <cell r="O5455" t="str">
            <v xml:space="preserve"> IEC 60238-1: 2004 + A1: 2008 + A2: 2011 (Ed 8.2).</v>
          </cell>
          <cell r="P5455" t="str">
            <v>Nº 241130 03 SE.</v>
          </cell>
          <cell r="Q5455" t="str">
            <v>CES S.A.</v>
          </cell>
          <cell r="R5455" t="str">
            <v>NA</v>
          </cell>
          <cell r="S5455" t="str">
            <v>NA</v>
          </cell>
          <cell r="T5455" t="str">
            <v>NA</v>
          </cell>
          <cell r="U5455" t="str">
            <v>NA</v>
          </cell>
          <cell r="V5455">
            <v>2</v>
          </cell>
          <cell r="W5455" t="str">
            <v>2.2</v>
          </cell>
          <cell r="X5455" t="str">
            <v>Componente</v>
          </cell>
          <cell r="Y5455">
            <v>45845</v>
          </cell>
          <cell r="Z5455" t="str">
            <v>NA</v>
          </cell>
          <cell r="AA5455">
            <v>46393</v>
          </cell>
          <cell r="AB5455"/>
          <cell r="AC5455"/>
          <cell r="AD5455">
            <v>481</v>
          </cell>
          <cell r="AE5455"/>
          <cell r="AF5455"/>
        </row>
        <row r="5456">
          <cell r="A5456" t="str">
            <v>CSE-IACSA-D30-013.1R2</v>
          </cell>
          <cell r="B5456" t="str">
            <v>DISTRIBUIDORA INTERELEC S.A.</v>
          </cell>
          <cell r="C5456" t="str">
            <v>Licencia de Marca (Sistema Nº 5)</v>
          </cell>
          <cell r="D5456" t="str">
            <v>BAJA</v>
          </cell>
          <cell r="E5456"/>
          <cell r="F5456">
            <v>30690376527</v>
          </cell>
          <cell r="G5456" t="str">
            <v>General Manuel A. Rodriguez 2452, C.A.B.A., Argentina.</v>
          </cell>
          <cell r="H5456" t="str">
            <v>Suzhou Red100 Lighting Co., Ltd. // No.33 East Qingdao Road, Taicang, Jiangsu, China.</v>
          </cell>
          <cell r="I5456" t="str">
            <v>Suzhou Red100 Lighting Co., Ltd. // No.33 East Qingdao Road, Taicang, Jiangsu, China.</v>
          </cell>
          <cell r="J5456" t="str">
            <v>China.</v>
          </cell>
          <cell r="K5456" t="str">
            <v>LAMPARA LED.</v>
          </cell>
          <cell r="L5456" t="str">
            <v>INTERELEC.</v>
          </cell>
          <cell r="M5456" t="str">
            <v>1) 20WE27(6500K)-A; 2) 30WE27(6500K)-A; 3) 40WE27(6500K)-A; 4) 40WE40(6500K)-A; 5) HIGH50W-E27LED(6500K); 6) HIGH50W-E40LED(6500K); 7) HIGH60W-E40LED(6500K); 8) HIGH100W-E40LED(6500K); 9) 20W-E27(6500K); 10) 30W-E27(6500K); 11) 40W-E27(6500K); 12) 50W-E27(6500K); 13) 20WE27(3000K)-A; 14) 
30WE27(3000K)-A; 15) 40WE27(3000K)-A; 16) 40WE40(3000K)-A; 17) HIGH50W-E27LED(3000K); 18) HIGH50W-E40LED(3000K); 19) HIGH60W-E40LED(3000K); 20) HIGH100W-E40LED(3000K); 21) 20W-E27(3000K); 22) 30W-E27(3000K); 23) 40W-E27(3000K); 24) 50W-E27(3000K)</v>
          </cell>
          <cell r="N5456" t="str">
            <v>100-240Vac; 50Hz + Anexo I.</v>
          </cell>
          <cell r="O5456" t="str">
            <v>IEC 62560: 2011 (Ed. 1.0).</v>
          </cell>
          <cell r="P5456" t="str">
            <v>Nº 240125 08 SE;  Nº 240125 09 SE; Nº 250124 04 SE.</v>
          </cell>
          <cell r="Q5456" t="str">
            <v>CES S.A.</v>
          </cell>
          <cell r="R5456" t="str">
            <v>NA</v>
          </cell>
          <cell r="S5456" t="str">
            <v>NA</v>
          </cell>
          <cell r="T5456" t="str">
            <v>NA</v>
          </cell>
          <cell r="U5456" t="str">
            <v>NA</v>
          </cell>
          <cell r="V5456">
            <v>2</v>
          </cell>
          <cell r="W5456" t="str">
            <v>2.3</v>
          </cell>
          <cell r="X5456" t="str">
            <v>Lámparas</v>
          </cell>
          <cell r="Y5456">
            <v>45845</v>
          </cell>
          <cell r="Z5456" t="str">
            <v>NA</v>
          </cell>
          <cell r="AA5456">
            <v>46367</v>
          </cell>
          <cell r="AB5456">
            <v>45874</v>
          </cell>
          <cell r="AC5456" t="str">
            <v>Agregado de modelo.</v>
          </cell>
          <cell r="AD5456" t="str">
            <v>BAJA</v>
          </cell>
          <cell r="AE5456"/>
          <cell r="AF5456"/>
        </row>
        <row r="5457">
          <cell r="A5457" t="str">
            <v>CSE-IACSA-S31-002.3R1</v>
          </cell>
          <cell r="B5457" t="str">
            <v>Spirax Sarco S.A.</v>
          </cell>
          <cell r="C5457" t="str">
            <v>Licencia de Marca (Sistema Nº 5)</v>
          </cell>
          <cell r="D5457" t="str">
            <v>VIGENTE</v>
          </cell>
          <cell r="E5457"/>
          <cell r="F5457">
            <v>30504328976</v>
          </cell>
          <cell r="G5457" t="str">
            <v>Av deL Libertador 498 Piso 12, C.A.B.A., Argentina.</v>
          </cell>
          <cell r="H5457" t="str">
            <v>Watson Marlow Ltd//Bickland Water Road, Falmouth, Tr11 4ru, Inglaterra.</v>
          </cell>
          <cell r="I5457" t="str">
            <v>Watson Marlow Ltd//Bickland Water Road, Falmouth, Tr11 4ru, Inglaterra.</v>
          </cell>
          <cell r="J5457" t="str">
            <v>Inglaterra</v>
          </cell>
          <cell r="K5457" t="str">
            <v>Bomba Peristáltica.</v>
          </cell>
          <cell r="L5457" t="str">
            <v>1) FLEXICON; 2) WATSON MARLOW.</v>
          </cell>
          <cell r="M5457" t="str">
            <v>Ver Anexo I.</v>
          </cell>
          <cell r="N5457" t="str">
            <v>Ver Anexo I.</v>
          </cell>
          <cell r="O5457" t="str">
            <v>IEC 61010-1: 2010 (Ed. 3.0).</v>
          </cell>
          <cell r="P5457" t="str">
            <v>FUG-05-22-5789.</v>
          </cell>
          <cell r="Q5457" t="str">
            <v>LENOR S.R.L.</v>
          </cell>
          <cell r="R5457" t="str">
            <v>NA</v>
          </cell>
          <cell r="S5457" t="str">
            <v>NA</v>
          </cell>
          <cell r="T5457" t="str">
            <v>NA</v>
          </cell>
          <cell r="U5457" t="str">
            <v>NA</v>
          </cell>
          <cell r="V5457">
            <v>6</v>
          </cell>
          <cell r="W5457" t="str">
            <v>6.2</v>
          </cell>
          <cell r="X5457" t="str">
            <v xml:space="preserve">Herramientas eléctricas de banco </v>
          </cell>
          <cell r="Y5457">
            <v>45845</v>
          </cell>
          <cell r="Z5457"/>
          <cell r="AA5457">
            <v>46967</v>
          </cell>
          <cell r="AB5457"/>
          <cell r="AC5457"/>
          <cell r="AD5457">
            <v>1055</v>
          </cell>
          <cell r="AE5457"/>
          <cell r="AF5457"/>
        </row>
        <row r="5458">
          <cell r="A5458" t="str">
            <v>CSE-IACSA-S31-003.1R1</v>
          </cell>
          <cell r="B5458" t="str">
            <v>Spirax Sarco S.A.</v>
          </cell>
          <cell r="C5458" t="str">
            <v>Licencia de Marca (Sistema N° 5)</v>
          </cell>
          <cell r="D5458" t="str">
            <v>VIGENTE</v>
          </cell>
          <cell r="E5458"/>
          <cell r="F5458">
            <v>30504328976</v>
          </cell>
          <cell r="G5458" t="str">
            <v>Av deL Libertador 498 Piso 12, C.A.B.A., Argentina.</v>
          </cell>
          <cell r="H5458" t="str">
            <v>Watson Marlow Ltd//Bickland Water Road, Falmouth, Tr11 4ru, Inglaterra.</v>
          </cell>
          <cell r="I5458" t="str">
            <v>Watson Marlow Ltd//Bickland Water Road, Falmouth, Tr11 4ru, Inglaterra.</v>
          </cell>
          <cell r="J5458" t="str">
            <v>Inglaterra</v>
          </cell>
          <cell r="K5458" t="str">
            <v>Bomba Peristáltica.</v>
          </cell>
          <cell r="L5458" t="str">
            <v>Watson Marlow.</v>
          </cell>
          <cell r="M5458" t="str">
            <v>1) Qdos30 Manual; 2) Qdos30 Universal; 3) Qdos30 Unniversal+; 4) Qdos30 Remote; 5) Qdos30 Profibus; 6) Qdos20 Manual; 7) Qdos20 Universal; 8) Qdos20 Unniversal+; 9) Qdos20 Remote; 10) Qdos20 Profibus; 11) Qdos60 Manual; 12) Qdos60 Universal; 13) Qdos60 Unniversal+; 14) Qdos60 Remote; 15) Qdos60; 16) Qdos120 Manual; 17) Qdos120 Universal; 18) Qdos120 Unniversal+; 19) Qdos120 Remote; 20) Qdos120 Profibus  Profibus; 21) QdosCWT Manual; 22) QdosCWT Universal; 23) QdosCWT Unniversal+; 24)QdosCWT Remote; 25) QdosCWT Profibus.</v>
          </cell>
          <cell r="N5458" t="str">
            <v>100-240V~; 50/60Hz; 190VA; Clase I; IP66.</v>
          </cell>
          <cell r="O5458" t="str">
            <v>IEC 61010-1: 2010 (Ed. 3.0).</v>
          </cell>
          <cell r="P5458" t="str">
            <v>FUG-08-22-2464.</v>
          </cell>
          <cell r="Q5458" t="str">
            <v>LENOR S.R.L.</v>
          </cell>
          <cell r="R5458" t="str">
            <v>NA</v>
          </cell>
          <cell r="S5458" t="str">
            <v>NA</v>
          </cell>
          <cell r="T5458" t="str">
            <v>NA</v>
          </cell>
          <cell r="U5458" t="str">
            <v>NA</v>
          </cell>
          <cell r="V5458">
            <v>6</v>
          </cell>
          <cell r="W5458" t="str">
            <v>6.2</v>
          </cell>
          <cell r="X5458" t="str">
            <v xml:space="preserve">Herramientas eléctricas de banco </v>
          </cell>
          <cell r="Y5458">
            <v>45845</v>
          </cell>
          <cell r="Z5458"/>
          <cell r="AA5458">
            <v>47015</v>
          </cell>
          <cell r="AB5458"/>
          <cell r="AC5458"/>
          <cell r="AD5458">
            <v>1103</v>
          </cell>
          <cell r="AE5458"/>
          <cell r="AF5458"/>
        </row>
        <row r="5459">
          <cell r="A5459" t="str">
            <v>TCSE-IACSA-0258/063.1</v>
          </cell>
          <cell r="B5459" t="str">
            <v>GACINOL S.R.L.</v>
          </cell>
          <cell r="C5459" t="str">
            <v>Licencia de Tipo (Sistema N°2)</v>
          </cell>
          <cell r="D5459" t="str">
            <v>VIGENTE</v>
          </cell>
          <cell r="E5459"/>
          <cell r="F5459">
            <v>30711420327</v>
          </cell>
          <cell r="G5459" t="str">
            <v>Sarmiento 757, Berrotaran, Cordoba, Argentina.</v>
          </cell>
          <cell r="H5459" t="str">
            <v>Jinhua Jinshun Tools Co., Ltd. // Jinshan Road, Xiaoshun Town, Jinhua City 321035, P.R. China.</v>
          </cell>
          <cell r="I5459" t="str">
            <v>Jinhua Jinshun Tools Co., Ltd. // Jinshan Road, Xiaoshun Town, Jinhua City 321035, P.R. China.</v>
          </cell>
          <cell r="J5459" t="str">
            <v>China.</v>
          </cell>
          <cell r="K5459" t="str">
            <v>Equipo de Pintar.</v>
          </cell>
          <cell r="L5459" t="str">
            <v>HAMILTON.</v>
          </cell>
          <cell r="M5459" t="str">
            <v>1) HEP002; 2) HEP002A; 3) HEP001; 4) HEP001A.</v>
          </cell>
          <cell r="N5459" t="str">
            <v>220V~; 50Hz; Clase II; 1-2) 950W; 3-4) 750W.</v>
          </cell>
          <cell r="O5459" t="str">
            <v>IEC 60745-1:2006 (Ed. 4.0) + IEC 60745-2-7:1989 (Ed. 1.0).</v>
          </cell>
          <cell r="P5459" t="str">
            <v>LDS-06-25-8235</v>
          </cell>
          <cell r="Q5459" t="str">
            <v>LENOR S.R.L.</v>
          </cell>
          <cell r="R5459" t="str">
            <v>NA</v>
          </cell>
          <cell r="S5459" t="str">
            <v>NA</v>
          </cell>
          <cell r="T5459" t="str">
            <v>NA</v>
          </cell>
          <cell r="U5459" t="str">
            <v>NA</v>
          </cell>
          <cell r="V5459">
            <v>6</v>
          </cell>
          <cell r="W5459" t="str">
            <v>6.1</v>
          </cell>
          <cell r="X5459" t="str">
            <v>Herramientas de mano eléctricas</v>
          </cell>
          <cell r="Y5459">
            <v>45845</v>
          </cell>
          <cell r="Z5459" t="str">
            <v>NA</v>
          </cell>
          <cell r="AA5459">
            <v>46575</v>
          </cell>
          <cell r="AB5459"/>
          <cell r="AC5459"/>
          <cell r="AD5459">
            <v>663</v>
          </cell>
          <cell r="AE5459"/>
          <cell r="AF5459"/>
        </row>
        <row r="5460">
          <cell r="A5460" t="str">
            <v>TCSE-IACSA-0258/066.1</v>
          </cell>
          <cell r="B5460" t="str">
            <v>GACINOL S.R.L.</v>
          </cell>
          <cell r="C5460" t="str">
            <v>Licencia de Tipo (Sistema N°2)</v>
          </cell>
          <cell r="D5460" t="str">
            <v>VIGENTE</v>
          </cell>
          <cell r="E5460"/>
          <cell r="F5460">
            <v>30711420327</v>
          </cell>
          <cell r="G5460" t="str">
            <v>Sarmiento 757, Berrotaran, Cordoba, Argentina.</v>
          </cell>
          <cell r="H5460" t="str">
            <v>Zhejiang Huafeng Electric Tools Co., Ltd. // Huafeng Road #2111, Jindong Economic Development Zone, Jinhua City, Zhejiang Province, China.</v>
          </cell>
          <cell r="I5460" t="str">
            <v>Zhejiang Huafeng Electric Tools Co., Ltd. // Huafeng Road #2111, Jindong Economic Development Zone, Jinhua City, Zhejiang Province, China.</v>
          </cell>
          <cell r="J5460" t="str">
            <v>China.</v>
          </cell>
          <cell r="K5460" t="str">
            <v>Engalletadora a Batería</v>
          </cell>
          <cell r="L5460" t="str">
            <v>HAMILTON; HAMILTON ULTIMATE.</v>
          </cell>
          <cell r="M5460" t="str">
            <v>ULT151; ULT151T.</v>
          </cell>
          <cell r="N5460" t="str">
            <v>20Vcc; Velocidad: 8500/min; Dimensiones del disco: 100x4x22 mm; Clase III.</v>
          </cell>
          <cell r="O5460" t="str">
            <v>IEC 60745-1: 2006 (Ed. 4.0) + IEC 60745-2-19: 2005 + A1: 2010 (Ed. 1.1).</v>
          </cell>
          <cell r="P5460" t="str">
            <v>LDS-06-25-8236.</v>
          </cell>
          <cell r="Q5460" t="str">
            <v>LENOR S.R.L.</v>
          </cell>
          <cell r="R5460" t="str">
            <v>NA</v>
          </cell>
          <cell r="S5460" t="str">
            <v>NA</v>
          </cell>
          <cell r="T5460" t="str">
            <v>NA</v>
          </cell>
          <cell r="U5460" t="str">
            <v>NA</v>
          </cell>
          <cell r="V5460">
            <v>6</v>
          </cell>
          <cell r="W5460" t="str">
            <v>6.1</v>
          </cell>
          <cell r="X5460" t="str">
            <v xml:space="preserve">Herramientas de mano eléctricas </v>
          </cell>
          <cell r="Y5460">
            <v>45845</v>
          </cell>
          <cell r="Z5460" t="str">
            <v>NA</v>
          </cell>
          <cell r="AA5460">
            <v>46575</v>
          </cell>
          <cell r="AB5460"/>
          <cell r="AC5460"/>
          <cell r="AD5460">
            <v>663</v>
          </cell>
          <cell r="AE5460"/>
          <cell r="AF5460"/>
        </row>
        <row r="5461">
          <cell r="A5461" t="str">
            <v>TCSE-IACSA-0226/001.1R2</v>
          </cell>
          <cell r="B5461" t="str">
            <v>ILUMINACION AGÜERO S.A.</v>
          </cell>
          <cell r="C5461" t="str">
            <v>Licencia de Tipo (Sistema N° 2)</v>
          </cell>
          <cell r="D5461" t="str">
            <v>VIGENTE</v>
          </cell>
          <cell r="E5461"/>
          <cell r="F5461">
            <v>30539166847</v>
          </cell>
          <cell r="G5461" t="str">
            <v>Armenia 1954, C.A.B.A., Argentina.</v>
          </cell>
          <cell r="H5461" t="str">
            <v>ASTRO LIGHTING Ltd. // River Way Harlow CM20 2 GJ, Gran Bretaña.</v>
          </cell>
          <cell r="I5461" t="str">
            <v>ASTRO LIGHTING Ltd // River Way Harlow CM20 2 GJ, Gran Bretaña.</v>
          </cell>
          <cell r="J5461" t="str">
            <v>Gran Bretaña</v>
          </cell>
          <cell r="K5461" t="str">
            <v>Luminaria fija</v>
          </cell>
          <cell r="L5461" t="str">
            <v>ASTRO</v>
          </cell>
          <cell r="M5461" t="str">
            <v>Ver Anexo I.</v>
          </cell>
          <cell r="N5461" t="str">
            <v>230Vca; 50Hz; IP44, Clase II; Ver Anexo I.</v>
          </cell>
          <cell r="O5461" t="str">
            <v>IEC 60598-1: 2014 +A1: 2017 (Ed 8.0) + IEC 60598-2-1: 1979 + A1: 1987 (Ed 1.0)</v>
          </cell>
          <cell r="P5461" t="str">
            <v>19082909-1</v>
          </cell>
          <cell r="Q5461" t="str">
            <v>LAMYEN UTN Santa Fe</v>
          </cell>
          <cell r="R5461" t="str">
            <v>NA</v>
          </cell>
          <cell r="S5461" t="str">
            <v>NA</v>
          </cell>
          <cell r="T5461" t="str">
            <v>NA</v>
          </cell>
          <cell r="U5461" t="str">
            <v>NA</v>
          </cell>
          <cell r="V5461">
            <v>2</v>
          </cell>
          <cell r="W5461" t="str">
            <v>2.1</v>
          </cell>
          <cell r="X5461" t="str">
            <v xml:space="preserve">Luminaria: artefacto completo </v>
          </cell>
          <cell r="Y5461">
            <v>45845</v>
          </cell>
          <cell r="Z5461"/>
          <cell r="AA5461">
            <v>46404</v>
          </cell>
          <cell r="AB5461"/>
          <cell r="AC5461"/>
          <cell r="AD5461">
            <v>492</v>
          </cell>
          <cell r="AE5461"/>
          <cell r="AF5461"/>
        </row>
        <row r="5462">
          <cell r="A5462" t="str">
            <v>CSE-IACSA-C21-013.1R1</v>
          </cell>
          <cell r="B5462" t="str">
            <v>Conextube S.A.</v>
          </cell>
          <cell r="C5462" t="str">
            <v>Licencia de Marca (Sistema Nº 5)</v>
          </cell>
          <cell r="D5462" t="str">
            <v>VIGENTE</v>
          </cell>
          <cell r="E5462"/>
          <cell r="F5462">
            <v>30655037248</v>
          </cell>
          <cell r="G5462" t="str">
            <v>Santa Rita N°8220, Loma Hermosa, Buenos Aires, Argentina.</v>
          </cell>
          <cell r="H5462" t="str">
            <v>Zhejiang ETEK Electrical Technology CO,. Ltd. // N°.288 Wei17th Road, Yueqing Economic Development, Zhejiang, China.</v>
          </cell>
          <cell r="I5462" t="str">
            <v>Zhejiang ETEK Electrical Technology CO,. Ltd. // N°.288 Wei17th Road, Yueqing Economic Development, Zhejiang, China.</v>
          </cell>
          <cell r="J5462" t="str">
            <v>China.</v>
          </cell>
          <cell r="K5462" t="str">
            <v>Interruptor para protección por sobrecorriente para instalaciones hogareñas o similares.</v>
          </cell>
          <cell r="L5462" t="str">
            <v>CONEX.ARG.</v>
          </cell>
          <cell r="M5462" t="str">
            <v xml:space="preserve"> CXTA 45 (Ver Anexo I).</v>
          </cell>
          <cell r="N5462" t="str">
            <v>(Ver Anexo I).</v>
          </cell>
          <cell r="O5462" t="str">
            <v>IEC 60898-1: 2015 (Ed. 2.0) + A1: 2019.</v>
          </cell>
          <cell r="P5462" t="str">
            <v>2306A0762SHA-001.</v>
          </cell>
          <cell r="Q5462" t="str">
            <v>Intertek Testing Services Shanghai.</v>
          </cell>
          <cell r="R5462" t="str">
            <v>Intertek Semko AB</v>
          </cell>
          <cell r="S5462" t="str">
            <v>SE-111600</v>
          </cell>
          <cell r="T5462">
            <v>45124</v>
          </cell>
          <cell r="U5462" t="str">
            <v>Disp. 913-E 2017</v>
          </cell>
          <cell r="V5462">
            <v>1</v>
          </cell>
          <cell r="W5462" t="str">
            <v>1.2</v>
          </cell>
          <cell r="X5462" t="str">
            <v>Cajas Y Accesorios</v>
          </cell>
          <cell r="Y5462">
            <v>45846</v>
          </cell>
          <cell r="Z5462"/>
          <cell r="AA5462">
            <v>46447</v>
          </cell>
          <cell r="AB5462"/>
          <cell r="AC5462"/>
          <cell r="AD5462">
            <v>535</v>
          </cell>
          <cell r="AE5462"/>
          <cell r="AF5462"/>
        </row>
        <row r="5463">
          <cell r="A5463" t="str">
            <v>CSE-IACSA-C21-012.1R1</v>
          </cell>
          <cell r="B5463" t="str">
            <v>Conextube S.A.</v>
          </cell>
          <cell r="C5463" t="str">
            <v>Licencia de Marca (Sistema Nº 5)</v>
          </cell>
          <cell r="D5463" t="str">
            <v>VIGENTE</v>
          </cell>
          <cell r="E5463"/>
          <cell r="F5463">
            <v>30655037248</v>
          </cell>
          <cell r="G5463" t="str">
            <v>Santa Rita N°8220, Loma Hermosa, Buenos Aires, Argentina.</v>
          </cell>
          <cell r="H5463" t="str">
            <v>Zhejiang ETEK Electrical Technology CO,. Ltd. // N°.288 Wei17th Road, Yueqing Economic Development, Zhejiang, China.</v>
          </cell>
          <cell r="I5463" t="str">
            <v>Zhejiang ETEK Electrical Technology CO,. Ltd. // N°.288 Wei17th Road, Yueqing Economic Development, Zhejiang, China.</v>
          </cell>
          <cell r="J5463" t="str">
            <v>China.</v>
          </cell>
          <cell r="K5463" t="str">
            <v>Interruptor para protección por sobrecorriente para instalaciones hogareñas o similares.</v>
          </cell>
          <cell r="L5463" t="str">
            <v>CONEX.ARG.</v>
          </cell>
          <cell r="M5463" t="str">
            <v xml:space="preserve"> CXTA 45 (Ver Anexo I).</v>
          </cell>
          <cell r="N5463" t="str">
            <v>(Ver Anexo I).</v>
          </cell>
          <cell r="O5463" t="str">
            <v>IEC 60898-1: 2015 (Ed. 2.0) + A1: 2019.</v>
          </cell>
          <cell r="P5463" t="str">
            <v>2306A0762SHA-001.</v>
          </cell>
          <cell r="Q5463" t="str">
            <v>Intertek Testing Services Shanghai.</v>
          </cell>
          <cell r="R5463" t="str">
            <v>Intertek Semko AB</v>
          </cell>
          <cell r="S5463" t="str">
            <v>SE-111600</v>
          </cell>
          <cell r="T5463">
            <v>45124</v>
          </cell>
          <cell r="U5463" t="str">
            <v>Disp. 913-E 2017</v>
          </cell>
          <cell r="V5463">
            <v>1</v>
          </cell>
          <cell r="W5463" t="str">
            <v>1.2</v>
          </cell>
          <cell r="X5463" t="str">
            <v>Cajas Y Accesorios</v>
          </cell>
          <cell r="Y5463">
            <v>45846</v>
          </cell>
          <cell r="Z5463"/>
          <cell r="AA5463">
            <v>46447</v>
          </cell>
          <cell r="AB5463"/>
          <cell r="AC5463"/>
          <cell r="AD5463">
            <v>535</v>
          </cell>
          <cell r="AE5463"/>
          <cell r="AF5463"/>
        </row>
        <row r="5464">
          <cell r="A5464" t="str">
            <v>CSE-IACSA-A59-003.1R1</v>
          </cell>
          <cell r="B5464" t="str">
            <v>AUTOSERVICIO MAYORISTA DIARCO S.A.</v>
          </cell>
          <cell r="C5464" t="str">
            <v>Licencia de Marca (Sistema Nº 5)</v>
          </cell>
          <cell r="D5464" t="str">
            <v>VIGENTE</v>
          </cell>
          <cell r="E5464"/>
          <cell r="F5464">
            <v>30607371799</v>
          </cell>
          <cell r="G5464" t="str">
            <v>Esmeralda 920, Piso 7, Oficina 5, CABA, Argentina.</v>
          </cell>
          <cell r="H5464" t="str">
            <v>Suzhou Chunju Electric Co., Ltd. // No.1999, Huangli Road, Huangqiao Street, Xiangcheng, District, Suzhou, Jiangsu Province, China.</v>
          </cell>
          <cell r="I5464" t="str">
            <v>Suzhou Chunju Electric Co., Ltd. // No.1999, Huangli Road, Huangqiao Street, Xiangcheng, District, Suzhou, Jiangsu Province, China.</v>
          </cell>
          <cell r="J5464" t="str">
            <v>China.</v>
          </cell>
          <cell r="K5464" t="str">
            <v>Aspiradora.</v>
          </cell>
          <cell r="L5464" t="str">
            <v>KANSAI.</v>
          </cell>
          <cell r="M5464" t="str">
            <v>CJ121EH-200.</v>
          </cell>
          <cell r="N5464" t="str">
            <v>220-240V~;  50-60Hz ; 2000W; CLase II.</v>
          </cell>
          <cell r="O5464" t="str">
            <v>IEC 60335-1: 2010 + A1:2013 + A2:2016 (Ed. 5.2) + IEC 60335-2-2: 2019 (Ed. 2019).</v>
          </cell>
          <cell r="P5464" t="str">
            <v>220400547SHA-001; 220400547SHA-001M1.</v>
          </cell>
          <cell r="Q5464" t="str">
            <v>Intertek Testing Services Shanghai.</v>
          </cell>
          <cell r="R5464" t="str">
            <v>Intertek Semko AB.</v>
          </cell>
          <cell r="S5464" t="str">
            <v>SE-107935M1</v>
          </cell>
          <cell r="T5464">
            <v>45243</v>
          </cell>
          <cell r="U5464" t="str">
            <v>Disp. 913-E 2017</v>
          </cell>
          <cell r="V5464">
            <v>3</v>
          </cell>
          <cell r="W5464" t="str">
            <v>3.7</v>
          </cell>
          <cell r="X5464" t="str">
            <v>Cuidado del hogar</v>
          </cell>
          <cell r="Y5464">
            <v>45846</v>
          </cell>
          <cell r="Z5464" t="str">
            <v>NA</v>
          </cell>
          <cell r="AA5464">
            <v>46253</v>
          </cell>
          <cell r="AB5464"/>
          <cell r="AC5464"/>
          <cell r="AD5464">
            <v>341</v>
          </cell>
          <cell r="AE5464"/>
          <cell r="AF5464"/>
        </row>
        <row r="5465">
          <cell r="A5465" t="str">
            <v>CSE-IACSA-A59-004.1R1</v>
          </cell>
          <cell r="B5465" t="str">
            <v>AUTOSERVICIO MAYORISTA DIARCO S.A.</v>
          </cell>
          <cell r="C5465" t="str">
            <v>Licencia de Marca (Sistema Nº 5)</v>
          </cell>
          <cell r="D5465" t="str">
            <v>VIGENTE</v>
          </cell>
          <cell r="E5465"/>
          <cell r="F5465">
            <v>30607371799</v>
          </cell>
          <cell r="G5465" t="str">
            <v>Esmeralda 920, Piso 7, Oficina 5, CABA, Argentina.</v>
          </cell>
          <cell r="H5465" t="str">
            <v>Suzhou Chunju Electric Co., Ltd. // No.1999, Huangli Road, Huangqiao Street, Xiangcheng, District, Suzhou, Jiangsu Province, China.</v>
          </cell>
          <cell r="I5465" t="str">
            <v>Suzhou Chunju Electric Co., Ltd. // No.1999, Huangli Road, Huangqiao Street, Xiangcheng, District, Suzhou, Jiangsu Province, China.</v>
          </cell>
          <cell r="J5465" t="str">
            <v>China.</v>
          </cell>
          <cell r="K5465" t="str">
            <v>Aspiradora.</v>
          </cell>
          <cell r="L5465" t="str">
            <v>KANSAI.</v>
          </cell>
          <cell r="M5465" t="str">
            <v>CJ172ECPH-180.</v>
          </cell>
          <cell r="N5465" t="str">
            <v>220-240V~; 50-60Hz; 1800W; Clase II.</v>
          </cell>
          <cell r="O5465" t="str">
            <v>IEC 60335-1: 2010 + A1:2013 + A2:2016 (Ed. 5.2) + IEC 60335-2-2: 2019 (Ed. 2019).</v>
          </cell>
          <cell r="P5465" t="str">
            <v>2307A0133SHA-001.</v>
          </cell>
          <cell r="Q5465" t="str">
            <v>Intertek Testing Services Shanghai.</v>
          </cell>
          <cell r="R5465" t="str">
            <v>Intertek Semko AB.</v>
          </cell>
          <cell r="S5465" t="str">
            <v>SE-111868</v>
          </cell>
          <cell r="T5465">
            <v>45156</v>
          </cell>
          <cell r="U5465" t="str">
            <v>Disp. 913-E 2017</v>
          </cell>
          <cell r="V5465">
            <v>3</v>
          </cell>
          <cell r="W5465" t="str">
            <v>3.7</v>
          </cell>
          <cell r="X5465" t="str">
            <v>Cuidado del hogar</v>
          </cell>
          <cell r="Y5465">
            <v>45846</v>
          </cell>
          <cell r="Z5465"/>
          <cell r="AA5465">
            <v>46253</v>
          </cell>
          <cell r="AB5465"/>
          <cell r="AC5465"/>
          <cell r="AD5465">
            <v>341</v>
          </cell>
          <cell r="AE5465"/>
          <cell r="AF5465"/>
        </row>
        <row r="5466">
          <cell r="A5466" t="str">
            <v>TCSE-IACSA-0203/001.1</v>
          </cell>
          <cell r="B5466" t="str">
            <v>Millanel Cosmética S.R.L.</v>
          </cell>
          <cell r="C5466" t="str">
            <v>Licencia de Tipo (Sistema Nº 2)</v>
          </cell>
          <cell r="D5466" t="str">
            <v>VIGENTE</v>
          </cell>
          <cell r="E5466"/>
          <cell r="F5466">
            <v>30708460105</v>
          </cell>
          <cell r="G5466" t="str">
            <v>Av. Gral. Mosconi 4302, C.A.B.A., Argentina.</v>
          </cell>
          <cell r="H5466" t="str">
            <v>Cixi Zuoer Electrical Appliance Co.,Ltd. // No.458 Xinzhoutang Road, Zhouxiang Town, Cixi City, Zhejiang Province,China.</v>
          </cell>
          <cell r="I5466" t="str">
            <v>Cixi Zuoer Electrical Appliance Co.,Ltd. // No.458 Xinzhoutang Road, Zhouxiang Town, Cixi City, Zhejiang Province,China.</v>
          </cell>
          <cell r="J5466" t="str">
            <v>China.</v>
          </cell>
          <cell r="K5466" t="str">
            <v>Afeitadora USB.</v>
          </cell>
          <cell r="L5466" t="str">
            <v>MILLANEL.</v>
          </cell>
          <cell r="M5466" t="str">
            <v>50530103.</v>
          </cell>
          <cell r="N5466" t="str">
            <v>5Vcc;  5W; Batería 600mAh; Clase III.</v>
          </cell>
          <cell r="O5466" t="str">
            <v>IEC 60335-1: 2020 (Ed. 6.0)  + IEC 60335-2-8: 2012 + A1: 2015 + A2: 2018 (Ed. 6.2).</v>
          </cell>
          <cell r="P5466" t="str">
            <v>PDP-09-24-0508.</v>
          </cell>
          <cell r="Q5466" t="str">
            <v>LENOR S.R.L.</v>
          </cell>
          <cell r="R5466" t="str">
            <v>NA</v>
          </cell>
          <cell r="S5466" t="str">
            <v>NA</v>
          </cell>
          <cell r="T5466" t="str">
            <v>NA</v>
          </cell>
          <cell r="U5466" t="str">
            <v>NA</v>
          </cell>
          <cell r="V5466">
            <v>3</v>
          </cell>
          <cell r="W5466" t="str">
            <v>3.6</v>
          </cell>
          <cell r="X5466" t="str">
            <v>Cuidado personal</v>
          </cell>
          <cell r="Y5466">
            <v>45846</v>
          </cell>
          <cell r="Z5466"/>
          <cell r="AA5466">
            <v>46312</v>
          </cell>
          <cell r="AB5466"/>
          <cell r="AC5466"/>
          <cell r="AD5466">
            <v>400</v>
          </cell>
          <cell r="AE5466"/>
          <cell r="AF5466"/>
        </row>
        <row r="5467">
          <cell r="A5467" t="str">
            <v>TCSE-IACSA-0557/001.1</v>
          </cell>
          <cell r="B5467" t="str">
            <v>ARGSEGURIDAD S.R.L.</v>
          </cell>
          <cell r="C5467" t="str">
            <v>Licencia de Tipo (Sistema Nº 2)</v>
          </cell>
          <cell r="D5467" t="str">
            <v>VIGENTE</v>
          </cell>
          <cell r="E5467"/>
          <cell r="F5467">
            <v>30711060169</v>
          </cell>
          <cell r="G5467" t="str">
            <v>Av. Rivadavia 8617, C.A.B.A., Argentina.</v>
          </cell>
          <cell r="H5467" t="str">
            <v>Shenzhen Orena technology co, Ltd. // Orena Building, 691# Longjing RD, Nanshan District, Shenzhen, China.</v>
          </cell>
          <cell r="I5467" t="str">
            <v>Shenzhen Orena technology co, Ltd. // Orena Building, 691# Longjing RD, Nanshan District, Shenzhen, China.</v>
          </cell>
          <cell r="J5467" t="str">
            <v>China.</v>
          </cell>
          <cell r="K5467" t="str">
            <v>Panel de Alarma contra Incendios.</v>
          </cell>
          <cell r="L5467" t="str">
            <v>ORENA.</v>
          </cell>
          <cell r="M5467" t="str">
            <v>1) ODH02E; 2) ODH04E; 3) ODH08E; 4) ODH16E.</v>
          </cell>
          <cell r="N5467" t="str">
            <v>Entrada: 220Vca±10%; 50/60Hz; 72W; 0,33A; IP30; Clase I;
Salida: 24Vcc; 3A.</v>
          </cell>
          <cell r="O5467" t="str">
            <v>IEC 62368-1: 2018 (Ed. 3.0).</v>
          </cell>
          <cell r="P5467" t="str">
            <v>SIB-05-25-4187.</v>
          </cell>
          <cell r="Q5467" t="str">
            <v>LENOR S.R.L.</v>
          </cell>
          <cell r="R5467" t="str">
            <v>NA</v>
          </cell>
          <cell r="S5467" t="str">
            <v>NA</v>
          </cell>
          <cell r="T5467" t="str">
            <v>NA</v>
          </cell>
          <cell r="U5467" t="str">
            <v>NA</v>
          </cell>
          <cell r="V5467">
            <v>5</v>
          </cell>
          <cell r="W5467" t="str">
            <v>5.8</v>
          </cell>
          <cell r="X5467" t="str">
            <v>Equipamiento de tecnología de la información y comunicación</v>
          </cell>
          <cell r="Y5467">
            <v>45848</v>
          </cell>
          <cell r="Z5467"/>
          <cell r="AA5467">
            <v>47309</v>
          </cell>
          <cell r="AB5467"/>
          <cell r="AC5467"/>
          <cell r="AD5467">
            <v>1397</v>
          </cell>
          <cell r="AE5467"/>
          <cell r="AF5467"/>
        </row>
        <row r="5468">
          <cell r="A5468" t="str">
            <v>TCSE-IACSA-0146/277.1R1</v>
          </cell>
          <cell r="B5468" t="str">
            <v>BIDCOM S.R.L.</v>
          </cell>
          <cell r="C5468" t="str">
            <v>Licencia de Tipo (Sistema Nº 2)</v>
          </cell>
          <cell r="D5468" t="str">
            <v>VIGENTE</v>
          </cell>
          <cell r="E5468"/>
          <cell r="F5468">
            <v>30711069360</v>
          </cell>
          <cell r="G5468" t="str">
            <v>Av. Bouchard 468 5º I, C.A.B.A., Argentina.</v>
          </cell>
          <cell r="H5468" t="str">
            <v>Shaoguan Skymen Ultrasonic Technology Co., Ltd. // Minshao Machinery Factory, Wujiang Science and Technology Park, Xilian Town, Wujiang District, Shaoguan City, Guangdong, China.</v>
          </cell>
          <cell r="I5468" t="str">
            <v>Shaoguan Skymen Ultrasonic Technology Co., Ltd. // Minshao Machinery Factory, Wujiang Science and Technology Park, Xilian Town, Wujiang District, Shaoguan City, Guangdong, China.</v>
          </cell>
          <cell r="J5468" t="str">
            <v>China.</v>
          </cell>
          <cell r="K5468" t="str">
            <v>Limpiador Ultrasonico</v>
          </cell>
          <cell r="L5468" t="str">
            <v>GADNIC.</v>
          </cell>
          <cell r="M5468" t="str">
            <v>1) B3C7D4E9; 2) ULSN1000; 3) BATLIM1.0; 4) U100BD35; 5) MQUS40KH; 6) ULT3; 7) USON3000; 8) CLESC3.0; 9) BATSN30UL; 10) BTS3055; 11) ULT2; 12) USON2000; 13) CLESC2.0; 14) BATSN20UL; 15) BTS2070.</v>
          </cell>
          <cell r="N5468" t="str">
            <v>220V~; 50Hz; Clase I; 1-5) 35W; 6-10) 55W; 11-15) 170W.</v>
          </cell>
          <cell r="O5468" t="str">
            <v>IEC 60335-1: 2020 (Ed. 6.0).</v>
          </cell>
          <cell r="P5468" t="str">
            <v>MMN-02-25-5593; MMN-06-25-0008.</v>
          </cell>
          <cell r="Q5468" t="str">
            <v>LENOR S.R.L.</v>
          </cell>
          <cell r="R5468" t="str">
            <v>NA</v>
          </cell>
          <cell r="S5468" t="str">
            <v>NA</v>
          </cell>
          <cell r="T5468" t="str">
            <v>NA</v>
          </cell>
          <cell r="U5468" t="str">
            <v>NA</v>
          </cell>
          <cell r="V5468">
            <v>3</v>
          </cell>
          <cell r="W5468" t="str">
            <v>3.6</v>
          </cell>
          <cell r="X5468" t="str">
            <v>Cuidado personal</v>
          </cell>
          <cell r="Y5468">
            <v>45848</v>
          </cell>
          <cell r="Z5468" t="str">
            <v>NA</v>
          </cell>
          <cell r="AA5468">
            <v>46492</v>
          </cell>
          <cell r="AB5468"/>
          <cell r="AC5468"/>
          <cell r="AD5468">
            <v>580</v>
          </cell>
          <cell r="AE5468"/>
          <cell r="AF5468"/>
        </row>
        <row r="5469">
          <cell r="A5469" t="str">
            <v>TCSE-IACSA-0221/001.1R2</v>
          </cell>
          <cell r="B5469" t="str">
            <v>SIGNIFY ARGENTINA S.A.</v>
          </cell>
          <cell r="C5469" t="str">
            <v>Licencia de Tipo (Sistema Nº 2)</v>
          </cell>
          <cell r="D5469" t="str">
            <v>VIGENTE</v>
          </cell>
          <cell r="E5469"/>
          <cell r="F5469">
            <v>33714924619</v>
          </cell>
          <cell r="G5469" t="str">
            <v>Nicolas Repetto; N° 3656; Piso 4; Olivos; Buenos Aires; Argentina.</v>
          </cell>
          <cell r="H5469" t="str">
            <v>MiTAC Computer (Kunshan) CO., LTD // No. 269, 2nd Avenue, District A, Comprehensive Free Trade Zone, Kunshan City, Jiangsu Province, China..</v>
          </cell>
          <cell r="I5469" t="str">
            <v>MiTAC Computer (Kunshan) CO., LTD // No. 269, 2nd Avenue, District A, Comprehensive Free Trade Zone, Kunshan City, Jiangsu Province, China.</v>
          </cell>
          <cell r="J5469" t="str">
            <v>China.</v>
          </cell>
          <cell r="K5469" t="str">
            <v>Antena</v>
          </cell>
          <cell r="L5469" t="str">
            <v>PHILIPS</v>
          </cell>
          <cell r="M5469" t="str">
            <v>1) LLC7410/00; 2) LLC7816/00 CT NODE NEMA5 ACLV APAC4VF LG; 3) LLC7817/00 CT NODE NEMA5 ACLV LAT4VF LG; 4) LLC7818/00 CT NODE NEMA5 ACLV ANZ4VF LG; 5) LLC7816/00; 6) LLC7817/00; 7) LLC7818/00.</v>
          </cell>
          <cell r="N5469" t="str">
            <v>120-240Vca; 50/60Hz; 4A.</v>
          </cell>
          <cell r="O5469" t="str">
            <v>IEC 60730-1: 2003 (Ed 3.1).</v>
          </cell>
          <cell r="P5469" t="str">
            <v>NDO-07-19-4565;  NDO-11-24-6227.</v>
          </cell>
          <cell r="Q5469" t="str">
            <v>LENOR S.R.L.</v>
          </cell>
          <cell r="R5469" t="str">
            <v>NA</v>
          </cell>
          <cell r="S5469" t="str">
            <v>NA</v>
          </cell>
          <cell r="T5469" t="str">
            <v>NA</v>
          </cell>
          <cell r="U5469" t="str">
            <v>NA</v>
          </cell>
          <cell r="V5469">
            <v>3</v>
          </cell>
          <cell r="W5469" t="str">
            <v>3.8</v>
          </cell>
          <cell r="X5469" t="str">
            <v>Componentes</v>
          </cell>
          <cell r="Y5469">
            <v>45848</v>
          </cell>
          <cell r="Z5469"/>
          <cell r="AA5469">
            <v>46575</v>
          </cell>
          <cell r="AB5469"/>
          <cell r="AC5469"/>
          <cell r="AD5469">
            <v>663</v>
          </cell>
          <cell r="AE5469"/>
          <cell r="AF5469"/>
        </row>
        <row r="5470">
          <cell r="A5470" t="str">
            <v>TCSE-IACSA-0203/002.1</v>
          </cell>
          <cell r="B5470" t="str">
            <v>Millanel Cosmética S.R.L.</v>
          </cell>
          <cell r="C5470" t="str">
            <v>Licencia de Tipo (Sistema Nº 2)</v>
          </cell>
          <cell r="D5470" t="str">
            <v>VIGENTE</v>
          </cell>
          <cell r="E5470"/>
          <cell r="F5470">
            <v>30708460105</v>
          </cell>
          <cell r="G5470" t="str">
            <v>Av. Gral. Mosconi 4302, C.A.B.A., Argentina.</v>
          </cell>
          <cell r="H5470" t="str">
            <v>Cixi Zuoer Electrical Appliance Co.,Ltd. // No.458 Xinzhoutang Road, Zhouxiang Town, Cixi City, Zhejiang Province, China.</v>
          </cell>
          <cell r="I5470" t="str">
            <v>Cixi Zuoer Electrical Appliance Co.,Ltd. // No.458 Xinzhoutang Road, Zhouxiang Town, Cixi City, Zhejiang Province, China.</v>
          </cell>
          <cell r="J5470" t="str">
            <v>China.</v>
          </cell>
          <cell r="K5470" t="str">
            <v>Afeitadora 4 en 1.</v>
          </cell>
          <cell r="L5470" t="str">
            <v>MILLANEL.</v>
          </cell>
          <cell r="M5470" t="str">
            <v>50530109.</v>
          </cell>
          <cell r="N5470" t="str">
            <v>3,7Vcc;  5W; Batería 600mAh; Clase III.</v>
          </cell>
          <cell r="O5470" t="str">
            <v>IEC 60335-1: 2020 (Ed. 6.0) + IEC 60335-2-8: 2012 (Ed. 6.0) + A1: 2015 + A2: 2018.</v>
          </cell>
          <cell r="P5470" t="str">
            <v>PDP-09-24-0506</v>
          </cell>
          <cell r="Q5470" t="str">
            <v>LENOR S.R.L.</v>
          </cell>
          <cell r="R5470" t="str">
            <v>NA</v>
          </cell>
          <cell r="S5470" t="str">
            <v>NA</v>
          </cell>
          <cell r="T5470" t="str">
            <v>NA</v>
          </cell>
          <cell r="U5470" t="str">
            <v>NA</v>
          </cell>
          <cell r="V5470">
            <v>3</v>
          </cell>
          <cell r="W5470" t="str">
            <v>3.6</v>
          </cell>
          <cell r="X5470" t="str">
            <v>Cuidado personal</v>
          </cell>
          <cell r="Y5470">
            <v>45848</v>
          </cell>
          <cell r="Z5470" t="str">
            <v>NA</v>
          </cell>
          <cell r="AA5470">
            <v>46319</v>
          </cell>
          <cell r="AB5470"/>
          <cell r="AC5470"/>
          <cell r="AD5470">
            <v>407</v>
          </cell>
          <cell r="AE5470"/>
          <cell r="AF5470"/>
        </row>
        <row r="5471">
          <cell r="A5471" t="str">
            <v>TCSE-IACSA-0258/027.1R1</v>
          </cell>
          <cell r="B5471" t="str">
            <v>GACINOL S.R.L.</v>
          </cell>
          <cell r="C5471" t="str">
            <v>Licencia de Tipo (Sistema N° 2)</v>
          </cell>
          <cell r="D5471" t="str">
            <v>VIGENTE</v>
          </cell>
          <cell r="E5471"/>
          <cell r="F5471">
            <v>30711420327</v>
          </cell>
          <cell r="G5471" t="str">
            <v>Sarmiento 757, Berrotaran, Cordoba, Argentina.</v>
          </cell>
          <cell r="H5471" t="str">
            <v>Wuyo Bohai Electric Tools Co., Ltd. // 1 Chementou,Tongqin industrial park, Wuyi, Zhejiang, China.</v>
          </cell>
          <cell r="I5471" t="str">
            <v>Wuyo Bohai Electric Tools Co., Ltd. // 1 Chementou,Tongqin industrial park, Wuyi, Zhejiang, China.</v>
          </cell>
          <cell r="J5471" t="str">
            <v>China.</v>
          </cell>
          <cell r="K5471" t="str">
            <v>Sierra Sensitiva.</v>
          </cell>
          <cell r="L5471" t="str">
            <v>HAMILTON; YOSEMITE.</v>
          </cell>
          <cell r="M5471" t="str">
            <v>HAMILTON: 1) HSS002; 2) HSS001. YOSEMITE: 3) YSM355; 4) YSM355-P.</v>
          </cell>
          <cell r="N5471" t="str">
            <v>220V, 50Hz, Clase I; 1,4) 2250W, 6A; 2,3) 2100W, 5.3A.</v>
          </cell>
          <cell r="O5471" t="str">
            <v>IEC 61029-1: 1990 (Ed. 1.0) + IEC 61029-2-10: 1998 (Ed. 1.0).</v>
          </cell>
          <cell r="P5471" t="str">
            <v>LDS-08-21-2515</v>
          </cell>
          <cell r="Q5471" t="str">
            <v>LENOR S.R.L.</v>
          </cell>
          <cell r="R5471" t="str">
            <v>NA</v>
          </cell>
          <cell r="S5471" t="str">
            <v>NA</v>
          </cell>
          <cell r="T5471" t="str">
            <v>NA</v>
          </cell>
          <cell r="U5471" t="str">
            <v>NA</v>
          </cell>
          <cell r="V5471">
            <v>6</v>
          </cell>
          <cell r="W5471" t="str">
            <v>6.2</v>
          </cell>
          <cell r="X5471" t="str">
            <v xml:space="preserve">Herramientas eléctricas de banco </v>
          </cell>
          <cell r="Y5471">
            <v>45848</v>
          </cell>
          <cell r="Z5471" t="str">
            <v>NA</v>
          </cell>
          <cell r="AA5471">
            <v>46439</v>
          </cell>
          <cell r="AB5471"/>
          <cell r="AC5471"/>
          <cell r="AD5471">
            <v>527</v>
          </cell>
          <cell r="AE5471"/>
          <cell r="AF5471"/>
        </row>
        <row r="5472">
          <cell r="A5472" t="str">
            <v>TCSE-IACSA-0258/046.1R1</v>
          </cell>
          <cell r="B5472" t="str">
            <v>GACINOL S.R.L.</v>
          </cell>
          <cell r="C5472" t="str">
            <v>Licencia de Tipo (Sistema Nº 2)</v>
          </cell>
          <cell r="D5472" t="str">
            <v>VIGENTE</v>
          </cell>
          <cell r="E5472"/>
          <cell r="F5472">
            <v>30711420327</v>
          </cell>
          <cell r="G5472" t="str">
            <v>Sarmiento 757, Berrotaran, Córdoba, Argentina.</v>
          </cell>
          <cell r="H5472" t="str">
            <v>Zhejiang Dongli Electric Appliance Co., Ltd // No.29 Huacheng West Rd. Chengxi New Area, Yongkang, Zhejiang, China 321300</v>
          </cell>
          <cell r="I5472" t="str">
            <v>Zhejiang Dongli Electric Appliance Co., Ltd // No.29 Huacheng West Rd. Chengxi New Area, Yongkang, Zhejiang, China 321300</v>
          </cell>
          <cell r="J5472" t="str">
            <v>China.</v>
          </cell>
          <cell r="K5472" t="str">
            <v>Sierra Caladora.</v>
          </cell>
          <cell r="L5472" t="str">
            <v>HAMILTON; YOSEMITE; KUPER</v>
          </cell>
          <cell r="M5472" t="str">
            <v>HAMILTON: 1) HCA001; 2) HCA001-A; 3) HCA001-B; 4) HCA002; 5) HCA002-A; 6) HCA003; 7) HCA004;	
YOSEMITE: 8) YSM020; 9) YSM021; 10) YSM022; 11) YSM023; 12) YSM024;	
KUPER: 13) KCA001; 14) KCA001-A; 15) KCA001-B; 16) KCA002; 17) KCA002-A; 18) KCA003; 19) KCA004</v>
          </cell>
          <cell r="N5472" t="str">
            <v>220-240V~; 50Hz; Clase II; 1,3,8,13,15) 400W; 2,4,9,10,14,16) 550W; 5,11,17) 650W; 6,12,18) 710W; 7,19) 800W.</v>
          </cell>
          <cell r="O5472" t="str">
            <v>IEC 60745-1: 2006 (Ed. 4.0)  + IEC 60745-2-11: 2003  + A1: 2008 (Ed. 2.1).</v>
          </cell>
          <cell r="P5472" t="str">
            <v>LDS-08-24-7347</v>
          </cell>
          <cell r="Q5472" t="str">
            <v>LENOR S.R.L.</v>
          </cell>
          <cell r="R5472" t="str">
            <v>NA</v>
          </cell>
          <cell r="S5472" t="str">
            <v>NA</v>
          </cell>
          <cell r="T5472" t="str">
            <v>NA</v>
          </cell>
          <cell r="U5472" t="str">
            <v>NA</v>
          </cell>
          <cell r="V5472">
            <v>6</v>
          </cell>
          <cell r="W5472" t="str">
            <v>6.1</v>
          </cell>
          <cell r="X5472" t="str">
            <v xml:space="preserve">Herramientas de mano eléctricas </v>
          </cell>
          <cell r="Y5472">
            <v>45848</v>
          </cell>
          <cell r="Z5472" t="str">
            <v>NA</v>
          </cell>
          <cell r="AA5472">
            <v>46439</v>
          </cell>
          <cell r="AB5472"/>
          <cell r="AC5472"/>
          <cell r="AD5472">
            <v>527</v>
          </cell>
          <cell r="AE5472"/>
          <cell r="AF5472"/>
        </row>
        <row r="5473">
          <cell r="A5473" t="str">
            <v>TCSE-IACSA-0564/002.1</v>
          </cell>
          <cell r="B5473" t="str">
            <v>DUFF S.R.L.</v>
          </cell>
          <cell r="C5473" t="str">
            <v>Licencia de Tipo (Sistema Nº 2)</v>
          </cell>
          <cell r="D5473" t="str">
            <v>EN PROCESO DE EMISION</v>
          </cell>
          <cell r="E5473"/>
          <cell r="F5473">
            <v>30708247770</v>
          </cell>
          <cell r="G5473" t="str">
            <v>Nazarre 2680, C.A.B.A., Argentina.</v>
          </cell>
          <cell r="H5473" t="str">
            <v>Zhongshan Gentech Electric Appliance Co., Lt // No. 10, Tongle 3rd Road, Anle Village, Dongfeng Town, Zhongshan City, Guangdong, China.</v>
          </cell>
          <cell r="I5473" t="str">
            <v>Zhongshan Gentech Electric Appliance Co., Lt // No. 10, Tongle 3rd Road, Anle Village, Dongfeng Town, Zhongshan City, Guangdong, China.</v>
          </cell>
          <cell r="J5473" t="str">
            <v>China.</v>
          </cell>
          <cell r="K5473" t="str">
            <v>Horno Eléctrico.</v>
          </cell>
          <cell r="L5473" t="str">
            <v>VOHLER; VöHLER.</v>
          </cell>
          <cell r="M5473" t="str">
            <v>1) JK30A02-ML; 2) JK25A02-ML; 3) JK38A02-ML; 4) JK42A02-ML; 5) JK30A04-ML; 6) JK38A04-ML; 7) VHHECL30BI; 8) VHHECL30N; 9) VHHECL30P; 10) VHHECL25BI; 11) VHHECL25N; 12) VHHECL25P; 13) VHHECL38BI; 14) VHHECL38N; 15) VHHECL38P; 16) VHHECL42BI; 17) VHHECL42N; 18) VHHECL42P; 19) VHHECL30BI2; 20) VHHECL30N2; 21) VHHECL30P2; 22) JK48A02-ML; 23) JK60A02-ML; 24) JK70A02-ML; 25) JK48A04-ML; 26) JK60A04-ML; 27) VHHECL48BI; 28) VHHECL48N; 29) VHHECL48P; 30) VHHECL60BI; 31) VHHECL60N; 32) VHHECL60P; 33) VHHECL70BI; 34) VHHECL70N; 35) VHHECL70P; 36) VHHECL48BI2; 37) VHHECL48N2; 38) VHHECL48P2; 39) VHHECL60BI2; 40) VHHECL60N2; 41) VHHECL60P2; 42) JK100A02-ML; 43) JK120A02-ML; 44) VHHECL100BI; 45) VHHECL100N; 46) VHHECL100P; 47) VHHECL120BI; 48) VHHECL120N; 49) VHHECL120P.</v>
          </cell>
          <cell r="N5473" t="str">
            <v>220-240V~; 50-60 Hz; Clase I. 1-21) 1600W; 22-41) 2000W; 42-49) 2800W.</v>
          </cell>
          <cell r="O5473" t="str">
            <v>IEC 60335-1: 2010 + A1: 2013 + A2: 2016 (Ed. 5.2) + IEC 60335-2-9: 2019 (Ed. 7.0).</v>
          </cell>
          <cell r="P5473" t="str">
            <v>210907024GZU-001; 210907024GZU-001 A1; 210907024GZU-001 A2.</v>
          </cell>
          <cell r="Q5473" t="str">
            <v>Intertek Testing Services Shenzhen Ltd. Guangzhou Branch.</v>
          </cell>
          <cell r="R5473" t="str">
            <v>Intertek Testing Services (Singapore) Pte Ltd</v>
          </cell>
          <cell r="S5473" t="str">
            <v>SG ITS-26254M2</v>
          </cell>
          <cell r="T5473">
            <v>45384</v>
          </cell>
          <cell r="U5473" t="str">
            <v>Disp. 238-E/2017</v>
          </cell>
          <cell r="V5473">
            <v>3</v>
          </cell>
          <cell r="W5473" t="str">
            <v>3.2</v>
          </cell>
          <cell r="X5473" t="str">
            <v xml:space="preserve">Electrodomésticos de uso en la Cocina </v>
          </cell>
          <cell r="Y5473" t="str">
            <v>COMPLETAR POR REVISOR</v>
          </cell>
          <cell r="Z5473" t="str">
            <v>NA</v>
          </cell>
          <cell r="AA5473" t="str">
            <v>COMPLETAR POR REVISOR</v>
          </cell>
          <cell r="AB5473"/>
          <cell r="AC5473"/>
          <cell r="AD5473" t="e">
            <v>#VALUE!</v>
          </cell>
          <cell r="AE5473"/>
          <cell r="AF5473"/>
        </row>
        <row r="5474">
          <cell r="A5474" t="str">
            <v>TCSE-IACSA-0146/339.1</v>
          </cell>
          <cell r="B5474" t="str">
            <v>BIDCOM S.R.L.</v>
          </cell>
          <cell r="C5474" t="str">
            <v>Licencia de Tipo (Sistema Nº 2)</v>
          </cell>
          <cell r="D5474" t="str">
            <v>VIGENTE</v>
          </cell>
          <cell r="E5474"/>
          <cell r="F5474">
            <v>30711069360</v>
          </cell>
          <cell r="G5474" t="str">
            <v>Av. Bouchard 468 5º I, C.A.B.A., Argentina.</v>
          </cell>
          <cell r="H5474" t="str">
            <v>HuiZhou Smartech Co., Ltd.// No. 3 - 3, East WeiHuang Road, ShuiKou Town, HuiCheng District, HuiZhou City,  GuangDong Province, China.</v>
          </cell>
          <cell r="I5474" t="str">
            <v>HuiZhou Smartech Co., Ltd.// No. 3 - 3, East WeiHuang Road, ShuiKou Town, HuiCheng District, HuiZhou City,  GuangDong Province, China.</v>
          </cell>
          <cell r="J5474" t="str">
            <v>China.</v>
          </cell>
          <cell r="K5474" t="str">
            <v>Plastificadora - Laminadora.</v>
          </cell>
          <cell r="L5474" t="str">
            <v>GADNIC.</v>
          </cell>
          <cell r="M5474" t="str">
            <v>1) PLA30; 2) PLA300; 3) LB1111.</v>
          </cell>
          <cell r="N5474" t="str">
            <v>220V~; 50Hz; 300W; Clase II.</v>
          </cell>
          <cell r="O5474" t="str">
            <v>IEC 60335-1 :2010 + A1: 2013 + A2: 2016 (Ed 5.2) + IEC 60335-2-45: 2002 + A1: 2008 + A2 2012 (Ed. 3.2).</v>
          </cell>
          <cell r="P5474" t="str">
            <v>MMN-06-25-7985.</v>
          </cell>
          <cell r="Q5474" t="str">
            <v>LENOR S.R.L.</v>
          </cell>
          <cell r="R5474" t="str">
            <v>NA</v>
          </cell>
          <cell r="S5474" t="str">
            <v>NA</v>
          </cell>
          <cell r="T5474" t="str">
            <v>NA</v>
          </cell>
          <cell r="U5474" t="str">
            <v>NA</v>
          </cell>
          <cell r="V5474">
            <v>3</v>
          </cell>
          <cell r="W5474" t="str">
            <v>3.7</v>
          </cell>
          <cell r="X5474" t="str">
            <v>Cuidado del hogar</v>
          </cell>
          <cell r="Y5474">
            <v>45848</v>
          </cell>
          <cell r="Z5474"/>
          <cell r="AA5474">
            <v>46578</v>
          </cell>
          <cell r="AB5474"/>
          <cell r="AC5474"/>
          <cell r="AD5474">
            <v>666</v>
          </cell>
          <cell r="AE5474"/>
          <cell r="AF5474"/>
        </row>
        <row r="5475">
          <cell r="A5475" t="str">
            <v>TCSE-IACSA-0258/008.1R1</v>
          </cell>
          <cell r="B5475" t="str">
            <v>GACINOL S.R.L.</v>
          </cell>
          <cell r="C5475" t="str">
            <v>Licencia de Tipo (Sistema Nº 2)</v>
          </cell>
          <cell r="D5475" t="str">
            <v>VIGENTE</v>
          </cell>
          <cell r="E5475"/>
          <cell r="F5475">
            <v>30711420327</v>
          </cell>
          <cell r="G5475" t="str">
            <v>Sarmiento 757, Berrotaran, Cordoba, Argentina.</v>
          </cell>
          <cell r="H5475" t="str">
            <v>Changzhou Huazheng tools Co., Ltd. // No 9,Donglong Road, Niutang Town, Wujin District,Changzhou City, China.</v>
          </cell>
          <cell r="I5475" t="str">
            <v>Changzhou Huazheng tools Co., Ltd. // No 9,Donglong Road, Niutang Town, Wujin District,Changzhou City, China.</v>
          </cell>
          <cell r="J5475" t="str">
            <v>China.</v>
          </cell>
          <cell r="K5475" t="str">
            <v>Pistola de Calor.</v>
          </cell>
          <cell r="L5475" t="str">
            <v>1) HAMILTON; 2) YOSEMITE.</v>
          </cell>
          <cell r="M5475" t="str">
            <v>HAMILTON: 1) HPC001; 2) HPC002; 3) HPC003; 4) HPC004; 5) HPC005; 6) HPC006.
YOSEMITE: 1) YSM150; 2) YSM151; 3) YSM152; 4) YSM153; 5) YSM154; 6) YSM155.</v>
          </cell>
          <cell r="N5475" t="str">
            <v>220-240V~; 50Hz; Clase II.                                                                                                                                                                                                                                                                                                                             1, 2, 3, 5) 2000W; 4, 6) 1600W.</v>
          </cell>
          <cell r="O5475" t="str">
            <v>IEC 60335-1: 2010 (Ed 5.0) + A1: 2013 + A2: 2016 + IEC 60335-2-45: 2002 (Ed. 3.0) + A1: 2008</v>
          </cell>
          <cell r="P5475" t="str">
            <v>SE N° 53296</v>
          </cell>
          <cell r="Q5475" t="str">
            <v>IADEV S.A.</v>
          </cell>
          <cell r="R5475" t="str">
            <v>NA</v>
          </cell>
          <cell r="S5475" t="str">
            <v>NA</v>
          </cell>
          <cell r="T5475" t="str">
            <v>NA</v>
          </cell>
          <cell r="U5475" t="str">
            <v>NA</v>
          </cell>
          <cell r="V5475">
            <v>6</v>
          </cell>
          <cell r="W5475" t="str">
            <v>6.1</v>
          </cell>
          <cell r="X5475" t="str">
            <v xml:space="preserve">Herramientas de mano eléctricas </v>
          </cell>
          <cell r="Y5475">
            <v>45848</v>
          </cell>
          <cell r="Z5475" t="str">
            <v>NA</v>
          </cell>
          <cell r="AA5475">
            <v>46439</v>
          </cell>
          <cell r="AB5475"/>
          <cell r="AC5475"/>
          <cell r="AD5475">
            <v>527</v>
          </cell>
          <cell r="AE5475"/>
          <cell r="AF5475"/>
        </row>
        <row r="5476">
          <cell r="A5476" t="str">
            <v>TCSE-IACSA-0258/001.1R2</v>
          </cell>
          <cell r="B5476" t="str">
            <v>GACINOL S.R.L.</v>
          </cell>
          <cell r="C5476" t="str">
            <v>Licencia de Tipo (Sistema Nº 2)</v>
          </cell>
          <cell r="D5476" t="str">
            <v>VIGENTE</v>
          </cell>
          <cell r="E5476"/>
          <cell r="F5476">
            <v>30711420327</v>
          </cell>
          <cell r="G5476" t="str">
            <v>Sarmiento 757, Berrotaran, Cordoba, Argentina.</v>
          </cell>
          <cell r="H5476" t="str">
            <v>Zhejiang Deshuo Technology Co., Ltd. // 111 Jingui South Road, Chengxi New District, Yongkang City, Jinhua City, Zhejiang Province, China.</v>
          </cell>
          <cell r="I5476" t="str">
            <v>Zhejiang Deshuo Technology Co., Ltd. // 111 Jingui South Road, Chengxi New District, Yongkang City, Jinhua City, Zhejiang Province, China.</v>
          </cell>
          <cell r="J5476" t="str">
            <v>China.</v>
          </cell>
          <cell r="K5476" t="str">
            <v>Martillo Demoledor.</v>
          </cell>
          <cell r="L5476" t="str">
            <v>HAMILTON; YOSEMITE; KUPER.</v>
          </cell>
          <cell r="M5476" t="str">
            <v>HAMILTON: 1) HMD002; 2) HMD002-A; 3) HMD001; 4) HMD003; 5) HMD003A.
YOSEMITE: 1)YSM040; 2) YSM041 3) YSM042.
KUPER: 4) HMD003; 5) HMD003A.</v>
          </cell>
          <cell r="N5476" t="str">
            <v>220-240V~; 50Hz; Clase II;
1) 1300W; 2) 1500W; 3) 1700W; 4-5) 2100W.</v>
          </cell>
          <cell r="O5476" t="str">
            <v>IEC 60745-1: 2006 (Ed. 4.0) + IEC 60745-2-6: 2003 (Ed. 2.0) + A1: 2006 + A2: 2008.</v>
          </cell>
          <cell r="P5476" t="str">
            <v>SE N° 53083 ; LDS-09-24-9862</v>
          </cell>
          <cell r="Q5476" t="str">
            <v>IADEV S.A.; Lenor S.R.L.</v>
          </cell>
          <cell r="R5476" t="str">
            <v>NA</v>
          </cell>
          <cell r="S5476" t="str">
            <v>NA</v>
          </cell>
          <cell r="T5476" t="str">
            <v>NA</v>
          </cell>
          <cell r="U5476" t="str">
            <v>NA</v>
          </cell>
          <cell r="V5476">
            <v>6</v>
          </cell>
          <cell r="W5476" t="str">
            <v>6.1</v>
          </cell>
          <cell r="X5476" t="str">
            <v xml:space="preserve">Herramientas de mano eléctricas </v>
          </cell>
          <cell r="Y5476">
            <v>45848</v>
          </cell>
          <cell r="Z5476" t="str">
            <v>NA</v>
          </cell>
          <cell r="AA5476">
            <v>46442</v>
          </cell>
          <cell r="AB5476"/>
          <cell r="AC5476"/>
          <cell r="AD5476">
            <v>530</v>
          </cell>
          <cell r="AE5476"/>
          <cell r="AF5476"/>
        </row>
        <row r="5477">
          <cell r="A5477" t="str">
            <v>EX-SE-M13-002.7R1-A17</v>
          </cell>
          <cell r="B5477" t="str">
            <v>Alberto Carlos Eduardo García Comunicaciones S.A.</v>
          </cell>
          <cell r="C5477" t="str">
            <v>Extensión de certificado</v>
          </cell>
          <cell r="D5477" t="str">
            <v>VIGENTE</v>
          </cell>
          <cell r="E5477"/>
          <cell r="F5477">
            <v>30586489158</v>
          </cell>
          <cell r="G5477" t="str">
            <v>Av. Del Libertador 8156 - (1429) C.A.B.A., Argentina</v>
          </cell>
          <cell r="H5477" t="str">
            <v>Dongguan Leader Electronics INC. // No. 1, Industrial Area, Tang Xia Town, Dong Guan City, Guang Dong Province, China..</v>
          </cell>
          <cell r="I5477" t="str">
            <v>Dongguan Leader Electronics Inc. // No. 1, Industrial Area, Tang Xia Town, Dong Guan City, Guang Dong Province, China.</v>
          </cell>
          <cell r="J5477" t="str">
            <v>China.</v>
          </cell>
          <cell r="K5477" t="str">
            <v>Fuente de Alimentación/ cargador de baterías para computadoras, modems y routers, equipamiento de telefonía y radio e impresoras.</v>
          </cell>
          <cell r="L5477" t="str">
            <v>Motorola</v>
          </cell>
          <cell r="M5477" t="str">
            <v>MH14-1140100-A4</v>
          </cell>
          <cell r="N5477" t="str">
            <v>Entrada: 220-240V; 50/60Hz; 0.3A; Clase II. 
Salida: 14.0Vdc; 1.0A; 2.5A.</v>
          </cell>
          <cell r="O5477" t="str">
            <v>IEC 60950-1:2005 (Ed. 2.0) + A1:2009 + A2:2013</v>
          </cell>
          <cell r="P5477" t="str">
            <v>TR 18112104-1</v>
          </cell>
          <cell r="Q5477" t="str">
            <v>LAMYEN UTN Santa Fe</v>
          </cell>
          <cell r="R5477" t="str">
            <v>NA</v>
          </cell>
          <cell r="S5477" t="str">
            <v>NA</v>
          </cell>
          <cell r="T5477" t="str">
            <v>NA</v>
          </cell>
          <cell r="U5477" t="str">
            <v>NA</v>
          </cell>
          <cell r="V5477">
            <v>4</v>
          </cell>
          <cell r="W5477" t="str">
            <v>4.2</v>
          </cell>
          <cell r="X5477" t="str">
            <v>Fuente de alimentación para equipos de tecnología de la información</v>
          </cell>
          <cell r="Y5477">
            <v>45849</v>
          </cell>
          <cell r="Z5477"/>
          <cell r="AA5477">
            <v>46248</v>
          </cell>
          <cell r="AB5477"/>
          <cell r="AC5477"/>
          <cell r="AD5477">
            <v>336</v>
          </cell>
          <cell r="AE5477"/>
          <cell r="AF5477"/>
        </row>
        <row r="5478">
          <cell r="A5478" t="str">
            <v>CSE-IACSA-P21-015.1</v>
          </cell>
          <cell r="B5478" t="str">
            <v>PILISAR S.A.</v>
          </cell>
          <cell r="C5478" t="str">
            <v>Licencia de Marca (Sistema Nº 5)</v>
          </cell>
          <cell r="D5478" t="str">
            <v>VIGENTE</v>
          </cell>
          <cell r="E5478"/>
          <cell r="F5478">
            <v>33709180849</v>
          </cell>
          <cell r="G5478" t="str">
            <v>Roque Pérez 3650 (C1430FBX), Buenos Aires, Argentina.</v>
          </cell>
          <cell r="H5478" t="str">
            <v>Zhejiang Xingyue Industry Co., Ltd. // Huangtang Industrial Zone, Dongcheng District, 321300 Yongkang, Zhejiang, P. R. China.</v>
          </cell>
          <cell r="I5478" t="str">
            <v>Zhejiang Xingyue Industry Co., Ltd. // Huangtang Industrial Zone, Dongcheng District, 321300 Yongkang, Zhejiang, P. R. China.</v>
          </cell>
          <cell r="J5478" t="str">
            <v>China.</v>
          </cell>
          <cell r="K5478" t="str">
            <v>Bordeadora Inalámbrica.</v>
          </cell>
          <cell r="L5478" t="str">
            <v>PHILCO.</v>
          </cell>
          <cell r="M5478" t="str">
            <v>PB21V3X1BE1P.</v>
          </cell>
          <cell r="N5478" t="str">
            <v>20 Vcc;
n0: 8000/min; Ancho de corte: 300mm.</v>
          </cell>
          <cell r="O5478" t="str">
            <v>IEC 60335-1: 2020 (Ed. 6.0) + IEC 60335-2-91: 2008 (Ed. 3.0).</v>
          </cell>
          <cell r="P5478" t="str">
            <v>230800076HZH-001.</v>
          </cell>
          <cell r="Q5478" t="str">
            <v>Intertek Testing Services Zhejiang Ltd., Hangzhou Branch.</v>
          </cell>
          <cell r="R5478" t="str">
            <v xml:space="preserve"> Intertek Deutschland GmbH</v>
          </cell>
          <cell r="S5478" t="str">
            <v>23HZW0889-01</v>
          </cell>
          <cell r="T5478">
            <v>45176</v>
          </cell>
          <cell r="U5478" t="str">
            <v>Disp. 761-E/201</v>
          </cell>
          <cell r="V5478">
            <v>6</v>
          </cell>
          <cell r="W5478" t="str">
            <v>6.3</v>
          </cell>
          <cell r="X5478" t="str">
            <v>Maquinaria de jardín</v>
          </cell>
          <cell r="Y5478">
            <v>45849</v>
          </cell>
          <cell r="Z5478" t="str">
            <v>NA</v>
          </cell>
          <cell r="AA5478">
            <v>46579</v>
          </cell>
          <cell r="AB5478"/>
          <cell r="AC5478"/>
          <cell r="AD5478">
            <v>667</v>
          </cell>
          <cell r="AE5478"/>
          <cell r="AF5478"/>
        </row>
        <row r="5479">
          <cell r="A5479" t="str">
            <v>EX-SE-0560/001.1-0595</v>
          </cell>
          <cell r="B5479" t="str">
            <v>BGH TECH PARTNER S.A.</v>
          </cell>
          <cell r="C5479" t="str">
            <v>Extensión de certificado</v>
          </cell>
          <cell r="D5479" t="str">
            <v>VIGENTE</v>
          </cell>
          <cell r="E5479"/>
          <cell r="F5479">
            <v>30711291969</v>
          </cell>
          <cell r="G5479" t="str">
            <v>Brasil 731, C.A.B.A., Argentina.</v>
          </cell>
          <cell r="H5479" t="str">
            <v xml:space="preserve">Leader Electronics Inc. // 8F No. 138, Ln 235 Baoqao Rd., Xindian Dist, New Taipei City, Taiwan </v>
          </cell>
          <cell r="I5479" t="str">
            <v>Dongguan Leader Electronics Inc // No. 1, Industrial Area, Tang Xia Town, Dong Guan City, Guang Dong Province, China.</v>
          </cell>
          <cell r="J5479" t="str">
            <v>China.</v>
          </cell>
          <cell r="K5479" t="str">
            <v>Fuente de alimentación / cargador de baterías para computadoras, modems y routers, equipamiento de telefonía y radio e impresoras.</v>
          </cell>
          <cell r="L5479" t="str">
            <v>Vertex Standard ; LEI</v>
          </cell>
          <cell r="M5479" t="str">
            <v>MU06-T120050-A4</v>
          </cell>
          <cell r="N5479" t="str">
            <v>100-240Vca, 50/60Hz; 0.2A, Salida: 12Vcc, 0.5A; Clase II.</v>
          </cell>
          <cell r="O5479" t="str">
            <v>IEC 60950 -1: 2005 +A1: 2009 + A2: 2013 (Ed 2.2)</v>
          </cell>
          <cell r="P5479" t="str">
            <v>141200335TWN-001; 141200335TWN-001(R1); 141200335TWN-001(R2)</v>
          </cell>
          <cell r="Q5479" t="str">
            <v>Intertek Testing Services Taiwan Ltd.</v>
          </cell>
          <cell r="R5479" t="str">
            <v>INTERTEK SEMKO AB</v>
          </cell>
          <cell r="S5479" t="str">
            <v>SE-78256M2</v>
          </cell>
          <cell r="T5479">
            <v>43505</v>
          </cell>
          <cell r="U5479" t="str">
            <v>N° 913-E/2017</v>
          </cell>
          <cell r="V5479">
            <v>3</v>
          </cell>
          <cell r="W5479" t="str">
            <v>3.1</v>
          </cell>
          <cell r="X5479" t="str">
            <v>Fuente de alimentación para equipos de tecnología de la información</v>
          </cell>
          <cell r="Y5479">
            <v>45852</v>
          </cell>
          <cell r="Z5479" t="str">
            <v>NA</v>
          </cell>
          <cell r="AA5479">
            <v>46204</v>
          </cell>
          <cell r="AB5479"/>
          <cell r="AC5479"/>
          <cell r="AD5479">
            <v>292</v>
          </cell>
          <cell r="AE5479"/>
          <cell r="AF5479"/>
        </row>
        <row r="5480">
          <cell r="A5480" t="str">
            <v>EX-SE-0560/002.1-0595</v>
          </cell>
          <cell r="B5480" t="str">
            <v>BGH TECH PARTNER S.A.</v>
          </cell>
          <cell r="C5480" t="str">
            <v>Extensión de certificado</v>
          </cell>
          <cell r="D5480" t="str">
            <v>VIGENTE</v>
          </cell>
          <cell r="E5480"/>
          <cell r="F5480">
            <v>30711291969</v>
          </cell>
          <cell r="G5480" t="str">
            <v>Brasil 731, C.A.B.A., Argentina.</v>
          </cell>
          <cell r="H5480" t="str">
            <v>Dongguan Leader Electronics INC. // No. 1, Industrial Area, Tang Xia Town, Dong Guan City, Guang Dong Province, China.</v>
          </cell>
          <cell r="I5480" t="str">
            <v>Dongguan Leader Electronics Inc. // No. 1, Industrial Area, Tang Xia Town, Dong Guan City, Guang Dong Province, China.</v>
          </cell>
          <cell r="J5480" t="str">
            <v>China.</v>
          </cell>
          <cell r="K5480" t="str">
            <v>Fuente de Alimentación / Cargador de baterías para computadoras, modems y routers, equipamiento de telefonía y radios e impresoras.</v>
          </cell>
          <cell r="L5480" t="str">
            <v>Motorola.</v>
          </cell>
          <cell r="M5480" t="str">
            <v>MU08-L050150-A4; PS000150A35; PS000150A05; PS000150A25; PS000150A15.</v>
          </cell>
          <cell r="N5480" t="str">
            <v>Entrada: 100-240V~; 50/60Hz; 0.25A; Clase II.
Salida: 5.0Vdc; 1.5A.</v>
          </cell>
          <cell r="O5480" t="str">
            <v>IEC 60950-1: 2005 (Ed. 2.0) + A1: 2009 + A2: 2013.</v>
          </cell>
          <cell r="P5480" t="str">
            <v>151000198TWN-001.</v>
          </cell>
          <cell r="Q5480" t="str">
            <v>Intertek Testing Services Taiwan Ltd.</v>
          </cell>
          <cell r="R5480" t="str">
            <v>Intertek SEMKO AB.</v>
          </cell>
          <cell r="S5480" t="str">
            <v>SE-82314.</v>
          </cell>
          <cell r="T5480">
            <v>42425</v>
          </cell>
          <cell r="U5480" t="str">
            <v xml:space="preserve">Disp. 913-E 2017 </v>
          </cell>
          <cell r="V5480">
            <v>4</v>
          </cell>
          <cell r="W5480" t="str">
            <v>4.2</v>
          </cell>
          <cell r="X5480" t="str">
            <v>Fuente de alimentación para equipos de tecnología de la información</v>
          </cell>
          <cell r="Y5480">
            <v>45852</v>
          </cell>
          <cell r="Z5480" t="str">
            <v>NA</v>
          </cell>
          <cell r="AA5480">
            <v>46214</v>
          </cell>
          <cell r="AB5480"/>
          <cell r="AC5480"/>
          <cell r="AD5480">
            <v>302</v>
          </cell>
          <cell r="AE5480"/>
          <cell r="AF5480"/>
        </row>
        <row r="5481">
          <cell r="A5481" t="str">
            <v>EX-SE-S47-002.1R1-M15</v>
          </cell>
          <cell r="B5481" t="str">
            <v>MULTIPOINT S.A.</v>
          </cell>
          <cell r="C5481" t="str">
            <v>Extensión de certificado</v>
          </cell>
          <cell r="D5481" t="str">
            <v>VIGENTE</v>
          </cell>
          <cell r="E5481"/>
          <cell r="F5481">
            <v>33677414419</v>
          </cell>
          <cell r="G5481" t="str">
            <v>Av. Cordoba 4860, Capital Federal, Ciudad Autonoma de Buenos Aires, Argentina.</v>
          </cell>
          <cell r="H5481" t="str">
            <v>Wuhu Midea Smart Kitchen Appliance Manufacturing Co., Ltd. // East Road Wanchun, East Area Economic &amp; Technological Development Area, China.</v>
          </cell>
          <cell r="I5481" t="str">
            <v>Wuhu Midea Smart Kitchen Appliance Manufacturing Co., Ltd. // East Road Wanchun, East Area Economic &amp; Technological Development Area, China.</v>
          </cell>
          <cell r="J5481" t="str">
            <v>China.</v>
          </cell>
          <cell r="K5481" t="str">
            <v>Anafe a Gas.</v>
          </cell>
          <cell r="L5481" t="str">
            <v>SAMSUNG.</v>
          </cell>
          <cell r="M5481" t="str">
            <v>1) NA64H3000AK; 2) NA64H3000AK/BG; 3) NA64H3010AS; 4) NA64H3010AS/BG; 5) NA75J3030AS; 6) NA75J3030AS/BG.</v>
          </cell>
          <cell r="N5481" t="str">
            <v>220-240V~; 50-60Hz; 1W Máx.; Clase I.</v>
          </cell>
          <cell r="O5481" t="str">
            <v>IEC 60335-1: 2010 + A1: 2013 + A2: 2016 (Ed. 5.2) + IEC 60335-2-102: 2017 (Ed. 2.0).</v>
          </cell>
          <cell r="P5481" t="str">
            <v>220825151GZU-001 M1.</v>
          </cell>
          <cell r="Q5481" t="str">
            <v>Intertek Testing Services Shenzhen Ltd. Guangzhou Branch.</v>
          </cell>
          <cell r="R5481" t="str">
            <v>Intertek Testing Services (Singapore) Pte Ltd.</v>
          </cell>
          <cell r="S5481" t="str">
            <v>SG ITS-29572M1</v>
          </cell>
          <cell r="T5481">
            <v>45308</v>
          </cell>
          <cell r="U5481" t="str">
            <v>Disposición 238‐E/2017</v>
          </cell>
          <cell r="V5481">
            <v>3</v>
          </cell>
          <cell r="W5481" t="str">
            <v>3.2</v>
          </cell>
          <cell r="X5481" t="str">
            <v>Electrodomésticos de uso en la Cocina</v>
          </cell>
          <cell r="Y5481">
            <v>45852</v>
          </cell>
          <cell r="Z5481" t="str">
            <v>NA</v>
          </cell>
          <cell r="AA5481">
            <v>46121</v>
          </cell>
          <cell r="AB5481"/>
          <cell r="AC5481"/>
          <cell r="AD5481">
            <v>209</v>
          </cell>
          <cell r="AE5481"/>
          <cell r="AF5481"/>
        </row>
        <row r="5482">
          <cell r="A5482" t="str">
            <v>EX-SE-M13-002.7R1-B22</v>
          </cell>
          <cell r="B5482" t="str">
            <v>BGH TECH PARTNER S.A.</v>
          </cell>
          <cell r="C5482" t="str">
            <v>Extensión de certificado</v>
          </cell>
          <cell r="D5482" t="str">
            <v>VIGENTE</v>
          </cell>
          <cell r="E5482"/>
          <cell r="F5482">
            <v>30711291969</v>
          </cell>
          <cell r="G5482" t="str">
            <v>Brasil 731, C.A.B.A., Argentina.</v>
          </cell>
          <cell r="H5482" t="str">
            <v>Dongguan Leader Electronics INC. // No. 1, Industrial Area, Tang Xia Town, Dong Guan City, Guang Dong Province, China..</v>
          </cell>
          <cell r="I5482" t="str">
            <v>Dongguan Leader Electronics Inc. // No. 1, Industrial Area, Tang Xia Town, Dong Guan City, Guang Dong Province, China.</v>
          </cell>
          <cell r="J5482" t="str">
            <v>China.</v>
          </cell>
          <cell r="K5482" t="str">
            <v>Fuente de Alimentación/ cargador de baterías para computadoras, modems y routers, equipamiento de telefonía y radio e impresoras.</v>
          </cell>
          <cell r="L5482" t="str">
            <v>Motorola</v>
          </cell>
          <cell r="M5482" t="str">
            <v>MH14-1140100-A4</v>
          </cell>
          <cell r="N5482" t="str">
            <v>Entrada: 220-240V; 50/60Hz; 0.3A; Clase II. 
Salida: 14.0Vdc; 1.0A; 2.5A.</v>
          </cell>
          <cell r="O5482" t="str">
            <v>IEC 60950-1:2005 (Ed. 2.0) + A1:2009 + A2:2013</v>
          </cell>
          <cell r="P5482" t="str">
            <v>TR 18112104-1</v>
          </cell>
          <cell r="Q5482" t="str">
            <v>LAMYEN UTN Santa Fe</v>
          </cell>
          <cell r="R5482" t="str">
            <v>NA</v>
          </cell>
          <cell r="S5482" t="str">
            <v>NA</v>
          </cell>
          <cell r="T5482" t="str">
            <v>NA</v>
          </cell>
          <cell r="U5482" t="str">
            <v>NA</v>
          </cell>
          <cell r="V5482">
            <v>4</v>
          </cell>
          <cell r="W5482" t="str">
            <v>4.2</v>
          </cell>
          <cell r="X5482" t="str">
            <v>Fuente de alimentación para equipos de tecnología de la información</v>
          </cell>
          <cell r="Y5482">
            <v>45852</v>
          </cell>
          <cell r="Z5482"/>
          <cell r="AA5482">
            <v>46248</v>
          </cell>
          <cell r="AB5482"/>
          <cell r="AC5482"/>
          <cell r="AD5482">
            <v>336</v>
          </cell>
          <cell r="AE5482"/>
          <cell r="AF5482"/>
        </row>
        <row r="5483">
          <cell r="A5483" t="str">
            <v>TCSE-IACSA-0258/040.1R1</v>
          </cell>
          <cell r="B5483" t="str">
            <v>GACINOL S.R.L.</v>
          </cell>
          <cell r="C5483" t="str">
            <v>Licencia de Tipo (Sistema Nº 2)</v>
          </cell>
          <cell r="D5483" t="str">
            <v>VIGENTE</v>
          </cell>
          <cell r="E5483"/>
          <cell r="F5483">
            <v>30711420327</v>
          </cell>
          <cell r="G5483" t="str">
            <v>Sarmiento 757, Berrotaran, Córdoba, Argentina.</v>
          </cell>
          <cell r="H5483" t="str">
            <v>Zhejiang Langshi Electric Machine Co., Ltd. // No. 2, Hehua Road, Baihuashan Industrial Zone, Baiyang Street, Wuyi County, Jinhua City, Zhejiang Province, China.</v>
          </cell>
          <cell r="I5483" t="str">
            <v>Zhejiang Langshi Electric Machine Co., Ltd. // No. 2, Hehua Road, Baihuashan Industrial Zone, Baiyang Street, Wuyi County, Jinhua City, Zhejiang Province, China.</v>
          </cell>
          <cell r="J5483" t="str">
            <v>China.</v>
          </cell>
          <cell r="K5483" t="str">
            <v>Lijadora de Banda.</v>
          </cell>
          <cell r="L5483" t="str">
            <v>Hamilton; Hamilton Ultimate.</v>
          </cell>
          <cell r="M5483" t="str">
            <v>1) HLB001; 2) HLB002</v>
          </cell>
          <cell r="N5483" t="str">
            <v>220-240V~; 50Hz; Clase II; 1) 1050W; 2) 800W.</v>
          </cell>
          <cell r="O5483" t="str">
            <v>IEC 60745-1: 2006 (Ed. 4.0) + IEC 60745-2-4: 2002 + A1: 2008 (Ed. 2.1).</v>
          </cell>
          <cell r="P5483" t="str">
            <v>LDS-09-23-1228.</v>
          </cell>
          <cell r="Q5483" t="str">
            <v>LENOR S.R.L.</v>
          </cell>
          <cell r="R5483" t="str">
            <v>NA</v>
          </cell>
          <cell r="S5483" t="str">
            <v>NA</v>
          </cell>
          <cell r="T5483" t="str">
            <v>NA</v>
          </cell>
          <cell r="U5483" t="str">
            <v>NA</v>
          </cell>
          <cell r="V5483">
            <v>6</v>
          </cell>
          <cell r="W5483" t="str">
            <v>6.2</v>
          </cell>
          <cell r="X5483" t="str">
            <v xml:space="preserve">Herramientas eléctricas de banco </v>
          </cell>
          <cell r="Y5483">
            <v>45852</v>
          </cell>
          <cell r="Z5483" t="str">
            <v>NA</v>
          </cell>
          <cell r="AA5483">
            <v>46443</v>
          </cell>
          <cell r="AB5483"/>
          <cell r="AC5483"/>
          <cell r="AD5483">
            <v>531</v>
          </cell>
          <cell r="AE5483"/>
          <cell r="AF5483"/>
        </row>
        <row r="5484">
          <cell r="A5484" t="str">
            <v>TCSE-IACSA-0258/023.1R1</v>
          </cell>
          <cell r="B5484" t="str">
            <v>GACINOL S.R.L.</v>
          </cell>
          <cell r="C5484" t="str">
            <v>Licencia de Tipo (Sistema N° 2)</v>
          </cell>
          <cell r="D5484" t="str">
            <v>VIGENTE</v>
          </cell>
          <cell r="E5484"/>
          <cell r="F5484">
            <v>30711420327</v>
          </cell>
          <cell r="G5484" t="str">
            <v>Sarmiento 757, Berrotaran, Cordoba, Argentina.</v>
          </cell>
          <cell r="H5484" t="str">
            <v>ZheJiang LANGSHI Electric Machine CO.,Ltd. // No.2 Hehua Road, Wuyi Economic Development Zone, Zhejiang, China.</v>
          </cell>
          <cell r="I5484" t="str">
            <v>ZheJiang LANGSHI Electric Machine CO.,Ltd. // No.2 Hehua Road, Wuyi Economic Development Zone, Zhejiang, China.</v>
          </cell>
          <cell r="J5484" t="str">
            <v>China.</v>
          </cell>
          <cell r="K5484" t="str">
            <v>Cepillo Eléctrico</v>
          </cell>
          <cell r="L5484" t="str">
            <v>HAMILTON; YOSEMITE</v>
          </cell>
          <cell r="M5484" t="str">
            <v>HAMILTON: 1) HCE001; 2) HCE002; 3) HCE003.
YOSEMITE: 1) YSM901; 2) YSM902; 3) YSM903.</v>
          </cell>
          <cell r="N5484" t="str">
            <v>220Vac, 50Hz, Clase II; 1) 900W, 3.9A; 2) 710W, 3.2A; 3) 600W, 2.7A.</v>
          </cell>
          <cell r="O5484" t="str">
            <v>IEC 60745-1: 2006 (Ed. 4.0)+ IEC 60745-2-14: 2003 (Ed. 2.0) + A1:2006 + A2: 2010</v>
          </cell>
          <cell r="P5484" t="str">
            <v>LDS-05-21-7377</v>
          </cell>
          <cell r="Q5484" t="str">
            <v>LENOR S.R.L.</v>
          </cell>
          <cell r="R5484" t="str">
            <v>NA</v>
          </cell>
          <cell r="S5484" t="str">
            <v>NA</v>
          </cell>
          <cell r="T5484" t="str">
            <v>NA</v>
          </cell>
          <cell r="U5484" t="str">
            <v>NA</v>
          </cell>
          <cell r="V5484">
            <v>6</v>
          </cell>
          <cell r="W5484" t="str">
            <v>6.1</v>
          </cell>
          <cell r="X5484" t="str">
            <v xml:space="preserve">Herramientas de mano eléctricas </v>
          </cell>
          <cell r="Y5484">
            <v>45852</v>
          </cell>
          <cell r="Z5484" t="str">
            <v>NA</v>
          </cell>
          <cell r="AA5484">
            <v>46437</v>
          </cell>
          <cell r="AB5484"/>
          <cell r="AC5484"/>
          <cell r="AD5484">
            <v>525</v>
          </cell>
          <cell r="AE5484"/>
          <cell r="AF5484"/>
        </row>
        <row r="5485">
          <cell r="A5485" t="str">
            <v>TCSE-IACSA-0258/009.1R1</v>
          </cell>
          <cell r="B5485" t="str">
            <v>GACINOL S.R.L.</v>
          </cell>
          <cell r="C5485" t="str">
            <v>Licencia de Tipo (Sistema N° 2)</v>
          </cell>
          <cell r="D5485" t="str">
            <v>VIGENTE</v>
          </cell>
          <cell r="E5485"/>
          <cell r="F5485">
            <v>30711420327</v>
          </cell>
          <cell r="G5485" t="str">
            <v>Sarmiento 757, Berrotaran, Cordoba, Argentina.</v>
          </cell>
          <cell r="H5485" t="str">
            <v>Xiamen Xunheng Electronics Tech Co., Ltd. // Unit 3047, Building Xuan Ye, Pioneering Park of Torch High-Tech Zone, 361001 Xiamen, China.</v>
          </cell>
          <cell r="I5485" t="str">
            <v>Xiamen Xunheng Electronics Tech Co., Ltd. // Unit 3047, Building Xuan Ye, Pioneering Park of Torch High-Tech Zone, 361001 Xiamen, China.</v>
          </cell>
          <cell r="J5485" t="str">
            <v>China.</v>
          </cell>
          <cell r="K5485" t="str">
            <v>Cargador de Baterías.</v>
          </cell>
          <cell r="L5485" t="str">
            <v>1) HAMILTON; 2) YOSEMITE.</v>
          </cell>
          <cell r="M5485" t="str">
            <v>HAMILTON: ULT108;                                                                                                                                                                      YOSEMITE: YSM108.</v>
          </cell>
          <cell r="N5485" t="str">
            <v>Entrada: 100-240Vac, 50/60Hz, 0.2-0.8A, Clase II;
Salida: 13.5Vcc, 1.5A.</v>
          </cell>
          <cell r="O5485" t="str">
            <v>IEC 60335-1: 2010 (Ed. 5.0) + A1: 2013 + A2: 2016 + IEC 60335-2-29 2002 (Ed. 4.0) + A1: 2004 + A2: 2009.</v>
          </cell>
          <cell r="P5485" t="str">
            <v>SE Nº 53655.</v>
          </cell>
          <cell r="Q5485" t="str">
            <v>IADEV S.A.</v>
          </cell>
          <cell r="R5485" t="str">
            <v>NA</v>
          </cell>
          <cell r="S5485" t="str">
            <v>NA</v>
          </cell>
          <cell r="T5485" t="str">
            <v>NA</v>
          </cell>
          <cell r="U5485" t="str">
            <v>NA</v>
          </cell>
          <cell r="V5485">
            <v>4</v>
          </cell>
          <cell r="W5485" t="str">
            <v>4.1</v>
          </cell>
          <cell r="X5485" t="str">
            <v>Cargadores de bateria</v>
          </cell>
          <cell r="Y5485">
            <v>45852</v>
          </cell>
          <cell r="Z5485" t="str">
            <v>NA</v>
          </cell>
          <cell r="AA5485">
            <v>46443</v>
          </cell>
          <cell r="AB5485"/>
          <cell r="AC5485"/>
          <cell r="AD5485">
            <v>531</v>
          </cell>
          <cell r="AE5485"/>
          <cell r="AF5485"/>
        </row>
        <row r="5486">
          <cell r="A5486" t="str">
            <v>TCSE-IACSA-0258/044.1R1</v>
          </cell>
          <cell r="B5486" t="str">
            <v>GACINOL S.R.L.</v>
          </cell>
          <cell r="C5486" t="str">
            <v>Licencia de Tipo (Sistema Nº 2)</v>
          </cell>
          <cell r="D5486" t="str">
            <v>VIGENTE</v>
          </cell>
          <cell r="E5486"/>
          <cell r="F5486">
            <v>30711420327</v>
          </cell>
          <cell r="G5486" t="str">
            <v>Sarmiento 757, Berrotaran, Córdoba, Argentina.</v>
          </cell>
          <cell r="H5486" t="str">
            <v>Zhejiang Dongli Electric Appliance Co., Ltd. // No.29 Huacheng West Rd. Chengxi New Area, Yongkang, Zhejiang, China.</v>
          </cell>
          <cell r="I5486" t="str">
            <v>Zhejiang Dongli Electric Appliance Co., Ltd. // No.29 Huacheng West Rd. Chengxi New Area, Yongkang, Zhejiang, China.</v>
          </cell>
          <cell r="J5486" t="str">
            <v>China.</v>
          </cell>
          <cell r="K5486" t="str">
            <v>Atornillador Electrico.</v>
          </cell>
          <cell r="L5486" t="str">
            <v>HAMILTON; KUPER.</v>
          </cell>
          <cell r="M5486" t="str">
            <v xml:space="preserve">HAMILTON: 1) HAT001; 2) HAT002; KUPER: 1) KAT001; 2) KAT002. </v>
          </cell>
          <cell r="N5486" t="str">
            <v>220-240V~; 50Hz; Clase II; 1) 400W; 0-400/0-1600/min; 2) 280W; 0-750/min.</v>
          </cell>
          <cell r="O5486" t="str">
            <v>IEC 60745-1: 2006 (Ed. 4.0) + IEC 60745-2-1: 2003 + A1: 2008 (Ed. 2.1).</v>
          </cell>
          <cell r="P5486" t="str">
            <v>LDS-08-24-7346.</v>
          </cell>
          <cell r="Q5486" t="str">
            <v>LENOR S.R.L.</v>
          </cell>
          <cell r="R5486" t="str">
            <v>NA</v>
          </cell>
          <cell r="S5486" t="str">
            <v>NA</v>
          </cell>
          <cell r="T5486" t="str">
            <v>NA</v>
          </cell>
          <cell r="U5486" t="str">
            <v>NA</v>
          </cell>
          <cell r="V5486">
            <v>6</v>
          </cell>
          <cell r="W5486" t="str">
            <v>6.1</v>
          </cell>
          <cell r="X5486" t="str">
            <v xml:space="preserve">Herramientas de mano eléctricas </v>
          </cell>
          <cell r="Y5486">
            <v>45852</v>
          </cell>
          <cell r="Z5486" t="str">
            <v>NA</v>
          </cell>
          <cell r="AA5486">
            <v>46439</v>
          </cell>
          <cell r="AB5486"/>
          <cell r="AC5486"/>
          <cell r="AD5486">
            <v>527</v>
          </cell>
          <cell r="AE5486"/>
          <cell r="AF5486"/>
        </row>
        <row r="5487">
          <cell r="A5487" t="str">
            <v>CSE-IACSA-D30-073.1</v>
          </cell>
          <cell r="B5487" t="str">
            <v>DISTRIBUIDORA INTERELEC S.A.</v>
          </cell>
          <cell r="C5487" t="str">
            <v>Licencia de Marca (Sistema Nº 5)</v>
          </cell>
          <cell r="D5487" t="str">
            <v>VIGENTE</v>
          </cell>
          <cell r="E5487"/>
          <cell r="F5487">
            <v>30690376527</v>
          </cell>
          <cell r="G5487" t="str">
            <v>General Manuel A. Rodriguez 2452, C.A.B.A., Argentina.</v>
          </cell>
          <cell r="H5487" t="str">
            <v>Jiangsu Shenghui Optoelectronic Co., Ltd. // North Side Of Weiwu Road, Dongtai Economic &amp; Development Zone 224222, Dongtai, Jiangsu Province, China.</v>
          </cell>
          <cell r="I5487" t="str">
            <v>Jiangsu Shenghui Optoelectronic Co., Ltd. // North Side Of Weiwu Road, Dongtai Economic &amp; Development Zone 224222, Dongtai, Jiangsu Province, China.</v>
          </cell>
          <cell r="J5487" t="str">
            <v>China.</v>
          </cell>
          <cell r="K5487" t="str">
            <v>Luminaria LED.</v>
          </cell>
          <cell r="L5487" t="str">
            <v>INTERELEC.</v>
          </cell>
          <cell r="M5487" t="str">
            <v>1) TLED-36W; 2) TLED-36W-40K; 3) TLED-36W-30K; 4) TLED-18W; 5)  TLED-18W-40K; 6) TLED-18W-30</v>
          </cell>
          <cell r="N5487" t="str">
            <v>220-240V; 50Hz; IP65; Clase II + Anexo I.</v>
          </cell>
          <cell r="O5487" t="str">
            <v>IEC 60598-1: 2008 (Ed. 7.0) + IEC 60598-2-1: 1979 + A1: 1987 (Ed. 1.1).</v>
          </cell>
          <cell r="P5487" t="str">
            <v>Nº 250527 03 SE.</v>
          </cell>
          <cell r="Q5487" t="str">
            <v>CES S.A.</v>
          </cell>
          <cell r="R5487" t="str">
            <v>NA</v>
          </cell>
          <cell r="S5487" t="str">
            <v>NA</v>
          </cell>
          <cell r="T5487" t="str">
            <v>NA</v>
          </cell>
          <cell r="U5487" t="str">
            <v>NA</v>
          </cell>
          <cell r="V5487">
            <v>2</v>
          </cell>
          <cell r="W5487" t="str">
            <v>2.1</v>
          </cell>
          <cell r="X5487" t="str">
            <v xml:space="preserve">Luminaria: artefacto completo </v>
          </cell>
          <cell r="Y5487">
            <v>45852</v>
          </cell>
          <cell r="Z5487" t="str">
            <v>NA</v>
          </cell>
          <cell r="AA5487">
            <v>46582</v>
          </cell>
          <cell r="AB5487"/>
          <cell r="AC5487"/>
          <cell r="AD5487">
            <v>670</v>
          </cell>
          <cell r="AE5487"/>
          <cell r="AF5487"/>
        </row>
        <row r="5488">
          <cell r="A5488" t="str">
            <v>CSE-IACSA-D35-001.1R1</v>
          </cell>
          <cell r="B5488" t="str">
            <v>DIMAGRAF S.A.C.I.F.</v>
          </cell>
          <cell r="C5488" t="str">
            <v>Licencia de Marca (Sistema Nº 5)</v>
          </cell>
          <cell r="D5488" t="str">
            <v>VIGENTE</v>
          </cell>
          <cell r="E5488"/>
          <cell r="F5488">
            <v>30516369600</v>
          </cell>
          <cell r="G5488" t="str">
            <v>Diaz Colodrero 3127/35, Ciudad Autónoma de Buenos Aires, Argentina.</v>
          </cell>
          <cell r="H5488" t="str">
            <v>Elcoman S.R.L. // Via Gorizia, 9 20813 Bovisio Masciago (MB), Italia</v>
          </cell>
          <cell r="I5488" t="str">
            <v>Elcoman S.R.L. // Via Gorizia, 9 20813 Bovisio Masciago (MB), Italia.</v>
          </cell>
          <cell r="J5488" t="str">
            <v>Italia.</v>
          </cell>
          <cell r="K5488" t="str">
            <v>Máquina Recicladora de Cartón.</v>
          </cell>
          <cell r="L5488" t="str">
            <v>KOBRA.</v>
          </cell>
          <cell r="M5488" t="str">
            <v>1) KOBRA FLEXPACK PRO ; 2) KOBRA FLEXPACK DESKTOP.</v>
          </cell>
          <cell r="N5488" t="str">
            <v>230Vca; 50-60Hz; Clase I; 1) 7,0A; 2) 2,5A.</v>
          </cell>
          <cell r="O5488" t="str">
            <v>IEC 62368-1: 2018 (Ed. 3.0).</v>
          </cell>
          <cell r="P5488" t="str">
            <v>200034181UDI-CBS.</v>
          </cell>
          <cell r="Q5488" t="str">
            <v>Intertek Italia SpA.</v>
          </cell>
          <cell r="R5488" t="str">
            <v>Intertek Semko AB</v>
          </cell>
          <cell r="S5488" t="str">
            <v>SE-109302.</v>
          </cell>
          <cell r="T5488">
            <v>44853</v>
          </cell>
          <cell r="U5488" t="str">
            <v>Disp. 913-E/2017</v>
          </cell>
          <cell r="V5488">
            <v>3</v>
          </cell>
          <cell r="W5488" t="str">
            <v>3.7</v>
          </cell>
          <cell r="X5488" t="str">
            <v>Cuidado del hogar</v>
          </cell>
          <cell r="Y5488">
            <v>45852</v>
          </cell>
          <cell r="Z5488"/>
          <cell r="AA5488">
            <v>46950</v>
          </cell>
          <cell r="AB5488"/>
          <cell r="AC5488"/>
          <cell r="AD5488">
            <v>1038</v>
          </cell>
          <cell r="AE5488"/>
          <cell r="AF5488"/>
        </row>
        <row r="5489">
          <cell r="A5489" t="str">
            <v>TCSE-IACSA-0596/001.1</v>
          </cell>
          <cell r="B5489" t="str">
            <v>MAYCAR S.A.</v>
          </cell>
          <cell r="C5489" t="str">
            <v>Licencia de Tipo (Sistema Nº 2)</v>
          </cell>
          <cell r="D5489" t="str">
            <v>VIGENTE</v>
          </cell>
          <cell r="E5489"/>
          <cell r="F5489">
            <v>30612865333</v>
          </cell>
          <cell r="G5489" t="str">
            <v>Av. Chorroarin 1002, C.A.B.A, Argentina.</v>
          </cell>
          <cell r="H5489" t="str">
            <v xml:space="preserve">Ningbo Hicon Industry Technology Co., Ltd. // No.55, 4th Binhai Road, Qianwan New Area, Ningbo, Zhejiang Province, China. </v>
          </cell>
          <cell r="I5489" t="str">
            <v xml:space="preserve">Ningbo Hicon Industry Technology Co., Ltd. // No.55, 4th Binhai Road, Qianwan New Area, Ningbo, Zhejiang Province, China. </v>
          </cell>
          <cell r="J5489" t="str">
            <v>China.</v>
          </cell>
          <cell r="K5489" t="str">
            <v>Fábrica de Hielo.</v>
          </cell>
          <cell r="L5489" t="str">
            <v>VTL.</v>
          </cell>
          <cell r="M5489" t="str">
            <v>HZB-12/G.</v>
          </cell>
          <cell r="N5489" t="str">
            <v>220-240V~; 50Hz; Consumo de Fabricación de Hielo: 0,8A; Consumo de Recolección de Hielo: 1,0A; Clase Climática: SN/N/ST/T; Refrigerente: R600a-17g; C5H10; CIase I.</v>
          </cell>
          <cell r="O5489" t="str">
            <v>IEC 60335-1: 2010 + A1: 2013 + A2: 2016 (Ed. 5.2) + IEC 60335-2-24: 2020 (Ed. 8.0).</v>
          </cell>
          <cell r="P5489" t="str">
            <v>211102638SHA-001 + 211102638SHA-001 M1.</v>
          </cell>
          <cell r="Q5489" t="str">
            <v>Intertek Testing Services Shanghai Limited.</v>
          </cell>
          <cell r="R5489" t="str">
            <v>Intertek Semko AB.</v>
          </cell>
          <cell r="S5489" t="str">
            <v>SE-106937M1</v>
          </cell>
          <cell r="T5489">
            <v>44935</v>
          </cell>
          <cell r="U5489" t="str">
            <v>Disp. 913-E/2017</v>
          </cell>
          <cell r="V5489">
            <v>3</v>
          </cell>
          <cell r="W5489" t="str">
            <v>3.3</v>
          </cell>
          <cell r="X5489" t="str">
            <v xml:space="preserve">Heladeras/freezers </v>
          </cell>
          <cell r="Y5489">
            <v>45854</v>
          </cell>
          <cell r="Z5489"/>
          <cell r="AA5489">
            <v>46584</v>
          </cell>
          <cell r="AB5489"/>
          <cell r="AC5489"/>
          <cell r="AD5489">
            <v>672</v>
          </cell>
          <cell r="AE5489"/>
          <cell r="AF5489"/>
        </row>
        <row r="5490">
          <cell r="A5490" t="str">
            <v>TCSE-IACSA-0422/003.1</v>
          </cell>
          <cell r="B5490" t="str">
            <v>FARMCITY S.A.</v>
          </cell>
          <cell r="C5490" t="str">
            <v>Licencia de Tipo (Sistema Nº 2)</v>
          </cell>
          <cell r="D5490" t="str">
            <v>VIGENTE</v>
          </cell>
          <cell r="E5490"/>
          <cell r="F5490">
            <v>30692138747</v>
          </cell>
          <cell r="G5490" t="str">
            <v>Av. Santa Fé 2830, 1er Piso, C.A.B.A., Argentina.</v>
          </cell>
          <cell r="H5490" t="str">
            <v>Wenzhou Aldoe lndustry Development Co., Ltd // No. 285, Binhai 5th Road, Wenzhou Economic &amp; Technological DeveIopment Zone, Wenzhou City, ZheJiang Province, China.</v>
          </cell>
          <cell r="I5490" t="str">
            <v>Wenzhou Aldoe lndustry Development Co., Ltd // No. 285, Binhai 5th Road, Wenzhou Economic &amp; Technological DeveIopment Zone, Wenzhou City, ZheJiang Province, China.</v>
          </cell>
          <cell r="J5490" t="str">
            <v>China.</v>
          </cell>
          <cell r="K5490" t="str">
            <v>Cortadora de Pelo.</v>
          </cell>
          <cell r="L5490" t="str">
            <v>STUDIO 9 PROFESSIONAL.</v>
          </cell>
          <cell r="M5490" t="str">
            <v>B1229CH.</v>
          </cell>
          <cell r="N5490" t="str">
            <v>5Vcc; 5W; 1A; Clase III.</v>
          </cell>
          <cell r="O5490" t="str">
            <v>IEC 60335-1: 2020 (Ed. 6.0) + IEC 60335-2-8: 2012 + A1: 2015 + A2: 2018 (Ed. 6.2).</v>
          </cell>
          <cell r="P5490" t="str">
            <v>LXT-06-25-8702</v>
          </cell>
          <cell r="Q5490" t="str">
            <v>LENOR S.R.L.</v>
          </cell>
          <cell r="R5490" t="str">
            <v>NA</v>
          </cell>
          <cell r="S5490" t="str">
            <v>NA</v>
          </cell>
          <cell r="T5490" t="str">
            <v>NA</v>
          </cell>
          <cell r="U5490" t="str">
            <v>NA</v>
          </cell>
          <cell r="V5490">
            <v>3</v>
          </cell>
          <cell r="W5490" t="str">
            <v>3.6</v>
          </cell>
          <cell r="X5490" t="str">
            <v>Cuidado personal</v>
          </cell>
          <cell r="Y5490">
            <v>45875</v>
          </cell>
          <cell r="Z5490" t="str">
            <v>NA</v>
          </cell>
          <cell r="AA5490">
            <v>46605</v>
          </cell>
          <cell r="AB5490"/>
          <cell r="AC5490"/>
          <cell r="AD5490">
            <v>693</v>
          </cell>
          <cell r="AE5490"/>
          <cell r="AF5490"/>
        </row>
        <row r="5491">
          <cell r="A5491" t="str">
            <v>TCSE-IACSA-0146/172.1R1</v>
          </cell>
          <cell r="B5491" t="str">
            <v>BIDCOM S.R.L.</v>
          </cell>
          <cell r="C5491" t="str">
            <v>Licencia de Tipo (Sistema Nº 2)</v>
          </cell>
          <cell r="D5491" t="str">
            <v>VIGENTE</v>
          </cell>
          <cell r="E5491"/>
          <cell r="F5491">
            <v>30711069360</v>
          </cell>
          <cell r="G5491" t="str">
            <v>Av. Bouchard 468, Piso n° 5, Depto. N° 1, C.A.B.A., Argentina.</v>
          </cell>
          <cell r="H5491" t="str">
            <v>East Peak Pte. Ltd. // No.1, 85h Technology Road, Xingtan Industrial Park, Xingtan District, Shunde, Foshan, Guangdong, China</v>
          </cell>
          <cell r="I5491" t="str">
            <v>East Peak Pte. Ltd. // No.1, 85h Technology Road, Xingtan Industrial Park, Xingtan District, Shunde, Foshan, Guangdong, China</v>
          </cell>
          <cell r="J5491" t="str">
            <v>China.</v>
          </cell>
          <cell r="K5491" t="str">
            <v>Sopera.</v>
          </cell>
          <cell r="L5491" t="str">
            <v>GADNIC.</v>
          </cell>
          <cell r="M5491" t="str">
            <v>1) SOPA100; 2) CALD400.</v>
          </cell>
          <cell r="N5491" t="str">
            <v>220-240V~; 50-60Hz; 700-900W; Clase I.</v>
          </cell>
          <cell r="O5491" t="str">
            <v>IEC 60335-1: 2020 (Ed. 6.0) + IEC 60335-2-15: 2012 + A2: 2018 (Ed. 6.0).</v>
          </cell>
          <cell r="P5491" t="str">
            <v>MMN-07-23-3538.</v>
          </cell>
          <cell r="Q5491" t="str">
            <v>LENOR S.R.L.</v>
          </cell>
          <cell r="R5491" t="str">
            <v>NA</v>
          </cell>
          <cell r="S5491" t="str">
            <v>NA</v>
          </cell>
          <cell r="T5491" t="str">
            <v>NA</v>
          </cell>
          <cell r="U5491" t="str">
            <v>NA</v>
          </cell>
          <cell r="V5491">
            <v>3</v>
          </cell>
          <cell r="W5491" t="str">
            <v>3.2</v>
          </cell>
          <cell r="X5491" t="str">
            <v>Electrodomésticos de uso en la Cocina</v>
          </cell>
          <cell r="Y5491">
            <v>45853</v>
          </cell>
          <cell r="Z5491"/>
          <cell r="AA5491">
            <v>46424</v>
          </cell>
          <cell r="AB5491"/>
          <cell r="AC5491"/>
          <cell r="AD5491">
            <v>512</v>
          </cell>
          <cell r="AE5491"/>
          <cell r="AF5491"/>
        </row>
        <row r="5492">
          <cell r="A5492" t="str">
            <v>TCSE-IACSA-0146/235.1R1</v>
          </cell>
          <cell r="B5492" t="str">
            <v>BIDCOM S.R.L.</v>
          </cell>
          <cell r="C5492" t="str">
            <v>Licencia de Tipo (Sistema Nº 2)</v>
          </cell>
          <cell r="D5492" t="str">
            <v>VIGENTE</v>
          </cell>
          <cell r="E5492"/>
          <cell r="F5492">
            <v>30711069360</v>
          </cell>
          <cell r="G5492" t="str">
            <v>Av. Bouchard 468 5º I, C.A.B.A., Argentina.</v>
          </cell>
          <cell r="H5492" t="str">
            <v>Wenzhou Renshang New Energy Technology Co., Ltd. // Xinhe Village, Baishi Street, Yueqing City, Zhejiang Province, China.</v>
          </cell>
          <cell r="I5492" t="str">
            <v>Wenzhou Renshang New Energy Technology Co., Ltd. // Xinhe Village, Baishi Street, Yueqing City, Zhejiang Province, China.</v>
          </cell>
          <cell r="J5492" t="str">
            <v>China.</v>
          </cell>
          <cell r="K5492" t="str">
            <v>Inversor de Potencia.</v>
          </cell>
          <cell r="L5492" t="str">
            <v>GADNIC.</v>
          </cell>
          <cell r="M5492" t="str">
            <v>1) IV-25; 2) IV-2510.</v>
          </cell>
          <cell r="N5492" t="str">
            <v>Entrada: 12Vcc; Vmax 15 Vcc; 210A; Salida: 220V~; 50Hz; 5000W; 22A; USB: 5Vcc; 2,1A Max, Cosφ 0,99 IP20.</v>
          </cell>
          <cell r="O5492" t="str">
            <v>IEC 62109-1: 2010 (Ed. 1.0) + IEC 62109-2: 2011 (Ed. 1.0).</v>
          </cell>
          <cell r="P5492" t="str">
            <v>MMN-11-24-7170.</v>
          </cell>
          <cell r="Q5492" t="str">
            <v>LENOR S.R.L.</v>
          </cell>
          <cell r="R5492" t="str">
            <v>NA</v>
          </cell>
          <cell r="S5492" t="str">
            <v>NA</v>
          </cell>
          <cell r="T5492" t="str">
            <v>NA</v>
          </cell>
          <cell r="U5492" t="str">
            <v>NA</v>
          </cell>
          <cell r="V5492">
            <v>6</v>
          </cell>
          <cell r="W5492" t="str">
            <v>6.6</v>
          </cell>
          <cell r="X5492" t="str">
            <v>Generadores</v>
          </cell>
          <cell r="Y5492">
            <v>45853</v>
          </cell>
          <cell r="Z5492"/>
          <cell r="AA5492">
            <v>46428</v>
          </cell>
          <cell r="AB5492"/>
          <cell r="AC5492"/>
          <cell r="AD5492">
            <v>516</v>
          </cell>
          <cell r="AE5492"/>
          <cell r="AF5492"/>
        </row>
        <row r="5493">
          <cell r="A5493" t="str">
            <v>TCSE-IACSA-0146/170.1R1</v>
          </cell>
          <cell r="B5493" t="str">
            <v>BIDCOM S.R.L.</v>
          </cell>
          <cell r="C5493" t="str">
            <v>Licencia de Tipo (Sistema Nº 2)</v>
          </cell>
          <cell r="D5493" t="str">
            <v>VIGENTE</v>
          </cell>
          <cell r="E5493"/>
          <cell r="F5493">
            <v>30711069360</v>
          </cell>
          <cell r="G5493" t="str">
            <v>Av. Bouchard 468, Piso n° 5, Depto. N° 1, C.A.B.A., Argentina.</v>
          </cell>
          <cell r="H5493" t="str">
            <v>First Rate // Science and Education City, Hutang Town, Changzhou City, Jiangsu, China.</v>
          </cell>
          <cell r="I5493" t="str">
            <v>First Rate // Science and Education City, Hutang Town, Changzhou City, Jiangsu, China.</v>
          </cell>
          <cell r="J5493" t="str">
            <v>China.</v>
          </cell>
          <cell r="K5493" t="str">
            <v>Fresadora de Madera.</v>
          </cell>
          <cell r="L5493" t="str">
            <v>GADNIC; GADNIC TOOLS.</v>
          </cell>
          <cell r="M5493" t="str">
            <v>1) RT710; 2) RT7100.</v>
          </cell>
          <cell r="N5493" t="str">
            <v>230V; 50Hz; 710W; Clase II; Velocidad sin carga: 10000-30000 /min.</v>
          </cell>
          <cell r="O5493" t="str">
            <v>IEC 60745-1: 2006 (Ed. 4.0) + IEC 60745-2-17: 2010 (Ed. 3.0).</v>
          </cell>
          <cell r="P5493" t="str">
            <v>MMN-07-23-2945.</v>
          </cell>
          <cell r="Q5493" t="str">
            <v>LENOR S.R.L.</v>
          </cell>
          <cell r="R5493" t="str">
            <v>NA</v>
          </cell>
          <cell r="S5493" t="str">
            <v>NA</v>
          </cell>
          <cell r="T5493" t="str">
            <v>NA</v>
          </cell>
          <cell r="U5493" t="str">
            <v>NA</v>
          </cell>
          <cell r="V5493">
            <v>6</v>
          </cell>
          <cell r="W5493" t="str">
            <v>6.1</v>
          </cell>
          <cell r="X5493" t="str">
            <v xml:space="preserve">Herramientas de mano eléctricas </v>
          </cell>
          <cell r="Y5493">
            <v>45853</v>
          </cell>
          <cell r="Z5493"/>
          <cell r="AA5493">
            <v>46431</v>
          </cell>
          <cell r="AB5493"/>
          <cell r="AC5493"/>
          <cell r="AD5493">
            <v>519</v>
          </cell>
          <cell r="AE5493"/>
          <cell r="AF5493"/>
        </row>
        <row r="5494">
          <cell r="A5494" t="str">
            <v>TCSE-IACSA-0146/201.1R1</v>
          </cell>
          <cell r="B5494" t="str">
            <v>BIDCOM S.R.L.</v>
          </cell>
          <cell r="C5494" t="str">
            <v>Licencia de Tipo (Sistema Nº 2)</v>
          </cell>
          <cell r="D5494" t="str">
            <v>VIGENTE</v>
          </cell>
          <cell r="E5494"/>
          <cell r="F5494">
            <v>30711069360</v>
          </cell>
          <cell r="G5494" t="str">
            <v>Av. Bouchard 468, Piso n° 5, Depto. N° 1, C.A.B.A., Argentina.</v>
          </cell>
          <cell r="H5494" t="str">
            <v>Ningbo Wong Hing Handicrafts CO.,LTD // Zhengjia 17 House Settlement, Xiepu Zhenhai Ningbo China.</v>
          </cell>
          <cell r="I5494" t="str">
            <v>Ningbo Wong Hing Handicrafts CO.,LTD // Zhengjia 17 House Settlement, Xiepu Zhenhai Ningbo China.</v>
          </cell>
          <cell r="J5494" t="str">
            <v>China.</v>
          </cell>
          <cell r="K5494" t="str">
            <v>Trituradora de Papel.</v>
          </cell>
          <cell r="L5494" t="str">
            <v>GADNIC.</v>
          </cell>
          <cell r="M5494" t="str">
            <v>1) C-PAPER; 2) T-PAPER.</v>
          </cell>
          <cell r="N5494" t="str">
            <v>220-240V~; 50-60Hz; 0,9A; 180W; Clase II.</v>
          </cell>
          <cell r="O5494" t="str">
            <v>IEC 60950-1: 2005 + A1: 2009 + A2: 2013 (Ed. 2.2).</v>
          </cell>
          <cell r="P5494" t="str">
            <v>MMN-01-24-4438.</v>
          </cell>
          <cell r="Q5494" t="str">
            <v>LENOR S.R.L.</v>
          </cell>
          <cell r="R5494" t="str">
            <v>NA</v>
          </cell>
          <cell r="S5494" t="str">
            <v>NA</v>
          </cell>
          <cell r="T5494" t="str">
            <v>NA</v>
          </cell>
          <cell r="U5494" t="str">
            <v>NA</v>
          </cell>
          <cell r="V5494">
            <v>5</v>
          </cell>
          <cell r="W5494" t="str">
            <v>5.10</v>
          </cell>
          <cell r="X5494" t="str">
            <v>equipamiento para bancos y venta.</v>
          </cell>
          <cell r="Y5494">
            <v>45853</v>
          </cell>
          <cell r="Z5494"/>
          <cell r="AA5494">
            <v>47162</v>
          </cell>
          <cell r="AB5494"/>
          <cell r="AC5494"/>
          <cell r="AD5494">
            <v>1250</v>
          </cell>
          <cell r="AE5494"/>
          <cell r="AF5494"/>
        </row>
        <row r="5495">
          <cell r="A5495" t="str">
            <v>TCSE-IACSA-0146/047.1R1</v>
          </cell>
          <cell r="B5495" t="str">
            <v>BIDCOM S.R.L.</v>
          </cell>
          <cell r="C5495" t="str">
            <v>Licencia de Tipo (Sistema Nº 2)</v>
          </cell>
          <cell r="D5495" t="str">
            <v>VIGENTE</v>
          </cell>
          <cell r="E5495"/>
          <cell r="F5495">
            <v>30711069360</v>
          </cell>
          <cell r="G5495" t="str">
            <v>Av. Bouchard 468 5º I, C.A.B.A., Argentina.</v>
          </cell>
          <cell r="H5495" t="str">
            <v>XI AN BELLAVIE AND SUNBRIGHT GROUP CO.,LTD. // 11101, Floor 11, Suite 1, Building 12, Taihua Jinmao International Plaza, No.16 South of Fenghui Rd,Hi-Tech Zone, Xi'an, China..</v>
          </cell>
          <cell r="I5495" t="str">
            <v>Dongguan Sunbright Electric Appliance Co., Ltd. // No.102,Shangdong Yiheng East Road,Qishi Town, Dongguan, Guangdong, China..</v>
          </cell>
          <cell r="J5495" t="str">
            <v>China.</v>
          </cell>
          <cell r="K5495" t="str">
            <v>Almohadilla Eléctrica</v>
          </cell>
          <cell r="L5495" t="str">
            <v>GADNIC</v>
          </cell>
          <cell r="M5495" t="str">
            <v>1) ALM2230; 2) ALM2231; 3) ALM2232; 4) ALM2233</v>
          </cell>
          <cell r="N5495" t="str">
            <v>220-240V~, 50-60Hz, 100W, Clase II.</v>
          </cell>
          <cell r="O5495" t="str">
            <v>IEC 60335-1:2010 (Ed. 5.0) + A1:2013 + A2:2016 + IEC 60335-2-17:2012 (Ed. 3.0)</v>
          </cell>
          <cell r="P5495" t="str">
            <v>60407-1527-94874</v>
          </cell>
          <cell r="Q5495" t="str">
            <v>SHITSUKE S.R.L.</v>
          </cell>
          <cell r="R5495" t="str">
            <v>NA</v>
          </cell>
          <cell r="S5495" t="str">
            <v>NA</v>
          </cell>
          <cell r="T5495" t="str">
            <v>NA</v>
          </cell>
          <cell r="U5495" t="str">
            <v>NA</v>
          </cell>
          <cell r="V5495">
            <v>3</v>
          </cell>
          <cell r="W5495" t="str">
            <v>3.6</v>
          </cell>
          <cell r="X5495" t="str">
            <v>Cuidado personal</v>
          </cell>
          <cell r="Y5495">
            <v>45853</v>
          </cell>
          <cell r="Z5495"/>
          <cell r="AA5495">
            <v>46432</v>
          </cell>
          <cell r="AB5495"/>
          <cell r="AC5495"/>
          <cell r="AD5495">
            <v>520</v>
          </cell>
          <cell r="AE5495"/>
          <cell r="AF5495"/>
        </row>
        <row r="5496">
          <cell r="A5496" t="str">
            <v>TCSE-IACSA-0146/243.1R1</v>
          </cell>
          <cell r="B5496" t="str">
            <v>BIDCOM S.R.L.</v>
          </cell>
          <cell r="C5496" t="str">
            <v>Licencia de Tipo (Sistema Nº 2)</v>
          </cell>
          <cell r="D5496" t="str">
            <v>VIGENTE</v>
          </cell>
          <cell r="E5496"/>
          <cell r="F5496">
            <v>30711069360</v>
          </cell>
          <cell r="G5496" t="str">
            <v>Av. Bouchard 468 5º I, C.A.B.A., Argentina.</v>
          </cell>
          <cell r="H5496" t="str">
            <v>Xiamen Haishengyuan Electronic Technology Co. // 2F, South Gate, Yuanlong Industrial Park, No. 888 Yangming Road, Haicang, Xiamen, China.</v>
          </cell>
          <cell r="I5496" t="str">
            <v>Xiamen Haishengyuan Electronic Technology Co. // 2F, South Gate, Yuanlong Industrial Park, No. 888 Yangming Road, Haicang, Xiamen, China.</v>
          </cell>
          <cell r="J5496" t="str">
            <v>China.</v>
          </cell>
          <cell r="K5496" t="str">
            <v>Termostato.</v>
          </cell>
          <cell r="L5496" t="str">
            <v>GADNIC.</v>
          </cell>
          <cell r="M5496" t="str">
            <v>1) WIFI-TERM-3950; 2) TRM16A; 3) CAL2.0; 4) TEM35R; 5) RAD216; 6) MT-1808; 7) TRM10A; 8) CAL1.0; 9) TEM30R; 10) RAD210.</v>
          </cell>
          <cell r="N5496" t="str">
            <v>200-240V~; 50/60Hz; 16A Max; Clase II.</v>
          </cell>
          <cell r="O5496" t="str">
            <v>IEC 60730-1: 1999 + A1: 2003 + A2: 2007 (Ed.3.2).</v>
          </cell>
          <cell r="P5496" t="str">
            <v>MMN-12-24-0817.</v>
          </cell>
          <cell r="Q5496" t="str">
            <v>LENOR S.R.L.</v>
          </cell>
          <cell r="R5496" t="str">
            <v>NA</v>
          </cell>
          <cell r="S5496" t="str">
            <v>NA</v>
          </cell>
          <cell r="T5496" t="str">
            <v>NA</v>
          </cell>
          <cell r="U5496" t="str">
            <v>NA</v>
          </cell>
          <cell r="V5496">
            <v>1</v>
          </cell>
          <cell r="W5496" t="str">
            <v>1.6</v>
          </cell>
          <cell r="X5496" t="str">
            <v xml:space="preserve">Otros componentes de una instalación eléctrica </v>
          </cell>
          <cell r="Y5496">
            <v>45853</v>
          </cell>
          <cell r="Z5496"/>
          <cell r="AA5496">
            <v>46436</v>
          </cell>
          <cell r="AB5496"/>
          <cell r="AC5496"/>
          <cell r="AD5496">
            <v>524</v>
          </cell>
          <cell r="AE5496"/>
          <cell r="AF5496"/>
        </row>
        <row r="5497">
          <cell r="A5497" t="str">
            <v>TCSE-IACSA-0146/103.1R2</v>
          </cell>
          <cell r="B5497" t="str">
            <v>BIDCOM S.R.L.</v>
          </cell>
          <cell r="C5497" t="str">
            <v>Licencia de Tipo (Sistema Nº 2)</v>
          </cell>
          <cell r="D5497" t="str">
            <v>VIGENTE</v>
          </cell>
          <cell r="E5497"/>
          <cell r="F5497">
            <v>30711069360</v>
          </cell>
          <cell r="G5497" t="str">
            <v>Av. Bouchard 468, Piso n° 5, Depto. N° 1, C.A.B.A., Argentina.</v>
          </cell>
          <cell r="H5497" t="str">
            <v>YaoGong Electronic Technology Co., Ltd. // Room 811, North Block, Dajiating Garden, Road 4 Exhibition South, Haizhu District, Guangzhou, China.</v>
          </cell>
          <cell r="I5497" t="str">
            <v>YaoGong Electronic Technology Co., Ltd. // Room 811, North Block, Dajiating Garden, Road 4 Exhibition South, Haizhu District, Guangzhou, China.</v>
          </cell>
          <cell r="J5497" t="str">
            <v>China.</v>
          </cell>
          <cell r="K5497" t="str">
            <v>Estación de Soldado.</v>
          </cell>
          <cell r="L5497" t="str">
            <v>GADNIC.</v>
          </cell>
          <cell r="M5497" t="str">
            <v>1) 886D; 2) 886D PLUS; 3) SOLD886D; 4) WELD886D; 5) 886DSOLD; 6) SOLD13886D.</v>
          </cell>
          <cell r="N5497" t="str">
            <v>110-240V; 50Hz; 750W; Clase I.</v>
          </cell>
          <cell r="O5497" t="str">
            <v>IEC 60335-1: 2010 + A1: 2013 + A2: 2016 (Ed. 5.2) + IEC 60335-2-45: 2002 + A1: 2008 + A2: 2011 (Ed. 3.2).</v>
          </cell>
          <cell r="P5497" t="str">
            <v>S.E. Nº 22050409.</v>
          </cell>
          <cell r="Q5497" t="str">
            <v>LADET S.A.</v>
          </cell>
          <cell r="R5497" t="str">
            <v>NA</v>
          </cell>
          <cell r="S5497" t="str">
            <v>NA</v>
          </cell>
          <cell r="T5497" t="str">
            <v>NA</v>
          </cell>
          <cell r="U5497" t="str">
            <v>NA</v>
          </cell>
          <cell r="V5497">
            <v>6</v>
          </cell>
          <cell r="W5497" t="str">
            <v>6.4</v>
          </cell>
          <cell r="X5497" t="str">
            <v>Pistola de aire caliente y soldadores</v>
          </cell>
          <cell r="Y5497">
            <v>45853</v>
          </cell>
          <cell r="Z5497"/>
          <cell r="AA5497">
            <v>46437</v>
          </cell>
          <cell r="AB5497"/>
          <cell r="AC5497"/>
          <cell r="AD5497">
            <v>525</v>
          </cell>
          <cell r="AE5497"/>
          <cell r="AF5497"/>
        </row>
        <row r="5498">
          <cell r="A5498" t="str">
            <v>TCSE-IACSA-0146/361.1</v>
          </cell>
          <cell r="B5498" t="str">
            <v>BIDCOM S.R.L.</v>
          </cell>
          <cell r="C5498" t="str">
            <v>Licencia de Tipo (Sistema Nº 2)</v>
          </cell>
          <cell r="D5498" t="str">
            <v>VIGENTE</v>
          </cell>
          <cell r="E5498"/>
          <cell r="F5498">
            <v>30711069360</v>
          </cell>
          <cell r="G5498" t="str">
            <v>Av. Bouchard 468 5º I, C.A.B.A., Argentina.</v>
          </cell>
          <cell r="H5498" t="str">
            <v>Ningbo Vasion Electric Appliance Co., Ltd // No.3, Sitang Jiang Road, Gaoqiao Village, Xinpu Town, Cixi, Zhejiang, China.</v>
          </cell>
          <cell r="I5498" t="str">
            <v>Ningbo Vasion Electric Appliance Co., Ltd // No.3, Sitang Jiang Road, Gaoqiao Village, Xinpu Town, Cixi, Zhejiang, China.</v>
          </cell>
          <cell r="J5498" t="str">
            <v>China.</v>
          </cell>
          <cell r="K5498" t="str">
            <v>Deshidratador de Alimentos.</v>
          </cell>
          <cell r="L5498" t="str">
            <v>GADNIC; Cuk by Gadnic.</v>
          </cell>
          <cell r="M5498" t="str">
            <v>1) DEHY0002; 2) DEHYFO02.</v>
          </cell>
          <cell r="N5498" t="str">
            <v>220-240V~; 50/60Hz; 250W; Clase II.</v>
          </cell>
          <cell r="O5498" t="str">
            <v>IEC 60335-1: 2010 + A1: 2013 + A2: 2016 (Ed. 5.2) + IEC 60335-2-9: 2008 + A1: 2012 + A2: 2016 (Ed. 6.2).</v>
          </cell>
          <cell r="P5498" t="str">
            <v>75514-1527-112341.</v>
          </cell>
          <cell r="Q5498" t="str">
            <v>SHITSUKE S.R.L.</v>
          </cell>
          <cell r="R5498" t="str">
            <v>NA</v>
          </cell>
          <cell r="S5498" t="str">
            <v>NA</v>
          </cell>
          <cell r="T5498" t="str">
            <v>NA</v>
          </cell>
          <cell r="U5498" t="str">
            <v>NA</v>
          </cell>
          <cell r="V5498">
            <v>3</v>
          </cell>
          <cell r="W5498" t="str">
            <v>3.2</v>
          </cell>
          <cell r="X5498" t="str">
            <v xml:space="preserve">Electrodomésticos de uso en la Cocina </v>
          </cell>
          <cell r="Y5498">
            <v>45853</v>
          </cell>
          <cell r="Z5498" t="str">
            <v>NA</v>
          </cell>
          <cell r="AA5498">
            <v>46239</v>
          </cell>
          <cell r="AB5498"/>
          <cell r="AC5498"/>
          <cell r="AD5498">
            <v>327</v>
          </cell>
          <cell r="AE5498"/>
          <cell r="AF5498"/>
        </row>
        <row r="5499">
          <cell r="A5499" t="str">
            <v>TCSE-IACSA-0146/019.1R3</v>
          </cell>
          <cell r="B5499" t="str">
            <v>BIDCOM S.R.L.</v>
          </cell>
          <cell r="C5499" t="str">
            <v>Licencia de Tipo (Sistema Nº 2)</v>
          </cell>
          <cell r="D5499" t="str">
            <v>VIGENTE</v>
          </cell>
          <cell r="E5499"/>
          <cell r="F5499">
            <v>30711069360</v>
          </cell>
          <cell r="G5499" t="str">
            <v>Av. Bouchard 468, Piso n° 5, Depto. N° 1, C.A.B.A., Argentina.</v>
          </cell>
          <cell r="H5499" t="str">
            <v>Changzhou First Rate Industry and Trading Co. LTD // Room# 3D201-1, R&amp;D HUB, Science and Education City, Hutang Town, Changzhou City, Jiangsu, China.</v>
          </cell>
          <cell r="I5499" t="str">
            <v>Changzhou First Rate Industry and Trading Co. LTD // Room# 3D201-1, R&amp;D HUB, Science and Education City, Hutang Town, Changzhou City, Jiangsu, China.</v>
          </cell>
          <cell r="J5499" t="str">
            <v>China.</v>
          </cell>
          <cell r="K5499" t="str">
            <v>Pistola de Calor.</v>
          </cell>
          <cell r="L5499" t="str">
            <v>GADNIC.</v>
          </cell>
          <cell r="M5499" t="str">
            <v>1) PROGUN; 2) PISC700; 3) HEAP5476; 4) HEATGUN2; 5) GUHET42.</v>
          </cell>
          <cell r="N5499" t="str">
            <v>220Vca; 50Hz; 1800W; Clase II.</v>
          </cell>
          <cell r="O5499" t="str">
            <v>IEC 60335-1: 2010 (Ed. 5.0) + A1: 2013 + A2: 2016 + IEC 60335-2-45: 2002 (Ed. 3.0) + A1: 2008.</v>
          </cell>
          <cell r="P5499" t="str">
            <v>58330-1527-92503.</v>
          </cell>
          <cell r="Q5499" t="str">
            <v>SHITSUKE S.R.L.</v>
          </cell>
          <cell r="R5499" t="str">
            <v>NA</v>
          </cell>
          <cell r="S5499" t="str">
            <v>NA</v>
          </cell>
          <cell r="T5499" t="str">
            <v>NA</v>
          </cell>
          <cell r="U5499" t="str">
            <v>NA</v>
          </cell>
          <cell r="V5499">
            <v>6</v>
          </cell>
          <cell r="W5499" t="str">
            <v>6.1</v>
          </cell>
          <cell r="X5499" t="str">
            <v xml:space="preserve">Herramientas de mano eléctricas </v>
          </cell>
          <cell r="Y5499">
            <v>45853</v>
          </cell>
          <cell r="Z5499"/>
          <cell r="AA5499">
            <v>46437</v>
          </cell>
          <cell r="AB5499"/>
          <cell r="AC5499"/>
          <cell r="AD5499">
            <v>525</v>
          </cell>
          <cell r="AE5499"/>
          <cell r="AF5499"/>
        </row>
        <row r="5500">
          <cell r="A5500" t="str">
            <v>TCSE-IACSA-0146/362.1</v>
          </cell>
          <cell r="B5500" t="str">
            <v>BIDCOM S.R.L.</v>
          </cell>
          <cell r="C5500" t="str">
            <v>Licencia de Tipo (Sistema Nº 2)</v>
          </cell>
          <cell r="D5500" t="str">
            <v>VIGENTE</v>
          </cell>
          <cell r="E5500"/>
          <cell r="F5500">
            <v>30711069360</v>
          </cell>
          <cell r="G5500" t="str">
            <v>Av. Bouchard 468 5º I, C.A.B.A., Argentina.</v>
          </cell>
          <cell r="H5500" t="str">
            <v>Guangzhou Jinmu Stage Equipment Co. // 4th Floor, Building A3, Gaopu Industrial Zone, Shijing Town, Baiyun District, Guangzhou, China.</v>
          </cell>
          <cell r="I5500" t="str">
            <v>Guangzhou Jinmu Stage Equipment Co. // 4th Floor, Building A3, Gaopu Industrial Zone, Shijing Town, Baiyun District, Guangzhou, China.</v>
          </cell>
          <cell r="J5500" t="str">
            <v>China.</v>
          </cell>
          <cell r="K5500" t="str">
            <v>Luces LED Móviles.</v>
          </cell>
          <cell r="L5500" t="str">
            <v>GADNIC.</v>
          </cell>
          <cell r="M5500" t="str">
            <v>1) DJ-P55RTY; 2) LEDMOV5; 3) LD5.5DMX; 4) DJLED55; 5) LUM80X.</v>
          </cell>
          <cell r="N5500" t="str">
            <v>AC 90-220V; 50-60Hz; 0,36A; 80W; Clase I.</v>
          </cell>
          <cell r="O5500" t="str">
            <v>IEC 60598-1:2008 (Ed 7.0) + IEC 60598-2-17: 2017 (Ed. 2.0).</v>
          </cell>
          <cell r="P5500" t="str">
            <v>MMN-09-23-1073.</v>
          </cell>
          <cell r="Q5500" t="str">
            <v>LENOR S.R.L.</v>
          </cell>
          <cell r="R5500" t="str">
            <v>NA</v>
          </cell>
          <cell r="S5500" t="str">
            <v>NA</v>
          </cell>
          <cell r="T5500" t="str">
            <v>NA</v>
          </cell>
          <cell r="U5500" t="str">
            <v>NA</v>
          </cell>
          <cell r="V5500">
            <v>2</v>
          </cell>
          <cell r="W5500" t="str">
            <v>2.1</v>
          </cell>
          <cell r="X5500" t="str">
            <v xml:space="preserve">Luminaria: artefacto completo </v>
          </cell>
          <cell r="Y5500">
            <v>45853</v>
          </cell>
          <cell r="Z5500" t="str">
            <v>NA</v>
          </cell>
          <cell r="AA5500">
            <v>46240</v>
          </cell>
          <cell r="AB5500"/>
          <cell r="AC5500"/>
          <cell r="AD5500">
            <v>328</v>
          </cell>
          <cell r="AE5500"/>
          <cell r="AF5500"/>
        </row>
        <row r="5501">
          <cell r="A5501" t="str">
            <v>TCSE-IACSA-0146/363.1</v>
          </cell>
          <cell r="B5501" t="str">
            <v>BIDCOM S.R.L.</v>
          </cell>
          <cell r="C5501" t="str">
            <v>Licencia de Tipo (Sistema Nº 2)</v>
          </cell>
          <cell r="D5501" t="str">
            <v>VIGENTE</v>
          </cell>
          <cell r="E5501"/>
          <cell r="F5501">
            <v>30711069360</v>
          </cell>
          <cell r="G5501" t="str">
            <v>Av. Bouchard 468, Piso n° 5, Depto. N° 1, C.A.B.A., Argentina.</v>
          </cell>
          <cell r="H5501" t="str">
            <v>Jinding Group Co., Ltd. // Huangli Town, Changzhou City, Jiangsu, China.</v>
          </cell>
          <cell r="I5501" t="str">
            <v>Jinding Group Co., Ltd. // Huangli Town, Changzhou City, Jiangsu, China.</v>
          </cell>
          <cell r="J5501" t="str">
            <v>China.</v>
          </cell>
          <cell r="K5501" t="str">
            <v>Bomba Sumergible.</v>
          </cell>
          <cell r="L5501" t="str">
            <v>GADNIC.</v>
          </cell>
          <cell r="M5501" t="str">
            <v>1) 4SDSUM; 2) PUMP05.</v>
          </cell>
          <cell r="N5501" t="str">
            <v>220V~; 50Hz; 0,75kW; IP68; Clase I.</v>
          </cell>
          <cell r="O5501" t="str">
            <v>IEC 60335-1: 2010 + A1: 2013 + A2: 2016 (Ed. 5.2) + IEC 60335-2-41: 2012 (Ed. 4.0).</v>
          </cell>
          <cell r="P5501" t="str">
            <v>66727-1527-102156.</v>
          </cell>
          <cell r="Q5501" t="str">
            <v>SHITSUKE S.R.L.</v>
          </cell>
          <cell r="R5501" t="str">
            <v>NA</v>
          </cell>
          <cell r="S5501" t="str">
            <v>NA</v>
          </cell>
          <cell r="T5501" t="str">
            <v>NA</v>
          </cell>
          <cell r="U5501" t="str">
            <v>NA</v>
          </cell>
          <cell r="V5501">
            <v>3</v>
          </cell>
          <cell r="W5501" t="str">
            <v>3.8</v>
          </cell>
          <cell r="X5501" t="str">
            <v>Componentes</v>
          </cell>
          <cell r="Y5501">
            <v>45853</v>
          </cell>
          <cell r="Z5501"/>
          <cell r="AA5501">
            <v>46243</v>
          </cell>
          <cell r="AB5501"/>
          <cell r="AC5501"/>
          <cell r="AD5501">
            <v>331</v>
          </cell>
          <cell r="AE5501"/>
          <cell r="AF5501"/>
        </row>
        <row r="5502">
          <cell r="A5502" t="str">
            <v>TCSE-IACSA-0146/364.1</v>
          </cell>
          <cell r="B5502" t="str">
            <v>BIDCOM S.R.L.</v>
          </cell>
          <cell r="C5502" t="str">
            <v>Licencia de Tipo (Sistema Nº 2)</v>
          </cell>
          <cell r="D5502" t="str">
            <v>VIGENTE</v>
          </cell>
          <cell r="E5502"/>
          <cell r="F5502">
            <v>30711069360</v>
          </cell>
          <cell r="G5502" t="str">
            <v>Av. Bouchard 468, Piso n° 5, Depto. N° 1, C.A.B.A., Argentina.</v>
          </cell>
          <cell r="H5502" t="str">
            <v>Wenzhou ZhengWu Technology Co.,Ltd.  // South front of Room 601, Building 3, Optoelectronics and Food and Drug Machinery Entrepreneurship and lnnovation Park, No. 696, Binhai Five Avenue, Wenzhou Economic and Technological Development Zone, 325025, Wenzhou, Zhejiang, China.</v>
          </cell>
          <cell r="I5502" t="str">
            <v>Wenzhou ZhengWu Technology Co.,Ltd.  // South front of Room 601, Building 3, Optoelectronics and Food and Drug Machinery Entrepreneurship and lnnovation Park, No. 696, Binhai Five Avenue, Wenzhou Economic and Technological Development Zone, 325025, Wenzhou, Zhejiang, China.</v>
          </cell>
          <cell r="J5502" t="str">
            <v>China.</v>
          </cell>
          <cell r="K5502" t="str">
            <v>Vaporizador Facial.</v>
          </cell>
          <cell r="L5502" t="str">
            <v>GADNIC; CARE BY GADNIC.</v>
          </cell>
          <cell r="M5502" t="str">
            <v>1) VF1000; 2) VF100.</v>
          </cell>
          <cell r="N5502" t="str">
            <v>220-240V~; 50Hz; 235W; Clase II.</v>
          </cell>
          <cell r="O5502" t="str">
            <v>IEC 60335-1: 2010 + A1: 2013 (Ed. 5.1) +  IEC 60335-2-23: 2003 + A1: 2008 (Ed. 5.1).</v>
          </cell>
          <cell r="P5502" t="str">
            <v>220627 11 SE.</v>
          </cell>
          <cell r="Q5502" t="str">
            <v>CES S.A.</v>
          </cell>
          <cell r="R5502" t="str">
            <v>NA</v>
          </cell>
          <cell r="S5502" t="str">
            <v>NA</v>
          </cell>
          <cell r="T5502" t="str">
            <v>NA</v>
          </cell>
          <cell r="U5502" t="str">
            <v>NA</v>
          </cell>
          <cell r="V5502">
            <v>3</v>
          </cell>
          <cell r="W5502" t="str">
            <v>3.6</v>
          </cell>
          <cell r="X5502" t="str">
            <v>Cuidado personal</v>
          </cell>
          <cell r="Y5502">
            <v>45853</v>
          </cell>
          <cell r="Z5502"/>
          <cell r="AA5502">
            <v>46247</v>
          </cell>
          <cell r="AB5502"/>
          <cell r="AC5502"/>
          <cell r="AD5502">
            <v>335</v>
          </cell>
          <cell r="AE5502"/>
          <cell r="AF5502"/>
        </row>
        <row r="5503">
          <cell r="A5503" t="str">
            <v>TCSE-IACSA-0146/365.1</v>
          </cell>
          <cell r="B5503" t="str">
            <v>BIDCOM S.R.L.</v>
          </cell>
          <cell r="C5503" t="str">
            <v>Licencia de Tipo (Sistema Nº 2)</v>
          </cell>
          <cell r="D5503" t="str">
            <v>VIGENTE</v>
          </cell>
          <cell r="E5503"/>
          <cell r="F5503">
            <v>30711069360</v>
          </cell>
          <cell r="G5503" t="str">
            <v>Av. Bouchard 468, Piso n° 5, Depto. N° 1, C.A.B.A., Argentina.</v>
          </cell>
          <cell r="H5503" t="str">
            <v>Ningbo Vasion Electric Appliance Co.,Ltd. // No.3, Sitang Jiang Road, Gaoqiao Village, Xinpu Town, Cixi, Zhejiang, China.</v>
          </cell>
          <cell r="I5503" t="str">
            <v>Ningbo Vasion Electric Appliance Co., Ltd. // No.3, Sitang Jiang Road, Gaoqiao Village, Xinpu Town, Cixi, Zhejiang, China.</v>
          </cell>
          <cell r="J5503" t="str">
            <v>China.</v>
          </cell>
          <cell r="K5503" t="str">
            <v>Pava Eléctrica.</v>
          </cell>
          <cell r="L5503" t="str">
            <v>GADNIC; Cuk by Gadnic.</v>
          </cell>
          <cell r="M5503" t="str">
            <v>1) PV1850; 2)  PV1850A; 3) DSA754; 4) PV3100; 5) PELC23; 6) WYC1217.</v>
          </cell>
          <cell r="N5503" t="str">
            <v>220-240V~; 50Hz, 1850-2200W, Clase I.</v>
          </cell>
          <cell r="O5503" t="str">
            <v>IEC 60335-1: 2010 (Ed. 5.0) + A1: 2013 + A2: 2016 + IEC 60335-2-15: 2002 (Ed. 5.0) + A1: 2005 + A2: 2008.</v>
          </cell>
          <cell r="P5503" t="str">
            <v>67708-1527-102334.</v>
          </cell>
          <cell r="Q5503" t="str">
            <v>SHITSUKE S.R.L.</v>
          </cell>
          <cell r="R5503" t="str">
            <v>NA</v>
          </cell>
          <cell r="S5503" t="str">
            <v>NA</v>
          </cell>
          <cell r="T5503" t="str">
            <v>NA</v>
          </cell>
          <cell r="U5503" t="str">
            <v>NA</v>
          </cell>
          <cell r="V5503">
            <v>3</v>
          </cell>
          <cell r="W5503" t="str">
            <v>3.2</v>
          </cell>
          <cell r="X5503" t="str">
            <v>Electrodomésticos de uso en la Cocina</v>
          </cell>
          <cell r="Y5503">
            <v>45853</v>
          </cell>
          <cell r="Z5503"/>
          <cell r="AA5503">
            <v>46249</v>
          </cell>
          <cell r="AB5503"/>
          <cell r="AC5503"/>
          <cell r="AD5503">
            <v>337</v>
          </cell>
          <cell r="AE5503"/>
          <cell r="AF5503"/>
        </row>
        <row r="5504">
          <cell r="A5504" t="str">
            <v>TCSE-IACSA-0146/248.1R1</v>
          </cell>
          <cell r="B5504" t="str">
            <v>BIDCOM S.R.L.</v>
          </cell>
          <cell r="C5504" t="str">
            <v>Licencia de Tipo (Sistema Nº 2)</v>
          </cell>
          <cell r="D5504" t="str">
            <v>VIGENTE</v>
          </cell>
          <cell r="E5504"/>
          <cell r="F5504">
            <v>30711069360</v>
          </cell>
          <cell r="G5504" t="str">
            <v>Av. Bouchard 468 5º I, C.A.B.A., Argentina.</v>
          </cell>
          <cell r="H5504" t="str">
            <v>Shenzhen Skyfavor Technology Co.,ltd // Room 409, Building A6, Zhongjia Creative Park, Donghuan 2nd Road, Longhua District, Shenzhen, 518109. China.</v>
          </cell>
          <cell r="I5504" t="str">
            <v>Shenzhen Skyfavor Technology Co.,ltd // Room 409, Building A6, Zhongjia Creative Park, Donghuan 2nd Road, Longhua District, Shenzhen, 518109. China.</v>
          </cell>
          <cell r="J5504" t="str">
            <v>China.</v>
          </cell>
          <cell r="K5504" t="str">
            <v>Cargador de Baterías Inteligente.</v>
          </cell>
          <cell r="L5504" t="str">
            <v>GADNIC.</v>
          </cell>
          <cell r="M5504" t="str">
            <v>1) MF-2B; 2) AV4189; 3) AV4189; 4) CARB1224; 5) PWR1075; 6) ABT400; 7) AU15M; 8) AU15M; 9) AU15M; 10) PW80GG; 11) TWU29; 12) TBL50JE; 13) BTLD145; 14) CHAR70; 15) PL800TM.</v>
          </cell>
          <cell r="N5504" t="str">
            <v>Entrada 110-250V~; 50-60Hz; Clase II + Anexo I.</v>
          </cell>
          <cell r="O5504" t="str">
            <v xml:space="preserve">IEC 60335-1: 2020 (Ed. 6.0) + IEC60335-2-29: 2016 + A1: 2019 (Ed. 5.1). </v>
          </cell>
          <cell r="P5504" t="str">
            <v>MMN-01-25-2701.</v>
          </cell>
          <cell r="Q5504" t="str">
            <v>LENOR S.R.L.</v>
          </cell>
          <cell r="R5504" t="str">
            <v>NA</v>
          </cell>
          <cell r="S5504" t="str">
            <v>NA</v>
          </cell>
          <cell r="T5504" t="str">
            <v>NA</v>
          </cell>
          <cell r="U5504" t="str">
            <v>NA</v>
          </cell>
          <cell r="V5504">
            <v>4</v>
          </cell>
          <cell r="W5504" t="str">
            <v>4.1</v>
          </cell>
          <cell r="X5504" t="str">
            <v>Cargadores de bateria</v>
          </cell>
          <cell r="Y5504">
            <v>45853</v>
          </cell>
          <cell r="Z5504"/>
          <cell r="AA5504">
            <v>46437</v>
          </cell>
          <cell r="AB5504"/>
          <cell r="AC5504"/>
          <cell r="AD5504">
            <v>525</v>
          </cell>
          <cell r="AE5504"/>
          <cell r="AF5504"/>
        </row>
        <row r="5505">
          <cell r="A5505" t="str">
            <v>TCSE-IACSA-0146/253.1R1</v>
          </cell>
          <cell r="B5505" t="str">
            <v>BIDCOM S.R.L.</v>
          </cell>
          <cell r="C5505" t="str">
            <v>Licencia de Tipo (Sistema Nº 2)</v>
          </cell>
          <cell r="D5505" t="str">
            <v>VIGENTE</v>
          </cell>
          <cell r="E5505"/>
          <cell r="F5505">
            <v>30711069360</v>
          </cell>
          <cell r="G5505" t="str">
            <v>Av. Bouchard 468 5º I, C.A.B.A., Argentina.</v>
          </cell>
          <cell r="H5505" t="str">
            <v>Jinhua Grande Intelligent Technology Co. // No.102 South Peony Road, NiuBeiJin Industrial Zone, Baiyang Street, Wuyi County, Jinhua City, Zhejiang Province, China.</v>
          </cell>
          <cell r="I5505" t="str">
            <v>Jinhua Grande Intelligent Technology Co. // No.102 South Peony Road, NiuBeiJin Industrial Zone, Baiyang Street, Wuyi County, Jinhua City, Zhejiang Province, China.</v>
          </cell>
          <cell r="J5505" t="str">
            <v>China.</v>
          </cell>
          <cell r="K5505" t="str">
            <v>Inflador Eléctrico.</v>
          </cell>
          <cell r="L5505" t="str">
            <v>GADNIC.</v>
          </cell>
          <cell r="M5505" t="str">
            <v>1) DTL424; 2) INFGL12; 3) AIRGT1200; 4) FG150WB; 5) BLL12; 6) DTP219; 7) INFALL2; 8) AIRBK33; 9) FG229L; 10) BLT34P; 11) DTD115; 12) INFFRT3; 13) AIRDOB5; 14) FG522S; 15) BLG25G.</v>
          </cell>
          <cell r="N5505" t="str">
            <v>220-240V~; 50/60 Hz; Clase II + Anexo I.</v>
          </cell>
          <cell r="O5505" t="str">
            <v>IEC 60335-1 2020 (Ed. 6.0).</v>
          </cell>
          <cell r="P5505" t="str">
            <v>MMN-02-25-5808.</v>
          </cell>
          <cell r="Q5505" t="str">
            <v>LENOR S.R.L.</v>
          </cell>
          <cell r="R5505" t="str">
            <v>NA</v>
          </cell>
          <cell r="S5505" t="str">
            <v>NA</v>
          </cell>
          <cell r="T5505" t="str">
            <v>NA</v>
          </cell>
          <cell r="U5505" t="str">
            <v>NA</v>
          </cell>
          <cell r="V5505">
            <v>3</v>
          </cell>
          <cell r="W5505" t="str">
            <v>3.7</v>
          </cell>
          <cell r="X5505" t="str">
            <v>Cuidado del hogar</v>
          </cell>
          <cell r="Y5505">
            <v>45853</v>
          </cell>
          <cell r="Z5505"/>
          <cell r="AA5505">
            <v>46437</v>
          </cell>
          <cell r="AB5505"/>
          <cell r="AC5505"/>
          <cell r="AD5505">
            <v>525</v>
          </cell>
          <cell r="AE5505"/>
          <cell r="AF5505"/>
        </row>
        <row r="5506">
          <cell r="A5506" t="str">
            <v>TCSE-IACSA-0146/236.1R1</v>
          </cell>
          <cell r="B5506" t="str">
            <v>BIDCOM S.R.L.</v>
          </cell>
          <cell r="C5506" t="str">
            <v>Licencia de Tipo (Sistema Nº 2)</v>
          </cell>
          <cell r="D5506" t="str">
            <v>VIGENTE</v>
          </cell>
          <cell r="E5506"/>
          <cell r="F5506">
            <v>30711069360</v>
          </cell>
          <cell r="G5506" t="str">
            <v>Av. Bouchard 468 5º I, C.A.B.A., Argentina.</v>
          </cell>
          <cell r="H5506" t="str">
            <v>Jiaojiang Bosen Machinery Co., Ltd.  // No.1515, Feng Nan Dong Road, Jiaojiang, Taizhou City, Zhejiang Province China.</v>
          </cell>
          <cell r="I5506" t="str">
            <v>Jiaojiang Bosen Machinery Co., Ltd.  // No.1515, Feng Nan Dong Road, Jiaojiang, Taizhou City, Zhejiang Province China.</v>
          </cell>
          <cell r="J5506" t="str">
            <v>China.</v>
          </cell>
          <cell r="K5506" t="str">
            <v>Motosierra Eléctrica</v>
          </cell>
          <cell r="L5506" t="str">
            <v>GADNIC.</v>
          </cell>
          <cell r="M5506" t="str">
            <v>1) MOTS500; 2) MOTS600</v>
          </cell>
          <cell r="N5506" t="str">
            <v>220V; 50Hz; 2200W; 7000min-1; Clase I.</v>
          </cell>
          <cell r="O5506" t="str">
            <v>IEC 60745-1: 2006 (Ed. 4.0) + IEC 60745-2-13: 2006 + A1: 2009 (Ed. 2.1).</v>
          </cell>
          <cell r="P5506" t="str">
            <v>MMN-11-24-8427.</v>
          </cell>
          <cell r="Q5506" t="str">
            <v>LENOR S.R.L.</v>
          </cell>
          <cell r="R5506" t="str">
            <v>NA</v>
          </cell>
          <cell r="S5506" t="str">
            <v>NA</v>
          </cell>
          <cell r="T5506" t="str">
            <v>NA</v>
          </cell>
          <cell r="U5506" t="str">
            <v>NA</v>
          </cell>
          <cell r="V5506">
            <v>6</v>
          </cell>
          <cell r="W5506" t="str">
            <v>6.1</v>
          </cell>
          <cell r="X5506" t="str">
            <v xml:space="preserve">Herramientas de mano eléctricas </v>
          </cell>
          <cell r="Y5506">
            <v>45853</v>
          </cell>
          <cell r="Z5506"/>
          <cell r="AA5506">
            <v>46421</v>
          </cell>
          <cell r="AB5506"/>
          <cell r="AC5506"/>
          <cell r="AD5506">
            <v>509</v>
          </cell>
          <cell r="AE5506"/>
          <cell r="AF5506"/>
        </row>
        <row r="5507">
          <cell r="A5507" t="str">
            <v>TCSE-IACSA-0164/001.1R2</v>
          </cell>
          <cell r="B5507" t="str">
            <v>EINHELL ARGENTINA S.A.</v>
          </cell>
          <cell r="C5507" t="str">
            <v>Licencia de Tipo (Sistema Nº 2)</v>
          </cell>
          <cell r="D5507" t="str">
            <v>VIGENTE</v>
          </cell>
          <cell r="E5507"/>
          <cell r="F5507">
            <v>30711932476</v>
          </cell>
          <cell r="G5507" t="str">
            <v>AV. Corrientes 1463, Piso 3°, Dpto 5°, C.A.B.A., Argentina.</v>
          </cell>
          <cell r="H5507" t="str">
            <v xml:space="preserve">Zhejiang Burley Tools Co, Ltd.  </v>
          </cell>
          <cell r="I5507" t="str">
            <v>Zhejiang Burley Tools Co., Ltd // South-eastern Industrial Zone, Shuxi Street, 321200, Wuyi County, Zhejiang, P.R. China</v>
          </cell>
          <cell r="J5507" t="str">
            <v>China.</v>
          </cell>
          <cell r="K5507" t="str">
            <v>Pulverizador De Pintura.</v>
          </cell>
          <cell r="L5507" t="str">
            <v>Einhell.</v>
          </cell>
          <cell r="M5507" t="str">
            <v>TC-SY 700 S.</v>
          </cell>
          <cell r="N5507" t="str">
            <v>230Vca, 50Hz, IP23, Clase II, 700W.</v>
          </cell>
          <cell r="O5507" t="str">
            <v>IEC 60745-1: 2006 (Ed.4.0) + IEC 60745-2-7: 1989 (Ed.1.0).</v>
          </cell>
          <cell r="P5507" t="str">
            <v xml:space="preserve">N° 40553/A </v>
          </cell>
          <cell r="Q5507" t="str">
            <v>IADEV S.A.</v>
          </cell>
          <cell r="R5507" t="str">
            <v>NA</v>
          </cell>
          <cell r="S5507" t="str">
            <v>NA</v>
          </cell>
          <cell r="T5507" t="str">
            <v>NA</v>
          </cell>
          <cell r="U5507" t="str">
            <v>NA</v>
          </cell>
          <cell r="V5507">
            <v>6</v>
          </cell>
          <cell r="W5507" t="str">
            <v>6.1</v>
          </cell>
          <cell r="X5507" t="str">
            <v xml:space="preserve">Herramientas de mano eléctricas </v>
          </cell>
          <cell r="Y5507">
            <v>45839</v>
          </cell>
          <cell r="Z5507"/>
          <cell r="AA5507">
            <v>46403</v>
          </cell>
          <cell r="AB5507"/>
          <cell r="AC5507"/>
          <cell r="AD5507">
            <v>491</v>
          </cell>
          <cell r="AE5507"/>
          <cell r="AF5507"/>
        </row>
        <row r="5508">
          <cell r="A5508" t="str">
            <v>CSE-IACSA-E15-100.1R1</v>
          </cell>
          <cell r="B5508" t="str">
            <v xml:space="preserve">EINHELL ARGENTINA S.A.  </v>
          </cell>
          <cell r="C5508" t="str">
            <v>Licencia de Marca (Sistema Nº 5)</v>
          </cell>
          <cell r="D5508" t="str">
            <v>VIGENTE</v>
          </cell>
          <cell r="E5508"/>
          <cell r="F5508">
            <v>30711932476</v>
          </cell>
          <cell r="G5508" t="str">
            <v>Av. Corrientes 1463, PISO 3°, Depto. 5,  C.A.B.A., Argentina.</v>
          </cell>
          <cell r="H5508" t="str">
            <v>Ningbo Host Electric Appliance Co.,Ltd. // Henghe Town, Cixi City, Zhejiang, China.</v>
          </cell>
          <cell r="I5508" t="str">
            <v>Ningbo Host Electric Appliance Co.,Ltd. // Henghe Town, Cixi City, Zhejiang, China.</v>
          </cell>
          <cell r="J5508" t="str">
            <v>China.</v>
          </cell>
          <cell r="K5508" t="str">
            <v>Soplador Inalambrico.</v>
          </cell>
          <cell r="L5508" t="str">
            <v>EINHELL.</v>
          </cell>
          <cell r="M5508" t="str">
            <v>VENTURRO 36/240.</v>
          </cell>
          <cell r="N5508" t="str">
            <v>36Vcc; Velocidad 8.000-15.000 min-1; Clase III.</v>
          </cell>
          <cell r="O5508" t="str">
            <v>IEC 60335-1 2020 (Ed 6.0) + IEC 60335-2-100: 2002 (Ed. 1.0).</v>
          </cell>
          <cell r="P5508" t="str">
            <v>GBC-07-23-3044.</v>
          </cell>
          <cell r="Q5508" t="str">
            <v>LENOR S.R.L.</v>
          </cell>
          <cell r="R5508" t="str">
            <v>NA</v>
          </cell>
          <cell r="S5508" t="str">
            <v>NA</v>
          </cell>
          <cell r="T5508" t="str">
            <v>NA</v>
          </cell>
          <cell r="U5508" t="str">
            <v>NA</v>
          </cell>
          <cell r="V5508">
            <v>6</v>
          </cell>
          <cell r="W5508" t="str">
            <v>6.1</v>
          </cell>
          <cell r="X5508" t="str">
            <v xml:space="preserve">Herramientas de mano eléctricas </v>
          </cell>
          <cell r="Y5508">
            <v>45839</v>
          </cell>
          <cell r="Z5508"/>
          <cell r="AA5508">
            <v>46208</v>
          </cell>
          <cell r="AB5508"/>
          <cell r="AC5508"/>
          <cell r="AD5508">
            <v>296</v>
          </cell>
          <cell r="AE5508"/>
          <cell r="AF5508"/>
        </row>
        <row r="5509">
          <cell r="A5509" t="str">
            <v>CSE-IACSA-E15-104.1R1</v>
          </cell>
          <cell r="B5509" t="str">
            <v xml:space="preserve">EINHELL ARGENTINA S.A.  </v>
          </cell>
          <cell r="C5509" t="str">
            <v>Licencia de Marca (Sistema Nº 5)</v>
          </cell>
          <cell r="D5509" t="str">
            <v>VIGENTE</v>
          </cell>
          <cell r="E5509"/>
          <cell r="F5509">
            <v>30711932476</v>
          </cell>
          <cell r="G5509" t="str">
            <v>Av. Corrientes 1463, PISO 3°, Depto. 5,  C.A.B.A., Argentina.</v>
          </cell>
          <cell r="H5509" t="str">
            <v>Wuyi Yatai Electric Appliances Co., Ltd. // No. 18 Zhenxing West Street, Jiangbin Industrial Zone, Tongqin Town Wuyi, Zhejiang, P. R. China.</v>
          </cell>
          <cell r="I5509" t="str">
            <v>Wuyi Yatai Electric Appliances Co., Ltd. // No. 18 Zhenxing West Street, Jiangbin Industrial Zone, Tongqin Town Wuyi, Zhejiang, China.</v>
          </cell>
          <cell r="J5509" t="str">
            <v>China.</v>
          </cell>
          <cell r="K5509" t="str">
            <v>Acanaladora de Muros</v>
          </cell>
          <cell r="L5509" t="str">
            <v>EINHELL</v>
          </cell>
          <cell r="M5509" t="str">
            <v>TC-MA 1300</v>
          </cell>
          <cell r="N5509" t="str">
            <v>230Vac; 50 Hz; 1320W; 9000min-1; Clase II.</v>
          </cell>
          <cell r="O5509" t="str">
            <v>IEC 60745-1: 2006 (Ed 4.0) + IEC 60745-2-22: 2011 (Ed 1.0)</v>
          </cell>
          <cell r="P5509" t="str">
            <v>GBC-07-23-5966.</v>
          </cell>
          <cell r="Q5509" t="str">
            <v>LENOR S.R.L.</v>
          </cell>
          <cell r="R5509" t="str">
            <v>NA</v>
          </cell>
          <cell r="S5509" t="str">
            <v>NA</v>
          </cell>
          <cell r="T5509" t="str">
            <v>NA</v>
          </cell>
          <cell r="U5509" t="str">
            <v>NA</v>
          </cell>
          <cell r="V5509">
            <v>6</v>
          </cell>
          <cell r="W5509" t="str">
            <v>6.1</v>
          </cell>
          <cell r="X5509" t="str">
            <v xml:space="preserve">Herramientas de mano eléctricas </v>
          </cell>
          <cell r="Y5509">
            <v>45839</v>
          </cell>
          <cell r="Z5509"/>
          <cell r="AA5509">
            <v>46211</v>
          </cell>
          <cell r="AB5509"/>
          <cell r="AC5509"/>
          <cell r="AD5509">
            <v>299</v>
          </cell>
          <cell r="AE5509"/>
          <cell r="AF5509"/>
        </row>
        <row r="5510">
          <cell r="A5510" t="str">
            <v>CSE-IACSA-E15-102.1R1</v>
          </cell>
          <cell r="B5510" t="str">
            <v xml:space="preserve">EINHELL ARGENTINA S.A.  </v>
          </cell>
          <cell r="C5510" t="str">
            <v>Licencia de Marca (Sistema Nº 5)</v>
          </cell>
          <cell r="D5510" t="str">
            <v>VIGENTE</v>
          </cell>
          <cell r="E5510"/>
          <cell r="F5510">
            <v>30711932476</v>
          </cell>
          <cell r="G5510" t="str">
            <v>Av. Corrientes 1463, PISO 3°, Depto. 5,  C.A.B.A., Argentina.</v>
          </cell>
          <cell r="H5510" t="str">
            <v>Zhejiang Burley Tools Co., Ltd. // South-eastern Industrial Zone, Shuxi Street, Wuyi, Zhejiang, China.</v>
          </cell>
          <cell r="I5510" t="str">
            <v>Zhejiang Burley Tools Co., Ltd // South-eastern Industrial Zone, Shuxi Street, 321200, Wuyi County, Zhejiang, P.R. China</v>
          </cell>
          <cell r="J5510" t="str">
            <v>China.</v>
          </cell>
          <cell r="K5510" t="str">
            <v>Sierra de Cinta Inalámbrica.</v>
          </cell>
          <cell r="L5510" t="str">
            <v>EINHELL.</v>
          </cell>
          <cell r="M5510" t="str">
            <v>TE-MB 18/127 Li.</v>
          </cell>
          <cell r="N5510" t="str">
            <v>18Vcc.</v>
          </cell>
          <cell r="O5510" t="str">
            <v>IEC 60745-1: 2006 (Ed. 4.0) + IEC 60745-2-20: 2008 (Ed. 1.1).</v>
          </cell>
          <cell r="P5510" t="str">
            <v>GBC-07-23-5748.</v>
          </cell>
          <cell r="Q5510" t="str">
            <v>LENOR S.R.L.</v>
          </cell>
          <cell r="R5510" t="str">
            <v>NA</v>
          </cell>
          <cell r="S5510" t="str">
            <v>NA</v>
          </cell>
          <cell r="T5510" t="str">
            <v>NA</v>
          </cell>
          <cell r="U5510" t="str">
            <v>NA</v>
          </cell>
          <cell r="V5510">
            <v>6</v>
          </cell>
          <cell r="W5510" t="str">
            <v>6.1</v>
          </cell>
          <cell r="X5510" t="str">
            <v xml:space="preserve">Herramientas de mano eléctricas </v>
          </cell>
          <cell r="Y5510">
            <v>45839</v>
          </cell>
          <cell r="Z5510"/>
          <cell r="AA5510">
            <v>46232</v>
          </cell>
          <cell r="AB5510"/>
          <cell r="AC5510"/>
          <cell r="AD5510">
            <v>320</v>
          </cell>
          <cell r="AE5510"/>
          <cell r="AF5510"/>
        </row>
        <row r="5511">
          <cell r="A5511" t="str">
            <v>TCSE-IACSA-0146/366.1</v>
          </cell>
          <cell r="B5511" t="str">
            <v>BIDCOM S.R.L.</v>
          </cell>
          <cell r="C5511" t="str">
            <v>Licencia de Tipo (Sistema Nº 2)</v>
          </cell>
          <cell r="D5511" t="str">
            <v>VIGENTE</v>
          </cell>
          <cell r="E5511"/>
          <cell r="F5511">
            <v>30711069360</v>
          </cell>
          <cell r="G5511" t="str">
            <v>Av. Bouchard 468 5º I, C.A.B.A., Argentina.</v>
          </cell>
          <cell r="H5511" t="str">
            <v>NingBo Hanya Electrical Appliance Co.,Ltd. // No.888 Chaosheng Road, Binhai Economic Development Zone, Cixi City, Zhejiang Province, China.</v>
          </cell>
          <cell r="I5511" t="str">
            <v>NingBo Hanya Electrical Appliance Co.,Ltd. // No.888 Chaosheng Road, Binhai Economic Development Zone, Cixi City, Zhejiang Province, China.</v>
          </cell>
          <cell r="J5511" t="str">
            <v>China.</v>
          </cell>
          <cell r="K5511" t="str">
            <v>Plancha de Vapor</v>
          </cell>
          <cell r="L5511" t="str">
            <v>GADNIC.</v>
          </cell>
          <cell r="M5511" t="str">
            <v>PL9000.</v>
          </cell>
          <cell r="N5511" t="str">
            <v>220V~; 50Hz; 1800W; Clase I.</v>
          </cell>
          <cell r="O5511" t="str">
            <v>IEC 60335-1: 2010 (Ed. 5.0) + A1: 2013 + A2: 2016 + IEC 60335-2-3: 2012 (Ed. 5.0) + A1: 2004 + A2: 2008.</v>
          </cell>
          <cell r="P5511" t="str">
            <v>60990-1527-95378.</v>
          </cell>
          <cell r="Q5511" t="str">
            <v>SHITSUKE S.R.L.</v>
          </cell>
          <cell r="R5511" t="str">
            <v>NA</v>
          </cell>
          <cell r="S5511" t="str">
            <v>NA</v>
          </cell>
          <cell r="T5511" t="str">
            <v>NA</v>
          </cell>
          <cell r="U5511" t="str">
            <v>NA</v>
          </cell>
          <cell r="V5511">
            <v>3</v>
          </cell>
          <cell r="W5511" t="str">
            <v>3.7</v>
          </cell>
          <cell r="X5511" t="str">
            <v>Cuidado del hogar</v>
          </cell>
          <cell r="Y5511">
            <v>45854</v>
          </cell>
          <cell r="Z5511"/>
          <cell r="AA5511">
            <v>46337</v>
          </cell>
          <cell r="AB5511"/>
          <cell r="AC5511"/>
          <cell r="AD5511">
            <v>425</v>
          </cell>
          <cell r="AE5511"/>
          <cell r="AF5511"/>
        </row>
        <row r="5512">
          <cell r="A5512" t="str">
            <v>TCSE-IACSA-0146/367.1</v>
          </cell>
          <cell r="B5512" t="str">
            <v>BIDCOM S.R.L.</v>
          </cell>
          <cell r="C5512" t="str">
            <v>Licencia de Tipo (Sistema Nº 2)</v>
          </cell>
          <cell r="D5512" t="str">
            <v>VIGENTE</v>
          </cell>
          <cell r="E5512"/>
          <cell r="F5512">
            <v>30711069360</v>
          </cell>
          <cell r="G5512" t="str">
            <v>Av. Bouchard 468 5º I, C.A.B.A., Argentina.</v>
          </cell>
          <cell r="H5512" t="str">
            <v>Foshan Shunde Kufu Electric Appliances Co.,Ltd // No.2-1,Changbao East Road,Huakou Julong Industrial Area,Ronggui,Shunde District,Foshan City,Guangdong, China.</v>
          </cell>
          <cell r="I5512" t="str">
            <v>Foshan Shunde Kufu Electric Appliances Co., Ltd // No.2-1, Changbao East Road, Huakou Julong Industrial Area, Ronggui, Shunde District, Foshan City, Guangdong, China.</v>
          </cell>
          <cell r="J5512" t="str">
            <v>China.</v>
          </cell>
          <cell r="K5512" t="str">
            <v>Freidora de Aire.</v>
          </cell>
          <cell r="L5512" t="str">
            <v>GADNIC.</v>
          </cell>
          <cell r="M5512" t="str">
            <v>1) F2400; 2) F24; 3) F1700; 4) F2.4; 5) F2040; 6) F2500; 7) F25; 8) F1800; 9) F2.5; 10) F2050; 11) F2600; 12) F26; 13) F1900; 14) F2.6; 15) F2060; 16) F2700; 17) F27; 18) F2.7; 19) F2070; 20)  F7700.</v>
          </cell>
          <cell r="N5512" t="str">
            <v>220V~; 50/60Hz; Clase I; 1-5) 1700W; 6-10) 1600W; 11-15) 1400W; 16-20) 1000W.</v>
          </cell>
          <cell r="O5512" t="str">
            <v>IEC 60335-1 2020 (Ed. 6.0) + IEC 60335-2-9: 2008 (Ed. 6.0).</v>
          </cell>
          <cell r="P5512" t="str">
            <v>MMN-12-23-1592.</v>
          </cell>
          <cell r="Q5512" t="str">
            <v>LENOR S.R.L.</v>
          </cell>
          <cell r="R5512" t="str">
            <v>NA</v>
          </cell>
          <cell r="S5512" t="str">
            <v>NA</v>
          </cell>
          <cell r="T5512" t="str">
            <v>NA</v>
          </cell>
          <cell r="U5512" t="str">
            <v>NA</v>
          </cell>
          <cell r="V5512">
            <v>3</v>
          </cell>
          <cell r="W5512" t="str">
            <v>3.2</v>
          </cell>
          <cell r="X5512" t="str">
            <v xml:space="preserve">Electrodomésticos de uso en la Cocina </v>
          </cell>
          <cell r="Y5512">
            <v>45854</v>
          </cell>
          <cell r="Z5512"/>
          <cell r="AA5512">
            <v>46362</v>
          </cell>
          <cell r="AB5512"/>
          <cell r="AC5512"/>
          <cell r="AD5512">
            <v>450</v>
          </cell>
          <cell r="AE5512"/>
          <cell r="AF5512"/>
        </row>
        <row r="5513">
          <cell r="A5513" t="str">
            <v>TCSE-IACSA-0146/368.1</v>
          </cell>
          <cell r="B5513" t="str">
            <v>BIDCOM S.R.L.</v>
          </cell>
          <cell r="C5513" t="str">
            <v>Licencia de Tipo (Sistema Nº 2)</v>
          </cell>
          <cell r="D5513" t="str">
            <v>VIGENTE</v>
          </cell>
          <cell r="E5513"/>
          <cell r="F5513">
            <v>30711069360</v>
          </cell>
          <cell r="G5513" t="str">
            <v>Av. Bouchard 468 5º I, C.A.B.A., Argentina.</v>
          </cell>
          <cell r="H5513" t="str">
            <v>Foshan Shunde Lonsun Electrical Appliance Co., Ltd // No. 22-1 Zhi'an North Road, Changxing Industrial Park, Jun'an Com Munity, Jun'an Town, Shunde, Foshan, Guangdong, China.</v>
          </cell>
          <cell r="I5513" t="str">
            <v>Foshan Shunde Lonsun Electrical Appliance Co., Ltd // No. 22-1 Zhi'an North Road, Changxing Industrial Park, Jun'an Com Munity, Jun'an Town, Shunde, Foshan, Guangdong, China.</v>
          </cell>
          <cell r="J5513" t="str">
            <v>China.</v>
          </cell>
          <cell r="K5513" t="str">
            <v>Esterilizador y Calentador de Mamaderas.</v>
          </cell>
          <cell r="L5513" t="str">
            <v>GADNIC.</v>
          </cell>
          <cell r="M5513" t="str">
            <v>1) BB05; 2) B305EST; 3) EBTER55; 4) T5MEG92; 5) GFXM5661; 6) BE56ES.</v>
          </cell>
          <cell r="N5513" t="str">
            <v>220-240V~; 50/60Hz; 500W; Clase I.</v>
          </cell>
          <cell r="O5513" t="str">
            <v>IEC 60335-1: 2020 (Ed. 6.0) + IEC 60335-2-15: 2012 + A1: 2016 + A2: 2018 (Ed. 6.2).</v>
          </cell>
          <cell r="P5513" t="str">
            <v>MMN-06-24-9091.</v>
          </cell>
          <cell r="Q5513" t="str">
            <v>LENOR S.R.L.</v>
          </cell>
          <cell r="R5513" t="str">
            <v>NA</v>
          </cell>
          <cell r="S5513" t="str">
            <v>NA</v>
          </cell>
          <cell r="T5513" t="str">
            <v>NA</v>
          </cell>
          <cell r="U5513" t="str">
            <v>NA</v>
          </cell>
          <cell r="V5513">
            <v>3</v>
          </cell>
          <cell r="W5513" t="str">
            <v>3.2</v>
          </cell>
          <cell r="X5513" t="str">
            <v>Electrodomésticos de uso en la Cocina</v>
          </cell>
          <cell r="Y5513">
            <v>45854</v>
          </cell>
          <cell r="Z5513"/>
          <cell r="AA5513">
            <v>46354</v>
          </cell>
          <cell r="AB5513"/>
          <cell r="AC5513"/>
          <cell r="AD5513">
            <v>442</v>
          </cell>
          <cell r="AE5513"/>
          <cell r="AF5513"/>
        </row>
        <row r="5514">
          <cell r="A5514" t="str">
            <v>CSE-IACSA-C8-001.1R2</v>
          </cell>
          <cell r="B5514" t="str">
            <v>COMERCIAL ALPACA S.A.</v>
          </cell>
          <cell r="C5514" t="str">
            <v>Licencia de Marca (Sistema Nº 5)</v>
          </cell>
          <cell r="D5514" t="str">
            <v>VIGENTE</v>
          </cell>
          <cell r="E5514"/>
          <cell r="F5514">
            <v>30707212698</v>
          </cell>
          <cell r="G5514" t="str">
            <v>Zelaya 3087, Ciudad Autonoma de Buenos Aires, Argentina.</v>
          </cell>
          <cell r="H5514" t="str">
            <v>Yuyao Simen Town Wanji Electrics Factory // Simen Industrial Zone, Yuyao City, Zhejiang, China..</v>
          </cell>
          <cell r="I5514" t="str">
            <v>Yuyao Simen Town Wanji Electrics Factory // Simen Industrial Zone, Yuyao City, Zhejiang, China.</v>
          </cell>
          <cell r="J5514" t="str">
            <v>China.</v>
          </cell>
          <cell r="K5514" t="str">
            <v>Cargador de baterias</v>
          </cell>
          <cell r="L5514" t="str">
            <v>GOODYEAR, WANJI.</v>
          </cell>
          <cell r="M5514" t="str">
            <v>Ver anexo  I</v>
          </cell>
          <cell r="N5514" t="str">
            <v>Entrada: 100-240Vca, 50-60Hz, 10W, Clase II, Ver en Anexo 1 datos de Salida</v>
          </cell>
          <cell r="O5514" t="str">
            <v>IEC 60335-1: 2010 +A1: 2013 +A2: 2016 (Ed 5.2); IEC 60335-2-29: 2016 (Ed 5.0)</v>
          </cell>
          <cell r="P5514" t="str">
            <v>180400525SHA-001</v>
          </cell>
          <cell r="Q5514" t="str">
            <v>Intertek Testing Services Shanghai</v>
          </cell>
          <cell r="R5514" t="str">
            <v>Intertek Semko AB</v>
          </cell>
          <cell r="S5514" t="str">
            <v>SE-90686</v>
          </cell>
          <cell r="T5514">
            <v>43592</v>
          </cell>
          <cell r="U5514" t="str">
            <v>N° 913-E/2017</v>
          </cell>
          <cell r="V5514">
            <v>4</v>
          </cell>
          <cell r="W5514" t="str">
            <v>4.1</v>
          </cell>
          <cell r="X5514" t="str">
            <v>Cargadores de bateria</v>
          </cell>
          <cell r="Y5514">
            <v>45854</v>
          </cell>
          <cell r="Z5514"/>
          <cell r="AA5514">
            <v>46558</v>
          </cell>
          <cell r="AB5514"/>
          <cell r="AC5514"/>
          <cell r="AD5514">
            <v>646</v>
          </cell>
          <cell r="AE5514"/>
          <cell r="AF5514"/>
        </row>
        <row r="5515">
          <cell r="A5515" t="str">
            <v>TCSE-IACSA-0146/345.1</v>
          </cell>
          <cell r="B5515" t="str">
            <v>BIDCOM S.R.L.</v>
          </cell>
          <cell r="C5515" t="str">
            <v>Licencia de Tipo (Sistema Nº 2)</v>
          </cell>
          <cell r="D5515" t="str">
            <v>VIGENTE</v>
          </cell>
          <cell r="E5515"/>
          <cell r="F5515">
            <v>30711069360</v>
          </cell>
          <cell r="G5515" t="str">
            <v>Av. Bouchard 468 5º I, C.A.B.A., Argentina.</v>
          </cell>
          <cell r="H5515" t="str">
            <v>Ningbo Kinway Electronic Technology Co.,Ltd. // F3, Build 2, Aierni Group, West Xiaogao Road, Shounan Street, Yinzhou District, Ningbo, 315194, China.</v>
          </cell>
          <cell r="I5515" t="str">
            <v>Ningbo Kinway Electronic Technology Co.,Ltd. // F3, Build 2, Aierni Group, West Xiaogao Road, Shounan Street, Yinzhou District, Ningbo, 315194, China.</v>
          </cell>
          <cell r="J5515" t="str">
            <v>China.</v>
          </cell>
          <cell r="K5515" t="str">
            <v>Amoladora Angular.</v>
          </cell>
          <cell r="L5515" t="str">
            <v>Bron by Gadnic.</v>
          </cell>
          <cell r="M5515" t="str">
            <v>1) KPAG0743; 2) ANGR590; 3) AGR720; 4) DES559E; 5) DSL59.</v>
          </cell>
          <cell r="N5515" t="str">
            <v>230V~; 50Hz; 720W; Clase II.
n0: 12000min-1; Diámetro de rosca: M14; Capacidad de disc0: 125mm.</v>
          </cell>
          <cell r="O5515" t="str">
            <v xml:space="preserve">IEC 60745-1: 2006 (Ed. 4.0) + IEC 60745-2-3: 2006 + A1: 2010 + A2: 2012 (Ed. 2.2). </v>
          </cell>
          <cell r="P5515" t="str">
            <v>MMN-06-25-9989.</v>
          </cell>
          <cell r="Q5515" t="str">
            <v>LENOR S.R.L.</v>
          </cell>
          <cell r="R5515" t="str">
            <v>NA</v>
          </cell>
          <cell r="S5515" t="str">
            <v>NA</v>
          </cell>
          <cell r="T5515" t="str">
            <v>NA</v>
          </cell>
          <cell r="U5515" t="str">
            <v>NA</v>
          </cell>
          <cell r="V5515">
            <v>6</v>
          </cell>
          <cell r="W5515" t="str">
            <v>6.1</v>
          </cell>
          <cell r="X5515" t="str">
            <v xml:space="preserve">Herramientas de mano eléctricas </v>
          </cell>
          <cell r="Y5515">
            <v>45854</v>
          </cell>
          <cell r="Z5515" t="str">
            <v>NA</v>
          </cell>
          <cell r="AA5515">
            <v>46584</v>
          </cell>
          <cell r="AB5515"/>
          <cell r="AC5515"/>
          <cell r="AD5515">
            <v>672</v>
          </cell>
          <cell r="AE5515"/>
          <cell r="AF5515"/>
        </row>
        <row r="5516">
          <cell r="A5516" t="str">
            <v>TCSE-IACSA-0579/002.1</v>
          </cell>
          <cell r="B5516" t="str">
            <v>NILFISK S.R.L.</v>
          </cell>
          <cell r="C5516" t="str">
            <v>Licencia de Tipo (Sistema Nº 2)</v>
          </cell>
          <cell r="D5516" t="str">
            <v>VIGENTE</v>
          </cell>
          <cell r="E5516"/>
          <cell r="F5516">
            <v>30710455739</v>
          </cell>
          <cell r="G5516" t="str">
            <v>Uruguay 4798, Beccar, Buenos Aires, Argentina.</v>
          </cell>
          <cell r="H5516" t="str">
            <v>Nilfisk A/S // Kornmarksvej 1, DK-2605 Broendby, Denmark.</v>
          </cell>
          <cell r="I5516" t="str">
            <v>Jiangsu Midea Cleaning Appliances Co., Ltd. // No.39 Caohu Avenue, Xiangcheng Economic Development Zone, Suzhou, Jiangsu, China.</v>
          </cell>
          <cell r="J5516" t="str">
            <v>China.</v>
          </cell>
          <cell r="K5516" t="str">
            <v>Aspiradora de Polvo/Líquido para Uso Doméstico.</v>
          </cell>
          <cell r="L5516" t="str">
            <v>NILFISK.</v>
          </cell>
          <cell r="M5516" t="str">
            <v>1) NILFISK BUDDY II 12L EU; 2) NILFISK BUDDY II 12 EU; 3) NILFISK BUDDY II 18L EU; 4) NILFISK BUDDY II 18 EU.</v>
          </cell>
          <cell r="N5516" t="str">
            <v>220-240V~; 50-60Hz; 1150W; IP24; Clase II.</v>
          </cell>
          <cell r="O5516" t="str">
            <v>IEC 60335-1: 2010 + A1: 2013 + A2: 2016 (Ed. 5.2) + IEC 60335-2-2: 2019 (Ed. 7.0).</v>
          </cell>
          <cell r="P5516" t="str">
            <v>191202989SHA-001.</v>
          </cell>
          <cell r="Q5516" t="str">
            <v>Intertek Testing Services Shanghai.</v>
          </cell>
          <cell r="R5516" t="str">
            <v>Intertek Semko AB.</v>
          </cell>
          <cell r="S5516" t="str">
            <v>SE-100784.</v>
          </cell>
          <cell r="T5516">
            <v>43937</v>
          </cell>
          <cell r="U5516" t="str">
            <v>Disp. 913-E/2017.</v>
          </cell>
          <cell r="V5516">
            <v>3</v>
          </cell>
          <cell r="W5516" t="str">
            <v>3.7</v>
          </cell>
          <cell r="X5516" t="str">
            <v>Cuidado del hogar</v>
          </cell>
          <cell r="Y5516">
            <v>45855</v>
          </cell>
          <cell r="Z5516" t="str">
            <v>NA</v>
          </cell>
          <cell r="AA5516">
            <v>46585</v>
          </cell>
          <cell r="AB5516"/>
          <cell r="AC5516"/>
          <cell r="AD5516">
            <v>673</v>
          </cell>
          <cell r="AE5516"/>
          <cell r="AF5516"/>
        </row>
        <row r="5517">
          <cell r="A5517" t="str">
            <v>CSE-IACSA-W9-006.1R1</v>
          </cell>
          <cell r="B5517" t="str">
            <v>WAHL ARGENTINA S.R.L.</v>
          </cell>
          <cell r="C5517" t="str">
            <v>Licencia de Marca (Sistema Nº 5)</v>
          </cell>
          <cell r="D5517" t="str">
            <v>VIGENTE</v>
          </cell>
          <cell r="E5517"/>
          <cell r="F5517">
            <v>30707655980</v>
          </cell>
          <cell r="G5517" t="str">
            <v>Av. Alvarez Jonte 5655, Ciudad Autónoma de Buenos Aires, Argentina.</v>
          </cell>
          <cell r="H5517" t="str">
            <v>WAHL Vietnam Co., Ltd, // Lot Q-3C, Street Nº6, Long Hau IP, Can Giuoc Dist, Long An Province, Vietnam.</v>
          </cell>
          <cell r="I5517" t="str">
            <v>WAHL Vietnam Co., Ltd, // Lot Q-3C, Street Nº6, Long Hau IP, Can Giuoc Dist, Long An Province, Vietnam.</v>
          </cell>
          <cell r="J5517" t="str">
            <v>Vietnam.</v>
          </cell>
          <cell r="K5517" t="str">
            <v>Máquina de Cortar Pelo.</v>
          </cell>
          <cell r="L5517" t="str">
            <v>Wahl Clipper Corp.</v>
          </cell>
          <cell r="M5517" t="str">
            <v>9685.</v>
          </cell>
          <cell r="N5517" t="str">
            <v>2,4Vdc; 700mA; Clase III.</v>
          </cell>
          <cell r="O5517" t="str">
            <v>IEC 60335-1: 2010 (Ed. 5.0) + A1: 2013 + IEC 60335-2-8: 2011 + A1: 2015 (Ed. 6.1).</v>
          </cell>
          <cell r="P5517" t="str">
            <v>75896-332-111935.</v>
          </cell>
          <cell r="Q5517" t="str">
            <v>SHITSUKE S.R.L.</v>
          </cell>
          <cell r="R5517" t="str">
            <v>NA</v>
          </cell>
          <cell r="S5517" t="str">
            <v>NA</v>
          </cell>
          <cell r="T5517" t="str">
            <v>NA</v>
          </cell>
          <cell r="U5517" t="str">
            <v>NA</v>
          </cell>
          <cell r="V5517">
            <v>3</v>
          </cell>
          <cell r="W5517" t="str">
            <v>3.6</v>
          </cell>
          <cell r="X5517" t="str">
            <v>Cuidado personal</v>
          </cell>
          <cell r="Y5517">
            <v>45854</v>
          </cell>
          <cell r="Z5517"/>
          <cell r="AA5517">
            <v>46583</v>
          </cell>
          <cell r="AB5517"/>
          <cell r="AC5517"/>
          <cell r="AD5517">
            <v>671</v>
          </cell>
          <cell r="AE5517"/>
          <cell r="AF5517"/>
        </row>
        <row r="5518">
          <cell r="A5518" t="str">
            <v>TCSE-IACSA-0574/001.1</v>
          </cell>
          <cell r="B5518" t="str">
            <v>ALM GROUP</v>
          </cell>
          <cell r="C5518" t="str">
            <v>Licencia de Tipo (Sistema Nº 2)</v>
          </cell>
          <cell r="D5518" t="str">
            <v>VIGENTE</v>
          </cell>
          <cell r="E5518"/>
          <cell r="F5518">
            <v>30712371729</v>
          </cell>
          <cell r="G5518" t="str">
            <v>Eva Perón 5875, Rosario, Santa Fé, Argentina.</v>
          </cell>
          <cell r="H5518" t="str">
            <v>Spay Group China Import And Export Limited // No. 188 Shangcheng Avenue, Financial City Business District, Chaoyin Building B, 29th Floor, Room 2919, Yiwu City, Zhejiang, China.</v>
          </cell>
          <cell r="I5518" t="str">
            <v>Spay Group China Import And Export Limited // No. 188 Shangcheng Avenue, Financial City Business District, Chaoyin Building B, 29th Floor, Room 2919, Yiwu City, Zhejiang, China.</v>
          </cell>
          <cell r="J5518" t="str">
            <v>China.</v>
          </cell>
          <cell r="K5518" t="str">
            <v>Luminaria Colgante.</v>
          </cell>
          <cell r="L5518" t="str">
            <v>ALM</v>
          </cell>
          <cell r="M5518" t="str">
            <v>1) UFO100; 2) UFO150</v>
          </cell>
          <cell r="N5518" t="str">
            <v>100-265V~; 50/60Hz; IP65; Clase I; 1) 100W; 2) 150W.</v>
          </cell>
          <cell r="O5518" t="str">
            <v>IEC 60598-1: 2008 (Ed. 7.0) + IEC 60598-2-5: 2015 (Ed. 3.0).</v>
          </cell>
          <cell r="P5518" t="str">
            <v>2506036 S ALM C1.</v>
          </cell>
          <cell r="Q5518" t="str">
            <v xml:space="preserve">CONSULTAR S.R.L. </v>
          </cell>
          <cell r="R5518" t="str">
            <v>NA</v>
          </cell>
          <cell r="S5518" t="str">
            <v>NA</v>
          </cell>
          <cell r="T5518" t="str">
            <v>NA</v>
          </cell>
          <cell r="U5518" t="str">
            <v>NA</v>
          </cell>
          <cell r="V5518">
            <v>2</v>
          </cell>
          <cell r="W5518" t="str">
            <v>2.1</v>
          </cell>
          <cell r="X5518" t="str">
            <v xml:space="preserve">Luminaria: artefacto completo </v>
          </cell>
          <cell r="Y5518">
            <v>45855</v>
          </cell>
          <cell r="Z5518" t="str">
            <v>NA</v>
          </cell>
          <cell r="AA5518">
            <v>46585</v>
          </cell>
          <cell r="AB5518"/>
          <cell r="AC5518"/>
          <cell r="AD5518">
            <v>673</v>
          </cell>
          <cell r="AE5518"/>
          <cell r="AF5518"/>
        </row>
        <row r="5519">
          <cell r="A5519" t="str">
            <v>TCSE-IACSA-0487/001.1</v>
          </cell>
          <cell r="B5519" t="str">
            <v>IMPORT LIGHTING S.A</v>
          </cell>
          <cell r="C5519" t="str">
            <v>Licencia de TIPO (Sistema Nº 2)</v>
          </cell>
          <cell r="D5519" t="str">
            <v>VIGENTE</v>
          </cell>
          <cell r="E5519"/>
          <cell r="F5519">
            <v>33716202599</v>
          </cell>
          <cell r="G5519" t="str">
            <v>Galicia 729, Piso 1; Depto. "D", C.A.B.A., Argentina.</v>
          </cell>
          <cell r="H5519" t="str">
            <v>Dongguan jin hong packaging material co., ltd // NO.16 Dakang Road, Qiaotou Town, Dongguan City, Dongguan, Guangdong, China.</v>
          </cell>
          <cell r="I5519" t="str">
            <v>Dongguan jin hong packaging material co., ltd // NO.16 Dakang Road, Qiaotou Town, Dongguan City, Dongguan, Guangdong, China.</v>
          </cell>
          <cell r="J5519" t="str">
            <v>China.</v>
          </cell>
          <cell r="K5519" t="str">
            <v>Cinta Aisladora.</v>
          </cell>
          <cell r="L5519" t="str">
            <v>TOP SAFE.</v>
          </cell>
          <cell r="M5519" t="str">
            <v>1) AIS001; 2) AIS002; 3) AIS003.</v>
          </cell>
          <cell r="N5519" t="str">
            <v>600V; Tipo 1; IEC60454-3-1-1/F-PVCP/60; 1) 19mm * 9m  *0.15mm; 2) 19mm * 19m  *0.15mm; 3) 19mm * 20m  *0.18mm.</v>
          </cell>
          <cell r="O5519" t="str">
            <v>IEC 60454-1: 1992 (Ed. 2.0) + IEC 60454-2: 2007 (Ed. 3.0) + IEC 60454-3-1: 1998 + A1: 2002 (Ed. 3.1).</v>
          </cell>
          <cell r="P5519" t="str">
            <v>77689-2776-114035.</v>
          </cell>
          <cell r="Q5519" t="str">
            <v>SHITSUKE S.R.L.</v>
          </cell>
          <cell r="R5519" t="str">
            <v>NA</v>
          </cell>
          <cell r="S5519" t="str">
            <v>NA</v>
          </cell>
          <cell r="T5519" t="str">
            <v>NA</v>
          </cell>
          <cell r="U5519" t="str">
            <v>NA</v>
          </cell>
          <cell r="V5519">
            <v>1</v>
          </cell>
          <cell r="W5519" t="str">
            <v>1.4</v>
          </cell>
          <cell r="X5519" t="str">
            <v xml:space="preserve">Accesorios para cables </v>
          </cell>
          <cell r="Y5519">
            <v>45855</v>
          </cell>
          <cell r="Z5519" t="str">
            <v>NA</v>
          </cell>
          <cell r="AA5519">
            <v>46395</v>
          </cell>
          <cell r="AB5519"/>
          <cell r="AC5519"/>
          <cell r="AD5519">
            <v>483</v>
          </cell>
          <cell r="AE5519"/>
          <cell r="AF5519"/>
        </row>
        <row r="5520">
          <cell r="A5520" t="str">
            <v>EX-SE-0487/001.1-0535</v>
          </cell>
          <cell r="B5520" t="str">
            <v>DISTRIMAR DISTRIBUIDORA S.A.</v>
          </cell>
          <cell r="C5520" t="str">
            <v>Extensión de certificado</v>
          </cell>
          <cell r="D5520" t="str">
            <v>VIGENTE</v>
          </cell>
          <cell r="E5520"/>
          <cell r="F5520">
            <v>30716202123</v>
          </cell>
          <cell r="G5520" t="str">
            <v>Olaya 1781, Villa Crespo, C.A.B.A., Argentina.</v>
          </cell>
          <cell r="H5520" t="str">
            <v>Dongguan jin hong packaging material co., ltd // NO.16 Dakang Road, Qiaotou Town, Dongguan City, Dongguan, Guangdong, China.</v>
          </cell>
          <cell r="I5520" t="str">
            <v>Dongguan jin hong packaging material co., ltd // NO.16 Dakang Road, Qiaotou Town, Dongguan City, Dongguan, Guangdong, China.</v>
          </cell>
          <cell r="J5520" t="str">
            <v>China.</v>
          </cell>
          <cell r="K5520" t="str">
            <v>Cinta Aisladora.</v>
          </cell>
          <cell r="L5520" t="str">
            <v>TOP SAFE.</v>
          </cell>
          <cell r="M5520" t="str">
            <v>1) AIS001; 2) AIS002; 3) AIS003.</v>
          </cell>
          <cell r="N5520" t="str">
            <v>600V; Tipo 1; IEC60454-3-1-1/F-PVCP/60; 1) 19mm * 9m  *0.15mm; 2) 19mm * 19m  *0.15mm; 3) 19mm * 20m  *0.18mm.</v>
          </cell>
          <cell r="O5520" t="str">
            <v>IEC 60454-1: 1992 (Ed. 2.0) + IEC 60454-2: 2007 (Ed. 3.0) + IEC 60454-3-1: 1998 + A1: 2002 (Ed. 3.1).</v>
          </cell>
          <cell r="P5520" t="str">
            <v>77689-2776-114035.</v>
          </cell>
          <cell r="Q5520" t="str">
            <v>SHITSUKE S.R.L.</v>
          </cell>
          <cell r="R5520" t="str">
            <v>NA</v>
          </cell>
          <cell r="S5520" t="str">
            <v>NA</v>
          </cell>
          <cell r="T5520" t="str">
            <v>NA</v>
          </cell>
          <cell r="U5520" t="str">
            <v>NA</v>
          </cell>
          <cell r="V5520">
            <v>1</v>
          </cell>
          <cell r="W5520" t="str">
            <v>1.4</v>
          </cell>
          <cell r="X5520" t="str">
            <v xml:space="preserve">Accesorios para cables </v>
          </cell>
          <cell r="Y5520">
            <v>45855</v>
          </cell>
          <cell r="Z5520"/>
          <cell r="AA5520">
            <v>46395</v>
          </cell>
          <cell r="AB5520"/>
          <cell r="AC5520"/>
          <cell r="AD5520">
            <v>483</v>
          </cell>
          <cell r="AE5520"/>
          <cell r="AF5520"/>
        </row>
        <row r="5521">
          <cell r="A5521" t="str">
            <v>EX-SE-0487/001.1-0536</v>
          </cell>
          <cell r="B5521" t="str">
            <v>JUNIMAR S.R.L.</v>
          </cell>
          <cell r="C5521" t="str">
            <v>Extensión de certificado</v>
          </cell>
          <cell r="D5521" t="str">
            <v>VIGENTE</v>
          </cell>
          <cell r="E5521"/>
          <cell r="F5521">
            <v>30714417319</v>
          </cell>
          <cell r="G5521" t="str">
            <v>Avenida Warnes 1476, Villa Crespo, C.A.B.A., Argentina.</v>
          </cell>
          <cell r="H5521" t="str">
            <v>Dongguan jin hong packaging material co., ltd // NO.16 Dakang Road, Qiaotou Town, Dongguan City, Dongguan, Guangdong, China.</v>
          </cell>
          <cell r="I5521" t="str">
            <v>Dongguan jin hong packaging material co., ltd // NO.16 Dakang Road, Qiaotou Town, Dongguan City, Dongguan, Guangdong, China.</v>
          </cell>
          <cell r="J5521" t="str">
            <v>China.</v>
          </cell>
          <cell r="K5521" t="str">
            <v>Cinta Aisladora.</v>
          </cell>
          <cell r="L5521" t="str">
            <v>TOP SAFE.</v>
          </cell>
          <cell r="M5521" t="str">
            <v>1) AIS001; 2) AIS002; 3) AIS003.</v>
          </cell>
          <cell r="N5521" t="str">
            <v>600V; Tipo 1; IEC60454-3-1-1/F-PVCP/60; 1) 19mm * 9m  *0.15mm; 2) 19mm * 19m  *0.15mm; 3) 19mm * 20m  *0.18mm.</v>
          </cell>
          <cell r="O5521" t="str">
            <v>IEC 60454-1: 1992 (Ed. 2.0) + IEC 60454-2: 2007 (Ed. 3.0) + IEC 60454-3-1: 1998 + A1: 2002 (Ed. 3.1).</v>
          </cell>
          <cell r="P5521" t="str">
            <v>77689-2776-114035.</v>
          </cell>
          <cell r="Q5521" t="str">
            <v>SHITSUKE S.R.L.</v>
          </cell>
          <cell r="R5521" t="str">
            <v>NA</v>
          </cell>
          <cell r="S5521" t="str">
            <v>NA</v>
          </cell>
          <cell r="T5521" t="str">
            <v>NA</v>
          </cell>
          <cell r="U5521" t="str">
            <v>NA</v>
          </cell>
          <cell r="V5521">
            <v>1</v>
          </cell>
          <cell r="W5521" t="str">
            <v>1.4</v>
          </cell>
          <cell r="X5521" t="str">
            <v xml:space="preserve">Accesorios para cables </v>
          </cell>
          <cell r="Y5521">
            <v>45855</v>
          </cell>
          <cell r="Z5521"/>
          <cell r="AA5521">
            <v>46395</v>
          </cell>
          <cell r="AB5521"/>
          <cell r="AC5521"/>
          <cell r="AD5521">
            <v>483</v>
          </cell>
          <cell r="AE5521"/>
          <cell r="AF5521"/>
        </row>
        <row r="5522">
          <cell r="A5522" t="str">
            <v>CSE-IACSA-C22-049.1R2</v>
          </cell>
          <cell r="B5522" t="str">
            <v>Cencosud S.A.</v>
          </cell>
          <cell r="C5522" t="str">
            <v>Licencia de Marca (Sistema Nº 5)</v>
          </cell>
          <cell r="D5522" t="str">
            <v>VIGENTE</v>
          </cell>
          <cell r="E5522"/>
          <cell r="F5522">
            <v>30590360763</v>
          </cell>
          <cell r="G5522" t="str">
            <v>Suipacha 1111 Piso 18, C.A.B.A., Argentina.</v>
          </cell>
          <cell r="H5522" t="str">
            <v>Zhejiang Tiange Industrial &amp; Trading Co., Ltd //  Xiachen, Baiyang Industrial Zone, Wuyi, Zhejiang, China.</v>
          </cell>
          <cell r="I5522" t="str">
            <v>Zhejiang Tiange Industrial &amp; Trading Co., Ltd //  Xiachen, Baiyang Industrial Zone, Wuyi, Zhejiang, China.</v>
          </cell>
          <cell r="J5522" t="str">
            <v>China.</v>
          </cell>
          <cell r="K5522" t="str">
            <v>Sierra Ingletadora.</v>
          </cell>
          <cell r="L5522" t="str">
            <v>ROBUST; MC CARTHY.</v>
          </cell>
          <cell r="M5522" t="str">
            <v>1) HEEHEPROB038; 2) 92109E.</v>
          </cell>
          <cell r="N5522" t="str">
            <v>220-240Vca; 50Hz; 1200W; Clase II.</v>
          </cell>
          <cell r="O5522" t="str">
            <v>IEC 61029-1: 1990 (Ed. 1.0) + IEC 61029-2-9: 1995 (Ed. 1.0).</v>
          </cell>
          <cell r="P5522" t="str">
            <v>BGB-05-23-8456.</v>
          </cell>
          <cell r="Q5522" t="str">
            <v>LENOR S.R.L.</v>
          </cell>
          <cell r="R5522" t="str">
            <v>NA</v>
          </cell>
          <cell r="S5522" t="str">
            <v>NA</v>
          </cell>
          <cell r="T5522" t="str">
            <v>NA</v>
          </cell>
          <cell r="U5522" t="str">
            <v>NA</v>
          </cell>
          <cell r="V5522">
            <v>6</v>
          </cell>
          <cell r="W5522" t="str">
            <v>6.2</v>
          </cell>
          <cell r="X5522" t="str">
            <v xml:space="preserve">Herramientas eléctricas de banco </v>
          </cell>
          <cell r="Y5522">
            <v>45841</v>
          </cell>
          <cell r="Z5522"/>
          <cell r="AA5522">
            <v>46209</v>
          </cell>
          <cell r="AB5522"/>
          <cell r="AC5522"/>
          <cell r="AD5522">
            <v>297</v>
          </cell>
          <cell r="AE5522"/>
          <cell r="AF5522"/>
        </row>
        <row r="5523">
          <cell r="A5523" t="str">
            <v>CSE-IACSA-C22-050.1R1</v>
          </cell>
          <cell r="B5523" t="str">
            <v>Cencosud S.A.</v>
          </cell>
          <cell r="C5523" t="str">
            <v>Licencia de Marca (Sistema Nº 5)</v>
          </cell>
          <cell r="D5523" t="str">
            <v>VIGENTE</v>
          </cell>
          <cell r="E5523"/>
          <cell r="F5523">
            <v>30590360763</v>
          </cell>
          <cell r="G5523" t="str">
            <v>Suipacha 1111 Piso 18, C.A.B.A., Argentina.</v>
          </cell>
          <cell r="H5523" t="str">
            <v>Ningbo Fusle Mechanical Manufacturing CO., LTD. //  Lixie Village, Hengxi Town, Yinzhou District, Ningbo, P.R.China
Ningbo, P.R.China.</v>
          </cell>
          <cell r="I5523" t="str">
            <v>Ningbo Fusle Mechanical Manufacturing CO., LTD. //  Lixie Village, Hengxi Town, Yinzhou District, Ningbo, P.R.China
Ningbo, P.R.China.</v>
          </cell>
          <cell r="J5523" t="str">
            <v>China.</v>
          </cell>
          <cell r="K5523" t="str">
            <v>Hidrolavadora.</v>
          </cell>
          <cell r="L5523" t="str">
            <v>ROBUST; MC CARTHY.</v>
          </cell>
          <cell r="M5523" t="str">
            <v>1) FB524; 2) FB520; 3) FB532; 4) FB-401.</v>
          </cell>
          <cell r="N5523" t="str">
            <v>220Vca; 50Hz; IPX5; Clase II; 1) 1800W; 2) 1700W; 3-4) 1500W.</v>
          </cell>
          <cell r="O5523" t="str">
            <v>IEC 60335-1: 2010 + A1: 2013 + A2: 2016  (Ed. 5.2) + IEC 60335-2-79: 2016 (Ed. 4.0).</v>
          </cell>
          <cell r="P5523" t="str">
            <v>BGB-06-23-0056.</v>
          </cell>
          <cell r="Q5523" t="str">
            <v>LENOR S.R.L.</v>
          </cell>
          <cell r="R5523" t="str">
            <v>NA</v>
          </cell>
          <cell r="S5523" t="str">
            <v>NA</v>
          </cell>
          <cell r="T5523" t="str">
            <v>NA</v>
          </cell>
          <cell r="U5523" t="str">
            <v>NA</v>
          </cell>
          <cell r="V5523">
            <v>3</v>
          </cell>
          <cell r="W5523" t="str">
            <v>3.7</v>
          </cell>
          <cell r="X5523" t="str">
            <v>Cuidado del hogar</v>
          </cell>
          <cell r="Y5523">
            <v>45841</v>
          </cell>
          <cell r="Z5523"/>
          <cell r="AA5523">
            <v>46215</v>
          </cell>
          <cell r="AB5523"/>
          <cell r="AC5523"/>
          <cell r="AD5523">
            <v>303</v>
          </cell>
          <cell r="AE5523"/>
          <cell r="AF5523"/>
        </row>
        <row r="5524">
          <cell r="A5524" t="str">
            <v>TCSE-IACSA-0497/003.1</v>
          </cell>
          <cell r="B5524" t="str">
            <v>All In Home S.A.</v>
          </cell>
          <cell r="C5524" t="str">
            <v>Licencia de Tipo (Sistema Nº 2)</v>
          </cell>
          <cell r="D5524" t="str">
            <v>VIGENTE</v>
          </cell>
          <cell r="E5524"/>
          <cell r="F5524">
            <v>30709695017</v>
          </cell>
          <cell r="G5524" t="str">
            <v>Esteban Echeverría 3750, Piso PB, Depto 1, Munro, Buenos Aires, Argentina.</v>
          </cell>
          <cell r="H5524" t="str">
            <v>Zhongshan Cna-Gaowei Electrical Appliances Co., Ltd. The first Branch. // Maohui Industrial District, Henglan Town, Zhongshan City, Guandong, China.</v>
          </cell>
          <cell r="I5524" t="str">
            <v>Zhongshan Cna-Gaowei Electrical Appliances Co., Ltd. The first Branch. // Maohui Industrial District, Henglan Town, Zhongshan City, Guandong, China.</v>
          </cell>
          <cell r="J5524" t="str">
            <v>China.</v>
          </cell>
          <cell r="K5524" t="str">
            <v>Campana telescópica de encastre</v>
          </cell>
          <cell r="L5524" t="str">
            <v>NODOR</v>
          </cell>
          <cell r="M5524" t="str">
            <v>1) EXTENDER 22 90 INOX /B; 2) EXTENDER 22 INOX 60 /B.</v>
          </cell>
          <cell r="N5524" t="str">
            <v>220-240V; 50 Hz; Clase I; Total: 107W; Motor: 100W; Lámpara: 2x3,5W.</v>
          </cell>
          <cell r="O5524" t="str">
            <v>IEC 60335-1: 2010 + A1: 2013 (Ed. 5.1) + IEC 60335-2-31: 2012 (Ed. 5.0).</v>
          </cell>
          <cell r="P5524" t="str">
            <v>150819038GZU-001 M2.</v>
          </cell>
          <cell r="Q5524" t="str">
            <v>Intertek Testing Shenzhen Ltd. Guangzhou Branch</v>
          </cell>
          <cell r="R5524" t="str">
            <v>Intertek Testing Services (Singapore) Pte Ltd</v>
          </cell>
          <cell r="S5524" t="str">
            <v>SG ITS-9904M3</v>
          </cell>
          <cell r="T5524">
            <v>42867</v>
          </cell>
          <cell r="U5524" t="str">
            <v>Disposición 238-E/2017</v>
          </cell>
          <cell r="V5524">
            <v>3</v>
          </cell>
          <cell r="W5524" t="str">
            <v>3.2</v>
          </cell>
          <cell r="X5524" t="str">
            <v>Electrodomésticos de uso en la Cocina</v>
          </cell>
          <cell r="Y5524">
            <v>45856</v>
          </cell>
          <cell r="Z5524" t="str">
            <v>NA</v>
          </cell>
          <cell r="AA5524">
            <v>46379</v>
          </cell>
          <cell r="AB5524"/>
          <cell r="AC5524"/>
          <cell r="AD5524">
            <v>467</v>
          </cell>
          <cell r="AE5524"/>
          <cell r="AF5524"/>
        </row>
        <row r="5525">
          <cell r="A5525" t="str">
            <v>TCSE-IACSA-0497/004.1</v>
          </cell>
          <cell r="B5525" t="str">
            <v>All In Home S.A.</v>
          </cell>
          <cell r="C5525" t="str">
            <v>Licencia de Tipo (Sistema Nº 2)</v>
          </cell>
          <cell r="D5525" t="str">
            <v>VIGENTE</v>
          </cell>
          <cell r="E5525"/>
          <cell r="F5525">
            <v>30709695017</v>
          </cell>
          <cell r="G5525" t="str">
            <v>Esteban Echeverría 3750, Piso PB, Depto 1, Munro, Buenos Aires, Argentina.</v>
          </cell>
          <cell r="H5525" t="str">
            <v>Zhongshan Cna-Gaowei Electrical Appliances Co., Ltd. The first Branch. // Maohui Industrial District, Henglan Town, Zhongshan City, Guandong, China.</v>
          </cell>
          <cell r="I5525" t="str">
            <v>Zhongshan Cna-Gaowei Electrical Appliances Co., Ltd. The first Branch. // Maohui Industrial District, Henglan Town, Zhongshan City, Guandong, China.</v>
          </cell>
          <cell r="J5525" t="str">
            <v>China.</v>
          </cell>
          <cell r="K5525" t="str">
            <v>Campana telescópica de encastre</v>
          </cell>
          <cell r="L5525" t="str">
            <v>NODOR</v>
          </cell>
          <cell r="M5525" t="str">
            <v>1) MIRAGE PREMIUM 60 BK; 2) MIRAGE PREMIUM 90 BK.</v>
          </cell>
          <cell r="N5525" t="str">
            <v>220-240V; 50Hz; Potencia total: 138W; Motor: 130W; Lámparas: 2x4W; Clase II.</v>
          </cell>
          <cell r="O5525" t="str">
            <v>IEC 60335-1: 2010 + A1: 2013 (Ed. 5.1) + IEC 60335-2-31: 2012 (Ed. 5.0).</v>
          </cell>
          <cell r="P5525" t="str">
            <v>151123084GZU-001 M1.</v>
          </cell>
          <cell r="Q5525" t="str">
            <v>Intertek Testing Shenzhen Ltd. Guangzhou Branch</v>
          </cell>
          <cell r="R5525" t="str">
            <v>Intertek Testing Services (Singapore) Pte Ltd</v>
          </cell>
          <cell r="S5525" t="str">
            <v>SG ITS-10686M1</v>
          </cell>
          <cell r="T5525">
            <v>42635</v>
          </cell>
          <cell r="U5525" t="str">
            <v>Disposición 238-E/2017</v>
          </cell>
          <cell r="V5525">
            <v>3</v>
          </cell>
          <cell r="W5525" t="str">
            <v>3.2</v>
          </cell>
          <cell r="X5525" t="str">
            <v>Electrodomésticos de uso en la Cocina</v>
          </cell>
          <cell r="Y5525">
            <v>45856</v>
          </cell>
          <cell r="Z5525" t="str">
            <v>NA</v>
          </cell>
          <cell r="AA5525">
            <v>46365</v>
          </cell>
          <cell r="AB5525"/>
          <cell r="AC5525"/>
          <cell r="AD5525">
            <v>453</v>
          </cell>
          <cell r="AE5525"/>
          <cell r="AF5525"/>
        </row>
        <row r="5526">
          <cell r="A5526" t="str">
            <v>TCSE-IACSA-0497/005.1</v>
          </cell>
          <cell r="B5526" t="str">
            <v>All In Home S.A.</v>
          </cell>
          <cell r="C5526" t="str">
            <v>Licencia de Tipo (Sistema Nº 2)</v>
          </cell>
          <cell r="D5526" t="str">
            <v>VIGENTE</v>
          </cell>
          <cell r="E5526"/>
          <cell r="F5526">
            <v>30709695017</v>
          </cell>
          <cell r="G5526" t="str">
            <v>Esteban Echeverría 3750, Piso PB, Depto 1, Munro, Buenos Aires, Argentina.</v>
          </cell>
          <cell r="H5526" t="str">
            <v>Zhongshan Cna-Gaowei Electrical Appliances Co., Ltd. The first Branch. // Maohui Industrial District, Henglan Town, Zhongshan City, Guandong, China.</v>
          </cell>
          <cell r="I5526" t="str">
            <v>Zhongshan Cna-Gaowei Electrical Appliances Co., Ltd. The first Branch. // Maohui Industrial District, Henglan Town, Zhongshan City, Guandong, China.</v>
          </cell>
          <cell r="J5526" t="str">
            <v>China.</v>
          </cell>
          <cell r="K5526" t="str">
            <v>Campana</v>
          </cell>
          <cell r="L5526" t="str">
            <v>NODOR</v>
          </cell>
          <cell r="M5526" t="str">
            <v xml:space="preserve">NorBreeze ISLA LEGEND 90 BK </v>
          </cell>
          <cell r="N5526" t="str">
            <v>220-240V; 50/60Hz; Potencia total: 138W; Motor: 130W; Lámparas: 2x4W; Clase II.</v>
          </cell>
          <cell r="O5526" t="str">
            <v>IEC 60335-1: 2010 + A1: 2013 + A2: 2016 (Ed. 5.2) + IEC 60335-2-31: 2012 + A1: 2016 + A2: 2018  (Ed. 5.2).</v>
          </cell>
          <cell r="P5526" t="str">
            <v>151123084GZU-001 M2.</v>
          </cell>
          <cell r="Q5526" t="str">
            <v>Intertek Testing Shenzhen Ltd. Guangzhou Branch</v>
          </cell>
          <cell r="R5526" t="str">
            <v>Intertek Testing Services (Singapore) Pte Ltd</v>
          </cell>
          <cell r="S5526" t="str">
            <v>SG ITS-21383</v>
          </cell>
          <cell r="T5526">
            <v>44025</v>
          </cell>
          <cell r="U5526" t="str">
            <v>Disposición 238-E/2017</v>
          </cell>
          <cell r="V5526">
            <v>3</v>
          </cell>
          <cell r="W5526" t="str">
            <v>3.2</v>
          </cell>
          <cell r="X5526" t="str">
            <v>Electrodomésticos de uso en la Cocina</v>
          </cell>
          <cell r="Y5526">
            <v>45856</v>
          </cell>
          <cell r="Z5526" t="str">
            <v>NA</v>
          </cell>
          <cell r="AA5526">
            <v>46375</v>
          </cell>
          <cell r="AB5526"/>
          <cell r="AC5526"/>
          <cell r="AD5526">
            <v>463</v>
          </cell>
          <cell r="AE5526"/>
          <cell r="AF5526"/>
        </row>
        <row r="5527">
          <cell r="A5527" t="str">
            <v>TCSE-IACSA-0497/006.1</v>
          </cell>
          <cell r="B5527" t="str">
            <v>All In Home S.A.</v>
          </cell>
          <cell r="C5527" t="str">
            <v>Licencia de Tipo (Sistema Nº 2)</v>
          </cell>
          <cell r="D5527" t="str">
            <v>VIGENTE</v>
          </cell>
          <cell r="E5527"/>
          <cell r="F5527">
            <v>30709695017</v>
          </cell>
          <cell r="G5527" t="str">
            <v>Esteban Echeverría 3750, Piso PB, Depto 1, Munro, Buenos Aires, Argentina.</v>
          </cell>
          <cell r="H5527" t="str">
            <v>Frio Entreprise // 143 boulevard pierre lefaucheux, 722230 Arnage, Francia.</v>
          </cell>
          <cell r="I5527" t="str">
            <v>Frio Entreprise // 143 boulevard pierre lefaucheux, 722230 Arnage, Francia.</v>
          </cell>
          <cell r="J5527" t="str">
            <v>Francia.</v>
          </cell>
          <cell r="K5527" t="str">
            <v>Cava de Vinos.</v>
          </cell>
          <cell r="L5527" t="str">
            <v>LA SOMMELIERE.</v>
          </cell>
          <cell r="M5527" t="str">
            <v>ECELLAR150-AR .</v>
          </cell>
          <cell r="N5527" t="str">
            <v>220-240V~; 50Hz; 2,0A; 130W; Clase climática: N; Gas: R600a/48g; Clase I.</v>
          </cell>
          <cell r="O5527" t="str">
            <v>IEC 60335-1: 2020 (Ed. 6.0) + IEC 60335-2-24: 2020 (Ed. 8.0).</v>
          </cell>
          <cell r="P5527" t="str">
            <v>RSI-04-24-4767.</v>
          </cell>
          <cell r="Q5527" t="str">
            <v>LENOR S.R.L.</v>
          </cell>
          <cell r="R5527" t="str">
            <v>NA</v>
          </cell>
          <cell r="S5527" t="str">
            <v>NA</v>
          </cell>
          <cell r="T5527" t="str">
            <v>NA</v>
          </cell>
          <cell r="U5527" t="str">
            <v>NA</v>
          </cell>
          <cell r="V5527">
            <v>3</v>
          </cell>
          <cell r="W5527" t="str">
            <v>3.3</v>
          </cell>
          <cell r="X5527" t="str">
            <v xml:space="preserve">Heladeras/freezers </v>
          </cell>
          <cell r="Y5527">
            <v>45856</v>
          </cell>
          <cell r="Z5527" t="str">
            <v>NA</v>
          </cell>
          <cell r="AA5527">
            <v>46305</v>
          </cell>
          <cell r="AB5527"/>
          <cell r="AC5527"/>
          <cell r="AD5527">
            <v>393</v>
          </cell>
          <cell r="AE5527"/>
          <cell r="AF5527"/>
        </row>
        <row r="5528">
          <cell r="A5528" t="str">
            <v>TCSE-IACSA-0497/007.1</v>
          </cell>
          <cell r="B5528" t="str">
            <v>All In Home S.A.</v>
          </cell>
          <cell r="C5528" t="str">
            <v>Licencia de Tipo (Sistema Nº 2)</v>
          </cell>
          <cell r="D5528" t="str">
            <v>VIGENTE</v>
          </cell>
          <cell r="E5528"/>
          <cell r="F5528">
            <v>30709695017</v>
          </cell>
          <cell r="G5528" t="str">
            <v>Esteban Echeverría 3750, Piso PB, Depto 1, Munro, Buenos Aires, Argentina.</v>
          </cell>
          <cell r="H5528" t="str">
            <v>Cata Electrodomesticos, S.L. // c/Del Ter n°2, 08570 Torelló (Barcelona), España.</v>
          </cell>
          <cell r="I5528" t="str">
            <v>Zhongshan Cna-Gaowei Electrical Appliances Co., Ltd. The first Branch. // Maohui Industrial District, Henglan Town, Zhongshan City, Guandong, China.</v>
          </cell>
          <cell r="J5528" t="str">
            <v>China.</v>
          </cell>
          <cell r="K5528" t="str">
            <v>Campana.</v>
          </cell>
          <cell r="L5528" t="str">
            <v>CATA.</v>
          </cell>
          <cell r="M5528" t="str">
            <v>F-2290 X ARG.</v>
          </cell>
          <cell r="N5528" t="str">
            <v>220-240VAC; 50Hz; (Motor: 2x125W; Luz: 2x28W); 306W Max.; Clase II.</v>
          </cell>
          <cell r="O5528" t="str">
            <v>IEC 60335-1: 2010 + A1: 2013 (Ed. 5.1)  + IEC 60335-2-31: 2012 (Ed. 5.0).</v>
          </cell>
          <cell r="P5528" t="str">
            <v>160603101GZU-001.</v>
          </cell>
          <cell r="Q5528" t="str">
            <v>Intertek Testing Services Shenzhen Ltd. Guangzhou Branch.</v>
          </cell>
          <cell r="R5528" t="str">
            <v>Intertek Testing Services (Singapore) Pte Ltd.</v>
          </cell>
          <cell r="S5528" t="str">
            <v>SG ITS-9729M1.</v>
          </cell>
          <cell r="T5528">
            <v>42569</v>
          </cell>
          <cell r="U5528" t="str">
            <v>DNCI N° 238-E/2017</v>
          </cell>
          <cell r="V5528">
            <v>3</v>
          </cell>
          <cell r="W5528" t="str">
            <v>3.2</v>
          </cell>
          <cell r="X5528" t="str">
            <v>Electrodomésticos de uso en la Cocina.</v>
          </cell>
          <cell r="Y5528">
            <v>45856</v>
          </cell>
          <cell r="Z5528" t="str">
            <v>NA</v>
          </cell>
          <cell r="AA5528">
            <v>46326</v>
          </cell>
          <cell r="AB5528"/>
          <cell r="AC5528"/>
          <cell r="AD5528">
            <v>414</v>
          </cell>
          <cell r="AE5528"/>
          <cell r="AF5528"/>
        </row>
        <row r="5529">
          <cell r="A5529" t="str">
            <v>TCSE-IACSA-0497/008.1</v>
          </cell>
          <cell r="B5529" t="str">
            <v>All In Home S.A.</v>
          </cell>
          <cell r="C5529" t="str">
            <v>Licencia de Tipo (Sistema N° 2)</v>
          </cell>
          <cell r="D5529" t="str">
            <v>VIGENTE</v>
          </cell>
          <cell r="E5529"/>
          <cell r="F5529">
            <v>30709695017</v>
          </cell>
          <cell r="G5529" t="str">
            <v>Esteban Echeverría 3750, Piso PB, Depto 1, Munro, Buenos Aires, Argentina.</v>
          </cell>
          <cell r="H5529" t="str">
            <v>Cata Electrodomesticos, S.L. // c/Del Ter n°2, 08570 Torelló (Barcelona), España.</v>
          </cell>
          <cell r="I5529" t="str">
            <v>Zhongshan Cna-Gaowei Electrical Appliances Co., Ltd. The first Branch. // Maohui Industrial District, Henglan Town, Zhongshan City, Guandong, China.</v>
          </cell>
          <cell r="J5529" t="str">
            <v>China.</v>
          </cell>
          <cell r="K5529" t="str">
            <v>Campana.</v>
          </cell>
          <cell r="L5529" t="str">
            <v>CATA.</v>
          </cell>
          <cell r="M5529" t="str">
            <v>ISLA C GLASS ARG.</v>
          </cell>
          <cell r="N5529" t="str">
            <v>220-240VAC; 50Hz; 470W; Clase II.</v>
          </cell>
          <cell r="O5529" t="str">
            <v>IEC 60335-1: 2010 + A1: 2013 (Ed. 5.1)  + IEC 60335-2-31: 2012 (Ed. 5.0).</v>
          </cell>
          <cell r="P5529" t="str">
            <v>150826097GZU-001 M2</v>
          </cell>
          <cell r="Q5529" t="str">
            <v>Intertek Testing Services Shenzhen Ltd. Guangzhou Branch.</v>
          </cell>
          <cell r="R5529" t="str">
            <v>Intertek Testing Services (Singapore) Pte Ltd.</v>
          </cell>
          <cell r="S5529" t="str">
            <v>SG ITS-10221M2.</v>
          </cell>
          <cell r="T5529">
            <v>43089</v>
          </cell>
          <cell r="U5529" t="str">
            <v>DNCI N° 238-E/2017</v>
          </cell>
          <cell r="V5529">
            <v>3</v>
          </cell>
          <cell r="W5529" t="str">
            <v>3.2</v>
          </cell>
          <cell r="X5529" t="str">
            <v>Electrodomésticos de uso en la Cocina.</v>
          </cell>
          <cell r="Y5529">
            <v>45855</v>
          </cell>
          <cell r="Z5529" t="str">
            <v>NA</v>
          </cell>
          <cell r="AA5529">
            <v>46334</v>
          </cell>
          <cell r="AB5529"/>
          <cell r="AC5529"/>
          <cell r="AD5529">
            <v>422</v>
          </cell>
          <cell r="AE5529"/>
          <cell r="AF5529"/>
        </row>
        <row r="5530">
          <cell r="A5530" t="str">
            <v>TCSE-IACSA-0497/009.1</v>
          </cell>
          <cell r="B5530" t="str">
            <v>All In Home S.A.</v>
          </cell>
          <cell r="C5530" t="str">
            <v>Licencia de Tipo (Sistema N° 2)</v>
          </cell>
          <cell r="D5530" t="str">
            <v>VIGENTE</v>
          </cell>
          <cell r="E5530"/>
          <cell r="F5530">
            <v>30709695017</v>
          </cell>
          <cell r="G5530" t="str">
            <v>Esteban Echeverría 3750, Piso PB, Depto 1, Munro, Buenos Aires, Argentina.</v>
          </cell>
          <cell r="H5530" t="str">
            <v>Cata Electrodomesticos, S.L. // c/Del Ter n°2, 08570 Torelló (Barcelona), España.</v>
          </cell>
          <cell r="I5530" t="str">
            <v>Zhongshan Cna-Gaowei Electrical Appliances Co., Ltd. The first Branch. // Maohui Industrial District, Henglan Town, Zhongshan City, Guandong, China.</v>
          </cell>
          <cell r="J5530" t="str">
            <v>China.</v>
          </cell>
          <cell r="K5530" t="str">
            <v>Campana.</v>
          </cell>
          <cell r="L5530" t="str">
            <v>CATA.</v>
          </cell>
          <cell r="M5530" t="str">
            <v>TF-2003 DURALUM 900 /D.</v>
          </cell>
          <cell r="N5530" t="str">
            <v>220-240VAC; 50Hz; (Motor: 100W; Luz: 2x3.5W) 107W Max; Clase I.</v>
          </cell>
          <cell r="O5530" t="str">
            <v>IEC 60335-1: 2010 + A1: 2013 + A2: 2016 (Ed. 5.2) + IEC 60335-2-31: 2012 + A1: 2016 (Ed. 5.1).</v>
          </cell>
          <cell r="P5530" t="str">
            <v>150819038GZU-001.</v>
          </cell>
          <cell r="Q5530" t="str">
            <v>Intertek Testing Services Shenzhen Ltd. Guangzhou Branch.</v>
          </cell>
          <cell r="R5530" t="str">
            <v>Intertek Testing Services (Singapore) Pte Ltd.</v>
          </cell>
          <cell r="S5530" t="str">
            <v>SG ITS-15563.</v>
          </cell>
          <cell r="T5530">
            <v>43291</v>
          </cell>
          <cell r="U5530" t="str">
            <v>DNCI N° 238-E/2017</v>
          </cell>
          <cell r="V5530">
            <v>3</v>
          </cell>
          <cell r="W5530" t="str">
            <v>3.2</v>
          </cell>
          <cell r="X5530" t="str">
            <v>Electrodomésticos de uso en la Cocina.</v>
          </cell>
          <cell r="Y5530">
            <v>45856</v>
          </cell>
          <cell r="Z5530" t="str">
            <v>NA</v>
          </cell>
          <cell r="AA5530">
            <v>46326</v>
          </cell>
          <cell r="AB5530"/>
          <cell r="AC5530"/>
          <cell r="AD5530">
            <v>414</v>
          </cell>
          <cell r="AE5530"/>
          <cell r="AF5530"/>
        </row>
        <row r="5531">
          <cell r="A5531" t="str">
            <v>TCSE-IACSA-0497/010.1</v>
          </cell>
          <cell r="B5531" t="str">
            <v>All In Home S.A.</v>
          </cell>
          <cell r="C5531" t="str">
            <v>Licencia de Tipo (Sistema N° 2)</v>
          </cell>
          <cell r="D5531" t="str">
            <v>VIGENTE</v>
          </cell>
          <cell r="E5531"/>
          <cell r="F5531">
            <v>30709695017</v>
          </cell>
          <cell r="G5531" t="str">
            <v>Esteban Echeverría 3750, Piso PB, Depto 1, Munro, Buenos Aires, Argentina.</v>
          </cell>
          <cell r="H5531" t="str">
            <v>Cata Electrodomesticos, S.L. // c/Del Ter n°2, 08570 Torelló (Barcelona), España.</v>
          </cell>
          <cell r="I5531" t="str">
            <v>Zhongshan Cna-Gaowei Electrical Appliances Co., Ltd. The first Branch. // Maohui Industrial District, Henglan Town, Zhongshan City, Guandong, China.</v>
          </cell>
          <cell r="J5531" t="str">
            <v>China.</v>
          </cell>
          <cell r="K5531" t="str">
            <v>Campana.</v>
          </cell>
          <cell r="L5531" t="str">
            <v>CATA.</v>
          </cell>
          <cell r="M5531" t="str">
            <v>TFK 6005 X.</v>
          </cell>
          <cell r="N5531" t="str">
            <v>220-240VAC; 50Hz; (Motor: 90W; Luz: 1x3W) 93W Max; Clase II.</v>
          </cell>
          <cell r="O5531" t="str">
            <v>IEC 60335-1: 2010 + A1: 2013 + A2: 2016 (Ed. 5.2) + IEC 60335-2-31: 2012 (Ed. 5.0) + A1: 2016 + A2: 2018.</v>
          </cell>
          <cell r="P5531" t="str">
            <v>240507228GZS-001.</v>
          </cell>
          <cell r="Q5531" t="str">
            <v>Intertek Testing Services Shenzhen Ltd. Shunde Branch.</v>
          </cell>
          <cell r="R5531" t="str">
            <v>Intertek Testing Services (Singapore) Pte Ltd.</v>
          </cell>
          <cell r="S5531" t="str">
            <v>SG ITS-36778.</v>
          </cell>
          <cell r="T5531">
            <v>45547</v>
          </cell>
          <cell r="U5531" t="str">
            <v>DNCI N° 238-E/2017</v>
          </cell>
          <cell r="V5531">
            <v>3</v>
          </cell>
          <cell r="W5531" t="str">
            <v>3.2</v>
          </cell>
          <cell r="X5531" t="str">
            <v>Electrodomésticos de uso en la Cocina.</v>
          </cell>
          <cell r="Y5531">
            <v>45856</v>
          </cell>
          <cell r="Z5531" t="str">
            <v>NA</v>
          </cell>
          <cell r="AA5531">
            <v>46326</v>
          </cell>
          <cell r="AB5531"/>
          <cell r="AC5531"/>
          <cell r="AD5531">
            <v>414</v>
          </cell>
          <cell r="AE5531"/>
          <cell r="AF5531"/>
        </row>
        <row r="5532">
          <cell r="A5532" t="str">
            <v>TCSE-IACSA-0497/011.1</v>
          </cell>
          <cell r="B5532" t="str">
            <v>All In Home S.A.</v>
          </cell>
          <cell r="C5532" t="str">
            <v>Licencia de Tipo (Sistema N° 2)</v>
          </cell>
          <cell r="D5532" t="str">
            <v>VIGENTE</v>
          </cell>
          <cell r="E5532"/>
          <cell r="F5532">
            <v>30709695017</v>
          </cell>
          <cell r="G5532" t="str">
            <v>Esteban Echeverría 3750, Piso PB, Depto 1, Munro, Buenos Aires, Argentina.</v>
          </cell>
          <cell r="H5532" t="str">
            <v>Cata Electrodomesticos, S.L. // c/Del Ter n°2, 08570 Torelló (Barcelona), España.</v>
          </cell>
          <cell r="I5532" t="str">
            <v>Zhongshan GaoWei-Control Air Manufacturing Co. LTD.  // Maohui industrial District, Henglan Town, Zhongshan City, China.</v>
          </cell>
          <cell r="J5532" t="str">
            <v>China.</v>
          </cell>
          <cell r="K5532" t="str">
            <v>Extractor.</v>
          </cell>
          <cell r="L5532" t="str">
            <v>CATA.</v>
          </cell>
          <cell r="M5532" t="str">
            <v>1) LHV 190 ARG; 2) LHV 225 ARG.</v>
          </cell>
          <cell r="N5532" t="str">
            <v>220-240V~; 50Hz ; Clase I; IPX4; 1) 30W; 2) 45W.</v>
          </cell>
          <cell r="O5532" t="str">
            <v>IEC 60335-1: 2001 (Ed. 4.0) + IEC 60335-2-80: 2002 (Ed. 2.0).</v>
          </cell>
          <cell r="P5532" t="str">
            <v>JGZ0406124-2</v>
          </cell>
          <cell r="Q5532" t="str">
            <v>Intertek Testing Services Shenzhen Ltd. Guangzhou Branch.</v>
          </cell>
          <cell r="R5532" t="str">
            <v>Intertek Semko AB</v>
          </cell>
          <cell r="S5532" t="str">
            <v>SE-42492</v>
          </cell>
          <cell r="T5532">
            <v>38603</v>
          </cell>
          <cell r="U5532" t="str">
            <v>DNCI N° 913-E/2017</v>
          </cell>
          <cell r="V5532">
            <v>3</v>
          </cell>
          <cell r="W5532" t="str">
            <v>3.1</v>
          </cell>
          <cell r="X5532" t="str">
            <v>Climatización</v>
          </cell>
          <cell r="Y5532">
            <v>45856</v>
          </cell>
          <cell r="Z5532" t="str">
            <v>NA</v>
          </cell>
          <cell r="AA5532">
            <v>46365</v>
          </cell>
          <cell r="AB5532"/>
          <cell r="AC5532"/>
          <cell r="AD5532">
            <v>453</v>
          </cell>
          <cell r="AE5532"/>
          <cell r="AF5532"/>
        </row>
        <row r="5533">
          <cell r="A5533" t="str">
            <v>TCSE-IACSA-0497/012.1</v>
          </cell>
          <cell r="B5533" t="str">
            <v>All In Home S.A.</v>
          </cell>
          <cell r="C5533" t="str">
            <v>Licencia de Tipo (Sistema N° 2)</v>
          </cell>
          <cell r="D5533" t="str">
            <v>VIGENTE</v>
          </cell>
          <cell r="E5533"/>
          <cell r="F5533">
            <v>30709695017</v>
          </cell>
          <cell r="G5533" t="str">
            <v>Esteban Echeverría 3750, Piso PB, Depto 1, Munro, Buenos Aires, Argentina.</v>
          </cell>
          <cell r="H5533" t="str">
            <v>Cata Electrodomesticos, S.L. // c/Del Ter n°2, 08570 Torelló (Barcelona), España.</v>
          </cell>
          <cell r="I5533" t="str">
            <v>Zhongshan GaoWei-Control Air Manufacturing Co. LTD.  // Maohui industrial District, Henglan Town, Zhongshan City, China.</v>
          </cell>
          <cell r="J5533" t="str">
            <v>China.</v>
          </cell>
          <cell r="K5533" t="str">
            <v>Extractor.</v>
          </cell>
          <cell r="L5533" t="str">
            <v>CATA.</v>
          </cell>
          <cell r="M5533" t="str">
            <v>1) LHV 160 ARG; 2) LHV 300 ARG.</v>
          </cell>
          <cell r="N5533" t="str">
            <v>220-240V~; 50Hz ; Clase I; IPX4; 1) 20W; 2) 50W.</v>
          </cell>
          <cell r="O5533" t="str">
            <v>IEC 60335-1: 2001 (Ed. 4.0) + IEC 60335-2-80: 2002 (Ed. 2.0).</v>
          </cell>
          <cell r="P5533" t="str">
            <v>JGZ0406124-1</v>
          </cell>
          <cell r="Q5533" t="str">
            <v>Intertek Testing Services Shenzhen Ltd. Guangzhou Branch.</v>
          </cell>
          <cell r="R5533" t="str">
            <v>Intertek Semko AB</v>
          </cell>
          <cell r="S5533" t="str">
            <v>SE-42490</v>
          </cell>
          <cell r="T5533">
            <v>38603</v>
          </cell>
          <cell r="U5533" t="str">
            <v>DNCI N° 913-E/2017</v>
          </cell>
          <cell r="V5533">
            <v>3</v>
          </cell>
          <cell r="W5533" t="str">
            <v>3.1</v>
          </cell>
          <cell r="X5533" t="str">
            <v>Climatización</v>
          </cell>
          <cell r="Y5533">
            <v>45856</v>
          </cell>
          <cell r="Z5533" t="str">
            <v>NA</v>
          </cell>
          <cell r="AA5533">
            <v>46365</v>
          </cell>
          <cell r="AB5533"/>
          <cell r="AC5533"/>
          <cell r="AD5533">
            <v>453</v>
          </cell>
          <cell r="AE5533"/>
          <cell r="AF5533"/>
        </row>
        <row r="5534">
          <cell r="A5534" t="str">
            <v>CSE-IACSA-B10-011.1</v>
          </cell>
          <cell r="B5534" t="str">
            <v>BGH S.A.</v>
          </cell>
          <cell r="C5534" t="str">
            <v>Licencia de Marca (Sistema Nº 5)</v>
          </cell>
          <cell r="D5534" t="str">
            <v>VIGENTE</v>
          </cell>
          <cell r="E5534"/>
          <cell r="F5534">
            <v>30711291969</v>
          </cell>
          <cell r="G5534" t="str">
            <v>Brasil 731, C.A.B.A., Argentina.</v>
          </cell>
          <cell r="H5534" t="str">
            <v>EcoFlow Inc // Room 401, Plant #1, Runheng Industrial Zone, Fuyuanyi Road, Zhancheng Community, Fuhai Street, Bao'an, Shenzhen, Guangdong, China.</v>
          </cell>
          <cell r="I5534" t="str">
            <v>Guang Zhou Seawitsin Electronics Co., Ltd // No. 1, South York Street, Luojia Village, Dalong Street, Panyu District, Guangzhou, Guangdong, China</v>
          </cell>
          <cell r="J5534" t="str">
            <v>China.</v>
          </cell>
          <cell r="K5534" t="str">
            <v>Estación de Carga.</v>
          </cell>
          <cell r="L5534" t="str">
            <v>ECOFLOW.</v>
          </cell>
          <cell r="M5534" t="str">
            <v>1) EF-RV-H02-1; 2) EFR705.</v>
          </cell>
          <cell r="N5534" t="str">
            <v>Ver Anexo I.</v>
          </cell>
          <cell r="O5534" t="str">
            <v>IEC 62368-1: 2018 (Ed. 3.0).</v>
          </cell>
          <cell r="P5534" t="str">
            <v>81270-479-117363.</v>
          </cell>
          <cell r="Q5534" t="str">
            <v>SHITSUKE S.R.L.</v>
          </cell>
          <cell r="R5534" t="str">
            <v>NA</v>
          </cell>
          <cell r="S5534" t="str">
            <v>NA</v>
          </cell>
          <cell r="T5534" t="str">
            <v>NA</v>
          </cell>
          <cell r="U5534" t="str">
            <v>NA</v>
          </cell>
          <cell r="V5534">
            <v>4</v>
          </cell>
          <cell r="W5534" t="str">
            <v>4.4</v>
          </cell>
          <cell r="X5534" t="str">
            <v>Fuente de alimentación generales</v>
          </cell>
          <cell r="Y5534">
            <v>45887</v>
          </cell>
          <cell r="Z5534" t="str">
            <v>NA</v>
          </cell>
          <cell r="AA5534">
            <v>46617</v>
          </cell>
          <cell r="AB5534"/>
          <cell r="AC5534"/>
          <cell r="AD5534">
            <v>705</v>
          </cell>
          <cell r="AE5534"/>
          <cell r="AF5534"/>
        </row>
        <row r="5535">
          <cell r="A5535" t="str">
            <v>TCSE-IACSA-0055/009.1R1</v>
          </cell>
          <cell r="B5535" t="str">
            <v>Ansal Refrigeración S.A.</v>
          </cell>
          <cell r="C5535" t="str">
            <v>Licencia de Tipo (Sistema Nº 2)</v>
          </cell>
          <cell r="D5535" t="str">
            <v>VIGENTE</v>
          </cell>
          <cell r="E5535"/>
          <cell r="F5535">
            <v>30516712593</v>
          </cell>
          <cell r="G5535" t="str">
            <v>Otamendi 530, Ciudad Autónoma de Buenos Aires, Argentina.</v>
          </cell>
          <cell r="H5535" t="str">
            <v>Wenling Aitcool Equipement Co.,Ltd. // Xiantian Industry Zone, Shiqiaotou Town, Wenling City, Zhejiang Province, China.</v>
          </cell>
          <cell r="I5535" t="str">
            <v>Wenling Aitcool Equipement Co.,Ltd. // Xiantian Industry Zone, Shiqiaotou Town, Wenling City, Zhejiang Province, China.</v>
          </cell>
          <cell r="J5535" t="str">
            <v>China.</v>
          </cell>
          <cell r="K5535" t="str">
            <v>Bomba de Vacío.</v>
          </cell>
          <cell r="L5535" t="str">
            <v>BLUESTAR.</v>
          </cell>
          <cell r="M5535" t="str">
            <v>1) VP215N; 2) VP230N; 3) VP250N; 4) VP270N.</v>
          </cell>
          <cell r="N5535" t="str">
            <v>220V, 50 Hz, Clase I; 1) flujo 51 L/min, 1/4HP; 2) flujo 71 L/min, 1/3HP; 3) flujo 128 L/min, 1/2HP; 4) flujo 170 L/min, 3/4HP.</v>
          </cell>
          <cell r="O5535" t="str">
            <v>IEC 60034‐1: 2010 (Ed. 12.0) en conjunto con IEC 60335‐1: 2010 (Ed.5.0) cláusulas 8, 13, 27, 28, 30.</v>
          </cell>
          <cell r="P5535" t="str">
            <v>AN-04-17-7655; AN -03-18-5621.</v>
          </cell>
          <cell r="Q5535" t="str">
            <v>LENOR S.R.L.</v>
          </cell>
          <cell r="R5535" t="str">
            <v>NA</v>
          </cell>
          <cell r="S5535" t="str">
            <v>NA</v>
          </cell>
          <cell r="T5535" t="str">
            <v>NA</v>
          </cell>
          <cell r="U5535" t="str">
            <v>NA</v>
          </cell>
          <cell r="V5535">
            <v>3</v>
          </cell>
          <cell r="W5535" t="str">
            <v>3.8</v>
          </cell>
          <cell r="X5535" t="str">
            <v>Componentes</v>
          </cell>
          <cell r="Y5535">
            <v>45856</v>
          </cell>
          <cell r="Z5535" t="str">
            <v>NA</v>
          </cell>
          <cell r="AA5535">
            <v>46583</v>
          </cell>
          <cell r="AB5535"/>
          <cell r="AC5535"/>
          <cell r="AD5535">
            <v>671</v>
          </cell>
          <cell r="AE5535"/>
          <cell r="AF5535"/>
        </row>
        <row r="5536">
          <cell r="A5536" t="str">
            <v>TCSE-IACSA-0409/004.1</v>
          </cell>
          <cell r="B5536" t="str">
            <v>AIRES SUREÑOS S.A.</v>
          </cell>
          <cell r="C5536" t="str">
            <v>Licencia de Tipo (Sistema Nº 2)</v>
          </cell>
          <cell r="D5536" t="str">
            <v>VIGENTE</v>
          </cell>
          <cell r="E5536"/>
          <cell r="F5536">
            <v>30605501075</v>
          </cell>
          <cell r="G5536" t="str">
            <v>Av. Del Libertador 2740, Olivos, Prov. de Buenos Aires, Argentina.</v>
          </cell>
          <cell r="H5536" t="str">
            <v>Guangdong Aoms Electrical Appliances Co., Ltd. // No.3, Keji 10 Lu, Xingtan Industrial Park, Shunde, Foshan, Guangdong, 528325, China.</v>
          </cell>
          <cell r="I5536" t="str">
            <v>Guangdong Aoms Electrical Appliances Co., Ltd. // No.3, Keji 10 Lu, Xingtan Industrial Park, Shunde, Foshan, Guangdong, 528325, China.</v>
          </cell>
          <cell r="J5536" t="str">
            <v>China.</v>
          </cell>
          <cell r="K5536" t="str">
            <v>Anafe eléctrico.</v>
          </cell>
          <cell r="L5536" t="str">
            <v>NORDIC FEDDERS.</v>
          </cell>
          <cell r="M5536" t="str">
            <v>NH640VLDB.</v>
          </cell>
          <cell r="N5536" t="str">
            <v>220-240V~/380-415V~; 50Hz; 6700W; Clase I.</v>
          </cell>
          <cell r="O5536" t="str">
            <v>IEC 60335-1:2020 (Ed. 6.0) + IEC 60335-2-6: 2014 + A1: 2018 (Ed. 6.1).</v>
          </cell>
          <cell r="P5536" t="str">
            <v>TAC-10-24-3752.</v>
          </cell>
          <cell r="Q5536" t="str">
            <v>LENOR S.R.L.</v>
          </cell>
          <cell r="R5536" t="str">
            <v>NA</v>
          </cell>
          <cell r="S5536" t="str">
            <v>NA</v>
          </cell>
          <cell r="T5536" t="str">
            <v>NA</v>
          </cell>
          <cell r="U5536" t="str">
            <v>NA</v>
          </cell>
          <cell r="V5536">
            <v>3</v>
          </cell>
          <cell r="W5536" t="str">
            <v>3.2</v>
          </cell>
          <cell r="X5536" t="str">
            <v>Electrodomésticos de uso en la Cocina</v>
          </cell>
          <cell r="Y5536">
            <v>45866</v>
          </cell>
          <cell r="Z5536" t="str">
            <v>NA</v>
          </cell>
          <cell r="AA5536">
            <v>46341</v>
          </cell>
          <cell r="AB5536"/>
          <cell r="AC5536"/>
          <cell r="AD5536">
            <v>429</v>
          </cell>
          <cell r="AE5536"/>
          <cell r="AF5536"/>
        </row>
        <row r="5537">
          <cell r="A5537" t="str">
            <v>TCSE-IACSA-0409/005.1</v>
          </cell>
          <cell r="B5537" t="str">
            <v>AIRES SUREÑOS S.A.</v>
          </cell>
          <cell r="C5537" t="str">
            <v>Licencia de Tipo (Sistema Nº 2)</v>
          </cell>
          <cell r="D5537" t="str">
            <v>VIGENTE</v>
          </cell>
          <cell r="E5537"/>
          <cell r="F5537">
            <v>30605501075</v>
          </cell>
          <cell r="G5537" t="str">
            <v>Av. Del Libertador 2740, Olivos, Prov. de Buenos Aires, Argentina.</v>
          </cell>
          <cell r="H5537" t="str">
            <v>Guangdong Aoms Electrical Appliances Co., Ltd. // No.3, Keji 10 Lu, Xingtan Industrial Park, Shunde, Foshan, Guangdong, 528325, China.</v>
          </cell>
          <cell r="I5537" t="str">
            <v>Guangdong Aoms Electrical Appliances Co., Ltd. // No.3, Keji 10 Lu, Xingtan Industrial Park, Shunde, Foshan, Guangdong, 528325, China.</v>
          </cell>
          <cell r="J5537" t="str">
            <v>China.</v>
          </cell>
          <cell r="K5537" t="str">
            <v>Campana Extractora.</v>
          </cell>
          <cell r="L5537" t="str">
            <v>NORDIC FEDDERS.</v>
          </cell>
          <cell r="M5537" t="str">
            <v>ND67LTMX.</v>
          </cell>
          <cell r="N5537" t="str">
            <v>220-240V~; 50Hz; 213W; Clase I.</v>
          </cell>
          <cell r="O5537" t="str">
            <v>IEC 60335-1:2020 (Ed. 6.0) + IEC 60335-2-31: 2012 + A1: 2016 + A2: 2018  (Ed. 5.2).</v>
          </cell>
          <cell r="P5537" t="str">
            <v>TAC-10-24-4396.</v>
          </cell>
          <cell r="Q5537" t="str">
            <v>LENOR S.R.L.</v>
          </cell>
          <cell r="R5537" t="str">
            <v>NA</v>
          </cell>
          <cell r="S5537" t="str">
            <v>NA</v>
          </cell>
          <cell r="T5537" t="str">
            <v>NA</v>
          </cell>
          <cell r="U5537" t="str">
            <v>NA</v>
          </cell>
          <cell r="V5537">
            <v>3</v>
          </cell>
          <cell r="W5537" t="str">
            <v>3.2</v>
          </cell>
          <cell r="X5537" t="str">
            <v>Electrodomésticos de uso en la Cocina</v>
          </cell>
          <cell r="Y5537">
            <v>45866</v>
          </cell>
          <cell r="Z5537" t="str">
            <v>NA</v>
          </cell>
          <cell r="AA5537">
            <v>46348</v>
          </cell>
          <cell r="AB5537"/>
          <cell r="AC5537"/>
          <cell r="AD5537">
            <v>436</v>
          </cell>
          <cell r="AE5537"/>
          <cell r="AF5537"/>
        </row>
        <row r="5538">
          <cell r="A5538" t="str">
            <v>TCSE-IACSA-0409/006.1</v>
          </cell>
          <cell r="B5538" t="str">
            <v>AIRES SUREÑOS S.A.</v>
          </cell>
          <cell r="C5538" t="str">
            <v>Licencia de Tipo (Sistema Nº 2)</v>
          </cell>
          <cell r="D5538" t="str">
            <v>VIGENTE</v>
          </cell>
          <cell r="E5538"/>
          <cell r="F5538">
            <v>30605501075</v>
          </cell>
          <cell r="G5538" t="str">
            <v>Av. Del Libertador 2740, Olivos, Prov. de Buenos Aires, Argentina.</v>
          </cell>
          <cell r="H5538" t="str">
            <v>Guangdong Aoms Electrical Appliances Co., Ltd. // No.3, Keji 10 Lu, Xingtan Industrial Park, Shunde, Foshan, Guangdong, 528325, China.</v>
          </cell>
          <cell r="I5538" t="str">
            <v>Guangdong Aoms Electrical Appliances Co., Ltd. // No.3, Keji 10 Lu, Xingtan Industrial Park, Shunde, Foshan, Guangdong, 528325, China.</v>
          </cell>
          <cell r="J5538" t="str">
            <v>China.</v>
          </cell>
          <cell r="K5538" t="str">
            <v>Horno Eléctrico Empotrable.</v>
          </cell>
          <cell r="L5538" t="str">
            <v>NORDIC FEDDERS.</v>
          </cell>
          <cell r="M5538" t="str">
            <v>1) NO69M30RM; 2) NO64M10X.</v>
          </cell>
          <cell r="N5538" t="str">
            <v>220-240V~; 50Hz; Clase I; 1) 3100W; 2) 1800W.</v>
          </cell>
          <cell r="O5538" t="str">
            <v>IEC 60335-1:2020 (Ed. 6.0)  +  IEC 60335-2-6: 2014 + A1: 2018 (Ed. 6.1).</v>
          </cell>
          <cell r="P5538" t="str">
            <v>TAC-11-24-6986.</v>
          </cell>
          <cell r="Q5538" t="str">
            <v>LENOR S.R.L.</v>
          </cell>
          <cell r="R5538" t="str">
            <v>NA</v>
          </cell>
          <cell r="S5538" t="str">
            <v>NA</v>
          </cell>
          <cell r="T5538" t="str">
            <v>NA</v>
          </cell>
          <cell r="U5538" t="str">
            <v>NA</v>
          </cell>
          <cell r="V5538">
            <v>3</v>
          </cell>
          <cell r="W5538" t="str">
            <v>3.2</v>
          </cell>
          <cell r="X5538" t="str">
            <v>Electrodomésticos de uso en la Cocina</v>
          </cell>
          <cell r="Y5538">
            <v>45866</v>
          </cell>
          <cell r="Z5538" t="str">
            <v>NA</v>
          </cell>
          <cell r="AA5538">
            <v>46351</v>
          </cell>
          <cell r="AB5538"/>
          <cell r="AC5538"/>
          <cell r="AD5538">
            <v>439</v>
          </cell>
          <cell r="AE5538"/>
          <cell r="AF5538"/>
        </row>
        <row r="5539">
          <cell r="A5539" t="str">
            <v>TCSE-IACSA-0409/007.1</v>
          </cell>
          <cell r="B5539" t="str">
            <v>AIRES SUREÑOS S.A.</v>
          </cell>
          <cell r="C5539" t="str">
            <v>Licencia de Tipo (Sistema Nº 2)</v>
          </cell>
          <cell r="D5539" t="str">
            <v>VIGENTE</v>
          </cell>
          <cell r="E5539"/>
          <cell r="F5539">
            <v>30605501075</v>
          </cell>
          <cell r="G5539" t="str">
            <v>Av. Del Libertador 2740, Olivos, Prov. de Buenos Aires, Argentina.</v>
          </cell>
          <cell r="H5539" t="str">
            <v>Guangdong Aoms Electrical Appliances Co., Ltd. // No.3, Keji 10 Lu, Xingtan Industrial Park, Shunde, Foshan, Guangdong, 528325, China.</v>
          </cell>
          <cell r="I5539" t="str">
            <v>Guangdong Aoms Electrical Appliances Co., Ltd. // No.3, Keji 10 Lu, Xingtan Industrial Park, Shunde, Foshan, Guangdong, 528325, China.</v>
          </cell>
          <cell r="J5539" t="str">
            <v>China.</v>
          </cell>
          <cell r="K5539" t="str">
            <v>Campana Extractora.</v>
          </cell>
          <cell r="L5539" t="str">
            <v>NORDIC FEDDERS.</v>
          </cell>
          <cell r="M5539" t="str">
            <v>ND67PX.</v>
          </cell>
          <cell r="N5539" t="str">
            <v>220-240V~; 50Hz; 213W; Clase II.</v>
          </cell>
          <cell r="O5539" t="str">
            <v>IEC 60335-1:2020 (Ed. 6.0) + IEC 60335-2-31: 2012 + A1: 2016 + A2: 2018  (Ed. 5.2).</v>
          </cell>
          <cell r="P5539" t="str">
            <v>TAC-10-24-4397.</v>
          </cell>
          <cell r="Q5539" t="str">
            <v>LENOR S.R.L.</v>
          </cell>
          <cell r="R5539" t="str">
            <v>NA</v>
          </cell>
          <cell r="S5539" t="str">
            <v>NA</v>
          </cell>
          <cell r="T5539" t="str">
            <v>NA</v>
          </cell>
          <cell r="U5539" t="str">
            <v>NA</v>
          </cell>
          <cell r="V5539">
            <v>3</v>
          </cell>
          <cell r="W5539" t="str">
            <v>3.2</v>
          </cell>
          <cell r="X5539" t="str">
            <v>Electrodomésticos de uso en la Cocina</v>
          </cell>
          <cell r="Y5539">
            <v>45866</v>
          </cell>
          <cell r="Z5539" t="str">
            <v>NA</v>
          </cell>
          <cell r="AA5539">
            <v>46348</v>
          </cell>
          <cell r="AB5539"/>
          <cell r="AC5539"/>
          <cell r="AD5539">
            <v>436</v>
          </cell>
          <cell r="AE5539"/>
          <cell r="AF5539"/>
        </row>
        <row r="5540">
          <cell r="A5540" t="str">
            <v>TCSE-IACSA-0055/014.1R4</v>
          </cell>
          <cell r="B5540" t="str">
            <v>Ansal Refrigeración S.A.</v>
          </cell>
          <cell r="C5540" t="str">
            <v>Licencia de Tipo (Sistema Nº 2)</v>
          </cell>
          <cell r="D5540" t="str">
            <v>VIGENTE</v>
          </cell>
          <cell r="E5540"/>
          <cell r="F5540">
            <v>30516712593</v>
          </cell>
          <cell r="G5540" t="str">
            <v>Otamendi 530, C.A.B.A., Argentina.</v>
          </cell>
          <cell r="H5540" t="str">
            <v>ELCO DO BRASIL LTDA. // Av. Armando de Andrade 549 - PQ Santos Dumont Taboao da Serra - SP - Brasil.</v>
          </cell>
          <cell r="I5540" t="str">
            <v>ELCO DO BRASIL LTDA. // Av. Armando de Andrade 549 - PQ Santos Dumont Taboao da Serra - SP - Brasil.</v>
          </cell>
          <cell r="J5540" t="str">
            <v>Brasil.</v>
          </cell>
          <cell r="K5540" t="str">
            <v>Motor Para Unidad Condensadora.</v>
          </cell>
          <cell r="L5540" t="str">
            <v>ELCO; OLMO.</v>
          </cell>
          <cell r="M5540" t="str">
            <v>ELCO: 1) N34-45F; 2) N5-13/84BR; 3) N10-20/54; 4) N16-30/394;
OLMO: 5) O34-45F; 6) O5-13/84BR; 7) O10-20/54; 8) O16-30/394.</v>
          </cell>
          <cell r="N5540" t="str">
            <v>220-240Vac, 50/60Hz; 1, 5)0.8 A; 1300-1550min-1; 2, 6)0.26 A; 1300-1550min-1; 3, 7)0.35 A; 1300-1500min-1; 4, 8)0.5 A; 1300-1500min-1.</v>
          </cell>
          <cell r="O5540" t="str">
            <v>IEC 60335-1: 2010 (Ed. 5.0) + IEC 60335-2-40: 2013 (Ed. 5.0).</v>
          </cell>
          <cell r="P5540" t="str">
            <v>AN-10-17-4831.</v>
          </cell>
          <cell r="Q5540" t="str">
            <v>LENOR S.R.L.</v>
          </cell>
          <cell r="R5540" t="str">
            <v>NA</v>
          </cell>
          <cell r="S5540" t="str">
            <v>NA</v>
          </cell>
          <cell r="T5540" t="str">
            <v>NA</v>
          </cell>
          <cell r="U5540" t="str">
            <v>NA</v>
          </cell>
          <cell r="V5540">
            <v>3</v>
          </cell>
          <cell r="W5540" t="str">
            <v>3.1</v>
          </cell>
          <cell r="X5540" t="str">
            <v>Climatización</v>
          </cell>
          <cell r="Y5540">
            <v>45859</v>
          </cell>
          <cell r="Z5540"/>
          <cell r="AA5540">
            <v>46584</v>
          </cell>
          <cell r="AB5540"/>
          <cell r="AC5540"/>
          <cell r="AD5540">
            <v>672</v>
          </cell>
          <cell r="AE5540"/>
          <cell r="AF5540"/>
        </row>
        <row r="5541">
          <cell r="A5541" t="str">
            <v>TCSE-IACSA-0055/028.1R2</v>
          </cell>
          <cell r="B5541" t="str">
            <v>Ansal Refrigeración S.A.</v>
          </cell>
          <cell r="C5541" t="str">
            <v>Licencia de Tipo (Sistema Nº 2)</v>
          </cell>
          <cell r="D5541" t="str">
            <v>VIGENTE</v>
          </cell>
          <cell r="E5541"/>
          <cell r="F5541">
            <v>30516712593</v>
          </cell>
          <cell r="G5541" t="str">
            <v>Otamendi 530, C.A.B.A., Argentina.</v>
          </cell>
          <cell r="H5541" t="str">
            <v>Hangzhou Weiguang Electronic CO., LTD.// 365 Xingzhong Road, Yuhan Region, Hangzhou, China.</v>
          </cell>
          <cell r="I5541" t="str">
            <v>Hangzhou Weiguang Electronic CO., LTD.// 365 Xingzhong Road, Yuhan Region, Hangzhou, China.</v>
          </cell>
          <cell r="J5541" t="str">
            <v>China.</v>
          </cell>
          <cell r="K5541" t="str">
            <v>Motoventilador para Unidades Condensadoras.</v>
          </cell>
          <cell r="L5541" t="str">
            <v>BLUESTAR.</v>
          </cell>
          <cell r="M5541" t="str">
            <v>1) YWF4D-350S-102/34-G; 2) YWF4D-400S-102/47-G; 3) YWF4D-400B-102/47-G; 4) YWF4D-450S-102/60-G; 5) YWF4D-450B-102/60-G; 6) YWF4D-500S-137/35-G; 7) YWF4D-500B-137/35-G; 8) YWF4D-550S-137/50-G; 9) YWF4D-550B-137/50-G; 10) YWF4D-630S-137/70-G; 11) YWF4D-630B-137/70-G; 12) YWF6D-710S-180/75-G; 13) YWF6D-910S-180/120A-G; 14) YWF6D-800S-180/75-G.</v>
          </cell>
          <cell r="N5541" t="str">
            <v>380V; 50Hz; Clase I + Anexo I.</v>
          </cell>
          <cell r="O5541" t="str">
            <v>IEC 60335-1: 2020 (Ed 6.0) + IEC 60335-2-40: 2013 (Ed 5.0).</v>
          </cell>
          <cell r="P5541" t="str">
            <v>AN-08-23-6712; AN -11-24-6008.</v>
          </cell>
          <cell r="Q5541" t="str">
            <v>LENOR S.R.L.</v>
          </cell>
          <cell r="R5541" t="str">
            <v>NA</v>
          </cell>
          <cell r="S5541" t="str">
            <v>NA</v>
          </cell>
          <cell r="T5541" t="str">
            <v>NA</v>
          </cell>
          <cell r="U5541" t="str">
            <v>NA</v>
          </cell>
          <cell r="V5541">
            <v>3</v>
          </cell>
          <cell r="W5541" t="str">
            <v>3.1</v>
          </cell>
          <cell r="X5541" t="str">
            <v>Climatización</v>
          </cell>
          <cell r="Y5541">
            <v>45859</v>
          </cell>
          <cell r="Z5541"/>
          <cell r="AA5541">
            <v>46584</v>
          </cell>
          <cell r="AB5541"/>
          <cell r="AC5541"/>
          <cell r="AD5541">
            <v>672</v>
          </cell>
          <cell r="AE5541"/>
          <cell r="AF5541"/>
        </row>
        <row r="5542">
          <cell r="A5542" t="str">
            <v>CSE-IACSA-B16-001.12R1</v>
          </cell>
          <cell r="B5542" t="str">
            <v>Brother International Corporation de Argentina S.R.L.</v>
          </cell>
          <cell r="C5542" t="str">
            <v>Licencia de Marca (Sistema Nº 5)</v>
          </cell>
          <cell r="D5542" t="str">
            <v>VIGENTE</v>
          </cell>
          <cell r="E5542"/>
          <cell r="F5542">
            <v>30708049235</v>
          </cell>
          <cell r="G5542" t="str">
            <v>Av. Santa Fe 2755 (10° Piso), C.A.B.A., Buenos Aires, Argentina.</v>
          </cell>
          <cell r="H5542" t="str">
            <v>Brother Industries Saigon Ltd. // Plot 301, Road 7A, Amata Industrial Park, Long Binh Ward,  Bien Hoa City  81000, Dong Nai Province, Vietnam..</v>
          </cell>
          <cell r="I5542" t="str">
            <v>Brother Industries Saigon Ltd. // Plot 301, Road 7A, Amata Industrial Park, Long Binh Ward,  Bien Hoa City  81000, Dong Nai Province, Vietnam.</v>
          </cell>
          <cell r="J5542" t="str">
            <v>Vietnam.</v>
          </cell>
          <cell r="K5542" t="str">
            <v>Maquina de bordar // Embroidery machine</v>
          </cell>
          <cell r="L5542" t="str">
            <v>BROTHER.</v>
          </cell>
          <cell r="M5542" t="str">
            <v>PE810L, F440E, PE830DL.</v>
          </cell>
          <cell r="N5542" t="str">
            <v>100-240Vca; 50/60Hz; 55W; Clase II.</v>
          </cell>
          <cell r="O5542" t="str">
            <v xml:space="preserve">IEC 60335-1:2001 + A1:2004 + A2:2006  (Ed 4.2) + IEC 60335-2-28:2002 + A1:2008  (Ed.4.0).
</v>
          </cell>
          <cell r="P5542" t="str">
            <v>N° 35300-235-70408</v>
          </cell>
          <cell r="Q5542" t="str">
            <v>SHITSUKE S.R.L.</v>
          </cell>
          <cell r="R5542" t="str">
            <v>NA</v>
          </cell>
          <cell r="S5542" t="str">
            <v>NA</v>
          </cell>
          <cell r="T5542" t="str">
            <v>NA</v>
          </cell>
          <cell r="U5542" t="str">
            <v>NA</v>
          </cell>
          <cell r="V5542">
            <v>3</v>
          </cell>
          <cell r="W5542" t="str">
            <v>3.7</v>
          </cell>
          <cell r="X5542" t="str">
            <v>Cuidado del hogar</v>
          </cell>
          <cell r="Y5542">
            <v>45859</v>
          </cell>
          <cell r="Z5542"/>
          <cell r="AA5542">
            <v>46586</v>
          </cell>
          <cell r="AB5542"/>
          <cell r="AC5542"/>
          <cell r="AD5542">
            <v>674</v>
          </cell>
          <cell r="AE5542"/>
          <cell r="AF5542"/>
        </row>
        <row r="5543">
          <cell r="A5543" t="str">
            <v>CSE-IACSA-D30-075.1</v>
          </cell>
          <cell r="B5543" t="str">
            <v>DISTRIBUIDORA INTERELEC S.A.</v>
          </cell>
          <cell r="C5543" t="str">
            <v>Licencia de Marca (Sistema Nº 5)</v>
          </cell>
          <cell r="D5543" t="str">
            <v>VIGENTE</v>
          </cell>
          <cell r="E5543"/>
          <cell r="F5543">
            <v>30690376527</v>
          </cell>
          <cell r="G5543" t="str">
            <v>General Manuel A. Rodriguez 2452, C.A.B.A., Argentina.</v>
          </cell>
          <cell r="H5543" t="str">
            <v>Hengdian Group Tospo Lighting Co., Ltd. // Hengdian Electronics Industrial Zone, Dongyang City, Zhejiang Province, P.R. China.</v>
          </cell>
          <cell r="I5543" t="str">
            <v>Hengdian Group Tospo Lighting Co., Ltd. // Hengdian Electronics Industrial Zone, Dongyang City, Zhejiang Province, P.R. China.</v>
          </cell>
          <cell r="J5543" t="str">
            <v>China.</v>
          </cell>
          <cell r="K5543" t="str">
            <v>Fotocontrol.</v>
          </cell>
          <cell r="L5543" t="str">
            <v>INTERELEC.</v>
          </cell>
          <cell r="M5543" t="str">
            <v>1) FC2-10A; 2) FC-25A.</v>
          </cell>
          <cell r="N5543" t="str">
            <v>220-240V~; 50/60Hz; IP54; 1) 10A; 2) 25A.</v>
          </cell>
          <cell r="O5543" t="str">
            <v>IEC 61347-1: 2024 (Ed. 4.0) + IEC 61347-2-11: 2024 (Ed. 4.0).</v>
          </cell>
          <cell r="P5543" t="str">
            <v>SE Nº 76869.</v>
          </cell>
          <cell r="Q5543" t="str">
            <v>IADEV S.A.</v>
          </cell>
          <cell r="R5543" t="str">
            <v>NA</v>
          </cell>
          <cell r="S5543" t="str">
            <v>NA</v>
          </cell>
          <cell r="T5543" t="str">
            <v>NA</v>
          </cell>
          <cell r="U5543" t="str">
            <v>NA</v>
          </cell>
          <cell r="V5543">
            <v>2</v>
          </cell>
          <cell r="W5543" t="str">
            <v>2.2</v>
          </cell>
          <cell r="X5543" t="str">
            <v>Componente</v>
          </cell>
          <cell r="Y5543">
            <v>45860</v>
          </cell>
          <cell r="Z5543" t="str">
            <v>NA</v>
          </cell>
          <cell r="AA5543">
            <v>46590</v>
          </cell>
          <cell r="AB5543"/>
          <cell r="AC5543"/>
          <cell r="AD5543">
            <v>678</v>
          </cell>
          <cell r="AE5543"/>
          <cell r="AF5543"/>
        </row>
        <row r="5544">
          <cell r="A5544" t="str">
            <v>CSE-IACSA-D30-066.1</v>
          </cell>
          <cell r="B5544" t="str">
            <v>DISTRIBUIDORA INTERELEC S.A.</v>
          </cell>
          <cell r="C5544" t="str">
            <v>Licencia de Marca (Sistema Nº 5)</v>
          </cell>
          <cell r="D5544" t="str">
            <v>VIGENTE</v>
          </cell>
          <cell r="E5544"/>
          <cell r="F5544">
            <v>30690376527</v>
          </cell>
          <cell r="G5544" t="str">
            <v>General Manuel A. Rodriguez 2452, C.A.B.A., Argentina.</v>
          </cell>
          <cell r="H5544" t="str">
            <v>Hengdian Group Tospo Lighting Co., Ltd. // Hengdian Electronics Industrial Zone, Dongyang City, Zhejiang Province, 322118, P.R. China.</v>
          </cell>
          <cell r="I5544" t="str">
            <v>Hengdian Group Tospo Lighting Co., Ltd. // Hengdian Electronics Industrial Zone, Dongyang City, Zhejiang Province, 322118, P.R. China.</v>
          </cell>
          <cell r="J5544" t="str">
            <v>China.</v>
          </cell>
          <cell r="K5544" t="str">
            <v>Lámpara LED.</v>
          </cell>
          <cell r="L5544" t="str">
            <v>INTERELEC.</v>
          </cell>
          <cell r="M5544" t="str">
            <v>1) G9-4.5W(2700K); 2) G9-4.5W(6500K); 3) G9-6W(2700K); 4) G9-6W(6500K); 5) G9-9W(2700K); 6) G9-9W(6500K); 7) G9-12W(2700K); 8) G9-12W(6500K).</v>
          </cell>
          <cell r="N5544" t="str">
            <v>220V~; 50Hz; G9 + Anexo I.</v>
          </cell>
          <cell r="O5544" t="str">
            <v>IEC 62560: 2011 (Ed. 1.0).</v>
          </cell>
          <cell r="P5544" t="str">
            <v>Nº 250612 03 SE.</v>
          </cell>
          <cell r="Q5544" t="str">
            <v>CES S.A.</v>
          </cell>
          <cell r="R5544" t="str">
            <v>NA</v>
          </cell>
          <cell r="S5544" t="str">
            <v>NA</v>
          </cell>
          <cell r="T5544" t="str">
            <v>NA</v>
          </cell>
          <cell r="U5544" t="str">
            <v>NA</v>
          </cell>
          <cell r="V5544">
            <v>2</v>
          </cell>
          <cell r="W5544" t="str">
            <v>2.3</v>
          </cell>
          <cell r="X5544" t="str">
            <v>Lámparas</v>
          </cell>
          <cell r="Y5544">
            <v>45860</v>
          </cell>
          <cell r="Z5544" t="str">
            <v>NA</v>
          </cell>
          <cell r="AA5544">
            <v>46590</v>
          </cell>
          <cell r="AB5544"/>
          <cell r="AC5544"/>
          <cell r="AD5544">
            <v>678</v>
          </cell>
          <cell r="AE5544"/>
          <cell r="AF5544"/>
        </row>
        <row r="5545">
          <cell r="A5545" t="str">
            <v>CSE-IACSA-R8-007.1R2</v>
          </cell>
          <cell r="B5545" t="str">
            <v>Radio Victoria Argentina S.A.</v>
          </cell>
          <cell r="C5545" t="str">
            <v>Licencia de Marca (Sistema Nº 5)</v>
          </cell>
          <cell r="D5545" t="str">
            <v>VIGENTE</v>
          </cell>
          <cell r="E5545"/>
          <cell r="F5545">
            <v>30584811982</v>
          </cell>
          <cell r="G5545" t="str">
            <v>Combate De Montevideo 755, Rio Grande, Tierra Del Fuego, Argentina.</v>
          </cell>
          <cell r="H5545" t="str">
            <v>Hisense (Zhejiang) Air Conditioning Co., Ltd // The North Side of the Central Avenue, Changxing Economic Development Zone, Huzhou City,hejiang Province, P. R. China.</v>
          </cell>
          <cell r="I5545" t="str">
            <v>Hisense (Zhejiang) Air Conditioning Co., Ltd // The North Side of the Central Avenue, Changxing Economic Development Zone, Huzhou City,hejiang Province, P. R. China.</v>
          </cell>
          <cell r="J5545" t="str">
            <v>China.</v>
          </cell>
          <cell r="K5545" t="str">
            <v>Acondicionados de Aire Portatil.</v>
          </cell>
          <cell r="L5545" t="str">
            <v>1) KELVINATOR; 2) RCA.</v>
          </cell>
          <cell r="M5545" t="str">
            <v>1) KAP12HR; 2) AAPR12XP.</v>
          </cell>
          <cell r="N5545" t="str">
            <v>220V-240V~; 50Hz; R410A; Clase I;
Potencia frio: 1130W; Potencia Calor: 1060W; Corriente frío: 5,5A; Corriente calor: 5,0A.</v>
          </cell>
          <cell r="O5545" t="str">
            <v>IEC 60335-1: 2010 + A1: 2013 + A2: 2016 (Ed. 5.2) + IEC 60335-2-40: 2018 (Ed. 6.0).</v>
          </cell>
          <cell r="P5545" t="str">
            <v>220324204GZU-001.</v>
          </cell>
          <cell r="Q5545" t="str">
            <v>Intertek Testing Services Shenzhen Ltd. Guangzhou Branch.</v>
          </cell>
          <cell r="R5545" t="str">
            <v>Intertek Testing Services (Singapore) Pte Ltd</v>
          </cell>
          <cell r="S5545" t="str">
            <v>SG ITS-28480</v>
          </cell>
          <cell r="T5545">
            <v>44687</v>
          </cell>
          <cell r="U5545" t="str">
            <v>DNCI N° 238-E/2017</v>
          </cell>
          <cell r="V5545">
            <v>3</v>
          </cell>
          <cell r="W5545" t="str">
            <v>3.1</v>
          </cell>
          <cell r="X5545" t="str">
            <v>Climatización</v>
          </cell>
          <cell r="Y5545">
            <v>45860</v>
          </cell>
          <cell r="Z5545" t="str">
            <v>NA</v>
          </cell>
          <cell r="AA5545">
            <v>46177</v>
          </cell>
          <cell r="AB5545"/>
          <cell r="AC5545"/>
          <cell r="AD5545">
            <v>265</v>
          </cell>
          <cell r="AE5545"/>
          <cell r="AF5545"/>
        </row>
        <row r="5546">
          <cell r="A5546" t="str">
            <v>CSE-IACSA-V12-001.1R1</v>
          </cell>
          <cell r="B5546" t="str">
            <v>VONUX SRL</v>
          </cell>
          <cell r="C5546" t="str">
            <v>Licencia de Marca (Sistema Nº 5)</v>
          </cell>
          <cell r="D5546" t="str">
            <v>VIGENTE</v>
          </cell>
          <cell r="E5546"/>
          <cell r="F5546">
            <v>30716769468</v>
          </cell>
          <cell r="G5546" t="str">
            <v>Avalos 1947, 1ro B, C.A.B.A., Argentina.</v>
          </cell>
          <cell r="H5546" t="str">
            <v>Surfsun Home Appliances (Ningbo) Manufacturing // Fangsong Road No.518, East-Cixi Industrial Zone, Cixi city, Zhejiang province, China.</v>
          </cell>
          <cell r="I5546" t="str">
            <v>Surfsun Home Appliances (Ningbo) Manufacturing // Fangsong Road No.518, East-Cixi Industrial Zone, Cixi city, Zhejiang province, China.</v>
          </cell>
          <cell r="J5546" t="str">
            <v>China.</v>
          </cell>
          <cell r="K5546" t="str">
            <v>Dispenser de Agua.</v>
          </cell>
          <cell r="L5546" t="str">
            <v>1) JET COOLER; 2) HUMMA; 3) AQUATAL; 4) AGUARED; 5) AQUALAND; 6) TIENDA DE AGUA.</v>
          </cell>
          <cell r="M5546" t="str">
            <v>1) JET-87M-ECO; 2) JET-87M-ECO-PIPELINE; 3) JET-87; 4) JET-87 PIPELINE; 5) JET-87-ECO; 6) JET-87-ECO PIPELINE; 7) JET-50M; 8) JET-50 3L; 9) JET-50 3L PIPELINE; 10) JET-50H; 11) JET-30D; 12) JET-30DH; 13) JET-30DH PIPELINE; 14) JET-30D PIPELINE; 15) JET-30DM; 16)JET-30DM PIPELINE; 17) JET-17; 18) JET-17L; 19) JET-20M; 20) JET-20; 21) JET-20 PIPELINE; 22) JET-20H; 23) JET-20H PIPELINE; 24) JET-20UF; 25) JET-20RO; 26) JET-99M; 27) JET-99; 28) JET-99 PIPELINE; 29) JET-99H; 30) JET-99H PIPELINE; 31) JET-423-M; 32) JET-423; 33) JET-423 PIPELINE; 34) JET-323.</v>
          </cell>
          <cell r="N5546" t="str">
            <v xml:space="preserve">220V, 50Hz, Clase I;
1, 2, 5, 6) Potencia total 570W, Potencia en frío: 70W, Potencia en calor: 500W;                                                                                                                                                                                                                         3, 4, 11, 14, 15, 16, 17, 18, 19, 20, 21, 24, 25, 26, 27, 28) Potencia total 600W, Potencia en frío: 100W, Potencia en calor: 500W;
7, 8, 9, 10, 12, 13, 22, 23, 29, 30) Potencia total 620W, Potencia en frío: 120W, Potencia en calor: 500W;                                                                                                                                                                    31, 32, 33, 34) Potencia total 620W, Potencia en frío: 100W, Potencia en calor: 520W.                                                                                                                                                                                                                                   </v>
          </cell>
          <cell r="O5546" t="str">
            <v>IEC 60335-1: 2010 (Ed. 5.0) + A1: 2013 + IEC 60335-2-24: 2010 (Ed. 7.0) + A1: 2012 + IEC 60335-2-15: 2012 (Ed. 6.0).</v>
          </cell>
          <cell r="P5546" t="str">
            <v>N° 20070106-1.</v>
          </cell>
          <cell r="Q5546" t="str">
            <v>LAMYEN UTN Santa Fe</v>
          </cell>
          <cell r="R5546" t="str">
            <v>NA</v>
          </cell>
          <cell r="S5546" t="str">
            <v>NA</v>
          </cell>
          <cell r="T5546" t="str">
            <v>NA</v>
          </cell>
          <cell r="U5546" t="str">
            <v>NA</v>
          </cell>
          <cell r="V5546">
            <v>3</v>
          </cell>
          <cell r="W5546" t="str">
            <v>3.2</v>
          </cell>
          <cell r="X5546" t="str">
            <v xml:space="preserve">Electrodomésticos de uso en la Cocina </v>
          </cell>
          <cell r="Y5546">
            <v>45860</v>
          </cell>
          <cell r="Z5546" t="str">
            <v>NA</v>
          </cell>
          <cell r="AA5546">
            <v>46407</v>
          </cell>
          <cell r="AB5546"/>
          <cell r="AC5546"/>
          <cell r="AD5546">
            <v>495</v>
          </cell>
          <cell r="AE5546"/>
          <cell r="AF5546"/>
        </row>
        <row r="5547">
          <cell r="A5547" t="str">
            <v>TCSE-IACSA-0597/001.1</v>
          </cell>
          <cell r="B5547" t="str">
            <v>MUNDITOL S.A.I.C.E.F. e I.</v>
          </cell>
          <cell r="C5547" t="str">
            <v>Licencia de Tipo (Sistema Nº 2)</v>
          </cell>
          <cell r="D5547" t="str">
            <v>VIGENTE</v>
          </cell>
          <cell r="E5547"/>
          <cell r="F5547">
            <v>30519336274</v>
          </cell>
          <cell r="G5547" t="str">
            <v>Honduras 3757, C.A.B.A, Argentina.</v>
          </cell>
          <cell r="H5547" t="str">
            <v>Markusson Professional Grinders AB // Tegelbruksvägen 6, 762 31 Rimbo, Sweden.</v>
          </cell>
          <cell r="I5547" t="str">
            <v>Sättraby Verkstads AB // Tallåsen 6, 76297 Edsbro, Sweden.</v>
          </cell>
          <cell r="J5547" t="str">
            <v>Suecia.</v>
          </cell>
          <cell r="K5547" t="str">
            <v>Afilador Automático de Cadenas.</v>
          </cell>
          <cell r="L5547" t="str">
            <v>MARKUSSON.</v>
          </cell>
          <cell r="M5547" t="str">
            <v>1) Grindomatic V12; 2) Triplematic; 3) Sensomatic; 4) Combimatic; 5) RJ12.</v>
          </cell>
          <cell r="N5547" t="str">
            <v>200-240V~; 50-60 Hz; 3,4A;  Clase I; 1-4) n0: 3250/min; 5) 2800/min.</v>
          </cell>
          <cell r="O5547" t="str">
            <v>IEC 62841-1: 2014 (Ed. 1.0).</v>
          </cell>
          <cell r="P5547" t="str">
            <v>2500673STO-001.</v>
          </cell>
          <cell r="Q5547" t="str">
            <v>Intertek Semko AB.</v>
          </cell>
          <cell r="R5547" t="str">
            <v>Intertek Semko AB.</v>
          </cell>
          <cell r="S5547" t="str">
            <v>SE-116102.</v>
          </cell>
          <cell r="T5547">
            <v>45737</v>
          </cell>
          <cell r="U5547" t="str">
            <v>DNCI N°913-E/2017.</v>
          </cell>
          <cell r="V5547">
            <v>6</v>
          </cell>
          <cell r="W5547" t="str">
            <v>6.2</v>
          </cell>
          <cell r="X5547" t="str">
            <v xml:space="preserve">Herramientas eléctricas de banco </v>
          </cell>
          <cell r="Y5547">
            <v>45861</v>
          </cell>
          <cell r="Z5547" t="str">
            <v>NA</v>
          </cell>
          <cell r="AA5547">
            <v>46591</v>
          </cell>
          <cell r="AB5547"/>
          <cell r="AC5547"/>
          <cell r="AD5547">
            <v>679</v>
          </cell>
          <cell r="AE5547"/>
          <cell r="AF5547"/>
        </row>
        <row r="5548">
          <cell r="A5548" t="str">
            <v>TCSE-IACSA-0591/001.1</v>
          </cell>
          <cell r="B5548" t="str">
            <v>EMERSON ARGENTINA S.A.</v>
          </cell>
          <cell r="C5548" t="str">
            <v>Licencia de Tipo (Sistema Nº 2)</v>
          </cell>
          <cell r="D5548" t="str">
            <v>VIGENTE</v>
          </cell>
          <cell r="E5548"/>
          <cell r="F5548">
            <v>30692244962</v>
          </cell>
          <cell r="G5548" t="str">
            <v>Cecilia Grierson 255, piso 6, Ciudad de Buenos Aires, C1107CPE, Argentina.</v>
          </cell>
          <cell r="H5548" t="str">
            <v>GlobTek, Inc. // 186 Veterans Dr. Northvale, NJ 07647 ESTADOS UNIDOS DE AMERICA.</v>
          </cell>
          <cell r="I5548" t="str">
            <v>GlobTek (Suzhou) Co., Ltd. // Building 4, No.76, JinLing East Road, Suzhou Industrial Park, Suzhou, Jiangsu 215021 CHINA.</v>
          </cell>
          <cell r="J5548" t="str">
            <v>China.</v>
          </cell>
          <cell r="K5548" t="str">
            <v>Fuente de Alimentacion ICT/ITE.</v>
          </cell>
          <cell r="L5548" t="str">
            <v>GlobTek, Inc.</v>
          </cell>
          <cell r="M5548" t="str">
            <v>1) GTM96180-1811T2; 2) GTM96300-1814.5T2; 3) GTM91120-1814.5T2.</v>
          </cell>
          <cell r="N5548" t="str">
            <v>Entrada: 100-240V~; 50-60Hz o 50/60Hz; Clase II; 1) 0,6A; 2) 1,0A; 3) 1,5A. 
Salida: 18W; 1) 11Vcc; 1,64A; 2-3) 14,5Vcc; 1,24A.</v>
          </cell>
          <cell r="O5548" t="str">
            <v>IEC 62368-1: 2014 (Ed. 2.0).</v>
          </cell>
          <cell r="P5548" t="str">
            <v>210401382SHA-001</v>
          </cell>
          <cell r="Q5548" t="str">
            <v>Intertek Testing Services Shanghai.</v>
          </cell>
          <cell r="R5548" t="str">
            <v>Intertek Semko AB</v>
          </cell>
          <cell r="S5548" t="str">
            <v>SE-104921</v>
          </cell>
          <cell r="T5548">
            <v>44337</v>
          </cell>
          <cell r="U5548" t="str">
            <v>Disp. N°913-E/2017</v>
          </cell>
          <cell r="V5548">
            <v>4</v>
          </cell>
          <cell r="W5548" t="str">
            <v>4.2</v>
          </cell>
          <cell r="X5548" t="str">
            <v>Fuente de alimentación para equipos de tecnología de la información</v>
          </cell>
          <cell r="Y5548">
            <v>45905</v>
          </cell>
          <cell r="Z5548" t="str">
            <v>NA</v>
          </cell>
          <cell r="AA5548">
            <v>46635</v>
          </cell>
          <cell r="AB5548"/>
          <cell r="AC5548"/>
          <cell r="AD5548">
            <v>723</v>
          </cell>
          <cell r="AE5548"/>
          <cell r="AF5548"/>
        </row>
        <row r="5549">
          <cell r="A5549" t="str">
            <v>TCSE-IACSA-0221/012.1</v>
          </cell>
          <cell r="B5549" t="str">
            <v>SIGNIFY ARGENTINA S.A.</v>
          </cell>
          <cell r="C5549" t="str">
            <v>Licencia de Tipo (Sistema N° 2)</v>
          </cell>
          <cell r="D5549" t="str">
            <v>VIGENTE</v>
          </cell>
          <cell r="E5549"/>
          <cell r="F5549">
            <v>33714924619</v>
          </cell>
          <cell r="G5549" t="str">
            <v>Nicolas Repetto; N° 3656, Piso 4, Olivos, Buenos Aires, Argentina.</v>
          </cell>
          <cell r="H5549" t="str">
            <v>Honor Tone Ltd. // Block 1&amp;2, Honor Tone Industrial Park, No.61.Longshan 2nd Road, Western District of Dayawan; Hui Zhou City, Guangdong, China.</v>
          </cell>
          <cell r="I5549" t="str">
            <v>Honor Tone Ltd. // Block 1&amp;2, Honor Tone Industrial Park, No.61.Longshan 2nd Road, Western District of Dayawan; Hui Zhou City, Guangdong, China.</v>
          </cell>
          <cell r="J5549" t="str">
            <v>China.</v>
          </cell>
          <cell r="K5549" t="str">
            <v>Lámpara LED.</v>
          </cell>
          <cell r="L5549" t="str">
            <v>PHILIPS.</v>
          </cell>
          <cell r="M5549" t="str">
            <v>1) 9290019533; 2) Philips HueWA 5W GU10 EUR; 3) 9290019533A; 4) 9290019531; 5) Philips HueWCA 5.7W GU10 EUR; 6) 9290019531A; 7) 9290019535; 8) Philips HueWCA 5.2W GU10 EUR; 9) 9290019535A.</v>
          </cell>
          <cell r="N5549" t="str">
            <v>220-240V; 50/60Hz; GU10;  1-3) 5W; 350lm; 4-6) 5,7W; 350lm; 7-9) 5,2W; 400lm.</v>
          </cell>
          <cell r="O5549" t="str">
            <v>IEC 62560: 2011 (Ed. 1.0).</v>
          </cell>
          <cell r="P5549" t="str">
            <v>SE Nº 66456</v>
          </cell>
          <cell r="Q5549" t="str">
            <v>IADEV S.A.</v>
          </cell>
          <cell r="R5549" t="str">
            <v>NA</v>
          </cell>
          <cell r="S5549" t="str">
            <v>NA</v>
          </cell>
          <cell r="T5549" t="str">
            <v>NA</v>
          </cell>
          <cell r="U5549" t="str">
            <v>NA</v>
          </cell>
          <cell r="V5549">
            <v>2</v>
          </cell>
          <cell r="W5549" t="str">
            <v>2.3</v>
          </cell>
          <cell r="X5549" t="str">
            <v>Lámparas</v>
          </cell>
          <cell r="Y5549">
            <v>45861</v>
          </cell>
          <cell r="Z5549"/>
          <cell r="AA5549">
            <v>46589</v>
          </cell>
          <cell r="AB5549"/>
          <cell r="AC5549"/>
          <cell r="AD5549">
            <v>677</v>
          </cell>
          <cell r="AE5549"/>
          <cell r="AF5549"/>
        </row>
        <row r="5550">
          <cell r="A5550" t="str">
            <v>TCSE-IACSA-0055/044.1</v>
          </cell>
          <cell r="B5550" t="str">
            <v>Ansal Refrigeración S.A.</v>
          </cell>
          <cell r="C5550" t="str">
            <v>Licencia de Tipo (Sistema Nº 2)</v>
          </cell>
          <cell r="D5550" t="str">
            <v>VIGENTE</v>
          </cell>
          <cell r="E5550"/>
          <cell r="F5550">
            <v>30516712593</v>
          </cell>
          <cell r="G5550" t="str">
            <v>Otamendi 530, C.A.B.A., Argentina.</v>
          </cell>
          <cell r="H5550" t="str">
            <v>Power World Machinery Equipment Co., Ltd //  No.32 Luxi 2nd Road,Xixi Street,Liaobu Town,Dongguan,China.</v>
          </cell>
          <cell r="I5550" t="str">
            <v>Power World Machinery Equipment Co., Ltd //  No.32 Luxi 2nd Road,Xixi Street,Liaobu Town,Dongguan,China.</v>
          </cell>
          <cell r="J5550" t="str">
            <v>China.</v>
          </cell>
          <cell r="K5550" t="str">
            <v>Bomba de Calor para Piscinas (Inverter).</v>
          </cell>
          <cell r="L5550" t="str">
            <v>ALFA HACKERS; BLUESTAR.</v>
          </cell>
          <cell r="M5550" t="str">
            <v>1) PW008-KZXYC-F; 2)AH CHILLER MINI; 3) PW015-KZXYC-F; 4) AH CHILLER PRO.</v>
          </cell>
          <cell r="N5550" t="str">
            <v>220-240V~; 50-60Hz; IPX4; Clase I; 1-2) 0,8kW; 4A; Gas Refrigerante R32: 180gr; 3-4) 1,1 kW; 5 A; Gas Refrigerante R32: 300gr.</v>
          </cell>
          <cell r="O5550" t="str">
            <v>IEC 60335-1: 2010 + A1: 2013 + A2: 2016 (Ed. 5.2) + IEC 60335-2-40: 2002 (Ed. 4.0),</v>
          </cell>
          <cell r="P5550" t="str">
            <v>SE Nº 72176.</v>
          </cell>
          <cell r="Q5550" t="str">
            <v>IADEV S.A.</v>
          </cell>
          <cell r="R5550" t="str">
            <v>NA</v>
          </cell>
          <cell r="S5550" t="str">
            <v>NA</v>
          </cell>
          <cell r="T5550" t="str">
            <v>NA</v>
          </cell>
          <cell r="U5550" t="str">
            <v>NA</v>
          </cell>
          <cell r="V5550">
            <v>3</v>
          </cell>
          <cell r="W5550" t="str">
            <v>3.1</v>
          </cell>
          <cell r="X5550" t="str">
            <v>Climatización</v>
          </cell>
          <cell r="Y5550">
            <v>45861</v>
          </cell>
          <cell r="Z5550" t="str">
            <v>NA</v>
          </cell>
          <cell r="AA5550">
            <v>46347</v>
          </cell>
          <cell r="AB5550"/>
          <cell r="AC5550"/>
          <cell r="AD5550">
            <v>435</v>
          </cell>
          <cell r="AE5550"/>
          <cell r="AF5550"/>
        </row>
        <row r="5551">
          <cell r="A5551" t="str">
            <v>TCSE-IACSA-0516/001.1</v>
          </cell>
          <cell r="B5551" t="str">
            <v>GROUPE SEB ARGENTINA SA</v>
          </cell>
          <cell r="C5551" t="str">
            <v>Licencia de Tipo (Sistema Nº 2)</v>
          </cell>
          <cell r="D5551" t="str">
            <v>VIGENTE</v>
          </cell>
          <cell r="E5551"/>
          <cell r="F5551">
            <v>30678213094</v>
          </cell>
          <cell r="G5551" t="str">
            <v>Libertador 8620 piso 9 oficina 9.1/9.2, C.A.B.A., Argentina.</v>
          </cell>
          <cell r="H5551" t="str">
            <v>Zhejiang Shaoxing Supor Domestic Electrical Appliance Co. // No.3, Shiji West Street, 312071 Shaoxing City, Zhejiang Province, China.</v>
          </cell>
          <cell r="I5551" t="str">
            <v>Zhejiang Shaoxing Supor Domestic Electrical Appliance Co. // No.3, Shiji West Street, 312071 Shaoxing City, Zhejiang Province, China.</v>
          </cell>
          <cell r="J5551" t="str">
            <v>China.</v>
          </cell>
          <cell r="K5551" t="str">
            <v>Picadora.</v>
          </cell>
          <cell r="L5551" t="str">
            <v>Moulinex.</v>
          </cell>
          <cell r="M5551" t="str">
            <v>1) DJ602110; 2) DJ602110/870.</v>
          </cell>
          <cell r="N5551" t="str">
            <v>220-240V~; 50-60Hz; 500W; Clase II.</v>
          </cell>
          <cell r="O5551" t="str">
            <v>IEC 60335-1: 2020 (Ed. 6.0)  + IEC 60335-2-14: 2019 (Ed. 6.0)</v>
          </cell>
          <cell r="P5551" t="str">
            <v>AFV-11-24-7177.</v>
          </cell>
          <cell r="Q5551" t="str">
            <v>LENOR S.R.L.</v>
          </cell>
          <cell r="R5551" t="str">
            <v>NA</v>
          </cell>
          <cell r="S5551" t="str">
            <v>NA</v>
          </cell>
          <cell r="T5551" t="str">
            <v>NA</v>
          </cell>
          <cell r="U5551" t="str">
            <v>NA</v>
          </cell>
          <cell r="V5551">
            <v>3</v>
          </cell>
          <cell r="W5551" t="str">
            <v>3.2</v>
          </cell>
          <cell r="X5551" t="str">
            <v>Electrodomésticos de uso en la Cocina</v>
          </cell>
          <cell r="Y5551">
            <v>45833</v>
          </cell>
          <cell r="Z5551" t="str">
            <v>NA</v>
          </cell>
          <cell r="AA5551">
            <v>46360</v>
          </cell>
          <cell r="AB5551"/>
          <cell r="AC5551"/>
          <cell r="AD5551">
            <v>448</v>
          </cell>
          <cell r="AE5551"/>
          <cell r="AF5551"/>
        </row>
        <row r="5552">
          <cell r="A5552" t="str">
            <v>CSE-IACSA-C45-170.1</v>
          </cell>
          <cell r="B5552" t="str">
            <v>Coresa Group S.R.L.</v>
          </cell>
          <cell r="C5552" t="str">
            <v>Licencia de Marca (Sistema Nº 5)</v>
          </cell>
          <cell r="D5552" t="str">
            <v>VIGENTE</v>
          </cell>
          <cell r="E5552"/>
          <cell r="F5552">
            <v>30711784469</v>
          </cell>
          <cell r="G5552" t="str">
            <v>Lavalle 2051, 1º 5, Ciudad de Buenos Aires, Argentina.</v>
          </cell>
          <cell r="H5552" t="str">
            <v>Wenzhou Yueqiu Bakelite Electric Appliances Co., Ltd. // No. 207, Baiyu Road, Tianhe Civil Electrical Appliance Production Base, Longwan District, Wenzhou City, Zhejiang Province, P.R. China.</v>
          </cell>
          <cell r="I5552" t="str">
            <v>Wenzhou Yueqiu Bakelite Electric Appliances Co., Ltd. // No. 207, Baiyu Road, Tianhe Civil Electrical Appliance Production Base, Longwan District, Wenzhou City, Zhejiang Province, P.R. China.</v>
          </cell>
          <cell r="J5552" t="str">
            <v>China.</v>
          </cell>
          <cell r="K5552" t="str">
            <v>Modulos Eléctricos para Bastidores Domésticos.</v>
          </cell>
          <cell r="L5552" t="str">
            <v>MACROLED</v>
          </cell>
          <cell r="M5552" t="str">
            <v>1) MILAN-1CN-MOD; 2) MILAN-4CN-MOD; 3) MILAN-1CN-PUL; 4) MILAN-2USB-30W-MOD; 5) MILAN-1TC-V-MOD; 6) MILAN-1TC-H-MOD; 7) MILAN-2TC-MOD; 8) MILAN-2TC-1USB-MOD.</v>
          </cell>
          <cell r="N5552" t="str">
            <v>Ver Anexo I.</v>
          </cell>
          <cell r="O5552" t="str">
            <v>1-3) IRAM - NM 60669-1 : 2005 (Ed. 1.0); 4) IEC 62368-1: 2018 (Ed. 3.0); 5-7) IRAM 2071: 2009 (Ed. 3.0); 8) IRAM 2071: 2009 (Ed. 3.0) + IEC 62368-1: 2018 (Ed. 3.0).</v>
          </cell>
          <cell r="P5552" t="str">
            <v>JET-05-25-5528; JET-05-25-5528; JET-05-25-5529; JET-05-25-5556; JET-05-25-5555; JET-05-25-5527; JET-05-25-5557; JET-05-25-5530; JET-05-25-5526; JET-05-25-6418.</v>
          </cell>
          <cell r="Q5552" t="str">
            <v>LENOR S.R.L.</v>
          </cell>
          <cell r="R5552" t="str">
            <v>NA</v>
          </cell>
          <cell r="S5552" t="str">
            <v>NA</v>
          </cell>
          <cell r="T5552" t="str">
            <v>NA</v>
          </cell>
          <cell r="U5552" t="str">
            <v>NA</v>
          </cell>
          <cell r="V5552">
            <v>1</v>
          </cell>
          <cell r="W5552" t="str">
            <v>1.5</v>
          </cell>
          <cell r="X5552" t="str">
            <v xml:space="preserve">Dispositivos de protección y maniobra </v>
          </cell>
          <cell r="Y5552">
            <v>45862</v>
          </cell>
          <cell r="Z5552" t="str">
            <v>NA</v>
          </cell>
          <cell r="AA5552">
            <v>46592</v>
          </cell>
          <cell r="AB5552"/>
          <cell r="AC5552"/>
          <cell r="AD5552">
            <v>680</v>
          </cell>
          <cell r="AE5552"/>
          <cell r="AF5552"/>
        </row>
        <row r="5553">
          <cell r="A5553" t="str">
            <v>CSE-IACSA-I30-014.1R1</v>
          </cell>
          <cell r="B5553" t="str">
            <v>IMAGEN DIGITAL S.A.</v>
          </cell>
          <cell r="C5553" t="str">
            <v>Licencia de Marca (Sistema Nº 5)</v>
          </cell>
          <cell r="D5553" t="str">
            <v>VIGENTE</v>
          </cell>
          <cell r="E5553"/>
          <cell r="F5553">
            <v>30714133353</v>
          </cell>
          <cell r="G5553" t="str">
            <v>Las Orquideas 269, Corrientes, Argentina.</v>
          </cell>
          <cell r="H5553" t="str">
            <v>Zhejiang Luyao Electronics Technology Co., Ltd. // Wei 1 ST Road, Mechanical Park, Wanquan Light Industrial Base, Pingyang County, Wenzhou City, Zhejiang, China.</v>
          </cell>
          <cell r="I5553" t="str">
            <v>Zhejiang Luyao Electronics Technology Co., Ltd. // Wei 1 ST Road, Mechanical Park, Wanquan Light Industrial Base, Pingyang County, Wenzhou City, Zhejiang, China.</v>
          </cell>
          <cell r="J5553" t="str">
            <v>China.</v>
          </cell>
          <cell r="K5553" t="str">
            <v>Botas de Presoterapia.</v>
          </cell>
          <cell r="L5553" t="str">
            <v>MELFIT.</v>
          </cell>
          <cell r="M5553" t="str">
            <v>1) I350 MAX; 2) I300; 3) I200; 4) I250; 5) I100.</v>
          </cell>
          <cell r="N5553" t="str">
            <v>12Vcc; 18W; Clase III.</v>
          </cell>
          <cell r="O5553" t="str">
            <v>IEC 60335-1: 2010 (Ed. 5.0) + A1: 2013 + A2: 2016 + IEC 60335-2-32: 2002 + A1: 2008 + A2: 2013 (Ed. 4.2).</v>
          </cell>
          <cell r="P5553" t="str">
            <v>OXD-01-23-3840.</v>
          </cell>
          <cell r="Q5553" t="str">
            <v>LENOR S.R.L.</v>
          </cell>
          <cell r="R5553" t="str">
            <v>NA</v>
          </cell>
          <cell r="S5553" t="str">
            <v>NA</v>
          </cell>
          <cell r="T5553" t="str">
            <v>NA</v>
          </cell>
          <cell r="U5553" t="str">
            <v>NA</v>
          </cell>
          <cell r="V5553">
            <v>3</v>
          </cell>
          <cell r="W5553" t="str">
            <v>3.6</v>
          </cell>
          <cell r="X5553" t="str">
            <v>Cuidado personal</v>
          </cell>
          <cell r="Y5553">
            <v>45863</v>
          </cell>
          <cell r="Z5553" t="str">
            <v>NA</v>
          </cell>
          <cell r="AA5553">
            <v>46445</v>
          </cell>
          <cell r="AB5553"/>
          <cell r="AC5553"/>
          <cell r="AD5553">
            <v>533</v>
          </cell>
          <cell r="AE5553"/>
          <cell r="AF5553"/>
        </row>
        <row r="5554">
          <cell r="A5554" t="str">
            <v>TCSE-IACSA-0538/001.1R1</v>
          </cell>
          <cell r="B5554" t="str">
            <v>VERONICA ANDREA COSTA</v>
          </cell>
          <cell r="C5554" t="str">
            <v>Licencia de Tipo (Sistema Nº 2)</v>
          </cell>
          <cell r="D5554" t="str">
            <v>VIGENTE</v>
          </cell>
          <cell r="E5554"/>
          <cell r="F5554">
            <v>27261336907</v>
          </cell>
          <cell r="G5554" t="str">
            <v>Abetastain, 345, Morón, Buenos Aires, Argentina.</v>
          </cell>
          <cell r="H5554" t="str">
            <v>Joy Long Light Industry Co., Ltd. // Room 2516,Jinxiuzhonghuan Building, 635 Wuyi Road Changsha, Hunan, China.</v>
          </cell>
          <cell r="I5554" t="str">
            <v>Joy Long Light Industry Co., Ltd. // Room 2516, Jinxiuzhonghuan Building, 635 Wuyi Road Changsha, Hunan, China.</v>
          </cell>
          <cell r="J5554" t="str">
            <v>China.</v>
          </cell>
          <cell r="K5554" t="str">
            <v>Pistola de Silicona.</v>
          </cell>
          <cell r="L5554" t="str">
            <v>UTIL UNO.</v>
          </cell>
          <cell r="M5554" t="str">
            <v>1) PIST-20W; 2) PIST-40W.</v>
          </cell>
          <cell r="N5554" t="str">
            <v>100-240V~; 50/60Hz; Clase II; 1) 20W; 2) 40W.</v>
          </cell>
          <cell r="O5554" t="str">
            <v>IEC 60335-1: 2020 (Ed. 6.0) + IEC 60335-2-45: 2002 + A1: 2008 + A2: 2011 (Ed. 3.2).</v>
          </cell>
          <cell r="P5554" t="str">
            <v>VCQ-03-25-8896.</v>
          </cell>
          <cell r="Q5554" t="str">
            <v>LENOR S.R.L.</v>
          </cell>
          <cell r="R5554" t="str">
            <v>NA</v>
          </cell>
          <cell r="S5554" t="str">
            <v>NA</v>
          </cell>
          <cell r="T5554" t="str">
            <v>NA</v>
          </cell>
          <cell r="U5554" t="str">
            <v>NA</v>
          </cell>
          <cell r="V5554">
            <v>6</v>
          </cell>
          <cell r="W5554" t="str">
            <v>6.4</v>
          </cell>
          <cell r="X5554" t="str">
            <v>Pistola de aire caliente y soldadores</v>
          </cell>
          <cell r="Y5554">
            <v>45866</v>
          </cell>
          <cell r="Z5554"/>
          <cell r="AA5554">
            <v>46501</v>
          </cell>
          <cell r="AB5554"/>
          <cell r="AC5554"/>
          <cell r="AD5554">
            <v>589</v>
          </cell>
          <cell r="AE5554"/>
          <cell r="AF5554"/>
        </row>
        <row r="5555">
          <cell r="A5555" t="str">
            <v>CSE-IACSA-M43-002.1R1</v>
          </cell>
          <cell r="B5555" t="str">
            <v>MULTI HOUSING LAUNDRY S.A.</v>
          </cell>
          <cell r="C5555" t="str">
            <v>Licencia de Marca (Sistema Nº 5)</v>
          </cell>
          <cell r="D5555" t="str">
            <v>BAJA</v>
          </cell>
          <cell r="E5555"/>
          <cell r="F5555">
            <v>30707079963</v>
          </cell>
          <cell r="G5555" t="str">
            <v>Av Belgrano 4133, Ciudad Autonoma de Buenos Aires , Argentina.</v>
          </cell>
          <cell r="H5555" t="str">
            <v>Alliance Laundry Systems LLC // 221 Shepard Street, Ripon, WI 54971, United States of America.</v>
          </cell>
          <cell r="I5555" t="str">
            <v>Alliance Laundry Systems LLC // 221 Shepard Street, Ripon, WI 54971, United States of America.</v>
          </cell>
          <cell r="J5555" t="str">
            <v>Estados Unidos.</v>
          </cell>
          <cell r="K5555" t="str">
            <v>Secadora Eléctrica Comercial.</v>
          </cell>
          <cell r="L5555" t="str">
            <v>Alliance Laundry Systems; ALSGEN.</v>
          </cell>
          <cell r="M5555" t="str">
            <v>1) FDEE7RGS303BW01; 2) NDEWXRGS303BW01; 3) CESD-HWA; 4) CEDD-HWA; 5) NSEWXAGS303BW01.</v>
          </cell>
          <cell r="N5555" t="str">
            <v>220V~; 50Hz; 22A; 5000W;Clase I; IPX4.</v>
          </cell>
          <cell r="O5555" t="str">
            <v>IEC 60335-1: 2010 + A1: 2013 + A2: 2016 (Ed. 5.2)  + IEC 60335-2-11: 2019 (Ed. 8.0).</v>
          </cell>
          <cell r="P5555" t="str">
            <v>104445564CHI-001; 104445564CHI-001M1</v>
          </cell>
          <cell r="Q5555" t="str">
            <v>Intertek Testing Services NA, Inc.</v>
          </cell>
          <cell r="R5555" t="str">
            <v>Intertek Semko AB</v>
          </cell>
          <cell r="S5555" t="str">
            <v>SE-105833M1</v>
          </cell>
          <cell r="T5555">
            <v>45147</v>
          </cell>
          <cell r="U5555" t="str">
            <v>Disp. 913-E 2017</v>
          </cell>
          <cell r="V5555">
            <v>3</v>
          </cell>
          <cell r="W5555" t="str">
            <v>3.4</v>
          </cell>
          <cell r="X5555" t="str">
            <v>Lavado</v>
          </cell>
          <cell r="Y5555">
            <v>45875</v>
          </cell>
          <cell r="Z5555" t="str">
            <v>NA</v>
          </cell>
          <cell r="AA5555">
            <v>46276</v>
          </cell>
          <cell r="AB5555">
            <v>45894</v>
          </cell>
          <cell r="AC5555" t="str">
            <v>Rev. Por cambio de esquema a tipo.</v>
          </cell>
          <cell r="AD5555" t="str">
            <v>BAJA</v>
          </cell>
          <cell r="AE5555"/>
          <cell r="AF5555"/>
        </row>
        <row r="5556">
          <cell r="A5556" t="str">
            <v>CSE-IACSA-M20-001.1R2</v>
          </cell>
          <cell r="B5556" t="str">
            <v>Mercadoventa Norte S.A.</v>
          </cell>
          <cell r="C5556" t="str">
            <v>Licencia de Marca (Sistema Nº 5)</v>
          </cell>
          <cell r="D5556" t="str">
            <v>VIGENTE</v>
          </cell>
          <cell r="E5556"/>
          <cell r="F5556">
            <v>30715207784</v>
          </cell>
          <cell r="G5556" t="str">
            <v>Almafuerte 455, San Pedro, Provincia de Buenos Aires, Argentina</v>
          </cell>
          <cell r="H5556" t="str">
            <v xml:space="preserve">NINGBO LONWE ENVRIRONMENT TECHNOLOGY CO., LTD </v>
          </cell>
          <cell r="I5556" t="str">
            <v>NINGBO LONWE ENVIRONMENT TECHNOLOGY CO., LTD. No.23 Jinxi Branch Road, Hangzhou Bay New District, Ningbo, China.</v>
          </cell>
          <cell r="J5556" t="str">
            <v>China.</v>
          </cell>
          <cell r="K5556" t="str">
            <v>Dispenser de agua frio/calor</v>
          </cell>
          <cell r="L5556" t="str">
            <v>AQUADISP, CIMES</v>
          </cell>
          <cell r="M5556" t="str">
            <v>1) YLR-LW-2-5-90LB; 2) YLR-LW-2-5-58LB; 3) YLR-LW-2-5-40LB; 4) YLR-LW-2-5-101LB; 5) YLR-LW-2-5-40TB.</v>
          </cell>
          <cell r="N5556" t="str">
            <v>Entrada: 220-240V~, 50/60Hz, Clase I, Corriente de refrigeración: 0.92A, Potencia de refrigeración: 90W, Potencia de calefacción: 500W, Clase Climatica T, Refrigerante R134a</v>
          </cell>
          <cell r="O5556" t="str">
            <v>IEC 60335-1:2010 + Corr 1:2010 (Ed 5.0) + IEC 60335-2-15:2012 (Ed 6.0) + IEC 60335-2-24:2010 (Ed 7.0)</v>
          </cell>
          <cell r="P5556" t="str">
            <v>N° 1609306 S MEVN</v>
          </cell>
          <cell r="Q5556" t="str">
            <v xml:space="preserve">CONSULTAR S.R.L. </v>
          </cell>
          <cell r="R5556" t="str">
            <v>NA</v>
          </cell>
          <cell r="S5556" t="str">
            <v>NA</v>
          </cell>
          <cell r="T5556" t="str">
            <v>NA</v>
          </cell>
          <cell r="U5556" t="str">
            <v>NA</v>
          </cell>
          <cell r="V5556">
            <v>3</v>
          </cell>
          <cell r="W5556" t="str">
            <v>3.2</v>
          </cell>
          <cell r="X5556" t="str">
            <v>Electrodomésticos de uso en la Cocina</v>
          </cell>
          <cell r="Y5556">
            <v>45863</v>
          </cell>
          <cell r="Z5556" t="str">
            <v>NA</v>
          </cell>
          <cell r="AA5556">
            <v>46438</v>
          </cell>
          <cell r="AB5556"/>
          <cell r="AC5556"/>
          <cell r="AD5556">
            <v>526</v>
          </cell>
          <cell r="AE5556"/>
          <cell r="AF5556"/>
        </row>
        <row r="5557">
          <cell r="A5557" t="str">
            <v>EX-SE-M20-001.1R2-R15</v>
          </cell>
          <cell r="B5557" t="str">
            <v>REYNES S.A.</v>
          </cell>
          <cell r="C5557" t="str">
            <v>Extensión de certificado</v>
          </cell>
          <cell r="D5557" t="str">
            <v>VIGENTE</v>
          </cell>
          <cell r="E5557"/>
          <cell r="F5557">
            <v>30711581851</v>
          </cell>
          <cell r="G5557" t="str">
            <v>A. Brown 48, San Pedro, 2930-Buenos Aires, Argentina.</v>
          </cell>
          <cell r="H5557" t="str">
            <v xml:space="preserve">NINGBO LONWE ENVRIRONMENT TECHNOLOGY CO., LTD </v>
          </cell>
          <cell r="I5557" t="str">
            <v>NINGBO LONWE ENVIRONMENT TECHNOLOGY CO., LTD. No.23 Jinxi Branch Road, Hangzhou Bay New District, Ningbo, China.</v>
          </cell>
          <cell r="J5557" t="str">
            <v>China.</v>
          </cell>
          <cell r="K5557" t="str">
            <v>Dispenser de agua frio/calor</v>
          </cell>
          <cell r="L5557" t="str">
            <v>AQUADISP, CIMES</v>
          </cell>
          <cell r="M5557" t="str">
            <v>1) YLR-LW-2-5-90LB; 2) YLR-LW-2-5-58LB; 3) YLR-LW-2-5-40LB; 4) YLR-LW-2-5-101LB; 5) YLR-LW-2-5-40TB.</v>
          </cell>
          <cell r="N5557" t="str">
            <v>Entrada: 220-240V~, 50/60Hz, Clase I, Corriente de refrigeración: 0.92A, Potencia de refrigeración: 90W, Potencia de calefacción: 500W, Clase Climatica T, Refrigerante R134a</v>
          </cell>
          <cell r="O5557" t="str">
            <v>IEC 60335-1:2010 + Corr 1:2010 (Ed 5.0) + IEC 60335-2-15:2012 (Ed 6.0) + IEC 60335-2-24:2010 (Ed 7.0)</v>
          </cell>
          <cell r="P5557" t="str">
            <v>N° 1609306 S MEVN</v>
          </cell>
          <cell r="Q5557" t="str">
            <v xml:space="preserve">CONSULTAR S.R.L. </v>
          </cell>
          <cell r="R5557" t="str">
            <v>NA</v>
          </cell>
          <cell r="S5557" t="str">
            <v>NA</v>
          </cell>
          <cell r="T5557" t="str">
            <v>NA</v>
          </cell>
          <cell r="U5557" t="str">
            <v>NA</v>
          </cell>
          <cell r="V5557">
            <v>3</v>
          </cell>
          <cell r="W5557" t="str">
            <v>3.2</v>
          </cell>
          <cell r="X5557" t="str">
            <v>Electrodomésticos de uso en la Cocina</v>
          </cell>
          <cell r="Y5557">
            <v>45863</v>
          </cell>
          <cell r="Z5557" t="str">
            <v>NA</v>
          </cell>
          <cell r="AA5557">
            <v>46438</v>
          </cell>
          <cell r="AB5557"/>
          <cell r="AC5557"/>
          <cell r="AD5557">
            <v>526</v>
          </cell>
          <cell r="AE5557"/>
          <cell r="AF5557"/>
        </row>
        <row r="5558">
          <cell r="A5558" t="str">
            <v>TCSE-IACSA-0146/369.1</v>
          </cell>
          <cell r="B5558" t="str">
            <v>BIDCOM S.R.L.</v>
          </cell>
          <cell r="C5558" t="str">
            <v>Licencia de Tipo (Sistema Nº 2)</v>
          </cell>
          <cell r="D5558" t="str">
            <v>VIGENTE</v>
          </cell>
          <cell r="E5558"/>
          <cell r="F5558">
            <v>30711069360</v>
          </cell>
          <cell r="G5558" t="str">
            <v>Av. Bouchard 468 5º I, C.A.B.A., Argentina.</v>
          </cell>
          <cell r="H5558" t="str">
            <v>Yuyao Lanqiang Electrical Appliance Co., Ltd. // No.19 Nanzhang New Village, Mazhu Town, Yuyao, Zhejiang, China.</v>
          </cell>
          <cell r="I5558" t="str">
            <v>Yuyao Lanqiang Electrical Appliance Co., Ltd. // No.19 Nanzhang New Village, Mazhu Town, Yuyao, Zhejiang, China.</v>
          </cell>
          <cell r="J5558" t="str">
            <v>China.</v>
          </cell>
          <cell r="K5558" t="str">
            <v>Torno para Manicura.</v>
          </cell>
          <cell r="L5558" t="str">
            <v>GADNIC.</v>
          </cell>
          <cell r="M5558" t="str">
            <v>1) TR2130; 2) NDTOUCH; 3) NAID213; 4) MAN2000; 5) BQ2D55; 6) TR21.</v>
          </cell>
          <cell r="N5558" t="str">
            <v>220V~; 50Hz; 40mA; 50W; 35000 min-1; Clase II.</v>
          </cell>
          <cell r="O5558" t="str">
            <v>IEC 60335-1: 2020 (Ed. 6.0) +  IEC 60335-2-8: 2012 + A1: 2015 + A2: 2018 (Ed. 6.2).</v>
          </cell>
          <cell r="P5558" t="str">
            <v>MMN-07-23-2943.</v>
          </cell>
          <cell r="Q5558" t="str">
            <v>LENOR S.R.L.</v>
          </cell>
          <cell r="R5558" t="str">
            <v>NA</v>
          </cell>
          <cell r="S5558" t="str">
            <v>NA</v>
          </cell>
          <cell r="T5558" t="str">
            <v>NA</v>
          </cell>
          <cell r="U5558" t="str">
            <v>NA</v>
          </cell>
          <cell r="V5558">
            <v>3</v>
          </cell>
          <cell r="W5558" t="str">
            <v>3.6</v>
          </cell>
          <cell r="X5558" t="str">
            <v>Cuidado personal</v>
          </cell>
          <cell r="Y5558">
            <v>45866</v>
          </cell>
          <cell r="Z5558" t="str">
            <v>NA</v>
          </cell>
          <cell r="AA5558">
            <v>46258</v>
          </cell>
          <cell r="AB5558"/>
          <cell r="AC5558"/>
          <cell r="AD5558">
            <v>346</v>
          </cell>
          <cell r="AE5558"/>
          <cell r="AF5558"/>
        </row>
        <row r="5559">
          <cell r="A5559" t="str">
            <v>TCSE-IACSA-0146/370.1</v>
          </cell>
          <cell r="B5559" t="str">
            <v>BIDCOM S.R.L.</v>
          </cell>
          <cell r="C5559" t="str">
            <v>Licencia de Tipo (Sistema Nº 2)</v>
          </cell>
          <cell r="D5559" t="str">
            <v>BAJA</v>
          </cell>
          <cell r="E5559"/>
          <cell r="F5559">
            <v>30711069360</v>
          </cell>
          <cell r="G5559" t="str">
            <v>Av. Bouchard 468 5º I, C.A.B.A., Argentina.</v>
          </cell>
          <cell r="H5559" t="str">
            <v>Shenzhen Golden Vision Technology Development Co., Ltd. // NO.6 Bofu Road, Baolai Industrial Zone, Shangmugu Community, Pinghu Street, Longgang Distric, Shenzhen. China</v>
          </cell>
          <cell r="I5559" t="str">
            <v>Shenzhen Golden Vision Technology Development Co., Ltd. // NO.6 Bofu Road, Baolai Industrial Zone, Shangmugu Community, Pinghu Street, Longgang Distric, Shenzhen, China.</v>
          </cell>
          <cell r="J5559" t="str">
            <v>China.</v>
          </cell>
          <cell r="K5559" t="str">
            <v>Lampara Led Bulbo con Camara de Vigilancia.</v>
          </cell>
          <cell r="L5559" t="str">
            <v>GADNIC.</v>
          </cell>
          <cell r="M5559" t="str">
            <v>1) WCAM1000; 2) CMW1040, 3) VCC401; 4) 4040CCW; 5) CAMIP40; 6) CM4001; 7) VID40; 8) UTE47; 9) PBH4040; 10) IPB1; 11) CMO51; 12) FJH510; 13) IPCM511; 14) CAM3051; 15) GIB55; 16) PIP540; 17) PI2005; 18) PY354; 19) E27CAM; 20) IPB3.</v>
          </cell>
          <cell r="N5559" t="str">
            <v>100-240V~; 50/60Hz ; 5W; 50mA; Clase II; E27.</v>
          </cell>
          <cell r="O5559" t="str">
            <v>IEC 62560: 2011 (Ed. 1.0).</v>
          </cell>
          <cell r="P5559" t="str">
            <v>MMN-03-24-0383.</v>
          </cell>
          <cell r="Q5559" t="str">
            <v>Lenor S.R.L.</v>
          </cell>
          <cell r="R5559" t="str">
            <v>NA</v>
          </cell>
          <cell r="S5559" t="str">
            <v>NA</v>
          </cell>
          <cell r="T5559" t="str">
            <v>NA</v>
          </cell>
          <cell r="U5559" t="str">
            <v>NA</v>
          </cell>
          <cell r="V5559">
            <v>2</v>
          </cell>
          <cell r="W5559" t="str">
            <v>2.3</v>
          </cell>
          <cell r="X5559" t="str">
            <v>Lámparas</v>
          </cell>
          <cell r="Y5559">
            <v>45866</v>
          </cell>
          <cell r="Z5559" t="str">
            <v>NA</v>
          </cell>
          <cell r="AA5559">
            <v>46264</v>
          </cell>
          <cell r="AB5559">
            <v>45896</v>
          </cell>
          <cell r="AC5559" t="str">
            <v>REV. POR AGREGADO DE MODELO</v>
          </cell>
          <cell r="AD5559" t="str">
            <v>BAJA</v>
          </cell>
          <cell r="AE5559"/>
          <cell r="AF5559"/>
        </row>
        <row r="5560">
          <cell r="A5560" t="str">
            <v>TCSE-IACSA-0146/079.1R1</v>
          </cell>
          <cell r="B5560" t="str">
            <v>BIDCOM S.R.L.</v>
          </cell>
          <cell r="C5560" t="str">
            <v>Licencia de Tipo (Sistema Nº 2)</v>
          </cell>
          <cell r="D5560" t="str">
            <v>VIGENTE</v>
          </cell>
          <cell r="E5560"/>
          <cell r="F5560">
            <v>30711069360</v>
          </cell>
          <cell r="G5560" t="str">
            <v>Av. Bouchard 468, Piso n° 5, Depto. N° 1, C.A.B.A., Argentina.</v>
          </cell>
          <cell r="H5560" t="str">
            <v>Shenzhen Nawsun Technology Co., Ltd//Room 2510, Block E, Phase II, Yinxin Center, Henggang Building, Longgang District, SZ .P.R China</v>
          </cell>
          <cell r="I5560" t="str">
            <v>Shenzhen Nawsun Technology Co., Ltd. // Room 2510, Block E, Phase II, Yinxin Center, Henggang Building, Longgang District, SZ. P.R China.</v>
          </cell>
          <cell r="J5560" t="str">
            <v>China.</v>
          </cell>
          <cell r="K5560" t="str">
            <v>Humidificador.</v>
          </cell>
          <cell r="L5560" t="str">
            <v>Gadnic.</v>
          </cell>
          <cell r="M5560" t="str">
            <v>1) HM20B; 2) HM200B; 3) HM20C; 4) HM200C.</v>
          </cell>
          <cell r="N5560" t="str">
            <v>220V~, 50/60Hz, Clase II; 
1,2) 30W; 3,4) 22W.</v>
          </cell>
          <cell r="O5560" t="str">
            <v>IEC 60335-1: 2010 + A1: 2013 + A2: 2016 (Ed. 5.2) + IEC 60335-2-98: 2002 + A1: 2004 + A2: 2008 (Ed. 2.0).</v>
          </cell>
          <cell r="P5560" t="str">
            <v>62588-1527-96884</v>
          </cell>
          <cell r="Q5560" t="str">
            <v>SHITSUKE S.R.L.</v>
          </cell>
          <cell r="R5560" t="str">
            <v>NA</v>
          </cell>
          <cell r="S5560" t="str">
            <v>NA</v>
          </cell>
          <cell r="T5560" t="str">
            <v>NA</v>
          </cell>
          <cell r="U5560" t="str">
            <v>NA</v>
          </cell>
          <cell r="V5560">
            <v>3</v>
          </cell>
          <cell r="W5560" t="str">
            <v>3.6</v>
          </cell>
          <cell r="X5560" t="str">
            <v>Cuidado personal</v>
          </cell>
          <cell r="Y5560">
            <v>45866</v>
          </cell>
          <cell r="Z5560" t="str">
            <v>NA</v>
          </cell>
          <cell r="AA5560">
            <v>46438</v>
          </cell>
          <cell r="AB5560"/>
          <cell r="AC5560"/>
          <cell r="AD5560">
            <v>526</v>
          </cell>
          <cell r="AE5560"/>
          <cell r="AF5560"/>
        </row>
        <row r="5561">
          <cell r="A5561" t="str">
            <v>TCSE-IACSA-0146/246.1R1</v>
          </cell>
          <cell r="B5561" t="str">
            <v>BIDCOM S.R.L.</v>
          </cell>
          <cell r="C5561" t="str">
            <v>Licencia de Tipo (Sistema Nº 2)</v>
          </cell>
          <cell r="D5561" t="str">
            <v>VIGENTE</v>
          </cell>
          <cell r="E5561"/>
          <cell r="F5561">
            <v>30711069360</v>
          </cell>
          <cell r="G5561" t="str">
            <v>Av. Bouchard 468 5º I, C.A.B.A., Argentina.</v>
          </cell>
          <cell r="H5561" t="str">
            <v>Wenzhou Renshang New Energy Technology Co., LTD // 3F, Building 7, Xinhejia Industrial Park, Baishi Street, Yueqing City, Zhejiang Province, China.</v>
          </cell>
          <cell r="I5561" t="str">
            <v>Wenzhou Renshang New Energy Technology Co., LTD // 3F, Building 7, Xinhejia Industrial Park, Baishi Street, Yueqing City, Zhejiang Province, China.</v>
          </cell>
          <cell r="J5561" t="str">
            <v>China.</v>
          </cell>
          <cell r="K5561" t="str">
            <v>Inversor de Potencia.</v>
          </cell>
          <cell r="L5561" t="str">
            <v>GADNIC.</v>
          </cell>
          <cell r="M5561" t="str">
            <v>1) IV2500; 2) CA4000; 3) CN12VE; 4) SAT20040; 5) WE250B.</v>
          </cell>
          <cell r="N5561" t="str">
            <v>Entrada: 12Vcc; 15Vcc máx.; 167A; Salida: 220V~; 50Hz; 2500W; 18A.; USB: 5Vcc, 2.1A Max.; Cosφ 0.99, IP20.</v>
          </cell>
          <cell r="O5561" t="str">
            <v>IEC 62109-1: 2010 (Ed. 1.0) + IEC 62109-2: 2011 (Ed. 1.0).</v>
          </cell>
          <cell r="P5561" t="str">
            <v>MMN-01-25-2212.</v>
          </cell>
          <cell r="Q5561" t="str">
            <v>LENOR S.R.L.</v>
          </cell>
          <cell r="R5561" t="str">
            <v>NA</v>
          </cell>
          <cell r="S5561" t="str">
            <v>NA</v>
          </cell>
          <cell r="T5561" t="str">
            <v>NA</v>
          </cell>
          <cell r="U5561" t="str">
            <v>NA</v>
          </cell>
          <cell r="V5561">
            <v>6</v>
          </cell>
          <cell r="W5561" t="str">
            <v>6.6</v>
          </cell>
          <cell r="X5561" t="str">
            <v>Generadores</v>
          </cell>
          <cell r="Y5561">
            <v>45866</v>
          </cell>
          <cell r="Z5561" t="str">
            <v>NA</v>
          </cell>
          <cell r="AA5561">
            <v>46438</v>
          </cell>
          <cell r="AB5561"/>
          <cell r="AC5561"/>
          <cell r="AD5561">
            <v>526</v>
          </cell>
          <cell r="AE5561"/>
          <cell r="AF5561"/>
        </row>
        <row r="5562">
          <cell r="A5562" t="str">
            <v>TCSE-IACSA-0146/247.1R1</v>
          </cell>
          <cell r="B5562" t="str">
            <v>BIDCOM S.R.L.</v>
          </cell>
          <cell r="C5562" t="str">
            <v>Licencia de Tipo (Sistema Nº 2)</v>
          </cell>
          <cell r="D5562" t="str">
            <v>VIGENTE</v>
          </cell>
          <cell r="E5562"/>
          <cell r="F5562">
            <v>30711069360</v>
          </cell>
          <cell r="G5562" t="str">
            <v>Av. Bouchard 468 5º I, C.A.B.A., Argentina.</v>
          </cell>
          <cell r="H5562" t="str">
            <v>Dongguan Jiechuang Industry Co. // 6F, No.3, Yinsha Road, Xiabian, Changan Town, Dongguan City, Guangdong Province, China.</v>
          </cell>
          <cell r="I5562" t="str">
            <v>Dongguan Jiechuang Industry Co. // 6F, No.3, Yinsha Road, Xiabian, Changan Town, Dongguan City, Guangdong Province, China.</v>
          </cell>
          <cell r="J5562" t="str">
            <v>China.</v>
          </cell>
          <cell r="K5562" t="str">
            <v>Miniprensa Térmica.</v>
          </cell>
          <cell r="L5562" t="str">
            <v>GADNIC.</v>
          </cell>
          <cell r="M5562" t="str">
            <v>1) Y3Z9A6; 2) MQSB6000; 3) SBLIM6.0; 4) STAMP60; 5) SBPL150W.</v>
          </cell>
          <cell r="N5562" t="str">
            <v>220V~; 50Hz; 250W; Clase II.</v>
          </cell>
          <cell r="O5562" t="str">
            <v>IEC 60335-1: 2020 (Ed. 6.0).</v>
          </cell>
          <cell r="P5562" t="str">
            <v>MMN-01-25-2213.</v>
          </cell>
          <cell r="Q5562" t="str">
            <v>LENOR S.R.L.</v>
          </cell>
          <cell r="R5562" t="str">
            <v>NA</v>
          </cell>
          <cell r="S5562" t="str">
            <v>NA</v>
          </cell>
          <cell r="T5562" t="str">
            <v>NA</v>
          </cell>
          <cell r="U5562" t="str">
            <v>NA</v>
          </cell>
          <cell r="V5562">
            <v>6</v>
          </cell>
          <cell r="W5562" t="str">
            <v>6.7</v>
          </cell>
          <cell r="X5562" t="str">
            <v>Máquinas Industriales y equipamiento para máquinas</v>
          </cell>
          <cell r="Y5562">
            <v>45866</v>
          </cell>
          <cell r="Z5562" t="str">
            <v>NA</v>
          </cell>
          <cell r="AA5562">
            <v>47169</v>
          </cell>
          <cell r="AB5562"/>
          <cell r="AC5562"/>
          <cell r="AD5562">
            <v>1257</v>
          </cell>
          <cell r="AE5562"/>
          <cell r="AF5562"/>
        </row>
        <row r="5563">
          <cell r="A5563" t="str">
            <v>TCSE-IACSA-0146/085.1R1</v>
          </cell>
          <cell r="B5563" t="str">
            <v>BIDCOM S.R.L.</v>
          </cell>
          <cell r="C5563" t="str">
            <v>Licencia de Tipo (Sistema Nº 2)</v>
          </cell>
          <cell r="D5563" t="str">
            <v>VIGENTE</v>
          </cell>
          <cell r="E5563"/>
          <cell r="F5563">
            <v>30711069360</v>
          </cell>
          <cell r="G5563" t="str">
            <v>Av. Bouchard 468, Piso n° 5, Depto. N° 1, C.A.B.A., Argentina.</v>
          </cell>
          <cell r="H5563" t="str">
            <v>Jieyang Lancheng Pandong Chuanghui Electronic Factory // Qiaodong Industrial Zone, Pandong Street, Jieyang City, Guangdong, China.</v>
          </cell>
          <cell r="I5563" t="str">
            <v>Jieyang Lancheng Pandong Chuanghui Electronic Factory // Qiaodong Industrial Zone, Pandong Street, Jieyang City, Guangdong, China.</v>
          </cell>
          <cell r="J5563" t="str">
            <v>China.</v>
          </cell>
          <cell r="K5563" t="str">
            <v>Fuente de Alimentación para Equipos de la Tecnología.</v>
          </cell>
          <cell r="L5563" t="str">
            <v>GADNIC.</v>
          </cell>
          <cell r="M5563" t="str">
            <v>1)FS120; 2)FS240; 3)FS360; 4) FS1200; 5) FS2400; 6) FS3600.</v>
          </cell>
          <cell r="N5563" t="str">
            <v>1, 4) Entrada: 110/220V; 47-63Hz; 120W; 1.5A; Clase I; Salida: 12Vcc; 10 A.
2, 5) Entrada: 110/220V; 47-63Hz; 240W; 3A; Clase I; Salida: 12Vcc; 20 A.
3, 6) Entrada: 110/220V; 47-63Hz; 360W; 4A; Clase I; Salida: 12Vcc; 30 A.</v>
          </cell>
          <cell r="O5563" t="str">
            <v>IEC 62368: 2014  (Ed. 2.0).</v>
          </cell>
          <cell r="P5563" t="str">
            <v>63021-1527-97537</v>
          </cell>
          <cell r="Q5563" t="str">
            <v>SHITSUKE S.R.L.</v>
          </cell>
          <cell r="R5563" t="str">
            <v>NA</v>
          </cell>
          <cell r="S5563" t="str">
            <v>NA</v>
          </cell>
          <cell r="T5563" t="str">
            <v>NA</v>
          </cell>
          <cell r="U5563" t="str">
            <v>NA</v>
          </cell>
          <cell r="V5563">
            <v>4</v>
          </cell>
          <cell r="W5563" t="str">
            <v>4.2</v>
          </cell>
          <cell r="X5563" t="str">
            <v>Fuente de alimentación para equipos de tecnología de la información</v>
          </cell>
          <cell r="Y5563">
            <v>45866</v>
          </cell>
          <cell r="Z5563" t="str">
            <v>NA</v>
          </cell>
          <cell r="AA5563">
            <v>46439</v>
          </cell>
          <cell r="AB5563"/>
          <cell r="AC5563"/>
          <cell r="AD5563">
            <v>527</v>
          </cell>
          <cell r="AE5563"/>
          <cell r="AF5563"/>
        </row>
        <row r="5564">
          <cell r="A5564" t="str">
            <v>TCSE-IACSA-0146/176.1R1</v>
          </cell>
          <cell r="B5564" t="str">
            <v>BIDCOM S.R.L.</v>
          </cell>
          <cell r="C5564" t="str">
            <v>Licencia de Tipo (Sistema Nº 2)</v>
          </cell>
          <cell r="D5564" t="str">
            <v>VIGENTE</v>
          </cell>
          <cell r="E5564"/>
          <cell r="F5564">
            <v>30711069360</v>
          </cell>
          <cell r="G5564" t="str">
            <v>Av. Bouchard 468 5º I, C.A.B.A., Argentina.</v>
          </cell>
          <cell r="H5564" t="str">
            <v>First Rate // Add: Room# 3D201-1, R&amp;D HUB, China.</v>
          </cell>
          <cell r="I5564" t="str">
            <v>First Rate // Add: Room# 3D201-1, R&amp;D HUB, China.</v>
          </cell>
          <cell r="J5564" t="str">
            <v>China.</v>
          </cell>
          <cell r="K5564" t="str">
            <v>Pulidora.</v>
          </cell>
          <cell r="L5564" t="str">
            <v>GADNIC.</v>
          </cell>
          <cell r="M5564" t="str">
            <v>1)PL800; 2)PL8000.</v>
          </cell>
          <cell r="N5564" t="str">
            <v>220V~; 50Hz; 800W; 2000-6400/min; Clase II.</v>
          </cell>
          <cell r="O5564" t="str">
            <v>IEC 60745-1: 2006 (Ed. 4.0) + IEC 60745-2-3: 2006 (Ed. 2.0).</v>
          </cell>
          <cell r="P5564" t="str">
            <v>71550-1527-107426.</v>
          </cell>
          <cell r="Q5564" t="str">
            <v>SHITSUKE S.R.L.</v>
          </cell>
          <cell r="R5564" t="str">
            <v>NA</v>
          </cell>
          <cell r="S5564" t="str">
            <v>NA</v>
          </cell>
          <cell r="T5564" t="str">
            <v>NA</v>
          </cell>
          <cell r="U5564" t="str">
            <v>NA</v>
          </cell>
          <cell r="V5564">
            <v>6</v>
          </cell>
          <cell r="W5564" t="str">
            <v>6.1</v>
          </cell>
          <cell r="X5564" t="str">
            <v xml:space="preserve">Herramientas de mano eléctricas </v>
          </cell>
          <cell r="Y5564">
            <v>45866</v>
          </cell>
          <cell r="Z5564" t="str">
            <v>NA</v>
          </cell>
          <cell r="AA5564">
            <v>46439</v>
          </cell>
          <cell r="AB5564"/>
          <cell r="AC5564"/>
          <cell r="AD5564">
            <v>527</v>
          </cell>
          <cell r="AE5564"/>
          <cell r="AF5564"/>
        </row>
        <row r="5565">
          <cell r="A5565" t="str">
            <v>TCSE-IACSA-0146/226.1R1</v>
          </cell>
          <cell r="B5565" t="str">
            <v>BIDCOM S.R.L.</v>
          </cell>
          <cell r="C5565" t="str">
            <v>Licencia de Tipo (Sistema Nº 2)</v>
          </cell>
          <cell r="D5565" t="str">
            <v>VIGENTE</v>
          </cell>
          <cell r="E5565"/>
          <cell r="F5565">
            <v>30711069360</v>
          </cell>
          <cell r="G5565" t="str">
            <v>Av. Bouchard 468 5º I, C.A.B.A., Argentina.</v>
          </cell>
          <cell r="H5565" t="str">
            <v>Zhongshan Shengxin Technology Co., Ltd. // Floor 2-1, Building A, No. 10, Xingtang 1st Road, Baishi Village, Sanxiang Town, China.</v>
          </cell>
          <cell r="I5565" t="str">
            <v>Zhongshan Shengxin Technology Co., Ltd. // Floor 2-1, Building A, No. 10, Xingtang 1st Road, Baishi Village, Sanxiang Town, China.</v>
          </cell>
          <cell r="J5565" t="str">
            <v>China.</v>
          </cell>
          <cell r="K5565" t="str">
            <v>Selladora de Bolsas al Vacío.</v>
          </cell>
          <cell r="L5565" t="str">
            <v>GADNIC.</v>
          </cell>
          <cell r="M5565" t="str">
            <v>Plutón.</v>
          </cell>
          <cell r="N5565" t="str">
            <v>220V~; 50Hz; 95W; Clase II.</v>
          </cell>
          <cell r="O5565" t="str">
            <v>IEC 60335-1: 2020 (Ed. 6.0) + IEC 60335-2-45: 2002 + A1: 2008 + A2: 2011 (Ed. 3.2).</v>
          </cell>
          <cell r="P5565" t="str">
            <v>MMN-08-24-7673.</v>
          </cell>
          <cell r="Q5565" t="str">
            <v>LENOR S.R.L.</v>
          </cell>
          <cell r="R5565" t="str">
            <v>NA</v>
          </cell>
          <cell r="S5565" t="str">
            <v>NA</v>
          </cell>
          <cell r="T5565" t="str">
            <v>NA</v>
          </cell>
          <cell r="U5565" t="str">
            <v>NA</v>
          </cell>
          <cell r="V5565">
            <v>3</v>
          </cell>
          <cell r="W5565" t="str">
            <v>3.2</v>
          </cell>
          <cell r="X5565" t="str">
            <v>Electrodomésticos de uso en la Cocina</v>
          </cell>
          <cell r="Y5565">
            <v>45866</v>
          </cell>
          <cell r="Z5565" t="str">
            <v>NA</v>
          </cell>
          <cell r="AA5565">
            <v>46439</v>
          </cell>
          <cell r="AB5565"/>
          <cell r="AC5565"/>
          <cell r="AD5565">
            <v>527</v>
          </cell>
          <cell r="AE5565"/>
          <cell r="AF5565"/>
        </row>
        <row r="5566">
          <cell r="A5566" t="str">
            <v>TCSE-IACSA-0146/005.1R2</v>
          </cell>
          <cell r="B5566" t="str">
            <v>BIDCOM S.R.L.</v>
          </cell>
          <cell r="C5566" t="str">
            <v>Licencia de Tipo (Sistema Nº 2)</v>
          </cell>
          <cell r="D5566" t="str">
            <v>VIGENTE</v>
          </cell>
          <cell r="E5566"/>
          <cell r="F5566">
            <v>30711069360</v>
          </cell>
          <cell r="G5566" t="str">
            <v>Av. Bouchard 468 5º I, C.A.B.A., Argentina.</v>
          </cell>
          <cell r="H5566" t="str">
            <v>Changzhou First Rate Electrical Appliance Co.,Ltd. // Room# 3D201-1,R&amp;D HUB,Science and Education City,Hutang Town, Changzhou, Jiangsu, China. 213161.</v>
          </cell>
          <cell r="I5566" t="str">
            <v>Changzhou First Rate Electrical Appliance Co.,Ltd. // Room# 3D201-1,R&amp;D HUB,Science and Education City,Hutang Town, Changzhou, Jiangsu, China. 213161.</v>
          </cell>
          <cell r="J5566" t="str">
            <v>China.</v>
          </cell>
          <cell r="K5566" t="str">
            <v>Sierra Caladora.</v>
          </cell>
          <cell r="L5566" t="str">
            <v>GADNIC.</v>
          </cell>
          <cell r="M5566" t="str">
            <v>C65M7; C65M70.</v>
          </cell>
          <cell r="N5566" t="str">
            <v>220Vac; 50Hz; 710W; Clase II.</v>
          </cell>
          <cell r="O5566" t="str">
            <v>IEC 60745-1: 2006 (Ed. 4.0) + IEC 60745-2-11: 2003 (Ed. 2.0) + A1: 2008.</v>
          </cell>
          <cell r="P5566" t="str">
            <v>57933-1527-91799.</v>
          </cell>
          <cell r="Q5566" t="str">
            <v>SHITSUKE S.R.L.</v>
          </cell>
          <cell r="R5566" t="str">
            <v>NA</v>
          </cell>
          <cell r="S5566" t="str">
            <v>NA</v>
          </cell>
          <cell r="T5566" t="str">
            <v>NA</v>
          </cell>
          <cell r="U5566" t="str">
            <v>NA</v>
          </cell>
          <cell r="V5566">
            <v>6</v>
          </cell>
          <cell r="W5566" t="str">
            <v>6.1</v>
          </cell>
          <cell r="X5566" t="str">
            <v xml:space="preserve">Herramientas de mano eléctricas </v>
          </cell>
          <cell r="Y5566">
            <v>45866</v>
          </cell>
          <cell r="Z5566" t="str">
            <v>NA</v>
          </cell>
          <cell r="AA5566">
            <v>46442</v>
          </cell>
          <cell r="AB5566"/>
          <cell r="AC5566"/>
          <cell r="AD5566">
            <v>530</v>
          </cell>
          <cell r="AE5566"/>
          <cell r="AF5566"/>
        </row>
        <row r="5567">
          <cell r="A5567" t="str">
            <v>TCSE-IACSA-0146/250.1R1</v>
          </cell>
          <cell r="B5567" t="str">
            <v>BIDCOM S.R.L.</v>
          </cell>
          <cell r="C5567" t="str">
            <v>Licencia de Tipo (Sistema Nº 2)</v>
          </cell>
          <cell r="D5567" t="str">
            <v>VIGENTE</v>
          </cell>
          <cell r="E5567"/>
          <cell r="F5567">
            <v>30711069360</v>
          </cell>
          <cell r="G5567" t="str">
            <v>Av. Bouchard 468 5º I, C.A.B.A., Argentina.</v>
          </cell>
          <cell r="H5567" t="str">
            <v>Ningbo Kinway Electronic Technology Co.,Ltd // F3, Build 2, Aierni Group, West Xiaogao Road, Shounan Street, Yinzhou District, Ningbo, 315194, China.</v>
          </cell>
          <cell r="I5567" t="str">
            <v>Ningbo Kinway Electronic Technology Co.,Ltd // F3, Build 2, Aierni Group, West Xiaogao Road, Shounan Street, Yinzhou District, Ningbo, 315194, China.</v>
          </cell>
          <cell r="J5567" t="str">
            <v>China.</v>
          </cell>
          <cell r="K5567" t="str">
            <v>Taladro Inalámbrico.</v>
          </cell>
          <cell r="L5567" t="str">
            <v>GADNIC; RUXTEN.</v>
          </cell>
          <cell r="M5567" t="str">
            <v>1) TPI12R; 2) KWCD1806-12; 3) TE-130; 4) DR5022; 5) UMN7012</v>
          </cell>
          <cell r="N5567" t="str">
            <v>12Vcc; 0-650min-1; mandril: 10mm; Clase III.</v>
          </cell>
          <cell r="O5567" t="str">
            <v xml:space="preserve">IEC 60745-1: 2006 (Ed. 4.0) + IEC 60745-2-1: 2003 + A1: 2008 (Ed. 2.1). </v>
          </cell>
          <cell r="P5567" t="str">
            <v>MMN-01-25-3958.</v>
          </cell>
          <cell r="Q5567" t="str">
            <v>LENOR S.R.L.</v>
          </cell>
          <cell r="R5567" t="str">
            <v>NA</v>
          </cell>
          <cell r="S5567" t="str">
            <v>NA</v>
          </cell>
          <cell r="T5567" t="str">
            <v>NA</v>
          </cell>
          <cell r="U5567" t="str">
            <v>NA</v>
          </cell>
          <cell r="V5567">
            <v>6</v>
          </cell>
          <cell r="W5567" t="str">
            <v>6.1</v>
          </cell>
          <cell r="X5567" t="str">
            <v xml:space="preserve">Herramientas de mano eléctricas </v>
          </cell>
          <cell r="Y5567">
            <v>45866</v>
          </cell>
          <cell r="Z5567" t="str">
            <v>NA</v>
          </cell>
          <cell r="AA5567">
            <v>46443</v>
          </cell>
          <cell r="AB5567"/>
          <cell r="AC5567"/>
          <cell r="AD5567">
            <v>531</v>
          </cell>
          <cell r="AE5567"/>
          <cell r="AF5567"/>
        </row>
        <row r="5568">
          <cell r="A5568" t="str">
            <v>CSE-IACSA-C45-007.1R1</v>
          </cell>
          <cell r="B5568" t="str">
            <v>Coresa Group S.R.L.</v>
          </cell>
          <cell r="C5568" t="str">
            <v>Licencia de Marca (Sistema Nº 5)</v>
          </cell>
          <cell r="D5568" t="str">
            <v>VIGENTE</v>
          </cell>
          <cell r="E5568"/>
          <cell r="F5568">
            <v>30711784469</v>
          </cell>
          <cell r="G5568" t="str">
            <v>Lavalle 2051, 1º 5, Ciudad de Buenos Aires, Argentina.</v>
          </cell>
          <cell r="H5568" t="str">
            <v>Ningbo Yusing Lighting Co., Ltd. // No. 1199, Mingguang Road, Jiangshan Town , Yinzhou District, Ningbo, Zhejiang, China.</v>
          </cell>
          <cell r="I5568" t="str">
            <v>Ningbo Yusing Lighting Co., Ltd. // No. 1199, Mingguang Road, Jiangshan Town , Yinzhou District, Ningbo, Zhejiang, China.</v>
          </cell>
          <cell r="J5568" t="str">
            <v>China.</v>
          </cell>
          <cell r="K5568" t="str">
            <v>Interruptor Inteligente.</v>
          </cell>
          <cell r="L5568" t="str">
            <v>MACROLED.</v>
          </cell>
          <cell r="M5568" t="str">
            <v>1) SSX2-WIFI; 2) CON-K-RFWIFI; 3) CON-K-RF.</v>
          </cell>
          <cell r="N5568" t="str">
            <v>AC90-250V; 50-60Hz; Clase II; 1) 150W x 2; 5A x 2 Máx.; 2-3) 2400W; 10A.</v>
          </cell>
          <cell r="O5568" t="str">
            <v>IEC 60730-1: 2013 + A1: 2015 + A2: 2020 (Ed. 5.2).</v>
          </cell>
          <cell r="P5568" t="str">
            <v>JET-08-23-6107.</v>
          </cell>
          <cell r="Q5568" t="str">
            <v>LENOR S.R.L.</v>
          </cell>
          <cell r="R5568" t="str">
            <v>NA</v>
          </cell>
          <cell r="S5568" t="str">
            <v>NA</v>
          </cell>
          <cell r="T5568" t="str">
            <v>NA</v>
          </cell>
          <cell r="U5568" t="str">
            <v>NA</v>
          </cell>
          <cell r="V5568">
            <v>1</v>
          </cell>
          <cell r="W5568" t="str">
            <v>1.5</v>
          </cell>
          <cell r="X5568" t="str">
            <v xml:space="preserve">Dispositivos de protección y maniobra </v>
          </cell>
          <cell r="Y5568">
            <v>45866</v>
          </cell>
          <cell r="Z5568" t="str">
            <v>NA</v>
          </cell>
          <cell r="AA5568">
            <v>46248</v>
          </cell>
          <cell r="AB5568"/>
          <cell r="AC5568"/>
          <cell r="AD5568">
            <v>336</v>
          </cell>
          <cell r="AE5568"/>
          <cell r="AF5568"/>
        </row>
        <row r="5569">
          <cell r="A5569" t="str">
            <v>CSE-IACSA-C45-008.1R2</v>
          </cell>
          <cell r="B5569" t="str">
            <v>Coresa Group S.R.L.</v>
          </cell>
          <cell r="C5569" t="str">
            <v>Licencia de Marca (Sistema Nº 5)</v>
          </cell>
          <cell r="D5569" t="str">
            <v>VIGENTE</v>
          </cell>
          <cell r="E5569"/>
          <cell r="F5569">
            <v>30711784469</v>
          </cell>
          <cell r="G5569" t="str">
            <v>Lavalle 2051, 1º 5, Ciudad de Buenos Aires, Argentina.</v>
          </cell>
          <cell r="H5569" t="str">
            <v>Ningbo Yusing Lighting Co., Ltd. // No. 1199, Mingguang Road, Jiangshan Town , Yinzhou District, Ningbo, Zhejiang, China.</v>
          </cell>
          <cell r="I5569" t="str">
            <v>Ningbo Yusing Lighting Co., Ltd. // No. 1199, Mingguang Road, Jiangshan Town , Yinzhou District, Ningbo, Zhejiang, China.</v>
          </cell>
          <cell r="J5569" t="str">
            <v>China.</v>
          </cell>
          <cell r="K5569" t="str">
            <v>Interruptor Inteligente.</v>
          </cell>
          <cell r="L5569" t="str">
            <v>MACROLED.</v>
          </cell>
          <cell r="M5569" t="str">
            <v>1) TSX1B-CP; 2) TSX1N-CP; 3) TSX2B-CP; 4) TSX2N-CP; 5) TSX3B-CP; 6) TSX3N-CP; 7) TSX4B-CP; 8) TSX4N-CP; 9) TSPB; 10) TSPN; 11) DIM-TSX1B; 12) DIM-TSX1N; 13) ROMA-S-1CH-B; 14) ROMA-S-1CH-N; 15) ROMA-S-2CH-B; 16) ROMA-S-2CH-N; 17) ROMA-S-3CH-B; 18) ROMA-S-3CH-N; 19) ROMA-S-4CH-B; 20) ROMA-S-4CH-N; 21) ROMA-S-PER-B; 22) ROMA-S-PER-N; 23) ROMA-S-DIM-B; 24) ROMA-S-DIM-N.</v>
          </cell>
          <cell r="N5569" t="str">
            <v>100-240Vac; 50-60HZ; Clase II; 1-8 y 13-20) 7A Máx; 9-10 y 21-22) 2A Máx.;  11-12 y 23-24) 1,5A Max.</v>
          </cell>
          <cell r="O5569" t="str">
            <v>IEC 60730-1: 2013 + A1: 2015 + A2: 2020 (Ed. 5.2).</v>
          </cell>
          <cell r="P5569" t="str">
            <v>JET-08-23-7303; JET-08-23-7305.</v>
          </cell>
          <cell r="Q5569" t="str">
            <v>LENOR S.R.L.</v>
          </cell>
          <cell r="R5569" t="str">
            <v>NA</v>
          </cell>
          <cell r="S5569" t="str">
            <v>NA</v>
          </cell>
          <cell r="T5569" t="str">
            <v>NA</v>
          </cell>
          <cell r="U5569" t="str">
            <v>NA</v>
          </cell>
          <cell r="V5569">
            <v>1</v>
          </cell>
          <cell r="W5569" t="str">
            <v>1.5</v>
          </cell>
          <cell r="X5569" t="str">
            <v xml:space="preserve">Dispositivos de protección y maniobra </v>
          </cell>
          <cell r="Y5569">
            <v>45866</v>
          </cell>
          <cell r="Z5569" t="str">
            <v>NA</v>
          </cell>
          <cell r="AA5569">
            <v>46248</v>
          </cell>
          <cell r="AB5569"/>
          <cell r="AC5569"/>
          <cell r="AD5569">
            <v>336</v>
          </cell>
          <cell r="AE5569"/>
          <cell r="AF5569"/>
        </row>
        <row r="5570">
          <cell r="A5570" t="str">
            <v>CSE-IACSA-C45-009.1R2</v>
          </cell>
          <cell r="B5570" t="str">
            <v>Coresa Group S.R.L.</v>
          </cell>
          <cell r="C5570" t="str">
            <v>Licencia de Marca (Sistema Nº 5)</v>
          </cell>
          <cell r="D5570" t="str">
            <v>VIGENTE</v>
          </cell>
          <cell r="E5570"/>
          <cell r="F5570">
            <v>30711784469</v>
          </cell>
          <cell r="G5570" t="str">
            <v>Lavalle 2051, 1º 5, Ciudad de Buenos Aires, Argentina.</v>
          </cell>
          <cell r="H5570" t="str">
            <v>Ningbo Yusing Lighting Co., Ltd. // No. 1199, Mingguang Road, Jiangshan Town , Yinzhou District, Ningbo, Zhejiang, China.</v>
          </cell>
          <cell r="I5570" t="str">
            <v>Ningbo Yusing Lighting Co., Ltd. // No. 1199, Mingguang Road, Jiangshan Town , Yinzhou District, Ningbo, Zhejiang, China.</v>
          </cell>
          <cell r="J5570" t="str">
            <v>China.</v>
          </cell>
          <cell r="K5570" t="str">
            <v>Interruptor Inteligente.</v>
          </cell>
          <cell r="L5570" t="str">
            <v>MACROLED.</v>
          </cell>
          <cell r="M5570" t="str">
            <v>1) TS-P1B-CP; 2) TS-P1N-CP; 3) TS-P2B-CP; 4) TS-P2N-CP; 5) TS-P3B-CP; 6) TS-P3N-CP; 7) TS-P4B-CP; 8) TS-P4N-CP; 9) TOKIO-S-1CH-B; 10) TOKIO-S-2CH-B; 11) TOKIO-S-3CH-B; 12) TOKIO-S-4CH-B; 13) TOKIO-S-1CH-N; 14) TOKIO-S-2CH-N; 15) TOKIO-S-3CH-N; 16) TOKIO-S-4CH-N.</v>
          </cell>
          <cell r="N5570" t="str">
            <v>100-240Vca; 50-60Hz; 7A máx; Clase II.</v>
          </cell>
          <cell r="O5570" t="str">
            <v>IEC 60730-1: 2013 + A1: 2015 + A2: 2020 (Ed. 5.2).</v>
          </cell>
          <cell r="P5570" t="str">
            <v>JET-08-23-7304</v>
          </cell>
          <cell r="Q5570" t="str">
            <v>LENOR S.R.L.</v>
          </cell>
          <cell r="R5570" t="str">
            <v>NA</v>
          </cell>
          <cell r="S5570" t="str">
            <v>NA</v>
          </cell>
          <cell r="T5570" t="str">
            <v>NA</v>
          </cell>
          <cell r="U5570" t="str">
            <v>NA</v>
          </cell>
          <cell r="V5570">
            <v>1</v>
          </cell>
          <cell r="W5570" t="str">
            <v>1.5</v>
          </cell>
          <cell r="X5570" t="str">
            <v xml:space="preserve">Dispositivos de protección y maniobra </v>
          </cell>
          <cell r="Y5570">
            <v>45866</v>
          </cell>
          <cell r="Z5570" t="str">
            <v>NA</v>
          </cell>
          <cell r="AA5570">
            <v>46248</v>
          </cell>
          <cell r="AB5570"/>
          <cell r="AC5570"/>
          <cell r="AD5570">
            <v>336</v>
          </cell>
          <cell r="AE5570"/>
          <cell r="AF5570"/>
        </row>
        <row r="5571">
          <cell r="A5571" t="str">
            <v>TCSE-IACSA-0553/003.1</v>
          </cell>
          <cell r="B5571" t="str">
            <v xml:space="preserve">CAFE EXPRESO S.A. </v>
          </cell>
          <cell r="C5571" t="str">
            <v>Licencia de Tipo (Sistema N° 2)</v>
          </cell>
          <cell r="D5571" t="str">
            <v>VIGENTE</v>
          </cell>
          <cell r="E5571"/>
          <cell r="F5571">
            <v>30707981217</v>
          </cell>
          <cell r="G5571" t="str">
            <v>Nicasio Oroño 2451, C.A.B.A., Argentina.</v>
          </cell>
          <cell r="H5571" t="str">
            <v>ITALBEDIS SRL // Via Enzo Ferrari 4, Italia.</v>
          </cell>
          <cell r="I5571" t="str">
            <v>ITALBEDIS SRL // Via Enzo Ferrari 4, Italia.</v>
          </cell>
          <cell r="J5571" t="str">
            <v>Italia.</v>
          </cell>
          <cell r="K5571" t="str">
            <v xml:space="preserve">Dispenser de Agua. </v>
          </cell>
          <cell r="L5571" t="str">
            <v>ITALBEDIS.</v>
          </cell>
          <cell r="M5571" t="str">
            <v>1) FLUX 20; 2) STAR; 3) ACQUA ICE 40; 4)  ICE 40 ELECTR; 5) ICE 80 ELECTR; 6) ICE 120 ELECTR.</v>
          </cell>
          <cell r="N5571" t="str">
            <v>220V~; 50Hz; 395W; 2,87A; Clase I.
Clase climática: T;  Gas refrigerante: R290/90g; Presión: 350000Pa; Gas aislante: ciclopentano.</v>
          </cell>
          <cell r="O5571" t="str">
            <v>IEC 60335-1: 2020 (Ed. 6.0) + IEC 60335-2-24: 2020 (Ed. 8.0).</v>
          </cell>
          <cell r="P5571" t="str">
            <v>CPQ-05-25-4097</v>
          </cell>
          <cell r="Q5571" t="str">
            <v>LENOR S.R.L.</v>
          </cell>
          <cell r="R5571" t="str">
            <v>NA</v>
          </cell>
          <cell r="S5571" t="str">
            <v>NA</v>
          </cell>
          <cell r="T5571" t="str">
            <v>NA</v>
          </cell>
          <cell r="U5571" t="str">
            <v>NA</v>
          </cell>
          <cell r="V5571">
            <v>3</v>
          </cell>
          <cell r="W5571" t="str">
            <v>3.3</v>
          </cell>
          <cell r="X5571" t="str">
            <v xml:space="preserve">Heladeras/freezers </v>
          </cell>
          <cell r="Y5571">
            <v>45866</v>
          </cell>
          <cell r="Z5571" t="str">
            <v>NA</v>
          </cell>
          <cell r="AA5571">
            <v>46596</v>
          </cell>
          <cell r="AB5571"/>
          <cell r="AC5571"/>
          <cell r="AD5571">
            <v>684</v>
          </cell>
          <cell r="AE5571"/>
          <cell r="AF5571"/>
        </row>
        <row r="5572">
          <cell r="A5572" t="str">
            <v>TCSE-IACSA-0553/004.1</v>
          </cell>
          <cell r="B5572" t="str">
            <v xml:space="preserve">CAFE EXPRESO S.A. </v>
          </cell>
          <cell r="C5572" t="str">
            <v>Licencia de Tipo (Sistema N° 2)</v>
          </cell>
          <cell r="D5572" t="str">
            <v>VIGENTE</v>
          </cell>
          <cell r="E5572"/>
          <cell r="F5572">
            <v>30707981217</v>
          </cell>
          <cell r="G5572" t="str">
            <v>Nicasio Oroño 2451, C.A.B.A., Argentina.</v>
          </cell>
          <cell r="H5572" t="str">
            <v>WATNEXT INDUSTRIES SRL // Via Fiume 2/1 - 17100  Savona  (SV), Italia.</v>
          </cell>
          <cell r="I5572" t="str">
            <v>WATNEXT INDUSTRIES SRL // Via Fiume 2/1 - 17100  Savona  (SV), Italia.</v>
          </cell>
          <cell r="J5572" t="str">
            <v>Italia.</v>
          </cell>
          <cell r="K5572" t="str">
            <v xml:space="preserve">Dispenser de Agua. </v>
          </cell>
          <cell r="L5572" t="str">
            <v>WATNEXT.</v>
          </cell>
          <cell r="M5572" t="str">
            <v>1) WATPRO 25 IN; 2) WATPRO 50 IN; 3) WATPRO 50 UP; 4) WATPRO 80 UP; 5) WATPRO 80IN; 6) WATPRO 120IN; 7) WATPRO 120 UP;</v>
          </cell>
          <cell r="N5572" t="str">
            <v>230V~; 50Hz; 2,79A; Clase I; 1) 156W; 2) 165W; 3) 185W; 4-5) 245W; 6) 380W; 7) 386W.
Clase climática: T;  Gas refrigerante: R290/90g; Presión: 350000Pa; Gas aislante: ciclopentano.</v>
          </cell>
          <cell r="O5572" t="str">
            <v>IEC 60335-1: 2020 (Ed. 6.0) + IEC 60335-2-24: 2020 (Ed. 8.0).</v>
          </cell>
          <cell r="P5572" t="str">
            <v>CPQ-05-25-4096</v>
          </cell>
          <cell r="Q5572" t="str">
            <v>LENOR S.R.L.</v>
          </cell>
          <cell r="R5572" t="str">
            <v>NA</v>
          </cell>
          <cell r="S5572" t="str">
            <v>NA</v>
          </cell>
          <cell r="T5572" t="str">
            <v>NA</v>
          </cell>
          <cell r="U5572" t="str">
            <v>NA</v>
          </cell>
          <cell r="V5572">
            <v>3</v>
          </cell>
          <cell r="W5572" t="str">
            <v>3.3</v>
          </cell>
          <cell r="X5572" t="str">
            <v xml:space="preserve">Heladeras/freezers </v>
          </cell>
          <cell r="Y5572">
            <v>45866</v>
          </cell>
          <cell r="Z5572" t="str">
            <v>NA</v>
          </cell>
          <cell r="AA5572">
            <v>46596</v>
          </cell>
          <cell r="AB5572"/>
          <cell r="AC5572"/>
          <cell r="AD5572">
            <v>684</v>
          </cell>
          <cell r="AE5572"/>
          <cell r="AF5572"/>
        </row>
        <row r="5573">
          <cell r="A5573" t="str">
            <v>TCSE-IACSA-0141/002.3R2</v>
          </cell>
          <cell r="B5573" t="str">
            <v>KUANTO S.A.</v>
          </cell>
          <cell r="C5573" t="str">
            <v>Licencia de Tipo (Sistema N° 2)</v>
          </cell>
          <cell r="D5573" t="str">
            <v>VIGENTE</v>
          </cell>
          <cell r="E5573"/>
          <cell r="F5573">
            <v>30504018845</v>
          </cell>
          <cell r="G5573" t="str">
            <v>Vera 634, C.A.B.A, Argentina.</v>
          </cell>
          <cell r="H5573" t="str">
            <v>HYUNDAI MIB INTERNATIONAL Co., Ltd. // A-3301, GUNPO IT VALLEY,17, Gosan-ro 148 Beon-gil, Gunpo-si, Gyeonggi-do,Korea 15850.</v>
          </cell>
          <cell r="I5573" t="str">
            <v>Nikkoshi Philippines Corporation. // Lot 3, First St. First Philippines Industrial Park, Phase 1-A, Brgy. Sta Anastacia, sto Tomas, Batangas, 4234, Filipinas.</v>
          </cell>
          <cell r="J5573" t="str">
            <v>Filipinas.</v>
          </cell>
          <cell r="K5573" t="str">
            <v>Clasificadora De Billetes.</v>
          </cell>
          <cell r="L5573" t="str">
            <v>HYUNDAI MIB INTERNATIONAL.</v>
          </cell>
          <cell r="M5573" t="str">
            <v>1) SB-9; 2) SB-5; 3) SB-5+; 4) SB-5 Plus; 5) MIB 9; 6) MIB-11.</v>
          </cell>
          <cell r="N5573" t="str">
            <v>220-240Vac, 50/60Hz, Clase I;
1-5) 0.7A; 6) 2.0A.</v>
          </cell>
          <cell r="O5573" t="str">
            <v>IEC 60950-1: 2005 + A1: 2009 (Ed. 2.1).</v>
          </cell>
          <cell r="P5573" t="str">
            <v>190516 09 SE; 210224 01 SE (Cl. 1.6, 1.7; 2.1; 2.6; 3.3; 4.5.2, 4.5.5; 4.7; 5.1; 5.2).</v>
          </cell>
          <cell r="Q5573" t="str">
            <v>CES S.A.</v>
          </cell>
          <cell r="R5573" t="str">
            <v>NA</v>
          </cell>
          <cell r="S5573" t="str">
            <v>NA</v>
          </cell>
          <cell r="T5573" t="str">
            <v>NA</v>
          </cell>
          <cell r="U5573" t="str">
            <v>NA</v>
          </cell>
          <cell r="V5573">
            <v>5</v>
          </cell>
          <cell r="W5573" t="str">
            <v>5.10</v>
          </cell>
          <cell r="X5573" t="str">
            <v>equipamiento para bancos y venta.</v>
          </cell>
          <cell r="Y5573">
            <v>45866</v>
          </cell>
          <cell r="Z5573"/>
          <cell r="AA5573">
            <v>47317</v>
          </cell>
          <cell r="AB5573"/>
          <cell r="AC5573"/>
          <cell r="AD5573">
            <v>1405</v>
          </cell>
          <cell r="AE5573"/>
          <cell r="AF5573"/>
        </row>
        <row r="5574">
          <cell r="A5574" t="str">
            <v>CSE-IACSA-C45-171.1</v>
          </cell>
          <cell r="B5574" t="str">
            <v>Coresa Group S.R.L.</v>
          </cell>
          <cell r="C5574" t="str">
            <v>Licencia de Marca (Sistema Nº 5)</v>
          </cell>
          <cell r="D5574" t="str">
            <v>VIGENTE</v>
          </cell>
          <cell r="E5574"/>
          <cell r="F5574">
            <v>30711784469</v>
          </cell>
          <cell r="G5574" t="str">
            <v>Lavalle 2051, 1º 5, Ciudad de Buenos Aires, Argentina.</v>
          </cell>
          <cell r="H5574" t="str">
            <v xml:space="preserve">Keyway Technology (Nantong) Co., LTD. // N° 99, Gugang road, Chongchuan, District Nantong City, China. </v>
          </cell>
          <cell r="I5574" t="str">
            <v xml:space="preserve">Keyway Technology (Nantong) Co., LTD. // N° 99, Gugang road, Chongchuan, District Nantong City, China. </v>
          </cell>
          <cell r="J5574" t="str">
            <v>China.</v>
          </cell>
          <cell r="K5574" t="str">
            <v>Generador.</v>
          </cell>
          <cell r="L5574" t="str">
            <v>JADEVER.</v>
          </cell>
          <cell r="M5574" t="str">
            <v>1) JDGEAA01-4; 2) JDGEAA056-4; 3) JDGEAA086-4.</v>
          </cell>
          <cell r="N5574" t="str">
            <v xml:space="preserve">220-240V~; 50Hz; 3000min-1; Clase I; 1) 800W Máx.; 2) 2800W Máx.; 3) 5500W Máx. </v>
          </cell>
          <cell r="O5574" t="str">
            <v>IEC 60034-1: 2017 (Ed. 13.0).</v>
          </cell>
          <cell r="P5574" t="str">
            <v>JET-06-25-7708.</v>
          </cell>
          <cell r="Q5574" t="str">
            <v>LENOR S.R.L.</v>
          </cell>
          <cell r="R5574" t="str">
            <v>NA</v>
          </cell>
          <cell r="S5574" t="str">
            <v>NA</v>
          </cell>
          <cell r="T5574" t="str">
            <v>NA</v>
          </cell>
          <cell r="U5574" t="str">
            <v>NA</v>
          </cell>
          <cell r="V5574">
            <v>6</v>
          </cell>
          <cell r="W5574" t="str">
            <v>6.6</v>
          </cell>
          <cell r="X5574" t="str">
            <v>Generadores</v>
          </cell>
          <cell r="Y5574">
            <v>45867</v>
          </cell>
          <cell r="Z5574" t="str">
            <v>NA</v>
          </cell>
          <cell r="AA5574">
            <v>46597</v>
          </cell>
          <cell r="AB5574"/>
          <cell r="AC5574"/>
          <cell r="AD5574">
            <v>685</v>
          </cell>
          <cell r="AE5574"/>
          <cell r="AF5574"/>
        </row>
        <row r="5575">
          <cell r="A5575" t="str">
            <v>TCSE-IACSA-0580/001.1</v>
          </cell>
          <cell r="B5575" t="str">
            <v>SENISE S.A.S.</v>
          </cell>
          <cell r="C5575" t="str">
            <v>Licencia de Tipo (Sistema N° 2)</v>
          </cell>
          <cell r="D5575" t="str">
            <v>VIGENTE</v>
          </cell>
          <cell r="E5575"/>
          <cell r="F5575">
            <v>33718204459</v>
          </cell>
          <cell r="G5575" t="str">
            <v>Francisco Aguirre 166, Villa Nueva, Guaymallén, Mendoza, Argentina.</v>
          </cell>
          <cell r="H5575" t="str">
            <v>Ningbo Lamo Electrical Appliance Group Co, Ltd // Nº 398, Xinsheng Road, Cuidad De Xinpu, Ciudad De Cixi, Zhejiang, China.</v>
          </cell>
          <cell r="I5575" t="str">
            <v>Ningbo Lamo Electrical Appliance Group Co, Ltd // Nº 398, Xinsheng Road, Cuidad De Xinpu, Ciudad De Cixi, Zhejiang, China.</v>
          </cell>
          <cell r="J5575" t="str">
            <v>China.</v>
          </cell>
          <cell r="K5575" t="str">
            <v>DISPENSADOR DE AGUA FRIO/CALOR</v>
          </cell>
          <cell r="L5575" t="str">
            <v>1) LAMO; 2) FEDRA.</v>
          </cell>
          <cell r="M5575" t="str">
            <v>1) LM-YL1-53B; 2) LM-YL1-56B; 3) LM-YL1-58B; 4) LM-YL1-60B; 5) LM-YL1-61B; 6) LM-YL1-208B; 7) LM-YL1-210B; 8) LM-YL1-1115B; 9) LM-YL1-1116B; 10) LM-YL1-1118B; 11) LM-YL1-1119B; 12) LM-YL1-1120B; 13) LM-YL1-1121B; 14) LM-YL1-1128B; 15) LM-YL1-1129B; 16) LM-YL1-1131B; 17) LM-YL1-1169B; 18) LM-YL1-1170B; 19) LM-YL1-1180B; 20) LM-YL1-1190; 21) LM-YL1-2210; 22) LM-YL1-2212.</v>
          </cell>
          <cell r="N5575" t="str">
            <v>220-240V-; 50Hz; Potencia Total: 638W; Potencia calentamiento: 550W, Corriente de enfriamiento: 0,7 A; Clase climática ST; R134a: 24g; Clase I.</v>
          </cell>
          <cell r="O5575" t="str">
            <v>IEC 60335-1: 2010 + A1: 2013 + A2: 2016 (Ed 5.2) + IEC 60335-2-15: 2012 + A1: 2016 + A2: 2018 (Ed 6.2) + IEC 60335-2-24: 2010 + A1: 2012 + A2: 2017 (Ed 7.2).</v>
          </cell>
          <cell r="P5575" t="str">
            <v>SE Nº 76741; SE Nº 76740.</v>
          </cell>
          <cell r="Q5575" t="str">
            <v>IADEV S.A.</v>
          </cell>
          <cell r="R5575" t="str">
            <v>NA</v>
          </cell>
          <cell r="S5575" t="str">
            <v>NA</v>
          </cell>
          <cell r="T5575" t="str">
            <v>NA</v>
          </cell>
          <cell r="U5575" t="str">
            <v>N</v>
          </cell>
          <cell r="V5575" t="str">
            <v>3.  ELECTRODOMESTICOS</v>
          </cell>
          <cell r="W5575" t="str">
            <v>3.2</v>
          </cell>
          <cell r="X5575" t="str">
            <v>Electrodomésticos de uso en la Cocina</v>
          </cell>
          <cell r="Y5575">
            <v>45867</v>
          </cell>
          <cell r="Z5575" t="str">
            <v>NA</v>
          </cell>
          <cell r="AA5575">
            <v>46597</v>
          </cell>
          <cell r="AB5575"/>
          <cell r="AC5575"/>
          <cell r="AD5575">
            <v>685</v>
          </cell>
          <cell r="AE5575"/>
          <cell r="AF5575"/>
        </row>
        <row r="5576">
          <cell r="A5576" t="str">
            <v>TCSE-IACSA-0422/002.1</v>
          </cell>
          <cell r="B5576" t="str">
            <v>FARMCITY S.A.</v>
          </cell>
          <cell r="C5576" t="str">
            <v>Licencia de Tipo (Sistema Nº 2)</v>
          </cell>
          <cell r="D5576" t="str">
            <v>VIGENTE</v>
          </cell>
          <cell r="E5576"/>
          <cell r="F5576">
            <v>30692138747</v>
          </cell>
          <cell r="G5576" t="str">
            <v>Av. Santa Fé 2830, 1er Piso, C.A.B.A., Argentina.</v>
          </cell>
          <cell r="H5576" t="str">
            <v>Wenzhou Aldoe lndustry Development Co., Ltd // No. 285, Binhai 5th Road, Wenzhou Economic &amp; Technological DeveIopment Zone, Wenzhou City, ZheJiang Province, China.</v>
          </cell>
          <cell r="I5576" t="str">
            <v>Wenzhou Aldoe lndustry Development Co., Ltd // No. 285, Binhai 5th Road, Wenzhou Economic &amp; Technological DeveIopment Zone, Wenzhou City, ZheJiang Province, China.</v>
          </cell>
          <cell r="J5576" t="str">
            <v>China.</v>
          </cell>
          <cell r="K5576" t="str">
            <v>Plancha para Cabello</v>
          </cell>
          <cell r="L5576" t="str">
            <v>STUDIO 9 PROFESSIONAL.</v>
          </cell>
          <cell r="M5576" t="str">
            <v>A2136CH.</v>
          </cell>
          <cell r="N5576" t="str">
            <v>110-240V~; 50/60Hz; 50W; Clase II.</v>
          </cell>
          <cell r="O5576" t="str">
            <v>IEC 60335-1: 2020 (Ed. 6.0) + IEC 60335-2-23: 2016 + A1: 2019 (Ed. 6.1).</v>
          </cell>
          <cell r="P5576" t="str">
            <v>LXT-06-25-8701.</v>
          </cell>
          <cell r="Q5576" t="str">
            <v>LENOR S.R.L.</v>
          </cell>
          <cell r="R5576" t="str">
            <v>NA</v>
          </cell>
          <cell r="S5576" t="str">
            <v>NA</v>
          </cell>
          <cell r="T5576" t="str">
            <v>NA</v>
          </cell>
          <cell r="U5576" t="str">
            <v>NA</v>
          </cell>
          <cell r="V5576">
            <v>3</v>
          </cell>
          <cell r="W5576" t="str">
            <v>3.6</v>
          </cell>
          <cell r="X5576" t="str">
            <v>Cuidado personal</v>
          </cell>
          <cell r="Y5576">
            <v>45875</v>
          </cell>
          <cell r="Z5576" t="str">
            <v>NA</v>
          </cell>
          <cell r="AA5576">
            <v>46605</v>
          </cell>
          <cell r="AB5576"/>
          <cell r="AC5576"/>
          <cell r="AD5576">
            <v>693</v>
          </cell>
          <cell r="AE5576"/>
          <cell r="AF5576"/>
        </row>
        <row r="5577">
          <cell r="A5577" t="str">
            <v>TCSE-IACSA-0258/062.1</v>
          </cell>
          <cell r="B5577" t="str">
            <v>GACINOL S.R.L.</v>
          </cell>
          <cell r="C5577" t="str">
            <v>Licencia de Tipo (Sistema N° 2)</v>
          </cell>
          <cell r="D5577" t="str">
            <v>VIGENTE</v>
          </cell>
          <cell r="E5577"/>
          <cell r="F5577">
            <v>30711420327</v>
          </cell>
          <cell r="G5577" t="str">
            <v>Sarmiento 757, Berrotaran, Cordoba, Argentina.</v>
          </cell>
          <cell r="H5577" t="str">
            <v>Yancheng Baoding Electrical Tools Co.,Ltd. // West of Longcheng Road, South of Century Avenue, Yancheng City, Jiangsu Province, China</v>
          </cell>
          <cell r="I5577" t="str">
            <v>Yancheng Baoding Electrical Tools Co.,Ltd. // West of Longcheng Road, South of Century Avenue, Yancheng City, Jiangsu Province, China</v>
          </cell>
          <cell r="J5577" t="str">
            <v>China.</v>
          </cell>
          <cell r="K5577" t="str">
            <v>Taladro de banco.</v>
          </cell>
          <cell r="L5577" t="str">
            <v>HAMILTON.</v>
          </cell>
          <cell r="M5577" t="str">
            <v>1) HTB13D; 2) HTB13P.</v>
          </cell>
          <cell r="N5577" t="str">
            <v>220V~; 50Hz; 720W S1; 900W S2; 220-2250/min; Clase II.</v>
          </cell>
          <cell r="O5577" t="str">
            <v>IEC 62841-1: 2014 (Ed. 1.0) + IEC 62841-3-13: 2017 (Ed. 1.0).</v>
          </cell>
          <cell r="P5577" t="str">
            <v>LDS-06-25-9002.</v>
          </cell>
          <cell r="Q5577" t="str">
            <v>LENOR S.R.L.</v>
          </cell>
          <cell r="R5577" t="str">
            <v>NA</v>
          </cell>
          <cell r="S5577" t="str">
            <v>NA</v>
          </cell>
          <cell r="T5577" t="str">
            <v>NA</v>
          </cell>
          <cell r="U5577" t="str">
            <v>NA</v>
          </cell>
          <cell r="V5577">
            <v>6</v>
          </cell>
          <cell r="W5577" t="str">
            <v>6.2</v>
          </cell>
          <cell r="X5577" t="str">
            <v xml:space="preserve">Herramientas eléctricas de banco </v>
          </cell>
          <cell r="Y5577">
            <v>45868</v>
          </cell>
          <cell r="Z5577" t="str">
            <v>NA</v>
          </cell>
          <cell r="AA5577">
            <v>46598</v>
          </cell>
          <cell r="AB5577"/>
          <cell r="AC5577"/>
          <cell r="AD5577">
            <v>686</v>
          </cell>
          <cell r="AE5577"/>
          <cell r="AF5577"/>
        </row>
        <row r="5578">
          <cell r="A5578" t="str">
            <v>CSE-IACSA-C23-001.2R2</v>
          </cell>
          <cell r="B5578" t="str">
            <v>CMX Electric S.R.L.</v>
          </cell>
          <cell r="C5578" t="str">
            <v>Licencia de Marca (Sistema Nº 5)</v>
          </cell>
          <cell r="D5578" t="str">
            <v>VIGENTE</v>
          </cell>
          <cell r="E5578"/>
          <cell r="F5578">
            <v>30504018845</v>
          </cell>
          <cell r="G5578" t="str">
            <v>Tucumán 1539, piso 1°, oficina 11, CABA, Argentina.</v>
          </cell>
          <cell r="H5578" t="str">
            <v>Changan Group Co., Ltd.//No.288 Wei17th Road, Yueqing Economic Development Zone,Yueqing, Wenzhou, Zhejiang Province, P.R.China.</v>
          </cell>
          <cell r="I5578" t="str">
            <v>Changan Group Co., Ltd.//No.288 Wei17th Road, Yueqing Economic Development Zone,Yueqing, Wenzhou, Zhejiang Province, P.R.China.</v>
          </cell>
          <cell r="J5578" t="str">
            <v>China.</v>
          </cell>
          <cell r="K5578" t="str">
            <v>Relé Térmico de Sobrecarga</v>
          </cell>
          <cell r="L5578" t="str">
            <v>Telemando</v>
          </cell>
          <cell r="M5578" t="str">
            <v>CR2-1301; CR2-1302; CR2-1303; CR2-1304; CR2-1305; CR2-1306; CR2-1307; CR2-1308; CR2-1310; CR2-1312; CR2-1314; CR2-1316; CR2-1321; CR2-1322; CR2-3353; CR2-3355; CR2-3357; CR2-3359; CR2-3361; CR2-3363; CR2-3365</v>
          </cell>
          <cell r="N5578" t="str">
            <v>Ver Anexo 1</v>
          </cell>
          <cell r="O5578" t="str">
            <v>IEC 60947-4-1:2009 (Ed 3.0) + IEC 60947-5-1:2003 (Ed. 3.0) + A1:2009</v>
          </cell>
          <cell r="P5578" t="str">
            <v>141201241SHA-001, 141201241SHA-002, 141201241SHA-003, 141201241SHA-004</v>
          </cell>
          <cell r="Q5578" t="str">
            <v>Intertek Testing Services Shanghai</v>
          </cell>
          <cell r="R5578" t="str">
            <v>Intertek Semko AB</v>
          </cell>
          <cell r="S5578" t="str">
            <v>SE-78807</v>
          </cell>
          <cell r="T5578">
            <v>42073</v>
          </cell>
          <cell r="U5578" t="str">
            <v>Disp 913-E 2017</v>
          </cell>
          <cell r="V5578">
            <v>1</v>
          </cell>
          <cell r="W5578" t="str">
            <v>1.5</v>
          </cell>
          <cell r="X5578" t="str">
            <v xml:space="preserve">Dispositivos de protección y maniobra </v>
          </cell>
          <cell r="Y5578">
            <v>45868</v>
          </cell>
          <cell r="Z5578" t="str">
            <v>NA</v>
          </cell>
          <cell r="AA5578">
            <v>46282</v>
          </cell>
          <cell r="AB5578"/>
          <cell r="AC5578"/>
          <cell r="AD5578">
            <v>370</v>
          </cell>
          <cell r="AE5578"/>
          <cell r="AF5578"/>
        </row>
        <row r="5579">
          <cell r="A5579" t="str">
            <v>CSE-IACSA-C23-001.1R2</v>
          </cell>
          <cell r="B5579" t="str">
            <v>CMX Electric S.R.L.</v>
          </cell>
          <cell r="C5579" t="str">
            <v>Licencia de Marca (Sistema Nº 5)</v>
          </cell>
          <cell r="D5579" t="str">
            <v>VIGENTE</v>
          </cell>
          <cell r="E5579"/>
          <cell r="F5579">
            <v>30504018845</v>
          </cell>
          <cell r="G5579" t="str">
            <v>Tucumán 1539, piso 1°, oficina 11, CABA, Argentina.</v>
          </cell>
          <cell r="H5579" t="str">
            <v xml:space="preserve">Changan Group Co.,Ltd./ No.288,Wei 17 road,Yueqing economic development zone,Zhejiang province, China..
</v>
          </cell>
          <cell r="I5579" t="str">
            <v>Changan Group Co., Ltd.//No.288 Wei17th Road, Yueqing Economic Development Zone,Yueqing, Wenzhou, Zhejiang Province, P.R.China.</v>
          </cell>
          <cell r="J5579" t="str">
            <v>China.</v>
          </cell>
          <cell r="K5579" t="str">
            <v>Contactor</v>
          </cell>
          <cell r="L5579" t="str">
            <v>Telemando</v>
          </cell>
          <cell r="M5579" t="str">
            <v>Ver Anexo 1</v>
          </cell>
          <cell r="N5579" t="str">
            <v>Ui:690V~; Uimp: 6kV; 50/60Hz Circuito Aux: Cat.: AC-15; Ue=415V Ie=0,95A; Ith=10A
(Ver Anexo 2 segun designacion de modelos)</v>
          </cell>
          <cell r="O5579" t="str">
            <v>IEC 60947-4-1:2009 (Ed. 3.0)+A1:2012 + IEC60947-5-1:2003 (Ed. 3.0)+A1:2009</v>
          </cell>
          <cell r="P5579" t="str">
            <v>141201234SHA-001; 141201234SHA-002; 141201234SHA-003; 141201234SHA-004; 141201234SHA-005; 141201234SHA-006; 141201234SHA-007; 141201234SHA-008; 62440-1851-96867</v>
          </cell>
          <cell r="Q5579" t="str">
            <v>Intertek Testing Services Shanghai; SHITSUKE S.R.L.</v>
          </cell>
          <cell r="R5579" t="str">
            <v>Intertek SEMKO AB</v>
          </cell>
          <cell r="S5579" t="str">
            <v>SE-78888</v>
          </cell>
          <cell r="T5579">
            <v>42079</v>
          </cell>
          <cell r="U5579" t="str">
            <v xml:space="preserve">Disp. 913-E 2017 </v>
          </cell>
          <cell r="V5579">
            <v>1</v>
          </cell>
          <cell r="W5579" t="str">
            <v>1.5</v>
          </cell>
          <cell r="X5579" t="str">
            <v xml:space="preserve">Dispositivos de protección y maniobra </v>
          </cell>
          <cell r="Y5579">
            <v>45869</v>
          </cell>
          <cell r="Z5579" t="str">
            <v>NA</v>
          </cell>
          <cell r="AA5579">
            <v>46281</v>
          </cell>
          <cell r="AB5579"/>
          <cell r="AC5579"/>
          <cell r="AD5579">
            <v>369</v>
          </cell>
          <cell r="AE5579"/>
          <cell r="AF5579"/>
        </row>
        <row r="5580">
          <cell r="A5580" t="str">
            <v>TCSE-IACSA-0146/346.1</v>
          </cell>
          <cell r="B5580" t="str">
            <v>BIDCOM S.R.L.</v>
          </cell>
          <cell r="C5580" t="str">
            <v>Licencia de Tipo (Sistema Nº 2)</v>
          </cell>
          <cell r="D5580" t="str">
            <v>VIGENTE</v>
          </cell>
          <cell r="E5580"/>
          <cell r="F5580">
            <v>30711069360</v>
          </cell>
          <cell r="G5580" t="str">
            <v>Av. Bouchard 468 5º I, C.A.B.A., Argentina.</v>
          </cell>
          <cell r="H5580" t="str">
            <v>Changzhou Huazheng Tools Co. , Ltd. // 9 Donglong road, Niutang town, Wujin District, Changzhou, Jiangsu Province, China.</v>
          </cell>
          <cell r="I5580" t="str">
            <v>Changzhou Huazheng Tools Co. , Ltd. // 9 Donglong road, Niutang town, Wujin District, Changzhou, Jiangsu Province, China.</v>
          </cell>
          <cell r="J5580" t="str">
            <v>China.</v>
          </cell>
          <cell r="K5580" t="str">
            <v>Pistola de Calor.</v>
          </cell>
          <cell r="L5580" t="str">
            <v>GADNIC.</v>
          </cell>
          <cell r="M5580" t="str">
            <v>1) GH2000; 2) GEH300; 3) GUNH23; 4) PSC5052; 5) HTGUN25.</v>
          </cell>
          <cell r="N5580" t="str">
            <v>220-240V~; 50Hz; 2000W; Clase II.</v>
          </cell>
          <cell r="O5580" t="str">
            <v>IEC 60335-1: 2020 (Ed. 6.0) + IEC 60335-2-45: 2002 + A1: 2008 + A2: 2011 (Ed. 3.2).</v>
          </cell>
          <cell r="P5580" t="str">
            <v>MMN-06-25-9991.</v>
          </cell>
          <cell r="Q5580" t="str">
            <v>LENOR S.R.L.</v>
          </cell>
          <cell r="R5580" t="str">
            <v>NA</v>
          </cell>
          <cell r="S5580" t="str">
            <v>NA</v>
          </cell>
          <cell r="T5580" t="str">
            <v>NA</v>
          </cell>
          <cell r="U5580" t="str">
            <v>NA</v>
          </cell>
          <cell r="V5580">
            <v>6</v>
          </cell>
          <cell r="W5580" t="str">
            <v>6.4</v>
          </cell>
          <cell r="X5580" t="str">
            <v>Pistola de aire caliente y soldadores</v>
          </cell>
          <cell r="Y5580">
            <v>45868</v>
          </cell>
          <cell r="Z5580" t="str">
            <v>NA</v>
          </cell>
          <cell r="AA5580">
            <v>46598</v>
          </cell>
          <cell r="AB5580"/>
          <cell r="AC5580"/>
          <cell r="AD5580">
            <v>686</v>
          </cell>
          <cell r="AE5580"/>
          <cell r="AF5580"/>
        </row>
        <row r="5581">
          <cell r="A5581" t="str">
            <v>TCSE-IACSA-0562/001.1</v>
          </cell>
          <cell r="B5581" t="str">
            <v>SERVICIOS CRITICOS TESLA S.R.L.</v>
          </cell>
          <cell r="C5581" t="str">
            <v>Licencia de Tipo (Sistema N° 2)</v>
          </cell>
          <cell r="D5581" t="str">
            <v>VIGENTE</v>
          </cell>
          <cell r="E5581"/>
          <cell r="F5581">
            <v>30713391804</v>
          </cell>
          <cell r="G5581" t="str">
            <v>Jose Ingenieros 4860, Munro. 1605, Buenos Aires, Argentina.</v>
          </cell>
          <cell r="H5581" t="str">
            <v>Hangzhou Aquila Outdoor Products Co. // 118 Donggang Road, Hangzhou 311100, Zhejiang, China.</v>
          </cell>
          <cell r="I5581" t="str">
            <v>Hangzhou Aquila Outdoor Products Co. // 118 Donggang Road, Hangzhou 311100, Zhejiang, China.</v>
          </cell>
          <cell r="J5581" t="str">
            <v>China.</v>
          </cell>
          <cell r="K5581" t="str">
            <v>Enfriador.</v>
          </cell>
          <cell r="L5581" t="str">
            <v>Proactive Recovery.</v>
          </cell>
          <cell r="M5581" t="str">
            <v>AQ-RA/25.</v>
          </cell>
          <cell r="N5581" t="str">
            <v>220V; 50Hz; 4.8A; 1050W; IPX4 ; Clase I.</v>
          </cell>
          <cell r="O5581" t="str">
            <v>IEC 60335-1: 2020 (Ed. 6.0) + 60335-2-40: 2002 (Ed. 4.0).</v>
          </cell>
          <cell r="P5581" t="str">
            <v>VOO-05-25-5986.</v>
          </cell>
          <cell r="Q5581" t="str">
            <v>LENOR S.R.L.</v>
          </cell>
          <cell r="R5581" t="str">
            <v>NA</v>
          </cell>
          <cell r="S5581" t="str">
            <v>NA</v>
          </cell>
          <cell r="T5581" t="str">
            <v>NA</v>
          </cell>
          <cell r="U5581" t="str">
            <v>NA</v>
          </cell>
          <cell r="V5581">
            <v>3</v>
          </cell>
          <cell r="W5581" t="str">
            <v>3.1</v>
          </cell>
          <cell r="X5581" t="str">
            <v>Climatización</v>
          </cell>
          <cell r="Y5581">
            <v>45868</v>
          </cell>
          <cell r="Z5581" t="str">
            <v>NA</v>
          </cell>
          <cell r="AA5581">
            <v>46598</v>
          </cell>
          <cell r="AB5581"/>
          <cell r="AC5581"/>
          <cell r="AD5581">
            <v>686</v>
          </cell>
          <cell r="AE5581"/>
          <cell r="AF5581"/>
        </row>
        <row r="5582">
          <cell r="A5582" t="str">
            <v>EX-SE-E32-004.1R4-F24</v>
          </cell>
          <cell r="B5582" t="str">
            <v>Ferreteria Tandil S.R.L.</v>
          </cell>
          <cell r="C5582" t="str">
            <v>Extensión de certificado</v>
          </cell>
          <cell r="D5582" t="str">
            <v>VIGENTE</v>
          </cell>
          <cell r="E5582"/>
          <cell r="F5582">
            <v>30686272032</v>
          </cell>
          <cell r="G5582" t="str">
            <v>Av. Jujuy 120, C.A.B.A., Argentina.</v>
          </cell>
          <cell r="H5582" t="str">
            <v>Zhejiang Micade Industry And Trade Co. Ltd // No° 24 Jinsan Road, Jinyan Mountain Industrial Zone, Wuyi County Zhejiang P.R.China.</v>
          </cell>
          <cell r="I5582" t="str">
            <v>Zhejiang Micade Industry And Trade Co. Ltd // Jinheng 2nd Road, Jinyan Mountain Industrial Zone, Wuyi County Zhejiang P.R.China.</v>
          </cell>
          <cell r="J5582" t="str">
            <v>China.</v>
          </cell>
          <cell r="K5582" t="str">
            <v>Aspiradora.</v>
          </cell>
          <cell r="L5582" t="str">
            <v>1) VERSA; 2) VERSA MAX; 3) VERSA PROFESIONAL; 4) FERRETERIA EXPRESS.</v>
          </cell>
          <cell r="M5582" t="str">
            <v>1) MWD192-800W-12L; 2) MWD192-800W-15L; 3) MWD192-800W-18L; 4) MWD192-800W-22L; 5) MWD192-800W-30L; 6) MWD192-1200W-12L; 7) MWD192-1200W-15L; 8) MWD192-1200W-18L; 9) MWD192-1200W-22L; 10) MWD192-1200W-30L; 11) MWD192-1500W-12L; 12) MWD192-1500W-15L; 13) MWD192-1500W-18L; 14) MWD192-1500W-22L; 15) MWD192-1500W-30L; 16) MWD192-2200W-12L; 17) MWD192-2200W-15L; 18) MWD192-2200W-18L; 19) MWD192-2200W-22L; 20) MWD192-2200W-30L; 21) ASP123-1200W-12L; 22) ASP123-1200W-15L; 23) ASP123-1200W-18L; 24)  ASP123-1200W-22L; 25) ASP123-1200W-30L; 26) ASP123-800W-12L; 27) ASP123-800W-15L; 28) ASP123-800W-18L; 29) ASP123-800W-22L; 30) ASP123-800W-30L.</v>
          </cell>
          <cell r="N5582" t="str">
            <v>220-240V~; 50-60Hz; Clase II + Anexo I.</v>
          </cell>
          <cell r="O5582" t="str">
            <v>IEC 60335-1: 2010 + A1: 2013 + A2: 2016 (Ed. 5.2) + IEC 60335-2-2: 2019 (Ed. 7.0).</v>
          </cell>
          <cell r="P5582" t="str">
            <v>210600944HZH-001; CMF-01-24-4986.</v>
          </cell>
          <cell r="Q5582" t="str">
            <v>Intertek Testing Services Zhejiang Ltd., Hangzhou Branch; Lenor S.R.L.</v>
          </cell>
          <cell r="R5582" t="str">
            <v xml:space="preserve"> Intertek Deutschland GMBH</v>
          </cell>
          <cell r="S5582" t="str">
            <v>21HZH1406-01</v>
          </cell>
          <cell r="T5582">
            <v>44439</v>
          </cell>
          <cell r="U5582" t="str">
            <v>Disposición 761-E/2017</v>
          </cell>
          <cell r="V5582">
            <v>3</v>
          </cell>
          <cell r="W5582" t="str">
            <v>3.7</v>
          </cell>
          <cell r="X5582" t="str">
            <v>Cuidado del hogar</v>
          </cell>
          <cell r="Y5582">
            <v>45869</v>
          </cell>
          <cell r="Z5582" t="str">
            <v>NA</v>
          </cell>
          <cell r="AA5582">
            <v>46512</v>
          </cell>
          <cell r="AB5582"/>
          <cell r="AC5582"/>
          <cell r="AD5582">
            <v>600</v>
          </cell>
          <cell r="AE5582"/>
          <cell r="AF5582"/>
        </row>
        <row r="5583">
          <cell r="A5583" t="str">
            <v>CSE-IACSA-A16-009.1R2</v>
          </cell>
          <cell r="B5583" t="str">
            <v>Ansal Refrigeración S.A.</v>
          </cell>
          <cell r="C5583" t="str">
            <v>Licencia de Marca (Sistema Nº 5)</v>
          </cell>
          <cell r="D5583" t="str">
            <v>VIGENTE</v>
          </cell>
          <cell r="E5583"/>
          <cell r="F5583">
            <v>30516712593</v>
          </cell>
          <cell r="G5583" t="str">
            <v>Otamendi 530, Ciudad Autónoma de Buenos Aires, Argentina.</v>
          </cell>
          <cell r="H5583" t="str">
            <v>GD Midea Air Conditioning Equipment Co Ltd // Lingang Road 22, Beijiao Town, Shunde, District, Foshan City,Guangdong Province, China..</v>
          </cell>
          <cell r="I5583" t="str">
            <v>GD Midea Air Conditioning Equipment Co Ltd // Lingang Road 22, Beijiao Town, Shunde, District, Foshan City,Guangdong Province, China..</v>
          </cell>
          <cell r="J5583" t="str">
            <v>China.</v>
          </cell>
          <cell r="K5583" t="str">
            <v>Aire acondicionado split tipo Inverter Frio/Calor.</v>
          </cell>
          <cell r="L5583" t="str">
            <v>MIDEA; TADIRAN; BLUESTAR.</v>
          </cell>
          <cell r="M5583" t="str">
            <v>(Ver Anexo I).</v>
          </cell>
          <cell r="N5583" t="str">
            <v>(Ver Anexo I).</v>
          </cell>
          <cell r="O5583" t="str">
            <v>IEC 60335-1: 2010 + A1: 2013 (Ed. 5.1) + IEC 60335-2-40: 2013 (Ed 5.0).</v>
          </cell>
          <cell r="P5583" t="str">
            <v>AN -07-22-0730.</v>
          </cell>
          <cell r="Q5583" t="str">
            <v>LENOR S.R.L.</v>
          </cell>
          <cell r="R5583" t="str">
            <v>NA</v>
          </cell>
          <cell r="S5583" t="str">
            <v>NA</v>
          </cell>
          <cell r="T5583" t="str">
            <v>NA</v>
          </cell>
          <cell r="U5583" t="str">
            <v>NA</v>
          </cell>
          <cell r="V5583">
            <v>3</v>
          </cell>
          <cell r="W5583" t="str">
            <v>3.1</v>
          </cell>
          <cell r="X5583" t="str">
            <v>Climatización</v>
          </cell>
          <cell r="Y5583">
            <v>45869</v>
          </cell>
          <cell r="Z5583"/>
          <cell r="AA5583">
            <v>46596</v>
          </cell>
          <cell r="AB5583"/>
          <cell r="AC5583"/>
          <cell r="AD5583">
            <v>684</v>
          </cell>
          <cell r="AE5583"/>
          <cell r="AF5583" t="str">
            <v>X</v>
          </cell>
        </row>
        <row r="5584">
          <cell r="A5584" t="str">
            <v>TCSE-IACSA-0559/004.1</v>
          </cell>
          <cell r="B5584" t="str">
            <v>COMERCIALIZADORA DE BIENES DE CAPITAL S.A</v>
          </cell>
          <cell r="C5584" t="str">
            <v>Licencia de Tipo (Sistema Nº 2)</v>
          </cell>
          <cell r="D5584" t="str">
            <v>VIGENTE</v>
          </cell>
          <cell r="E5584"/>
          <cell r="F5584">
            <v>30593199378</v>
          </cell>
          <cell r="G5584" t="str">
            <v>Pje. Arcamendia 670, C.A.B.A., Argentina.</v>
          </cell>
          <cell r="H5584" t="str">
            <v>Zhuhai Pantum Electronics Co., Ltd. // Building 02, 06 and 08, No.888 Shengping Avenue, Pingsha Town, Zhuhai, Guangdong, 519000, China.</v>
          </cell>
          <cell r="I5584" t="str">
            <v>Zhuhai Pantum Electronics Co., Ltd. // Building 02, 06 and 08, No.888 Shengping Avenue, Pingsha Town, Zhuhai, Guangdong, 519000, China.</v>
          </cell>
          <cell r="J5584" t="str">
            <v>China.</v>
          </cell>
          <cell r="K5584" t="str">
            <v>Impresora Láser Multifunción Monocromática.</v>
          </cell>
          <cell r="L5584" t="str">
            <v>PANTUM.</v>
          </cell>
          <cell r="M5584"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BM5130ADN; 82) BM5130ADW; 83) BM5130FDN; 84) BM5130FDW; 85) BM5148ADN; 86) BM51*****(suffix*: A-Z, 0-9, hyphen or blank).</v>
          </cell>
          <cell r="N5584" t="str">
            <v>Entrada: 220-240V~; 50/60Hz; 7A; Clase I.</v>
          </cell>
          <cell r="O5584" t="str">
            <v>IEC 62368-1: 2018 (Ed. 3.0).</v>
          </cell>
          <cell r="P5584" t="str">
            <v>230423041SZN-001 A3.</v>
          </cell>
          <cell r="Q5584" t="str">
            <v>Intertek Testing Services Shenzhen Ltd. Longhua Branch.</v>
          </cell>
          <cell r="R5584" t="str">
            <v>Intertek Testing Services (Singapore) Pte Ltd.</v>
          </cell>
          <cell r="S5584" t="str">
            <v>SG ITS-32352M3</v>
          </cell>
          <cell r="T5584">
            <v>45813</v>
          </cell>
          <cell r="U5584" t="str">
            <v>DNCI N° 238-E/2017</v>
          </cell>
          <cell r="V5584">
            <v>5</v>
          </cell>
          <cell r="W5584" t="str">
            <v>5.7</v>
          </cell>
          <cell r="X5584" t="str">
            <v>impresoras / escáner</v>
          </cell>
          <cell r="Y5584">
            <v>45869</v>
          </cell>
          <cell r="Z5584" t="str">
            <v>NA</v>
          </cell>
          <cell r="AA5584">
            <v>47330</v>
          </cell>
          <cell r="AB5584"/>
          <cell r="AC5584"/>
          <cell r="AD5584">
            <v>1418</v>
          </cell>
          <cell r="AE5584"/>
          <cell r="AF5584"/>
        </row>
        <row r="5585">
          <cell r="A5585" t="str">
            <v>CSE-IACSA-A16-021.1R3</v>
          </cell>
          <cell r="B5585" t="str">
            <v>Ansal Refrigeración S.A.</v>
          </cell>
          <cell r="C5585" t="str">
            <v>Licencia de Marca (Sistema Nº 5)</v>
          </cell>
          <cell r="D5585" t="str">
            <v>VIGENTE</v>
          </cell>
          <cell r="E5585"/>
          <cell r="F5585">
            <v>30516712593</v>
          </cell>
          <cell r="G5585" t="str">
            <v>Otamendi 530, C.A.B.A., Argentina.</v>
          </cell>
          <cell r="H5585" t="str">
            <v>Gd Midea Heating &amp; Ventilating Equipment Co Ltd // Midea Industrial City, Beijiao, Shunde; Foshan, Guangdong, China.</v>
          </cell>
          <cell r="I5585" t="str">
            <v>Gd Midea Heating &amp; Ventilating Equipment Co Ltd // Midea Industrial City, Beijiao, Shunde; Foshan, Guangdong, China.</v>
          </cell>
          <cell r="J5585" t="str">
            <v>China.</v>
          </cell>
          <cell r="K5585" t="str">
            <v>Calentadores a Gas.</v>
          </cell>
          <cell r="L5585" t="str">
            <v>1) MIDEA; 2) TADIRAN; 3) BLUESTAR.</v>
          </cell>
          <cell r="M5585" t="str">
            <v>MIDEA: 1)MGS80M090B4B; 2)MGS80M110C5B; 3) MGS80M135D5B; TADIRAN: 1) TGS80M090B4B; 2) TGS80M110C5B; 3) TGS80M135D5B; BLUESTAR:1) TGS80M090B4B; 2) TGS80M110C5B; 3) TGS80M135D5B.</v>
          </cell>
          <cell r="N5585" t="str">
            <v>220V~; 50Hz; Consumo: 6,1A; Consumo max.: 15A; Clase I.</v>
          </cell>
          <cell r="O5585" t="str">
            <v>IEC 60335-1: 2010 + A1: 2013 + A2: 2016 (Ed. 5.2).</v>
          </cell>
          <cell r="P5585" t="str">
            <v>AN -06-22-6023.</v>
          </cell>
          <cell r="Q5585" t="str">
            <v>LENOR S.R.L.</v>
          </cell>
          <cell r="R5585" t="str">
            <v>NA</v>
          </cell>
          <cell r="S5585" t="str">
            <v>NA</v>
          </cell>
          <cell r="T5585" t="str">
            <v>NA</v>
          </cell>
          <cell r="U5585" t="str">
            <v>NA</v>
          </cell>
          <cell r="V5585">
            <v>3</v>
          </cell>
          <cell r="W5585" t="str">
            <v>3.1</v>
          </cell>
          <cell r="X5585" t="str">
            <v>Climatización</v>
          </cell>
          <cell r="Y5585">
            <v>45869</v>
          </cell>
          <cell r="Z5585" t="str">
            <v>NA</v>
          </cell>
          <cell r="AA5585">
            <v>46596</v>
          </cell>
          <cell r="AB5585"/>
          <cell r="AC5585"/>
          <cell r="AD5585">
            <v>684</v>
          </cell>
          <cell r="AE5585"/>
          <cell r="AF5585"/>
        </row>
        <row r="5586">
          <cell r="A5586" t="str">
            <v>TCSE-IACSA-0571/001.1</v>
          </cell>
          <cell r="B5586" t="str">
            <v>QUIRO MED SACIF</v>
          </cell>
          <cell r="C5586" t="str">
            <v>Licencia de Tipo (Sistema Nº 2)</v>
          </cell>
          <cell r="D5586" t="str">
            <v>VIGENTE</v>
          </cell>
          <cell r="E5586"/>
          <cell r="F5586">
            <v>30563006664</v>
          </cell>
          <cell r="G5586" t="str">
            <v>Avda. Champagnat 3362, Mar Del Plata, Pcia. de Buenos Aires, Argentina.</v>
          </cell>
          <cell r="H5586" t="str">
            <v>DewertOkin Tecnology Grooup Co.,Ltd. // Building 7, No. 1133 Taoyuan Road, Xiuzhou District, Jiaxing City, Zhejiang Province, China.</v>
          </cell>
          <cell r="I5586" t="str">
            <v>DewertOkin Tecnology Grooup Co.,Ltd. // Building 7, No. 1133 Taoyuan Road, Xiuzhou District, Jiaxing City, Zhejiang Province, China.</v>
          </cell>
          <cell r="J5586" t="str">
            <v>China.</v>
          </cell>
          <cell r="K5586" t="str">
            <v xml:space="preserve">Fuente de Alimentación para Escritorio Regulable. </v>
          </cell>
          <cell r="L5586" t="str">
            <v>DEWERTOKIN.</v>
          </cell>
          <cell r="M5586" t="str">
            <v>JLDP.</v>
          </cell>
          <cell r="N5586" t="str">
            <v xml:space="preserve">Entrada: 100-240V~; 50/60Hz; 1,5A; 58W; Clase II.
Salida: 5,0Vcc; 2,0A. </v>
          </cell>
          <cell r="O5586" t="str">
            <v>IEC 62368-1: 2018 (Ed. 3.0).</v>
          </cell>
          <cell r="P5586" t="str">
            <v>IEV-06-25-7981.</v>
          </cell>
          <cell r="Q5586" t="str">
            <v>LENOR S.R.L.</v>
          </cell>
          <cell r="R5586" t="str">
            <v>NA</v>
          </cell>
          <cell r="S5586" t="str">
            <v>NA</v>
          </cell>
          <cell r="T5586" t="str">
            <v>NA</v>
          </cell>
          <cell r="U5586" t="str">
            <v>NA</v>
          </cell>
          <cell r="V5586">
            <v>4</v>
          </cell>
          <cell r="W5586" t="str">
            <v>4.4</v>
          </cell>
          <cell r="X5586" t="str">
            <v>Fuente de alimentación generales</v>
          </cell>
          <cell r="Y5586">
            <v>45870</v>
          </cell>
          <cell r="Z5586"/>
          <cell r="AA5586">
            <v>46600</v>
          </cell>
          <cell r="AB5586"/>
          <cell r="AC5586"/>
          <cell r="AD5586">
            <v>688</v>
          </cell>
          <cell r="AE5586"/>
          <cell r="AF5586"/>
        </row>
        <row r="5587">
          <cell r="A5587" t="str">
            <v>TCSE-IACSA-0146/380.1</v>
          </cell>
          <cell r="B5587" t="str">
            <v>BIDCOM S.R.L.</v>
          </cell>
          <cell r="C5587" t="str">
            <v>Licencia de Tipo (Sistema Nº 2)</v>
          </cell>
          <cell r="D5587" t="str">
            <v>VIGENTE</v>
          </cell>
          <cell r="E5587"/>
          <cell r="F5587">
            <v>30711069360</v>
          </cell>
          <cell r="G5587" t="str">
            <v>Av. Bouchard 468, Piso n° 5, Depto. N° 1, C.A.B.A., Argentina.</v>
          </cell>
          <cell r="H5587" t="str">
            <v>Ningbo Yusing Lighting Co., LTD. // No. 1199, Mingguang Road, Jiangshan Town , Yinzhou District, Ningbo, Zhejiang, China.</v>
          </cell>
          <cell r="I5587" t="str">
            <v>Ningbo Yusing Lighting Co., LTD. // No. 1199, Mingguang Road, Jiangshan Town , Yinzhou District, Ningbo, Zhejiang, China.</v>
          </cell>
          <cell r="J5587" t="str">
            <v>China.</v>
          </cell>
          <cell r="K5587" t="str">
            <v>Lámpara LED RGB.</v>
          </cell>
          <cell r="L5587" t="str">
            <v>GADNIC.</v>
          </cell>
          <cell r="M5587" t="str">
            <v>1) RGB9; 2) RGB90.</v>
          </cell>
          <cell r="N5587" t="str">
            <v>220-240V~; 50/60Hz; 9W; 0,05A; E27.</v>
          </cell>
          <cell r="O5587" t="str">
            <v>IEC 62560: 2011 (Ed. 1.0).</v>
          </cell>
          <cell r="P5587" t="str">
            <v>70921-1527-107299.</v>
          </cell>
          <cell r="Q5587" t="str">
            <v>SHITSUKE S.R.L.</v>
          </cell>
          <cell r="R5587" t="str">
            <v>NA</v>
          </cell>
          <cell r="S5587" t="str">
            <v>NA</v>
          </cell>
          <cell r="T5587" t="str">
            <v>NA</v>
          </cell>
          <cell r="U5587" t="str">
            <v>NA</v>
          </cell>
          <cell r="V5587">
            <v>2</v>
          </cell>
          <cell r="W5587" t="str">
            <v>2.3</v>
          </cell>
          <cell r="X5587" t="str">
            <v>Lámparas</v>
          </cell>
          <cell r="Y5587">
            <v>45870</v>
          </cell>
          <cell r="Z5587" t="str">
            <v>NA</v>
          </cell>
          <cell r="AA5587">
            <v>46276</v>
          </cell>
          <cell r="AB5587"/>
          <cell r="AC5587"/>
          <cell r="AD5587">
            <v>364</v>
          </cell>
          <cell r="AE5587"/>
          <cell r="AF5587"/>
        </row>
        <row r="5588">
          <cell r="A5588" t="str">
            <v>TCSE-IACSA-0600/001.1</v>
          </cell>
          <cell r="B5588" t="str">
            <v>Ingeniería Gastronómica S.A</v>
          </cell>
          <cell r="C5588" t="str">
            <v>Licencia de Tipo (Sistema Nº 2)</v>
          </cell>
          <cell r="D5588" t="str">
            <v>VIGENTE</v>
          </cell>
          <cell r="E5588"/>
          <cell r="F5588">
            <v>30569766253</v>
          </cell>
          <cell r="G5588" t="str">
            <v xml:space="preserve">Calle 93, N° 729, Villa Lynch, Buenos Aires, Argentina. </v>
          </cell>
          <cell r="H5588" t="str">
            <v>Lancer Corporation // 6655 Lancer Blvd., San Antonio, TX 78219, USA.</v>
          </cell>
          <cell r="I5588" t="str">
            <v>Industrias LancerMex S.A. de C.V. // Av. Dr. Salvador Chavarria #100, Col Mundo Nuevo, Piedras Negras Coahuila, COAH 26010, Mexico.</v>
          </cell>
          <cell r="J5588" t="str">
            <v>México.</v>
          </cell>
          <cell r="K5588" t="str">
            <v>Dispensador de Bebidas con Contenedor Propio de Refrigeración.</v>
          </cell>
          <cell r="L5588" t="str">
            <v>LANCER.</v>
          </cell>
          <cell r="M5588" t="str">
            <v>1) 400; 2) 800.</v>
          </cell>
          <cell r="N5588" t="str">
            <v>220-240V~; IPX0; Clase I; 1)  50Hz; 7,0A; Refrigerante: R290 (70g); Clase Climática: T; Presión de Diseño Alta: 3,56MPa - Baja: 0,90MPa; 2) 50/60Hz; 6,0A; Refrigerante: R290 (75g); Clase Climática: T; Presión de Diseño Alta: 3,56MPa - Baja: 0,90MPa; 3) 50Hz; 7,5A; Refrigerante: R290 (145g); Clase Climática: T; Presión de Diseño Alta: 1,38MPa - Baja: 0,28MPa.</v>
          </cell>
          <cell r="O5588" t="str">
            <v>IEC 60335-1: 2010 + A1:2013 + A2: 2016 (Ed. 5.2) + IEC 60335-2-24: 2010 + A1: 2012 + A2: 2017 (Ed. 7.2) + IEC 60335-2-75: 2012 + A1: 2015 + A2: 2018 (Ed. 3.2).</v>
          </cell>
          <cell r="P5588" t="str">
            <v>105980260DAL-001; 105980260DAL-002.</v>
          </cell>
          <cell r="Q5588" t="str">
            <v>Intertek Testing Services NA, Inc.</v>
          </cell>
          <cell r="R5588" t="str">
            <v>Intertek Semko AB.</v>
          </cell>
          <cell r="S5588" t="str">
            <v>SE-116169</v>
          </cell>
          <cell r="T5588">
            <v>45747</v>
          </cell>
          <cell r="U5588" t="str">
            <v>Disposición 913-E/2017</v>
          </cell>
          <cell r="V5588">
            <v>3</v>
          </cell>
          <cell r="W5588" t="str">
            <v>3.3</v>
          </cell>
          <cell r="X5588" t="str">
            <v xml:space="preserve">Heladeras/freezers </v>
          </cell>
          <cell r="Y5588">
            <v>45880</v>
          </cell>
          <cell r="Z5588" t="str">
            <v>NA</v>
          </cell>
          <cell r="AA5588">
            <v>46610</v>
          </cell>
          <cell r="AB5588"/>
          <cell r="AC5588"/>
          <cell r="AD5588">
            <v>698</v>
          </cell>
          <cell r="AE5588"/>
          <cell r="AF5588"/>
        </row>
        <row r="5589">
          <cell r="A5589" t="str">
            <v>TCSE-IACSA-0055/031.1</v>
          </cell>
          <cell r="B5589" t="str">
            <v>Ansal Refrigeración S.A.</v>
          </cell>
          <cell r="C5589" t="str">
            <v>Licencia de Tipo (Sistema Nº 2)</v>
          </cell>
          <cell r="D5589" t="str">
            <v>VIGENTE</v>
          </cell>
          <cell r="E5589"/>
          <cell r="F5589">
            <v>30516712593</v>
          </cell>
          <cell r="G5589" t="str">
            <v>Otamendi 530, C.A.B.A., Argentina.</v>
          </cell>
          <cell r="H5589" t="str">
            <v>Hangzhou Weiguang Electronic Co Ltd // 365 Xingzhong Road, Yuhan Region, Hangzhou, China.</v>
          </cell>
          <cell r="I5589" t="str">
            <v>Hangzhou Weiguang Electronic Co Ltd // 365 Xingzhong Road, Yuhan Region, Hangzhou, China.</v>
          </cell>
          <cell r="J5589" t="str">
            <v>China</v>
          </cell>
          <cell r="K5589" t="str">
            <v>Motor para Unidades Condensadoras.</v>
          </cell>
          <cell r="L5589" t="str">
            <v>BLUESTAR.</v>
          </cell>
          <cell r="M5589" t="str">
            <v>1) YZF34-45; 2) YZF18-30; 3) YZF10-20; 4) YZF5-13; 5) YZF2-13</v>
          </cell>
          <cell r="N5589" t="str">
            <v>220V~; 50/60Hz; IP42; Clase I; 1) 110W; 2) 70W; 3) 36W; 4) 29W; 5 20W.</v>
          </cell>
          <cell r="O5589" t="str">
            <v>IEC 60335-1: 2020 (Ed 6.0) + IEC 60335-2-40: 2013 (Ed 5.0)</v>
          </cell>
          <cell r="P5589" t="str">
            <v>AN -05-25-3561; AN -05-25-3561/S1.</v>
          </cell>
          <cell r="Q5589" t="str">
            <v>LENOR S.R.L.</v>
          </cell>
          <cell r="R5589" t="str">
            <v>NA</v>
          </cell>
          <cell r="S5589" t="str">
            <v>NA</v>
          </cell>
          <cell r="T5589" t="str">
            <v>NA</v>
          </cell>
          <cell r="U5589" t="str">
            <v>NA</v>
          </cell>
          <cell r="V5589">
            <v>6</v>
          </cell>
          <cell r="W5589" t="str">
            <v>6.5</v>
          </cell>
          <cell r="X5589" t="str">
            <v>Motores</v>
          </cell>
          <cell r="Y5589">
            <v>45887</v>
          </cell>
          <cell r="Z5589" t="str">
            <v>NA</v>
          </cell>
          <cell r="AA5589">
            <v>46617</v>
          </cell>
          <cell r="AB5589"/>
          <cell r="AC5589"/>
          <cell r="AD5589">
            <v>705</v>
          </cell>
          <cell r="AE5589"/>
          <cell r="AF5589"/>
        </row>
        <row r="5590">
          <cell r="A5590" t="str">
            <v>TCSE-IACSA-0146/347.1</v>
          </cell>
          <cell r="B5590" t="str">
            <v>BIDCOM S.R.L.</v>
          </cell>
          <cell r="C5590" t="str">
            <v>Licencia de Tipo (Sistema Nº 2)</v>
          </cell>
          <cell r="D5590" t="str">
            <v>VIGENTE</v>
          </cell>
          <cell r="E5590"/>
          <cell r="F5590">
            <v>30711069360</v>
          </cell>
          <cell r="G5590" t="str">
            <v>Av. Bouchard 468, Piso n° 5, Depto. N° 1, C.A.B.A., Argentina.</v>
          </cell>
          <cell r="H5590" t="str">
            <v>Nantong Ningpu Electrical Appliance Co., Ltd // No.139, Huangh Road, Rudong Economic Development Zone, Natong, Jiangsu Province, China.</v>
          </cell>
          <cell r="I5590" t="str">
            <v>Nantong Ningpu Electrical Appliance Co., Ltd // No.139, Huangh Road, Rudong Economic Development Zone, Natong, Jiangsu Province, China.</v>
          </cell>
          <cell r="J5590" t="str">
            <v>China.</v>
          </cell>
          <cell r="K5590" t="str">
            <v>Aire acondicionado portátil.</v>
          </cell>
          <cell r="L5590" t="str">
            <v>GADNIC.</v>
          </cell>
          <cell r="M5590" t="str">
            <v>1) AC1600; 2) AFH1000; 3) AAC2616; 4) CPACC9000; 5) GDB18CH.</v>
          </cell>
          <cell r="N5590" t="str">
            <v>220-240V~; 50Hz; Potencia de refrigeración 1155W; Succión 1.2MPa ; Descarga 3.6MPa; Gas R410A; Clase I.</v>
          </cell>
          <cell r="O5590" t="str">
            <v>IEC 60335-1: 2020 (Ed. 6.0) + IEC 60335-2-40: 2013 + A1: 2016 (Ed. 5.1).</v>
          </cell>
          <cell r="P5590" t="str">
            <v>MMN-06-25-9990</v>
          </cell>
          <cell r="Q5590" t="str">
            <v>LENOR S.R.L.</v>
          </cell>
          <cell r="R5590" t="str">
            <v>NA</v>
          </cell>
          <cell r="S5590" t="str">
            <v>NA</v>
          </cell>
          <cell r="T5590" t="str">
            <v>NA</v>
          </cell>
          <cell r="U5590" t="str">
            <v>NA</v>
          </cell>
          <cell r="V5590">
            <v>3</v>
          </cell>
          <cell r="W5590" t="str">
            <v>3.1</v>
          </cell>
          <cell r="X5590" t="str">
            <v>Climatización</v>
          </cell>
          <cell r="Y5590">
            <v>45874</v>
          </cell>
          <cell r="Z5590" t="str">
            <v>NA</v>
          </cell>
          <cell r="AA5590">
            <v>46604</v>
          </cell>
          <cell r="AB5590"/>
          <cell r="AC5590"/>
          <cell r="AD5590">
            <v>692</v>
          </cell>
          <cell r="AE5590"/>
          <cell r="AF5590"/>
        </row>
        <row r="5591">
          <cell r="A5591" t="str">
            <v>TCSE-IACSA-0258/065.1</v>
          </cell>
          <cell r="B5591" t="str">
            <v>GACINOL S.R.L.</v>
          </cell>
          <cell r="C5591" t="str">
            <v>Licencia de Tipo (Sistema Nº 2)</v>
          </cell>
          <cell r="D5591" t="str">
            <v>VIGENTE</v>
          </cell>
          <cell r="E5591"/>
          <cell r="F5591">
            <v>30711420327</v>
          </cell>
          <cell r="G5591" t="str">
            <v>Sarmiento 757, Berrotaran, Cordoba, Argentina.</v>
          </cell>
          <cell r="H5591" t="str">
            <v>Suzhou Ruiba Tools Co., Ltd. // Building 6, No. 27 Xingwu Road, Wuzhong District, Suzhou, Jiangsu, China.</v>
          </cell>
          <cell r="I5591" t="str">
            <v>Suzhou Ruiba Tools Co., Ltd. // Building 6, No. 27 Xingwu Road, Wuzhong District, Suzhou, Jiangsu, China.</v>
          </cell>
          <cell r="J5591" t="str">
            <v>China.</v>
          </cell>
          <cell r="K5591" t="str">
            <v>Cargador de Baterías.</v>
          </cell>
          <cell r="L5591" t="str">
            <v>HAMILTON.</v>
          </cell>
          <cell r="M5591" t="str">
            <v>1) ULT209; 2) ULT209P; 3) ULT209D; 4) ULT209PD; 5) ULT107.</v>
          </cell>
          <cell r="N5591" t="str">
            <v>Entrada: 220V~; 50Hz; Clase II; 1-2) 1,5A; 3-4) 4A; 5) 2A.
Salida: 21.5Vcc; 1-2) 2,4A; 3-4) 4A x 2; 5) 4A.</v>
          </cell>
          <cell r="O5591" t="str">
            <v>IEC 60335-1: 2020 (Ed. 6.0) + IEC 60335-2-29: 2016 + A1: 2019 (Ed. 5.1).</v>
          </cell>
          <cell r="P5591" t="str">
            <v>LDS-06-25-0235.</v>
          </cell>
          <cell r="Q5591" t="str">
            <v>LENOR S.R.L.</v>
          </cell>
          <cell r="R5591" t="str">
            <v>NA</v>
          </cell>
          <cell r="S5591" t="str">
            <v>NA</v>
          </cell>
          <cell r="T5591" t="str">
            <v>NA</v>
          </cell>
          <cell r="U5591" t="str">
            <v>NA</v>
          </cell>
          <cell r="V5591">
            <v>4</v>
          </cell>
          <cell r="W5591" t="str">
            <v>4.1</v>
          </cell>
          <cell r="X5591" t="str">
            <v>Cargadores de bateria</v>
          </cell>
          <cell r="Y5591">
            <v>45874</v>
          </cell>
          <cell r="Z5591" t="str">
            <v>NA</v>
          </cell>
          <cell r="AA5591">
            <v>46604</v>
          </cell>
          <cell r="AB5591"/>
          <cell r="AC5591"/>
          <cell r="AD5591">
            <v>692</v>
          </cell>
          <cell r="AE5591"/>
          <cell r="AF5591"/>
        </row>
        <row r="5592">
          <cell r="A5592" t="str">
            <v>TCSE-IACSA-0146/255.1R1</v>
          </cell>
          <cell r="B5592" t="str">
            <v>BIDCOM S.R.L.</v>
          </cell>
          <cell r="C5592" t="str">
            <v>Licencia de Tipo (Sistema Nº 2)</v>
          </cell>
          <cell r="D5592" t="str">
            <v>VIGENTE</v>
          </cell>
          <cell r="E5592"/>
          <cell r="F5592">
            <v>30711069360</v>
          </cell>
          <cell r="G5592" t="str">
            <v>Av. Bouchard 468 5º I, C.A.B.A., Argentina.</v>
          </cell>
          <cell r="H5592" t="str">
            <v>Ningbo Kinway Electronic Technology Co.,Ltd // F3, Build 2, Aierni Group, West Xiaogao Road, Shounan Street, Yinzhou District, Ningbo, 315194, China.</v>
          </cell>
          <cell r="I5592" t="str">
            <v>Ningbo Kinway Electronic Technology Co.,Ltd // F3, Build 2, Aierni Group, West Xiaogao Road, Shounan Street, Yinzhou District, Ningbo, 315194, China.</v>
          </cell>
          <cell r="J5592" t="str">
            <v>China.</v>
          </cell>
          <cell r="K5592" t="str">
            <v>Taladro inalámbrico</v>
          </cell>
          <cell r="L5592" t="str">
            <v>RUXTEN; GADNIC.</v>
          </cell>
          <cell r="M5592" t="str">
            <v>1) TPI20R; 2) KWCD2112-20; 3) TW-331; 4) DRLL250; 5) TQ975.</v>
          </cell>
          <cell r="N5592" t="str">
            <v>20Vcc; 0-400min-1 / 0-1400min-1; Mandril: 0,8-10mm; Clase III.</v>
          </cell>
          <cell r="O5592" t="str">
            <v>IEC 60745-1: 2006 (Ed. 4.0) + IEC 60745-2-1: 2003 + A1: 2008 (Ed. 2.1).</v>
          </cell>
          <cell r="P5592" t="str">
            <v>MMN-03-25-9407</v>
          </cell>
          <cell r="Q5592" t="str">
            <v>LENOR S.R.L.</v>
          </cell>
          <cell r="R5592" t="str">
            <v>NA</v>
          </cell>
          <cell r="S5592" t="str">
            <v>NA</v>
          </cell>
          <cell r="T5592" t="str">
            <v>NA</v>
          </cell>
          <cell r="U5592" t="str">
            <v>NA</v>
          </cell>
          <cell r="V5592">
            <v>6</v>
          </cell>
          <cell r="W5592" t="str">
            <v>6.1</v>
          </cell>
          <cell r="X5592" t="str">
            <v>Herramientas de mano eléctricas.</v>
          </cell>
          <cell r="Y5592">
            <v>45874</v>
          </cell>
          <cell r="Z5592" t="str">
            <v>NA</v>
          </cell>
          <cell r="AA5592">
            <v>46493</v>
          </cell>
          <cell r="AB5592"/>
          <cell r="AC5592"/>
          <cell r="AD5592">
            <v>581</v>
          </cell>
          <cell r="AE5592"/>
          <cell r="AF5592"/>
        </row>
        <row r="5593">
          <cell r="A5593" t="str">
            <v>CSE-IACSA-D30-013.1R3</v>
          </cell>
          <cell r="B5593" t="str">
            <v>DISTRIBUIDORA INTERELEC S.A.</v>
          </cell>
          <cell r="C5593" t="str">
            <v>Licencia de Marca (Sistema Nº 5)</v>
          </cell>
          <cell r="D5593" t="str">
            <v>VIGENTE</v>
          </cell>
          <cell r="E5593"/>
          <cell r="F5593">
            <v>30690376527</v>
          </cell>
          <cell r="G5593" t="str">
            <v>General Manuel A. Rodriguez 2452, C.A.B.A., Argentina.</v>
          </cell>
          <cell r="H5593" t="str">
            <v>Suzhou Red100 Lighting Co., Ltd. // No.33 East Qingdao Road, Taicang, Jiangsu, China.</v>
          </cell>
          <cell r="I5593" t="str">
            <v>Suzhou Red100 Lighting Co., Ltd. // No.33 East Qingdao Road, Taicang, Jiangsu, China.</v>
          </cell>
          <cell r="J5593" t="str">
            <v>China.</v>
          </cell>
          <cell r="K5593" t="str">
            <v>LAMPARA LED.</v>
          </cell>
          <cell r="L5593" t="str">
            <v>INTERELEC.</v>
          </cell>
          <cell r="M5593" t="str">
            <v>1) 20WE27(6500K)-A; 2) 30WE27(6500K)-A; 3) 40WE27(6500K)-A; 4) 40WE40(6500K)-A; 5) HIGH50W-E27LED(6500K); 6) HIGH50W-E40LED(6500K); 7) HIGH60W-E40LED(6500K); 8) HIGH100W-E40LED(6500K); 9) 20W-E27(6500K); 10) 30W-E27(6500K); 11) 40W-E27(6500K); 12) 50W-E27(6500K); 13) 20WE27(3000K)-A; 14) 30WE27(3000K)-A; 15) 40WE27(3000K)-A; 16) 40WE40(3000K)-A; 17) HIGH50W-E27LED(3000K); 18) HIGH50W-E40LED(3000K); 19) HIGH60W-E40LED(3000K); 20) HIGH100W-E40LED(3000K); 21) 20W-E27(3000K); 22) 30W-E27(3000K); 23) 40W-E27(3000K); 24) 50W-E27(3000K); 25) 100W-E40(6500K); 26) 100W-E40(3000K); 27) 80W-E40(6500K); 28) 80W-E40(3000K); 29) 60W-E27(6500K); 30) 60W-E27(3000K).</v>
          </cell>
          <cell r="N5593" t="str">
            <v>100-240Vac; 50Hz + Anexo I.</v>
          </cell>
          <cell r="O5593" t="str">
            <v>IEC 62560: 2011 (Ed. 1.0).</v>
          </cell>
          <cell r="P5593" t="str">
            <v>Nº 240125 08 SE;  Nº 240125 09 SE; Nº 250124 04 SE; Nº 250721 01 SE; Nº 250721 02 SE.</v>
          </cell>
          <cell r="Q5593" t="str">
            <v>CES S.A.</v>
          </cell>
          <cell r="R5593" t="str">
            <v>NA</v>
          </cell>
          <cell r="S5593" t="str">
            <v>NA</v>
          </cell>
          <cell r="T5593" t="str">
            <v>NA</v>
          </cell>
          <cell r="U5593" t="str">
            <v>NA</v>
          </cell>
          <cell r="V5593">
            <v>2</v>
          </cell>
          <cell r="W5593" t="str">
            <v>2.3</v>
          </cell>
          <cell r="X5593" t="str">
            <v>Lámparas</v>
          </cell>
          <cell r="Y5593">
            <v>45874</v>
          </cell>
          <cell r="Z5593" t="str">
            <v>NA</v>
          </cell>
          <cell r="AA5593">
            <v>46367</v>
          </cell>
          <cell r="AB5593"/>
          <cell r="AC5593"/>
          <cell r="AD5593">
            <v>455</v>
          </cell>
          <cell r="AE5593"/>
          <cell r="AF5593"/>
        </row>
        <row r="5594">
          <cell r="A5594" t="str">
            <v>TCSE-IACSA-0589/001.1</v>
          </cell>
          <cell r="B5594" t="str">
            <v>CARLOS AMADO SZAKOLA.</v>
          </cell>
          <cell r="C5594" t="str">
            <v>Licencia de Tipo (Sistema Nº 2)</v>
          </cell>
          <cell r="D5594" t="str">
            <v>VIGENTE</v>
          </cell>
          <cell r="E5594"/>
          <cell r="F5594">
            <v>20334428231</v>
          </cell>
          <cell r="G5594" t="str">
            <v>Iturraspe 1032, San Martin, Buenos Aires, Argentina.</v>
          </cell>
          <cell r="H5594" t="str">
            <v>Shenzhen Sibien Technology Co.,Ltd // 17H, Building 5, Jingang Shengshihuating, No. 45, Yantian Road, Mingzhu Community, Yantian Street, China.</v>
          </cell>
          <cell r="I5594" t="str">
            <v>Shenzhen Sibien Technology Co.,Ltd // 17H, Building 5, Jingang Shengshihuating, No. 45, Yantian Road, Mingzhu Community, Yantian Street, China.</v>
          </cell>
          <cell r="J5594" t="str">
            <v>China</v>
          </cell>
          <cell r="K5594" t="str">
            <v>Ventilador de Techo con Luminaria</v>
          </cell>
          <cell r="L5594" t="str">
            <v>FRIMAX HOME.</v>
          </cell>
          <cell r="M5594" t="str">
            <v>1) F-VENTI HOME; 2) F-VENTI HOME 1; 3) F-VENTI HOME 2; 4) F-VENTI HOME 3; 5) F-VENTI HOME 4; 6) F-VENTI HOME 5; 7) F-VENTI HOME 6; 8) F-VENTI HOME 7; 9) F-VENTI HOME 8; 10) F-VENTI HOME 9; 11) F-VENTI HOME 10.</v>
          </cell>
          <cell r="N5594" t="str">
            <v>220V~; 50Hz; 90W; Clase I.</v>
          </cell>
          <cell r="O5594" t="str">
            <v xml:space="preserve">IEC 60335-1: 2020 (Ed. 6.0) + IEC 60335-2-80: 2015 (Ed 3.0). </v>
          </cell>
          <cell r="P5594" t="str">
            <v>HIH-06-25-9995.</v>
          </cell>
          <cell r="Q5594" t="str">
            <v>LENOR S.R.L.</v>
          </cell>
          <cell r="R5594" t="str">
            <v>NA</v>
          </cell>
          <cell r="S5594" t="str">
            <v>NA</v>
          </cell>
          <cell r="T5594" t="str">
            <v>NA</v>
          </cell>
          <cell r="U5594" t="str">
            <v>NA</v>
          </cell>
          <cell r="V5594">
            <v>3</v>
          </cell>
          <cell r="W5594" t="str">
            <v>3.1</v>
          </cell>
          <cell r="X5594" t="str">
            <v>Climatización</v>
          </cell>
          <cell r="Y5594">
            <v>45875</v>
          </cell>
          <cell r="Z5594" t="str">
            <v>NA</v>
          </cell>
          <cell r="AA5594">
            <v>46605</v>
          </cell>
          <cell r="AB5594"/>
          <cell r="AC5594"/>
          <cell r="AD5594">
            <v>693</v>
          </cell>
          <cell r="AE5594"/>
          <cell r="AF5594"/>
        </row>
        <row r="5595">
          <cell r="A5595" t="str">
            <v>CSE-IACSA-D30-072.1</v>
          </cell>
          <cell r="B5595" t="str">
            <v>DISTRIBUIDORA INTERELEC S.A.</v>
          </cell>
          <cell r="C5595" t="str">
            <v>Licencia de Marca (Sistema Nº 5)</v>
          </cell>
          <cell r="D5595" t="str">
            <v>VIGENTE</v>
          </cell>
          <cell r="E5595"/>
          <cell r="F5595">
            <v>30690376527</v>
          </cell>
          <cell r="G5595" t="str">
            <v>General Manuel A. Rodriguez 2452, C.A.B.A., Argentina.</v>
          </cell>
          <cell r="H5595" t="str">
            <v>Jiangsu Shenghui Optoelectronic Co.,Ltd. // North Side of Weiwu Road, Dongtai Economic &amp; Development Zone 224222, Dongtai, Jiangsu Province, China.</v>
          </cell>
          <cell r="I5595" t="str">
            <v>Jiangsu Shenghui Optoelectronic Co.,Ltd. // North Side of Weiwu Road, Dongtai Economic &amp; Development Zone 224222, Dongtai, Jiangsu Province, China.</v>
          </cell>
          <cell r="J5595" t="str">
            <v>China.</v>
          </cell>
          <cell r="K5595" t="str">
            <v>Luminaria LED.</v>
          </cell>
          <cell r="L5595" t="str">
            <v>INTERELEC.</v>
          </cell>
          <cell r="M5595" t="str">
            <v>1) HB8-100W; 2) HB8-150W; 3) HB8-200W; 4) HB8-100W-40K; 5) HB8-150W-40K; 6) HB8-200W-40K; 7) HB8-100W-65K; 8) HB8-150W-65K; 9) HB8-200W-65K.</v>
          </cell>
          <cell r="N5595" t="str">
            <v>220-240V~; IP65; Clase I + Anexo I.</v>
          </cell>
          <cell r="O5595" t="str">
            <v>IEC 60598-1: 2008 (Ed. 7.0) + IEC 60598-2-1: 1979 + A1: 1987 (Ed. 1.1).</v>
          </cell>
          <cell r="P5595" t="str">
            <v>Nº 250527 02 SE.</v>
          </cell>
          <cell r="Q5595" t="str">
            <v>CES S.A.</v>
          </cell>
          <cell r="R5595" t="str">
            <v>NA</v>
          </cell>
          <cell r="S5595" t="str">
            <v>NA</v>
          </cell>
          <cell r="T5595" t="str">
            <v>NA</v>
          </cell>
          <cell r="U5595" t="str">
            <v>NA</v>
          </cell>
          <cell r="V5595">
            <v>2</v>
          </cell>
          <cell r="W5595" t="str">
            <v>2.1</v>
          </cell>
          <cell r="X5595" t="str">
            <v xml:space="preserve">Luminaria: artefacto completo </v>
          </cell>
          <cell r="Y5595">
            <v>45875</v>
          </cell>
          <cell r="Z5595" t="str">
            <v>NA</v>
          </cell>
          <cell r="AA5595">
            <v>46605</v>
          </cell>
          <cell r="AB5595"/>
          <cell r="AC5595"/>
          <cell r="AD5595">
            <v>693</v>
          </cell>
          <cell r="AE5595"/>
          <cell r="AF5595"/>
        </row>
        <row r="5596">
          <cell r="A5596" t="str">
            <v>CSE-IACSA-D30-076.1</v>
          </cell>
          <cell r="B5596" t="str">
            <v>DISTRIBUIDORA INTERELEC S.A.</v>
          </cell>
          <cell r="C5596" t="str">
            <v>Licencia de Marca (Sistema Nº 5)</v>
          </cell>
          <cell r="D5596" t="str">
            <v>VIGENTE</v>
          </cell>
          <cell r="E5596"/>
          <cell r="F5596">
            <v>30690376527</v>
          </cell>
          <cell r="G5596" t="str">
            <v>General Manuel A. Rodriguez 2452, C.A.B.A., Argentina.</v>
          </cell>
          <cell r="H5596" t="str">
            <v>Jiangsu Shenghui Optoelectronic Co.,Ltd. // North Side of Weiwu Road, Dongtai Economic &amp; Development Zone 224222, Dongtai, Jiangsu Province, China.</v>
          </cell>
          <cell r="I5596" t="str">
            <v>Jiangsu Shenghui Optoelectronic Co.,Ltd. // North Side of Weiwu Road, Dongtai Economic &amp; Development Zone 224222, Dongtai, Jiangsu Province, China.</v>
          </cell>
          <cell r="J5596" t="str">
            <v>China.</v>
          </cell>
          <cell r="K5596" t="str">
            <v>Luminaria LED.</v>
          </cell>
          <cell r="L5596" t="str">
            <v>INTERELEC.</v>
          </cell>
          <cell r="M5596" t="str">
            <v>1) B40W-6060(3000K); 2) B40W-6060(4000K); 3) B40W-6060(6500K).</v>
          </cell>
          <cell r="N5596" t="str">
            <v>220-240V~; 40W; 50Hz; 0,25A; IP20;  Clase II; 1) 3000K; 2) 4000K; 3) 6500K.</v>
          </cell>
          <cell r="O5596" t="str">
            <v>IEC 60598-1: 2008 (Ed. 7.0) + IEC 60598-2-2: 2011 (Ed. 3.0).</v>
          </cell>
          <cell r="P5596" t="str">
            <v>N° 250701 06 SE.</v>
          </cell>
          <cell r="Q5596" t="str">
            <v>CES S.A.</v>
          </cell>
          <cell r="R5596" t="str">
            <v>NA</v>
          </cell>
          <cell r="S5596" t="str">
            <v>NA</v>
          </cell>
          <cell r="T5596" t="str">
            <v>NA</v>
          </cell>
          <cell r="U5596" t="str">
            <v>NA</v>
          </cell>
          <cell r="V5596">
            <v>2</v>
          </cell>
          <cell r="W5596" t="str">
            <v>2.1</v>
          </cell>
          <cell r="X5596" t="str">
            <v xml:space="preserve">Luminaria: artefacto completo </v>
          </cell>
          <cell r="Y5596">
            <v>45875</v>
          </cell>
          <cell r="Z5596" t="str">
            <v>NA</v>
          </cell>
          <cell r="AA5596">
            <v>46605</v>
          </cell>
          <cell r="AB5596"/>
          <cell r="AC5596"/>
          <cell r="AD5596">
            <v>693</v>
          </cell>
          <cell r="AE5596"/>
          <cell r="AF5596"/>
        </row>
        <row r="5597">
          <cell r="A5597" t="str">
            <v>CSE-IACSA-M43-001.1R1</v>
          </cell>
          <cell r="B5597" t="str">
            <v>MULTI HOUSING LAUNDRY S.A.</v>
          </cell>
          <cell r="C5597" t="str">
            <v>Licencia de Marca (Sistema Nº 5)</v>
          </cell>
          <cell r="D5597" t="str">
            <v>BAJA</v>
          </cell>
          <cell r="E5597"/>
          <cell r="F5597">
            <v>30707079963</v>
          </cell>
          <cell r="G5597" t="str">
            <v>Av Belgrano 4133, Ciudad Autonoma de Buenos Aires , Argentina.</v>
          </cell>
          <cell r="H5597" t="str">
            <v>Alliance Laundry Systems LLC // 221 Shepard Street, Ripon, WI 54971, United States of America.</v>
          </cell>
          <cell r="I5597" t="str">
            <v>Alliance Laundry Systems LLC // 221 Shepard Street, Ripon, WI 54971, United States of America.</v>
          </cell>
          <cell r="J5597" t="str">
            <v>Estados Unidos.</v>
          </cell>
          <cell r="K5597" t="str">
            <v>Lavadora Comercial.</v>
          </cell>
          <cell r="L5597" t="str">
            <v>Alliance Laundry Systems; ALSGEN.</v>
          </cell>
          <cell r="M5597" t="str">
            <v>1) FWNE52SP303BW01; 2) NWNWX2SP303BW01; 3) CFLW-HVA.</v>
          </cell>
          <cell r="N5597" t="str">
            <v>220V~; 50Hz; 6.0A; Clase I; IPX4.</v>
          </cell>
          <cell r="O5597" t="str">
            <v>IEC 60335-1: 2010 + A1: 2013 + A2: 2016 (Ed. 5.2)  + IEC 60335-2-7: 2008 + A1: 2011 + A2: 2016 (Ed. 7.2).</v>
          </cell>
          <cell r="P5597" t="str">
            <v>104938325CHI-001; 104938325CHI-001M1.</v>
          </cell>
          <cell r="Q5597" t="str">
            <v>Intertek Testing Services NA, Inc.</v>
          </cell>
          <cell r="R5597" t="str">
            <v>Intertek Semko AB</v>
          </cell>
          <cell r="S5597" t="str">
            <v>SE-108127M1</v>
          </cell>
          <cell r="T5597">
            <v>45147</v>
          </cell>
          <cell r="U5597" t="str">
            <v>Disp. 913-E 2017</v>
          </cell>
          <cell r="V5597">
            <v>3</v>
          </cell>
          <cell r="W5597" t="str">
            <v>3.4</v>
          </cell>
          <cell r="X5597" t="str">
            <v>Lavado</v>
          </cell>
          <cell r="Y5597">
            <v>45875</v>
          </cell>
          <cell r="Z5597" t="str">
            <v>NA</v>
          </cell>
          <cell r="AA5597">
            <v>46276</v>
          </cell>
          <cell r="AB5597">
            <v>45894</v>
          </cell>
          <cell r="AC5597" t="str">
            <v>Rev. Por cambio de esquema a tipo.</v>
          </cell>
          <cell r="AD5597" t="str">
            <v>BAJA</v>
          </cell>
          <cell r="AE5597"/>
          <cell r="AF5597"/>
        </row>
        <row r="5598">
          <cell r="A5598" t="str">
            <v>CSE-IACSA-E15-066.1R3</v>
          </cell>
          <cell r="B5598" t="str">
            <v>EINHELL ARGENTINA S.A.</v>
          </cell>
          <cell r="C5598" t="str">
            <v>Licencia de Marca (Sistema Nº 5)</v>
          </cell>
          <cell r="D5598" t="str">
            <v>VIGENTE</v>
          </cell>
          <cell r="E5598"/>
          <cell r="F5598">
            <v>30711932476</v>
          </cell>
          <cell r="G5598" t="str">
            <v>Av. Corrientes 1463, PISO 3°, Depto. 5,  C.A.B.A., Argentina.</v>
          </cell>
          <cell r="H5598" t="str">
            <v>Suzhou Jinshan Power Tools Co., Ltd. // Huazhuang Road, Group 12 of xi'nanVillage, group 9 and 13 of zhuangpingVillage, Shengze Town, WujiangDistrict, China.</v>
          </cell>
          <cell r="I5598" t="str">
            <v>Suzhou Jinshan Power Tools Co., Ltd. // Huazhuang Road, Group 12 of xi'nanVillage, group 9 and 13 of Zhuangping Village, Shengze Town, Wujiang District, China.</v>
          </cell>
          <cell r="J5598" t="str">
            <v>China.</v>
          </cell>
          <cell r="K5598" t="str">
            <v>Cortacerco Inalámbrico.</v>
          </cell>
          <cell r="L5598" t="str">
            <v>EINHELL.</v>
          </cell>
          <cell r="M5598" t="str">
            <v>1) GE-CH 1846 Li - Solo; 2) GE-CH 1846 Li; 3) GC-CH 1846 Li-Solo; 4) GC-CH 1846 Li.</v>
          </cell>
          <cell r="N5598" t="str">
            <v>18Vcc; L 460mm.</v>
          </cell>
          <cell r="O5598" t="str">
            <v>IEC 60745-1: 2006 (Ed. 4.0) + IEC 60745-2-15: 2006 + A1: 2009 (Ed. 2.1).</v>
          </cell>
          <cell r="P5598" t="str">
            <v>GBC-10-22-8576.</v>
          </cell>
          <cell r="Q5598" t="str">
            <v>LENOR S.R.L.</v>
          </cell>
          <cell r="R5598" t="str">
            <v>NA</v>
          </cell>
          <cell r="S5598" t="str">
            <v>NA</v>
          </cell>
          <cell r="T5598" t="str">
            <v>NA</v>
          </cell>
          <cell r="U5598" t="str">
            <v>NA</v>
          </cell>
          <cell r="V5598">
            <v>6</v>
          </cell>
          <cell r="W5598" t="str">
            <v>6.1</v>
          </cell>
          <cell r="X5598" t="str">
            <v xml:space="preserve">Herramientas de mano eléctricas </v>
          </cell>
          <cell r="Y5598">
            <v>45875</v>
          </cell>
          <cell r="Z5598" t="str">
            <v>NA</v>
          </cell>
          <cell r="AA5598">
            <v>46310</v>
          </cell>
          <cell r="AB5598"/>
          <cell r="AC5598"/>
          <cell r="AD5598">
            <v>398</v>
          </cell>
          <cell r="AE5598"/>
          <cell r="AF5598"/>
        </row>
        <row r="5599">
          <cell r="A5599" t="str">
            <v>CSE-IACSA-E15-074.1R2</v>
          </cell>
          <cell r="B5599" t="str">
            <v>EINHELL ARGENTINA S.A.</v>
          </cell>
          <cell r="C5599" t="str">
            <v>Licencia de Marca (Sistema Nº 5)</v>
          </cell>
          <cell r="D5599" t="str">
            <v>VIGENTE</v>
          </cell>
          <cell r="E5599"/>
          <cell r="F5599">
            <v>30711932476</v>
          </cell>
          <cell r="G5599" t="str">
            <v>Av. Corrientes 1463, PISO 3°, Depto. 5,  C.A.B.A., Argentina.</v>
          </cell>
          <cell r="H5599" t="str">
            <v>Suzhou Jinshan Power Tools Co., Ltd. // Huazhuang Road, Group 12 of xi'nanVillage, group 9 and 13 of zhuangpingVillage, Shengze Town, WujiangDistrict, China.</v>
          </cell>
          <cell r="I5599" t="str">
            <v>Suzhou Jinshan Power Tools Co., Ltd. // Huazhuang Road, Group 12 of xi'nanVillage, group 9 and 13 of Zhuangping Village, Shengze Town, Wujiang District, China.</v>
          </cell>
          <cell r="J5599" t="str">
            <v>China.</v>
          </cell>
          <cell r="K5599" t="str">
            <v>Bordeadora Inalámbrica con Carro.</v>
          </cell>
          <cell r="L5599" t="str">
            <v>EINHELL.</v>
          </cell>
          <cell r="M5599" t="str">
            <v>1) GE-CT 18/28 Li TC Solo; 2) GE-CT 18/28 Li TC; 3) GE-CT 18/28 Li; 4) GE-CT 18/28 Li Solo.</v>
          </cell>
          <cell r="N5599" t="str">
            <v>18Vdc; 8.000 min-1.</v>
          </cell>
          <cell r="O5599" t="str">
            <v>IEC 60335-1: 2010 +A1: 2013 + A2: 2016 (Ed. 5.2) + IEC 60335-2-91: 2008 (Ed. 3.0).</v>
          </cell>
          <cell r="P5599" t="str">
            <v>GBC-10-22-8583.</v>
          </cell>
          <cell r="Q5599" t="str">
            <v>LENOR S.R.L.</v>
          </cell>
          <cell r="R5599" t="str">
            <v>NA</v>
          </cell>
          <cell r="S5599" t="str">
            <v>NA</v>
          </cell>
          <cell r="T5599" t="str">
            <v>NA</v>
          </cell>
          <cell r="U5599" t="str">
            <v>NA</v>
          </cell>
          <cell r="V5599">
            <v>6</v>
          </cell>
          <cell r="W5599" t="str">
            <v>6.3</v>
          </cell>
          <cell r="X5599" t="str">
            <v>Maquinaria de jardín</v>
          </cell>
          <cell r="Y5599">
            <v>45875</v>
          </cell>
          <cell r="Z5599" t="str">
            <v>NA</v>
          </cell>
          <cell r="AA5599">
            <v>46356</v>
          </cell>
          <cell r="AB5599"/>
          <cell r="AC5599"/>
          <cell r="AD5599">
            <v>444</v>
          </cell>
          <cell r="AE5599"/>
          <cell r="AF5599"/>
        </row>
        <row r="5600">
          <cell r="A5600" t="str">
            <v>TCSE-IACSA-0222/001.1R2</v>
          </cell>
          <cell r="B5600" t="str">
            <v>PRESMAR S.A.</v>
          </cell>
          <cell r="C5600" t="str">
            <v>Licencia de Tipo (Sistema N° 2)</v>
          </cell>
          <cell r="D5600" t="str">
            <v>VIGENTE</v>
          </cell>
          <cell r="E5600"/>
          <cell r="F5600">
            <v>30532880773</v>
          </cell>
          <cell r="G5600" t="str">
            <v>Independencia 4401, Mar del Plata, Partido de General Pueyrredon, Provincia de Buenos Aires, Argentina.</v>
          </cell>
          <cell r="H5600" t="str">
            <v>Guangzhou Mintong Trading Co., Ltd.  // 907,908,909 of Building 2, No.179 Yingbin Road, 510800, Huadu, Guangzhou, Guangdong, China.</v>
          </cell>
          <cell r="I5600" t="str">
            <v>Guangzhou Mintong Trading Co., Ltd.  // 907,908,909 of Building 2, No.179 Yingbin Road, 510800, Huadu, Guangzhou, Guangdong, China.</v>
          </cell>
          <cell r="J5600" t="str">
            <v>China.</v>
          </cell>
          <cell r="K5600" t="str">
            <v>Cargador de bateria</v>
          </cell>
          <cell r="L5600" t="str">
            <v>MOTOBATT</v>
          </cell>
          <cell r="M5600" t="str">
            <v>1) PDCWB; 2) PDCLB; 3) PDCFB; 4) PDC2X2A; 5) PDC4X2A.</v>
          </cell>
          <cell r="N5600" t="str">
            <v>Entrada: 100-240Vac; 50/60Hz; IP20; Clase II; 1,2) 19W; 3) 36W; 4) 72W; 5) 144W;
Salida: 1,2) 6/12Vcc; 1.0A; 3) 12Vcc; 2.0A; 4) 12Vcc; 2.0A; Dos Salidas; 5) 12Vcc; 2.0A; Cuatro Salidas.</v>
          </cell>
          <cell r="O5600" t="str">
            <v>IEC 60335-1: 2010 (Ed 5.0); IEC 60335-2-29: 2004 (Ed 4.1)</v>
          </cell>
          <cell r="P5600" t="str">
            <v>SE Nº 50842</v>
          </cell>
          <cell r="Q5600" t="str">
            <v>IADEV S.A.</v>
          </cell>
          <cell r="R5600" t="str">
            <v>NA</v>
          </cell>
          <cell r="S5600" t="str">
            <v>NA</v>
          </cell>
          <cell r="T5600" t="str">
            <v>NA</v>
          </cell>
          <cell r="U5600" t="str">
            <v>NA</v>
          </cell>
          <cell r="V5600">
            <v>4</v>
          </cell>
          <cell r="W5600" t="str">
            <v>4.1</v>
          </cell>
          <cell r="X5600" t="str">
            <v>Cargadores de bateria</v>
          </cell>
          <cell r="Y5600">
            <v>45875</v>
          </cell>
          <cell r="Z5600" t="str">
            <v>NA</v>
          </cell>
          <cell r="AA5600">
            <v>46597</v>
          </cell>
          <cell r="AB5600"/>
          <cell r="AC5600"/>
          <cell r="AD5600">
            <v>685</v>
          </cell>
          <cell r="AE5600"/>
          <cell r="AF5600"/>
        </row>
        <row r="5601">
          <cell r="A5601" t="str">
            <v>CSE-IACSA-D30-077.1</v>
          </cell>
          <cell r="B5601" t="str">
            <v>DISTRIBUIDORA INTERELEC S.A.</v>
          </cell>
          <cell r="C5601" t="str">
            <v>Licencia de Marca (Sistema Nº 5)</v>
          </cell>
          <cell r="D5601" t="str">
            <v>VIGENTE</v>
          </cell>
          <cell r="E5601"/>
          <cell r="F5601">
            <v>30690376527</v>
          </cell>
          <cell r="G5601" t="str">
            <v>General Manuel A. Rodriguez 2452, C.A.B.A., Argentina.</v>
          </cell>
          <cell r="H5601" t="str">
            <v>Jiangsu Shenghui Optoelectronic Co.,Ltd. // North Side of Weiwu Road, Dongtai Economic &amp; Development Zone 224222, Dongtai, Jiangsu Province, China.</v>
          </cell>
          <cell r="I5601" t="str">
            <v>Jiangsu Shenghui Optoelectronic Co.,Ltd. // North Side of Weiwu Road, Dongtai Economic &amp; Development Zone 224222, Dongtai, Jiangsu Province, China.</v>
          </cell>
          <cell r="J5601" t="str">
            <v>China.</v>
          </cell>
          <cell r="K5601" t="str">
            <v>Controlador.</v>
          </cell>
          <cell r="L5601" t="str">
            <v>INTERELEC.</v>
          </cell>
          <cell r="M5601" t="str">
            <v>FBL-40W.</v>
          </cell>
          <cell r="N5601" t="str">
            <v>Entrada: 220-240V~; 0,25A; 50/60Hz; Salida: 30-42Vcc; 0,95A; 40W; Clase II.</v>
          </cell>
          <cell r="O5601" t="str">
            <v>IEC 61347-1: 2007 + A1: 2010 + A2: 2012 (Ed. 2.2) + IEC 61347-2-13: 2006 (Ed. 1.0).</v>
          </cell>
          <cell r="P5601" t="str">
            <v>N° 250701 05 SE.</v>
          </cell>
          <cell r="Q5601" t="str">
            <v>CES S.A.</v>
          </cell>
          <cell r="R5601" t="str">
            <v>NA</v>
          </cell>
          <cell r="S5601" t="str">
            <v>NA</v>
          </cell>
          <cell r="T5601" t="str">
            <v>NA</v>
          </cell>
          <cell r="U5601" t="str">
            <v>NA</v>
          </cell>
          <cell r="V5601">
            <v>2</v>
          </cell>
          <cell r="W5601" t="str">
            <v>2.2</v>
          </cell>
          <cell r="X5601" t="str">
            <v>Componente</v>
          </cell>
          <cell r="Y5601">
            <v>45876</v>
          </cell>
          <cell r="Z5601" t="str">
            <v>NA</v>
          </cell>
          <cell r="AA5601">
            <v>46606</v>
          </cell>
          <cell r="AB5601"/>
          <cell r="AC5601"/>
          <cell r="AD5601">
            <v>694</v>
          </cell>
          <cell r="AE5601"/>
          <cell r="AF5601"/>
        </row>
        <row r="5602">
          <cell r="A5602" t="str">
            <v>CSE-IACSA-D30-065.1</v>
          </cell>
          <cell r="B5602" t="str">
            <v>DISTRIBUIDORA INTERELEC S.A.</v>
          </cell>
          <cell r="C5602" t="str">
            <v>Licencia de Marca (Sistema Nº 5)</v>
          </cell>
          <cell r="D5602" t="str">
            <v>VIGENTE</v>
          </cell>
          <cell r="E5602"/>
          <cell r="F5602">
            <v>30690376527</v>
          </cell>
          <cell r="G5602" t="str">
            <v>General Manuel A. Rodriguez 2452, C.A.B.A., Argentina.</v>
          </cell>
          <cell r="H5602" t="str">
            <v>Hengdian Group Tospo Lighting Co., Ltd. // Hengdian Electronics Industrial Zone, Dongyang City, Zhejiang Province, P.R. China</v>
          </cell>
          <cell r="I5602" t="str">
            <v>Hengdian Group Tospo Lighting Co., Ltd. // Hengdian Electronics Industrial Zone, Dongyang City, Zhejiang Province, P.R. China</v>
          </cell>
          <cell r="J5602" t="str">
            <v>China.</v>
          </cell>
          <cell r="K5602" t="str">
            <v>Tubo LED.</v>
          </cell>
          <cell r="L5602" t="str">
            <v>INTERELEC.</v>
          </cell>
          <cell r="M5602" t="str">
            <v>1) 9W-T8-M (3000K); 2) 9W-T8-M (4000K); 3) 9W-T8-M (6500K); 4) 9W-T8-M (3000K)D; 5) 9W-T8-M (4000K)D; 6) 9W-T8-M (6500K)D; 7) 14W-T8-M (3000K); 8) 14W-T8-M (4000K); 9) 14W-T8-M (6500K); 10) 14W-T8-M (3000K)D; 11) 14W-T8-M (4000K)D; 12) 14W-T8-M (6500K)D; 13) 18W-T8-M (3000K); 14) 18W-T8-M (4000K); 15) 18W-T8-M (6500K), 16) 18W-T8-M (3000K)D; 17) 18W-T8-M (4000K)D; 18) 18W-T8-M (6500K)D; 19) 24W-T8-M (3000K); 20) 24W-T8-M (4000K); 21) 24W-T8-M (6500K); 22) 24W-T8-M (3000K)D; 23) 24W-T8-M (4000K)D; 24) 24W-T8-M (6500K)D.</v>
          </cell>
          <cell r="N5602" t="str">
            <v>220-240V~; 50Hz; G13 + Anexo I.</v>
          </cell>
          <cell r="O5602" t="str">
            <v>IEC 62560: 2011 (Ed. 1.0).</v>
          </cell>
          <cell r="P5602" t="str">
            <v>SE Nº 75236.</v>
          </cell>
          <cell r="Q5602" t="str">
            <v>IADEV S.A.</v>
          </cell>
          <cell r="R5602" t="str">
            <v>NA</v>
          </cell>
          <cell r="S5602" t="str">
            <v>NA</v>
          </cell>
          <cell r="T5602" t="str">
            <v>NA</v>
          </cell>
          <cell r="U5602" t="str">
            <v>NA</v>
          </cell>
          <cell r="V5602">
            <v>2</v>
          </cell>
          <cell r="W5602" t="str">
            <v>2.3</v>
          </cell>
          <cell r="X5602" t="str">
            <v>Lámparas</v>
          </cell>
          <cell r="Y5602">
            <v>45876</v>
          </cell>
          <cell r="Z5602" t="str">
            <v>NA</v>
          </cell>
          <cell r="AA5602">
            <v>46606</v>
          </cell>
          <cell r="AB5602"/>
          <cell r="AC5602"/>
          <cell r="AD5602">
            <v>694</v>
          </cell>
          <cell r="AE5602"/>
          <cell r="AF5602"/>
        </row>
        <row r="5603">
          <cell r="A5603" t="str">
            <v>CSE-IACSA-D30-067.1</v>
          </cell>
          <cell r="B5603" t="str">
            <v>DISTRIBUIDORA INTERELEC S.A.</v>
          </cell>
          <cell r="C5603" t="str">
            <v>Licencia de Marca (Sistema Nº 5)</v>
          </cell>
          <cell r="D5603" t="str">
            <v>VIGENTE</v>
          </cell>
          <cell r="E5603"/>
          <cell r="F5603">
            <v>30690376527</v>
          </cell>
          <cell r="G5603" t="str">
            <v>General Manuel A. Rodriguez 2452, C.A.B.A., Argentina.</v>
          </cell>
          <cell r="H5603" t="str">
            <v>Hengdian Group Tospo Lighting Co., Ltd. // Hengdian Electronics Industrial Zone, Dongyang City, Zhejiang Province, P.R. China</v>
          </cell>
          <cell r="I5603" t="str">
            <v>Hengdian Group Tospo Lighting Co., Ltd. // Hengdian Electronics Industrial Zone, Dongyang City, Zhejiang Province, P.R. China</v>
          </cell>
          <cell r="J5603" t="str">
            <v>China.</v>
          </cell>
          <cell r="K5603" t="str">
            <v>Lámpara LED.</v>
          </cell>
          <cell r="L5603" t="str">
            <v>INTERELEC.</v>
          </cell>
          <cell r="M5603" t="str">
            <v>1) AR24-12W(3000K); 2) AR24-12W(6500K); 3) AR24-15W(3000K); 4) AR24-15W(6500K); 5) AR24-15W(3000K)D; 6) AR24-15W(6500K)D.</v>
          </cell>
          <cell r="N5603" t="str">
            <v>185-265V~; 50Hz; GU10 + Anexo I.</v>
          </cell>
          <cell r="O5603" t="str">
            <v>IEC 62560: 2011 (Ed. 1.0).</v>
          </cell>
          <cell r="P5603" t="str">
            <v>Nº 250312 10 SE.</v>
          </cell>
          <cell r="Q5603" t="str">
            <v>CES S.A.</v>
          </cell>
          <cell r="R5603" t="str">
            <v>NA</v>
          </cell>
          <cell r="S5603" t="str">
            <v>NA</v>
          </cell>
          <cell r="T5603" t="str">
            <v>NA</v>
          </cell>
          <cell r="U5603" t="str">
            <v>NA</v>
          </cell>
          <cell r="V5603">
            <v>2</v>
          </cell>
          <cell r="W5603" t="str">
            <v>2.3</v>
          </cell>
          <cell r="X5603" t="str">
            <v>Lámparas</v>
          </cell>
          <cell r="Y5603">
            <v>45876</v>
          </cell>
          <cell r="Z5603" t="str">
            <v>NA</v>
          </cell>
          <cell r="AA5603">
            <v>46606</v>
          </cell>
          <cell r="AB5603"/>
          <cell r="AC5603"/>
          <cell r="AD5603">
            <v>694</v>
          </cell>
          <cell r="AE5603"/>
          <cell r="AF5603"/>
        </row>
        <row r="5604">
          <cell r="A5604" t="str">
            <v>TCSE-IACSA-0157/001.4R1</v>
          </cell>
          <cell r="B5604" t="str">
            <v>Power Systems Argentina S.A.</v>
          </cell>
          <cell r="C5604" t="str">
            <v>Licencia de Tipo (Sistema Nº 2)</v>
          </cell>
          <cell r="D5604" t="str">
            <v>VIGENTE</v>
          </cell>
          <cell r="E5604"/>
          <cell r="F5604">
            <v>30707910530</v>
          </cell>
          <cell r="G5604" t="str">
            <v>Deheza 1651 Piso 13 Depto “F”, C.A.B.A., Argentina.</v>
          </cell>
          <cell r="H5604" t="str">
            <v>LIAN ZHENG ELECTRONIC (SHENZHEN) CO. LTD.</v>
          </cell>
          <cell r="I5604" t="str">
            <v>Lian Zheng Electronic (Shenzhen) Co. Ltd.
Nro 4 Livfang RD, Block 67, Baoan, Shenzhen,  China..</v>
          </cell>
          <cell r="J5604" t="str">
            <v>China.</v>
          </cell>
          <cell r="K5604" t="str">
            <v>Fuente de alimentacion ininterrumpida (UPS) / Uninterruptible Power Supply (UPS)</v>
          </cell>
          <cell r="L5604" t="str">
            <v>POLARIS</v>
          </cell>
          <cell r="M5604" t="str">
            <v xml:space="preserve">(1) XION 400, (2) XION 600, (3) XION 800, (4) XION 1500, (5)XION 2000
</v>
          </cell>
          <cell r="N5604" t="str">
            <v>Entrada: 220-240V~, 50/60Hz, Clase I; Salida: 220-240V~, 50/60Hz, 1Φ+ N
(1) 2.6A max.;Salida: 400VA/240W;
(2) 3.9A max.; Salida: 600VA/360W;
(3) 5.2A max.; Salida: 800VA/480W;
(4) 9A max.; Salida: 1500VA/900W;
(5) 10A max.; Salida: 2000VA/1200W.</v>
          </cell>
          <cell r="O5604" t="str">
            <v>IEC 62040-1:2013 Ed.1.1</v>
          </cell>
          <cell r="P5604" t="str">
            <v>CXT-03-17-4836</v>
          </cell>
          <cell r="Q5604" t="str">
            <v>LENOR S.R.L.</v>
          </cell>
          <cell r="R5604" t="str">
            <v>NA</v>
          </cell>
          <cell r="S5604" t="str">
            <v>NA</v>
          </cell>
          <cell r="T5604" t="str">
            <v>NA</v>
          </cell>
          <cell r="U5604" t="str">
            <v>NA</v>
          </cell>
          <cell r="V5604">
            <v>5</v>
          </cell>
          <cell r="W5604" t="str">
            <v>5.8</v>
          </cell>
          <cell r="X5604" t="str">
            <v>Equipamiento de tecnología de la información y comunicación</v>
          </cell>
          <cell r="Y5604">
            <v>45876</v>
          </cell>
          <cell r="Z5604" t="str">
            <v>NA</v>
          </cell>
          <cell r="AA5604">
            <v>46604</v>
          </cell>
          <cell r="AB5604"/>
          <cell r="AC5604"/>
          <cell r="AD5604">
            <v>692</v>
          </cell>
          <cell r="AE5604"/>
          <cell r="AF5604"/>
        </row>
        <row r="5605">
          <cell r="A5605" t="str">
            <v>TCSE-IACSA-0221/011.1</v>
          </cell>
          <cell r="B5605" t="str">
            <v>SIGNIFY ARGENTINA S.A.</v>
          </cell>
          <cell r="C5605" t="str">
            <v>Licencia de Tipo (Sistema N° 2)</v>
          </cell>
          <cell r="D5605" t="str">
            <v>VIGENTE</v>
          </cell>
          <cell r="E5605"/>
          <cell r="F5605">
            <v>33714924619</v>
          </cell>
          <cell r="G5605" t="str">
            <v>Nicolas Repetto, N° 3656, Piso 4, Olivos, Buenos Aires, Argentina.</v>
          </cell>
          <cell r="H5605" t="str">
            <v>Signify I.B.R.S./C.C.R.I. // Numero 10461 5600 VB Eindhoven, The Netherlands.</v>
          </cell>
          <cell r="I5605" t="str">
            <v>Elega Garden Solution (Ningbo) Co., Ltd. // No. 46 Binhai Ave, Sino-Italy Ningbo Ecological Park, Ningbo, China 315475.</v>
          </cell>
          <cell r="J5605" t="str">
            <v>China.</v>
          </cell>
          <cell r="K5605" t="str">
            <v>Luminarias Fijas LED para Exterior.</v>
          </cell>
          <cell r="L5605" t="str">
            <v>PHILIPS.</v>
          </cell>
          <cell r="M5605" t="str">
            <v>1) IMPRESS HUE WACA EU WALL LANTERN BLACK 2; 2) APPEAR HUE WACA EU WALL LANTERN BLACK 2X; 3) RESONATE HUE WACA WALL LANTERN BLACK 2X8; 4) IMPRESS SMALL; 5) APPEAR WALL LIGHT; 6) RESONATE.</v>
          </cell>
          <cell r="N5605" t="str">
            <v>220-240V; 50/60Hz; IP44; Clase II; 16W.</v>
          </cell>
          <cell r="O5605" t="str">
            <v>IEC 60598-1: 2008 (Ed. 7.0) + IEC 60598-2-1: 1979 + A1: 1987 (Ed. 1.1).</v>
          </cell>
          <cell r="P5605" t="str">
            <v>NDO-11-22-1248.</v>
          </cell>
          <cell r="Q5605" t="str">
            <v>LENOR S.R.L.</v>
          </cell>
          <cell r="R5605" t="str">
            <v>NA</v>
          </cell>
          <cell r="S5605" t="str">
            <v>NA</v>
          </cell>
          <cell r="T5605" t="str">
            <v>NA</v>
          </cell>
          <cell r="U5605" t="str">
            <v>NA</v>
          </cell>
          <cell r="V5605">
            <v>2</v>
          </cell>
          <cell r="W5605" t="str">
            <v>2.1</v>
          </cell>
          <cell r="X5605" t="str">
            <v xml:space="preserve">Luminaria: artefacto completo </v>
          </cell>
          <cell r="Y5605">
            <v>45876</v>
          </cell>
          <cell r="Z5605" t="str">
            <v>NA</v>
          </cell>
          <cell r="AA5605">
            <v>46598</v>
          </cell>
          <cell r="AB5605"/>
          <cell r="AC5605"/>
          <cell r="AD5605">
            <v>686</v>
          </cell>
          <cell r="AE5605"/>
          <cell r="AF5605"/>
        </row>
        <row r="5606">
          <cell r="A5606" t="str">
            <v>TCSE-IACSA-0574/002.1</v>
          </cell>
          <cell r="B5606" t="str">
            <v>ALM GROUP</v>
          </cell>
          <cell r="C5606" t="str">
            <v>Licencia de Tipo (Sistema Nº 2)</v>
          </cell>
          <cell r="D5606" t="str">
            <v>VIGENTE</v>
          </cell>
          <cell r="E5606"/>
          <cell r="F5606">
            <v>30712371729</v>
          </cell>
          <cell r="G5606" t="str">
            <v>Eva Perón 5875, Rosario, Santa Fé, Argentina.</v>
          </cell>
          <cell r="H5606" t="str">
            <v>Spay Group China Import And Export Limited // No. 188 Shangcheng Avenue, Financial City Business District, Chaoyin Building B, 29th Floor, Room 2919, Yiwu City, Zhejiang, China.</v>
          </cell>
          <cell r="I5606" t="str">
            <v>Spay Group China Import And Export Limited // No. 188 Shangcheng Avenue, Financial City Business District, Chaoyin Building B, 29th Floor, Room 2919, Yiwu City, Zhejiang, China.</v>
          </cell>
          <cell r="J5606" t="str">
            <v>China.</v>
          </cell>
          <cell r="K5606" t="str">
            <v>Luminaria AP.</v>
          </cell>
          <cell r="L5606" t="str">
            <v>ALM.</v>
          </cell>
          <cell r="M5606" t="str">
            <v>1) LD100/2700K; 2) LD100/3000K; 3) LD100/3500K; 4) LD100/4000K; 5) LD100/4500K; 6) LD100/5000K; 7) LD100/5700K; 8) LD100/6500K; 9) LD150/2700K; 10) LD150/3000K; 11) LD150/3500K; 12) LD150/4000K; 13) LD150/4500K; 14) LD150/5000K; 15) LD150/5700K; 16) LD150/6500K; 17) LD200/2700K; 18) LD200/3000K; 19) LD200/3500K; 20) LD200/4000K; 21) LD200/4500K; 22) LD200/5000K; 23) LD200/5700K; 24) LD200/6500K.</v>
          </cell>
          <cell r="N5606" t="str">
            <v>100-265V~; 50Hz; IP65; Clase I; 1-8) 100W; 9-16) 150W; 17-24) 200W</v>
          </cell>
          <cell r="O5606" t="str">
            <v>IEC 60598-1: 2008 (Ed. 7.0) + IEC 60598-2-3: 2002 + A1: 2011 (Ed. 3.1).</v>
          </cell>
          <cell r="P5606" t="str">
            <v>2506037 S ALM.</v>
          </cell>
          <cell r="Q5606" t="str">
            <v xml:space="preserve">CONSULTAR S.R.L. </v>
          </cell>
          <cell r="R5606" t="str">
            <v>NA</v>
          </cell>
          <cell r="S5606" t="str">
            <v>NA</v>
          </cell>
          <cell r="T5606" t="str">
            <v>NA</v>
          </cell>
          <cell r="U5606" t="str">
            <v>NA</v>
          </cell>
          <cell r="V5606">
            <v>2</v>
          </cell>
          <cell r="W5606" t="str">
            <v>2.1</v>
          </cell>
          <cell r="X5606" t="str">
            <v xml:space="preserve">Luminaria: artefacto completo </v>
          </cell>
          <cell r="Y5606">
            <v>45880</v>
          </cell>
          <cell r="Z5606" t="str">
            <v>NA</v>
          </cell>
          <cell r="AA5606">
            <v>46610</v>
          </cell>
          <cell r="AB5606"/>
          <cell r="AC5606"/>
          <cell r="AD5606">
            <v>698</v>
          </cell>
          <cell r="AE5606"/>
          <cell r="AF5606"/>
        </row>
        <row r="5607">
          <cell r="A5607" t="str">
            <v>CSE-IACSA-A16-009.4R1</v>
          </cell>
          <cell r="B5607" t="str">
            <v>Ansal Refrigeración S.A.</v>
          </cell>
          <cell r="C5607" t="str">
            <v>Licencia de Marca (Sistema Nº 5)</v>
          </cell>
          <cell r="D5607" t="str">
            <v>VIGENTE</v>
          </cell>
          <cell r="E5607"/>
          <cell r="F5607">
            <v>30516712593</v>
          </cell>
          <cell r="G5607" t="str">
            <v>Otamendi 530, Ciudad Autónoma de Buenos Aires, Argentina.</v>
          </cell>
          <cell r="H5607" t="str">
            <v>GD Midea Heating &amp; Ventilating Equipment Co.,Ltd. // Midea Industrial City, Beijiao, 528311 Shunde, Foshan, Guangdong, China.</v>
          </cell>
          <cell r="I5607" t="str">
            <v>GD Midea Heating &amp; Ventilating Equipment Co.,Ltd. // Midea Industrial City, Beijiao, 528311 Shunde, Foshan, Guangdong, China.</v>
          </cell>
          <cell r="J5607" t="str">
            <v>China.</v>
          </cell>
          <cell r="K5607" t="str">
            <v>Termotanque por bomba de calor</v>
          </cell>
          <cell r="L5607" t="str">
            <v>TADIRAN</v>
          </cell>
          <cell r="M5607" t="str">
            <v>Ver Anexo I.</v>
          </cell>
          <cell r="N5607" t="str">
            <v>Ver Anexo I.</v>
          </cell>
          <cell r="O5607" t="str">
            <v>IEC60335-1: 2013 (ED 5.1) + IEC 60335-2-40: 2013 (ED 5.0) + IEC 60335-2-21: 2012 (Ed. 6.0)</v>
          </cell>
          <cell r="P5607" t="str">
            <v>SE Nº 50366, SE Nº 50367</v>
          </cell>
          <cell r="Q5607" t="str">
            <v>IADEV S.A.</v>
          </cell>
          <cell r="R5607" t="str">
            <v>NA</v>
          </cell>
          <cell r="S5607" t="str">
            <v>NA</v>
          </cell>
          <cell r="T5607" t="str">
            <v>NA</v>
          </cell>
          <cell r="U5607" t="str">
            <v>NA</v>
          </cell>
          <cell r="V5607">
            <v>3</v>
          </cell>
          <cell r="W5607" t="str">
            <v>3.1</v>
          </cell>
          <cell r="X5607" t="str">
            <v>Climatización</v>
          </cell>
          <cell r="Y5607">
            <v>45877</v>
          </cell>
          <cell r="Z5607" t="str">
            <v>NA</v>
          </cell>
          <cell r="AA5607">
            <v>46600</v>
          </cell>
          <cell r="AB5607"/>
          <cell r="AC5607"/>
          <cell r="AD5607">
            <v>688</v>
          </cell>
          <cell r="AE5607"/>
          <cell r="AF5607"/>
        </row>
        <row r="5608">
          <cell r="A5608" t="str">
            <v>CSE-IACSA-C45-172.1</v>
          </cell>
          <cell r="B5608" t="str">
            <v>Coresa Group S.R.L.</v>
          </cell>
          <cell r="C5608" t="str">
            <v>Licencia de Marca (Sistema Nº 5)</v>
          </cell>
          <cell r="D5608" t="str">
            <v>VIGENTE</v>
          </cell>
          <cell r="E5608"/>
          <cell r="F5608">
            <v>30711784469</v>
          </cell>
          <cell r="G5608" t="str">
            <v>Lavalle 2051, 1º 5, Ciudad de Buenos Aires, Argentina.</v>
          </cell>
          <cell r="H5608" t="str">
            <v xml:space="preserve">Keyway Technology (Nantong) Co., LTD. // N° 99, Gugang road, Chongchuan, District Nantong City, China. </v>
          </cell>
          <cell r="I5608" t="str">
            <v xml:space="preserve">Keyway Technology (Nantong) Co., LTD. // N° 99, Gugang road, Chongchuan, District Nantong City, China. </v>
          </cell>
          <cell r="J5608" t="str">
            <v>China.</v>
          </cell>
          <cell r="K5608" t="str">
            <v>Taladro de Impacto</v>
          </cell>
          <cell r="L5608" t="str">
            <v>JADEVER.</v>
          </cell>
          <cell r="M5608" t="str">
            <v>1) JDMD15651-4; 2) JDMD15851-4; 3) JDMD151051-4.</v>
          </cell>
          <cell r="N5608" t="str">
            <v>220-240V~; 50/60Hz; Clase II; 1) 650W; 2) 850W; 3) 1050W. 
n0: 0-3000/min; Máx diametro de mandril: ø13mm.</v>
          </cell>
          <cell r="O5608" t="str">
            <v>IEC 60745-1: 2006 (Ed. 4.0) + IEC 60745-2-1: 2003 + A1: 2008 (Ed. 2.1).</v>
          </cell>
          <cell r="P5608" t="str">
            <v>JET-07-25-1674</v>
          </cell>
          <cell r="Q5608" t="str">
            <v>LENOR S.R.L.</v>
          </cell>
          <cell r="R5608" t="str">
            <v>NA</v>
          </cell>
          <cell r="S5608" t="str">
            <v>NA</v>
          </cell>
          <cell r="T5608" t="str">
            <v>NA</v>
          </cell>
          <cell r="U5608" t="str">
            <v>NA</v>
          </cell>
          <cell r="V5608">
            <v>6</v>
          </cell>
          <cell r="W5608" t="str">
            <v>6.1</v>
          </cell>
          <cell r="X5608" t="str">
            <v>Herramientas de mano eléctricas.</v>
          </cell>
          <cell r="Y5608">
            <v>45877</v>
          </cell>
          <cell r="Z5608" t="str">
            <v>NA</v>
          </cell>
          <cell r="AA5608">
            <v>46607</v>
          </cell>
          <cell r="AB5608"/>
          <cell r="AC5608"/>
          <cell r="AD5608">
            <v>695</v>
          </cell>
          <cell r="AE5608"/>
          <cell r="AF5608"/>
        </row>
        <row r="5609">
          <cell r="A5609" t="str">
            <v>CSE-IACSA-C45-173.1</v>
          </cell>
          <cell r="B5609" t="str">
            <v>Coresa Group S.R.L.</v>
          </cell>
          <cell r="C5609" t="str">
            <v>Licencia de Marca (Sistema Nº 5)</v>
          </cell>
          <cell r="D5609" t="str">
            <v>VIGENTE</v>
          </cell>
          <cell r="E5609"/>
          <cell r="F5609">
            <v>30711784469</v>
          </cell>
          <cell r="G5609" t="str">
            <v>Lavalle 2051, 1º 5, Ciudad de Buenos Aires, Argentina.</v>
          </cell>
          <cell r="H5609" t="str">
            <v xml:space="preserve">Keyway Technology (Nantong) Co., LTD. // N° 99, Gugang road, Chongchuan, District Nantong City, China. </v>
          </cell>
          <cell r="I5609" t="str">
            <v xml:space="preserve">Keyway Technology (Nantong) Co., LTD. // N° 99, Gugang road, Chongchuan, District Nantong City, China. </v>
          </cell>
          <cell r="J5609" t="str">
            <v>China.</v>
          </cell>
          <cell r="K5609" t="str">
            <v>Lijadora orbital inalámbrica</v>
          </cell>
          <cell r="L5609" t="str">
            <v>JADEVER.</v>
          </cell>
          <cell r="M5609" t="str">
            <v>JDRAP5030.</v>
          </cell>
          <cell r="N5609" t="str">
            <v>20Vcc;
ø125mm; n0: 8000-13000/min</v>
          </cell>
          <cell r="O5609" t="str">
            <v xml:space="preserve">IEC 60745-1: 2006 (Ed. 4.0) + IEC 60745-2-4: 2002 + A1: 2008 (Ed. 2.1). </v>
          </cell>
          <cell r="P5609" t="str">
            <v>JET-07-25-1673</v>
          </cell>
          <cell r="Q5609" t="str">
            <v>LENOR S.R.L.</v>
          </cell>
          <cell r="R5609" t="str">
            <v>NA</v>
          </cell>
          <cell r="S5609" t="str">
            <v>NA</v>
          </cell>
          <cell r="T5609" t="str">
            <v>NA</v>
          </cell>
          <cell r="U5609" t="str">
            <v>NA</v>
          </cell>
          <cell r="V5609">
            <v>6</v>
          </cell>
          <cell r="W5609" t="str">
            <v>6.1</v>
          </cell>
          <cell r="X5609" t="str">
            <v>Herramientas de mano eléctricas.</v>
          </cell>
          <cell r="Y5609">
            <v>45877</v>
          </cell>
          <cell r="Z5609" t="str">
            <v>NA</v>
          </cell>
          <cell r="AA5609">
            <v>46607</v>
          </cell>
          <cell r="AB5609"/>
          <cell r="AC5609"/>
          <cell r="AD5609">
            <v>695</v>
          </cell>
          <cell r="AE5609"/>
          <cell r="AF5609"/>
        </row>
        <row r="5610">
          <cell r="A5610" t="str">
            <v>CSE-IACSA-C45-174.1</v>
          </cell>
          <cell r="B5610" t="str">
            <v>Coresa Group S.R.L.</v>
          </cell>
          <cell r="C5610" t="str">
            <v>Licencia de Marca (Sistema Nº 5)</v>
          </cell>
          <cell r="D5610" t="str">
            <v>VIGENTE</v>
          </cell>
          <cell r="E5610"/>
          <cell r="F5610">
            <v>30711784469</v>
          </cell>
          <cell r="G5610" t="str">
            <v>Lavalle 2051, 1º 5, Ciudad de Buenos Aires, Argentina.</v>
          </cell>
          <cell r="H5610" t="str">
            <v xml:space="preserve">Keyway Technology (Nantong) Co., LTD. // N° 99, Gugang road, Chongchuan, District Nantong City, China. </v>
          </cell>
          <cell r="I5610" t="str">
            <v xml:space="preserve">Keyway Technology (Nantong) Co., LTD. // N° 99, Gugang road, Chongchuan, District Nantong City, China. </v>
          </cell>
          <cell r="J5610" t="str">
            <v>China.</v>
          </cell>
          <cell r="K5610" t="str">
            <v>Sierra de sable inalámbrica</v>
          </cell>
          <cell r="L5610" t="str">
            <v>JADEVER.</v>
          </cell>
          <cell r="M5610" t="str">
            <v>JDLR15115.</v>
          </cell>
          <cell r="N5610" t="str">
            <v>20Vcc. 
n0: 0-2800/min.</v>
          </cell>
          <cell r="O5610" t="str">
            <v xml:space="preserve">IEC 60745-1: 2006 (Ed. 4.0) + IEC 60745-2-11: 2003 + A1: 2008 (Ed. 2.1). </v>
          </cell>
          <cell r="P5610" t="str">
            <v>JET-07-25-1671</v>
          </cell>
          <cell r="Q5610" t="str">
            <v>LENOR S.R.L.</v>
          </cell>
          <cell r="R5610" t="str">
            <v>NA</v>
          </cell>
          <cell r="S5610" t="str">
            <v>NA</v>
          </cell>
          <cell r="T5610" t="str">
            <v>NA</v>
          </cell>
          <cell r="U5610" t="str">
            <v>NA</v>
          </cell>
          <cell r="V5610">
            <v>6</v>
          </cell>
          <cell r="W5610" t="str">
            <v>6.1</v>
          </cell>
          <cell r="X5610" t="str">
            <v>Herramientas de mano eléctricas.</v>
          </cell>
          <cell r="Y5610">
            <v>45877</v>
          </cell>
          <cell r="Z5610" t="str">
            <v>NA</v>
          </cell>
          <cell r="AA5610">
            <v>46607</v>
          </cell>
          <cell r="AB5610"/>
          <cell r="AC5610"/>
          <cell r="AD5610">
            <v>695</v>
          </cell>
          <cell r="AE5610"/>
          <cell r="AF5610"/>
        </row>
        <row r="5611">
          <cell r="A5611" t="str">
            <v>CSE-IACSA-C45-176.1</v>
          </cell>
          <cell r="B5611" t="str">
            <v>Coresa Group S.R.L.</v>
          </cell>
          <cell r="C5611" t="str">
            <v>Licencia de Marca (Sistema Nº 5)</v>
          </cell>
          <cell r="D5611" t="str">
            <v>VIGENTE</v>
          </cell>
          <cell r="E5611"/>
          <cell r="F5611">
            <v>30711784469</v>
          </cell>
          <cell r="G5611" t="str">
            <v>Lavalle 2051, 1º 5, Ciudad de Buenos Aires, Argentina.</v>
          </cell>
          <cell r="H5611" t="str">
            <v xml:space="preserve">Keyway Technology (Nantong) Co., LTD. // N° 99, Gugang road, Chongchuan, District Nantong City, China. </v>
          </cell>
          <cell r="I5611" t="str">
            <v xml:space="preserve">Keyway Technology (Nantong) Co., LTD. // N° 99, Gugang road, Chongchuan, District Nantong City, China. </v>
          </cell>
          <cell r="J5611" t="str">
            <v>China.</v>
          </cell>
          <cell r="K5611" t="str">
            <v>Sierra Inalámbrica</v>
          </cell>
          <cell r="L5611" t="str">
            <v>JADEVER.</v>
          </cell>
          <cell r="M5611" t="str">
            <v>JDLS1565.</v>
          </cell>
          <cell r="N5611" t="str">
            <v>20Vcc,;
n0: 0-2400/min; Corte máx en madera: 65mm.</v>
          </cell>
          <cell r="O5611" t="str">
            <v xml:space="preserve">IEC 60745-1: 2006 (Ed. 4.0) + IEC 60745-2-11: 2003 + A1: 2008 (Ed. 2.1). </v>
          </cell>
          <cell r="P5611" t="str">
            <v>JET-07-25-1670</v>
          </cell>
          <cell r="Q5611" t="str">
            <v>LENOR S.R.L.</v>
          </cell>
          <cell r="R5611" t="str">
            <v>NA</v>
          </cell>
          <cell r="S5611" t="str">
            <v>NA</v>
          </cell>
          <cell r="T5611" t="str">
            <v>NA</v>
          </cell>
          <cell r="U5611" t="str">
            <v>NA</v>
          </cell>
          <cell r="V5611">
            <v>6</v>
          </cell>
          <cell r="W5611" t="str">
            <v>6.1</v>
          </cell>
          <cell r="X5611" t="str">
            <v>Herramientas de mano eléctricas.</v>
          </cell>
          <cell r="Y5611">
            <v>45877</v>
          </cell>
          <cell r="Z5611" t="str">
            <v>NA</v>
          </cell>
          <cell r="AA5611">
            <v>46607</v>
          </cell>
          <cell r="AB5611"/>
          <cell r="AC5611"/>
          <cell r="AD5611">
            <v>695</v>
          </cell>
          <cell r="AE5611"/>
          <cell r="AF5611"/>
        </row>
        <row r="5612">
          <cell r="A5612" t="str">
            <v>TCSE-IACSA-0488/001.1</v>
          </cell>
          <cell r="B5612" t="str">
            <v>INX2 ILUMINACION S.A.</v>
          </cell>
          <cell r="C5612" t="str">
            <v>Licencia de Tipo (Sistema Nº 2)</v>
          </cell>
          <cell r="D5612" t="str">
            <v>BAJA</v>
          </cell>
          <cell r="E5612"/>
          <cell r="F5612">
            <v>30713029102</v>
          </cell>
          <cell r="G5612" t="str">
            <v>Av. Congreso 2963 , C.A.B.A., Argentina.</v>
          </cell>
          <cell r="H5612" t="str">
            <v>Shenzhen Goldenlux Co., Ltd // 3/F Building 1, Bei Fang Yong Fa Industrial Area, Industrial Area, Sha Jing Town, Bao'an District, Shenzhen, China.</v>
          </cell>
          <cell r="I5612" t="str">
            <v>Shenzhen Goldenlux Co., Ltd // 3/F Building 1, Bei Fang Yong Fa Industrial Area, Industrial Area, Sha Jing Town, Bao'an District, Shenzhen, China.</v>
          </cell>
          <cell r="J5612" t="str">
            <v>China.</v>
          </cell>
          <cell r="K5612" t="str">
            <v>Luminaria LED para Industria.</v>
          </cell>
          <cell r="L5612" t="str">
            <v>GOLDENLUX; LUCTRON.</v>
          </cell>
          <cell r="M5612" t="str">
            <v>1) BODO-300W; 2) BODO-200W; 3) BODO-150W; 4) BODO-100W; 5) BODO-50W.</v>
          </cell>
          <cell r="N5612" t="str">
            <v>120-277V~; 50/60Hz ; IP66 ; Clase I. 1)  300W; 2) 200W; 3) 150W; 4) 100W; 5) 50W.</v>
          </cell>
          <cell r="O5612" t="str">
            <v>IEC 60598-1: 2008 (Ed. 7.0) + 60598-2-5: 2015 (Ed. 3.0).</v>
          </cell>
          <cell r="P5612" t="str">
            <v>ULT-06-25-7979.</v>
          </cell>
          <cell r="Q5612" t="str">
            <v>LENOR S.R.L.</v>
          </cell>
          <cell r="R5612" t="str">
            <v>NA</v>
          </cell>
          <cell r="S5612" t="str">
            <v>NA</v>
          </cell>
          <cell r="T5612" t="str">
            <v>NA</v>
          </cell>
          <cell r="U5612" t="str">
            <v>NA</v>
          </cell>
          <cell r="V5612">
            <v>2</v>
          </cell>
          <cell r="W5612" t="str">
            <v>2.1</v>
          </cell>
          <cell r="X5612" t="str">
            <v xml:space="preserve">Luminaria: artefacto completo </v>
          </cell>
          <cell r="Y5612">
            <v>45882</v>
          </cell>
          <cell r="Z5612" t="str">
            <v>NA</v>
          </cell>
          <cell r="AA5612">
            <v>46612</v>
          </cell>
          <cell r="AB5612">
            <v>45910</v>
          </cell>
          <cell r="AC5612" t="str">
            <v>REV. POR REMOCIÓN DE MARCA COMERCIAL</v>
          </cell>
          <cell r="AD5612" t="str">
            <v>BAJA</v>
          </cell>
          <cell r="AE5612"/>
          <cell r="AF5612"/>
        </row>
        <row r="5613">
          <cell r="A5613" t="str">
            <v>TCSE-IACSA-0488/002.1</v>
          </cell>
          <cell r="B5613" t="str">
            <v>INX2 ILUMINACION S.A.</v>
          </cell>
          <cell r="C5613" t="str">
            <v>Licencia de Tipo (Sistema Nº 2)</v>
          </cell>
          <cell r="D5613" t="str">
            <v>BAJA</v>
          </cell>
          <cell r="E5613"/>
          <cell r="F5613">
            <v>30713029102</v>
          </cell>
          <cell r="G5613" t="str">
            <v>Av. Congreso 2963 , C.A.B.A., Argentina.</v>
          </cell>
          <cell r="H5613" t="str">
            <v>Shenzhen Goldenlux Co., Ltd // 3/F Building 1, Bei Fang Yong Fa Industrial Area, Industrial Area, Sha Jing Town, Bao'an District, Shenzhen, China.</v>
          </cell>
          <cell r="I5613" t="str">
            <v>Shenzhen Goldenlux Co., Ltd // 3/F Building 1, Bei Fang Yong Fa Industrial Area, Industrial Area, Sha Jing Town, Bao'an District, Shenzhen, China.</v>
          </cell>
          <cell r="J5613" t="str">
            <v>China</v>
          </cell>
          <cell r="K5613" t="str">
            <v>Luminaria LED para Industria.</v>
          </cell>
          <cell r="L5613" t="str">
            <v>GOLDENLUX; LUCTRON.</v>
          </cell>
          <cell r="M5613" t="str">
            <v>1) LENA-240W; 2) LENA-200W; 3) LENA-150W; 4) LENA-120W; 5) LENA-100W.</v>
          </cell>
          <cell r="N5613" t="str">
            <v>120-277V~; 50/60Hz ; IP65; Clase I; 1)  240W; 2) 200W; 3) 150W; 4) 120W; 5) 100W.</v>
          </cell>
          <cell r="O5613" t="str">
            <v>IEC 60598-1: 2008 (Ed. 7.0) + 60598-2-5: 2015 (Ed. 3.0).</v>
          </cell>
          <cell r="P5613" t="str">
            <v>ULT-06-25-7980.</v>
          </cell>
          <cell r="Q5613" t="str">
            <v>LENOR S.R.L.</v>
          </cell>
          <cell r="R5613" t="str">
            <v>NA</v>
          </cell>
          <cell r="S5613" t="str">
            <v>NA</v>
          </cell>
          <cell r="T5613" t="str">
            <v>NA</v>
          </cell>
          <cell r="U5613" t="str">
            <v>NA</v>
          </cell>
          <cell r="V5613">
            <v>2</v>
          </cell>
          <cell r="W5613" t="str">
            <v>2.1</v>
          </cell>
          <cell r="X5613" t="str">
            <v xml:space="preserve">Luminaria: artefacto completo </v>
          </cell>
          <cell r="Y5613">
            <v>45882</v>
          </cell>
          <cell r="Z5613" t="str">
            <v>NA</v>
          </cell>
          <cell r="AA5613">
            <v>46612</v>
          </cell>
          <cell r="AB5613">
            <v>45911</v>
          </cell>
          <cell r="AC5613" t="str">
            <v>REV. POR REMOCIÓN DE MARCA COMERCIAL</v>
          </cell>
          <cell r="AD5613" t="str">
            <v>BAJA</v>
          </cell>
          <cell r="AE5613"/>
          <cell r="AF5613"/>
        </row>
        <row r="5614">
          <cell r="A5614" t="str">
            <v>TCSE-IACSA-0454/002.1R1</v>
          </cell>
          <cell r="B5614" t="str">
            <v>ALSINA MOTOS S.R.L.</v>
          </cell>
          <cell r="C5614" t="str">
            <v>Licencia de Tipo (Sistema Nº 2)</v>
          </cell>
          <cell r="D5614" t="str">
            <v>VIGENTE</v>
          </cell>
          <cell r="E5614"/>
          <cell r="F5614">
            <v>30715837621</v>
          </cell>
          <cell r="G5614" t="str">
            <v>Av. José M. Moreno 1293, Ciudad Autónoma de Buenos Aires, Argentina.</v>
          </cell>
          <cell r="H5614" t="str">
            <v>Jin Xin Yu Power (Shenzhen) Supply Co. Ltd // No.38, Yuanxin Roadm, Tongle Longgang Area, Shenzhen, Guangdong, China.</v>
          </cell>
          <cell r="I5614" t="str">
            <v>Jin Xin Yu Power (Shenzhen) Supply Co. Ltd // No.38, Yuanxin Roadm, Tongle Longgang Area, Shenzhen, Guangdong, China.</v>
          </cell>
          <cell r="J5614" t="str">
            <v>China.</v>
          </cell>
          <cell r="K5614" t="str">
            <v>Fuente de Alimentación para Monopatines.</v>
          </cell>
          <cell r="L5614" t="str">
            <v>XVE; MINIMOTORS; INMOTION; KABOO.</v>
          </cell>
          <cell r="M5614" t="str">
            <v xml:space="preserve">1) XVE-8400150; 2) XVE248-8400250; 3) XVE083-4200200; 4) XVE249-10080230.		</v>
          </cell>
          <cell r="N5614" t="str">
            <v>Entrada: 100-240Vac; 50/60Hz + Anexo I ; Clase I // Salida: Ver anexo I.</v>
          </cell>
          <cell r="O5614" t="str">
            <v>IEC 61558-1: 2005 + A1: 2009 (Ed: 2.1) + IEC 61558-2-16: 2009 + A1:2013 (Ed: 1.1).</v>
          </cell>
          <cell r="P5614" t="str">
            <v>QXX-12-24-9013.</v>
          </cell>
          <cell r="Q5614" t="str">
            <v>LENOR S.R.L.</v>
          </cell>
          <cell r="R5614" t="str">
            <v>NA</v>
          </cell>
          <cell r="S5614" t="str">
            <v>NA</v>
          </cell>
          <cell r="T5614" t="str">
            <v>NA</v>
          </cell>
          <cell r="U5614" t="str">
            <v>NA</v>
          </cell>
          <cell r="V5614">
            <v>4</v>
          </cell>
          <cell r="W5614" t="str">
            <v>4.1</v>
          </cell>
          <cell r="X5614" t="str">
            <v>Cargadores de bateria</v>
          </cell>
          <cell r="Y5614">
            <v>45853</v>
          </cell>
          <cell r="Z5614" t="str">
            <v>NA</v>
          </cell>
          <cell r="AA5614">
            <v>46404</v>
          </cell>
          <cell r="AB5614"/>
          <cell r="AC5614"/>
          <cell r="AD5614">
            <v>492</v>
          </cell>
          <cell r="AE5614"/>
          <cell r="AF5614"/>
        </row>
        <row r="5615">
          <cell r="A5615" t="str">
            <v>CSE-IACSA-F23-002.1R1</v>
          </cell>
          <cell r="B5615" t="str">
            <v>FABRICA DE IMPLEMENTOS AGRICOLAS S.A.I.C. y F.</v>
          </cell>
          <cell r="C5615" t="str">
            <v>Licencia de Marca (Sistema Nº 5)</v>
          </cell>
          <cell r="D5615" t="str">
            <v>VIGENTE</v>
          </cell>
          <cell r="E5615"/>
          <cell r="F5615">
            <v>30504437546</v>
          </cell>
          <cell r="G5615" t="str">
            <v>Rivadavia 2598, Bragado, Buenos Aires, 6640 ,Argentina.</v>
          </cell>
          <cell r="H5615" t="str">
            <v>Shenzhen Growatt New Energy Co., Ltd. // 4-13/F, Building A, Sino-German (Europe) Industrial Park, Hangcheng Ave, Bao’an District, Shenzhen, China.</v>
          </cell>
          <cell r="I5615" t="str">
            <v>Guangdong Growatt New Energy Co., Ltd //  Growatt Industrial Park, No.17 Pingheng Road Pingtan Town,Huiyang, Huizhou, GuangDong Province, China.</v>
          </cell>
          <cell r="J5615" t="str">
            <v>China.</v>
          </cell>
          <cell r="K5615" t="str">
            <v>Inversor Fotovoltaico.</v>
          </cell>
          <cell r="L5615" t="str">
            <v>GROWATT.</v>
          </cell>
          <cell r="M5615" t="str">
            <v>1) NEO 600M-X; 2)  NEO 800M-X; 3) NEO 1000M-X.</v>
          </cell>
          <cell r="N5615" t="str">
            <v>Ver Anexo I.</v>
          </cell>
          <cell r="O5615" t="str">
            <v>IEC 62109-1: 2010 (Ed. 1.0) + IEC 62109-2: 2011 (Ed. 1.0).</v>
          </cell>
          <cell r="P5615" t="str">
            <v>230731030GZU-001; 230731030GZU-002.</v>
          </cell>
          <cell r="Q5615" t="str">
            <v>Intertek Testing Services Shenzhen Ltd. Guangzhou Branch.</v>
          </cell>
          <cell r="R5615" t="str">
            <v>Intertek Testing Services Ltd. Shanghai</v>
          </cell>
          <cell r="S5615" t="str">
            <v>CN-PV-230556</v>
          </cell>
          <cell r="T5615">
            <v>45196</v>
          </cell>
          <cell r="U5615" t="str">
            <v>Disp 1067-E/2017</v>
          </cell>
          <cell r="V5615">
            <v>4</v>
          </cell>
          <cell r="W5615" t="str">
            <v>4.1</v>
          </cell>
          <cell r="X5615" t="str">
            <v>Cargadores de bateria</v>
          </cell>
          <cell r="Y5615">
            <v>45880</v>
          </cell>
          <cell r="Z5615" t="str">
            <v>NA</v>
          </cell>
          <cell r="AA5615">
            <v>46255</v>
          </cell>
          <cell r="AB5615"/>
          <cell r="AC5615"/>
          <cell r="AD5615">
            <v>343</v>
          </cell>
          <cell r="AE5615"/>
          <cell r="AF5615"/>
        </row>
        <row r="5616">
          <cell r="A5616" t="str">
            <v>TCSE-IACSA-0607/001.1</v>
          </cell>
          <cell r="B5616" t="str">
            <v>MULTIRADIO S.A.</v>
          </cell>
          <cell r="C5616" t="str">
            <v>Licencia de Tipo (Sistema Nº 2)</v>
          </cell>
          <cell r="D5616" t="str">
            <v>VIGENTE</v>
          </cell>
          <cell r="E5616"/>
          <cell r="F5616">
            <v>30573785742</v>
          </cell>
          <cell r="G5616" t="str">
            <v>Avenida Córdoba 4860, C.A.B.A., Argentina.</v>
          </cell>
          <cell r="H5616" t="str">
            <v>Guangdong Growatt New Energy Co., Ltd // Growatt Industrial Park,No.17 Pingheng Road Pingtan Town,Huiyang District,Huizhou,Guangdong,China.</v>
          </cell>
          <cell r="I5616" t="str">
            <v>Guangdong Growatt New Energy Co., Ltd // Growatt Industrial Park,No.17 Pingheng Road Pingtan Town,Huiyang District,Huizhou,Guangdong,China.</v>
          </cell>
          <cell r="J5616" t="str">
            <v>China.</v>
          </cell>
          <cell r="K5616" t="str">
            <v>Inversor Fotovoltaico.</v>
          </cell>
          <cell r="L5616" t="str">
            <v>GROWATT.</v>
          </cell>
          <cell r="M5616" t="str">
            <v>Ver Anexo I.</v>
          </cell>
          <cell r="N5616" t="str">
            <v>Ver Anexo I.</v>
          </cell>
          <cell r="O5616" t="str">
            <v>IEC 62109-1: 2010 (Ed. 1.0) + IEC 62109-2: 2011 (Ed. 1.0).</v>
          </cell>
          <cell r="P5616" t="str">
            <v>240428055GZU-001; 240428055GZU-002</v>
          </cell>
          <cell r="Q5616" t="str">
            <v>Intertek Testing Services Shenzhen Ltd. Guangzhou Branch.</v>
          </cell>
          <cell r="R5616" t="str">
            <v>Intertek Testing Services Ltd. Shanghai.</v>
          </cell>
          <cell r="S5616" t="str">
            <v>CN-PVES-210073R2.</v>
          </cell>
          <cell r="T5616">
            <v>45196</v>
          </cell>
          <cell r="U5616" t="str">
            <v>Disp. 1067-E/2017</v>
          </cell>
          <cell r="V5616">
            <v>4</v>
          </cell>
          <cell r="W5616" t="str">
            <v>4.1</v>
          </cell>
          <cell r="X5616" t="str">
            <v>Cargadores de bateria</v>
          </cell>
          <cell r="Y5616">
            <v>45880</v>
          </cell>
          <cell r="Z5616" t="str">
            <v>NA</v>
          </cell>
          <cell r="AA5616">
            <v>46331</v>
          </cell>
          <cell r="AB5616"/>
          <cell r="AC5616"/>
          <cell r="AD5616">
            <v>419</v>
          </cell>
          <cell r="AE5616"/>
          <cell r="AF5616"/>
        </row>
        <row r="5617">
          <cell r="A5617" t="str">
            <v>TCSE-IACSA-0444/001.1</v>
          </cell>
          <cell r="B5617" t="str">
            <v>SEYTECH S.R.L.</v>
          </cell>
          <cell r="C5617" t="str">
            <v>Licencia de Tipo (Sistema N° 2)</v>
          </cell>
          <cell r="D5617" t="str">
            <v>VIGENTE</v>
          </cell>
          <cell r="E5617"/>
          <cell r="F5617">
            <v>30714665630</v>
          </cell>
          <cell r="G5617" t="str">
            <v>Venezuela 625, C.A.B.A., Argentina.</v>
          </cell>
          <cell r="H5617" t="str">
            <v>Guangzhou Luxvisions Innovation Technology Limited // No.25 Guangpu West Road, Science Park, Guangzhou Hi-Tech Industrial Zone, Guangzhou, Guangdong, China.</v>
          </cell>
          <cell r="I5617" t="str">
            <v>Guangzhou Luxvisions Innovation Technology Limited // No.25 Guangpu West Road, Science Park, Guangzhou Hi-Tech Industrial Zone, Guangzhou, Guangdong, China.</v>
          </cell>
          <cell r="J5617" t="str">
            <v>China.</v>
          </cell>
          <cell r="K5617" t="str">
            <v>Pantalla Interactiva.</v>
          </cell>
          <cell r="L5617" t="str">
            <v>MAXHUB.</v>
          </cell>
          <cell r="M5617" t="str">
            <v>1) ND43CMA; 2) ND55CMA; 3) ND65CMA; 4) ND75CMA; 5) ND86CMA; 6) ND98CMA.</v>
          </cell>
          <cell r="N5617" t="str">
            <v>100-240V~; 50/60Hz; Clase I; 1) 2,5A; 2) 3A; 3) 3,5A; 4) 4,5A; 5) 5A; 6) 5,5A.</v>
          </cell>
          <cell r="O5617" t="str">
            <v>IEC 62368: 2014 (Ed. 2.0)</v>
          </cell>
          <cell r="P5617" t="str">
            <v>SE Nº 70495.</v>
          </cell>
          <cell r="Q5617" t="str">
            <v>IADEV S.A.</v>
          </cell>
          <cell r="R5617" t="str">
            <v>NA</v>
          </cell>
          <cell r="S5617" t="str">
            <v>NA</v>
          </cell>
          <cell r="T5617" t="str">
            <v>NA</v>
          </cell>
          <cell r="U5617" t="str">
            <v>NA</v>
          </cell>
          <cell r="V5617">
            <v>5</v>
          </cell>
          <cell r="W5617" t="str">
            <v>5.6</v>
          </cell>
          <cell r="X5617" t="str">
            <v>Monitores de informática y video s/sintonizador</v>
          </cell>
          <cell r="Y5617">
            <v>45880</v>
          </cell>
          <cell r="Z5617" t="str">
            <v>NA</v>
          </cell>
          <cell r="AA5617">
            <v>46984</v>
          </cell>
          <cell r="AB5617"/>
          <cell r="AC5617"/>
          <cell r="AD5617">
            <v>1072</v>
          </cell>
          <cell r="AE5617"/>
          <cell r="AF5617"/>
        </row>
        <row r="5618">
          <cell r="A5618" t="str">
            <v>CSE-IACSA-M13-002.8R1</v>
          </cell>
          <cell r="B5618" t="str">
            <v>Motorola Solutions Argentina S.A.</v>
          </cell>
          <cell r="C5618" t="str">
            <v>Licencia de Marca (Sistema Nº 5)</v>
          </cell>
          <cell r="D5618" t="str">
            <v>VIGENTE</v>
          </cell>
          <cell r="E5618"/>
          <cell r="F5618">
            <v>30516712593</v>
          </cell>
          <cell r="G5618" t="str">
            <v>Av. Del Libertador 1855, Vicente López, Buenos Aires, Argentina.</v>
          </cell>
          <cell r="H5618" t="str">
            <v>Dongguan Leader Electronics Inc.</v>
          </cell>
          <cell r="I5618" t="str">
            <v>Dongguan Leader Electronics Inc.// No. 1, Industrial Area, Tang Xia Town, Dong Guan City, Guang Dong Province, China.</v>
          </cell>
          <cell r="J5618" t="str">
            <v>China.</v>
          </cell>
          <cell r="K5618" t="str">
            <v>Fuente De Alimentación / Cargador De Baterías Para Computadoras, Modems y Routers, Equipamiento De Telefonía y Radios e Impresoras.</v>
          </cell>
          <cell r="L5618" t="str">
            <v>MOTOROLA.</v>
          </cell>
          <cell r="M5618" t="str">
            <v>NU40-T140280-I3.</v>
          </cell>
          <cell r="N5618" t="str">
            <v>Entrada: 100-240Vac, 50/60Hz, 2.0A, Clase II.
Salida: 14.0Vdc, 2.8A.</v>
          </cell>
          <cell r="O5618" t="str">
            <v>IEC 60950:2005 (Ed. 2.0) + A1: 2009 + A2: 2013.</v>
          </cell>
          <cell r="P5618" t="str">
            <v>150600341TWN-001.</v>
          </cell>
          <cell r="Q5618" t="str">
            <v>Intertek Testing Services Taiwan Ltd.</v>
          </cell>
          <cell r="R5618" t="str">
            <v xml:space="preserve">Intertek SEMKO AB </v>
          </cell>
          <cell r="S5618" t="str">
            <v>SE-79915</v>
          </cell>
          <cell r="T5618">
            <v>42186</v>
          </cell>
          <cell r="U5618" t="str">
            <v xml:space="preserve">Disp. 913-E 2017 </v>
          </cell>
          <cell r="V5618">
            <v>4</v>
          </cell>
          <cell r="W5618" t="str">
            <v>4.2</v>
          </cell>
          <cell r="X5618" t="str">
            <v>Fuente de alimentación para equipos de tecnología de la información</v>
          </cell>
          <cell r="Y5618">
            <v>45880</v>
          </cell>
          <cell r="Z5618" t="str">
            <v>NA</v>
          </cell>
          <cell r="AA5618">
            <v>46282</v>
          </cell>
          <cell r="AB5618"/>
          <cell r="AC5618"/>
          <cell r="AD5618">
            <v>370</v>
          </cell>
          <cell r="AE5618"/>
          <cell r="AF5618"/>
        </row>
        <row r="5619">
          <cell r="A5619" t="str">
            <v>TCSE-IACSA-0212/009.1</v>
          </cell>
          <cell r="B5619" t="str">
            <v>COTO C.I.C.S.A.</v>
          </cell>
          <cell r="C5619" t="str">
            <v>Licencia de Tipo (Sistema Nº 2)</v>
          </cell>
          <cell r="D5619" t="str">
            <v>VIGENTE</v>
          </cell>
          <cell r="E5619"/>
          <cell r="F5619">
            <v>30548083156</v>
          </cell>
          <cell r="G5619" t="str">
            <v>Paysandú  1842; C.A.B.A.; Argentina.</v>
          </cell>
          <cell r="H5619" t="str">
            <v>Suzhou Red100 Lighting Co.,Ltd // No.33 East Qingdao Road; Taicang; Jiangsu; China.</v>
          </cell>
          <cell r="I5619" t="str">
            <v>Suzhou Red100 Lighting Co.,Ltd // No.33 East Qingdao Road; Taicang; Jiangsu; China.</v>
          </cell>
          <cell r="J5619" t="str">
            <v>China.</v>
          </cell>
          <cell r="K5619" t="str">
            <v>Lámpara Led.</v>
          </cell>
          <cell r="L5619" t="str">
            <v>TOP HOUSE; TOP HOME.</v>
          </cell>
          <cell r="M5619" t="str">
            <v>1) A555W6500KE27; 2) A555W3000KE27; 3) A608W6500KE27; 4) A608W3000KE27; 5) A6010W6500KE27; 6) A6010W3000KE27; 7) A6012W6500KE27; 8) A6012W3000KE27; 9) A6015W6500KE27; 10) A6015W3000KE27; 11) A7518W6500KE27; 12) A7518W3000KE27; 13) G453W6500KE27; 14) G453W3000KE27; 15) G455W6500KE27; 16) G455W3000KE27; 17) C373.5W6500KE14; 18) C373.5W3000KE14; 19) C375W6500KE14; 20) C375W3000KE14; 21) C377W6500KE14; 22) C377W3000KE14; 23) C373.5W6500KE27; 24) C373.5W3000KE27; 25) C375W6500KE27; 26) C375W3000KE27; 27) C377W6500KE27; 28) C377W3000KE27.</v>
          </cell>
          <cell r="N5619" t="str">
            <v>220Vca; 50Hz; + Ver anexo l.</v>
          </cell>
          <cell r="O5619" t="str">
            <v>IEC 62560: 2011 (Ed. 1.0).</v>
          </cell>
          <cell r="P5619" t="str">
            <v>CO -02-19-1833; CO-02-19-1834.</v>
          </cell>
          <cell r="Q5619" t="str">
            <v>LENOR S.R.L.</v>
          </cell>
          <cell r="R5619" t="str">
            <v>NA</v>
          </cell>
          <cell r="S5619" t="str">
            <v>NA</v>
          </cell>
          <cell r="T5619" t="str">
            <v>NA</v>
          </cell>
          <cell r="U5619" t="str">
            <v>NA</v>
          </cell>
          <cell r="V5619">
            <v>2</v>
          </cell>
          <cell r="W5619" t="str">
            <v>2.3</v>
          </cell>
          <cell r="X5619" t="str">
            <v>Lámparas</v>
          </cell>
          <cell r="Y5619">
            <v>45881</v>
          </cell>
          <cell r="Z5619" t="str">
            <v>NA</v>
          </cell>
          <cell r="AA5619">
            <v>46410</v>
          </cell>
          <cell r="AB5619"/>
          <cell r="AC5619"/>
          <cell r="AD5619">
            <v>498</v>
          </cell>
          <cell r="AE5619"/>
          <cell r="AF5619"/>
        </row>
        <row r="5620">
          <cell r="A5620" t="str">
            <v>TCSE-IACSA-0578/001.1</v>
          </cell>
          <cell r="B5620" t="str">
            <v>ARQUILED S.R.L.</v>
          </cell>
          <cell r="C5620" t="str">
            <v>Licencia de Tipo (Sistema Nº 2)</v>
          </cell>
          <cell r="D5620" t="str">
            <v>VIGENTE</v>
          </cell>
          <cell r="E5620"/>
          <cell r="F5620">
            <v>30714819360</v>
          </cell>
          <cell r="G5620" t="str">
            <v xml:space="preserve"> Diagonal 85 3518, Villa Ballester (1653), Buenos Aires, Argentina </v>
          </cell>
          <cell r="H5620" t="str">
            <v>Atop Lighting Co., Ltd // F1, BuildingC, No.3 Jian An Road, Tang Wei Community,Fuyong Street, Bao'an District, Shenzhen, China.</v>
          </cell>
          <cell r="I5620" t="str">
            <v>Atop Lighting Co., Ltd // F1, BuildingC, No.3 Jian An Road, Tang Wei Community,Fuyong Street, Bao'an District, Shenzhen, China.</v>
          </cell>
          <cell r="J5620" t="str">
            <v>China.</v>
          </cell>
          <cell r="K5620" t="str">
            <v>Luminaria LED para Plantas.</v>
          </cell>
          <cell r="L5620" t="str">
            <v>Insativa.</v>
          </cell>
          <cell r="M5620" t="str">
            <v>1) Rainbow; 2) Clon.</v>
          </cell>
          <cell r="N5620" t="str">
            <v>100-240V~; 50/60Hz ; Clase I. 1) 720W; 2) 20W.</v>
          </cell>
          <cell r="O5620" t="str">
            <v>IEC 60598-1: 2008 (Ed. 7.0) + IEC 60598-2-1: 1979 (Ed. 1.0).</v>
          </cell>
          <cell r="P5620" t="str">
            <v>SE Nº 76742.</v>
          </cell>
          <cell r="Q5620" t="str">
            <v>IADEV S.A.</v>
          </cell>
          <cell r="R5620" t="str">
            <v>NA</v>
          </cell>
          <cell r="S5620" t="str">
            <v>NA</v>
          </cell>
          <cell r="T5620" t="str">
            <v>NA</v>
          </cell>
          <cell r="U5620" t="str">
            <v>NA</v>
          </cell>
          <cell r="V5620">
            <v>2</v>
          </cell>
          <cell r="W5620" t="str">
            <v>2.1</v>
          </cell>
          <cell r="X5620" t="str">
            <v xml:space="preserve">Luminaria: artefacto completo </v>
          </cell>
          <cell r="Y5620">
            <v>45881</v>
          </cell>
          <cell r="Z5620" t="str">
            <v>NA</v>
          </cell>
          <cell r="AA5620">
            <v>46611</v>
          </cell>
          <cell r="AB5620"/>
          <cell r="AC5620"/>
          <cell r="AD5620">
            <v>699</v>
          </cell>
          <cell r="AE5620"/>
          <cell r="AF5620"/>
        </row>
        <row r="5621">
          <cell r="A5621" t="str">
            <v>TCSE-IACSA-0146/359.1</v>
          </cell>
          <cell r="B5621" t="str">
            <v>BIDCOM S.R.L.</v>
          </cell>
          <cell r="C5621" t="str">
            <v>Licencia de Tipo (Sistema Nº 2)</v>
          </cell>
          <cell r="D5621" t="str">
            <v>VIGENTE</v>
          </cell>
          <cell r="E5621"/>
          <cell r="F5621">
            <v>30711069360</v>
          </cell>
          <cell r="G5621" t="str">
            <v>Av. Bouchard 468 5º I, C.A.B.A., Argentina.</v>
          </cell>
          <cell r="H5621" t="str">
            <v>Nantong Ningpu Electrical Appliance Co., Ltd // No.139, Huangh Road, Rudong Economic Development Zone, Natong, Jiangsu Province, China.</v>
          </cell>
          <cell r="I5621" t="str">
            <v>Nantong Ningpu Electrical Appliance Co., Ltd // No.139, Huangh Road, Rudong Economic Development Zone, Natong, Jiangsu Province, China.</v>
          </cell>
          <cell r="J5621" t="str">
            <v>China.</v>
          </cell>
          <cell r="K5621" t="str">
            <v>Aire acondicionado portátil.</v>
          </cell>
          <cell r="L5621" t="str">
            <v>GADNIC.</v>
          </cell>
          <cell r="M5621" t="str">
            <v>1) AC812H; 2) AFC1280; 3) AAC538; 4) CPAC12000; 5) GDB21FC.</v>
          </cell>
          <cell r="N5621" t="str">
            <v>220-240V~; 50Hz; Potencia de refrigeración: 1280W; Potencia de calefacción: 1050W; Presión de circulación de aire: 2.0/5.0MPa; Gas R410A; 360g; Clase I.</v>
          </cell>
          <cell r="O5621" t="str">
            <v>IEC 60335-1: 2020 (Ed. 6.0) + IEC 60335-2-40: 2013 + A1: 2016 (Ed. 5.1).</v>
          </cell>
          <cell r="P5621" t="str">
            <v>MMN-07-25-1302</v>
          </cell>
          <cell r="Q5621" t="str">
            <v>LENOR S.R.L.</v>
          </cell>
          <cell r="R5621" t="str">
            <v>NA</v>
          </cell>
          <cell r="S5621" t="str">
            <v>NA</v>
          </cell>
          <cell r="T5621" t="str">
            <v>NA</v>
          </cell>
          <cell r="U5621" t="str">
            <v>NA</v>
          </cell>
          <cell r="V5621">
            <v>3</v>
          </cell>
          <cell r="W5621" t="str">
            <v>3.1</v>
          </cell>
          <cell r="X5621" t="str">
            <v>Climatización</v>
          </cell>
          <cell r="Y5621">
            <v>45882</v>
          </cell>
          <cell r="Z5621" t="str">
            <v>NA</v>
          </cell>
          <cell r="AA5621">
            <v>46612</v>
          </cell>
          <cell r="AB5621"/>
          <cell r="AC5621"/>
          <cell r="AD5621">
            <v>700</v>
          </cell>
          <cell r="AE5621"/>
          <cell r="AF5621"/>
        </row>
        <row r="5622">
          <cell r="A5622" t="str">
            <v>TCSE-IACSA-0403/016.1</v>
          </cell>
          <cell r="B5622" t="str">
            <v>DISTRIBUIDORA INTERELEC S.A.</v>
          </cell>
          <cell r="C5622" t="str">
            <v>Licencia de Tipo (Sistema Nº 2)</v>
          </cell>
          <cell r="D5622" t="str">
            <v>BAJA</v>
          </cell>
          <cell r="E5622"/>
          <cell r="F5622">
            <v>30690376527</v>
          </cell>
          <cell r="G5622" t="str">
            <v>General Manuel A. Rodriguez 2452, C.A.B.A., Argentina.</v>
          </cell>
          <cell r="H5622" t="str">
            <v>Zhongshan Xinhui Electronics Co.,Ltd. // No.43 Jucheng Road East, Xiaolan Town, Zhongshan City, 528415, Guangdong Province, China.</v>
          </cell>
          <cell r="I5622" t="str">
            <v>Zhongshan Xinhui Electronics Co.,Ltd. // No.43 Jucheng Road East, Xiaolan Town, Zhongshan City, 528415, Guangdong Province, China.</v>
          </cell>
          <cell r="J5622" t="str">
            <v>China.</v>
          </cell>
          <cell r="K5622" t="str">
            <v>Timbre Inalámbrico Enchufable.</v>
          </cell>
          <cell r="L5622" t="str">
            <v>INTERELEC.</v>
          </cell>
          <cell r="M5622" t="str">
            <v>1) INT-32T; 2) INT-25E ; 3) INT-33K; 4) INT-20D; 5) INT-08M; 6) INT-F15; 7) INT-F12; 8) INT-19F ; 9) INT-22E.</v>
          </cell>
          <cell r="N5622" t="str">
            <v>220V~; 50Hz; Clase II; 1-4) 1W; 90mA; 5-9)  0,5W; 10mA.</v>
          </cell>
          <cell r="O5622" t="str">
            <v>IEC 62368-1: 2014 (Ed. 2.0).</v>
          </cell>
          <cell r="P5622" t="str">
            <v>Nº 250325 03 SE.</v>
          </cell>
          <cell r="Q5622" t="str">
            <v>CES S.A.</v>
          </cell>
          <cell r="R5622" t="str">
            <v>NA</v>
          </cell>
          <cell r="S5622" t="str">
            <v>NA</v>
          </cell>
          <cell r="T5622" t="str">
            <v>NA</v>
          </cell>
          <cell r="U5622" t="str">
            <v>NA</v>
          </cell>
          <cell r="V5622">
            <v>5</v>
          </cell>
          <cell r="W5622" t="str">
            <v>5.8</v>
          </cell>
          <cell r="X5622" t="str">
            <v>Equipamiento de tecnología de la información y comunicación</v>
          </cell>
          <cell r="Y5622">
            <v>45882</v>
          </cell>
          <cell r="Z5622" t="str">
            <v>NA</v>
          </cell>
          <cell r="AA5622">
            <v>46612</v>
          </cell>
          <cell r="AB5622">
            <v>45910</v>
          </cell>
          <cell r="AC5622" t="str">
            <v>REV. POR AGREGADO DE MODELOS</v>
          </cell>
          <cell r="AD5622" t="str">
            <v>BAJA</v>
          </cell>
          <cell r="AE5622"/>
          <cell r="AF5622"/>
        </row>
        <row r="5623">
          <cell r="A5623" t="str">
            <v>TCSE-IACSA-0146/379.1</v>
          </cell>
          <cell r="B5623" t="str">
            <v>BIDCOM S.R.L.</v>
          </cell>
          <cell r="C5623" t="str">
            <v>Licencia de Tipo (Sistema Nº 2)</v>
          </cell>
          <cell r="D5623" t="str">
            <v>VIGENTE</v>
          </cell>
          <cell r="E5623"/>
          <cell r="F5623">
            <v>30711069360</v>
          </cell>
          <cell r="G5623" t="str">
            <v>Av. Bouchard 468 5º I, C.A.B.A., Argentina.</v>
          </cell>
          <cell r="H5623" t="str">
            <v>NINGBO KINWAY ELECTRONIC TECHNOLOGY CO.,LTD // F3, Build 2, Aierni Group, West Xiaogao Road, Shounan Street, Yinzhou District, Ningbo, 315194, China.</v>
          </cell>
          <cell r="I5623" t="str">
            <v>NINGBO KINWAY ELECTRONIC TECHNOLOGY CO.,LTD // F3, Build 2, Aierni Group, West Xiaogao Road, Shounan Street, Yinzhou District, Ningbo, 315194, China.</v>
          </cell>
          <cell r="J5623" t="str">
            <v>China.</v>
          </cell>
          <cell r="K5623" t="str">
            <v>Destornillador Inalámbrico.</v>
          </cell>
          <cell r="L5623" t="str">
            <v>GADNIC.</v>
          </cell>
          <cell r="M5623" t="str">
            <v>1) KWSD03; 2) DER7280; 3) SCRD580; 4) DRCH230; 5) DS7200.</v>
          </cell>
          <cell r="N5623" t="str">
            <v>7,2Vcc; 230min¯¹; Clase III.</v>
          </cell>
          <cell r="O5623" t="str">
            <v>IEC 60745-1: 2006 (Ed. 4.0) + IEC 60745-2-2: 2003 + A1: 2008 (Ed. 2.1).</v>
          </cell>
          <cell r="P5623" t="str">
            <v>MMN-07-25-3628</v>
          </cell>
          <cell r="Q5623" t="str">
            <v>LENOR S.R.L.</v>
          </cell>
          <cell r="R5623" t="str">
            <v>NA</v>
          </cell>
          <cell r="S5623" t="str">
            <v>NA</v>
          </cell>
          <cell r="T5623" t="str">
            <v>NA</v>
          </cell>
          <cell r="U5623" t="str">
            <v>NA</v>
          </cell>
          <cell r="V5623">
            <v>6</v>
          </cell>
          <cell r="W5623" t="str">
            <v>6.1</v>
          </cell>
          <cell r="X5623" t="str">
            <v xml:space="preserve">Herramientas de manos eléctricas. </v>
          </cell>
          <cell r="Y5623">
            <v>45881</v>
          </cell>
          <cell r="Z5623" t="str">
            <v>NA</v>
          </cell>
          <cell r="AA5623">
            <v>46611</v>
          </cell>
          <cell r="AB5623"/>
          <cell r="AC5623"/>
          <cell r="AD5623">
            <v>699</v>
          </cell>
          <cell r="AE5623"/>
          <cell r="AF5623"/>
        </row>
        <row r="5624">
          <cell r="A5624" t="str">
            <v>CSE-IACSA-R8-009.1</v>
          </cell>
          <cell r="B5624" t="str">
            <v>Radio Victoria Argentina S.A.</v>
          </cell>
          <cell r="C5624" t="str">
            <v>Licencia de Marca (Sistema Nº 5)</v>
          </cell>
          <cell r="D5624" t="str">
            <v>VIGENTE</v>
          </cell>
          <cell r="E5624"/>
          <cell r="F5624">
            <v>30584811982</v>
          </cell>
          <cell r="G5624" t="str">
            <v>Combate De Montevideo 755, Rio Grande, Tierra Del Fuego, Argentina.</v>
          </cell>
          <cell r="H5624" t="str">
            <v>TCL OVERSEAS MARKETING LTD // Unit 1905, 19/F, Nan Fung Centre, 264-298 Castle Peak Road, Tsuen Wan, New Territories, Hong Kong, China.</v>
          </cell>
          <cell r="I5624" t="str">
            <v>Zhongshan City Richsound Electronic Industrial Ltd. // No.16, East ShaGang Road, GangKou Town, ZhongShan City, GuangDong, 528447, China.</v>
          </cell>
          <cell r="J5624" t="str">
            <v>China.</v>
          </cell>
          <cell r="K5624" t="str">
            <v>Parlante para Fiestas (Portátil).</v>
          </cell>
          <cell r="L5624" t="str">
            <v>TCL.</v>
          </cell>
          <cell r="M5624" t="str">
            <v>TP200K.</v>
          </cell>
          <cell r="N5624" t="str">
            <v>Entrada: 100-240V~; 50/60Hz; 60W; Clase II. 
Salida USB: 5Vcc; 500mA max.</v>
          </cell>
          <cell r="O5624" t="str">
            <v>IEC 60065: 2014 (Ed. 8.0).</v>
          </cell>
          <cell r="P5624" t="str">
            <v>250121030SZN-001.</v>
          </cell>
          <cell r="Q5624" t="str">
            <v>Intertek Testing Services Shenzhen Ltd. Longhua Branch.</v>
          </cell>
          <cell r="R5624" t="str">
            <v>Intertek Testing Services (Singapore) Pte Ltd.</v>
          </cell>
          <cell r="S5624" t="str">
            <v>SG ITS-38944.</v>
          </cell>
          <cell r="T5624">
            <v>45761</v>
          </cell>
          <cell r="U5624" t="str">
            <v>DNCI N° 238-E/2017</v>
          </cell>
          <cell r="V5624">
            <v>5</v>
          </cell>
          <cell r="W5624" t="str">
            <v>5.4</v>
          </cell>
          <cell r="X5624" t="str">
            <v>Receptores / generadores / grabadores / reproductores de audio / video no profesional.</v>
          </cell>
          <cell r="Y5624">
            <v>45887</v>
          </cell>
          <cell r="Z5624" t="str">
            <v>NA</v>
          </cell>
          <cell r="AA5624">
            <v>47348</v>
          </cell>
          <cell r="AB5624"/>
          <cell r="AC5624"/>
          <cell r="AD5624">
            <v>1436</v>
          </cell>
          <cell r="AE5624"/>
          <cell r="AF5624"/>
        </row>
        <row r="5625">
          <cell r="A5625" t="str">
            <v>CSE-IACSA-R8-010.1</v>
          </cell>
          <cell r="B5625" t="str">
            <v>Radio Victoria Argentina S.A.</v>
          </cell>
          <cell r="C5625" t="str">
            <v>Licencia de Marca (Sistema Nº 5)</v>
          </cell>
          <cell r="D5625" t="str">
            <v>VIGENTE</v>
          </cell>
          <cell r="E5625"/>
          <cell r="F5625">
            <v>30584811982</v>
          </cell>
          <cell r="G5625" t="str">
            <v>Combate De Montevideo 755, Rio Grande, Tierra Del Fuego, Argentina.</v>
          </cell>
          <cell r="H5625" t="str">
            <v>TCL OVERSEAS MARKETING LTD // Unit 1905, 19/F, Nan Fung Centre, 264-298 Castle Peak Road, Tsuen Wan, New Territories, Hong Kong, China.</v>
          </cell>
          <cell r="I5625" t="str">
            <v>Zhongshan City Richsound Electronic Industrial Ltd. // No.16, East ShaGang Road, GangKou Town, ZhongShan City, GuangDong, 528447, China.</v>
          </cell>
          <cell r="J5625" t="str">
            <v>China.</v>
          </cell>
          <cell r="K5625" t="str">
            <v>Parlante para Fiestas (Portátil).</v>
          </cell>
          <cell r="L5625" t="str">
            <v>TCL.</v>
          </cell>
          <cell r="M5625" t="str">
            <v>TP300K.</v>
          </cell>
          <cell r="N5625" t="str">
            <v>Entrada: 100-240V~; 50/60Hz; 80W; Clase II.
Salida USB: 5Vcc; 500mA max.</v>
          </cell>
          <cell r="O5625" t="str">
            <v>IEC 60065: 2014 (Ed. 8.0).</v>
          </cell>
          <cell r="P5625" t="str">
            <v>250121022SZN-001.</v>
          </cell>
          <cell r="Q5625" t="str">
            <v>Intertek Testing Services Shenzhen Ltd. Longhua Branch.</v>
          </cell>
          <cell r="R5625" t="str">
            <v>Intertek Testing Services (Singapore) Pte Ltd.</v>
          </cell>
          <cell r="S5625" t="str">
            <v>SG ITS-38979.</v>
          </cell>
          <cell r="T5625">
            <v>45763</v>
          </cell>
          <cell r="U5625" t="str">
            <v>DNCI N° 238-E/2017</v>
          </cell>
          <cell r="V5625">
            <v>5</v>
          </cell>
          <cell r="W5625" t="str">
            <v>5.4</v>
          </cell>
          <cell r="X5625" t="str">
            <v>Receptores / generadores / grabadores / reproductores de audio / video no profesional.</v>
          </cell>
          <cell r="Y5625">
            <v>45887</v>
          </cell>
          <cell r="Z5625" t="str">
            <v>NA</v>
          </cell>
          <cell r="AA5625">
            <v>47348</v>
          </cell>
          <cell r="AB5625"/>
          <cell r="AC5625"/>
          <cell r="AD5625">
            <v>1436</v>
          </cell>
          <cell r="AE5625"/>
          <cell r="AF5625"/>
        </row>
        <row r="5626">
          <cell r="A5626" t="str">
            <v>TCSE-IACSA-0608/001.1</v>
          </cell>
          <cell r="B5626" t="str">
            <v>VEMAR S.A.</v>
          </cell>
          <cell r="C5626" t="str">
            <v>Licencia de Tipo (Sistema Nº 2)</v>
          </cell>
          <cell r="D5626" t="str">
            <v>VIGENTE</v>
          </cell>
          <cell r="E5626"/>
          <cell r="F5626">
            <v>30697291829</v>
          </cell>
          <cell r="G5626" t="str">
            <v>San Jorge 4477, Caseros, Provincia de Buenos Aires, Argentina.</v>
          </cell>
          <cell r="H5626" t="str">
            <v>VEMAR SA // Escultor Santiago Parodi 5337, Caseros, Buenos Aires, Argentina.</v>
          </cell>
          <cell r="I5626" t="str">
            <v>VEMAR SA // Escultor Santiago Parodi 5337, Caseros, Buenos Aires, Argentina.</v>
          </cell>
          <cell r="J5626" t="str">
            <v>Argentina.</v>
          </cell>
          <cell r="K5626" t="str">
            <v>Secarropas Centrífugo.</v>
          </cell>
          <cell r="L5626" t="str">
            <v>VEMAR; ELECTROSTYLE; GARDENIA; TUYU; FARAON; TORPEDO; CADDI; CRIVEL; LLANOS; OTTAWA; DRY; FON RED; HILGERT; KALFRIX; TURENA; ECOTECH; NOSACH; PEABODY; TITAN; LUTIN HOME.</v>
          </cell>
          <cell r="M5626" t="str">
            <v>1) VSRC-E162; 2) GSR6200; 3)VE-A162; 4) VE-A262; 5) VE-B262; 6) VE-B362; 7) VE-C462; 8) VE-D562; 9) VE-E662; 10) VE-F762; 11) VE-G862; 12) VE-H962.</v>
          </cell>
          <cell r="N5626" t="str">
            <v>220Vca; 50Hz; 380W; IPX4; Clase I.</v>
          </cell>
          <cell r="O5626" t="str">
            <v>IEC 60335-1: 2010 + A1: 2013 + A2 2016 (Ed. 5.2) + IEC 60335-2-4:2008 (Ed. 6.0).</v>
          </cell>
          <cell r="P5626" t="str">
            <v>SE Nº 59818.</v>
          </cell>
          <cell r="Q5626" t="str">
            <v>IADEV S.A.</v>
          </cell>
          <cell r="R5626" t="str">
            <v>NA</v>
          </cell>
          <cell r="S5626" t="str">
            <v>NA</v>
          </cell>
          <cell r="T5626" t="str">
            <v>NA</v>
          </cell>
          <cell r="U5626" t="str">
            <v>NA</v>
          </cell>
          <cell r="V5626">
            <v>3</v>
          </cell>
          <cell r="W5626" t="str">
            <v>3.4</v>
          </cell>
          <cell r="X5626" t="str">
            <v>Lavado</v>
          </cell>
          <cell r="Y5626">
            <v>45870</v>
          </cell>
          <cell r="Z5626" t="str">
            <v>NA</v>
          </cell>
          <cell r="AA5626">
            <v>46235</v>
          </cell>
          <cell r="AB5626"/>
          <cell r="AC5626"/>
          <cell r="AD5626">
            <v>323</v>
          </cell>
          <cell r="AE5626"/>
          <cell r="AF5626"/>
        </row>
        <row r="5627">
          <cell r="A5627" t="str">
            <v>CSE-IACSA-D30-074.1</v>
          </cell>
          <cell r="B5627" t="str">
            <v>DISTRIBUIDORA INTERELEC S.A.</v>
          </cell>
          <cell r="C5627" t="str">
            <v>Licencia de Marca (Sistema Nº 5)</v>
          </cell>
          <cell r="D5627" t="str">
            <v>VIGENTE</v>
          </cell>
          <cell r="E5627"/>
          <cell r="F5627">
            <v>30690376527</v>
          </cell>
          <cell r="G5627" t="str">
            <v>General Manuel A. Rodriguez 2452, C.A.B.A., Argentina.</v>
          </cell>
          <cell r="H5627" t="str">
            <v>Haining Xinguangyuan Lighting Technology Co., Ltd. // No. 5 Fenghuang Road, Dingqiao Town, 314413,  Haining,  Zhejiang, China.</v>
          </cell>
          <cell r="I5627" t="str">
            <v>Haining Xinguangyuan Lighting Technology Co., Ltd. // No. 5 Fenghuang Road, Dingqiao Town, 314413,  Haining,  Zhejiang, China.</v>
          </cell>
          <cell r="J5627" t="str">
            <v>China.</v>
          </cell>
          <cell r="K5627" t="str">
            <v>Luminaria Fija LED.</v>
          </cell>
          <cell r="L5627" t="str">
            <v>INTERELEC.</v>
          </cell>
          <cell r="M5627" t="str">
            <v>1) TP1X9W; 2) TP2X9W; 3) TP1X18W; 4) TP2X18W.</v>
          </cell>
          <cell r="N5627" t="str">
            <v>180-265V; 50Hz; IP65; Clase II + Anexo I.</v>
          </cell>
          <cell r="O5627" t="str">
            <v>IEC 60598-1: 2008 (Ed. 7.0) + IEC 60598-2-1: 1979 + A1: 1987 (Ed. 1.1).</v>
          </cell>
          <cell r="P5627" t="str">
            <v>Nº 250701 07 SE.</v>
          </cell>
          <cell r="Q5627" t="str">
            <v>CES S.A.</v>
          </cell>
          <cell r="R5627" t="str">
            <v>NA</v>
          </cell>
          <cell r="S5627" t="str">
            <v>NA</v>
          </cell>
          <cell r="T5627" t="str">
            <v>NA</v>
          </cell>
          <cell r="U5627" t="str">
            <v>NA</v>
          </cell>
          <cell r="V5627">
            <v>2</v>
          </cell>
          <cell r="W5627" t="str">
            <v>2.1</v>
          </cell>
          <cell r="X5627" t="str">
            <v xml:space="preserve">Luminaria: artefacto completo </v>
          </cell>
          <cell r="Y5627">
            <v>45882</v>
          </cell>
          <cell r="Z5627" t="str">
            <v>NA</v>
          </cell>
          <cell r="AA5627">
            <v>46247</v>
          </cell>
          <cell r="AB5627"/>
          <cell r="AC5627"/>
          <cell r="AD5627">
            <v>335</v>
          </cell>
          <cell r="AE5627"/>
          <cell r="AF5627"/>
        </row>
        <row r="5628">
          <cell r="A5628" t="str">
            <v>TCSE-IACSA-0565/001.1R1</v>
          </cell>
          <cell r="B5628" t="str">
            <v>FASCARGO S.R.L.</v>
          </cell>
          <cell r="C5628" t="str">
            <v>Licencia de Tipo (Sistema Nº 2)</v>
          </cell>
          <cell r="D5628" t="str">
            <v>VIGENTE</v>
          </cell>
          <cell r="E5628"/>
          <cell r="F5628">
            <v>30718511409</v>
          </cell>
          <cell r="G5628" t="str">
            <v>Av. Rivadavia 893, Piso 7, C.A.B.A., Argentina.</v>
          </cell>
          <cell r="H5628" t="str">
            <v>Gecen Telcom Co., Ltd. // No.2 Keji 3rd Road, Technology Innowation Coast, Hi-Tech Zone, Zhuhai, Guangdong China.</v>
          </cell>
          <cell r="I5628" t="str">
            <v>Gecen Telcom Co., Ltd. // No.2 Keji 3rd Road, Technology Innowation Coast, Hi-Tech Zone, Zhuhai, Guangdong China.</v>
          </cell>
          <cell r="J5628" t="str">
            <v>China.</v>
          </cell>
          <cell r="K5628" t="str">
            <v>Proyector.</v>
          </cell>
          <cell r="L5628" t="str">
            <v>FASCARGO.</v>
          </cell>
          <cell r="M5628" t="str">
            <v>1) HY-320; 2) HY300; 3) HY300 PRO; 4) HY300 PRO +; 5) HY300 PRO + / H300.</v>
          </cell>
          <cell r="N5628" t="str">
            <v>220Vca; 50Hz; 50W; Clase II.</v>
          </cell>
          <cell r="O5628" t="str">
            <v>IEC 62368-1: 2018 (Ed. 3.0).</v>
          </cell>
          <cell r="P5628" t="str">
            <v>VWH-05-25-6754; S.E. Nº 25072802.</v>
          </cell>
          <cell r="Q5628" t="str">
            <v>LENOR S.R.L.; LADET S.A.</v>
          </cell>
          <cell r="R5628" t="str">
            <v>NA</v>
          </cell>
          <cell r="S5628" t="str">
            <v>NA</v>
          </cell>
          <cell r="T5628" t="str">
            <v>NA</v>
          </cell>
          <cell r="U5628" t="str">
            <v>NA</v>
          </cell>
          <cell r="V5628">
            <v>5</v>
          </cell>
          <cell r="W5628" t="str">
            <v>5.9</v>
          </cell>
          <cell r="X5628" t="str">
            <v>Proyectores</v>
          </cell>
          <cell r="Y5628">
            <v>45883</v>
          </cell>
          <cell r="Z5628" t="str">
            <v>NA</v>
          </cell>
          <cell r="AA5628">
            <v>47282</v>
          </cell>
          <cell r="AB5628"/>
          <cell r="AC5628"/>
          <cell r="AD5628">
            <v>1370</v>
          </cell>
          <cell r="AE5628"/>
          <cell r="AF5628"/>
        </row>
        <row r="5629">
          <cell r="A5629" t="str">
            <v>TCSE-IACSA-0553/001.1</v>
          </cell>
          <cell r="B5629" t="str">
            <v xml:space="preserve">CAFE EXPRESO S.A. </v>
          </cell>
          <cell r="C5629" t="str">
            <v>Licencia de Tipo (Sistema N° 2)</v>
          </cell>
          <cell r="D5629" t="str">
            <v>VIGENTE</v>
          </cell>
          <cell r="E5629"/>
          <cell r="F5629">
            <v>30707981217</v>
          </cell>
          <cell r="G5629" t="str">
            <v>Nicasio Oroño 2451, C.A.B.A., Argentina.</v>
          </cell>
          <cell r="H5629" t="str">
            <v>ITALBEDIS SRL // Via Enzo Ferrari 4, Italia.</v>
          </cell>
          <cell r="I5629" t="str">
            <v>ITALBEDIS SRL // Via Enzo Ferrari 4, Italia.</v>
          </cell>
          <cell r="J5629" t="str">
            <v>Italia.</v>
          </cell>
          <cell r="K5629" t="str">
            <v>Dispenser de Agua.</v>
          </cell>
          <cell r="L5629" t="str">
            <v>ITALBEDIS.</v>
          </cell>
          <cell r="M5629" t="str">
            <v>COLONNA ELECTRICA.</v>
          </cell>
          <cell r="N5629" t="str">
            <v>230V~; 50-60Hz; 22W; Clase I; Clase climática: T.</v>
          </cell>
          <cell r="O5629" t="str">
            <v>IEC 60335-1: 2020 (Ed. 6.0) + IEC 60335-2-24: 2020 (Ed. 8.0).</v>
          </cell>
          <cell r="P5629" t="str">
            <v>CPQ-05-25-4092.</v>
          </cell>
          <cell r="Q5629" t="str">
            <v>LENOR S.R.L.</v>
          </cell>
          <cell r="R5629" t="str">
            <v>NA</v>
          </cell>
          <cell r="S5629" t="str">
            <v>NA</v>
          </cell>
          <cell r="T5629" t="str">
            <v>NA</v>
          </cell>
          <cell r="U5629" t="str">
            <v>NA</v>
          </cell>
          <cell r="V5629">
            <v>3</v>
          </cell>
          <cell r="W5629" t="str">
            <v>3.3</v>
          </cell>
          <cell r="X5629" t="str">
            <v xml:space="preserve">Heladeras/freezers </v>
          </cell>
          <cell r="Y5629">
            <v>45888</v>
          </cell>
          <cell r="Z5629" t="str">
            <v>NA</v>
          </cell>
          <cell r="AA5629">
            <v>46618</v>
          </cell>
          <cell r="AB5629"/>
          <cell r="AC5629"/>
          <cell r="AD5629">
            <v>706</v>
          </cell>
          <cell r="AE5629"/>
          <cell r="AF5629"/>
        </row>
        <row r="5630">
          <cell r="A5630" t="str">
            <v>TCSE-IACSA-0553/002.1</v>
          </cell>
          <cell r="B5630" t="str">
            <v xml:space="preserve">CAFE EXPRESO S.A. </v>
          </cell>
          <cell r="C5630" t="str">
            <v>Licencia de Tipo (Sistema N° 2)</v>
          </cell>
          <cell r="D5630" t="str">
            <v>VIGENTE</v>
          </cell>
          <cell r="E5630"/>
          <cell r="F5630">
            <v>30707981217</v>
          </cell>
          <cell r="G5630" t="str">
            <v>Nicasio Oroño 2451, C.A.B.A., Argentina.</v>
          </cell>
          <cell r="H5630" t="str">
            <v>ITALBEDIS SRL // Via Enzo Ferrari 4, Italia.</v>
          </cell>
          <cell r="I5630" t="str">
            <v>ITALBEDIS SRL // Via Enzo Ferrari 4, Italia.</v>
          </cell>
          <cell r="J5630" t="str">
            <v>Italia.</v>
          </cell>
          <cell r="K5630" t="str">
            <v>Dispenser de Agua.</v>
          </cell>
          <cell r="L5630" t="str">
            <v>ITALBEDIS.</v>
          </cell>
          <cell r="M5630" t="str">
            <v>1) ICE 40 SOTTO; 2) ICE 80 SOTTO; 3) ICE 120 SOTTO.</v>
          </cell>
          <cell r="N5630" t="str">
            <v>220V~; 50-60Hz; 386W; 2,87A; Clase I.
Clase climática: T;  Gas refrigerante: R290/90g; Presión de entrada: 1000kPa (min.) 3000kPa (max.); Gas aislante: Ciclopentano.</v>
          </cell>
          <cell r="O5630" t="str">
            <v>IEC 60335-1: 2020 (Ed. 6.0) + IEC 60335-2-24: 2020 (Ed. 8.0).</v>
          </cell>
          <cell r="P5630" t="str">
            <v>CPQ-05-25-4093.</v>
          </cell>
          <cell r="Q5630" t="str">
            <v>LENOR S.R.L.</v>
          </cell>
          <cell r="R5630" t="str">
            <v>NA</v>
          </cell>
          <cell r="S5630" t="str">
            <v>NA</v>
          </cell>
          <cell r="T5630" t="str">
            <v>NA</v>
          </cell>
          <cell r="U5630" t="str">
            <v>NA</v>
          </cell>
          <cell r="V5630">
            <v>3</v>
          </cell>
          <cell r="W5630" t="str">
            <v>3.3</v>
          </cell>
          <cell r="X5630" t="str">
            <v xml:space="preserve">Heladeras/freezers </v>
          </cell>
          <cell r="Y5630">
            <v>45888</v>
          </cell>
          <cell r="Z5630" t="str">
            <v>NA</v>
          </cell>
          <cell r="AA5630">
            <v>46618</v>
          </cell>
          <cell r="AB5630"/>
          <cell r="AC5630"/>
          <cell r="AD5630">
            <v>706</v>
          </cell>
          <cell r="AE5630"/>
          <cell r="AF5630"/>
        </row>
        <row r="5631">
          <cell r="A5631" t="str">
            <v>TCSE-IACSA-0602/001.1</v>
          </cell>
          <cell r="B5631" t="str">
            <v>SYSTEL S.A.</v>
          </cell>
          <cell r="C5631" t="str">
            <v>Licencia de Tipo (Sistema Nº 2)</v>
          </cell>
          <cell r="D5631" t="str">
            <v>VIGENTE</v>
          </cell>
          <cell r="E5631"/>
          <cell r="F5631">
            <v>30516712593</v>
          </cell>
          <cell r="G5631" t="str">
            <v>Av. Velez Sarfield 5555, B° Comercial, (CP 5017), Ciudad de Cordoba, Argentina.</v>
          </cell>
          <cell r="H5631" t="str">
            <v>Foshan Frespro Industries Co., LTD // No. 24‐1, Phase I Fuan Industrial Zone, Liandu Village, Leliu Shunde, Foshan, Guangdong, China.</v>
          </cell>
          <cell r="I5631" t="str">
            <v>Foshan Frespro Industries Co., LTD // No. 24‐1, Phase I Fuan Industrial Zone, Liandu Village, Leliu Shunde, Foshan, Guangdong, China.</v>
          </cell>
          <cell r="J5631" t="str">
            <v>China.</v>
          </cell>
          <cell r="K5631" t="str">
            <v>Horno a Convección.</v>
          </cell>
          <cell r="L5631" t="str">
            <v>DYNAM-H.</v>
          </cell>
          <cell r="M5631" t="str">
            <v>FD-66.</v>
          </cell>
          <cell r="N5631" t="str">
            <v>230 V~; 50Hz; 2800 W; Clase I.</v>
          </cell>
          <cell r="O5631" t="str">
            <v>IEC 60335-1: 2010 (Ed. 5.0) + A1: 2013 + IEC 60335-2-9: 2008 (Ed. 6.0) + A1: 2012.</v>
          </cell>
          <cell r="P5631" t="str">
            <v>20051202-1</v>
          </cell>
          <cell r="Q5631" t="str">
            <v>LAMYEN UTN Santa Fe</v>
          </cell>
          <cell r="R5631" t="str">
            <v>NA</v>
          </cell>
          <cell r="S5631" t="str">
            <v>NA</v>
          </cell>
          <cell r="T5631" t="str">
            <v>NA</v>
          </cell>
          <cell r="U5631" t="str">
            <v>NA</v>
          </cell>
          <cell r="V5631">
            <v>3</v>
          </cell>
          <cell r="W5631" t="str">
            <v>3.2</v>
          </cell>
          <cell r="X5631" t="str">
            <v>Electrodomésticos de uso en la Cocina</v>
          </cell>
          <cell r="Y5631">
            <v>45883</v>
          </cell>
          <cell r="Z5631" t="str">
            <v>NA</v>
          </cell>
          <cell r="AA5631">
            <v>46368</v>
          </cell>
          <cell r="AB5631"/>
          <cell r="AC5631"/>
          <cell r="AD5631">
            <v>456</v>
          </cell>
          <cell r="AE5631"/>
          <cell r="AF5631"/>
        </row>
        <row r="5632">
          <cell r="A5632" t="str">
            <v>EX-SE-E15-066.1R3-T40</v>
          </cell>
          <cell r="B5632" t="str">
            <v>TOOL SHOP S.R.L.</v>
          </cell>
          <cell r="C5632" t="str">
            <v>Extensión de certificado</v>
          </cell>
          <cell r="D5632" t="str">
            <v>VIGENTE</v>
          </cell>
          <cell r="E5632"/>
          <cell r="F5632">
            <v>30707804013</v>
          </cell>
          <cell r="G5632" t="str">
            <v>Bv. 25 de Mayo 2717, San Francisco, Córdoba, Argentina.</v>
          </cell>
          <cell r="H5632" t="str">
            <v>Suzhou Jinshan Power Tools Co., Ltd. // Huazhuang Road, Group 12 of xi'nanVillage, group 9 and 13 of zhuangpingVillage, Shengze Town, WujiangDistrict, China.</v>
          </cell>
          <cell r="I5632" t="str">
            <v>Suzhou Jinshan Power Tools Co., Ltd. // Huazhuang Road, Group 12 of xi'nanVillage, group 9 and 13 of Zhuangping Village, Shengze Town, Wujiang District, China.</v>
          </cell>
          <cell r="J5632" t="str">
            <v>China.</v>
          </cell>
          <cell r="K5632" t="str">
            <v>Cortacerco Inalámbrico.</v>
          </cell>
          <cell r="L5632" t="str">
            <v>EINHELL.</v>
          </cell>
          <cell r="M5632" t="str">
            <v>1) GE-CH 1846 Li - Solo; 2) GE-CH 1846 Li; 3) GC-CH 1846 Li-Solo; 4) GC-CH 1846 Li.</v>
          </cell>
          <cell r="N5632" t="str">
            <v>18Vcc; L 460mm.</v>
          </cell>
          <cell r="O5632" t="str">
            <v>IEC 60745-1: 2006 (Ed. 4.0) + IEC 60745-2-15: 2006 + A1: 2009 (Ed. 2.1).</v>
          </cell>
          <cell r="P5632" t="str">
            <v>GBC-10-22-8576.</v>
          </cell>
          <cell r="Q5632" t="str">
            <v>LENOR S.R.L.</v>
          </cell>
          <cell r="R5632" t="str">
            <v>NA</v>
          </cell>
          <cell r="S5632" t="str">
            <v>NA</v>
          </cell>
          <cell r="T5632" t="str">
            <v>NA</v>
          </cell>
          <cell r="U5632" t="str">
            <v>NA</v>
          </cell>
          <cell r="V5632">
            <v>6</v>
          </cell>
          <cell r="W5632" t="str">
            <v>6.1</v>
          </cell>
          <cell r="X5632" t="str">
            <v xml:space="preserve">Herramientas de mano eléctricas </v>
          </cell>
          <cell r="Y5632">
            <v>45883</v>
          </cell>
          <cell r="Z5632" t="str">
            <v>NA</v>
          </cell>
          <cell r="AA5632">
            <v>46310</v>
          </cell>
          <cell r="AB5632"/>
          <cell r="AC5632"/>
          <cell r="AD5632">
            <v>398</v>
          </cell>
          <cell r="AE5632"/>
          <cell r="AF5632"/>
        </row>
        <row r="5633">
          <cell r="A5633" t="str">
            <v>EX-SE-E15-074.1R2-T40</v>
          </cell>
          <cell r="B5633" t="str">
            <v>TOOL SHOP S.R.L.</v>
          </cell>
          <cell r="C5633" t="str">
            <v>Extensión de certificado</v>
          </cell>
          <cell r="D5633" t="str">
            <v>VIGENTE</v>
          </cell>
          <cell r="E5633"/>
          <cell r="F5633">
            <v>30707804013</v>
          </cell>
          <cell r="G5633" t="str">
            <v>Bv. 25 de Mayo 2717, San Francisco, Córdoba, Argentina.</v>
          </cell>
          <cell r="H5633" t="str">
            <v>Suzhou Jinshan Power Tools Co., Ltd. // Huazhuang Road, Group 12 of xi'nanVillage, group 9 and 13 of zhuangpingVillage, Shengze Town, WujiangDistrict, China.</v>
          </cell>
          <cell r="I5633" t="str">
            <v>Suzhou Jinshan Power Tools Co., Ltd. // Huazhuang Road, Group 12 of xi'nanVillage, group 9 and 13 of Zhuangping Village, Shengze Town, Wujiang District, China.</v>
          </cell>
          <cell r="J5633" t="str">
            <v>China.</v>
          </cell>
          <cell r="K5633" t="str">
            <v>Bordeadora Inalámbrica con Carro.</v>
          </cell>
          <cell r="L5633" t="str">
            <v>EINHELL.</v>
          </cell>
          <cell r="M5633" t="str">
            <v>1) GE-CT 18/28 Li TC Solo; 2) GE-CT 18/28 Li TC; 3) GE-CT 18/28 Li; 4) GE-CT 18/28 Li Solo.</v>
          </cell>
          <cell r="N5633" t="str">
            <v>18Vdc; 8.000 min-1.</v>
          </cell>
          <cell r="O5633" t="str">
            <v>IEC 60335-1: 2010 +A1: 2013 + A2: 2016 (Ed. 5.2) + IEC 60335-2-91: 2008 (Ed. 3.0).</v>
          </cell>
          <cell r="P5633" t="str">
            <v>GBC-10-22-8583.</v>
          </cell>
          <cell r="Q5633" t="str">
            <v>LENOR S.R.L.</v>
          </cell>
          <cell r="R5633" t="str">
            <v>NA</v>
          </cell>
          <cell r="S5633" t="str">
            <v>NA</v>
          </cell>
          <cell r="T5633" t="str">
            <v>NA</v>
          </cell>
          <cell r="U5633" t="str">
            <v>NA</v>
          </cell>
          <cell r="V5633">
            <v>6</v>
          </cell>
          <cell r="W5633" t="str">
            <v>6.3</v>
          </cell>
          <cell r="X5633" t="str">
            <v>Maquinaria de jardín</v>
          </cell>
          <cell r="Y5633">
            <v>45883</v>
          </cell>
          <cell r="Z5633" t="str">
            <v>NA</v>
          </cell>
          <cell r="AA5633">
            <v>46356</v>
          </cell>
          <cell r="AB5633"/>
          <cell r="AC5633"/>
          <cell r="AD5633">
            <v>444</v>
          </cell>
          <cell r="AE5633"/>
          <cell r="AF5633"/>
        </row>
        <row r="5634">
          <cell r="A5634" t="str">
            <v>EX-SE-E15-014.1R1-T40</v>
          </cell>
          <cell r="B5634" t="str">
            <v>TOOL SHOP S.R.L.</v>
          </cell>
          <cell r="C5634" t="str">
            <v>Extensión de certificado</v>
          </cell>
          <cell r="D5634" t="str">
            <v>VIGENTE</v>
          </cell>
          <cell r="E5634"/>
          <cell r="F5634">
            <v>30707804013</v>
          </cell>
          <cell r="G5634" t="str">
            <v>Bv. 25 de Mayo 2717, San Francisco, Córdoba, Argentina.</v>
          </cell>
          <cell r="H5634" t="str">
            <v>Zhejiang Jingshen Industry Co., Ltd. // No.199 Xixi Jie, Linjiang Industrial Park, Wucheng District, Jinhua City, Zhejiang, China.</v>
          </cell>
          <cell r="I5634" t="str">
            <v>Zhejiang Jingshen Industry Co., Ltd. // No.199 Xixi Jie, Linjiang Industrial Park, Wucheng District, Jinhua City, Zhejiang, China.</v>
          </cell>
          <cell r="J5634" t="str">
            <v>China.</v>
          </cell>
          <cell r="K5634" t="str">
            <v>Sierra Ingletadora.</v>
          </cell>
          <cell r="L5634" t="str">
            <v>EINHELL.</v>
          </cell>
          <cell r="M5634" t="str">
            <v>1) TC-MS 216 ; 2) TC-MS 2112.</v>
          </cell>
          <cell r="N5634" t="str">
            <v>220-240Vca; 50Hz; S1:1400W; Clase II, n0: 5000min-11) S6 25%: 1600W; Ø216 x Ø30 x 2,4mm; 2) S6 40%: 1600W; Ø210 x Ø30 x 2,8mm</v>
          </cell>
          <cell r="O5634" t="str">
            <v>IEC 61029-1: 1990 (Ed. 1.0) + IEC 61029-2-9: 1995 (Ed. 1.0).</v>
          </cell>
          <cell r="P5634" t="str">
            <v>GBC-08-19-5004.</v>
          </cell>
          <cell r="Q5634" t="str">
            <v>LENOR S.R.L.</v>
          </cell>
          <cell r="R5634" t="str">
            <v>NA</v>
          </cell>
          <cell r="S5634" t="str">
            <v>NA</v>
          </cell>
          <cell r="T5634" t="str">
            <v>NA</v>
          </cell>
          <cell r="U5634" t="str">
            <v>NA</v>
          </cell>
          <cell r="V5634">
            <v>6</v>
          </cell>
          <cell r="W5634" t="str">
            <v>6.2</v>
          </cell>
          <cell r="X5634" t="str">
            <v xml:space="preserve">Herramientas eléctricas de banco </v>
          </cell>
          <cell r="Y5634">
            <v>45883</v>
          </cell>
          <cell r="Z5634" t="str">
            <v>NA</v>
          </cell>
          <cell r="AA5634">
            <v>46170</v>
          </cell>
          <cell r="AB5634"/>
          <cell r="AC5634"/>
          <cell r="AD5634">
            <v>258</v>
          </cell>
          <cell r="AE5634"/>
          <cell r="AF5634"/>
        </row>
        <row r="5635">
          <cell r="A5635" t="str">
            <v>EX-SE-E15-018.1R1-T40</v>
          </cell>
          <cell r="B5635" t="str">
            <v>TOOL SHOP S.R.L.</v>
          </cell>
          <cell r="C5635" t="str">
            <v>Extensión de certificado</v>
          </cell>
          <cell r="D5635" t="str">
            <v>VIGENTE</v>
          </cell>
          <cell r="E5635"/>
          <cell r="F5635">
            <v>30707804013</v>
          </cell>
          <cell r="G5635" t="str">
            <v>Bv. 25 de Mayo 2717, San Francisco, Córdoba, Argentina.</v>
          </cell>
          <cell r="H5635" t="str">
            <v>Changzhou Wujin Great Wall Tools Co., Ltd. // Xia Cheng, Hutang Town, Hi-tech Development Zone, Wujin, Changzhou, Jiangsu, China..</v>
          </cell>
          <cell r="I5635" t="str">
            <v>Changzhou Wujin Great Wall Tools Co., Ltd. // Xia Cheng, Hutang Town, Hi-tech Development Zone, Wujin, Changzhou, Jiangsu, China..</v>
          </cell>
          <cell r="J5635" t="str">
            <v>China.</v>
          </cell>
          <cell r="K5635" t="str">
            <v>Pistola de calor</v>
          </cell>
          <cell r="L5635" t="str">
            <v>EINHELL</v>
          </cell>
          <cell r="M5635" t="str">
            <v>TC-HA 2000/1; TH-HA 2000/1</v>
          </cell>
          <cell r="N5635" t="str">
            <v>230/240Vca; 50Hz; 2000W; Clase II</v>
          </cell>
          <cell r="O5635" t="str">
            <v>IEC 60335-1: 2020 (Ed. 6.0) + IEC 60335-2-45: 2002 +A1: 2008 (Ed 3.0)</v>
          </cell>
          <cell r="P5635" t="str">
            <v xml:space="preserve">GBC-09-19-9252 </v>
          </cell>
          <cell r="Q5635" t="str">
            <v>LENOR S.R.L.</v>
          </cell>
          <cell r="R5635" t="str">
            <v>NA</v>
          </cell>
          <cell r="S5635" t="str">
            <v>NA</v>
          </cell>
          <cell r="T5635" t="str">
            <v>NA</v>
          </cell>
          <cell r="U5635" t="str">
            <v>NA</v>
          </cell>
          <cell r="V5635">
            <v>3</v>
          </cell>
          <cell r="W5635" t="str">
            <v>3.7</v>
          </cell>
          <cell r="X5635" t="str">
            <v>Cuidado del hogar</v>
          </cell>
          <cell r="Y5635">
            <v>45883</v>
          </cell>
          <cell r="Z5635" t="str">
            <v>NA</v>
          </cell>
          <cell r="AA5635">
            <v>46242</v>
          </cell>
          <cell r="AB5635"/>
          <cell r="AC5635"/>
          <cell r="AD5635">
            <v>330</v>
          </cell>
          <cell r="AE5635"/>
          <cell r="AF5635"/>
        </row>
        <row r="5636">
          <cell r="A5636" t="str">
            <v>CSE-IACSA-M43-003.1R1</v>
          </cell>
          <cell r="B5636" t="str">
            <v>MULTI HOUSING LAUNDRY S.A.</v>
          </cell>
          <cell r="C5636" t="str">
            <v>Licencia de Marca (Sistema Nº 5)</v>
          </cell>
          <cell r="D5636" t="str">
            <v>BAJA</v>
          </cell>
          <cell r="E5636"/>
          <cell r="F5636">
            <v>30707079963</v>
          </cell>
          <cell r="G5636" t="str">
            <v>Av Belgrano 4133, Ciudad Autonoma de Buenos Aires , Argentina.</v>
          </cell>
          <cell r="H5636" t="str">
            <v>Alliance Laundry Systems LLC // 221 Shepard Street, Ripon, WI 54971, United States of America.</v>
          </cell>
          <cell r="I5636" t="str">
            <v>Alliance Laundry Systems LLC // 221 Shepard Street, Ripon, WI 54971, United States of America.</v>
          </cell>
          <cell r="J5636" t="str">
            <v>Estados Unidos.</v>
          </cell>
          <cell r="K5636" t="str">
            <v>Lavadora y Secadora Eléctrica en torre Comercial.</v>
          </cell>
          <cell r="L5636" t="str">
            <v>Alliance Laundry Systems; ALSGEN.</v>
          </cell>
          <cell r="M5636" t="str">
            <v>1) NTENXASP303BW01; 2) CEWD-HWA; 3) NTEWXASP303BW01; 4) NTENXASP307BW01.</v>
          </cell>
          <cell r="N5636" t="str">
            <v>Secadora: 220V~; 50 Hz; 22A; 5000W; Clase I; IPX4;
Lavadora: 220 V; 50 Hz; 6.0 A; Clase I; IPX4.</v>
          </cell>
          <cell r="O5636" t="str">
            <v>IEC 60335-1: 2010 + A1: 2013 + A2: 2016 (Ed. 5.2) + IEC 60335-2-7: 2008 + A1: 2011 + A2: 2016 (Ed. 7.2) + IEC 60335-2-11: 2008 + A1: 2012 + A2: 2015 (Ed. 7.2).</v>
          </cell>
          <cell r="P5636" t="str">
            <v xml:space="preserve">104938325CHI-002; 104938325CHI-002M1; 104938325CHI-002M2. </v>
          </cell>
          <cell r="Q5636" t="str">
            <v>Intertek Testing Services NA, Inc.</v>
          </cell>
          <cell r="R5636" t="str">
            <v>Intertek Semko AB</v>
          </cell>
          <cell r="S5636" t="str">
            <v>SE-108124A1M1</v>
          </cell>
          <cell r="T5636">
            <v>45147</v>
          </cell>
          <cell r="U5636" t="str">
            <v>Disp. 913-E 2017</v>
          </cell>
          <cell r="V5636">
            <v>3</v>
          </cell>
          <cell r="W5636" t="str">
            <v>3.4</v>
          </cell>
          <cell r="X5636" t="str">
            <v>Lavado</v>
          </cell>
          <cell r="Y5636">
            <v>45888</v>
          </cell>
          <cell r="Z5636" t="str">
            <v>NA</v>
          </cell>
          <cell r="AA5636">
            <v>46276</v>
          </cell>
          <cell r="AB5636">
            <v>45894</v>
          </cell>
          <cell r="AC5636" t="str">
            <v>Rev. Por cambio de esquema a tipo.</v>
          </cell>
          <cell r="AD5636" t="str">
            <v>BAJA</v>
          </cell>
          <cell r="AE5636"/>
          <cell r="AF5636"/>
        </row>
        <row r="5637">
          <cell r="A5637" t="str">
            <v>TCSE-IACSA-0389/001.1R3</v>
          </cell>
          <cell r="B5637" t="str">
            <v>DOUBLE G S.A.</v>
          </cell>
          <cell r="C5637" t="str">
            <v>Licencia de Tipo (Sistema N° 2)</v>
          </cell>
          <cell r="D5637" t="str">
            <v>VIGENTE</v>
          </cell>
          <cell r="E5637"/>
          <cell r="F5637">
            <v>30716831066</v>
          </cell>
          <cell r="G5637" t="str">
            <v>Campichuelo 103 Piso 8 Dpto. A (1403), C.A.B.A., Argentina.</v>
          </cell>
          <cell r="H5637" t="str">
            <v>Longgang Weihong Electronic Co., Ltd. // No. 70, Zhanhou Street, Huqian, Longgang City, Wenzhou City, Zheijiang Province, China.</v>
          </cell>
          <cell r="I5637" t="str">
            <v>Longgang Weihong Electronic Co., Ltd. // No. 70, Zhanhou Street, Huqian, Longgang City, Wenzhou City, Zheijiang Province, China.</v>
          </cell>
          <cell r="J5637" t="str">
            <v>China.</v>
          </cell>
          <cell r="K5637" t="str">
            <v>Contadora de Billetes.</v>
          </cell>
          <cell r="L5637" t="str">
            <v>GG; Waggs.</v>
          </cell>
          <cell r="M5637" t="str">
            <v>1) DBC002; 2) DBC-002; 3) DBC001; 4) DBC-001.</v>
          </cell>
          <cell r="N5637" t="str">
            <v>220V~; 50Hz; 80W; 0,5A; Clase I.</v>
          </cell>
          <cell r="O5637" t="str">
            <v>IEC 60950-1: 2005 + A1: 2009 + A2: 2013 (Ed. 2.2.).</v>
          </cell>
          <cell r="P5637" t="str">
            <v>67974-2399-103835.</v>
          </cell>
          <cell r="Q5637" t="str">
            <v>SHITSUKE S.R.L.</v>
          </cell>
          <cell r="R5637" t="str">
            <v>NA</v>
          </cell>
          <cell r="S5637" t="str">
            <v>NA</v>
          </cell>
          <cell r="T5637" t="str">
            <v>NA</v>
          </cell>
          <cell r="U5637" t="str">
            <v>NA</v>
          </cell>
          <cell r="V5637">
            <v>5</v>
          </cell>
          <cell r="W5637" t="str">
            <v>5.10</v>
          </cell>
          <cell r="X5637" t="str">
            <v>equipamiento para bancos y venta.</v>
          </cell>
          <cell r="Y5637">
            <v>45887</v>
          </cell>
          <cell r="Z5637"/>
          <cell r="AA5637">
            <v>47337</v>
          </cell>
          <cell r="AB5637"/>
          <cell r="AC5637"/>
          <cell r="AD5637">
            <v>1425</v>
          </cell>
          <cell r="AE5637"/>
          <cell r="AF5637"/>
        </row>
        <row r="5638">
          <cell r="A5638" t="str">
            <v>CSE-IACSA-C34-002.1R1</v>
          </cell>
          <cell r="B5638" t="str">
            <v>COMPRANDOENGRUPO.NET S.A.</v>
          </cell>
          <cell r="C5638" t="str">
            <v>Licencia de Marca (Sistema Nº 5)</v>
          </cell>
          <cell r="D5638" t="str">
            <v>VIGENTE</v>
          </cell>
          <cell r="E5638"/>
          <cell r="F5638">
            <v>30712116818</v>
          </cell>
          <cell r="G5638" t="str">
            <v>Francisco de Toledo 1630, Córdoba, Argentina.</v>
          </cell>
          <cell r="H5638" t="str">
            <v>Gaonenggele Electrical Shares Co., Ltd.  // No. 258, Wei Ershi Road, Yueqing Economic &amp; Development Zone, Yueqing, Zhejiang, China.</v>
          </cell>
          <cell r="I5638" t="str">
            <v>Gaonenggele Electrical Shares Co., Ltd.  // No. 258, Wei Ershi Road, Yueqing Economic &amp; Development Zone, Yueqing, Zhejiang, China.</v>
          </cell>
          <cell r="J5638" t="str">
            <v>China.</v>
          </cell>
          <cell r="K5638" t="str">
            <v>Guardamotor.</v>
          </cell>
          <cell r="L5638" t="str">
            <v>ETHEOS.</v>
          </cell>
          <cell r="M5638" t="str">
            <v>GMT-P18A;  GMT-P04A;  GMT-P06A;  GMT-P10A;  GMT-P14A</v>
          </cell>
          <cell r="N5638" t="str">
            <v>Ver Anexo I.</v>
          </cell>
          <cell r="O5638" t="str">
            <v>IEC 60947-4-1: 2018 (Ed. 4.0).</v>
          </cell>
          <cell r="P5638" t="str">
            <v>200601717SHA-001.</v>
          </cell>
          <cell r="Q5638" t="str">
            <v>Intertek Testing Services Shanghai.</v>
          </cell>
          <cell r="R5638" t="str">
            <v>Intertek Semko AB.</v>
          </cell>
          <cell r="S5638" t="str">
            <v>SE-103213</v>
          </cell>
          <cell r="T5638">
            <v>44172</v>
          </cell>
          <cell r="U5638" t="str">
            <v>N° 913-E/2017</v>
          </cell>
          <cell r="V5638">
            <v>1</v>
          </cell>
          <cell r="W5638" t="str">
            <v>1.5</v>
          </cell>
          <cell r="X5638" t="str">
            <v xml:space="preserve">Dispositivos de protección y maniobra </v>
          </cell>
          <cell r="Y5638">
            <v>45891</v>
          </cell>
          <cell r="Z5638" t="str">
            <v>NA</v>
          </cell>
          <cell r="AA5638">
            <v>46383</v>
          </cell>
          <cell r="AB5638"/>
          <cell r="AC5638"/>
          <cell r="AD5638">
            <v>471</v>
          </cell>
          <cell r="AE5638"/>
          <cell r="AF5638"/>
        </row>
        <row r="5639">
          <cell r="A5639" t="str">
            <v>TCSE-IACSA-0607/002.1</v>
          </cell>
          <cell r="B5639" t="str">
            <v>MULTIRADIO S.A.</v>
          </cell>
          <cell r="C5639" t="str">
            <v>Licencia de Tipo (Sistema Nº 2)</v>
          </cell>
          <cell r="D5639" t="str">
            <v>VIGENTE</v>
          </cell>
          <cell r="E5639"/>
          <cell r="F5639">
            <v>30573785742</v>
          </cell>
          <cell r="G5639" t="str">
            <v>Avenida Córdoba 4860, C.A.B.A., Argentina.</v>
          </cell>
          <cell r="H5639" t="str">
            <v>Shenzhen Growatt New Energy Co., Ltd. // 4-13/F, Building A, Sino-German (Europe) Industrial Park, Hangcheng Ave, Bao’an District, Shenzhen, China.</v>
          </cell>
          <cell r="I5639" t="str">
            <v>Guangdong Growatt New Energy Co., Ltd //  Growatt Industrial Park, No.17 Pingheng Road Pingtan Town,Huiyang, Huizhou, GuangDong Province, China.</v>
          </cell>
          <cell r="J5639" t="str">
            <v>China.</v>
          </cell>
          <cell r="K5639" t="str">
            <v>Inversor de Red Fotovoltaica</v>
          </cell>
          <cell r="L5639" t="str">
            <v>Growatt.</v>
          </cell>
          <cell r="M5639" t="str">
            <v>1) MIC 600TL-X2; 2) MIC 750TL-X2; 3) MIC 800TL-X2; 4) MIC 1000TL-X2; 5) MIC 1500TL-X2; 6) MIC 2000TL-X2; 7) MIC 2500TL-X2; 8) MIC 3000TL-X2; 9) MIC 3300TL-X2; 10) MIC 600TL-X2(Pro); 11) MIC 750TL-X2(Pro); 12) MIC 800TL-X2(Pro); 13) MIC 1000TL-X2(Pro); 14) MIC 1500TL-X2(Pro); 15) MIC 2000TL-X2(Pro); 16) MIC 2500TL-X2(Pro); 17) MIC 3000TL-X2(Pro); 18) MIC 3300TL-X2(Pro); 19) MIC 3300TL-X2 (K1); 20) MIC 3300TL-X2 (K2).</v>
          </cell>
          <cell r="N5639" t="str">
            <v>Ver Anexo I.</v>
          </cell>
          <cell r="O5639" t="str">
            <v>IEC 62109-1: 2010 (Ed. 1.0) + IEC 62109-2: 2011 (Ed. 1.0).</v>
          </cell>
          <cell r="P5639" t="str">
            <v>240428050GZU-001; 240428050GZU-002.</v>
          </cell>
          <cell r="Q5639" t="str">
            <v>Intertek Testing Services Shenzhen Ltd. Guangzhou Branch.</v>
          </cell>
          <cell r="R5639" t="str">
            <v>Intertek Testing Services Ltd. Shanghai</v>
          </cell>
          <cell r="S5639" t="str">
            <v>CN-PVES-200142R3</v>
          </cell>
          <cell r="T5639">
            <v>45562</v>
          </cell>
          <cell r="U5639" t="str">
            <v>Disp 1067-E/2017</v>
          </cell>
          <cell r="V5639">
            <v>4</v>
          </cell>
          <cell r="W5639" t="str">
            <v>4.1</v>
          </cell>
          <cell r="X5639" t="str">
            <v>Cargadores de bateria</v>
          </cell>
          <cell r="Y5639">
            <v>45887</v>
          </cell>
          <cell r="Z5639" t="str">
            <v>NA</v>
          </cell>
          <cell r="AA5639">
            <v>46351</v>
          </cell>
          <cell r="AB5639"/>
          <cell r="AC5639"/>
          <cell r="AD5639">
            <v>439</v>
          </cell>
          <cell r="AE5639"/>
          <cell r="AF5639"/>
        </row>
        <row r="5640">
          <cell r="A5640" t="str">
            <v>CSE-IACSA-C45-017.1R1</v>
          </cell>
          <cell r="B5640" t="str">
            <v>Coresa Group S.R.L.</v>
          </cell>
          <cell r="C5640" t="str">
            <v>Licencia de Marca (Sistema Nº 5)</v>
          </cell>
          <cell r="D5640" t="str">
            <v>VIGENTE</v>
          </cell>
          <cell r="E5640"/>
          <cell r="F5640">
            <v>30711784469</v>
          </cell>
          <cell r="G5640" t="str">
            <v>Lavalle 2051, 1º 5, Ciudad de Buenos Aires, Argentina.</v>
          </cell>
          <cell r="H5640" t="str">
            <v>Ningbo Yusing Lighting Co., Ltd. // No. 1199, Mingguang Road, Jiangshan Town , Yinzhou District, Ningbo, Zhejiang, China.</v>
          </cell>
          <cell r="I5640" t="str">
            <v>Ningbo Yusing Lighting Co., Ltd. // No. 1199, Mingguang Road, Jiangshan Town , Yinzhou District, Ningbo, Zhejiang, China.</v>
          </cell>
          <cell r="J5640" t="str">
            <v>China.</v>
          </cell>
          <cell r="K5640" t="str">
            <v>Fuente de Alimentación para Iluminación LED.</v>
          </cell>
          <cell r="L5640" t="str">
            <v>MACROLED.</v>
          </cell>
          <cell r="M5640" t="str">
            <v>1) FSB-5V-1A-J5.5; 2) FSB-5V-2A-USBD; 3) FSN-5V-2A-USBD; 4) FSB-5V-2A-J3.5; 5) FSN-5V-2A-J3.5; 6) FSB-12V-1A-J5.5; 7) FSN-12V-1A-J5.5; 8) FSB-12V-1.5A-J4.75; 9) FSB-12V-2A-J5.5; 10) FSN-12V-2A-J5.5; 11) FSB-12V-2A-J4.75; 12) FSN-12V-2A-J4.75; 13) FSB-24V-0.75A-J5.5; 14) FSN-24V-0.75A-J5.5</v>
          </cell>
          <cell r="N5640" t="str">
            <v>Entrada: 100-240V~ ; 50/60Hz; Clase II; + Anexo I.</v>
          </cell>
          <cell r="O5640" t="str">
            <v>IEC 62368-1:2018 (Ed. 3.0).</v>
          </cell>
          <cell r="P5640" t="str">
            <v>JET-09-23-2771.</v>
          </cell>
          <cell r="Q5640" t="str">
            <v>LENOR S.R.L.</v>
          </cell>
          <cell r="R5640" t="str">
            <v>NA</v>
          </cell>
          <cell r="S5640" t="str">
            <v>NA</v>
          </cell>
          <cell r="T5640" t="str">
            <v>NA</v>
          </cell>
          <cell r="U5640" t="str">
            <v>NA</v>
          </cell>
          <cell r="V5640">
            <v>4</v>
          </cell>
          <cell r="W5640" t="str">
            <v>4.4</v>
          </cell>
          <cell r="X5640" t="str">
            <v>Fuente de alimentación generales</v>
          </cell>
          <cell r="Y5640">
            <v>45887</v>
          </cell>
          <cell r="Z5640" t="str">
            <v>NA</v>
          </cell>
          <cell r="AA5640">
            <v>46271</v>
          </cell>
          <cell r="AB5640"/>
          <cell r="AC5640"/>
          <cell r="AD5640">
            <v>359</v>
          </cell>
          <cell r="AE5640"/>
          <cell r="AF5640"/>
        </row>
        <row r="5641">
          <cell r="A5641" t="str">
            <v>CSE-IACSA-C45-019.1R1</v>
          </cell>
          <cell r="B5641" t="str">
            <v>Coresa Group S.R.L.</v>
          </cell>
          <cell r="C5641" t="str">
            <v>Licencia de Marca (Sistema Nº 5)</v>
          </cell>
          <cell r="D5641" t="str">
            <v>VIGENTE</v>
          </cell>
          <cell r="E5641"/>
          <cell r="F5641">
            <v>30711784469</v>
          </cell>
          <cell r="G5641" t="str">
            <v>Lavalle 2051, 1º 5, Ciudad de Buenos Aires, Argentina.</v>
          </cell>
          <cell r="H5641" t="str">
            <v>Guang Dong Zunny Smart Lighting Technology Co., Ltd. // The 7th Floor, No. 63 of Xinxing Road, CaoYi, Guzhen Town, Zhongshan, Guangdong, China.</v>
          </cell>
          <cell r="I5641" t="str">
            <v>Guang Dong Zunny Smart Lighting Technology Co., Ltd. // The 7th Floor, No. 63 of Xinxing Road, CaoYi, Guzhen Town, Zhongshan, Guangdong, China.</v>
          </cell>
          <cell r="J5641" t="str">
            <v>China.</v>
          </cell>
          <cell r="K5641" t="str">
            <v>Portalámparas.</v>
          </cell>
          <cell r="L5641" t="str">
            <v>MACROLED</v>
          </cell>
          <cell r="M5641" t="str">
            <v>CON-GU5.3-CAB.</v>
          </cell>
          <cell r="N5641" t="str">
            <v>AC250V; 50-60Hz; 40W Máx; GU5.3; 4A.</v>
          </cell>
          <cell r="O5641" t="str">
            <v>IEC 60838-1:2016  (Ed. 5.0).</v>
          </cell>
          <cell r="P5641" t="str">
            <v>JET-09-23-2772</v>
          </cell>
          <cell r="Q5641" t="str">
            <v>LENOR S.R.L.</v>
          </cell>
          <cell r="R5641" t="str">
            <v>NA</v>
          </cell>
          <cell r="S5641" t="str">
            <v>NA</v>
          </cell>
          <cell r="T5641" t="str">
            <v>NA</v>
          </cell>
          <cell r="U5641" t="str">
            <v>NA</v>
          </cell>
          <cell r="V5641">
            <v>2</v>
          </cell>
          <cell r="W5641" t="str">
            <v>2.2</v>
          </cell>
          <cell r="X5641" t="str">
            <v>Componentes</v>
          </cell>
          <cell r="Y5641">
            <v>45887</v>
          </cell>
          <cell r="Z5641" t="str">
            <v>NA</v>
          </cell>
          <cell r="AA5641">
            <v>46283</v>
          </cell>
          <cell r="AB5641"/>
          <cell r="AC5641"/>
          <cell r="AD5641">
            <v>371</v>
          </cell>
          <cell r="AE5641"/>
          <cell r="AF5641"/>
        </row>
        <row r="5642">
          <cell r="A5642" t="str">
            <v>CSE-IACSA-C45-030.1R1</v>
          </cell>
          <cell r="B5642" t="str">
            <v>Coresa Group S.R.L.</v>
          </cell>
          <cell r="C5642" t="str">
            <v>Licencia de Marca (Sistema Nº 5)</v>
          </cell>
          <cell r="D5642" t="str">
            <v>VIGENTE</v>
          </cell>
          <cell r="E5642"/>
          <cell r="F5642">
            <v>30711784469</v>
          </cell>
          <cell r="G5642" t="str">
            <v>Lavalle 2051, 1º 5, Ciudad de Buenos Aires, Argentina.</v>
          </cell>
          <cell r="H5642" t="str">
            <v>Ningbo Yusing Lighting Co., Ltd. // No. 1199, Mingguang Road, Yinzhou, 315000, Ningbo, Zhejiang, China.</v>
          </cell>
          <cell r="I5642" t="str">
            <v>Ningbo Yusing Lighting Co., Ltd. // No. 1199, Mingguang Road, Yinzhou, 315000, Ningbo, Zhejiang, China.</v>
          </cell>
          <cell r="J5642" t="str">
            <v>China.</v>
          </cell>
          <cell r="K5642" t="str">
            <v>Sensor de Movimiento.</v>
          </cell>
          <cell r="L5642" t="str">
            <v>MACROLED.</v>
          </cell>
          <cell r="M5642" t="str">
            <v>1) SMEB-360-6M-IP20; 2) SMEB-360-12M-IP20.</v>
          </cell>
          <cell r="N5642" t="str">
            <v>AC 220-240V; 50/60Hz; 1200W máx.; 22mA; IP20; Clase II.</v>
          </cell>
          <cell r="O5642" t="str">
            <v>IEC 60669-1: 2017 (Ed. 4.0) + IEC 60669-2-1: 2002  + A1: 2009 + A2: 2015 (Ed 4.2).</v>
          </cell>
          <cell r="P5642" t="str">
            <v>JET-10-23-6104.</v>
          </cell>
          <cell r="Q5642" t="str">
            <v>LENOR S.R.L</v>
          </cell>
          <cell r="R5642" t="str">
            <v>NA</v>
          </cell>
          <cell r="S5642" t="str">
            <v>NA</v>
          </cell>
          <cell r="T5642" t="str">
            <v>NA</v>
          </cell>
          <cell r="U5642" t="str">
            <v>NA</v>
          </cell>
          <cell r="V5642">
            <v>2</v>
          </cell>
          <cell r="W5642" t="str">
            <v>2.2</v>
          </cell>
          <cell r="X5642" t="str">
            <v>Componentes</v>
          </cell>
          <cell r="Y5642">
            <v>45887</v>
          </cell>
          <cell r="Z5642" t="str">
            <v>NA</v>
          </cell>
          <cell r="AA5642">
            <v>46284</v>
          </cell>
          <cell r="AB5642"/>
          <cell r="AC5642"/>
          <cell r="AD5642">
            <v>372</v>
          </cell>
          <cell r="AE5642"/>
          <cell r="AF5642"/>
        </row>
        <row r="5643">
          <cell r="A5643" t="str">
            <v>TCSE-IACSA-0572/001.1</v>
          </cell>
          <cell r="B5643" t="str">
            <v>Sonne S.R.L.</v>
          </cell>
          <cell r="C5643" t="str">
            <v>Licencia de Tipo (Sistema N° 2)</v>
          </cell>
          <cell r="D5643" t="str">
            <v>VIGENTE</v>
          </cell>
          <cell r="E5643"/>
          <cell r="F5643">
            <v>30605415128</v>
          </cell>
          <cell r="G5643" t="str">
            <v>Parque Industrial Eliseo Mercau 0, Merlo, San Luis, Argentina.</v>
          </cell>
          <cell r="H5643" t="str">
            <v>Starmatrix Industries // No.1 Xinwanbao Road, Phoenix Industrial Park, Yanling, Danyang, Zhenjiang, Jiangsu, China.</v>
          </cell>
          <cell r="I5643" t="str">
            <v>Starmatrix Industries // No.1 Xinwanbao Road, Phoenix Industrial Park, Yanling, Danyang, Zhenjiang, Jiangsu, China.</v>
          </cell>
          <cell r="J5643" t="str">
            <v>China.</v>
          </cell>
          <cell r="K5643" t="str">
            <v>Bomba Filtrante para Pileta.</v>
          </cell>
          <cell r="L5643" t="str">
            <v>Pelopincho.</v>
          </cell>
          <cell r="M5643" t="str">
            <v>1) EZ50P; 2) ACF1802.</v>
          </cell>
          <cell r="N5643" t="str">
            <v>220-240 V~; 50Hz; Clase I; IPX7; 1) 35 W 2) 90W.</v>
          </cell>
          <cell r="O5643" t="str">
            <v>IEC 60335-1: 2020 (Ed. 6.0) +  IEC 60335-2-41: 2024 (Ed. 5.0).</v>
          </cell>
          <cell r="P5643" t="str">
            <v>220700022SHA-001; Nº 250710 02 SE.</v>
          </cell>
          <cell r="Q5643" t="str">
            <v>Intertek Testing Services Shanghai Limited; CES S.A.</v>
          </cell>
          <cell r="R5643" t="str">
            <v>NA</v>
          </cell>
          <cell r="S5643" t="str">
            <v>NA</v>
          </cell>
          <cell r="T5643" t="str">
            <v>NA</v>
          </cell>
          <cell r="U5643" t="str">
            <v>NA</v>
          </cell>
          <cell r="V5643">
            <v>3</v>
          </cell>
          <cell r="W5643" t="str">
            <v>3.7</v>
          </cell>
          <cell r="X5643" t="str">
            <v>Cuidado del hogar</v>
          </cell>
          <cell r="Y5643">
            <v>45888</v>
          </cell>
          <cell r="Z5643" t="str">
            <v>NA</v>
          </cell>
          <cell r="AA5643">
            <v>46618</v>
          </cell>
          <cell r="AB5643"/>
          <cell r="AC5643"/>
          <cell r="AD5643">
            <v>706</v>
          </cell>
          <cell r="AE5643"/>
          <cell r="AF5643"/>
        </row>
        <row r="5644">
          <cell r="A5644" t="str">
            <v>CSE-IACSA-C45-014.1R1</v>
          </cell>
          <cell r="B5644" t="str">
            <v>Coresa Group S.R.L.</v>
          </cell>
          <cell r="C5644" t="str">
            <v>Licencia de Marca (Sistema Nº 5)</v>
          </cell>
          <cell r="D5644" t="str">
            <v>VIGENTE</v>
          </cell>
          <cell r="E5644"/>
          <cell r="F5644">
            <v>30711784469</v>
          </cell>
          <cell r="G5644" t="str">
            <v>Lavalle 2051, 1º 5, Ciudad de Buenos Aires, Argentina.</v>
          </cell>
          <cell r="H5644" t="str">
            <v>Ningbo Yusing Lighting Co., Ltd. // No. 1199, Mingguang Road, Jiangshan Town , Yinzhou District, Ningbo, Zhejiang, China.</v>
          </cell>
          <cell r="I5644" t="str">
            <v>Ningbo Yusing Lighting Co., Ltd. // No. 1199, Mingguang Road, Jiangshan Town, Yinzhou District, Ningbo, Zhejiang, China.</v>
          </cell>
          <cell r="J5644" t="str">
            <v>China.</v>
          </cell>
          <cell r="K5644" t="str">
            <v>Estaca para Lámparas LED.</v>
          </cell>
          <cell r="L5644" t="str">
            <v>MACROLED.</v>
          </cell>
          <cell r="M5644" t="str">
            <v>1) EDGU10-IP65; 2) EARGU10-IP65.</v>
          </cell>
          <cell r="N5644" t="str">
            <v>AC 100-240V; 50-60Hz; 35W máx; IP65; Clase I.</v>
          </cell>
          <cell r="O5644" t="str">
            <v>IEC 60598-1: 2008 (Ed. 7.0) + IEC 60598-2-7: 1982 + A1: 1987 + A2: 1994 (Ed. 1.2).</v>
          </cell>
          <cell r="P5644" t="str">
            <v>JET-09-23-0773.</v>
          </cell>
          <cell r="Q5644" t="str">
            <v>LENOR S.R.L.</v>
          </cell>
          <cell r="R5644" t="str">
            <v>NA</v>
          </cell>
          <cell r="S5644" t="str">
            <v>NA</v>
          </cell>
          <cell r="T5644" t="str">
            <v>NA</v>
          </cell>
          <cell r="U5644" t="str">
            <v>NA</v>
          </cell>
          <cell r="V5644">
            <v>2</v>
          </cell>
          <cell r="W5644" t="str">
            <v>2.1</v>
          </cell>
          <cell r="X5644" t="str">
            <v xml:space="preserve">Luminaria: artefacto completo </v>
          </cell>
          <cell r="Y5644">
            <v>45888</v>
          </cell>
          <cell r="Z5644" t="str">
            <v>NA</v>
          </cell>
          <cell r="AA5644">
            <v>46284</v>
          </cell>
          <cell r="AB5644"/>
          <cell r="AC5644"/>
          <cell r="AD5644">
            <v>372</v>
          </cell>
          <cell r="AE5644"/>
          <cell r="AF5644"/>
        </row>
        <row r="5645">
          <cell r="A5645" t="str">
            <v>CSE-IACSA-C45-016.1R1</v>
          </cell>
          <cell r="B5645" t="str">
            <v>Coresa Group S.R.L.</v>
          </cell>
          <cell r="C5645" t="str">
            <v>Licencia de Marca (Sistema Nº 5)</v>
          </cell>
          <cell r="D5645" t="str">
            <v>VIGENTE</v>
          </cell>
          <cell r="E5645"/>
          <cell r="F5645">
            <v>30711784469</v>
          </cell>
          <cell r="G5645" t="str">
            <v>Lavalle 2051, 1º 5, Ciudad de Buenos Aires, Argentina.</v>
          </cell>
          <cell r="H5645" t="str">
            <v>Ningbo Yusing Lighting Co., Ltd. // No. 1199, Mingguang Road, Jiangshan Town, Yinzhou District, Ningbo, Zhejiang, China.</v>
          </cell>
          <cell r="I5645" t="str">
            <v>Ningbo Yusing Lighting Co., Ltd. // No. 1199, Mingguang Road, Jiangshan Town, Yinzhou District, Ningbo, Zhejiang, China.</v>
          </cell>
          <cell r="J5645" t="str">
            <v>China.</v>
          </cell>
          <cell r="K5645" t="str">
            <v>Luminaria LED.</v>
          </cell>
          <cell r="L5645" t="str">
            <v>MACROLED.</v>
          </cell>
          <cell r="M5645" t="str">
            <v>ELP-5W-IP65.</v>
          </cell>
          <cell r="N5645" t="str">
            <v>AC 110-240V; 50-60Hz; 5W; IP65; Clase II.</v>
          </cell>
          <cell r="O5645" t="str">
            <v>IEC 60598-1: 2008 (Ed. 7.0) + IEC 60598-2-7: 1982 + A1: 1987 + A2: 1994 (Ed. 1.2).</v>
          </cell>
          <cell r="P5645" t="str">
            <v>JET-09-23-0775.</v>
          </cell>
          <cell r="Q5645" t="str">
            <v>LENOR S.R.L.</v>
          </cell>
          <cell r="R5645" t="str">
            <v>NA</v>
          </cell>
          <cell r="S5645" t="str">
            <v>NA</v>
          </cell>
          <cell r="T5645" t="str">
            <v>NA</v>
          </cell>
          <cell r="U5645" t="str">
            <v>NA</v>
          </cell>
          <cell r="V5645">
            <v>2</v>
          </cell>
          <cell r="W5645" t="str">
            <v>2.1</v>
          </cell>
          <cell r="X5645" t="str">
            <v xml:space="preserve">Luminaria: artefacto completo </v>
          </cell>
          <cell r="Y5645">
            <v>45888</v>
          </cell>
          <cell r="Z5645" t="str">
            <v>NA</v>
          </cell>
          <cell r="AA5645">
            <v>46288</v>
          </cell>
          <cell r="AB5645"/>
          <cell r="AC5645"/>
          <cell r="AD5645">
            <v>376</v>
          </cell>
          <cell r="AE5645"/>
          <cell r="AF5645"/>
        </row>
        <row r="5646">
          <cell r="A5646" t="str">
            <v>CSE-IACSA-C45-028.1R1</v>
          </cell>
          <cell r="B5646" t="str">
            <v>Coresa Group S.R.L.</v>
          </cell>
          <cell r="C5646" t="str">
            <v>Licencia de Marca (Sistema Nº 5)</v>
          </cell>
          <cell r="D5646" t="str">
            <v>VIGENTE</v>
          </cell>
          <cell r="E5646"/>
          <cell r="F5646">
            <v>30711784469</v>
          </cell>
          <cell r="G5646" t="str">
            <v>Lavalle 2051, 1º 5, Ciudad de Buenos Aires, Argentina.</v>
          </cell>
          <cell r="H5646" t="str">
            <v>Ningbo Yusing Lighting Co., Ltd. // No. 1199, Mingguang Road, Jiangshan Town , Yinzhou District, Ningbo, Zhejiang, China.</v>
          </cell>
          <cell r="I5646" t="str">
            <v>Ningbo Yusing Lighting Co., Ltd. // No. 1199, Mingguang Road, Jiangshan Town , Yinzhou District, Ningbo, Zhejiang, China.</v>
          </cell>
          <cell r="J5646" t="str">
            <v>China.</v>
          </cell>
          <cell r="K5646" t="str">
            <v>Reflector LED.</v>
          </cell>
          <cell r="L5646" t="str">
            <v>MACROLED.</v>
          </cell>
          <cell r="M5646" t="str">
            <v>1) EFL-100W; 2) EFL-150W; 3) EFL-200W; 4) EFL-300W.</v>
          </cell>
          <cell r="N5646" t="str">
            <v>AC 100-240V; 50-60Hz; IP65; Clase I; 1) 0,44A; 100W; 2) 0,65A; 150W; 3) 0,86A; 200W; 4) 1,3A; 300W.</v>
          </cell>
          <cell r="O5646" t="str">
            <v>IEC 60598-1: 2008 (Ed. 7.0) + IEC 60598-2-5: 2015 (Ed. 3.0).</v>
          </cell>
          <cell r="P5646" t="str">
            <v>JET-10-23-6105.</v>
          </cell>
          <cell r="Q5646" t="str">
            <v>LENOR S.R.L.</v>
          </cell>
          <cell r="R5646" t="str">
            <v>NA</v>
          </cell>
          <cell r="S5646" t="str">
            <v>NA</v>
          </cell>
          <cell r="T5646" t="str">
            <v>NA</v>
          </cell>
          <cell r="U5646" t="str">
            <v>NA</v>
          </cell>
          <cell r="V5646">
            <v>2</v>
          </cell>
          <cell r="W5646" t="str">
            <v>2.1</v>
          </cell>
          <cell r="X5646" t="str">
            <v xml:space="preserve">Luminaria: artefacto completo </v>
          </cell>
          <cell r="Y5646">
            <v>45888</v>
          </cell>
          <cell r="Z5646" t="str">
            <v>NA</v>
          </cell>
          <cell r="AA5646">
            <v>46285</v>
          </cell>
          <cell r="AB5646"/>
          <cell r="AC5646"/>
          <cell r="AD5646">
            <v>373</v>
          </cell>
          <cell r="AE5646"/>
          <cell r="AF5646"/>
        </row>
        <row r="5647">
          <cell r="A5647" t="str">
            <v>TCSE-IACSA-0258/067.1</v>
          </cell>
          <cell r="B5647" t="str">
            <v>GACINOL S.R.L.</v>
          </cell>
          <cell r="C5647" t="str">
            <v>Licencia de Tipo (Sistema Nº 2)</v>
          </cell>
          <cell r="D5647" t="str">
            <v>VIGENTE</v>
          </cell>
          <cell r="E5647"/>
          <cell r="F5647">
            <v>30711420327</v>
          </cell>
          <cell r="G5647" t="str">
            <v>Sarmiento 757, Berrotaran, Córdoba, Argentina.</v>
          </cell>
          <cell r="H5647" t="str">
            <v>Dafu Intelligent Technology Co., Ltd. // No.3 Gongfu Road, (Qurao) Demonstration Hightech Zone, Yushan County, Shangrao, Jiangxi, China.</v>
          </cell>
          <cell r="I5647" t="str">
            <v>Dafu Intelligent Technology Co., Ltd. // No.3 Gongfu Road, (Qurao) Demonstration Hightech Zone, Yushan County, Shangrao, Jiangxi, China.</v>
          </cell>
          <cell r="J5647" t="str">
            <v>China.</v>
          </cell>
          <cell r="K5647" t="str">
            <v>Bomba Periférica.</v>
          </cell>
          <cell r="L5647" t="str">
            <v>1) 3) 5) HAMILTON;  2) 4) 6)YOSEMITE.</v>
          </cell>
          <cell r="M5647" t="str">
            <v>1) HBP60; 2) YSM60P; 3) HBP70; 4) YSM70P; 5) HBP80; 6) YSM80P.</v>
          </cell>
          <cell r="N5647" t="str">
            <v>220V~; 50Hz; IP44; Clase I; Tc: 35°C; 1" x 1"; 1) 2) Altura máxima: 20m; Caudal máximo: 25 l/min; 0,5HP; 370W;  3) 4) 45m; 45 l/min; 0,75HP; 550W; 5) 6) 55m; 60 l/min; 1HP; 750W.</v>
          </cell>
          <cell r="O5647" t="str">
            <v>IEC 60335-1: 2010 (Ed. 5.0) + A1: 2013 + A2: 2016 + IEC 60335-2-41: 2002 (Ed. 3.0) + A1: 2004.</v>
          </cell>
          <cell r="P5647" t="str">
            <v>LDS-06-21-8741.</v>
          </cell>
          <cell r="Q5647" t="str">
            <v>LENOR S.R.L.</v>
          </cell>
          <cell r="R5647" t="str">
            <v>NA</v>
          </cell>
          <cell r="S5647" t="str">
            <v>NA</v>
          </cell>
          <cell r="T5647" t="str">
            <v>NA</v>
          </cell>
          <cell r="U5647" t="str">
            <v>NA</v>
          </cell>
          <cell r="V5647">
            <v>3</v>
          </cell>
          <cell r="W5647" t="str">
            <v>3.8</v>
          </cell>
          <cell r="X5647" t="str">
            <v>Componente</v>
          </cell>
          <cell r="Y5647">
            <v>45888</v>
          </cell>
          <cell r="Z5647" t="str">
            <v>NA</v>
          </cell>
          <cell r="AA5647">
            <v>46446</v>
          </cell>
          <cell r="AB5647"/>
          <cell r="AC5647"/>
          <cell r="AD5647">
            <v>534</v>
          </cell>
          <cell r="AE5647"/>
          <cell r="AF5647"/>
        </row>
        <row r="5648">
          <cell r="A5648" t="str">
            <v>EX-SE-0559/004.1-0567</v>
          </cell>
          <cell r="B5648" t="str">
            <v>RANKO S.A.</v>
          </cell>
          <cell r="C5648" t="str">
            <v>Extensión de certificado</v>
          </cell>
          <cell r="D5648" t="str">
            <v>VIGENTE</v>
          </cell>
          <cell r="E5648"/>
          <cell r="F5648">
            <v>30632331793</v>
          </cell>
          <cell r="G5648" t="str">
            <v>Av. General Juan Domingo Perón 4212, Buenos Aires, Argentina.</v>
          </cell>
          <cell r="H5648" t="str">
            <v>Zhuhai Pantum Electronics Co., Ltd. // Building 02, 06 and 08, No.888 Shengping Avenue, Pingsha Town, Zhuhai, Guangdong, 519000, China.</v>
          </cell>
          <cell r="I5648" t="str">
            <v>Zhuhai Pantum Electronics Co., Ltd. // Building 02, 06 and 08, No.888 Shengping Avenue, Pingsha Town, Zhuhai, Guangdong, 519000, China.</v>
          </cell>
          <cell r="J5648" t="str">
            <v>China.</v>
          </cell>
          <cell r="K5648" t="str">
            <v>Impresora Láser Multifunción Monocromática.</v>
          </cell>
          <cell r="L5648" t="str">
            <v>PANTUM.</v>
          </cell>
          <cell r="M5648"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BM5130ADN; 82) BM5130ADW; 83) BM5130FDN; 84) BM5130FDW; 85) BM5148ADN; 86) BM51*****(suffix*: A-Z, 0-9, hyphen or blank).</v>
          </cell>
          <cell r="N5648" t="str">
            <v>Entrada: 220-240V~; 50/60Hz; 7A; Clase I.</v>
          </cell>
          <cell r="O5648" t="str">
            <v>IEC 62368-1: 2018 (Ed. 3.0).</v>
          </cell>
          <cell r="P5648" t="str">
            <v>230423041SZN-001 A3.</v>
          </cell>
          <cell r="Q5648" t="str">
            <v>Intertek Testing Services Shenzhen Ltd. Longhua Branch.</v>
          </cell>
          <cell r="R5648" t="str">
            <v>Intertek Testing Services (Singapore) Pte Ltd.</v>
          </cell>
          <cell r="S5648" t="str">
            <v>SG ITS-32352M3</v>
          </cell>
          <cell r="T5648">
            <v>45813</v>
          </cell>
          <cell r="U5648" t="str">
            <v>DNCI N° 238-E/2017</v>
          </cell>
          <cell r="V5648">
            <v>5</v>
          </cell>
          <cell r="W5648" t="str">
            <v>5.7</v>
          </cell>
          <cell r="X5648" t="str">
            <v>impresoras / escáner</v>
          </cell>
          <cell r="Y5648">
            <v>45889</v>
          </cell>
          <cell r="Z5648" t="str">
            <v>NA</v>
          </cell>
          <cell r="AA5648">
            <v>47330</v>
          </cell>
          <cell r="AB5648"/>
          <cell r="AC5648"/>
          <cell r="AD5648">
            <v>1418</v>
          </cell>
          <cell r="AE5648"/>
          <cell r="AF5648"/>
        </row>
        <row r="5649">
          <cell r="A5649" t="str">
            <v>EX-SE-0559/004.1-0540</v>
          </cell>
          <cell r="B5649" t="str">
            <v>GTC RIBBON S.A.</v>
          </cell>
          <cell r="C5649" t="str">
            <v>Extensión de certificado</v>
          </cell>
          <cell r="D5649" t="str">
            <v>VIGENTE</v>
          </cell>
          <cell r="E5649"/>
          <cell r="F5649">
            <v>33624658529</v>
          </cell>
          <cell r="G5649" t="str">
            <v>San Roque 3460, Ciudadela, Buenos Aires, Argentina.</v>
          </cell>
          <cell r="H5649" t="str">
            <v>Zhuhai Pantum Electronics Co., Ltd. // Building 02, 06 and 08, No.888 Shengping Avenue, Pingsha Town, Zhuhai, Guangdong, 519000, China.</v>
          </cell>
          <cell r="I5649" t="str">
            <v>Zhuhai Pantum Electronics Co., Ltd. // Building 02, 06 and 08, No.888 Shengping Avenue, Pingsha Town, Zhuhai, Guangdong, 519000, China.</v>
          </cell>
          <cell r="J5649" t="str">
            <v>China.</v>
          </cell>
          <cell r="K5649" t="str">
            <v>Impresora Láser Multifunción Monocromática.</v>
          </cell>
          <cell r="L5649" t="str">
            <v>PANTUM.</v>
          </cell>
          <cell r="M5649" t="str">
            <v>1) BM5100ADN; 2) BM5101ADN; 3) BM5102ADN; 4) BM5103ADN; 5) BM5104ADN; 6) BM5105ADN; 7) BM5106ADN; 8) BM5107ADN; 9) BM5108ADN; 10) BM5109ADN; 11) BM5110ADN; 12) BM5111ADN; 13) BM5112ADN; 14) BM5113ADN; 15) BM5114ADN; 16) BM5115ADN; 17) BM5116ADN; 18) BM5117ADN; 19) BM5118ADN; 20) BM5119ADN; 21) BM5100ADW; 22) BM5101ADW; 23) BM5102ADW; 24) BM5103ADW; 25) BM5104ADW; 26) BM5105ADW; 27) BM5106ADW; 28) BM5107ADW; 29) BM5108ADW; 30) BM5109ADW; 31) BM5110ADW; 32) BM5111ADW; 33) BM5112ADW; 34) BM5113ADW; 35) BM5114ADW; 36) BM5115ADW; 37) BM5116ADW; 38) BM5117ADW; 39) BM5118ADW; 40) BM5119ADW; 41) BM5100FDN; 42) BM5101FDN; 43) BM5102FDN; 44) BM5103FDN; 45) BM5104FDN; 46) BM5105FDN; 47) BM5106FDN; 48) BM5107FDN; 49) BM5108FDN; 50) BM5109FDN; 51) BM5110FDN; 52) BM5111FDN; 53) BM5112FDN; 54) BM5113FDN; 55) BM5114FDN; 56) BM5115FDN; 57) BM5116FDN; 58) BM5117FDN; 59) BM5118FDN; 60) BM5119FDN; 61) BM5100FDW; 62) BM5101FDW; 63) BM5102FDW; 64) BM5103FDW; 65) BM5104FDW; 66) BM5105FDW; 67) BM5106FDW; 68) BM5107FDW; 69) BM5108FDW; 70) BM5109FDW; 71) BM5110FDW; 72) BM5111FDW; 73) BM5112FDW; 74) BM5113FDW; 75) BM5114FDW; 76) BM5115FDW; 77) BM5116FDW; 78) BM5117FDW; 79) BM5118FDW; 80) BM5119FDW; 81) BM5130ADN; 82) BM5130ADW; 83) BM5130FDN; 84) BM5130FDW; 85) BM5148ADN; 86) BM51*****(suffix*: A-Z, 0-9, hyphen or blank).</v>
          </cell>
          <cell r="N5649" t="str">
            <v>Entrada: 220-240V~; 50/60Hz; 7A; Clase I.</v>
          </cell>
          <cell r="O5649" t="str">
            <v>IEC 62368-1: 2018 (Ed. 3.0).</v>
          </cell>
          <cell r="P5649" t="str">
            <v>230423041SZN-001 A3.</v>
          </cell>
          <cell r="Q5649" t="str">
            <v>Intertek Testing Services Shenzhen Ltd. Longhua Branch.</v>
          </cell>
          <cell r="R5649" t="str">
            <v>Intertek Testing Services (Singapore) Pte Ltd.</v>
          </cell>
          <cell r="S5649" t="str">
            <v>SG ITS-32352M3</v>
          </cell>
          <cell r="T5649">
            <v>45813</v>
          </cell>
          <cell r="U5649" t="str">
            <v>DNCI N° 238-E/2017</v>
          </cell>
          <cell r="V5649">
            <v>5</v>
          </cell>
          <cell r="W5649" t="str">
            <v>5.7</v>
          </cell>
          <cell r="X5649" t="str">
            <v>impresoras / escáner</v>
          </cell>
          <cell r="Y5649">
            <v>45889</v>
          </cell>
          <cell r="Z5649" t="str">
            <v>NA</v>
          </cell>
          <cell r="AA5649">
            <v>47330</v>
          </cell>
          <cell r="AB5649"/>
          <cell r="AC5649"/>
          <cell r="AD5649">
            <v>1418</v>
          </cell>
          <cell r="AE5649"/>
          <cell r="AF5649"/>
        </row>
        <row r="5650">
          <cell r="A5650" t="str">
            <v>CSE-IACSA-L28-007.1R1</v>
          </cell>
          <cell r="B5650" t="str">
            <v>Lavanderías Argentinas S.R.L.</v>
          </cell>
          <cell r="C5650" t="str">
            <v>Licencia de Marca (Sistema Nº 5)</v>
          </cell>
          <cell r="D5650" t="str">
            <v>VIGENTE</v>
          </cell>
          <cell r="E5650"/>
          <cell r="F5650">
            <v>30709402958</v>
          </cell>
          <cell r="G5650" t="str">
            <v>Estados Unidos. 3734 (C1228ABP), Ciudad Autónoma de Buenos Aires, República Argentina</v>
          </cell>
          <cell r="H5650" t="str">
            <v xml:space="preserve">Alliance Laundry Systems LLC // Box 990 221 Shepard Street, Ripon WI 54971, USA </v>
          </cell>
          <cell r="I5650" t="str">
            <v xml:space="preserve">Alliance Laundry Systems LLC // Box 990 221 Shepard Street, Ripon WI 54971, USA </v>
          </cell>
          <cell r="J5650" t="str">
            <v>Estados Unidos.</v>
          </cell>
          <cell r="K5650" t="str">
            <v>Lavadora y Secadora Eléctrica en Torre comercial.</v>
          </cell>
          <cell r="L5650" t="str">
            <v>Alliance Laundry Systems; SPEED QUEEN.</v>
          </cell>
          <cell r="M5650" t="str">
            <v>1) STENXASP303BW01; 2) LTEE5ASP303ZW01; 3) CEWD-HWA; 4) STENXASP307BW01; 5) LTEE5ASP309ZW01.</v>
          </cell>
          <cell r="N5650" t="str">
            <v>Secadora: 220 - 240 V~;  50 Hz; 22 A; 5000 W; Clase I; IPX4.
Lavadora: 220 - 240 V~;  50 Hz; 6,0 A; Clase I; IPX4.</v>
          </cell>
          <cell r="O5650" t="str">
            <v>IEC 60335-1: 2010 + A1: 2013 + A2: 2016 (Ed. 5.2)  + IEC 60335-2-7: 2008 + A1: 2011 + A2: 2016 (Ed. 7.2) + IEC 60335-2-11: 2008 + A1: 2012 + A2: 2015 (Ed. 7.2).</v>
          </cell>
          <cell r="P5650" t="str">
            <v>104938325CHI-002; 104938325CHI-002M1; 104938325CHI-002M2.</v>
          </cell>
          <cell r="Q5650" t="str">
            <v>Intertek Testing Services NA, Inc.</v>
          </cell>
          <cell r="R5650" t="str">
            <v>Intertek Semko AB</v>
          </cell>
          <cell r="S5650" t="str">
            <v>SE-108124A1M1.</v>
          </cell>
          <cell r="T5650" t="str">
            <v>09/08/2023.</v>
          </cell>
          <cell r="U5650" t="str">
            <v>Disp 913-E 2017</v>
          </cell>
          <cell r="V5650">
            <v>3</v>
          </cell>
          <cell r="W5650" t="str">
            <v>3.4</v>
          </cell>
          <cell r="X5650" t="str">
            <v>Lavado</v>
          </cell>
          <cell r="Y5650">
            <v>45889</v>
          </cell>
          <cell r="Z5650" t="str">
            <v>NA</v>
          </cell>
          <cell r="AA5650">
            <v>46334</v>
          </cell>
          <cell r="AB5650"/>
          <cell r="AC5650"/>
          <cell r="AD5650">
            <v>422</v>
          </cell>
          <cell r="AE5650"/>
          <cell r="AF5650"/>
        </row>
        <row r="5651">
          <cell r="A5651" t="str">
            <v>TCSE-IACSA-0347/001.1R1</v>
          </cell>
          <cell r="B5651" t="str">
            <v>NICECREAM S.R.L.</v>
          </cell>
          <cell r="C5651" t="str">
            <v>Licencia de Tipo (Sistema Nº 2)</v>
          </cell>
          <cell r="D5651" t="str">
            <v>VIGENTE</v>
          </cell>
          <cell r="E5651"/>
          <cell r="F5651">
            <v>30716410419</v>
          </cell>
          <cell r="G5651" t="str">
            <v>Jujuy 626, Moron, Buenos Aires, Argentina.</v>
          </cell>
          <cell r="H5651" t="str">
            <v>CAB SPA // Via Campana 233 - 80078 Pozzuoli (NA), Italia.</v>
          </cell>
          <cell r="I5651" t="str">
            <v>CAB SPA // Via Campana 233 - 80078 Pozzuoli (NA), Italia.</v>
          </cell>
          <cell r="J5651" t="str">
            <v>Italia.</v>
          </cell>
          <cell r="K5651" t="str">
            <v>Granizadora de Bebidas.</v>
          </cell>
          <cell r="L5651" t="str">
            <v>NICECREAM; CABSPA; SPM ELECTROLUX.</v>
          </cell>
          <cell r="M5651" t="str">
            <v>1) FABY SKYLINE 1; 2) FABY SKYLINE 2; 3) FABY SKYLINE 3; 4) FABY IGLOO 2; 5) FABY IGLOO 3; 6) FABY CREAM 1; 7) FABY CREAM 2; 8) FABY CREAM 3; 9) CARESS 1; 10) CARESS 2; 11) BLAZE; 12) MISSOFTY; 13) ZIPPY 1; 14) ZIPPY 2; 15) ZIPPY 3; 16) FABY SKYLINE 1 EXPRESS; 17) FABY SKYLINE 2 EXPRESS; 18) LUKE 2; 19) LUKE 3; 20) FABY INFINITY 1; 21) FABY INFINITY 2; 22) FABY INFINITY 3; 23) FABY INFINITY 2 PREMIX; 24) FABY INFINITY 3 PREMIX; 25) I-PRO PREMIX; 26) I-PRO IPR1M; 27) I-PRO IPR2M; 28) I-PRO IPR3M; 29) A. PREMIX BIANCO I-PRO; 30) PREMIX BIANCO I-PRO IPR2M; 31) PREMIX BIANCO I-PRO IPR3M; 32) XRJ15LX1; 33) XRJ15LX2; 34) XRJ15LX3.</v>
          </cell>
          <cell r="N5651" t="str">
            <v>Ver Anexo I.</v>
          </cell>
          <cell r="O5651" t="str">
            <v>IEC 60335-1: 2010 (Ed. 5.0) + IEC 60335-2-89: 2010 + A1: 2012 + A2: 2015 (Ed. 2.0).</v>
          </cell>
          <cell r="P5651" t="str">
            <v>SE N° 22012701</v>
          </cell>
          <cell r="Q5651" t="str">
            <v>LADET S.A.</v>
          </cell>
          <cell r="R5651" t="str">
            <v>NA</v>
          </cell>
          <cell r="S5651" t="str">
            <v>NA</v>
          </cell>
          <cell r="T5651" t="str">
            <v>NA</v>
          </cell>
          <cell r="U5651" t="str">
            <v>NA</v>
          </cell>
          <cell r="V5651">
            <v>3</v>
          </cell>
          <cell r="W5651" t="str">
            <v>3.3</v>
          </cell>
          <cell r="X5651" t="str">
            <v xml:space="preserve">Heladeras/freezers </v>
          </cell>
          <cell r="Y5651">
            <v>45721</v>
          </cell>
          <cell r="Z5651" t="str">
            <v>NA</v>
          </cell>
          <cell r="AA5651">
            <v>46081</v>
          </cell>
          <cell r="AB5651"/>
          <cell r="AC5651"/>
          <cell r="AD5651">
            <v>169</v>
          </cell>
          <cell r="AE5651"/>
          <cell r="AF5651"/>
        </row>
        <row r="5652">
          <cell r="A5652" t="str">
            <v>TCSE-IACSA-0146/372.1</v>
          </cell>
          <cell r="B5652" t="str">
            <v>BIDCOM S.R.L.</v>
          </cell>
          <cell r="C5652" t="str">
            <v>Licencia de Tipo (Sistema N° 2)</v>
          </cell>
          <cell r="D5652" t="str">
            <v>VIGENTE</v>
          </cell>
          <cell r="E5652"/>
          <cell r="F5652">
            <v>30711069360</v>
          </cell>
          <cell r="G5652" t="str">
            <v>Av. Bouchard 468 5º I, C.A.B.A., Argentina.</v>
          </cell>
          <cell r="H5652" t="str">
            <v>Hiking Electronic Co.,Ltd. // Room 701 Bona Building No.456 Taikang Road, Ningbo, China.</v>
          </cell>
          <cell r="I5652" t="str">
            <v>Hiking Electronic Co.,Ltd. // Room 701 Bona Building No.456 Taikang Road, Ningbo, China.</v>
          </cell>
          <cell r="J5652" t="str">
            <v>China.</v>
          </cell>
          <cell r="K5652" t="str">
            <v>Molinillo de Café.</v>
          </cell>
          <cell r="L5652" t="str">
            <v>GADNIC.</v>
          </cell>
          <cell r="M5652" t="str">
            <v>1) CE211; 2) MJ33P; 3) GD9021; 4) ME84G; 5) CGA2120; 6) GR006; 7) GR200E; 8) MCF8200; 9) GRG510; 10) MOL460; 11) CG2580; 12) CF2001; 13) GC730; 14) CM1780; 15) MN920; 16) CFM330; 17) CGR47U; 18) FG2100; 19) GDR991; 20) GC8800; 21) CFRC740; 22) CLG205; 23) GR7502; 24) MR501V; 25) GRCM158; 26) MLL627; 27) GM925; 28) GN740; 29) CMG570; 30) SBG700; 31) CLD1300; 32) ML6200; 33) GRN504; 34) CMR889; 35) RDG678; 36) GDER832.</v>
          </cell>
          <cell r="N5652" t="str">
            <v>220-240V~; 50-60Hz; Clase II.
1-12) 200W; 13-18) 180W; 19-24) 165W; 25-30) 150W; 31-36) 130W.</v>
          </cell>
          <cell r="O5652" t="str">
            <v>IEC 60335-1: 2020 (Ed. 6.0) + IEC 60335-2-14: 2016 + A1: 2019 (Ed. 6.1).</v>
          </cell>
          <cell r="P5652" t="str">
            <v>MMN-07-25-3624.</v>
          </cell>
          <cell r="Q5652" t="str">
            <v>LENOR S.R.L.</v>
          </cell>
          <cell r="R5652" t="str">
            <v>NA</v>
          </cell>
          <cell r="S5652" t="str">
            <v>NA</v>
          </cell>
          <cell r="T5652" t="str">
            <v>NA</v>
          </cell>
          <cell r="U5652" t="str">
            <v>NA</v>
          </cell>
          <cell r="V5652">
            <v>3</v>
          </cell>
          <cell r="W5652" t="str">
            <v>3.2</v>
          </cell>
          <cell r="X5652" t="str">
            <v>Electrodomésticos de uso en la Cocina</v>
          </cell>
          <cell r="Y5652">
            <v>45890</v>
          </cell>
          <cell r="Z5652" t="str">
            <v>NA</v>
          </cell>
          <cell r="AA5652">
            <v>46620</v>
          </cell>
          <cell r="AB5652"/>
          <cell r="AC5652"/>
          <cell r="AD5652">
            <v>708</v>
          </cell>
          <cell r="AE5652"/>
          <cell r="AF5652"/>
        </row>
        <row r="5653">
          <cell r="A5653" t="str">
            <v>CSE-IACSA-C45-175.1</v>
          </cell>
          <cell r="B5653" t="str">
            <v>Coresa Group S.R.L.</v>
          </cell>
          <cell r="C5653" t="str">
            <v>Licencia de Marca (Sistema Nº 5)</v>
          </cell>
          <cell r="D5653" t="str">
            <v>VIGENTE</v>
          </cell>
          <cell r="E5653"/>
          <cell r="F5653">
            <v>30711784469</v>
          </cell>
          <cell r="G5653" t="str">
            <v>Lavalle 2051, 1º 5, Ciudad de Buenos Aires, Argentina.</v>
          </cell>
          <cell r="H5653" t="str">
            <v xml:space="preserve">Keyway Technology (Nantong) Co., LTD. // N° 99, Gugang road, Chongchuan, District Nantong City, China. </v>
          </cell>
          <cell r="I5653" t="str">
            <v xml:space="preserve">Keyway Technology (Nantong) Co., LTD. // N° 99, Gugang road, Chongchuan, District Nantong City, China. </v>
          </cell>
          <cell r="J5653" t="str">
            <v>China.</v>
          </cell>
          <cell r="K5653" t="str">
            <v>Aspiradora Inalámbrica.</v>
          </cell>
          <cell r="L5653" t="str">
            <v>JADEVER.</v>
          </cell>
          <cell r="M5653" t="str">
            <v>1) JDLV2020; 2) JDLV20201; 3) JDLV20201-4.</v>
          </cell>
          <cell r="N5653" t="str">
            <v>20Vcc; 0,45L.</v>
          </cell>
          <cell r="O5653" t="str">
            <v>IEC 60335-1: 2020 (Ed. 6.0) + IEC 60335-2-2: 2019 (Ed. 7.0).</v>
          </cell>
          <cell r="P5653" t="str">
            <v xml:space="preserve"> JET-07-25-1672</v>
          </cell>
          <cell r="Q5653" t="str">
            <v>LENOR S.R.L.</v>
          </cell>
          <cell r="R5653" t="str">
            <v>NA</v>
          </cell>
          <cell r="S5653" t="str">
            <v>NA</v>
          </cell>
          <cell r="T5653" t="str">
            <v>NA</v>
          </cell>
          <cell r="U5653" t="str">
            <v>NA</v>
          </cell>
          <cell r="V5653">
            <v>3</v>
          </cell>
          <cell r="W5653" t="str">
            <v>3.7</v>
          </cell>
          <cell r="X5653" t="str">
            <v>Cuidado del hogar</v>
          </cell>
          <cell r="Y5653">
            <v>45889</v>
          </cell>
          <cell r="Z5653" t="str">
            <v>NA</v>
          </cell>
          <cell r="AA5653">
            <v>46619</v>
          </cell>
          <cell r="AB5653"/>
          <cell r="AC5653"/>
          <cell r="AD5653">
            <v>707</v>
          </cell>
          <cell r="AE5653"/>
          <cell r="AF5653"/>
        </row>
        <row r="5654">
          <cell r="A5654" t="str">
            <v>CSE-IACSA-V7-009.1R4</v>
          </cell>
          <cell r="B5654" t="str">
            <v>Verifone Argentina S.A.</v>
          </cell>
          <cell r="C5654" t="str">
            <v>Licencia de Marca (Sistema Nº 5)</v>
          </cell>
          <cell r="D5654" t="str">
            <v>VIGENTE</v>
          </cell>
          <cell r="E5654"/>
          <cell r="F5654">
            <v>30682526544</v>
          </cell>
          <cell r="G5654" t="str">
            <v>Arias 3751 Piso 15, C.A.B.A., Argentina.</v>
          </cell>
          <cell r="H5654" t="str">
            <v>Ten Pao Industrial Co.,Ltd. // Room 10-12,6/F.,Kwong Sang Hong Centre, 151-153 Hoi Bun Road, Kwun Tong, Kowloon,H.K.</v>
          </cell>
          <cell r="I5654" t="str">
            <v>Ten Pao Electronics (Huizhou) Co., Ltd. // Dongjiang Industrial Area, ShuikouTown, Huizhou City, Guangdong Province, P.R.China.</v>
          </cell>
          <cell r="J5654" t="str">
            <v>China.</v>
          </cell>
          <cell r="K5654" t="str">
            <v>Fuente de Alimentación para Usar con Terminales de Punto de Venta.</v>
          </cell>
          <cell r="L5654" t="str">
            <v>VERIFONE.</v>
          </cell>
          <cell r="M5654" t="str">
            <v>1) S010CCA0500200; 2) S010CNA0500200; 3) S011EA0520220; 4) S023HA0900250.</v>
          </cell>
          <cell r="N5654" t="str">
            <v>1,2) Entrada: 100-240Vca; 50/60Hz; 0,4A; Clase II; Salida: 5,0Vcc; 2,0A.
3) Entrada: 100-240Vca; 50/60Hz; 0,4A; Clase II; Salida: 5,0Vcc; 2,2A.
4) Entrada: 100-240Vca; 50/60Hz; 0,6A; Clase II: Salida: 9,0Vcc; 2,5A.</v>
          </cell>
          <cell r="O5654" t="str">
            <v>IEC 60950-1: 2005 (Ed. 2.0) + A1: 2009.</v>
          </cell>
          <cell r="P5654" t="str">
            <v>SE Nº 54130; SE Nº 55218; SE Nº 55785; SE Nº 55952.</v>
          </cell>
          <cell r="Q5654" t="str">
            <v>IADEV S.A.</v>
          </cell>
          <cell r="R5654" t="str">
            <v>NA</v>
          </cell>
          <cell r="S5654" t="str">
            <v>NA</v>
          </cell>
          <cell r="T5654" t="str">
            <v>NA</v>
          </cell>
          <cell r="U5654" t="str">
            <v>NA</v>
          </cell>
          <cell r="V5654">
            <v>4</v>
          </cell>
          <cell r="W5654" t="str">
            <v>4.4</v>
          </cell>
          <cell r="X5654" t="str">
            <v>Fuente de alimentación generales</v>
          </cell>
          <cell r="Y5654">
            <v>45889</v>
          </cell>
          <cell r="Z5654" t="str">
            <v>NA</v>
          </cell>
          <cell r="AA5654">
            <v>46275</v>
          </cell>
          <cell r="AB5654"/>
          <cell r="AC5654"/>
          <cell r="AD5654">
            <v>363</v>
          </cell>
          <cell r="AE5654"/>
          <cell r="AF5654"/>
        </row>
        <row r="5655">
          <cell r="A5655" t="str">
            <v>TCSE-IACSA-0318/010.1</v>
          </cell>
          <cell r="B5655" t="str">
            <v>DAFESE S.R.L.</v>
          </cell>
          <cell r="C5655" t="str">
            <v>Licencia de Tipo (Sistema Nº 2)</v>
          </cell>
          <cell r="D5655" t="str">
            <v>VIGENTE</v>
          </cell>
          <cell r="E5655"/>
          <cell r="F5655">
            <v>30715079875</v>
          </cell>
          <cell r="G5655" t="str">
            <v>Alicia Moreau de Justo 4230, C.A.B.A., Argentina.</v>
          </cell>
          <cell r="H5655" t="str">
            <v>Shenzhen Tuozho Technology Co. Ltd. // Room 201, Building A, No. 1 First Qianwan Road, Qianhai Shengang Cooperation Zone, Shenzhen, China.</v>
          </cell>
          <cell r="I5655" t="str">
            <v>Shenzhen Tuozho Technology Co. Ltd. // Room 201, Building A, No. 1 First Qianwan Road, Qianhai Shengang Cooperation Zone, Shenzhen, China.</v>
          </cell>
          <cell r="J5655" t="str">
            <v xml:space="preserve">China. </v>
          </cell>
          <cell r="K5655" t="str">
            <v>Impresora 3D.</v>
          </cell>
          <cell r="L5655" t="str">
            <v>BAMBU LAB .</v>
          </cell>
          <cell r="M5655" t="str">
            <v>1) PF003-D; 2) PF001-P; 3) PF001-U; 4) PF001-S; 5) PF001-E; 6) PF001-P+SA001; 7) PF001-U+SA001; 8) PF001-S+SA001; 9) PF001-E+SA001.</v>
          </cell>
          <cell r="N5655" t="str">
            <v>100-240V~; 50/60Hz; Clase I. 1) 10A; 2-9) 5A.</v>
          </cell>
          <cell r="O5655" t="str">
            <v>IEC 62368-1: 2018 (Ed. 3.0).</v>
          </cell>
          <cell r="P5655" t="str">
            <v>81139-117906.</v>
          </cell>
          <cell r="Q5655" t="str">
            <v>SHITSUKE S.R.L.</v>
          </cell>
          <cell r="R5655" t="str">
            <v>NA</v>
          </cell>
          <cell r="S5655" t="str">
            <v>NA</v>
          </cell>
          <cell r="T5655" t="str">
            <v>NA</v>
          </cell>
          <cell r="U5655" t="str">
            <v>NA</v>
          </cell>
          <cell r="V5655">
            <v>5</v>
          </cell>
          <cell r="W5655" t="str">
            <v>5.7</v>
          </cell>
          <cell r="X5655" t="str">
            <v>impresoras / escáner</v>
          </cell>
          <cell r="Y5655">
            <v>45890</v>
          </cell>
          <cell r="Z5655" t="str">
            <v>NA</v>
          </cell>
          <cell r="AA5655">
            <v>47351</v>
          </cell>
          <cell r="AB5655"/>
          <cell r="AC5655"/>
          <cell r="AD5655">
            <v>1439</v>
          </cell>
          <cell r="AE5655"/>
          <cell r="AF5655"/>
        </row>
        <row r="5656">
          <cell r="A5656" t="str">
            <v>CSE-IACSA-D30-034.1R2</v>
          </cell>
          <cell r="B5656" t="str">
            <v>DISTRIBUIDORA INTERELEC S.A.</v>
          </cell>
          <cell r="C5656" t="str">
            <v>Licencia de Marca (Sistema Nº 5)</v>
          </cell>
          <cell r="D5656" t="str">
            <v>VIGENTE</v>
          </cell>
          <cell r="E5656"/>
          <cell r="F5656">
            <v>30690376527</v>
          </cell>
          <cell r="G5656" t="str">
            <v>General Manuel A. Rodriguez 2452, C.A.B.A., Argentina.</v>
          </cell>
          <cell r="H5656" t="str">
            <v>Haining Xinguangyuan Lighting Technology Co., Ltd. // No. 5 Fenghuang Road, Dingqiao Town, 314413, Haining, Zhejiang, China.</v>
          </cell>
          <cell r="I5656" t="str">
            <v>Haining Xinguangyuan Lighting Technology Co., Ltd. // No. 5 Fenghuang Road, Dingqiao Town, 314413, Haining, Zhejiang, China.</v>
          </cell>
          <cell r="J5656" t="str">
            <v>China.</v>
          </cell>
          <cell r="K5656" t="str">
            <v>Tubo LED.</v>
          </cell>
          <cell r="L5656" t="str">
            <v>INTERELEC.</v>
          </cell>
          <cell r="M5656" t="str">
            <v>1) INTER-48W-T8(6500K); 2) INTER-48W-T8(6500K)S.</v>
          </cell>
          <cell r="N5656" t="str">
            <v>100-240V; 50Hz; 48W; G13; 6500K; 245mA; 1) doble punta; 2) una punta.</v>
          </cell>
          <cell r="O5656" t="str">
            <v>IEC 62560: 2011 (Ed. 1.0).</v>
          </cell>
          <cell r="P5656" t="str">
            <v>N° 240506 23 SE; Nº 250808 07 SE.</v>
          </cell>
          <cell r="Q5656" t="str">
            <v>CES S.A.</v>
          </cell>
          <cell r="R5656" t="str">
            <v>NA</v>
          </cell>
          <cell r="S5656" t="str">
            <v>NA</v>
          </cell>
          <cell r="T5656" t="str">
            <v>NA</v>
          </cell>
          <cell r="U5656" t="str">
            <v>NA</v>
          </cell>
          <cell r="V5656">
            <v>2</v>
          </cell>
          <cell r="W5656" t="str">
            <v>2.3</v>
          </cell>
          <cell r="X5656" t="str">
            <v>Lámparas</v>
          </cell>
          <cell r="Y5656">
            <v>45891</v>
          </cell>
          <cell r="Z5656" t="str">
            <v>NA</v>
          </cell>
          <cell r="AA5656">
            <v>46197</v>
          </cell>
          <cell r="AB5656"/>
          <cell r="AC5656"/>
          <cell r="AD5656">
            <v>285</v>
          </cell>
          <cell r="AE5656"/>
          <cell r="AF5656"/>
        </row>
        <row r="5657">
          <cell r="A5657" t="str">
            <v>TCSE-IACSA-0146/360.1</v>
          </cell>
          <cell r="B5657" t="str">
            <v>BIDCOM S.R.L.</v>
          </cell>
          <cell r="C5657" t="str">
            <v>Licencia de Tipo (Sistema Nº 2)</v>
          </cell>
          <cell r="D5657" t="str">
            <v>VIGENTE</v>
          </cell>
          <cell r="E5657"/>
          <cell r="F5657">
            <v>30711069360</v>
          </cell>
          <cell r="G5657" t="str">
            <v>Av. Bouchard 468 5º I, C.A.B.A., Argentina.</v>
          </cell>
          <cell r="H5657" t="str">
            <v>Weirong Technology Corporation. // 188 Yongjin Road, Lingxi Town, Cangnan County, Wenzhou City, Zhejiang Province, China.</v>
          </cell>
          <cell r="I5657" t="str">
            <v>Weirong Technology Corporation. // 188 Yongjin Road, Lingxi Town, Cangnan County, Wenzhou City, Zhejiang Province, China.</v>
          </cell>
          <cell r="J5657" t="str">
            <v>China.</v>
          </cell>
          <cell r="K5657" t="str">
            <v>Contadora de Billetes.</v>
          </cell>
          <cell r="L5657" t="str">
            <v>GADNIC.</v>
          </cell>
          <cell r="M5657" t="str">
            <v>1) WCB900; 2) CT91H; 3) FUB339; 4) BKN9150; 5) CLF95; 6) WCB880; 7) CT83L; 8) FVT238; 9) BKN8860; 10) CMC60.</v>
          </cell>
          <cell r="N5657" t="str">
            <v>220-240V~; 50/60Hz; 150W; Clase I.</v>
          </cell>
          <cell r="O5657" t="str">
            <v>IEC 62368-1: 2018 (Ed. 3.0).</v>
          </cell>
          <cell r="P5657" t="str">
            <v>MMN-07-25-1303.</v>
          </cell>
          <cell r="Q5657" t="str">
            <v>LENOR S.R.L.</v>
          </cell>
          <cell r="R5657" t="str">
            <v>NA</v>
          </cell>
          <cell r="S5657" t="str">
            <v>NA</v>
          </cell>
          <cell r="T5657" t="str">
            <v>NA</v>
          </cell>
          <cell r="U5657" t="str">
            <v>NA</v>
          </cell>
          <cell r="V5657">
            <v>5</v>
          </cell>
          <cell r="W5657" t="str">
            <v>5.10</v>
          </cell>
          <cell r="X5657" t="str">
            <v>equipamiento para bancos y venta.</v>
          </cell>
          <cell r="Y5657">
            <v>45891</v>
          </cell>
          <cell r="Z5657" t="str">
            <v>NA</v>
          </cell>
          <cell r="AA5657">
            <v>47352</v>
          </cell>
          <cell r="AB5657"/>
          <cell r="AC5657"/>
          <cell r="AD5657">
            <v>1440</v>
          </cell>
          <cell r="AE5657"/>
          <cell r="AF5657"/>
        </row>
        <row r="5658">
          <cell r="A5658" t="str">
            <v>EX-SE-M13-002.7R1-G8</v>
          </cell>
          <cell r="B5658" t="str">
            <v>GALANDER S.A.</v>
          </cell>
          <cell r="C5658" t="str">
            <v>Extensión de certificado</v>
          </cell>
          <cell r="D5658" t="str">
            <v>VIGENTE</v>
          </cell>
          <cell r="E5658"/>
          <cell r="F5658">
            <v>30698914277</v>
          </cell>
          <cell r="G5658" t="str">
            <v>Av. Caraffa 2605, Córdoba, Argentina</v>
          </cell>
          <cell r="H5658" t="str">
            <v>Dongguan Leader Electronics INC. // No. 1, Industrial Area, Tang Xia Town, Dong Guan City, Guang Dong Province, China..</v>
          </cell>
          <cell r="I5658" t="str">
            <v>Dongguan Leader Electronics Inc. // No. 1, Industrial Area, Tang Xia Town, Dong Guan City, Guang Dong Province, China.</v>
          </cell>
          <cell r="J5658" t="str">
            <v>China.</v>
          </cell>
          <cell r="K5658" t="str">
            <v>Fuente de Alimentación/ cargador de baterías para computadoras, modems y routers, equipamiento de telefonía y radio e impresoras.</v>
          </cell>
          <cell r="L5658" t="str">
            <v>Motorola</v>
          </cell>
          <cell r="M5658" t="str">
            <v>MH14-1140100-A4</v>
          </cell>
          <cell r="N5658" t="str">
            <v>Entrada: 220-240V; 50/60Hz; 0.3A; Clase II. 
Salida: 14.0Vdc; 1.0A; 2.5A.</v>
          </cell>
          <cell r="O5658" t="str">
            <v>IEC 60950-1:2005 (Ed. 2.0) + A1:2009 + A2:2013</v>
          </cell>
          <cell r="P5658" t="str">
            <v>TR 18112104-1</v>
          </cell>
          <cell r="Q5658" t="str">
            <v>LAMYEN UTN Santa Fe</v>
          </cell>
          <cell r="R5658" t="str">
            <v>NA</v>
          </cell>
          <cell r="S5658" t="str">
            <v>NA</v>
          </cell>
          <cell r="T5658" t="str">
            <v>NA</v>
          </cell>
          <cell r="U5658" t="str">
            <v>NA</v>
          </cell>
          <cell r="V5658">
            <v>4</v>
          </cell>
          <cell r="W5658" t="str">
            <v>4.2</v>
          </cell>
          <cell r="X5658" t="str">
            <v>Fuente de alimentación para equipos de tecnología de la información</v>
          </cell>
          <cell r="Y5658">
            <v>45891</v>
          </cell>
          <cell r="Z5658" t="str">
            <v>NA</v>
          </cell>
          <cell r="AA5658">
            <v>46248</v>
          </cell>
          <cell r="AB5658"/>
          <cell r="AC5658"/>
          <cell r="AD5658">
            <v>336</v>
          </cell>
          <cell r="AE5658"/>
          <cell r="AF5658"/>
        </row>
        <row r="5659">
          <cell r="A5659" t="str">
            <v>EX-SE-M13-002.2R1-G8</v>
          </cell>
          <cell r="B5659" t="str">
            <v>GALANDER S.A.</v>
          </cell>
          <cell r="C5659" t="str">
            <v>Extensión de certificado</v>
          </cell>
          <cell r="D5659" t="str">
            <v>VIGENTE</v>
          </cell>
          <cell r="E5659"/>
          <cell r="F5659">
            <v>30698914277</v>
          </cell>
          <cell r="G5659" t="str">
            <v>Av. Caraffa 2605, Córdoba, Argentina</v>
          </cell>
          <cell r="H5659" t="str">
            <v>Leader Electronics Inc. // N°1 Industrial Area, Tang Xia Town, dong Guan City, Guang Dong Province China..</v>
          </cell>
          <cell r="I5659" t="str">
            <v>Dongguan Leader Electronics Inc. // No. 1, Industrial Area, Tang Xia Town, Dong Guan City, Guang Dong Province, China.</v>
          </cell>
          <cell r="J5659" t="str">
            <v>China.</v>
          </cell>
          <cell r="K5659" t="str">
            <v>Fuente de Alimentación/ Cargador de baterías para computadoras, modems y routers, equipamiento de telefonía y radio e impresoras.</v>
          </cell>
          <cell r="L5659" t="str">
            <v>Lei, Motorola, Vertex Standard.</v>
          </cell>
          <cell r="M5659" t="str">
            <v>NU20-C140150-I3</v>
          </cell>
          <cell r="N5659" t="str">
            <v xml:space="preserve">Entrada:  100-240Vac; 1.0A; 50/60Hz; Clase II.
Salida: 14Vdc; 1.5A.
</v>
          </cell>
          <cell r="O5659" t="str">
            <v xml:space="preserve">IEC 60950-1: 2005 (ED 2.0) + A1:2009
</v>
          </cell>
          <cell r="P5659" t="str">
            <v>47094-986-81981</v>
          </cell>
          <cell r="Q5659" t="str">
            <v>SHITSUKE S.R.L.</v>
          </cell>
          <cell r="R5659" t="str">
            <v>NA</v>
          </cell>
          <cell r="S5659" t="str">
            <v>NA</v>
          </cell>
          <cell r="T5659" t="str">
            <v>NA</v>
          </cell>
          <cell r="U5659" t="str">
            <v>NA</v>
          </cell>
          <cell r="V5659">
            <v>4</v>
          </cell>
          <cell r="W5659" t="str">
            <v>4.2</v>
          </cell>
          <cell r="X5659" t="str">
            <v>Fuente de alimentación para equipos de tecnología de la información</v>
          </cell>
          <cell r="Y5659">
            <v>45891</v>
          </cell>
          <cell r="Z5659" t="str">
            <v>NA</v>
          </cell>
          <cell r="AA5659">
            <v>46248</v>
          </cell>
          <cell r="AB5659"/>
          <cell r="AC5659"/>
          <cell r="AD5659">
            <v>336</v>
          </cell>
          <cell r="AE5659"/>
          <cell r="AF5659"/>
        </row>
        <row r="5660">
          <cell r="A5660" t="str">
            <v>EX-SE-0560/001.1-0613</v>
          </cell>
          <cell r="B5660" t="str">
            <v>GALANDER S.A.</v>
          </cell>
          <cell r="C5660" t="str">
            <v>Extensión de certificado</v>
          </cell>
          <cell r="D5660" t="str">
            <v>VIGENTE</v>
          </cell>
          <cell r="E5660"/>
          <cell r="F5660">
            <v>30698914277</v>
          </cell>
          <cell r="G5660" t="str">
            <v>Av. Caraffa 2605, Córdoba, Argentina</v>
          </cell>
          <cell r="H5660" t="str">
            <v xml:space="preserve">Leader Electronics Inc. // 8F No. 138, Ln 235 Baoqao Rd., Xindian Dist, New Taipei City, Taiwan </v>
          </cell>
          <cell r="I5660" t="str">
            <v>Dongguan Leader Electronics Inc // No. 1, Industrial Area, Tang Xia Town, Dong Guan City, Guang Dong Province, China.</v>
          </cell>
          <cell r="J5660" t="str">
            <v>China.</v>
          </cell>
          <cell r="K5660" t="str">
            <v>Fuente de alimentación / cargador de baterías para computadoras, modems y routers, equipamiento de telefonía y radio e impresoras.</v>
          </cell>
          <cell r="L5660" t="str">
            <v>Vertex Standard ; LEI</v>
          </cell>
          <cell r="M5660" t="str">
            <v>MU06-T120050-A4</v>
          </cell>
          <cell r="N5660" t="str">
            <v>100-240Vca, 50/60Hz; 0.2A, Salida: 12Vcc, 0.5A; Clase II.</v>
          </cell>
          <cell r="O5660" t="str">
            <v>IEC 60950 -1: 2005 +A1: 2009 + A2: 2013 (Ed 2.2)</v>
          </cell>
          <cell r="P5660" t="str">
            <v>141200335TWN-001; 141200335TWN-001(R1); 141200335TWN-001(R2)</v>
          </cell>
          <cell r="Q5660" t="str">
            <v>Intertek Testing Services Taiwan Ltd.</v>
          </cell>
          <cell r="R5660" t="str">
            <v>INTERTEK SEMKO AB</v>
          </cell>
          <cell r="S5660" t="str">
            <v>SE-78256M2</v>
          </cell>
          <cell r="T5660">
            <v>43505</v>
          </cell>
          <cell r="U5660" t="str">
            <v>N° 913-E/2017</v>
          </cell>
          <cell r="V5660">
            <v>3</v>
          </cell>
          <cell r="W5660" t="str">
            <v>3.1</v>
          </cell>
          <cell r="X5660" t="str">
            <v>Fuente de alimentación para equipos de tecnología de la información</v>
          </cell>
          <cell r="Y5660">
            <v>45891</v>
          </cell>
          <cell r="Z5660" t="str">
            <v>NA</v>
          </cell>
          <cell r="AA5660">
            <v>46204</v>
          </cell>
          <cell r="AB5660"/>
          <cell r="AC5660"/>
          <cell r="AD5660">
            <v>292</v>
          </cell>
          <cell r="AE5660"/>
          <cell r="AF5660"/>
        </row>
        <row r="5661">
          <cell r="A5661" t="str">
            <v>TCSE-IACSA-0594/001.1</v>
          </cell>
          <cell r="B5661" t="str">
            <v>JRS COMERCIO EXTERIOR S.A.</v>
          </cell>
          <cell r="C5661" t="str">
            <v>Licencia de Tipo (Sistema Nº 2)</v>
          </cell>
          <cell r="D5661" t="str">
            <v>VIGENTE</v>
          </cell>
          <cell r="E5661"/>
          <cell r="F5661">
            <v>30718891244</v>
          </cell>
          <cell r="G5661" t="str">
            <v>Rivadavia 987, Corrientes, Pcia. de Corrientes, Argentina.</v>
          </cell>
          <cell r="H5661" t="str">
            <v>Zhongshan Hanlong Chima lighting electric Appliance Co., LTD // No.26, Qijiang Road, Guzhen Town, Zhongshan City, Guangdong Province, China.</v>
          </cell>
          <cell r="I5661" t="str">
            <v>Zhongshan Hanlong Chima lighting electric Appliance Co., LTD // No.26, Qijiang Road, Guzhen Town, Zhongshan City, Guangdong Province, China.</v>
          </cell>
          <cell r="J5661" t="str">
            <v>China.</v>
          </cell>
          <cell r="K5661" t="str">
            <v xml:space="preserve">Ventilador de Techo. </v>
          </cell>
          <cell r="L5661" t="str">
            <v>HLCM.</v>
          </cell>
          <cell r="M5661" t="str">
            <v>1) Fsd-240; 2) Fsd-238.</v>
          </cell>
          <cell r="N5661" t="str">
            <v>220V~; 50Hz; 44W; 2,5A Clase II.</v>
          </cell>
          <cell r="O5661" t="str">
            <v>IEC 60335-1: 2020 (Ed. 6.0) + IEC 60335-2-80: 2015 (Ed 3.0).</v>
          </cell>
          <cell r="P5661" t="str">
            <v>VXM-07-25-1301.</v>
          </cell>
          <cell r="Q5661" t="str">
            <v>LENOR S.R.L.</v>
          </cell>
          <cell r="R5661" t="str">
            <v>NA</v>
          </cell>
          <cell r="S5661" t="str">
            <v>NA</v>
          </cell>
          <cell r="T5661" t="str">
            <v>NA</v>
          </cell>
          <cell r="U5661" t="str">
            <v>NA</v>
          </cell>
          <cell r="V5661">
            <v>3</v>
          </cell>
          <cell r="W5661" t="str">
            <v>3.1</v>
          </cell>
          <cell r="X5661" t="str">
            <v>Climatización</v>
          </cell>
          <cell r="Y5661">
            <v>45891</v>
          </cell>
          <cell r="Z5661" t="str">
            <v>NA</v>
          </cell>
          <cell r="AA5661">
            <v>46621</v>
          </cell>
          <cell r="AB5661"/>
          <cell r="AC5661"/>
          <cell r="AD5661">
            <v>709</v>
          </cell>
          <cell r="AE5661"/>
          <cell r="AF5661"/>
        </row>
        <row r="5662">
          <cell r="A5662" t="str">
            <v>TCSE-IACSA-0611/001.1</v>
          </cell>
          <cell r="B5662" t="str">
            <v>Newsan S.A.</v>
          </cell>
          <cell r="C5662" t="str">
            <v>Licencia de Tipo (Sistema Nº 2)</v>
          </cell>
          <cell r="D5662" t="str">
            <v>EN PROCESO DE EMISION</v>
          </cell>
          <cell r="E5662"/>
          <cell r="F5662">
            <v>30642617555</v>
          </cell>
          <cell r="G5662" t="str">
            <v>Roque Pérez 3650 (C1430FBX) C.A.B.A. - Argentina.</v>
          </cell>
          <cell r="H5662" t="str">
            <v>Zound Industries International AB. // Centralplan 15 SE-111 20 Stockholm -SWEDEN.</v>
          </cell>
          <cell r="I5662" t="str">
            <v>Dongguan Dongcheng Tymphany. // No. 27, Dayuan Road, Zhangcun, Dongcheng Dist. DONGGUAN CITY, Guangdong Province 523109, CHINA.</v>
          </cell>
          <cell r="J5662" t="str">
            <v>China.</v>
          </cell>
          <cell r="K5662" t="str">
            <v>Parlante Bluetooth.</v>
          </cell>
          <cell r="L5662" t="str">
            <v>MARSHALL.</v>
          </cell>
          <cell r="M5662" t="str">
            <v>WOBURN III.</v>
          </cell>
          <cell r="N5662" t="str">
            <v>100-240 V~; 50/60 Hz; 120 W; Clase II.</v>
          </cell>
          <cell r="O5662" t="str">
            <v>IEC 62368-1:2018 (Ed. 3.0).</v>
          </cell>
          <cell r="P5662" t="str">
            <v>210416017SZN-002 A2.</v>
          </cell>
          <cell r="Q5662" t="str">
            <v>Intertek Testing Services Shenzhen Ltd. Longhua Branch.</v>
          </cell>
          <cell r="R5662" t="str">
            <v>Intertek Testing Services (Singapore) Pte Ltd.</v>
          </cell>
          <cell r="S5662" t="str">
            <v>SG ITS-26527M2</v>
          </cell>
          <cell r="T5662">
            <v>45226</v>
          </cell>
          <cell r="U5662" t="str">
            <v>Disp. 238-E/2017.</v>
          </cell>
          <cell r="V5662">
            <v>5</v>
          </cell>
          <cell r="W5662" t="str">
            <v>5.1</v>
          </cell>
          <cell r="X5662" t="str">
            <v>Amplificadores y procesadores de señales</v>
          </cell>
          <cell r="Y5662" t="str">
            <v>COMPLETAR POR REVISOR</v>
          </cell>
          <cell r="Z5662" t="str">
            <v>NA</v>
          </cell>
          <cell r="AA5662" t="str">
            <v>COMPLETAR POR REVISOR</v>
          </cell>
          <cell r="AB5662"/>
          <cell r="AC5662"/>
          <cell r="AD5662" t="e">
            <v>#VALUE!</v>
          </cell>
          <cell r="AE5662"/>
          <cell r="AF5662"/>
        </row>
        <row r="5663">
          <cell r="A5663" t="str">
            <v>TCSE-IACSA-0055/045.1</v>
          </cell>
          <cell r="B5663" t="str">
            <v>Ansal Refrigeración S.A.</v>
          </cell>
          <cell r="C5663" t="str">
            <v>Licencia de Tipo (Sistema N° 2)</v>
          </cell>
          <cell r="D5663" t="str">
            <v>VIGENTE</v>
          </cell>
          <cell r="E5663"/>
          <cell r="F5663">
            <v>30516712593</v>
          </cell>
          <cell r="G5663" t="str">
            <v>Otamendi 530, Ciudad Autónoma de Buenos Aires, Argentina</v>
          </cell>
          <cell r="H5663" t="str">
            <v>Zhejiang Value Mechanical And Electrical Products Co Ltd // Nº 5, 3RD Street, East Ind. Park, Wenling, Zhejiang, China.</v>
          </cell>
          <cell r="I5663" t="str">
            <v>Zhejiang Value Mechanical And Electrical Products Co Ltd // Nº 5, 3RD Street, East Ind. Park, Wenling, Zhejiang, China.</v>
          </cell>
          <cell r="J5663" t="str">
            <v>China.</v>
          </cell>
          <cell r="K5663" t="str">
            <v>Bomba de vacío</v>
          </cell>
          <cell r="L5663" t="str">
            <v>VALUE</v>
          </cell>
          <cell r="M5663" t="str">
            <v>1) V-i280SV; 2) V-i260SV; 3) V-i240SV; 4) V-i220SV.</v>
          </cell>
          <cell r="N5663" t="str">
            <v>1) 220Vca, 50Hz, 1HP, CLASE I.
2) 220Vca, 50Hz, 3/4HP, CLASE I.
3) 220Vca, 50Hz, 1/2HP, CLASE I.
4) 220Vca, 50Hz, 1/3HP, CLASE I.</v>
          </cell>
          <cell r="O5663" t="str">
            <v>IEC 60034‐1:2010 (Ed. 12.0) en conjunto con IEC 60335-1: 2010 (Ed.5.0) cláusulas 8, 13, 27, 28, 30.</v>
          </cell>
          <cell r="P5663" t="str">
            <v xml:space="preserve">AN-09-14-2733; AN-09-14-2734.
</v>
          </cell>
          <cell r="Q5663" t="str">
            <v>LENOR S.R.L.</v>
          </cell>
          <cell r="R5663" t="str">
            <v>NA</v>
          </cell>
          <cell r="S5663" t="str">
            <v>NA</v>
          </cell>
          <cell r="T5663" t="str">
            <v>NA</v>
          </cell>
          <cell r="U5663" t="str">
            <v>NA</v>
          </cell>
          <cell r="V5663">
            <v>6</v>
          </cell>
          <cell r="W5663" t="str">
            <v>6.5</v>
          </cell>
          <cell r="X5663" t="str">
            <v>Motores</v>
          </cell>
          <cell r="Y5663">
            <v>45894</v>
          </cell>
          <cell r="Z5663" t="str">
            <v>NA</v>
          </cell>
          <cell r="AA5663">
            <v>46619</v>
          </cell>
          <cell r="AB5663"/>
          <cell r="AC5663"/>
          <cell r="AD5663">
            <v>707</v>
          </cell>
          <cell r="AE5663"/>
          <cell r="AF5663"/>
        </row>
        <row r="5664">
          <cell r="A5664" t="str">
            <v>TCSE-IACSA-0146/371.1</v>
          </cell>
          <cell r="B5664" t="str">
            <v>BIDCOM S.R.L.</v>
          </cell>
          <cell r="C5664" t="str">
            <v>Licencia de Tipo (Sistema N° 2)</v>
          </cell>
          <cell r="D5664" t="str">
            <v>VIGENTE</v>
          </cell>
          <cell r="E5664"/>
          <cell r="F5664">
            <v>30711069360</v>
          </cell>
          <cell r="G5664" t="str">
            <v>Av. Bouchard 468 5º I, C.A.B.A., Argentina.</v>
          </cell>
          <cell r="H5664" t="str">
            <v>Shenzhen Chanzeho Technology Co., Limited. // 114-1 Longxing North Road, Longtian Community, Longtian Street, Pingshan District, Shenzhen, Guangdong, China.</v>
          </cell>
          <cell r="I5664" t="str">
            <v>Shenzhen Chanzeho Technology Co., Limited. // 114-1 Longxing North Road, Longtian Community, Longtian Street, Pingshan District, Shenzhen, Guangdong, China.</v>
          </cell>
          <cell r="J5664" t="str">
            <v>China.</v>
          </cell>
          <cell r="K5664" t="str">
            <v>Cargador de Pared para Aspiradora Vertical.</v>
          </cell>
          <cell r="L5664" t="str">
            <v>GADNIC.</v>
          </cell>
          <cell r="M5664" t="str">
            <v>1) CHF11; 2) F11C.</v>
          </cell>
          <cell r="N5664" t="str">
            <v>Entrada: 100-240V~; 50/60Hz; 0,5A Max; Clase II.
Salida: 27Vcc; 0,45A.</v>
          </cell>
          <cell r="O5664" t="str">
            <v>IEC 60335-1: 2020 (Ed. 6.0) + IEC 60335-2-29: 2016 + A1: 2019 (Ed. 5.1).</v>
          </cell>
          <cell r="P5664" t="str">
            <v>MMN-07-25-3178.</v>
          </cell>
          <cell r="Q5664" t="str">
            <v>LENOR S.R.L.</v>
          </cell>
          <cell r="R5664" t="str">
            <v>NA</v>
          </cell>
          <cell r="S5664" t="str">
            <v>NA</v>
          </cell>
          <cell r="T5664" t="str">
            <v>NA</v>
          </cell>
          <cell r="U5664" t="str">
            <v>NA</v>
          </cell>
          <cell r="V5664">
            <v>4</v>
          </cell>
          <cell r="W5664" t="str">
            <v>4.1</v>
          </cell>
          <cell r="X5664" t="str">
            <v>Cargadores de bateria</v>
          </cell>
          <cell r="Y5664">
            <v>45894</v>
          </cell>
          <cell r="Z5664" t="str">
            <v>NA</v>
          </cell>
          <cell r="AA5664">
            <v>46624</v>
          </cell>
          <cell r="AB5664"/>
          <cell r="AC5664"/>
          <cell r="AD5664">
            <v>712</v>
          </cell>
          <cell r="AE5664"/>
          <cell r="AF5664"/>
        </row>
        <row r="5665">
          <cell r="A5665" t="str">
            <v>TCSE-IACSA-0601/001.1</v>
          </cell>
          <cell r="B5665" t="str">
            <v>Nu Skin Argentina Inc Sucursal Argentina.</v>
          </cell>
          <cell r="C5665" t="str">
            <v>Licencia de Tipo (Sistema N° 2)</v>
          </cell>
          <cell r="D5665" t="str">
            <v>VIGENTE</v>
          </cell>
          <cell r="E5665"/>
          <cell r="F5665">
            <v>30690833030</v>
          </cell>
          <cell r="G5665" t="str">
            <v>AV. Olivera 1561, PISO 2, Oficina "E", CP 1407, C.A.B.A., Argentina.</v>
          </cell>
          <cell r="H5665" t="str">
            <v>Rosti Integrated Manufacturing Solutions (Suzhou) Co., Ltd. // No.1 Huazheng Street Suzhou Industrial Park, Jiangsu Province, China.</v>
          </cell>
          <cell r="I5665" t="str">
            <v>Rosti Integrated Manufacturing Solutions (Suzhou) Co., Ltd. // No.1 Huazheng Street Suzhou Industrial Park, Jiangsu Province, China.</v>
          </cell>
          <cell r="J5665" t="str">
            <v>China.</v>
          </cell>
          <cell r="K5665" t="str">
            <v>Equipo Masajeador</v>
          </cell>
          <cell r="L5665" t="str">
            <v>Nu Skin.</v>
          </cell>
          <cell r="M5665" t="str">
            <v>BS2R.</v>
          </cell>
          <cell r="N5665" t="str">
            <v>3,7Vcc; Clase III; IPX5/IPX7.</v>
          </cell>
          <cell r="O5665" t="str">
            <v>IEC 60335-1: 2010 (Ed. 5.1) + A1: 2013 + IEC 60335-2-32: 2002 + A1: 2008 (Ed. 4.1).</v>
          </cell>
          <cell r="P5665" t="str">
            <v>70990-2547-107170; 75733-2547-111659.</v>
          </cell>
          <cell r="Q5665" t="str">
            <v>Shitsuke S.R.L.</v>
          </cell>
          <cell r="R5665" t="str">
            <v>NA</v>
          </cell>
          <cell r="S5665" t="str">
            <v>NA</v>
          </cell>
          <cell r="T5665" t="str">
            <v>NA</v>
          </cell>
          <cell r="U5665" t="str">
            <v>NA</v>
          </cell>
          <cell r="V5665">
            <v>3</v>
          </cell>
          <cell r="W5665" t="str">
            <v>3.6</v>
          </cell>
          <cell r="X5665" t="str">
            <v>Cuidado personal</v>
          </cell>
          <cell r="Y5665">
            <v>45894</v>
          </cell>
          <cell r="Z5665" t="str">
            <v>NA</v>
          </cell>
          <cell r="AA5665">
            <v>46621</v>
          </cell>
          <cell r="AB5665"/>
          <cell r="AC5665"/>
          <cell r="AD5665">
            <v>709</v>
          </cell>
          <cell r="AE5665"/>
          <cell r="AF5665"/>
        </row>
        <row r="5666">
          <cell r="A5666" t="str">
            <v>CSE-IACSA-R9-011.1R1</v>
          </cell>
          <cell r="B5666" t="str">
            <v>Red Bull Argentina S.R.L.</v>
          </cell>
          <cell r="C5666" t="str">
            <v>Licencia de Marca (Sistema Nº 5)</v>
          </cell>
          <cell r="D5666" t="str">
            <v>VIGENTE</v>
          </cell>
          <cell r="E5666"/>
          <cell r="F5666">
            <v>30707962573</v>
          </cell>
          <cell r="G5666" t="str">
            <v>Tucuman 1 , Piso 4, C.A.B.A., Argentina.</v>
          </cell>
          <cell r="H5666" t="str">
            <v>Suzhou Seitek Co., Ltd. // 19 Lianfeng Road, 1st District, Yushan Industrial Park, Changshu, Jiangsu, P. R. China.</v>
          </cell>
          <cell r="I5666" t="str">
            <v>Suzhou Seitek Co., Ltd. // 19 Lianfeng Road, 1st District, Yushan Industrial Park, Changshu, Jiangsu, P. R. China.</v>
          </cell>
          <cell r="J5666" t="str">
            <v>China.</v>
          </cell>
          <cell r="K5666" t="str">
            <v>Heladera.</v>
          </cell>
          <cell r="L5666" t="str">
            <v>RED BULL.</v>
          </cell>
          <cell r="M5666" t="str">
            <v>RB-BC 2020 ECO LED 1.</v>
          </cell>
          <cell r="N5666" t="str">
            <v>220-240Vca; 0,46A; 50Hz; R600a 13gr; Clase I.</v>
          </cell>
          <cell r="O5666" t="str">
            <v>IEC 60335-1: 2010 + A1:2013 + A2:2016 (Ed. 5.2) + IEC 60335-2-89:2010 (Ed. 2.0).</v>
          </cell>
          <cell r="P5666" t="str">
            <v>SE Nº 66695.</v>
          </cell>
          <cell r="Q5666" t="str">
            <v>IADEV S.A.</v>
          </cell>
          <cell r="R5666" t="str">
            <v>NA</v>
          </cell>
          <cell r="S5666" t="str">
            <v>NA</v>
          </cell>
          <cell r="T5666" t="str">
            <v>NA</v>
          </cell>
          <cell r="U5666" t="str">
            <v>NA</v>
          </cell>
          <cell r="V5666">
            <v>3</v>
          </cell>
          <cell r="W5666" t="str">
            <v>3.3</v>
          </cell>
          <cell r="X5666" t="str">
            <v xml:space="preserve">Heladeras/freezers </v>
          </cell>
          <cell r="Y5666">
            <v>45894</v>
          </cell>
          <cell r="Z5666" t="str">
            <v>NA</v>
          </cell>
          <cell r="AA5666">
            <v>46281</v>
          </cell>
          <cell r="AB5666"/>
          <cell r="AC5666"/>
          <cell r="AD5666">
            <v>369</v>
          </cell>
          <cell r="AE5666"/>
          <cell r="AF5666"/>
        </row>
        <row r="5667">
          <cell r="A5667" t="str">
            <v>CSE-IACSA-B31-001.1R3</v>
          </cell>
          <cell r="B5667" t="str">
            <v>BEKIR I SRL.</v>
          </cell>
          <cell r="C5667" t="str">
            <v>Licencia de Marca (Sistema Nº 5)</v>
          </cell>
          <cell r="D5667" t="str">
            <v>VIGENTE</v>
          </cell>
          <cell r="E5667"/>
          <cell r="F5667">
            <v>30715261274</v>
          </cell>
          <cell r="G5667" t="str">
            <v>Constitución 2587 (1254) C.A.B.A., Argentina.</v>
          </cell>
          <cell r="H5667" t="str">
            <v>Zokin Electrical Appliance Manufacture Co., Ltd. // 1/F - 5.F, the 4th building of Jiangnam Technical City, No. 10, Chaoguang Road, Gaoli Industrial Area, Foshan, City, Guangdong, China.</v>
          </cell>
          <cell r="I5667" t="str">
            <v>Zokin Electrical Appliance Manufacture Co., Ltd. // 1/F - 5.F, the 4th building of Jiangnam Technical City, No. 10, Chaoguang Road, Gaoli Industrial Area, Foshan, City, Guangdong, China.</v>
          </cell>
          <cell r="J5667" t="str">
            <v>China.</v>
          </cell>
          <cell r="K5667" t="str">
            <v>Cafetera Eléctrica de Uso Comercial.</v>
          </cell>
          <cell r="L5667" t="str">
            <v>ZOKIN.</v>
          </cell>
          <cell r="M5667" t="str">
            <v>1) ZK-WB100; 2) ZJ-150; 3) ZK-WB150; 4) ZJ-200; 5) ZK-WB68; 6) ZJ-88; 7) ZJ-100; 8) ZJ-120; 9) ZK-WB88.</v>
          </cell>
          <cell r="N5667" t="str">
            <v>220-240V~; 50Hz; Clase I; 1-4) 1650W; 5-9) 950W.</v>
          </cell>
          <cell r="O5667" t="str">
            <v>IEC 60335-1: 2010 + A1: 2013 + A2: 2016 (Ed. 5.2) + IEC 60335-2-75:2012 (Ed. 3.0).</v>
          </cell>
          <cell r="P5667" t="str">
            <v>RDU-08-22-2393 + RDU-08-23-6034.</v>
          </cell>
          <cell r="Q5667" t="str">
            <v>LENOR S.R.L.</v>
          </cell>
          <cell r="R5667" t="str">
            <v>NA</v>
          </cell>
          <cell r="S5667" t="str">
            <v>NA</v>
          </cell>
          <cell r="T5667" t="str">
            <v>NA</v>
          </cell>
          <cell r="U5667" t="str">
            <v>NA</v>
          </cell>
          <cell r="V5667">
            <v>3</v>
          </cell>
          <cell r="W5667" t="str">
            <v>3.2</v>
          </cell>
          <cell r="X5667" t="str">
            <v>Electrodomésticos de uso en la Cocina</v>
          </cell>
          <cell r="Y5667">
            <v>45894</v>
          </cell>
          <cell r="Z5667" t="str">
            <v>NA</v>
          </cell>
          <cell r="AA5667">
            <v>46267</v>
          </cell>
          <cell r="AB5667"/>
          <cell r="AC5667"/>
          <cell r="AD5667">
            <v>355</v>
          </cell>
          <cell r="AE5667"/>
          <cell r="AF5667"/>
        </row>
        <row r="5668">
          <cell r="A5668" t="str">
            <v>CSE-IACSA-B31-002.1R1</v>
          </cell>
          <cell r="B5668" t="str">
            <v>BEKIR I SRL.</v>
          </cell>
          <cell r="C5668" t="str">
            <v>Licencia de Marca (Sistema Nº 5)</v>
          </cell>
          <cell r="D5668" t="str">
            <v>VIGENTE</v>
          </cell>
          <cell r="E5668"/>
          <cell r="F5668">
            <v>30715261274</v>
          </cell>
          <cell r="G5668" t="str">
            <v>Constitución 2587 (1254) C.A.B.A., Argentina.</v>
          </cell>
          <cell r="H5668" t="str">
            <v>Zokin Electrical Appliance Manufacture Co., Ltd.</v>
          </cell>
          <cell r="I5668" t="str">
            <v>Zokin Electrical Appliance Manufacture Co., Ltd. // 1/F - 5.F, the 4th building of Jiangnam Technical City, No. 10, Chaoguang Road, Gaoli Industrial Area, Foshan, City, Guangdong, China..</v>
          </cell>
          <cell r="J5668" t="str">
            <v>China.</v>
          </cell>
          <cell r="K5668" t="str">
            <v>Freidora Eléctrica.</v>
          </cell>
          <cell r="L5668" t="str">
            <v>ZOKIN.</v>
          </cell>
          <cell r="M5668" t="str">
            <v>DF30X.</v>
          </cell>
          <cell r="N5668" t="str">
            <v>220-240V~; 50Hz; 2000W; Clase I.</v>
          </cell>
          <cell r="O5668" t="str">
            <v>IEC 60335-1: 2020 (Ed. 6.0)  + IEC 60335-2-13: 2009 + A1: 2016 (Ed. 6.1).</v>
          </cell>
          <cell r="P5668" t="str">
            <v>RDU-08-23-6033.</v>
          </cell>
          <cell r="Q5668" t="str">
            <v>LENOR S.R.L.</v>
          </cell>
          <cell r="R5668" t="str">
            <v>NA</v>
          </cell>
          <cell r="S5668" t="str">
            <v>NA</v>
          </cell>
          <cell r="T5668" t="str">
            <v>NA</v>
          </cell>
          <cell r="U5668" t="str">
            <v>NA</v>
          </cell>
          <cell r="V5668">
            <v>3</v>
          </cell>
          <cell r="W5668" t="str">
            <v>3.2</v>
          </cell>
          <cell r="X5668" t="str">
            <v>Electrodomésticos de uso en la Cocina</v>
          </cell>
          <cell r="Y5668">
            <v>45894</v>
          </cell>
          <cell r="Z5668" t="str">
            <v>NA</v>
          </cell>
          <cell r="AA5668">
            <v>46264</v>
          </cell>
          <cell r="AB5668"/>
          <cell r="AC5668"/>
          <cell r="AD5668">
            <v>352</v>
          </cell>
          <cell r="AE5668"/>
          <cell r="AF5668"/>
        </row>
        <row r="5669">
          <cell r="A5669" t="str">
            <v>TCSE-IACSA-0481/001.1</v>
          </cell>
          <cell r="B5669" t="str">
            <v xml:space="preserve">MULTI HOUSING LAUNDRY SA </v>
          </cell>
          <cell r="C5669" t="str">
            <v>Licencia de Tipo (Sistema Nº 2)</v>
          </cell>
          <cell r="D5669" t="str">
            <v>VIGENTE</v>
          </cell>
          <cell r="E5669"/>
          <cell r="F5669">
            <v>30707079963</v>
          </cell>
          <cell r="G5669" t="str">
            <v>Av Belgrano 4133, Ciudad Autonoma de Buenos Aires , Argentina.</v>
          </cell>
          <cell r="H5669" t="str">
            <v>Alliance Laundry Systems LLC // 221 Shepard Street, Ripon, WI 54971, United States of America.</v>
          </cell>
          <cell r="I5669" t="str">
            <v>Alliance Laundry Systems LLC // 221 Shepard Street, Ripon, WI 54971, United States of America.</v>
          </cell>
          <cell r="J5669" t="str">
            <v>Estados Unidos.</v>
          </cell>
          <cell r="K5669" t="str">
            <v>Lavadora Comercial.</v>
          </cell>
          <cell r="L5669" t="str">
            <v>Alliance Laundry Systems; ALSGEN.</v>
          </cell>
          <cell r="M5669" t="str">
            <v>1) FWNE52SP303BW01; 2) NWNWX2SP303BW01; 3) CFLW-HVA.</v>
          </cell>
          <cell r="N5669" t="str">
            <v>220V~; 50Hz; 6.0A; Clase I; IPX4.</v>
          </cell>
          <cell r="O5669" t="str">
            <v>IEC 60335-1: 2010 + A1: 2013 + A2: 2016 (Ed. 5.2)  + IEC 60335-2-7: 2008 + A1: 2011 + A2: 2016 (Ed. 7.2).</v>
          </cell>
          <cell r="P5669" t="str">
            <v>104938325CHI-001; 104938325CHI-001M1.</v>
          </cell>
          <cell r="Q5669" t="str">
            <v>Intertek Testing Services NA, Inc.</v>
          </cell>
          <cell r="R5669" t="str">
            <v>Intertek Semko AB</v>
          </cell>
          <cell r="S5669" t="str">
            <v>SE-108127M1</v>
          </cell>
          <cell r="T5669">
            <v>45147</v>
          </cell>
          <cell r="U5669" t="str">
            <v>Disp. 913-E 2017</v>
          </cell>
          <cell r="V5669">
            <v>3</v>
          </cell>
          <cell r="W5669" t="str">
            <v>3.4</v>
          </cell>
          <cell r="X5669" t="str">
            <v>Lavado</v>
          </cell>
          <cell r="Y5669">
            <v>45894</v>
          </cell>
          <cell r="Z5669" t="str">
            <v>NA</v>
          </cell>
          <cell r="AA5669">
            <v>46276</v>
          </cell>
          <cell r="AB5669"/>
          <cell r="AC5669"/>
          <cell r="AD5669">
            <v>364</v>
          </cell>
          <cell r="AE5669"/>
          <cell r="AF5669"/>
        </row>
        <row r="5670">
          <cell r="A5670" t="str">
            <v>TCSE-IACSA-0481/002.1</v>
          </cell>
          <cell r="B5670" t="str">
            <v xml:space="preserve">MULTI HOUSING LAUNDRY SA </v>
          </cell>
          <cell r="C5670" t="str">
            <v>Licencia de Tipo (Sistema Nº 2)</v>
          </cell>
          <cell r="D5670" t="str">
            <v>VIGENTE</v>
          </cell>
          <cell r="E5670"/>
          <cell r="F5670">
            <v>30707079963</v>
          </cell>
          <cell r="G5670" t="str">
            <v>Av Belgrano 4133, Ciudad Autonoma de Buenos Aires , Argentina.</v>
          </cell>
          <cell r="H5670" t="str">
            <v>Alliance Laundry Systems LLC // 221 Shepard Street, Ripon, WI 54971, United States of America.</v>
          </cell>
          <cell r="I5670" t="str">
            <v>Alliance Laundry Systems LLC // 221 Shepard Street, Ripon, WI 54971, United States of America.</v>
          </cell>
          <cell r="J5670" t="str">
            <v>Estados Unidos.</v>
          </cell>
          <cell r="K5670" t="str">
            <v>Secadora Eléctrica Comercial.</v>
          </cell>
          <cell r="L5670" t="str">
            <v>Alliance Laundry Systems; ALSGEN.</v>
          </cell>
          <cell r="M5670" t="str">
            <v>1) FDEE7RGS303BW01; 2) NDEWXRGS303BW01; 3) CESD-HWA; 4) CEDD-HWA; 5) NSEWXAGS303BW01.</v>
          </cell>
          <cell r="N5670" t="str">
            <v>220V~; 50Hz; 22A; 5000W;Clase I; IPX4.</v>
          </cell>
          <cell r="O5670" t="str">
            <v>IEC 60335-1: 2010 + A1: 2013 + A2: 2016 (Ed. 5.2)  + IEC 60335-2-11: 2019 (Ed. 8.0).</v>
          </cell>
          <cell r="P5670" t="str">
            <v>104445564CHI-001; 104445564CHI-001M1</v>
          </cell>
          <cell r="Q5670" t="str">
            <v>Intertek Testing Services NA, Inc.</v>
          </cell>
          <cell r="R5670" t="str">
            <v>Intertek Semko AB</v>
          </cell>
          <cell r="S5670" t="str">
            <v>SE-105833M1</v>
          </cell>
          <cell r="T5670">
            <v>45147</v>
          </cell>
          <cell r="U5670" t="str">
            <v>Disp. 913-E 2017</v>
          </cell>
          <cell r="V5670">
            <v>3</v>
          </cell>
          <cell r="W5670" t="str">
            <v>3.4</v>
          </cell>
          <cell r="X5670" t="str">
            <v>Lavado</v>
          </cell>
          <cell r="Y5670">
            <v>45894</v>
          </cell>
          <cell r="Z5670" t="str">
            <v>NA</v>
          </cell>
          <cell r="AA5670">
            <v>46276</v>
          </cell>
          <cell r="AB5670"/>
          <cell r="AC5670"/>
          <cell r="AD5670">
            <v>364</v>
          </cell>
          <cell r="AE5670"/>
          <cell r="AF5670"/>
        </row>
        <row r="5671">
          <cell r="A5671" t="str">
            <v>TCSE-IACSA-0481/003.1</v>
          </cell>
          <cell r="B5671" t="str">
            <v xml:space="preserve">MULTI HOUSING LAUNDRY SA </v>
          </cell>
          <cell r="C5671" t="str">
            <v>Licencia de Tipo (Sistema Nº 2)</v>
          </cell>
          <cell r="D5671" t="str">
            <v>VIGENTE</v>
          </cell>
          <cell r="E5671"/>
          <cell r="F5671">
            <v>30707079963</v>
          </cell>
          <cell r="G5671" t="str">
            <v>Av Belgrano 4133, Ciudad Autonoma de Buenos Aires , Argentina.</v>
          </cell>
          <cell r="H5671" t="str">
            <v>Alliance Laundry Systems LLC // 221 Shepard Street, Ripon, WI 54971, United States of America.</v>
          </cell>
          <cell r="I5671" t="str">
            <v>Alliance Laundry Systems LLC // 221 Shepard Street, Ripon, WI 54971, United States of America.</v>
          </cell>
          <cell r="J5671" t="str">
            <v>Estados Unidos.</v>
          </cell>
          <cell r="K5671" t="str">
            <v>Lavadora y Secadora Eléctrica en torre Comercial.</v>
          </cell>
          <cell r="L5671" t="str">
            <v>Alliance Laundry Systems; ALSGEN.</v>
          </cell>
          <cell r="M5671" t="str">
            <v>1) NTENXASP303BW01; 2) CEWD-HWA; 3) NTEWXASP303BW01; 4) NTENXASP307BW01.</v>
          </cell>
          <cell r="N5671" t="str">
            <v>Secadora: 220V~; 50 Hz; 22A; 5000W; Clase I; IPX4;
Lavadora: 220 V; 50 Hz; 6.0 A; Clase I; IPX4.</v>
          </cell>
          <cell r="O5671" t="str">
            <v>IEC 60335-1: 2010 + A1: 2013 + A2: 2016 (Ed. 5.2) + IEC 60335-2-7: 2008 + A1: 2011 + A2: 2016 (Ed. 7.2) + IEC 60335-2-11: 2008 + A1: 2012 + A2: 2015 (Ed. 7.2).</v>
          </cell>
          <cell r="P5671" t="str">
            <v xml:space="preserve">104938325CHI-002; 104938325CHI-002M1; 104938325CHI-002M2. </v>
          </cell>
          <cell r="Q5671" t="str">
            <v>Intertek Testing Services NA, Inc.</v>
          </cell>
          <cell r="R5671" t="str">
            <v>Intertek Semko AB</v>
          </cell>
          <cell r="S5671" t="str">
            <v>SE-108124A1M1</v>
          </cell>
          <cell r="T5671">
            <v>45147</v>
          </cell>
          <cell r="U5671" t="str">
            <v>Disp. 913-E 2017</v>
          </cell>
          <cell r="V5671">
            <v>3</v>
          </cell>
          <cell r="W5671" t="str">
            <v>3.4</v>
          </cell>
          <cell r="X5671" t="str">
            <v>Lavado</v>
          </cell>
          <cell r="Y5671">
            <v>45894</v>
          </cell>
          <cell r="Z5671" t="str">
            <v>NA</v>
          </cell>
          <cell r="AA5671">
            <v>46276</v>
          </cell>
          <cell r="AB5671"/>
          <cell r="AC5671"/>
          <cell r="AD5671">
            <v>364</v>
          </cell>
          <cell r="AE5671"/>
          <cell r="AF5671"/>
        </row>
        <row r="5672">
          <cell r="A5672" t="str">
            <v>CSE-IACSA-Z8-001.1R1</v>
          </cell>
          <cell r="B5672" t="str">
            <v>ZOLODA S.A.</v>
          </cell>
          <cell r="C5672" t="str">
            <v>Licencia de Marca (Sistema Nº 5)</v>
          </cell>
          <cell r="D5672" t="str">
            <v>VIGENTE</v>
          </cell>
          <cell r="E5672"/>
          <cell r="F5672">
            <v>30548917715</v>
          </cell>
          <cell r="G5672" t="str">
            <v>Villanueva 1219, Piso 17, C.A.B.A., Argentina.</v>
          </cell>
          <cell r="H5672" t="str">
            <v>Shanghai Yongji Electrical Co., Ltd. // No. 2239, South Jinshi Road, Jinshanwei Town, Jinshan
District, Shanghai, China.</v>
          </cell>
          <cell r="I5672" t="str">
            <v>Zhejiang Yongji Electrical Co., Ltd. // No.788, Nanming Road, Lishui Economic and Technological Development Zone, Lishui City, Zhejiang Province, P.R. China.</v>
          </cell>
          <cell r="J5672" t="str">
            <v>China.</v>
          </cell>
          <cell r="K5672" t="str">
            <v>Disyuntores para protección contra sobrecorrientes en instalaciones domésticas y similares (CBO)</v>
          </cell>
          <cell r="L5672" t="str">
            <v>ZOLODA.</v>
          </cell>
          <cell r="M5672" t="str">
            <v>Z150.</v>
          </cell>
          <cell r="N5672" t="str">
            <v>Un= 240/415V~(230/400V~) (1P), 240V~(230V~) (1P+N) Un= 415V~(400V~) (2P, 3P, 3P+N, 4P)
In= 1, 2, 3, 4, 6, 10, 13, 16, 20, 25, 32, 40, 50, 63A; Tipo C; Ics= Icn= 6000A, Ics= 7500A, Icn= 10000A. Clase de energía limitada 3  El polo neutro es un polo conmutado desprotegido.</v>
          </cell>
          <cell r="O5672" t="str">
            <v xml:space="preserve">IEC 60898-1: 2015 + A1: 2019 (Ed. 2.1). </v>
          </cell>
          <cell r="P5672" t="str">
            <v>200402530SHA-001, 200402530SHA-001A1, 200402530SHA-001A2.</v>
          </cell>
          <cell r="Q5672" t="str">
            <v>Intertek Testing Services Shanghai.</v>
          </cell>
          <cell r="R5672" t="str">
            <v>Intertek Semko AB.</v>
          </cell>
          <cell r="S5672" t="str">
            <v>SE-101629M2.</v>
          </cell>
          <cell r="T5672" t="str">
            <v>20/5/2024.</v>
          </cell>
          <cell r="U5672" t="str">
            <v>Disp. 913-E/2017</v>
          </cell>
          <cell r="V5672">
            <v>1</v>
          </cell>
          <cell r="W5672" t="str">
            <v>1.5</v>
          </cell>
          <cell r="X5672" t="str">
            <v xml:space="preserve">Dispositivos de protección y maniobra </v>
          </cell>
          <cell r="Y5672">
            <v>45894</v>
          </cell>
          <cell r="Z5672" t="str">
            <v>NA</v>
          </cell>
          <cell r="AA5672">
            <v>46430</v>
          </cell>
          <cell r="AB5672"/>
          <cell r="AC5672"/>
          <cell r="AD5672">
            <v>518</v>
          </cell>
          <cell r="AE5672"/>
          <cell r="AF5672"/>
        </row>
        <row r="5673">
          <cell r="A5673" t="str">
            <v>TCSE-IACSA-0146/390.1</v>
          </cell>
          <cell r="B5673" t="str">
            <v>BIDCOM S.R.L.</v>
          </cell>
          <cell r="C5673" t="str">
            <v>Licencia de Tipo (Sistema N° 2)</v>
          </cell>
          <cell r="D5673" t="str">
            <v>VIGENTE</v>
          </cell>
          <cell r="E5673"/>
          <cell r="F5673">
            <v>30711069360</v>
          </cell>
          <cell r="G5673" t="str">
            <v>Av. Bouchard 468 5º I, C.A.B.A., Argentina.</v>
          </cell>
          <cell r="H5673" t="str">
            <v>Foshan City Shunde District Donlim Intelligent Electrical Appliances Technology Co., Ltd. // No.26 Shunye East Road, Xingtan Town, Shunde District, Foshan, Guandong, China.</v>
          </cell>
          <cell r="I5673" t="str">
            <v>Foshan City Shunde District Donlim Intelligent Electrical Appliances Technology Co., Ltd. // No.26 Shunye East Road, Xingtan Town, Shunde District, Foshan, Guandong, China.</v>
          </cell>
          <cell r="J5673" t="str">
            <v>China.</v>
          </cell>
          <cell r="K5673" t="str">
            <v>Máquina Automática de Café Expresso.</v>
          </cell>
          <cell r="L5673" t="str">
            <v>Gadnic; Cuk by Gadnic.</v>
          </cell>
          <cell r="M5673" t="str">
            <v>1) CME11; 2) CME110; 3) CME04; 4) CME40; 5) CME08; 6) CME80; 7) CME01; 8) CME10; 9) CME07; 10) CME70, 11) CMPC208.</v>
          </cell>
          <cell r="N5673" t="str">
            <v>220-240Vca, 50/60Hz; Clase I; 
1,2,9,10,11) 1350W; 3,4,7,8) 850W; 5,6) 1050W</v>
          </cell>
          <cell r="O5673" t="str">
            <v>IEC 60335-1: 2010 + A1: 2013 + A2: 2016 + IEC 60335-2-15: 2002 (Ed. 5.0) + A1: 2005 + A2: 2008.</v>
          </cell>
          <cell r="P5673" t="str">
            <v>66855-1527-101802.</v>
          </cell>
          <cell r="Q5673" t="str">
            <v>SHITSUKE S.R.L.</v>
          </cell>
          <cell r="R5673" t="str">
            <v>NA</v>
          </cell>
          <cell r="S5673" t="str">
            <v>NA</v>
          </cell>
          <cell r="T5673" t="str">
            <v>NA</v>
          </cell>
          <cell r="U5673" t="str">
            <v>NA</v>
          </cell>
          <cell r="V5673">
            <v>3</v>
          </cell>
          <cell r="W5673" t="str">
            <v>3.2</v>
          </cell>
          <cell r="X5673" t="str">
            <v>Electrodomésticos de uso en la Cocina</v>
          </cell>
          <cell r="Y5673">
            <v>45894</v>
          </cell>
          <cell r="Z5673" t="str">
            <v>NA</v>
          </cell>
          <cell r="AA5673">
            <v>46285</v>
          </cell>
          <cell r="AB5673"/>
          <cell r="AC5673"/>
          <cell r="AD5673">
            <v>373</v>
          </cell>
          <cell r="AE5673"/>
          <cell r="AF5673"/>
        </row>
        <row r="5674">
          <cell r="A5674" t="str">
            <v>TCSE-IACSA-0146/391.1</v>
          </cell>
          <cell r="B5674" t="str">
            <v>BIDCOM S.R.L.</v>
          </cell>
          <cell r="C5674" t="str">
            <v>Licencia de Tipo (Sistema N° 2)</v>
          </cell>
          <cell r="D5674" t="str">
            <v>VIGENTE</v>
          </cell>
          <cell r="E5674"/>
          <cell r="F5674">
            <v>30711069360</v>
          </cell>
          <cell r="G5674" t="str">
            <v>Av. Bouchard 468 5º I, C.A.B.A., Argentina.</v>
          </cell>
          <cell r="H5674" t="str">
            <v>Ningbo Vasion Electric Appliance Co., Ltd. // No.3, Sitang Jiang Road, Gaoqiao Village, Xinpu Town, Cixi, Zhejiang, China.</v>
          </cell>
          <cell r="I5674" t="str">
            <v>Ningbo Vasion Electric Appliance Co., Ltd. // No.3, Sitang Jiang Road, Gaoqiao Village, Xinpu Town, Cixi, Zhejiang, China.</v>
          </cell>
          <cell r="J5674" t="str">
            <v>China.</v>
          </cell>
          <cell r="K5674" t="str">
            <v>Waflera Eléctrica.</v>
          </cell>
          <cell r="L5674" t="str">
            <v>GADNIC / Cuk by Gadnic.</v>
          </cell>
          <cell r="M5674" t="str">
            <v>1) WAHIK002; 2) WAF00102.</v>
          </cell>
          <cell r="N5674" t="str">
            <v>220-240V~, 50/60Hz, 360W, Clase I.</v>
          </cell>
          <cell r="O5674" t="str">
            <v>IEC 60335-1: 2010 + A1: 2013 + A2: 2016 (Ed. 5.2) + IEC 60335-2-9: 2008 + A1: 2012 + A2: 2016 (Ed. 6.2).</v>
          </cell>
          <cell r="P5674" t="str">
            <v>66728-1527-101512.</v>
          </cell>
          <cell r="Q5674" t="str">
            <v>SHITSUKE S.R.L.</v>
          </cell>
          <cell r="R5674" t="str">
            <v>NA</v>
          </cell>
          <cell r="S5674" t="str">
            <v>NA</v>
          </cell>
          <cell r="T5674" t="str">
            <v>NA</v>
          </cell>
          <cell r="U5674" t="str">
            <v>NA</v>
          </cell>
          <cell r="V5674">
            <v>3</v>
          </cell>
          <cell r="W5674" t="str">
            <v>3.2</v>
          </cell>
          <cell r="X5674" t="str">
            <v>Electrodomésticos de uso en la Cocina</v>
          </cell>
          <cell r="Y5674">
            <v>45894</v>
          </cell>
          <cell r="Z5674" t="str">
            <v>NA</v>
          </cell>
          <cell r="AA5674">
            <v>46289</v>
          </cell>
          <cell r="AB5674"/>
          <cell r="AC5674"/>
          <cell r="AD5674">
            <v>377</v>
          </cell>
          <cell r="AE5674"/>
          <cell r="AF5674"/>
        </row>
        <row r="5675">
          <cell r="A5675" t="str">
            <v>TCSE-IACSA-0146/392.1</v>
          </cell>
          <cell r="B5675" t="str">
            <v>BIDCOM S.R.L.</v>
          </cell>
          <cell r="C5675" t="str">
            <v>Licencia de Tipo (Sistema N° 2)</v>
          </cell>
          <cell r="D5675" t="str">
            <v>VIGENTE</v>
          </cell>
          <cell r="E5675"/>
          <cell r="F5675">
            <v>30711069360</v>
          </cell>
          <cell r="G5675" t="str">
            <v>Av. Bouchard 468 5º I, C.A.B.A., Argentina.</v>
          </cell>
          <cell r="H5675" t="str">
            <v>Changzhou Chaolun Pet Supplies Co., Ltd., // No.6 Longjiangnan Rd, Nanxiashu community, Wujin District, Changzhou City, Jiangsu Province, China.</v>
          </cell>
          <cell r="I5675" t="str">
            <v>Changzhou Chaolun Pet Supplies Co., Ltd., // No.6 Longjiangnan Rd, Nanxiashu community, Wujin District, Changzhou City, Jiangsu Province, China.</v>
          </cell>
          <cell r="J5675" t="str">
            <v>China.</v>
          </cell>
          <cell r="K5675" t="str">
            <v>Secador de Pelo Canino.</v>
          </cell>
          <cell r="L5675" t="str">
            <v>Gadnic; Cuk by Gadnic.</v>
          </cell>
          <cell r="M5675" t="str">
            <v xml:space="preserve">1) SCP3000; 2) SP3.0JG; 3) DGFLW3; 4) FLDG28; 5) G3DOG; 6) SFP3533; 7) PUPDR22; 8) DRBT200; 9) DOGBS2.0; 10) G1PUP; 11) SUP20WN; 12) PUPP200; 13) DT2137; 14) LUFW20; 15) B2DGH; 16) SECA3DG; 17) SL3F17; 18) DULP171; 19) GBR170; 20) 3JLOP; 21) DRY31DD; 22) THDG150; 23) DAR560; 24) FLRGT34; 25) YHSOF5; 26) PD2000; 27) SCT1DG; 28) JKLG10; 29) PET100J.
</v>
          </cell>
          <cell r="N5675" t="str">
            <v>220V~; 50Hz; Clase II; 1-5) 2800W; 6-10) 2200W; 11-15) 2000W; 16-20) 1700W; 21-25) 1500W; 26-29) 1300W.</v>
          </cell>
          <cell r="O5675" t="str">
            <v>IEC 60335-1: 2010 + A1: 2013 + A2: 2016 (Ed. 5.2) + IEC 60335-2-23 : 2016 + A1: 2019 (Ed. 6.1).</v>
          </cell>
          <cell r="P5675" t="str">
            <v>73939-1527-109893.</v>
          </cell>
          <cell r="Q5675" t="str">
            <v>SHITSUKE S.R.L.</v>
          </cell>
          <cell r="R5675" t="str">
            <v>NA</v>
          </cell>
          <cell r="S5675" t="str">
            <v>NA</v>
          </cell>
          <cell r="T5675" t="str">
            <v>NA</v>
          </cell>
          <cell r="U5675" t="str">
            <v>NA</v>
          </cell>
          <cell r="V5675">
            <v>3</v>
          </cell>
          <cell r="W5675" t="str">
            <v>3.7</v>
          </cell>
          <cell r="X5675" t="str">
            <v>Cuidado del hogar</v>
          </cell>
          <cell r="Y5675">
            <v>45894</v>
          </cell>
          <cell r="Z5675" t="str">
            <v>NA</v>
          </cell>
          <cell r="AA5675">
            <v>46289</v>
          </cell>
          <cell r="AB5675"/>
          <cell r="AC5675"/>
          <cell r="AD5675">
            <v>377</v>
          </cell>
          <cell r="AE5675"/>
          <cell r="AF5675"/>
        </row>
        <row r="5676">
          <cell r="A5676" t="str">
            <v>TCSE-IACSA-0146/385.1</v>
          </cell>
          <cell r="B5676" t="str">
            <v>BIDCOM S.R.L.</v>
          </cell>
          <cell r="C5676" t="str">
            <v>Licencia de Tipo (Sistema Nº 2)</v>
          </cell>
          <cell r="D5676" t="str">
            <v>VIGENTE</v>
          </cell>
          <cell r="E5676"/>
          <cell r="F5676">
            <v>30711069360</v>
          </cell>
          <cell r="G5676" t="str">
            <v>Av. Bouchard 468 5º I, C.A.B.A., Argentina.</v>
          </cell>
          <cell r="H5676" t="str">
            <v>Ningbo kinway Electronic Technology Co.,Ltd. // 3F, Building2, Aierni Group, Xiaogao West Road, Shounan Street, Yinzhou Distrcit, Ningbo, Zhejiang, China.</v>
          </cell>
          <cell r="I5676" t="str">
            <v>Ningbo kinway Electronic Technology Co.,Ltd. // 3F, Building2, Aierni Group, Xiaogao West Road, Shounan Street, Yinzhou Distrcit, Ningbo, Zhejiang, China.</v>
          </cell>
          <cell r="J5676" t="str">
            <v>China.</v>
          </cell>
          <cell r="K5676" t="str">
            <v>Soplador de Hojas.</v>
          </cell>
          <cell r="L5676" t="str">
            <v>GADNIC; GADNIC TOOLS.</v>
          </cell>
          <cell r="M5676" t="str">
            <v>1) BLOW 720; 2) BLOW 7.2; 3) SP450.</v>
          </cell>
          <cell r="N5676" t="str">
            <v>220V~; 50Hz; 720W; Clase II.</v>
          </cell>
          <cell r="O5676" t="str">
            <v>IEC 60335-1: 2010 + A1: 2013 + A2: 2016 (Ed 5.2) + IEC 60335-2-100: 2002 (Ed. 1.0).</v>
          </cell>
          <cell r="P5676" t="str">
            <v>76460-1527-112692.</v>
          </cell>
          <cell r="Q5676" t="str">
            <v>SHITSUKE S.R.L.</v>
          </cell>
          <cell r="R5676" t="str">
            <v>NA</v>
          </cell>
          <cell r="S5676" t="str">
            <v>NA</v>
          </cell>
          <cell r="T5676" t="str">
            <v>NA</v>
          </cell>
          <cell r="U5676" t="str">
            <v>NA</v>
          </cell>
          <cell r="V5676">
            <v>6</v>
          </cell>
          <cell r="W5676" t="str">
            <v>6.1</v>
          </cell>
          <cell r="X5676" t="str">
            <v xml:space="preserve">Herramientas de mano eléctricas </v>
          </cell>
          <cell r="Y5676">
            <v>45894</v>
          </cell>
          <cell r="Z5676" t="str">
            <v>NA</v>
          </cell>
          <cell r="AA5676">
            <v>46277</v>
          </cell>
          <cell r="AB5676"/>
          <cell r="AC5676"/>
          <cell r="AD5676">
            <v>365</v>
          </cell>
          <cell r="AE5676"/>
          <cell r="AF5676"/>
        </row>
        <row r="5677">
          <cell r="A5677" t="str">
            <v>TCSE-IACSA-0146/386.1</v>
          </cell>
          <cell r="B5677" t="str">
            <v>BIDCOM S.R.L.</v>
          </cell>
          <cell r="C5677" t="str">
            <v>Licencia de Tipo (Sistema Nº 2)</v>
          </cell>
          <cell r="D5677" t="str">
            <v>VIGENTE</v>
          </cell>
          <cell r="E5677"/>
          <cell r="F5677">
            <v>30711069360</v>
          </cell>
          <cell r="G5677" t="str">
            <v>Av. Bouchard 468, Piso n° 5, Depto. N° 1, C.A.B.A., Argentina.</v>
          </cell>
          <cell r="H5677" t="str">
            <v>Yuyao Lanqiang Electrical Appliance Co., Ltd. // No.19 Nanzhang New Village,Kaiyuan Village,Mazhu Town, Yuyao city , Ningbo ,Zhejiang , China.</v>
          </cell>
          <cell r="I5677" t="str">
            <v>Yuyao Lanqiang Electrical Appliance Co., Ltd. // No.19 Nanzhang New Village,Kaiyuan Village,Mazhu Town, Yuyao city , Ningbo ,Zhejiang , China.</v>
          </cell>
          <cell r="J5677" t="str">
            <v>China.</v>
          </cell>
          <cell r="K5677" t="str">
            <v>Minitorno para Manicura.</v>
          </cell>
          <cell r="L5677" t="str">
            <v>GADNIC.</v>
          </cell>
          <cell r="M5677" t="str">
            <v>1) 39VMOSK; 2) 43O9DVNN; 3) 88CVSA6A; 4) M5BUP; 5) M.5; 6) UKJ5R; 7) MAN1300; 8) UI719; 9) MORP78; 10) LS83JNVN; 11) I5NSAA20; 12) 27AJJD83; 13) MYTD1; 14) NDR050; 15) 4P8K6R9; 16) K2P8Z7F; 17) Q4C8J67; 18) H4F9L7X; 19) MAN88; 20) UNS0005; 21) MORP79; 22) MNT58M; 23) TRN5800; 24) TORN59; 25) MINIBEL2; 26) NAILCR9; 27) MINTR8; 28) MANIXPRESS; 29) TRK228; 30) MINFAB8; 31) BELLUXE11; 32) NAILSBAR89; 33) CRMA57; 34) WMSTYL7; 35) TOR77; 36) MINIPY72; 37) BELLAB7; 38) NLBRSH78K; 39) CLRPOP9; 40) MANIARTS87; 41) STYLEM9; 42) MIMO800; 43) GLAMN99; 44) BLISS788L; 45) FRSH889; 46) MIIN700; 47) WIRL809; 48) MNRT9; 49) PRO89GT; 50) T5050A.</v>
          </cell>
          <cell r="N5677" t="str">
            <v>12Vcc; 1,05A; 12,1W; Clase III.</v>
          </cell>
          <cell r="O5677" t="str">
            <v>IEC 60335-1: 2010 (Ed. 5.0) + IEC 60335-2-8: 2012 + A1: 2015 + A2: 2018 (Ed. 6.2).</v>
          </cell>
          <cell r="P5677" t="str">
            <v>70677-1527-107094 + 70677-1527-107094 A1.</v>
          </cell>
          <cell r="Q5677" t="str">
            <v>SHITSUKE S.R.L.</v>
          </cell>
          <cell r="R5677" t="str">
            <v>NA</v>
          </cell>
          <cell r="S5677" t="str">
            <v>NA</v>
          </cell>
          <cell r="T5677" t="str">
            <v>NA</v>
          </cell>
          <cell r="U5677" t="str">
            <v>NA</v>
          </cell>
          <cell r="V5677">
            <v>3</v>
          </cell>
          <cell r="W5677" t="str">
            <v>3.6</v>
          </cell>
          <cell r="X5677" t="str">
            <v>Cuidado personal</v>
          </cell>
          <cell r="Y5677">
            <v>45894</v>
          </cell>
          <cell r="Z5677" t="str">
            <v>NA</v>
          </cell>
          <cell r="AA5677">
            <v>46277</v>
          </cell>
          <cell r="AB5677"/>
          <cell r="AC5677"/>
          <cell r="AD5677">
            <v>365</v>
          </cell>
          <cell r="AE5677"/>
          <cell r="AF5677"/>
        </row>
        <row r="5678">
          <cell r="A5678" t="str">
            <v>TCSE-IACSA-0146/387.1</v>
          </cell>
          <cell r="B5678" t="str">
            <v>BIDCOM S.R.L.</v>
          </cell>
          <cell r="C5678" t="str">
            <v>Licencia de Tipo (Sistema Nº 2)</v>
          </cell>
          <cell r="D5678" t="str">
            <v>VIGENTE</v>
          </cell>
          <cell r="E5678"/>
          <cell r="F5678">
            <v>30711069360</v>
          </cell>
          <cell r="G5678" t="str">
            <v>Av. Bouchard 468, Piso n° 5, Depto. N° 1, C.A.B.A., Argentina.</v>
          </cell>
          <cell r="H5678" t="str">
            <v>Ningbo Riwei Electrical Appliances Co., Ltd. // Industrial Zone, Zhouxiang Town, 315324, Cixi, Ningbo, Zhejiang, China.</v>
          </cell>
          <cell r="I5678" t="str">
            <v>Ningbo Riwei Electrical Appliances Co., Ltd. // Industrial Zone, Zhouxiang Town, 315324, Cixi, Ningbo, Zhejiang, China.</v>
          </cell>
          <cell r="J5678" t="str">
            <v>China.</v>
          </cell>
          <cell r="K5678" t="str">
            <v>Cepillo Alisador de Cabello.</v>
          </cell>
          <cell r="L5678" t="str">
            <v>GADNIC / CARE BY GADNIC.</v>
          </cell>
          <cell r="M5678" t="str">
            <v>1) S2200K; 2) S220K.</v>
          </cell>
          <cell r="N5678" t="str">
            <v>220-240V~; 50/60Hz; 1200W; Clase II.</v>
          </cell>
          <cell r="O5678" t="str">
            <v>IEC 60335-1: 2010 (Ed. 5.0) + A1: 2013 + A2: 2016 + IEC 60335-2-23: 2016 (Ed. 6.0) + A1: 2019.</v>
          </cell>
          <cell r="P5678" t="str">
            <v>66725-1527-101488.</v>
          </cell>
          <cell r="Q5678" t="str">
            <v>SHITSUKE S.R.L.</v>
          </cell>
          <cell r="R5678" t="str">
            <v>NA</v>
          </cell>
          <cell r="S5678" t="str">
            <v>NA</v>
          </cell>
          <cell r="T5678" t="str">
            <v>NA</v>
          </cell>
          <cell r="U5678" t="str">
            <v>NA</v>
          </cell>
          <cell r="V5678">
            <v>3</v>
          </cell>
          <cell r="W5678" t="str">
            <v>3.6</v>
          </cell>
          <cell r="X5678" t="str">
            <v>Cuidado personal</v>
          </cell>
          <cell r="Y5678">
            <v>45894</v>
          </cell>
          <cell r="Z5678" t="str">
            <v>NA</v>
          </cell>
          <cell r="AA5678">
            <v>46282</v>
          </cell>
          <cell r="AB5678"/>
          <cell r="AC5678"/>
          <cell r="AD5678">
            <v>370</v>
          </cell>
          <cell r="AE5678"/>
          <cell r="AF5678"/>
        </row>
        <row r="5679">
          <cell r="A5679" t="str">
            <v>TCSE-IACSA-0146/388.1</v>
          </cell>
          <cell r="B5679" t="str">
            <v>BIDCOM S.R.L.</v>
          </cell>
          <cell r="C5679" t="str">
            <v>Licencia de Tipo (Sistema Nº 2)</v>
          </cell>
          <cell r="D5679" t="str">
            <v>VIGENTE</v>
          </cell>
          <cell r="E5679"/>
          <cell r="F5679">
            <v>30711069360</v>
          </cell>
          <cell r="G5679" t="str">
            <v>Av. Bouchard 468, Piso n° 5, Depto. N° 1, C.A.B.A., Argentina.</v>
          </cell>
          <cell r="H5679" t="str">
            <v xml:space="preserve">Zhongshan Huichu Electrical Appliance Co., Ltd. // NO.110, Western Donghai Road, Anle Village,Dongfeng Town, Zhongshan City, Guangdong Province, China. </v>
          </cell>
          <cell r="I5679" t="str">
            <v xml:space="preserve">Zhongshan Huichu Electrical Appliance Co., Ltd. // NO.110, Western Donghai Road, Anle Village,Dongfeng Town, Zhongshan City, Guangdong Province, China. </v>
          </cell>
          <cell r="J5679" t="str">
            <v>China.</v>
          </cell>
          <cell r="K5679" t="str">
            <v>Anafe Electrico Vitroceramico</v>
          </cell>
          <cell r="L5679" t="str">
            <v>GADNIC.</v>
          </cell>
          <cell r="M5679" t="str">
            <v>1) ANV3600; 2) AV400; 3) AV4000; 4) VITRO4000; 5) ANAFE4000; 6) ANVI400; 7) ANAFE001.</v>
          </cell>
          <cell r="N5679" t="str">
            <v>220V~; 50Hz; 6200W; Clase I.</v>
          </cell>
          <cell r="O5679" t="str">
            <v>IEC 60335-1: 2010 (Ed. 5.0) + A1: 2013 + A2: 2016 + IEC 60335-2-9: 2008 (Ed. 6.0) + A1: 2012 + A2: 2016.</v>
          </cell>
          <cell r="P5679" t="str">
            <v>230807 05 SE.</v>
          </cell>
          <cell r="Q5679" t="str">
            <v>CES S.A.</v>
          </cell>
          <cell r="R5679" t="str">
            <v>NA</v>
          </cell>
          <cell r="S5679" t="str">
            <v>NA</v>
          </cell>
          <cell r="T5679" t="str">
            <v>NA</v>
          </cell>
          <cell r="U5679" t="str">
            <v>NA</v>
          </cell>
          <cell r="V5679">
            <v>3</v>
          </cell>
          <cell r="W5679" t="str">
            <v>3.7</v>
          </cell>
          <cell r="X5679" t="str">
            <v>Electrodomésticos de uso en la Cocina</v>
          </cell>
          <cell r="Y5679">
            <v>45894</v>
          </cell>
          <cell r="Z5679" t="str">
            <v>NA</v>
          </cell>
          <cell r="AA5679">
            <v>46283</v>
          </cell>
          <cell r="AB5679"/>
          <cell r="AC5679"/>
          <cell r="AD5679">
            <v>371</v>
          </cell>
          <cell r="AE5679"/>
          <cell r="AF5679"/>
        </row>
        <row r="5680">
          <cell r="A5680" t="str">
            <v>TCSE-IACSA-0146/389.1</v>
          </cell>
          <cell r="B5680" t="str">
            <v>BIDCOM S.R.L.</v>
          </cell>
          <cell r="C5680" t="str">
            <v>Licencia de Tipo (Sistema Nº 2)</v>
          </cell>
          <cell r="D5680" t="str">
            <v>BAJA</v>
          </cell>
          <cell r="E5680"/>
          <cell r="F5680">
            <v>30711069360</v>
          </cell>
          <cell r="G5680" t="str">
            <v>Av. Bouchard 468, Piso n° 5, Depto. N° 1, C.A.B.A., Argentina.</v>
          </cell>
          <cell r="H5680" t="str">
            <v xml:space="preserve">Yuyao Lanqiang Electrical Appliance Co., Ltd. // No.19 Nanzhang New Village,Kaiyuan Village, Mazhu Town, Yuyao, Zhejiang, China. </v>
          </cell>
          <cell r="I5680" t="str">
            <v xml:space="preserve">Yuyao Lanqiang Electrical Appliance Co., Ltd. // No.19 Nanzhang New Village,Kaiyuan Village, Mazhu Town, Yuyao, Zhejiang, China. </v>
          </cell>
          <cell r="J5680" t="str">
            <v>China.</v>
          </cell>
          <cell r="K5680" t="str">
            <v>Colector de Polvo de Uñas.</v>
          </cell>
          <cell r="L5680" t="str">
            <v>GADNIC.</v>
          </cell>
          <cell r="M5680" t="str">
            <v>1) VACCPRO; 2) VC40; 3) VC400; 4)32OK5B.</v>
          </cell>
          <cell r="N5680" t="str">
            <v>220V~; 50/60Hz; 40W; Clase II.</v>
          </cell>
          <cell r="O5680" t="str">
            <v>IEC 60335-1: 2016 (Ed. 5.2) + IEC 60335-2-23: 2016 + A1: 2019 (Ed. 6.1).</v>
          </cell>
          <cell r="P5680" t="str">
            <v>71021-1527-107150 + 71021-1527-107150 A1</v>
          </cell>
          <cell r="Q5680" t="str">
            <v>SHITSUKE S.R.L.</v>
          </cell>
          <cell r="R5680" t="str">
            <v>NA</v>
          </cell>
          <cell r="S5680" t="str">
            <v>NA</v>
          </cell>
          <cell r="T5680" t="str">
            <v>NA</v>
          </cell>
          <cell r="U5680" t="str">
            <v>NA</v>
          </cell>
          <cell r="V5680">
            <v>3</v>
          </cell>
          <cell r="W5680" t="str">
            <v>3.6</v>
          </cell>
          <cell r="X5680" t="str">
            <v>Cuidado personal</v>
          </cell>
          <cell r="Y5680">
            <v>45894</v>
          </cell>
          <cell r="Z5680" t="str">
            <v>NA</v>
          </cell>
          <cell r="AA5680">
            <v>46284</v>
          </cell>
          <cell r="AB5680">
            <v>45911</v>
          </cell>
          <cell r="AC5680" t="str">
            <v>Agregado de modelos por razones comerciales.</v>
          </cell>
          <cell r="AD5680" t="str">
            <v>BAJA</v>
          </cell>
          <cell r="AE5680"/>
          <cell r="AF5680"/>
        </row>
        <row r="5681">
          <cell r="A5681" t="str">
            <v>TCSE-IACSA-0146/393.1</v>
          </cell>
          <cell r="B5681" t="str">
            <v>BIDCOM S.R.L.</v>
          </cell>
          <cell r="C5681" t="str">
            <v>Licencia de Tipo (Sistema N° 2)</v>
          </cell>
          <cell r="D5681" t="str">
            <v>VIGENTE</v>
          </cell>
          <cell r="E5681"/>
          <cell r="F5681">
            <v>30711069360</v>
          </cell>
          <cell r="G5681" t="str">
            <v>Av. Bouchard 468 5º I, C.A.B.A., Argentina.</v>
          </cell>
          <cell r="H5681" t="str">
            <v>Wenzhou Mingkang Electronic Technology Co., Ltd. // 666 Cheng Song Avenue, Wenzhou City, Zhejiang Province, China.</v>
          </cell>
          <cell r="I5681" t="str">
            <v>Wenzhou Mingkang Electronic Technology Co., Ltd. // 666 Cheng Song Avenue, Wenzhou City, Zhejiang Province, China.</v>
          </cell>
          <cell r="J5681" t="str">
            <v>China.</v>
          </cell>
          <cell r="K5681" t="str">
            <v xml:space="preserve">Masajeador de Pies. </v>
          </cell>
          <cell r="L5681" t="str">
            <v>GADNIC.</v>
          </cell>
          <cell r="M5681" t="str">
            <v>1) M161DJG; 2) DF563; 3) JST610; 4) MJY1610; 5) MXS661; 6) PLLMS6.</v>
          </cell>
          <cell r="N5681" t="str">
            <v>220V; 50Hz; 31W; Clase II.</v>
          </cell>
          <cell r="O5681" t="str">
            <v>IEC 60335-1: 2020 (Ed. 6.0) + IEC 60335-2-32: 2019 (Ed. 5.0).</v>
          </cell>
          <cell r="P5681" t="str">
            <v>MMN-03-24-0122.</v>
          </cell>
          <cell r="Q5681" t="str">
            <v>LENOR S.R.L.</v>
          </cell>
          <cell r="R5681" t="str">
            <v>NA</v>
          </cell>
          <cell r="S5681" t="str">
            <v>NA</v>
          </cell>
          <cell r="T5681" t="str">
            <v>NA</v>
          </cell>
          <cell r="U5681" t="str">
            <v>NA</v>
          </cell>
          <cell r="V5681">
            <v>3</v>
          </cell>
          <cell r="W5681" t="str">
            <v>3.6</v>
          </cell>
          <cell r="X5681" t="str">
            <v>Cuidado personal</v>
          </cell>
          <cell r="Y5681">
            <v>45895</v>
          </cell>
          <cell r="Z5681" t="str">
            <v>NA</v>
          </cell>
          <cell r="AA5681">
            <v>46290</v>
          </cell>
          <cell r="AB5681"/>
          <cell r="AC5681"/>
          <cell r="AD5681">
            <v>378</v>
          </cell>
          <cell r="AE5681"/>
          <cell r="AF5681"/>
        </row>
        <row r="5682">
          <cell r="A5682" t="str">
            <v>TCSE-IACSA-0146/394.1</v>
          </cell>
          <cell r="B5682" t="str">
            <v>BIDCOM S.R.L.</v>
          </cell>
          <cell r="C5682" t="str">
            <v>Licencia de Tipo (Sistema N° 2)</v>
          </cell>
          <cell r="D5682" t="str">
            <v>VIGENTE</v>
          </cell>
          <cell r="E5682"/>
          <cell r="F5682">
            <v>30711069360</v>
          </cell>
          <cell r="G5682" t="str">
            <v>Av. Bouchard 468 5º I, C.A.B.A., Argentina.</v>
          </cell>
          <cell r="H5682" t="str">
            <v>Ningbo Vasion Electric Appliance Co., Ltd. // No.3, Sitang Jiang Road, Gaoqiao Village, Xinpu Town, Cixi, Zhejiang, China.</v>
          </cell>
          <cell r="I5682" t="str">
            <v>Ningbo Vasion Electric Appliance Co., Ltd. // No.3, Sitang Jiang Road, Gaoqiao Village, Xinpu Town, Cixi, Zhejiang, China.</v>
          </cell>
          <cell r="J5682" t="str">
            <v>China.</v>
          </cell>
          <cell r="K5682" t="str">
            <v>Cafetera Eléctrica.</v>
          </cell>
          <cell r="L5682" t="str">
            <v>GADNIC.</v>
          </cell>
          <cell r="M5682" t="str">
            <v>1) CF800; 2) CF800A.</v>
          </cell>
          <cell r="N5682" t="str">
            <v>220-240V~; 50Hz; 800W; Clase I.</v>
          </cell>
          <cell r="O5682" t="str">
            <v>IEC 60335-1: 2010 (Ed. 5.0) + A1: 2013 + A2: 2016 + IEC 60335-2-15: 2002 (Ed. 5.0) + A1: 2005 + A2: 2008.</v>
          </cell>
          <cell r="P5682" t="str">
            <v>66515-1527-101268.</v>
          </cell>
          <cell r="Q5682" t="str">
            <v>SHITSUKE S.R.L.</v>
          </cell>
          <cell r="R5682" t="str">
            <v>NA</v>
          </cell>
          <cell r="S5682" t="str">
            <v>NA</v>
          </cell>
          <cell r="T5682" t="str">
            <v>NA</v>
          </cell>
          <cell r="U5682" t="str">
            <v>NA</v>
          </cell>
          <cell r="V5682">
            <v>3</v>
          </cell>
          <cell r="W5682" t="str">
            <v>3.2</v>
          </cell>
          <cell r="X5682" t="str">
            <v>Electrodomésticos de uso en la Cocina</v>
          </cell>
          <cell r="Y5682">
            <v>45895</v>
          </cell>
          <cell r="Z5682" t="str">
            <v>NA</v>
          </cell>
          <cell r="AA5682">
            <v>46291</v>
          </cell>
          <cell r="AB5682"/>
          <cell r="AC5682"/>
          <cell r="AD5682">
            <v>379</v>
          </cell>
          <cell r="AE5682"/>
          <cell r="AF5682"/>
        </row>
        <row r="5683">
          <cell r="A5683" t="str">
            <v>TCSE-IACSA-0146/055.1R1</v>
          </cell>
          <cell r="B5683" t="str">
            <v>BIDCOM S.R.L.</v>
          </cell>
          <cell r="C5683" t="str">
            <v>Licencia de Tipo (Sistema N° 2)</v>
          </cell>
          <cell r="D5683" t="str">
            <v>VIGENTE</v>
          </cell>
          <cell r="E5683"/>
          <cell r="F5683">
            <v>30711069360</v>
          </cell>
          <cell r="G5683" t="str">
            <v>Av. Bouchard 468 5º I, C.A.B.A., Argentina.</v>
          </cell>
          <cell r="H5683" t="str">
            <v>Ningbo Wangtong Electron Co.,ltd. // No.2, South Mingguang Road, Maoshan Industrial Zone, Jiangshan Town, Yinzhou, Ningbo, China.</v>
          </cell>
          <cell r="I5683" t="str">
            <v>Ningbo Wangtong Electron Co.,ltd. // No.2, South Mingguang Road, Maoshan Industrial Zone, Jiangshan Town, Yinzhou, Ningbo, China.</v>
          </cell>
          <cell r="J5683" t="str">
            <v>China.</v>
          </cell>
          <cell r="K5683" t="str">
            <v>Rallador Eléctrico.</v>
          </cell>
          <cell r="L5683" t="str">
            <v>GADNIC.</v>
          </cell>
          <cell r="M5683" t="str">
            <v>1) RE2.0; 2) RE3.0.</v>
          </cell>
          <cell r="N5683" t="str">
            <v>220V~; 50Hz; 150W; Clase II.</v>
          </cell>
          <cell r="O5683" t="str">
            <v>IEC 60335-1: 2010 (Ed. 5.0) + A1: 2013 + A2: 2016 + IEC 60335-2-14: 2016 (Ed. 6.0).</v>
          </cell>
          <cell r="P5683" t="str">
            <v>60991-1527-95417.</v>
          </cell>
          <cell r="Q5683" t="str">
            <v>SHITSUKE S.R.L.</v>
          </cell>
          <cell r="R5683" t="str">
            <v>NA</v>
          </cell>
          <cell r="S5683" t="str">
            <v>NA</v>
          </cell>
          <cell r="T5683" t="str">
            <v>NA</v>
          </cell>
          <cell r="U5683" t="str">
            <v>NA</v>
          </cell>
          <cell r="V5683">
            <v>3</v>
          </cell>
          <cell r="W5683" t="str">
            <v>3.2</v>
          </cell>
          <cell r="X5683" t="str">
            <v xml:space="preserve">Electrodomésticos de uso en la Cocina </v>
          </cell>
          <cell r="Y5683">
            <v>45895</v>
          </cell>
          <cell r="Z5683" t="str">
            <v>NA</v>
          </cell>
          <cell r="AA5683">
            <v>46285</v>
          </cell>
          <cell r="AB5683"/>
          <cell r="AC5683"/>
          <cell r="AD5683">
            <v>373</v>
          </cell>
          <cell r="AE5683"/>
          <cell r="AF5683"/>
        </row>
        <row r="5684">
          <cell r="A5684" t="str">
            <v>TCSE-IACSA-0258/068.1</v>
          </cell>
          <cell r="B5684" t="str">
            <v>GACINOL S.R.L.</v>
          </cell>
          <cell r="C5684" t="str">
            <v>Licencia de Tipo (Sistema N° 2)</v>
          </cell>
          <cell r="D5684" t="str">
            <v>VIGENTE</v>
          </cell>
          <cell r="E5684"/>
          <cell r="F5684">
            <v>30711420327</v>
          </cell>
          <cell r="G5684" t="str">
            <v>Sarmiento 757, Berrotaran, Córdoba, Argentina.</v>
          </cell>
          <cell r="H5684" t="str">
            <v>Zhejiang Huafeng Electric Tools Co.,Ltd. //No.2111 Huafeng Road, Fucun Town, Jindong District Free Trade Experimental ZoneJinhua, Zhejiang 321037, P. R. China.</v>
          </cell>
          <cell r="I5684" t="str">
            <v>Zhejiang Huafeng Electric Tools Co.,Ltd. //No.2111 Huafeng Road, Fucun Town, Jindong District Free Trade Experimental ZoneJinhua, Zhejiang 321037, P. R. China.</v>
          </cell>
          <cell r="J5684" t="str">
            <v>China.</v>
          </cell>
          <cell r="K5684" t="str">
            <v>Sopladora Aspiradora.</v>
          </cell>
          <cell r="L5684" t="str">
            <v>HAMILTON; YOSEMITE; KUPER</v>
          </cell>
          <cell r="M5684" t="str">
            <v xml:space="preserve">HAMILTON: 1) HSA001; 2) HSA002; 3) HSA002-A; 4) HSA003; 5) HSA003P; YOSEMITE: 1) YSM080; 2) YSM081;  KUPER: 1) KSA001; 2) KSA002; 3) KSA002-A; 4) KSA003		
</v>
          </cell>
          <cell r="N5684" t="str">
            <v>220-240V~; 50Hz; Clase II + Anexo I.</v>
          </cell>
          <cell r="O5684" t="str">
            <v>IEC 60335-1: 2020 (Ed. 6.0) + IEC 60335-2-100: 2002 (Ed. 1.0).</v>
          </cell>
          <cell r="P5684" t="str">
            <v>LDS-08-24-7345.</v>
          </cell>
          <cell r="Q5684" t="str">
            <v>LENOR S.R.L.</v>
          </cell>
          <cell r="R5684" t="str">
            <v>NA</v>
          </cell>
          <cell r="S5684" t="str">
            <v>NA</v>
          </cell>
          <cell r="T5684" t="str">
            <v>NA</v>
          </cell>
          <cell r="U5684" t="str">
            <v>NA</v>
          </cell>
          <cell r="V5684">
            <v>6</v>
          </cell>
          <cell r="W5684" t="str">
            <v>6.1</v>
          </cell>
          <cell r="X5684" t="str">
            <v xml:space="preserve">Herramientas de mano eléctricas </v>
          </cell>
          <cell r="Y5684">
            <v>45895</v>
          </cell>
          <cell r="Z5684" t="str">
            <v>NA</v>
          </cell>
          <cell r="AA5684">
            <v>46282</v>
          </cell>
          <cell r="AB5684"/>
          <cell r="AC5684"/>
          <cell r="AD5684">
            <v>370</v>
          </cell>
          <cell r="AE5684"/>
          <cell r="AF5684"/>
        </row>
        <row r="5685">
          <cell r="A5685" t="str">
            <v>TCSE-IACSA-0133/026.1R3</v>
          </cell>
          <cell r="B5685" t="str">
            <v>Importadora JA S.A.</v>
          </cell>
          <cell r="C5685" t="str">
            <v>Licencia de Tipo (Sistema N° 2)</v>
          </cell>
          <cell r="D5685" t="str">
            <v>VIGENTE</v>
          </cell>
          <cell r="E5685"/>
          <cell r="F5685">
            <v>30708901500</v>
          </cell>
          <cell r="G5685" t="str">
            <v>Jose A. Cabrera 6047, 2°P, C.A.B.A., Argentina.</v>
          </cell>
          <cell r="H5685" t="str">
            <v>Foshan Kaicheng Lighting Co.,Ltd // Nº 16 Xingye West Road, Shishan Town, district, Foshan City, Guangdong Province, China.</v>
          </cell>
          <cell r="I5685" t="str">
            <v>Foshan Kaicheng Lighting Co.,Ltd // Nº 16 Xingye West Road, Shishan Town, district, Foshan City, Guangdong Province, China.</v>
          </cell>
          <cell r="J5685" t="str">
            <v>China.</v>
          </cell>
          <cell r="K5685" t="str">
            <v>Luz de Calle.</v>
          </cell>
          <cell r="L5685" t="str">
            <v>JA.</v>
          </cell>
          <cell r="M5685" t="str">
            <v>1) LKY030B; 2) LKY049B; 3) LKY099B; 4) LKY149B; 5) LKY199B.</v>
          </cell>
          <cell r="N5685" t="str">
            <v>AC 160-230V; 50/60Hz; IP65; Clase I; 1) 30W; 2) 50W; 3) 100W; 4) 150W; 5) 200W.</v>
          </cell>
          <cell r="O5685" t="str">
            <v>IEC 60598-1: 2008 (Ed. 7.0) + IEC 60598-2-3: 2002 + A1: 2011 (Ed. 3.1).</v>
          </cell>
          <cell r="P5685" t="str">
            <v>DZU-02-24-7016; DZU-01-25-3056; DZU-07-25-1916.</v>
          </cell>
          <cell r="Q5685" t="str">
            <v>LENOR S.R.L.</v>
          </cell>
          <cell r="R5685" t="str">
            <v>NA</v>
          </cell>
          <cell r="S5685" t="str">
            <v>NA</v>
          </cell>
          <cell r="T5685" t="str">
            <v>NA</v>
          </cell>
          <cell r="U5685" t="str">
            <v>NA</v>
          </cell>
          <cell r="V5685">
            <v>2</v>
          </cell>
          <cell r="W5685" t="str">
            <v>2.1</v>
          </cell>
          <cell r="X5685" t="str">
            <v xml:space="preserve">Luminaria: artefacto completo </v>
          </cell>
          <cell r="Y5685">
            <v>45895</v>
          </cell>
          <cell r="Z5685" t="str">
            <v>NA</v>
          </cell>
          <cell r="AA5685">
            <v>46455</v>
          </cell>
          <cell r="AB5685"/>
          <cell r="AC5685"/>
          <cell r="AD5685">
            <v>543</v>
          </cell>
          <cell r="AE5685"/>
          <cell r="AF5685"/>
        </row>
        <row r="5686">
          <cell r="A5686" t="str">
            <v>TCSE-IACSA-0549/002.1R1</v>
          </cell>
          <cell r="B5686" t="str">
            <v>Eurostil Argentina S.A</v>
          </cell>
          <cell r="C5686" t="str">
            <v>Licencia de Marca (Sistema Nº 5)</v>
          </cell>
          <cell r="D5686" t="str">
            <v>VIGENTE</v>
          </cell>
          <cell r="E5686"/>
          <cell r="F5686">
            <v>30709664235</v>
          </cell>
          <cell r="G5686" t="str">
            <v>Calle 91 Juan de Garay 523/525, Villa Lynch, Buenos Aires, Argentina.</v>
          </cell>
          <cell r="H5686" t="str">
            <v>Ningbo Homebeauty Electrical Appliances Co., Ltd. // No.1 Yuantai Road, Xikou Industrial Zone, Fenghua 315502, Ningbo, Zhejiang, China.</v>
          </cell>
          <cell r="I5686" t="str">
            <v>Ningbo Homebeauty Electrical Appliances Co., Ltd. // No.1 Yuantai Road, Xikou Industrial Zone, Fenghua 315502, Ningbo, Zhejiang, China.</v>
          </cell>
          <cell r="J5686" t="str">
            <v>China.</v>
          </cell>
          <cell r="K5686" t="str">
            <v xml:space="preserve">Máquina de Corte de Pelo. </v>
          </cell>
          <cell r="L5686" t="str">
            <v>Ragnar.</v>
          </cell>
          <cell r="M5686" t="str">
            <v>1) Black Sam; 2) Triumph; 3) Thunder; 4) Odin; 5) Drake; 6) Thor.</v>
          </cell>
          <cell r="N5686" t="str">
            <v>5,0Vdc; 1000mA; Clase III.</v>
          </cell>
          <cell r="O5686" t="str">
            <v>IEC 60335-1: 2010 + A1: 2013 (Ed. 5.1) + IEC 60335-2-8: 2002 + A1: 2005 + A2: 2008 (Ed. 5.2).</v>
          </cell>
          <cell r="P5686" t="str">
            <v>Nº 220506 16 SE; Nº 250811 02 SE.</v>
          </cell>
          <cell r="Q5686" t="str">
            <v>CES S.A.</v>
          </cell>
          <cell r="R5686" t="str">
            <v>NA</v>
          </cell>
          <cell r="S5686" t="str">
            <v>NA</v>
          </cell>
          <cell r="T5686" t="str">
            <v>NA</v>
          </cell>
          <cell r="U5686" t="str">
            <v>NA</v>
          </cell>
          <cell r="V5686">
            <v>3</v>
          </cell>
          <cell r="W5686" t="str">
            <v>3.6</v>
          </cell>
          <cell r="X5686" t="str">
            <v>Cuidado personal</v>
          </cell>
          <cell r="Y5686">
            <v>45895</v>
          </cell>
          <cell r="Z5686" t="str">
            <v>NA</v>
          </cell>
          <cell r="AA5686">
            <v>46493</v>
          </cell>
          <cell r="AB5686"/>
          <cell r="AC5686"/>
          <cell r="AD5686">
            <v>581</v>
          </cell>
          <cell r="AE5686"/>
          <cell r="AF5686"/>
        </row>
        <row r="5687">
          <cell r="A5687" t="str">
            <v>TCSE-IACSA-0588/001.1</v>
          </cell>
          <cell r="B5687" t="str">
            <v>NEXINA S.A.</v>
          </cell>
          <cell r="C5687" t="str">
            <v>Licencia de Tipo (Sistema N° 2)</v>
          </cell>
          <cell r="D5687" t="str">
            <v>VIGENTE</v>
          </cell>
          <cell r="E5687"/>
          <cell r="F5687">
            <v>30714765627</v>
          </cell>
          <cell r="G5687" t="str">
            <v>Morlote 960, C.A.B.A., Argentina.</v>
          </cell>
          <cell r="H5687" t="str">
            <v>FEMAŞ Metal Sanayi Ve Tic. A.Ş. // Organize Sanayi Bölgesi 9. Cadde No:15-17 Melikgazi / Kayseri TÜRKİYE.</v>
          </cell>
          <cell r="I5687" t="str">
            <v>FEMAŞ Metal Sanayi Ve Tic. A.Ş. // Organize Sanayi Bölgesi 9. Cadde No:15-17 Melikgazi / Kayseri Turquía.</v>
          </cell>
          <cell r="J5687" t="str">
            <v>Turquía.</v>
          </cell>
          <cell r="K5687" t="str">
            <v>Cocina Eléctrica.</v>
          </cell>
          <cell r="L5687" t="str">
            <v>1) EUROCOOK; 2) BE ONE; 3) MARSHALL; 4) MODDO; 5) VITTA; 6) CONQUEROR; 7) COOKLINE; 8) NEX; 9) SMART TEK; 10) GARMA; 11) LUTIN HOME; 12) MINT-COOP; 13) MORRIS; 14) STANDARD ELECTRIC ; 15) PANORAMIC.</v>
          </cell>
          <cell r="M5687" t="str">
            <v>F5C04E3-L.</v>
          </cell>
          <cell r="N5687" t="str">
            <v>220-240V~ / 400V~ 3N; 50-60 Hz; 7325W; IP20; Clase I.</v>
          </cell>
          <cell r="O5687" t="str">
            <v>IEC 60335-1: 2010 + A1: 2013 + A2: 2016 (Ed. 5.2) + IEC 60335-2-6: 2014 + A1: 2018 (Ed. 6.1).</v>
          </cell>
          <cell r="P5687" t="str">
            <v>202400520IST.</v>
          </cell>
          <cell r="Q5687" t="str">
            <v>Intertek Test Hizmetleri A.S. Electrical Laboratory.</v>
          </cell>
          <cell r="R5687" t="str">
            <v>Intertek Testing Services (Singapore) Pte Ltd.</v>
          </cell>
          <cell r="S5687" t="str">
            <v>SG ITS-36150</v>
          </cell>
          <cell r="T5687">
            <v>45491</v>
          </cell>
          <cell r="U5687" t="str">
            <v>Disp. 238-E/2017.</v>
          </cell>
          <cell r="V5687">
            <v>3</v>
          </cell>
          <cell r="W5687" t="str">
            <v>3.7</v>
          </cell>
          <cell r="X5687" t="str">
            <v>Electrodomésticos de uso en la Cocina</v>
          </cell>
          <cell r="Y5687">
            <v>45897</v>
          </cell>
          <cell r="Z5687"/>
          <cell r="AA5687">
            <v>46627</v>
          </cell>
          <cell r="AB5687"/>
          <cell r="AC5687"/>
          <cell r="AD5687">
            <v>715</v>
          </cell>
          <cell r="AE5687"/>
          <cell r="AF5687"/>
        </row>
        <row r="5688">
          <cell r="A5688" t="str">
            <v>CSE-IACSA-E15-017.1R1</v>
          </cell>
          <cell r="B5688" t="str">
            <v>EINHELL ARGENTINA S.A.</v>
          </cell>
          <cell r="C5688" t="str">
            <v>Licencia de Marca (Sistema Nº 5)</v>
          </cell>
          <cell r="D5688" t="str">
            <v>VIGENTE</v>
          </cell>
          <cell r="E5688"/>
          <cell r="F5688">
            <v>30711932476</v>
          </cell>
          <cell r="G5688" t="str">
            <v>Av. Corrientes 1463; PISO 3°, Depto. 5,  C.A.B.A., Argentina.</v>
          </cell>
          <cell r="H5688" t="str">
            <v xml:space="preserve">Zhejiang Prulde Electric Appliance Co., Ltd. // Industry Development Zone of Xiaoshun Town, Jinhua, Zhejiang, China.. </v>
          </cell>
          <cell r="I5688" t="str">
            <v>Zhejiang Prulde Electric Appliance Co., Ltd. // Industry Development Zone of Xiaoshun Town, Jinhua City, P. R. China</v>
          </cell>
          <cell r="J5688" t="str">
            <v>China.</v>
          </cell>
          <cell r="K5688" t="str">
            <v>Pistola de calor.</v>
          </cell>
          <cell r="L5688" t="str">
            <v>Einhell.</v>
          </cell>
          <cell r="M5688" t="str">
            <v>TE-HA 2000E.</v>
          </cell>
          <cell r="N5688" t="str">
            <v>220-240Vca; 50Hz; 2000W; Clase II.</v>
          </cell>
          <cell r="O5688" t="str">
            <v>IEC 60335-1: 2016 (Ed.5.2); IEC 60335-2-45: 2008 (Ed. 3.1).</v>
          </cell>
          <cell r="P5688" t="str">
            <v xml:space="preserve"> GBC-02-20-7808.</v>
          </cell>
          <cell r="Q5688" t="str">
            <v>LENOR S.R.L.</v>
          </cell>
          <cell r="R5688" t="str">
            <v>NA</v>
          </cell>
          <cell r="S5688" t="str">
            <v>NA</v>
          </cell>
          <cell r="T5688" t="str">
            <v>NA</v>
          </cell>
          <cell r="U5688" t="str">
            <v>NA</v>
          </cell>
          <cell r="V5688">
            <v>6</v>
          </cell>
          <cell r="W5688" t="str">
            <v>6.4</v>
          </cell>
          <cell r="X5688" t="str">
            <v>Pistola de aire caliente y soldadores</v>
          </cell>
          <cell r="Y5688">
            <v>45882</v>
          </cell>
          <cell r="Z5688" t="str">
            <v>NA</v>
          </cell>
          <cell r="AA5688">
            <v>46249</v>
          </cell>
          <cell r="AB5688"/>
          <cell r="AC5688"/>
          <cell r="AD5688">
            <v>337</v>
          </cell>
          <cell r="AE5688"/>
          <cell r="AF5688"/>
        </row>
        <row r="5689">
          <cell r="A5689" t="str">
            <v>CSE-IACSA-E15-010.2R2</v>
          </cell>
          <cell r="B5689" t="str">
            <v>EINHELL ARGENTINA S.A.</v>
          </cell>
          <cell r="C5689" t="str">
            <v>Licencia de Marca (Sistema Nº 5)</v>
          </cell>
          <cell r="D5689" t="str">
            <v>VIGENTE</v>
          </cell>
          <cell r="E5689"/>
          <cell r="F5689">
            <v>30711932476</v>
          </cell>
          <cell r="G5689" t="str">
            <v>Av. Corrientes 1463; PISO 3°, Depto. 5, C.A.B.A., Argentina.</v>
          </cell>
          <cell r="H5689" t="str">
            <v>Zhengyang Technology Co., Ltd. // 558 Great Wall East Road, Economic Development Zone , Yongkang, Zhejiang, China.</v>
          </cell>
          <cell r="I5689" t="str">
            <v>Zhengyang Technology Co.,Ltd. // No.558, Great Wall East Road Economic Development Zone, Yongkang 321300 Jinhua, Zhejiang, China.</v>
          </cell>
          <cell r="J5689" t="str">
            <v>China.</v>
          </cell>
          <cell r="K5689" t="str">
            <v>Sierra Ingletadora.</v>
          </cell>
          <cell r="L5689" t="str">
            <v>EINHELL.</v>
          </cell>
          <cell r="M5689" t="str">
            <v>1) TC-SM 2131/1 Dual; 2) TC-SM 2131/2 Dual.</v>
          </cell>
          <cell r="N5689" t="str">
            <v>220-240Vca; 50Hz; 1500W (S1); 1800W (S2, 5min); n0: 4900/min; Ø210mm; Clase II.</v>
          </cell>
          <cell r="O5689" t="str">
            <v>IEC 62841-1: 2015 (Ed 1.0); IEC 62841-3-9: 2019 (Ed 2.0).</v>
          </cell>
          <cell r="P5689" t="str">
            <v>190600315HZH-001.</v>
          </cell>
          <cell r="Q5689" t="str">
            <v>Intertek Testing Services Hangzhou Ltd.</v>
          </cell>
          <cell r="R5689" t="str">
            <v>Intertek Deutschland GmbH</v>
          </cell>
          <cell r="S5689" t="str">
            <v>19HZW1226-01</v>
          </cell>
          <cell r="T5689">
            <v>43676</v>
          </cell>
          <cell r="U5689" t="str">
            <v>761-E/2017</v>
          </cell>
          <cell r="V5689">
            <v>6</v>
          </cell>
          <cell r="W5689" t="str">
            <v>6.2</v>
          </cell>
          <cell r="X5689" t="str">
            <v xml:space="preserve">Herramientas eléctricas de banco </v>
          </cell>
          <cell r="Y5689">
            <v>45887</v>
          </cell>
          <cell r="Z5689" t="str">
            <v>NA</v>
          </cell>
          <cell r="AA5689">
            <v>46253</v>
          </cell>
          <cell r="AB5689"/>
          <cell r="AC5689"/>
          <cell r="AD5689">
            <v>341</v>
          </cell>
          <cell r="AE5689"/>
          <cell r="AF5689"/>
        </row>
        <row r="5690">
          <cell r="A5690" t="str">
            <v>TCSE-IACSA-0146/395.1</v>
          </cell>
          <cell r="B5690" t="str">
            <v>BIDCOM S.R.L.</v>
          </cell>
          <cell r="C5690" t="str">
            <v>Licencia de Tipo (Sistema N° 2)</v>
          </cell>
          <cell r="D5690" t="str">
            <v>VIGENTE</v>
          </cell>
          <cell r="E5690"/>
          <cell r="F5690">
            <v>30711069360</v>
          </cell>
          <cell r="G5690" t="str">
            <v>Av. Bouchard 468, Piso n° 5, Depto. N° 1, C.A.B.A., Argentina.</v>
          </cell>
          <cell r="H5690" t="str">
            <v>Zhejiang Yiren Electric Appliance Co.,Ltd // Ganlin Industrial Park, Shengzhou City, Zhejiang Province, China.</v>
          </cell>
          <cell r="I5690" t="str">
            <v>Zhejiang Yiren Electric Appliance Co.,Ltd // Ganlin Industrial Park, Shengzhou City, Zhejiang Province, China.</v>
          </cell>
          <cell r="J5690" t="str">
            <v>China.</v>
          </cell>
          <cell r="K5690" t="str">
            <v>Bomba Presurizadora.</v>
          </cell>
          <cell r="L5690" t="str">
            <v>GADNIC.</v>
          </cell>
          <cell r="M5690" t="str">
            <v>1) 30L9M; 2) WF950H; 3) WP1403E; 4) JG50P; 5) SE410U.</v>
          </cell>
          <cell r="N5690" t="str">
            <v>220V~; 50Hz; 100W; Clase I.</v>
          </cell>
          <cell r="O5690" t="str">
            <v>IEC 60335-1: 2010 + A1: 2013 + A2: 2016 (Ed. 5.2) + IEC 60335-2-41: 2012 (Ed. 4.0).</v>
          </cell>
          <cell r="P5690" t="str">
            <v>77474-1527-113499.</v>
          </cell>
          <cell r="Q5690" t="str">
            <v>Shitsuke S.R.L.</v>
          </cell>
          <cell r="R5690" t="str">
            <v>NA</v>
          </cell>
          <cell r="S5690" t="str">
            <v>NA</v>
          </cell>
          <cell r="T5690" t="str">
            <v>NA</v>
          </cell>
          <cell r="U5690" t="str">
            <v>NA</v>
          </cell>
          <cell r="V5690">
            <v>3</v>
          </cell>
          <cell r="W5690" t="str">
            <v>3.8</v>
          </cell>
          <cell r="X5690" t="str">
            <v>Componentes</v>
          </cell>
          <cell r="Y5690">
            <v>45896</v>
          </cell>
          <cell r="Z5690" t="str">
            <v>NA</v>
          </cell>
          <cell r="AA5690">
            <v>46431</v>
          </cell>
          <cell r="AB5690"/>
          <cell r="AC5690"/>
          <cell r="AD5690">
            <v>519</v>
          </cell>
          <cell r="AE5690"/>
          <cell r="AF5690"/>
        </row>
        <row r="5691">
          <cell r="A5691" t="str">
            <v>TCSE-IACSA-0146/370.1R1</v>
          </cell>
          <cell r="B5691" t="str">
            <v>BIDCOM S.R.L.</v>
          </cell>
          <cell r="C5691" t="str">
            <v>Licencia de Tipo (Sistema Nº 2)</v>
          </cell>
          <cell r="D5691" t="str">
            <v>BAJA</v>
          </cell>
          <cell r="E5691"/>
          <cell r="F5691">
            <v>30711069360</v>
          </cell>
          <cell r="G5691" t="str">
            <v>Av. Bouchard 468 5º I, C.A.B.A., Argentina.</v>
          </cell>
          <cell r="H5691" t="str">
            <v>Shenzhen Golden Vision Technology Development Co., Ltd. // NO.6 Bofu Road, Baolai Industrial Zone, Shangmugu Community, Pinghu Street, Longgang Distric, Shenzhen. China.</v>
          </cell>
          <cell r="I5691" t="str">
            <v>Shenzhen Golden Vision Technology Development Co., Ltd. // NO.6 Bofu Road, Baolai Industrial Zone, Shangmugu Community, Pinghu Street, Longgang Distric, Shenzhen, China.</v>
          </cell>
          <cell r="J5691" t="str">
            <v>China.</v>
          </cell>
          <cell r="K5691" t="str">
            <v>Lampara Led Bulbo con Camara de Vigilancia.</v>
          </cell>
          <cell r="L5691" t="str">
            <v>GADNIC.</v>
          </cell>
          <cell r="M5691" t="str">
            <v>1) WCAM1000; 2) CMW1040, 3) VCC401; 4) 4040CCW; 5) CAMIP40; 6) CM4001; 7) VID40; 8) UTE47; 9) PBH4040; 10) IPB1; 11) CMO51; 12) FJH510; 13) IPCM511; 14) CAM3051; 15) GIB55; 16) PIP540; 17) PI2005; 18) PY354; 19) E27CAM; 20) IPB3; 21) SH067.</v>
          </cell>
          <cell r="N5691" t="str">
            <v>100-240V~; 50/60Hz ; 5W; 50mA; Clase II; E27.</v>
          </cell>
          <cell r="O5691" t="str">
            <v>IEC 62560: 2011 (Ed. 1.0).</v>
          </cell>
          <cell r="P5691" t="str">
            <v>MMN-03-24-0383.</v>
          </cell>
          <cell r="Q5691" t="str">
            <v>Lenor S.R.L.</v>
          </cell>
          <cell r="R5691" t="str">
            <v>NA</v>
          </cell>
          <cell r="S5691" t="str">
            <v>NA</v>
          </cell>
          <cell r="T5691" t="str">
            <v>NA</v>
          </cell>
          <cell r="U5691" t="str">
            <v>NA</v>
          </cell>
          <cell r="V5691">
            <v>2</v>
          </cell>
          <cell r="W5691" t="str">
            <v>2.3</v>
          </cell>
          <cell r="X5691" t="str">
            <v>Lámparas</v>
          </cell>
          <cell r="Y5691">
            <v>45896</v>
          </cell>
          <cell r="Z5691" t="str">
            <v>NA</v>
          </cell>
          <cell r="AA5691">
            <v>46264</v>
          </cell>
          <cell r="AB5691">
            <v>45908</v>
          </cell>
          <cell r="AC5691" t="str">
            <v>REV. POR AGREGADO DE MARCA COMERCIAL</v>
          </cell>
          <cell r="AD5691" t="str">
            <v>BAJA</v>
          </cell>
          <cell r="AE5691"/>
          <cell r="AF5691"/>
        </row>
        <row r="5692">
          <cell r="A5692" t="str">
            <v>TCSE-IACSA-0497/014.1</v>
          </cell>
          <cell r="B5692" t="str">
            <v>All In Home S.A.</v>
          </cell>
          <cell r="C5692" t="str">
            <v>Licencia de Tipo (Sistema N° 2)</v>
          </cell>
          <cell r="D5692" t="str">
            <v>VIGENTE</v>
          </cell>
          <cell r="E5692"/>
          <cell r="F5692">
            <v>30709695017</v>
          </cell>
          <cell r="G5692" t="str">
            <v>Esteban Echeverría 3750, Piso PB, Depto 1, Munro, Buenos Aires, Argentina.</v>
          </cell>
          <cell r="H5692" t="str">
            <v>Quingdao Xinxing Household Appliance Co., Ltd. // 7th Avenue, Beian, Jimo, Quingdao, Shandong 266219, P.R.China.</v>
          </cell>
          <cell r="I5692" t="str">
            <v>Quingdao Xinxing Household Appliance Co., Ltd. // 7th Avenue, Beian, Jimo, Quingdao, Shandong 266219, P.R.China.</v>
          </cell>
          <cell r="J5692" t="str">
            <v>China.</v>
          </cell>
          <cell r="K5692" t="str">
            <v>Heladera.</v>
          </cell>
          <cell r="L5692" t="str">
            <v>NODOR.</v>
          </cell>
          <cell r="M5692" t="str">
            <v>NorFrost HAIL 82 BI ARG.</v>
          </cell>
          <cell r="N5692" t="str">
            <v>220-240V; 50/60Hz; 0,8A; Clase I.
Gas Refrigerante: R600a, 30g; Clase climática: SN, N, ST, T; Gas Aislante: Ciclopentano.</v>
          </cell>
          <cell r="O5692" t="str">
            <v>IEC 60335-1: 2010 + A1: 2013 + A2: 2016 (Ed. 5.2) + IEC  IEC 60335-2-24: 2020 (Ed. 8.0).</v>
          </cell>
          <cell r="P5692" t="str">
            <v>2308A0804SHA-001; 2308A0804SHA-001 M1; 2308A0804SHA-001 M2.</v>
          </cell>
          <cell r="Q5692" t="str">
            <v>Intertek Testing Services Shanghai Limited.</v>
          </cell>
          <cell r="R5692" t="str">
            <v>Intertek Semko AB.</v>
          </cell>
          <cell r="S5692" t="str">
            <v>SE-111944M2</v>
          </cell>
          <cell r="T5692">
            <v>45320</v>
          </cell>
          <cell r="U5692" t="str">
            <v>DNCI N° 913-E/2017</v>
          </cell>
          <cell r="V5692">
            <v>3</v>
          </cell>
          <cell r="W5692" t="str">
            <v>3.3</v>
          </cell>
          <cell r="X5692" t="str">
            <v xml:space="preserve">Heladeras/freezers </v>
          </cell>
          <cell r="Y5692">
            <v>45902</v>
          </cell>
          <cell r="Z5692" t="str">
            <v>NA</v>
          </cell>
          <cell r="AA5692">
            <v>46632</v>
          </cell>
          <cell r="AB5692"/>
          <cell r="AC5692"/>
          <cell r="AD5692">
            <v>720</v>
          </cell>
          <cell r="AE5692"/>
          <cell r="AF5692"/>
        </row>
        <row r="5693">
          <cell r="A5693" t="str">
            <v>TCSE-IACSA-0577/001.1</v>
          </cell>
          <cell r="B5693" t="str">
            <v>GRAMMATICO FEDERICO ANDRES</v>
          </cell>
          <cell r="C5693" t="str">
            <v>Licencia de Tipo (Sistema N° 2)</v>
          </cell>
          <cell r="D5693" t="str">
            <v>VIGENTE</v>
          </cell>
          <cell r="E5693"/>
          <cell r="F5693">
            <v>20420215070</v>
          </cell>
          <cell r="G5693" t="str">
            <v>Aristobulo del Valle 2966, Merlo, Buenos Aires, Argentina.</v>
          </cell>
          <cell r="H5693" t="str">
            <v>Shenyang Bolang Door Industry co. Ltd // N.88 Honghui Rd Yuhong District, Liaoning, China.</v>
          </cell>
          <cell r="I5693" t="str">
            <v>Shenyang Bolang Door Industry co. Ltd // N.88 Honghui Rd Yuhong District, Liaoning, China.</v>
          </cell>
          <cell r="J5693" t="str">
            <v>China.</v>
          </cell>
          <cell r="K5693" t="str">
            <v>Motor para Portón.</v>
          </cell>
          <cell r="L5693" t="str">
            <v>CORTIMAX.</v>
          </cell>
          <cell r="M5693" t="str">
            <v>JMJ412JT-1P-600.</v>
          </cell>
          <cell r="N5693" t="str">
            <v>220V~; 50Hz; 750W; 3A; IP44; 30/min; Clase II.</v>
          </cell>
          <cell r="O5693" t="str">
            <v>IEC 60034-1: 2010 (Ed. 12.0).</v>
          </cell>
          <cell r="P5693" t="str">
            <v>VUJ-06-25-8700.</v>
          </cell>
          <cell r="Q5693" t="str">
            <v>LENOR S.R.L.</v>
          </cell>
          <cell r="R5693" t="str">
            <v>NA</v>
          </cell>
          <cell r="S5693" t="str">
            <v>NA</v>
          </cell>
          <cell r="T5693" t="str">
            <v>NA</v>
          </cell>
          <cell r="U5693" t="str">
            <v>NA</v>
          </cell>
          <cell r="V5693">
            <v>6</v>
          </cell>
          <cell r="W5693" t="str">
            <v>6.5</v>
          </cell>
          <cell r="X5693" t="str">
            <v>Motores</v>
          </cell>
          <cell r="Y5693">
            <v>45897</v>
          </cell>
          <cell r="Z5693" t="str">
            <v>NA</v>
          </cell>
          <cell r="AA5693">
            <v>46627</v>
          </cell>
          <cell r="AB5693"/>
          <cell r="AC5693"/>
          <cell r="AD5693">
            <v>715</v>
          </cell>
          <cell r="AE5693"/>
          <cell r="AF5693"/>
        </row>
        <row r="5694">
          <cell r="A5694" t="str">
            <v>TCSE-IACSA-0214/004.1R1</v>
          </cell>
          <cell r="B5694" t="str">
            <v>VIYILANT S.R.L.</v>
          </cell>
          <cell r="C5694" t="str">
            <v>Licencia de Tipo (Sistema N° 2)</v>
          </cell>
          <cell r="D5694" t="str">
            <v>VIGENTE</v>
          </cell>
          <cell r="E5694"/>
          <cell r="F5694">
            <v>30680297408</v>
          </cell>
          <cell r="G5694" t="str">
            <v>Gualeguaychu 866, Ciudad Autónoma de Buenos Aires, Argentina.</v>
          </cell>
          <cell r="H5694" t="str">
            <v>VIYILANT S.R.L. // Pje. Logroño 5761, Villa Lugano, Ciudad Autónoma de Buenos Aires, Argentina.</v>
          </cell>
          <cell r="I5694" t="str">
            <v>VIYILANT S.R.L. // Pje. Logroño 5761, Villa Lugano, Ciudad Autónoma de Buenos Aires, Argentina.</v>
          </cell>
          <cell r="J5694" t="str">
            <v>China.</v>
          </cell>
          <cell r="K5694" t="str">
            <v>Control de nivel Hermético.</v>
          </cell>
          <cell r="L5694" t="str">
            <v>VIYILANT; PLUVIUS; CABRERA; TF3; LUSQTOFF; SIX ELECTRIC; LEVEL MASTER; TREFI; TOSUNLUX.</v>
          </cell>
          <cell r="M5694" t="str">
            <v>VIYILANT; 1) TI; 2) TF; PLUVIUS: 1) CAN; CABRERA: 1) AT 407; TF3: 1) T3; LUSQTOFF: 1) LQE001; SIX ELECTRIC: 1) AT 15; LEVEL MASTER: 1) LM; TREFI: 2901; 1) TOSUNLUX: TSY-2.</v>
          </cell>
          <cell r="N5694" t="str">
            <v>110-250V~; 10(4)A; 50/60Hz; IP68; Clase II.</v>
          </cell>
          <cell r="O5694" t="str">
            <v>IEC 60730-1: 2013 + A1: 2015 (Ed. 5.1) + IEC 60730-2-15: 2017 (Ed. 3.0).</v>
          </cell>
          <cell r="P5694" t="str">
            <v>SE Nº 72963; SE Nº 76892.</v>
          </cell>
          <cell r="Q5694" t="str">
            <v>IADEV S.A.</v>
          </cell>
          <cell r="R5694" t="str">
            <v>NA</v>
          </cell>
          <cell r="S5694" t="str">
            <v>NA</v>
          </cell>
          <cell r="T5694" t="str">
            <v>NA</v>
          </cell>
          <cell r="U5694" t="str">
            <v>NA</v>
          </cell>
          <cell r="V5694">
            <v>3</v>
          </cell>
          <cell r="W5694" t="str">
            <v>3.8</v>
          </cell>
          <cell r="X5694" t="str">
            <v>Componentes</v>
          </cell>
          <cell r="Y5694">
            <v>45897</v>
          </cell>
          <cell r="Z5694" t="str">
            <v>NA</v>
          </cell>
          <cell r="AA5694">
            <v>46395</v>
          </cell>
          <cell r="AB5694"/>
          <cell r="AC5694"/>
          <cell r="AD5694">
            <v>483</v>
          </cell>
          <cell r="AE5694"/>
          <cell r="AF5694"/>
        </row>
        <row r="5695">
          <cell r="A5695" t="str">
            <v>TCSE-IACSA-0398/002.1</v>
          </cell>
          <cell r="B5695" t="str">
            <v>ARGENPROM S.R.L.</v>
          </cell>
          <cell r="C5695" t="str">
            <v>Licencia de Tipo (Sistema Nº 2)</v>
          </cell>
          <cell r="D5695" t="str">
            <v>VIGENTE</v>
          </cell>
          <cell r="E5695"/>
          <cell r="F5695">
            <v>30685793136</v>
          </cell>
          <cell r="G5695" t="str">
            <v>Martín Lezica 3046 - San Isidro - Buenos Aires (1642) - Argentina.</v>
          </cell>
          <cell r="H5695" t="str">
            <v>Guang Dong Xinbao Electrical Appliances Holdings Co., LTD. // Zhenghe South Road, Leliu Town, Shunde District, Foshan City, Guangdong Province, China.</v>
          </cell>
          <cell r="I5695" t="str">
            <v>Guang Dong Xinbao Electrical Appliances Holdings Co., LTD. // Zhenghe South Road, Leliu Town, Shunde District, Foshan City, Guangdong Province, China.</v>
          </cell>
          <cell r="J5695" t="str">
            <v>China.</v>
          </cell>
          <cell r="K5695" t="str">
            <v>Pava Eléctrica.</v>
          </cell>
          <cell r="L5695" t="str">
            <v>NOSTALGIA.</v>
          </cell>
          <cell r="M5695" t="str">
            <v>1) WK17AQ-V; 2) WK17AQ-RJ; 3) WK17AQ-B; 4) WK17AQ-C; 5) WK17AQ-G; 6) WK17AQ-N; 7) WK17AQ-RS; 8) WK17AQ-A.</v>
          </cell>
          <cell r="N5695" t="str">
            <v>220-240Vac; 50-60Hz; 1850-2200W; Clase I.</v>
          </cell>
          <cell r="O5695" t="str">
            <v>IEC 60335-1: 2010 + A1: 2013 + A2: 2016  (Ed. 5.2.) + IEC 60335-2-15: 2012 + A1: 2016 + A2: 2018 (Ed 6.2).</v>
          </cell>
          <cell r="P5695" t="str">
            <v>HÑF-11-23-8003; HÑF-08-25-5309.</v>
          </cell>
          <cell r="Q5695" t="str">
            <v>LENOR S.R.L.</v>
          </cell>
          <cell r="R5695" t="str">
            <v>NA</v>
          </cell>
          <cell r="S5695" t="str">
            <v>NA</v>
          </cell>
          <cell r="T5695" t="str">
            <v>NA</v>
          </cell>
          <cell r="U5695" t="str">
            <v>NA</v>
          </cell>
          <cell r="V5695">
            <v>3</v>
          </cell>
          <cell r="W5695" t="str">
            <v>3.2</v>
          </cell>
          <cell r="X5695" t="str">
            <v>Electrodomésticos de uso en la Cocina</v>
          </cell>
          <cell r="Y5695">
            <v>45897</v>
          </cell>
          <cell r="Z5695" t="str">
            <v>NA</v>
          </cell>
          <cell r="AA5695">
            <v>46627</v>
          </cell>
          <cell r="AB5695"/>
          <cell r="AC5695"/>
          <cell r="AD5695">
            <v>715</v>
          </cell>
          <cell r="AE5695"/>
          <cell r="AF5695"/>
        </row>
        <row r="5696">
          <cell r="A5696" t="str">
            <v>TCSE-IACSA-0309/004.1</v>
          </cell>
          <cell r="B5696" t="str">
            <v>FAG SISTEMS S.A.</v>
          </cell>
          <cell r="C5696" t="str">
            <v>Licencia de Tipo (Sistema N° 2)</v>
          </cell>
          <cell r="D5696" t="str">
            <v>VIGENTE</v>
          </cell>
          <cell r="E5696"/>
          <cell r="F5696">
            <v>30709752118</v>
          </cell>
          <cell r="G5696" t="str">
            <v>Honorio Pueyrredon 1548, 2° Piso, Villa Crespo, C.A.B.A., Argentina.</v>
          </cell>
          <cell r="H5696" t="str">
            <v>Yuyao Hengyang Electric Appliance Co.,Ltd // Linshan Town, Yuyao City, Ningbo, Zhejianng, P.R. China.</v>
          </cell>
          <cell r="I5696" t="str">
            <v>Yuyao Hengyang Electric Appliance Co.,Ltd // Linshan Town, Yuyao City, Ningbo, Zhejianng, P.R. China.</v>
          </cell>
          <cell r="J5696" t="str">
            <v>China.</v>
          </cell>
          <cell r="K5696" t="str">
            <v>Hielera.</v>
          </cell>
          <cell r="L5696" t="str">
            <v>1) KanjiHome; 2) Westinghouse.</v>
          </cell>
          <cell r="M5696" t="str">
            <v>1) KJH-IM0001; 2) WH-IM0001.</v>
          </cell>
          <cell r="N5696" t="str">
            <v>220-240V~; 50Hz; 0.68A; Clase climática T; Gas refrigerante: R600a/23g; Clase I.</v>
          </cell>
          <cell r="O5696" t="str">
            <v>IEC 60335-1: 2010 + A1: 2013 + A2: 2016 (Ed. 5.2) + IEC 60335-2-24: 2010 + A1: 2012 + A2: 2017 (Ed. 7.2).</v>
          </cell>
          <cell r="P5696" t="str">
            <v>190300755HZH-001.</v>
          </cell>
          <cell r="Q5696" t="str">
            <v>Intertek Testing Services Hangzhou Ltd.</v>
          </cell>
          <cell r="R5696" t="str">
            <v>Intertek Testing Services (Singapore) Pte Ltd.</v>
          </cell>
          <cell r="S5696" t="str">
            <v>SG ITS-17544</v>
          </cell>
          <cell r="T5696">
            <v>43579</v>
          </cell>
          <cell r="U5696" t="str">
            <v>Disposición 238-E/2017.</v>
          </cell>
          <cell r="V5696">
            <v>3</v>
          </cell>
          <cell r="W5696" t="str">
            <v>3.2</v>
          </cell>
          <cell r="X5696" t="str">
            <v>Electrodomésticos de uso en la Cocina</v>
          </cell>
          <cell r="Y5696">
            <v>45897</v>
          </cell>
          <cell r="Z5696" t="str">
            <v>NA</v>
          </cell>
          <cell r="AA5696">
            <v>46379</v>
          </cell>
          <cell r="AB5696"/>
          <cell r="AC5696"/>
          <cell r="AD5696">
            <v>467</v>
          </cell>
          <cell r="AE5696"/>
          <cell r="AF5696"/>
        </row>
        <row r="5697">
          <cell r="A5697" t="str">
            <v>TCSE-IACSA-0203/003.1</v>
          </cell>
          <cell r="B5697" t="str">
            <v>Millanel Cosmética S.R.L.</v>
          </cell>
          <cell r="C5697" t="str">
            <v>Licencia de Tipo (Sistema N° 2)</v>
          </cell>
          <cell r="D5697" t="str">
            <v>VIGENTE</v>
          </cell>
          <cell r="E5697"/>
          <cell r="F5697">
            <v>30708460105</v>
          </cell>
          <cell r="G5697" t="str">
            <v>Av. Gral. Mosconi 4302, C.A.B.A., Argentina.</v>
          </cell>
          <cell r="H5697" t="str">
            <v>Cixi Zuoer Electrical Appliance Co.,Ltd. // No.458 Xinzhoutang Road, Zhouxiang Town, Cixi City, Zhejiang Province, China.</v>
          </cell>
          <cell r="I5697" t="str">
            <v>Cixi Zuoer Electrical Appliance Co.,Ltd. // No.458 Xinzhoutang Road, Zhouxiang Town, Cixi City, Zhejiang Province, China.</v>
          </cell>
          <cell r="J5697" t="str">
            <v>China.</v>
          </cell>
          <cell r="K5697" t="str">
            <v>Secador de Cabello para Viaje.</v>
          </cell>
          <cell r="L5697" t="str">
            <v>MILLANEL.</v>
          </cell>
          <cell r="M5697" t="str">
            <v>50008002.</v>
          </cell>
          <cell r="N5697" t="str">
            <v>220V~; 50Hz; 1000W; Clase II.</v>
          </cell>
          <cell r="O5697" t="str">
            <v>IEC 60335-1: 2010 + A1: 2013 + A2: 2016 (Ed. 5.2) + IEC 60335-2-23 : 2016 + A1: 2019 (Ed. 6.1).</v>
          </cell>
          <cell r="P5697" t="str">
            <v>PDP-09-24-0513.</v>
          </cell>
          <cell r="Q5697" t="str">
            <v>LENOR S.R.L.</v>
          </cell>
          <cell r="R5697" t="str">
            <v>NA</v>
          </cell>
          <cell r="S5697" t="str">
            <v>NA</v>
          </cell>
          <cell r="T5697" t="str">
            <v>NA</v>
          </cell>
          <cell r="U5697" t="str">
            <v>NA</v>
          </cell>
          <cell r="V5697">
            <v>3</v>
          </cell>
          <cell r="W5697" t="str">
            <v>3.6</v>
          </cell>
          <cell r="X5697" t="str">
            <v>Cuidado personal</v>
          </cell>
          <cell r="Y5697">
            <v>45897</v>
          </cell>
          <cell r="Z5697" t="str">
            <v>NA</v>
          </cell>
          <cell r="AA5697">
            <v>46312</v>
          </cell>
          <cell r="AB5697"/>
          <cell r="AC5697"/>
          <cell r="AD5697">
            <v>400</v>
          </cell>
          <cell r="AE5697"/>
          <cell r="AF5697"/>
        </row>
        <row r="5698">
          <cell r="A5698" t="str">
            <v>TCSE-IACSA-0203/004.1</v>
          </cell>
          <cell r="B5698" t="str">
            <v>Millanel Cosmética S.R.L.</v>
          </cell>
          <cell r="C5698" t="str">
            <v>Licencia de Tipo (Sistema N° 2)</v>
          </cell>
          <cell r="D5698" t="str">
            <v>VIGENTE</v>
          </cell>
          <cell r="E5698"/>
          <cell r="F5698">
            <v>30708460105</v>
          </cell>
          <cell r="G5698" t="str">
            <v>Av. Gral. Mosconi 4302, C.A.B.A., Argentina.</v>
          </cell>
          <cell r="H5698" t="str">
            <v>Cixi Zuoer Electrical Appliance Co.,Ltd. // No.458 Xinzhoutang Road, Zhouxiang Town, Cixi City, Zhejiang Province,China.</v>
          </cell>
          <cell r="I5698" t="str">
            <v>Cixi Zuoer Electrical Appliance Co.,Ltd. // No.458 Xinzhoutang Road, Zhouxiang Town, Cixi City, Zhejiang Province,China.</v>
          </cell>
          <cell r="J5698" t="str">
            <v>China.</v>
          </cell>
          <cell r="K5698" t="str">
            <v>Mini Planchita para Cabello.</v>
          </cell>
          <cell r="L5698" t="str">
            <v>MILLANEL.</v>
          </cell>
          <cell r="M5698" t="str">
            <v>50008001.</v>
          </cell>
          <cell r="N5698" t="str">
            <v>110-240V~; 50-60Hz; 20W; Clase II.</v>
          </cell>
          <cell r="O5698" t="str">
            <v>IEC 60335-1: 2020 (Ed. 6.0) + IEC 60335-2-23: 2016 + A1: 2019 (Ed. 6.1).</v>
          </cell>
          <cell r="P5698" t="str">
            <v>PDP-09-24-0510.</v>
          </cell>
          <cell r="Q5698" t="str">
            <v>LENOR S.R.L.</v>
          </cell>
          <cell r="R5698" t="str">
            <v>NA</v>
          </cell>
          <cell r="S5698" t="str">
            <v>NA</v>
          </cell>
          <cell r="T5698" t="str">
            <v>NA</v>
          </cell>
          <cell r="U5698" t="str">
            <v>NA</v>
          </cell>
          <cell r="V5698">
            <v>3</v>
          </cell>
          <cell r="W5698" t="str">
            <v>3.6</v>
          </cell>
          <cell r="X5698" t="str">
            <v>Cuidado personal</v>
          </cell>
          <cell r="Y5698">
            <v>45897</v>
          </cell>
          <cell r="Z5698" t="str">
            <v>NA</v>
          </cell>
          <cell r="AA5698">
            <v>46310</v>
          </cell>
          <cell r="AB5698"/>
          <cell r="AC5698"/>
          <cell r="AD5698">
            <v>398</v>
          </cell>
          <cell r="AE5698"/>
          <cell r="AF5698"/>
        </row>
        <row r="5699">
          <cell r="A5699" t="str">
            <v>TCSE-IACSA-0203/005.1</v>
          </cell>
          <cell r="B5699" t="str">
            <v>Millanel Cosmética S.R.L.</v>
          </cell>
          <cell r="C5699" t="str">
            <v>Licencia de Tipo (Sistema N° 2)</v>
          </cell>
          <cell r="D5699" t="str">
            <v>VIGENTE</v>
          </cell>
          <cell r="E5699"/>
          <cell r="F5699">
            <v>30708460105</v>
          </cell>
          <cell r="G5699" t="str">
            <v>Av. Gral. Mosconi 4302, C.A.B.A., Argentina.</v>
          </cell>
          <cell r="H5699" t="str">
            <v>Cixi Zuoer Electrical Appliance Co.,Ltd. // No.458 Xinzhoutang Road, Zhouxiang Town, Cixi City, Zhejiang Province,China.</v>
          </cell>
          <cell r="I5699" t="str">
            <v>Cixi Zuoer Electrical Appliance Co.,Ltd. // No.458 Xinzhoutang Road, Zhouxiang Town, Cixi City, Zhejiang Province,China.</v>
          </cell>
          <cell r="J5699" t="str">
            <v>China.</v>
          </cell>
          <cell r="K5699" t="str">
            <v>Mini Buclera.</v>
          </cell>
          <cell r="L5699" t="str">
            <v>MILLANEL.</v>
          </cell>
          <cell r="M5699" t="str">
            <v>50530104.</v>
          </cell>
          <cell r="N5699" t="str">
            <v>100-240V~; 50-60Hz; 25W; Clase II.</v>
          </cell>
          <cell r="O5699" t="str">
            <v>IEC 60335-1: 2020 (Ed. 6.0) + IEC 60335-2-23: 2016 + A1: 2019 (Ed. 6.1).</v>
          </cell>
          <cell r="P5699" t="str">
            <v>PDP-09-24-0509.</v>
          </cell>
          <cell r="Q5699" t="str">
            <v>LENOR S.R.L.</v>
          </cell>
          <cell r="R5699" t="str">
            <v>NA</v>
          </cell>
          <cell r="S5699" t="str">
            <v>NA</v>
          </cell>
          <cell r="T5699" t="str">
            <v>NA</v>
          </cell>
          <cell r="U5699" t="str">
            <v>NA</v>
          </cell>
          <cell r="V5699">
            <v>3</v>
          </cell>
          <cell r="W5699" t="str">
            <v>3.6</v>
          </cell>
          <cell r="X5699" t="str">
            <v>Cuidado personal</v>
          </cell>
          <cell r="Y5699">
            <v>45897</v>
          </cell>
          <cell r="Z5699" t="str">
            <v>NA</v>
          </cell>
          <cell r="AA5699">
            <v>46310</v>
          </cell>
          <cell r="AB5699"/>
          <cell r="AC5699"/>
          <cell r="AD5699">
            <v>398</v>
          </cell>
          <cell r="AE5699"/>
          <cell r="AF5699"/>
        </row>
        <row r="5700">
          <cell r="A5700" t="str">
            <v>CSE-IACSA-E15-020.1R1</v>
          </cell>
          <cell r="B5700" t="str">
            <v>EINHELL ARGENTINA S.A.</v>
          </cell>
          <cell r="C5700" t="str">
            <v>Licencia de Tipo (Sistema N° 2)</v>
          </cell>
          <cell r="D5700" t="str">
            <v>VIGENTE</v>
          </cell>
          <cell r="E5700"/>
          <cell r="F5700">
            <v>30711932476</v>
          </cell>
          <cell r="G5700" t="str">
            <v>Av. Corrientes 1463; PISO 3°, Depto. 5, C.A.B.A., Argentina.</v>
          </cell>
          <cell r="H5700" t="str">
            <v>Zhengyang Technology Co., Ltd. // 558 Great Wall East Road, Economic Development Zone , Yongkang, Zhejiang, China.</v>
          </cell>
          <cell r="I5700" t="str">
            <v>Zhengyang Technology Co.,Ltd. // No.558, Great Wall East Road Economic Development Zone, Yongkang 321300 Jinhua, Zhejiang, China.</v>
          </cell>
          <cell r="J5700" t="str">
            <v>China.</v>
          </cell>
          <cell r="K5700" t="str">
            <v>Mezcladora de Pintura.</v>
          </cell>
          <cell r="L5700" t="str">
            <v>EINHELL.</v>
          </cell>
          <cell r="M5700" t="str">
            <v>TC-MX 1200 E.</v>
          </cell>
          <cell r="N5700" t="str">
            <v>220-240V~, 50/60Hz, 1200W, Clase II; 0-680 min-1.; M14.</v>
          </cell>
          <cell r="O5700" t="str">
            <v>IEC 60745-1:2006 (Ed. 4.0) + IEC 60745-2-7:1989 (Ed. 1.0).</v>
          </cell>
          <cell r="P5700" t="str">
            <v>GBC-10-19-0860.</v>
          </cell>
          <cell r="Q5700" t="str">
            <v>LENOR S.R.L.</v>
          </cell>
          <cell r="R5700" t="str">
            <v>NA</v>
          </cell>
          <cell r="S5700" t="str">
            <v>NA</v>
          </cell>
          <cell r="T5700" t="str">
            <v>NA</v>
          </cell>
          <cell r="U5700" t="str">
            <v>NA</v>
          </cell>
          <cell r="V5700">
            <v>6</v>
          </cell>
          <cell r="W5700" t="str">
            <v>6.1</v>
          </cell>
          <cell r="X5700" t="str">
            <v xml:space="preserve">Herramientas de mano eléctricas </v>
          </cell>
          <cell r="Y5700">
            <v>45897</v>
          </cell>
          <cell r="Z5700" t="str">
            <v>NA</v>
          </cell>
          <cell r="AA5700">
            <v>46263</v>
          </cell>
          <cell r="AB5700"/>
          <cell r="AC5700"/>
          <cell r="AD5700">
            <v>351</v>
          </cell>
          <cell r="AE5700"/>
          <cell r="AF5700"/>
        </row>
        <row r="5701">
          <cell r="A5701" t="str">
            <v>CSE-IACSA-E15-053.1R1</v>
          </cell>
          <cell r="B5701" t="str">
            <v>EINHELL ARGENTINA S.A.</v>
          </cell>
          <cell r="C5701" t="str">
            <v>Licencia de Marca (Sistema Nº 5)</v>
          </cell>
          <cell r="D5701" t="str">
            <v>VIGENTE</v>
          </cell>
          <cell r="E5701"/>
          <cell r="F5701">
            <v>30711932476</v>
          </cell>
          <cell r="G5701" t="str">
            <v>Av. Corrientes 1463; PISO 3°, Depto. 5,  C.A.B.A., Argentina.</v>
          </cell>
          <cell r="H5701" t="str">
            <v>Changzhou Yingjie Tools Co Ltd // No. 528 Zhongwu Road, Zhuangji Village, Meigang Village Committee, Dingyan Street, Wujin District, Changzhou City, Jiangsu Province, China.</v>
          </cell>
          <cell r="I5701" t="str">
            <v>Changzhou Yingjie Tools Co Ltd // No. 528 Zhongwu Road, Zhuangji Village, Meigang Village Committee, Dingyan Street, Wujin District, Changzhou City, Jiangsu Province, China.</v>
          </cell>
          <cell r="J5701" t="str">
            <v>China.</v>
          </cell>
          <cell r="K5701" t="str">
            <v>Pulidora Inalámbrica.</v>
          </cell>
          <cell r="L5701" t="str">
            <v>EINHELL.</v>
          </cell>
          <cell r="M5701" t="str">
            <v>1) CE-CB 18/254 Li; 2) CE-CB 18/254 Li Solo.</v>
          </cell>
          <cell r="N5701" t="str">
            <v>18Vcc; Velocidad: 2500min-1.</v>
          </cell>
          <cell r="O5701" t="str">
            <v>IEC 60745-1: 2006 (Ed. 4.0) + IEC 60745-2-3: 2006 + A1: 2010 + A2: 2012 (Ed. 2.2).</v>
          </cell>
          <cell r="P5701" t="str">
            <v>GBC-10-22-6725.</v>
          </cell>
          <cell r="Q5701" t="str">
            <v>LENOR S.R.L.</v>
          </cell>
          <cell r="R5701" t="str">
            <v>NA</v>
          </cell>
          <cell r="S5701" t="str">
            <v>NA</v>
          </cell>
          <cell r="T5701" t="str">
            <v>NA</v>
          </cell>
          <cell r="U5701" t="str">
            <v>NA</v>
          </cell>
          <cell r="V5701">
            <v>6</v>
          </cell>
          <cell r="W5701" t="str">
            <v>6.1</v>
          </cell>
          <cell r="X5701" t="str">
            <v xml:space="preserve">Herramientas de mano eléctricas </v>
          </cell>
          <cell r="Y5701">
            <v>45897</v>
          </cell>
          <cell r="Z5701" t="str">
            <v>NA</v>
          </cell>
          <cell r="AA5701">
            <v>46263</v>
          </cell>
          <cell r="AB5701"/>
          <cell r="AC5701"/>
          <cell r="AD5701">
            <v>351</v>
          </cell>
          <cell r="AE5701"/>
          <cell r="AF5701"/>
        </row>
        <row r="5702">
          <cell r="A5702" t="str">
            <v>CSE-IACSA-C45-022.1R1</v>
          </cell>
          <cell r="B5702" t="str">
            <v>Coresa Group S.R.L.</v>
          </cell>
          <cell r="C5702" t="str">
            <v>Licencia de Marca (Sistema Nº 5)</v>
          </cell>
          <cell r="D5702" t="str">
            <v>VIGENTE</v>
          </cell>
          <cell r="E5702"/>
          <cell r="F5702">
            <v>30711784469</v>
          </cell>
          <cell r="G5702" t="str">
            <v>Lavalle 2051, 1º 5, Ciudad de Buenos Aires, Argentina.</v>
          </cell>
          <cell r="H5702" t="str">
            <v>Zhejiang Chint Electrics Co.,Ltd. // No.1, Chint Road, Chint Industrial Zone, North Baixiang, Yueqing, Zhejiang, China.</v>
          </cell>
          <cell r="I5702" t="str">
            <v>Zhejiang Chint Electrics Co.,Ltd. // No.1, Chint Road, Chint Industrial Zone, North Baixiang, Yueqing, Zhejiang, China.</v>
          </cell>
          <cell r="J5702" t="str">
            <v>China.</v>
          </cell>
          <cell r="K5702" t="str">
            <v>Dispositivos de Comando y Maniobra.</v>
          </cell>
          <cell r="L5702" t="str">
            <v>CHINT.</v>
          </cell>
          <cell r="M5702" t="str">
            <v>1) NP8-20X/31 RED; 2) NP8-20X/31 WHT; 3) NP8-20X/31 YEL; 4) NP8-D BLU AC 110V-230V; 5) NP8-D BLU AC/DC 24V; 6) NP8-D GRN AC 110V-230V; 7) NP8-D GRN AC/DC 24V; 8) NP8-D RED AC 110V-230V; 9) NP8-D RED AC/DC 24V; 10) NP8-D WHT AC 110V-230V; 11) NP8-D WHT AC/DC 24V; 12) NP8-D YEL AC 110V-230V; 13) NP8-D YEL AC/DC 24V; 14) NP8-20X/33 BLK; 15) NP8-20X/33 BLU; 16) NP8-20X/33 GRN; 17) NP8-20X/33 RED; 18) NP8-20X/33 WHT; 19) NP8-20X/33 YEL; 20) NP8-20XD/21 GRN AC 110V-230V; 21) NP8-20XD/21 GRN AC/DC 24V; 22) NP8-20XD/21 RED AC 110V-230V; 23) NP8-20XD/21 RED AC/DC 24V; 24) NP8-20XD/22 GRN 24V; 25) NP8-20XD/22 GRN AC110V-230V; 26) NP8-20XD/22 RED 24V; 27) NP8-20XD/22 RED AC110V-230V; 28) NP8-20XD/31 GRN AC 110V-230V; 29) NP8-20XD/31 GRN AC/DC 24V; 30) NP8-20XD/31 RED AC 110V-230V; 31) NP8-20XD/31 RED AC/DC 24V; 32) NP8-20XD/33 GRN 24V; 33) NP8-20XD/33 GRN AC110V-230V; 34) NP8-20XD/33 RED 24V; 35) NP8-20XD/33 RED AC110V-230V; 36) NP8-10BND GRN AC/DC 24V; 37) NP8-10BND WHT AC 110V-230V; 38) NP8-10BND WHT AC/DC 24V; 39) NP8-10BND YEL AC 110V-230V; 40) NP8-10BND YEL AC/DC 24V; 41) NP8-11S; 42) NP8-11SD WHT AC 110V-230V; 43) NP8-11SD WHT AC/DC 24V; 44) NP8-20X/21 BLK; 45) NP8-20X/21 GRN; 46) NP8-20X/21 RED; 47) NP8-20X/21 WHT; 48) NP8-20X/21 YEL; 49) NP8-20X/22 BLK; 50) NP8-20X/22 BLU; 51) NP8-20X/22 GRN; 52) NP8-20X/22 RED; 53) NP8-20X/22 WHT; 54) NP8-20X/22 YEL; 55) NP8-20X/31 BLK; 56) NP8-20X/31 BLU; 57) NP8-20X/31 GRN; 58) NP8-01BN RED; 59) NP8-01BND RED AC 110V-230V; 60) NP8-01BND RED AC/DC 24V; 61) NP8-01M/1 RED; 62) NP8-01MD/1 RED AC 110V-230V; 63) NP8-01MD/1 RED AC/DC 24V; 64) NP8-01ZS/1 RED; 65) NP8-10BN BLK; 66) NP8-10BN BLU; 67) NP8-10BN GRN; 68) NP8-10BN WHT; 69) NP8-10BN YEL; 70) NP8-10BND BLU AC 110V-230V; 71) NP8-10BND BLU AC/DC 24V; 72) NP8-10BND GRN AC 110V-230V.</v>
          </cell>
          <cell r="N5702" t="str">
            <v>DC-13: 250Vcc; 0,27A //  125Vcc; 0,55A; Ith: 10A.</v>
          </cell>
          <cell r="O5702" t="str">
            <v>IEC 60947-5-1: 2016 (Ed. 4.0).</v>
          </cell>
          <cell r="P5702" t="str">
            <v>181001096SHA-001.</v>
          </cell>
          <cell r="Q5702" t="str">
            <v>Intertek Testing Services Shanghai.</v>
          </cell>
          <cell r="R5702" t="str">
            <v>Intertek Semko AB</v>
          </cell>
          <cell r="S5702" t="str">
            <v>SE-93202</v>
          </cell>
          <cell r="T5702">
            <v>43496</v>
          </cell>
          <cell r="U5702" t="str">
            <v>DNCI N° 913-E/2017</v>
          </cell>
          <cell r="V5702">
            <v>1</v>
          </cell>
          <cell r="W5702" t="str">
            <v>1.5</v>
          </cell>
          <cell r="X5702" t="str">
            <v xml:space="preserve">Dispositivos de protección y maniobra </v>
          </cell>
          <cell r="Y5702">
            <v>45898</v>
          </cell>
          <cell r="Z5702" t="str">
            <v>NA</v>
          </cell>
          <cell r="AA5702">
            <v>46271</v>
          </cell>
          <cell r="AB5702"/>
          <cell r="AC5702"/>
          <cell r="AD5702">
            <v>359</v>
          </cell>
          <cell r="AE5702"/>
          <cell r="AF5702"/>
        </row>
        <row r="5703">
          <cell r="A5703" t="str">
            <v>CSE-IACSA-C45-082.1R1</v>
          </cell>
          <cell r="B5703" t="str">
            <v>Coresa Group S.R.L.</v>
          </cell>
          <cell r="C5703" t="str">
            <v>Licencia de Marca (Sistema Nº 5)</v>
          </cell>
          <cell r="D5703" t="str">
            <v>VIGENTE</v>
          </cell>
          <cell r="E5703"/>
          <cell r="F5703">
            <v>30711784469</v>
          </cell>
          <cell r="G5703" t="str">
            <v>Lavalle 2051, 1º 5, Ciudad de Buenos Aires, Argentina.</v>
          </cell>
          <cell r="H5703" t="str">
            <v xml:space="preserve">Keyway Technology (Nantong) Co., Ltd. // N° 99, Gugang road, Chongchuan, District Nantong City, China. </v>
          </cell>
          <cell r="I5703" t="str">
            <v xml:space="preserve">Keyway Technology (Nantong) Co., Ltd. // N° 99, Gugang road, Chongchuan, District Nantong City, China. </v>
          </cell>
          <cell r="J5703" t="str">
            <v>China.</v>
          </cell>
          <cell r="K5703" t="str">
            <v>Amoladora Angular.</v>
          </cell>
          <cell r="L5703" t="str">
            <v>JADEVER.</v>
          </cell>
          <cell r="M5703" t="str">
            <v>1) JDAG15711-4; 2) JDAG15851-4 ; 3) JDAG851801-4 ; 4) JDAG852001-4 ; 5) JDAG852401-4.</v>
          </cell>
          <cell r="N5703" t="str">
            <v>220-240V~; 50/60Hz; Clase II + Anexo I.</v>
          </cell>
          <cell r="O5703" t="str">
            <v>IEC 60745-1: 2006 (Ed. 4.0) + IEC 60745-2-3: 2006 + A1: 2010 + A2: 2012 (Ed. 2.2).</v>
          </cell>
          <cell r="P5703" t="str">
            <v>JET-08-24-5551.</v>
          </cell>
          <cell r="Q5703" t="str">
            <v>LENOR S.R.L.</v>
          </cell>
          <cell r="R5703" t="str">
            <v>NA</v>
          </cell>
          <cell r="S5703" t="str">
            <v>NA</v>
          </cell>
          <cell r="T5703" t="str">
            <v>NA</v>
          </cell>
          <cell r="U5703" t="str">
            <v>NA</v>
          </cell>
          <cell r="V5703">
            <v>6</v>
          </cell>
          <cell r="W5703" t="str">
            <v>6.1</v>
          </cell>
          <cell r="X5703" t="str">
            <v>Herramientas de mano eléctricas.</v>
          </cell>
          <cell r="Y5703">
            <v>45898</v>
          </cell>
          <cell r="Z5703" t="str">
            <v>NA</v>
          </cell>
          <cell r="AA5703">
            <v>46276</v>
          </cell>
          <cell r="AB5703"/>
          <cell r="AC5703"/>
          <cell r="AD5703">
            <v>364</v>
          </cell>
          <cell r="AE5703"/>
          <cell r="AF5703"/>
        </row>
        <row r="5704">
          <cell r="A5704" t="str">
            <v>CSE-IACSA-C45-070.1R1</v>
          </cell>
          <cell r="B5704" t="str">
            <v>Coresa Group S.R.L.</v>
          </cell>
          <cell r="C5704" t="str">
            <v>Licencia de Marca (Sistema Nº 5)</v>
          </cell>
          <cell r="D5704" t="str">
            <v>VIGENTE</v>
          </cell>
          <cell r="E5704"/>
          <cell r="F5704">
            <v>30711784469</v>
          </cell>
          <cell r="G5704" t="str">
            <v>Lavalle 2051, 1º 5, Ciudad de Buenos Aires, Argentina.</v>
          </cell>
          <cell r="H5704" t="str">
            <v xml:space="preserve">Keyway Technology (Nantong) Co., Ltd. // N° 99, Gugang road, Chongchuan, District Nantong City, China. </v>
          </cell>
          <cell r="I5704" t="str">
            <v xml:space="preserve">Keyway Technology (Nantong) Co., Ltd. // N° 99, Gugang road, Chongchuan, District Nantong City, China. </v>
          </cell>
          <cell r="J5704" t="str">
            <v>China.</v>
          </cell>
          <cell r="K5704" t="str">
            <v>Fresadora Eléctrica.</v>
          </cell>
          <cell r="L5704" t="str">
            <v>JADEVER.</v>
          </cell>
          <cell r="M5704" t="str">
            <v>JDER1516001-4.</v>
          </cell>
          <cell r="N5704" t="str">
            <v>220-240V~; 50/60Hz; 1600W; n: 22000 min¯¹;  Clase II.</v>
          </cell>
          <cell r="O5704" t="str">
            <v>IEC 60745-1: 2006 (Ed. 4.0) + IEC 60745-2-17: 2010 (Ed. 3.0).</v>
          </cell>
          <cell r="P5704" t="str">
            <v>JET-07-24-3034.</v>
          </cell>
          <cell r="Q5704" t="str">
            <v>LENOR S.R.L.</v>
          </cell>
          <cell r="R5704" t="str">
            <v>NA</v>
          </cell>
          <cell r="S5704" t="str">
            <v>NA</v>
          </cell>
          <cell r="T5704" t="str">
            <v>NA</v>
          </cell>
          <cell r="U5704" t="str">
            <v>NA</v>
          </cell>
          <cell r="V5704">
            <v>6</v>
          </cell>
          <cell r="W5704" t="str">
            <v>6.1</v>
          </cell>
          <cell r="X5704" t="str">
            <v>Herramientas de mano eléctricas.</v>
          </cell>
          <cell r="Y5704">
            <v>45898</v>
          </cell>
          <cell r="Z5704" t="str">
            <v>NA</v>
          </cell>
          <cell r="AA5704">
            <v>46275</v>
          </cell>
          <cell r="AB5704"/>
          <cell r="AC5704"/>
          <cell r="AD5704">
            <v>363</v>
          </cell>
          <cell r="AE5704"/>
          <cell r="AF5704"/>
        </row>
        <row r="5705">
          <cell r="A5705" t="str">
            <v>CSE-IACSA-C45-071.1R2</v>
          </cell>
          <cell r="B5705" t="str">
            <v>Coresa Group S.R.L.</v>
          </cell>
          <cell r="C5705" t="str">
            <v>Licencia de Marca (Sistema Nº 5)</v>
          </cell>
          <cell r="D5705" t="str">
            <v>VIGENTE</v>
          </cell>
          <cell r="E5705"/>
          <cell r="F5705">
            <v>30711784469</v>
          </cell>
          <cell r="G5705" t="str">
            <v>Lavalle 2051, 1º 5, Ciudad de Buenos Aires, Argentina.</v>
          </cell>
          <cell r="H5705" t="str">
            <v xml:space="preserve">Keyway Technology (Nantong) Co., Ltd. // N° 99, Gugang road, Chongchuan, District Nantong City, China. </v>
          </cell>
          <cell r="I5705" t="str">
            <v xml:space="preserve">Keyway Technology (Nantong) Co., Ltd. // N° 99, Gugang road, Chongchuan, District Nantong City, China. </v>
          </cell>
          <cell r="J5705" t="str">
            <v>China.</v>
          </cell>
          <cell r="K5705" t="str">
            <v>Lijadora de Mano.</v>
          </cell>
          <cell r="L5705" t="str">
            <v>JADEVER.</v>
          </cell>
          <cell r="M5705" t="str">
            <v>1) JDFA2501-4; 2) JDFA1501-4; 3) JDFA1503-4; 4) JDFA2503-4.</v>
          </cell>
          <cell r="N5705" t="str">
            <v>220-240V~; 50/60Hz; Clase II; 1, 4) 320W; 14000min¯¹; 2) 240W; 14500min¯¹; 3) 240W; 14000min¯¹.</v>
          </cell>
          <cell r="O5705" t="str">
            <v>IEC 60745-1: 2006 (Ed. 4.0) + IEC 60745-2-4: 2002 + A1: 2008 (Ed. 2.1).</v>
          </cell>
          <cell r="P5705" t="str">
            <v>JET-07-24-3032; JET-01-25-2716.</v>
          </cell>
          <cell r="Q5705" t="str">
            <v>LENOR S.R.L.</v>
          </cell>
          <cell r="R5705" t="str">
            <v>NA</v>
          </cell>
          <cell r="S5705" t="str">
            <v>NA</v>
          </cell>
          <cell r="T5705" t="str">
            <v>NA</v>
          </cell>
          <cell r="U5705" t="str">
            <v>NA</v>
          </cell>
          <cell r="V5705">
            <v>6</v>
          </cell>
          <cell r="W5705" t="str">
            <v>6.1</v>
          </cell>
          <cell r="X5705" t="str">
            <v>Herramientas de mano eléctricas.</v>
          </cell>
          <cell r="Y5705">
            <v>45898</v>
          </cell>
          <cell r="Z5705" t="str">
            <v>NA</v>
          </cell>
          <cell r="AA5705">
            <v>46275</v>
          </cell>
          <cell r="AB5705"/>
          <cell r="AC5705"/>
          <cell r="AD5705">
            <v>363</v>
          </cell>
          <cell r="AE5705"/>
          <cell r="AF5705"/>
        </row>
        <row r="5706">
          <cell r="A5706" t="str">
            <v>CSE-IACSA-C45-086.1R1</v>
          </cell>
          <cell r="B5706" t="str">
            <v>Coresa Group S.R.L.</v>
          </cell>
          <cell r="C5706" t="str">
            <v>Licencia de Marca (Sistema Nº 5)</v>
          </cell>
          <cell r="D5706" t="str">
            <v>VIGENTE</v>
          </cell>
          <cell r="E5706"/>
          <cell r="F5706">
            <v>30711784469</v>
          </cell>
          <cell r="G5706" t="str">
            <v>Lavalle 2051, 1º 5, Ciudad de Buenos Aires, Argentina.</v>
          </cell>
          <cell r="H5706" t="str">
            <v xml:space="preserve">Keyway Technology (Nantong) Co., Ltd. // N° 99, Gugang road, Chongchuan, District Nantong City, China. </v>
          </cell>
          <cell r="I5706" t="str">
            <v xml:space="preserve">Keyway Technology (Nantong) Co., Ltd. // N° 99, Gugang road, Chongchuan, District Nantong City, China. </v>
          </cell>
          <cell r="J5706" t="str">
            <v>China.</v>
          </cell>
          <cell r="K5706" t="str">
            <v>Sierra Caladora.</v>
          </cell>
          <cell r="L5706" t="str">
            <v>JADEVER.</v>
          </cell>
          <cell r="M5706" t="str">
            <v>1) JDJS15571-4; 2) JDJS15401-4.</v>
          </cell>
          <cell r="N5706" t="str">
            <v>220-240V~; 50/60Hz; Clase II; n°: 800-3000min¯¹; 1) 570W; 2) 400W.</v>
          </cell>
          <cell r="O5706" t="str">
            <v>IEC 60745-1: 2006 (Ed. 4.0) + IEC 60745-2-11: 2003 + A1: 2008 (Ed. 2.1).</v>
          </cell>
          <cell r="P5706" t="str">
            <v>JET-08-24-5553.</v>
          </cell>
          <cell r="Q5706" t="str">
            <v>LENOR S.R.L.</v>
          </cell>
          <cell r="R5706" t="str">
            <v>NA</v>
          </cell>
          <cell r="S5706" t="str">
            <v>NA</v>
          </cell>
          <cell r="T5706" t="str">
            <v>NA</v>
          </cell>
          <cell r="U5706" t="str">
            <v>NA</v>
          </cell>
          <cell r="V5706">
            <v>6</v>
          </cell>
          <cell r="W5706" t="str">
            <v>6.1</v>
          </cell>
          <cell r="X5706" t="str">
            <v>Herramientas de mano eléctricas.</v>
          </cell>
          <cell r="Y5706">
            <v>45898</v>
          </cell>
          <cell r="Z5706" t="str">
            <v>NA</v>
          </cell>
          <cell r="AA5706">
            <v>46278</v>
          </cell>
          <cell r="AB5706"/>
          <cell r="AC5706"/>
          <cell r="AD5706">
            <v>366</v>
          </cell>
          <cell r="AE5706"/>
          <cell r="AF5706"/>
        </row>
        <row r="5707">
          <cell r="A5707" t="str">
            <v>CSE-IACSA-C45-083.1R1</v>
          </cell>
          <cell r="B5707" t="str">
            <v>Coresa Group S.R.L.</v>
          </cell>
          <cell r="C5707" t="str">
            <v>Licencia de Marca (Sistema Nº 5)</v>
          </cell>
          <cell r="D5707" t="str">
            <v>VIGENTE</v>
          </cell>
          <cell r="E5707"/>
          <cell r="F5707">
            <v>30711784469</v>
          </cell>
          <cell r="G5707" t="str">
            <v>Lavalle 2051, 1º 5, Ciudad de Buenos Aires, Argentina.</v>
          </cell>
          <cell r="H5707" t="str">
            <v xml:space="preserve">Keyway Technology (Nantong) Co., Ltd. // N° 99, Gugang road, Chongchuan, District Nantong City, China. </v>
          </cell>
          <cell r="I5707" t="str">
            <v xml:space="preserve">Keyway Technology (Nantong) Co., Ltd. // N° 99, Gugang road, Chongchuan, District Nantong City, China. </v>
          </cell>
          <cell r="J5707" t="str">
            <v>China.</v>
          </cell>
          <cell r="K5707" t="str">
            <v>Cargador de Baterias para Herramientas Inalambricas.</v>
          </cell>
          <cell r="L5707" t="str">
            <v>JADEVER.</v>
          </cell>
          <cell r="M5707" t="str">
            <v>JDFCP518-4.</v>
          </cell>
          <cell r="N5707" t="str">
            <v>Entrada: 220-240V~; 50/60Hz; 45W; Salida: 20Vcc, 1.8A; Clase II.</v>
          </cell>
          <cell r="O5707" t="str">
            <v>IEC 60335-1: 2020 (Ed. 6.0) + IEC60335-2-29: 2016 (Ed. 5.0).</v>
          </cell>
          <cell r="P5707" t="str">
            <v>JET-08-24-5547.</v>
          </cell>
          <cell r="Q5707" t="str">
            <v>LENOR S.R.L.</v>
          </cell>
          <cell r="R5707" t="str">
            <v>NA</v>
          </cell>
          <cell r="S5707" t="str">
            <v>NA</v>
          </cell>
          <cell r="T5707" t="str">
            <v>NA</v>
          </cell>
          <cell r="U5707" t="str">
            <v>NA</v>
          </cell>
          <cell r="V5707">
            <v>4</v>
          </cell>
          <cell r="W5707" t="str">
            <v>4.4</v>
          </cell>
          <cell r="X5707" t="str">
            <v>Fuente de alimentación generales.</v>
          </cell>
          <cell r="Y5707">
            <v>45898</v>
          </cell>
          <cell r="Z5707" t="str">
            <v>NA</v>
          </cell>
          <cell r="AA5707">
            <v>46276</v>
          </cell>
          <cell r="AB5707"/>
          <cell r="AC5707"/>
          <cell r="AD5707">
            <v>364</v>
          </cell>
          <cell r="AE5707"/>
          <cell r="AF5707"/>
        </row>
        <row r="5708">
          <cell r="A5708" t="str">
            <v>CSE-IACSA-E15-054.1R1</v>
          </cell>
          <cell r="B5708" t="str">
            <v>EINHELL ARGENTINA S.A.</v>
          </cell>
          <cell r="C5708" t="str">
            <v>Licencia de Marca (Sistema Nº 5)</v>
          </cell>
          <cell r="D5708" t="str">
            <v>VIGENTE</v>
          </cell>
          <cell r="E5708"/>
          <cell r="F5708">
            <v>30711932476</v>
          </cell>
          <cell r="G5708" t="str">
            <v>Av. Corrientes 1463; PISO 3°, Depto. 5,  C.A.B.A., Argentina.</v>
          </cell>
          <cell r="H5708" t="str">
            <v>Zhejiang Burley Tools Co., Ltd. // South-eastern Industrial Zone, Shuxi Street, Wuyi, Zhejiang, China.</v>
          </cell>
          <cell r="I5708" t="str">
            <v>Zhejiang Burley Tools Co., Ltd // South-eastern Industrial Zone, Shuxi Street, 321200, Wuyi County, Zhejiang, P.R. China.</v>
          </cell>
          <cell r="J5708" t="str">
            <v>China.</v>
          </cell>
          <cell r="K5708" t="str">
            <v>Pulidora Inalámbrica.</v>
          </cell>
          <cell r="L5708" t="str">
            <v>EINHELL.</v>
          </cell>
          <cell r="M5708" t="str">
            <v>CE-CP 18/180 Li E.</v>
          </cell>
          <cell r="N5708" t="str">
            <v>18Vcc; Velocidad: 500-3000min-1.</v>
          </cell>
          <cell r="O5708" t="str">
            <v>IEC 60745-1: 2006 (Ed. 4.0) + IEC 60745-2-3: 2006 + A1: 2010 + A2: 2012 (Ed. 2.2).</v>
          </cell>
          <cell r="P5708" t="str">
            <v>GBC-10-22-6727.</v>
          </cell>
          <cell r="Q5708" t="str">
            <v>LENOR S.R.L.</v>
          </cell>
          <cell r="R5708" t="str">
            <v>NA</v>
          </cell>
          <cell r="S5708" t="str">
            <v>NA</v>
          </cell>
          <cell r="T5708" t="str">
            <v>NA</v>
          </cell>
          <cell r="U5708" t="str">
            <v>NA</v>
          </cell>
          <cell r="V5708">
            <v>6</v>
          </cell>
          <cell r="W5708" t="str">
            <v>6.1</v>
          </cell>
          <cell r="X5708" t="str">
            <v xml:space="preserve">Herramientas de mano eléctricas </v>
          </cell>
          <cell r="Y5708">
            <v>45891</v>
          </cell>
          <cell r="Z5708" t="str">
            <v>NA</v>
          </cell>
          <cell r="AA5708">
            <v>46257</v>
          </cell>
          <cell r="AB5708"/>
          <cell r="AC5708"/>
          <cell r="AD5708">
            <v>345</v>
          </cell>
          <cell r="AE5708"/>
          <cell r="AF5708"/>
        </row>
        <row r="5709">
          <cell r="A5709" t="str">
            <v>CSE-IACSA-C45-080.1R1</v>
          </cell>
          <cell r="B5709" t="str">
            <v>Coresa Group S.R.L.</v>
          </cell>
          <cell r="C5709" t="str">
            <v>Licencia de Marca (Sistema Nº 5)</v>
          </cell>
          <cell r="D5709" t="str">
            <v>VIGENTE</v>
          </cell>
          <cell r="E5709"/>
          <cell r="F5709">
            <v>30711784469</v>
          </cell>
          <cell r="G5709" t="str">
            <v>Lavalle 2051, 1º 5, Ciudad de Buenos Aires, Argentina.</v>
          </cell>
          <cell r="H5709" t="str">
            <v xml:space="preserve">Keyway Technology (Nantong) Co., Ltd. // N° 99, Gugang road, Chongchuan, District Nantong City, China. </v>
          </cell>
          <cell r="I5709" t="str">
            <v xml:space="preserve">Keyway Technology (Nantong) Co., Ltd. // N° 99, Gugang road, Chongchuan, District Nantong City, China. </v>
          </cell>
          <cell r="J5709" t="str">
            <v>China.</v>
          </cell>
          <cell r="K5709" t="str">
            <v>Cortacesped Inalámbrico.</v>
          </cell>
          <cell r="L5709" t="str">
            <v>JADEVER.</v>
          </cell>
          <cell r="M5709" t="str">
            <v>JDLKP530.</v>
          </cell>
          <cell r="N5709" t="str">
            <v>20Vcc; n3500min¯¹; IPX4; Clase III.</v>
          </cell>
          <cell r="O5709" t="str">
            <v>IEC 60335-1: 2020 (Ed. 6.0) + IEC 60335-2-77: 2002 (Ed. 2.0).</v>
          </cell>
          <cell r="P5709" t="str">
            <v>JET-08-24-5546.</v>
          </cell>
          <cell r="Q5709" t="str">
            <v>LENOR S.R.L.</v>
          </cell>
          <cell r="R5709" t="str">
            <v>NA</v>
          </cell>
          <cell r="S5709" t="str">
            <v>NA</v>
          </cell>
          <cell r="T5709" t="str">
            <v>NA</v>
          </cell>
          <cell r="U5709" t="str">
            <v>NA</v>
          </cell>
          <cell r="V5709">
            <v>6</v>
          </cell>
          <cell r="W5709" t="str">
            <v>6.1</v>
          </cell>
          <cell r="X5709" t="str">
            <v>Herramientas de mano eléctricas.</v>
          </cell>
          <cell r="Y5709">
            <v>45898</v>
          </cell>
          <cell r="Z5709" t="str">
            <v>NA</v>
          </cell>
          <cell r="AA5709">
            <v>46276</v>
          </cell>
          <cell r="AB5709"/>
          <cell r="AC5709"/>
          <cell r="AD5709">
            <v>364</v>
          </cell>
          <cell r="AE5709"/>
          <cell r="AF5709"/>
        </row>
        <row r="5710">
          <cell r="A5710" t="str">
            <v>CSE-IACSA-E15-049.1R1</v>
          </cell>
          <cell r="B5710" t="str">
            <v>EINHELL ARGENTINA S.A.</v>
          </cell>
          <cell r="C5710" t="str">
            <v>Licencia de Marca (Sistema N° 5)</v>
          </cell>
          <cell r="D5710" t="str">
            <v>VIGENTE</v>
          </cell>
          <cell r="E5710"/>
          <cell r="F5710">
            <v>30711932476</v>
          </cell>
          <cell r="G5710" t="str">
            <v>Av. Corrientes 1463, PISO 3°, Depto. 5,  C.A.B.A., Argentina.</v>
          </cell>
          <cell r="H5710" t="str">
            <v>Zhejiang Burley Tools Co., Ltd. // South-eastern Industrial Zone, Shuxi Street, Wuyi, Zhejiang, China.</v>
          </cell>
          <cell r="I5710" t="str">
            <v>Zhejiang Burley Tools Co., Ltd // South-eastern Industrial Zone, Shuxi Street, 321200, Wuyi County, Zhejiang, P.R. China</v>
          </cell>
          <cell r="J5710" t="str">
            <v>China.</v>
          </cell>
          <cell r="K5710" t="str">
            <v>Mezclador de Pintura Inalambrico.</v>
          </cell>
          <cell r="L5710" t="str">
            <v>EINHELL.</v>
          </cell>
          <cell r="M5710" t="str">
            <v>1) TE-MX 18 Li-Solo; 2) TE-MX 18 Li.</v>
          </cell>
          <cell r="N5710" t="str">
            <v>18Vcc; Velocidad: 0-620min-1; M14.</v>
          </cell>
          <cell r="O5710" t="str">
            <v>IEC 60745-1: 2006 (Ed. 4.0) + IEC 60745-2-7: 1989 (Ed. 1.0).</v>
          </cell>
          <cell r="P5710" t="str">
            <v>GBC-10-22-6728.</v>
          </cell>
          <cell r="Q5710" t="str">
            <v>LENOR S.R.L.</v>
          </cell>
          <cell r="R5710" t="str">
            <v>NA</v>
          </cell>
          <cell r="S5710" t="str">
            <v>NA</v>
          </cell>
          <cell r="T5710" t="str">
            <v>NA</v>
          </cell>
          <cell r="U5710" t="str">
            <v>NA</v>
          </cell>
          <cell r="V5710">
            <v>6</v>
          </cell>
          <cell r="W5710" t="str">
            <v>6.1</v>
          </cell>
          <cell r="X5710" t="str">
            <v xml:space="preserve">Herramientas de mano eléctricas </v>
          </cell>
          <cell r="Y5710">
            <v>45891</v>
          </cell>
          <cell r="Z5710" t="str">
            <v>NA</v>
          </cell>
          <cell r="AA5710">
            <v>46257</v>
          </cell>
          <cell r="AB5710"/>
          <cell r="AC5710"/>
          <cell r="AD5710">
            <v>345</v>
          </cell>
          <cell r="AE5710"/>
          <cell r="AF5710"/>
        </row>
        <row r="5711">
          <cell r="A5711" t="str">
            <v>CSE-IACSA-E15-048.1R2</v>
          </cell>
          <cell r="B5711" t="str">
            <v>EINHELL ARGENTINA S.A.</v>
          </cell>
          <cell r="C5711" t="str">
            <v>Licencia de Marca (Sistema N° 5)</v>
          </cell>
          <cell r="D5711" t="str">
            <v>VIGENTE</v>
          </cell>
          <cell r="E5711"/>
          <cell r="F5711">
            <v>30711932476</v>
          </cell>
          <cell r="G5711" t="str">
            <v>Av. Corrientes 1463, PISO 3°, Depto. 5,  C.A.B.A., Argentina.</v>
          </cell>
          <cell r="H5711" t="str">
            <v>Zhejiang Burley Tools Co., Ltd. // South-eastern Industrial Zone, Shuxi Street, Wuyi, Zhejiang, China.</v>
          </cell>
          <cell r="I5711" t="str">
            <v>Zhejiang Burley Tools Co., Ltd // South-eastern Industrial Zone, Shuxi Street, 321200, Wuyi County, Zhejiang, P.R. China</v>
          </cell>
          <cell r="J5711" t="str">
            <v>China.</v>
          </cell>
          <cell r="K5711" t="str">
            <v>Lijadora Telescópica Inalambrica.</v>
          </cell>
          <cell r="L5711" t="str">
            <v>EINHELL.</v>
          </cell>
          <cell r="M5711" t="str">
            <v>1) TP-DW 18/225 Li; 2) TE-DW 18/225 Li.</v>
          </cell>
          <cell r="N5711" t="str">
            <v>18Vcc; Velocidad: 600-1200min-1; Ø225mm.</v>
          </cell>
          <cell r="O5711" t="str">
            <v>IEC 60745-1: 2006 (Ed. 4.0) + IEC 60745-2-4: 2002 + A1: 2008 (Ed. 2.0).</v>
          </cell>
          <cell r="P5711" t="str">
            <v>GBC-10-22-6724.</v>
          </cell>
          <cell r="Q5711" t="str">
            <v>LENOR S.R.L.</v>
          </cell>
          <cell r="R5711" t="str">
            <v>NA</v>
          </cell>
          <cell r="S5711" t="str">
            <v>NA</v>
          </cell>
          <cell r="T5711" t="str">
            <v>NA</v>
          </cell>
          <cell r="U5711" t="str">
            <v>NA</v>
          </cell>
          <cell r="V5711">
            <v>6</v>
          </cell>
          <cell r="W5711" t="str">
            <v>6.1</v>
          </cell>
          <cell r="X5711" t="str">
            <v xml:space="preserve">Herramientas de mano eléctricas </v>
          </cell>
          <cell r="Y5711">
            <v>45897</v>
          </cell>
          <cell r="Z5711" t="str">
            <v>NA</v>
          </cell>
          <cell r="AA5711">
            <v>46263</v>
          </cell>
          <cell r="AB5711"/>
          <cell r="AC5711"/>
          <cell r="AD5711">
            <v>351</v>
          </cell>
          <cell r="AE5711"/>
          <cell r="AF5711"/>
        </row>
        <row r="5712">
          <cell r="A5712" t="str">
            <v>TCSE-IACSA-0504/003.1</v>
          </cell>
          <cell r="B5712" t="str">
            <v>QISUR LED SRL</v>
          </cell>
          <cell r="C5712" t="str">
            <v>Licencia de Tipo (Sistema Nº 2)</v>
          </cell>
          <cell r="D5712" t="str">
            <v>VIGENTE</v>
          </cell>
          <cell r="E5712"/>
          <cell r="F5712">
            <v>30715774786</v>
          </cell>
          <cell r="G5712" t="str">
            <v>Bogotá 985, Martínez, Provincia de Buenos Aires, Argentina.</v>
          </cell>
          <cell r="H5712" t="str">
            <v>Hangzhou Lin'an Edisun Electronics Co.,Ltd // 33f, No.719 Dayuan Road, Lin'an District, Hangzhou, China.</v>
          </cell>
          <cell r="I5712" t="str">
            <v>Hangzhou Lin'an Edisun Electronics Co.,Ltd // 33f, No.719 Dayuan Road, Lin'an District, Hangzhou, China.</v>
          </cell>
          <cell r="J5712" t="str">
            <v>China.</v>
          </cell>
          <cell r="K5712" t="str">
            <v>Luminaria de Alumbrado Público.</v>
          </cell>
          <cell r="L5712" t="str">
            <v>QISUR; MERIZA.</v>
          </cell>
          <cell r="M5712" t="str">
            <v xml:space="preserve">QISUR: 1) 76100005; 2) 76100006; 3) 76100007; 4) 76100008; 5) 76100009; 6) 76100010; 7) 76100011; 8) 76100012; 9) 76100013; 10) 76100014; 11) 76100015; 12) 76100016; 24) CY2100402S3GR00; 25) CY2100402S0GR00; 26) CY2150402S3GR00; 27) CY2150402S0GR00; 28) CY2200402S3GR00; 29) CY2200402S0GR00; 30) CY2100502S3GR00; 31) CY2100502S0GR00; 32) CY2150502S3GR00; 33) CY2150502S0GR00; 34) CY2200502S3GR00; 35) CY2200502S0GR00; MERIZA: 13) C-0204-CZ; 14) C-0204-SZ; 15) C-0304-CZ; 16) C-0304-SZ; 17) C-0404-CZ; 18) C-0404-SZ; 19) C-0205-CZ; 20) C-0254-SZ; 21) C-0305-CZ; 22) C-0405-CZ; 23) C-0405-SZ; </v>
          </cell>
          <cell r="N5712" t="str">
            <v>100-277V~; 50/60Hz; ; IP65; Clase I + Anexo I.</v>
          </cell>
          <cell r="O5712" t="str">
            <v>IEC 60598-1: 2008 (Ed. 7.0) + IEC 60598-2-3: 2002 + A1: 2011 (Ed. 3.1).</v>
          </cell>
          <cell r="P5712" t="str">
            <v>ODG-07-253622.</v>
          </cell>
          <cell r="Q5712" t="str">
            <v>LENOR S.R.L.</v>
          </cell>
          <cell r="R5712" t="str">
            <v>NA</v>
          </cell>
          <cell r="S5712" t="str">
            <v>NA</v>
          </cell>
          <cell r="T5712" t="str">
            <v>NA</v>
          </cell>
          <cell r="U5712" t="str">
            <v>N</v>
          </cell>
          <cell r="V5712">
            <v>2</v>
          </cell>
          <cell r="W5712" t="str">
            <v>2.1</v>
          </cell>
          <cell r="X5712" t="str">
            <v xml:space="preserve">Luminaria: artefacto completo </v>
          </cell>
          <cell r="Y5712">
            <v>45901</v>
          </cell>
          <cell r="Z5712" t="str">
            <v>NA</v>
          </cell>
          <cell r="AA5712">
            <v>46631</v>
          </cell>
          <cell r="AB5712"/>
          <cell r="AC5712"/>
          <cell r="AD5712">
            <v>719</v>
          </cell>
          <cell r="AE5712"/>
          <cell r="AF5712"/>
        </row>
        <row r="5713">
          <cell r="A5713" t="str">
            <v>CSE-IACSA-E15-052.1R1</v>
          </cell>
          <cell r="B5713" t="str">
            <v>EINHELL ARGENTINA S.A.</v>
          </cell>
          <cell r="C5713" t="str">
            <v>Licencia de Marca (Sistema N° 5)</v>
          </cell>
          <cell r="D5713" t="str">
            <v>VIGENTE</v>
          </cell>
          <cell r="E5713"/>
          <cell r="F5713">
            <v>30711932476</v>
          </cell>
          <cell r="G5713" t="str">
            <v>Av. Corrientes 1463, PISO 3°, Depto. 5,  C.A.B.A., Argentina.</v>
          </cell>
          <cell r="H5713" t="str">
            <v>Zhejiang Prulde Electric Appliance Co., Ltd. // Indrustry Development Zone of Xiaoshun Town, Jinhua City, Zhekjiang, China.</v>
          </cell>
          <cell r="I5713" t="str">
            <v>Zhejiang Prulde Electric Appliance Co., Ltd. // Industry Development Zone of Xiaoshun Town, Jinhua City, P. R. China</v>
          </cell>
          <cell r="J5713" t="str">
            <v>China.</v>
          </cell>
          <cell r="K5713" t="str">
            <v>Pistola de Pintar Inalambrica.</v>
          </cell>
          <cell r="L5713" t="str">
            <v>EINHELL.</v>
          </cell>
          <cell r="M5713" t="str">
            <v>TC-SY 18/60 Li.</v>
          </cell>
          <cell r="N5713" t="str">
            <v>18Vcc; 650ml/min.</v>
          </cell>
          <cell r="O5713" t="str">
            <v>IEC 60745-1: 2006 (Ed. 4.0) + IEC 60745-2-7: 1989 (Ed. 1.0).</v>
          </cell>
          <cell r="P5713" t="str">
            <v>GBC-10-22-6729.</v>
          </cell>
          <cell r="Q5713" t="str">
            <v>LENOR S.R.L.</v>
          </cell>
          <cell r="R5713" t="str">
            <v>NA</v>
          </cell>
          <cell r="S5713" t="str">
            <v>NA</v>
          </cell>
          <cell r="T5713" t="str">
            <v>NA</v>
          </cell>
          <cell r="U5713" t="str">
            <v>NA</v>
          </cell>
          <cell r="V5713">
            <v>6</v>
          </cell>
          <cell r="W5713" t="str">
            <v>6.1</v>
          </cell>
          <cell r="X5713" t="str">
            <v xml:space="preserve">Herramientas de mano eléctricas </v>
          </cell>
          <cell r="Y5713">
            <v>45891</v>
          </cell>
          <cell r="Z5713" t="str">
            <v>NA</v>
          </cell>
          <cell r="AA5713">
            <v>46257</v>
          </cell>
          <cell r="AB5713"/>
          <cell r="AC5713"/>
          <cell r="AD5713">
            <v>345</v>
          </cell>
          <cell r="AE5713"/>
          <cell r="AF5713"/>
        </row>
        <row r="5714">
          <cell r="A5714" t="str">
            <v>CSE-IACSA-E15-047.1R2</v>
          </cell>
          <cell r="B5714" t="str">
            <v>EINHELL ARGENTINA S.A.</v>
          </cell>
          <cell r="C5714" t="str">
            <v>Licencia de Marca (Sistema N° 5)</v>
          </cell>
          <cell r="D5714" t="str">
            <v>VIGENTE</v>
          </cell>
          <cell r="E5714"/>
          <cell r="F5714">
            <v>30711932476</v>
          </cell>
          <cell r="G5714" t="str">
            <v>Av. Corrientes 1463; PISO 3°, Depto. 5,  C.A.B.A., Argentina.</v>
          </cell>
          <cell r="H5714" t="str">
            <v>Wuyi Country Yatai Electric Appliance Co Ltd//No. 18 Zhenxing West Road, Jiangbin Industrial Zone Tongqin Town 321201 Wuyi City, Zhejiang People's Republic of China</v>
          </cell>
          <cell r="I5714" t="str">
            <v>Wuyi Yatai Electric Appliances Co., Ltd. // No. 18 Zhenxing West Street, Jiangbin Industrial Zone, Tongqin Town Wuyi, Zhejiang, China.</v>
          </cell>
          <cell r="J5714" t="str">
            <v>China.</v>
          </cell>
          <cell r="K5714" t="str">
            <v>Cepillo Inalámbrico.</v>
          </cell>
          <cell r="L5714" t="str">
            <v>EINHELL.</v>
          </cell>
          <cell r="M5714" t="str">
            <v>TE-PL 18/82 Li.</v>
          </cell>
          <cell r="N5714" t="str">
            <v>18Vcc; Velocidad: 15000min-1.</v>
          </cell>
          <cell r="O5714" t="str">
            <v>IEC 60745-1: 2006 (Ed. 4.0) + IEC 60745-2-14: 2003 + A1: 2006 (Ed. 2.1).</v>
          </cell>
          <cell r="P5714" t="str">
            <v>GBC-10-22-6730.</v>
          </cell>
          <cell r="Q5714" t="str">
            <v>LENOR S.R.L.</v>
          </cell>
          <cell r="R5714" t="str">
            <v>NA</v>
          </cell>
          <cell r="S5714" t="str">
            <v>NA</v>
          </cell>
          <cell r="T5714" t="str">
            <v>NA</v>
          </cell>
          <cell r="U5714" t="str">
            <v>NA</v>
          </cell>
          <cell r="V5714">
            <v>6</v>
          </cell>
          <cell r="W5714" t="str">
            <v>6.1</v>
          </cell>
          <cell r="X5714" t="str">
            <v xml:space="preserve">Herramientas de mano eléctricas </v>
          </cell>
          <cell r="Y5714">
            <v>45897</v>
          </cell>
          <cell r="Z5714" t="str">
            <v>NA</v>
          </cell>
          <cell r="AA5714">
            <v>46263</v>
          </cell>
          <cell r="AB5714"/>
          <cell r="AC5714"/>
          <cell r="AD5714">
            <v>351</v>
          </cell>
          <cell r="AE5714"/>
          <cell r="AF5714"/>
        </row>
        <row r="5715">
          <cell r="A5715" t="str">
            <v>CSE-IACSA-E15-051.1R1</v>
          </cell>
          <cell r="B5715" t="str">
            <v>EINHELL ARGENTINA S.A.</v>
          </cell>
          <cell r="C5715" t="str">
            <v>Licencia de Marca (Sistema N° 5)</v>
          </cell>
          <cell r="D5715" t="str">
            <v>BAJA</v>
          </cell>
          <cell r="E5715"/>
          <cell r="F5715">
            <v>30711932476</v>
          </cell>
          <cell r="G5715" t="str">
            <v>Av. Corrientes 1463, PISO 3°, Depto. 5,  C.A.B.A., Argentina.</v>
          </cell>
          <cell r="H5715" t="str">
            <v>Zhejiang Prulde Electric Appliance Co., Ltd. // Indrustry Development Zone of Xiaoshun Town, Jinhua City, Zhekjiang, China.</v>
          </cell>
          <cell r="I5715" t="str">
            <v>Zhejiang Prulde Electric Appliance Co., Ltd. // Industry Development Zone of Xiaoshun Town, Jinhua City, P. R. China</v>
          </cell>
          <cell r="J5715" t="str">
            <v>China.</v>
          </cell>
          <cell r="K5715" t="str">
            <v>Pistola de Calor Inalámbrica.</v>
          </cell>
          <cell r="L5715" t="str">
            <v>EINHELL.</v>
          </cell>
          <cell r="M5715" t="str">
            <v>TE-HA 18 Li.</v>
          </cell>
          <cell r="N5715" t="str">
            <v>18Vcc; I: 350ºC; 200l/min; II: 550ºC; 200l/min; Clase III.</v>
          </cell>
          <cell r="O5715" t="str">
            <v>IEC 60335-1: 2010 + A1: 2013 + A2: 2016 (Ed. 5.2) + IEC 60335-2-45: 2002 + A1: 2008 + A2: 2011 (Ed. 3.2).</v>
          </cell>
          <cell r="P5715" t="str">
            <v>GBC-10-22-6726.</v>
          </cell>
          <cell r="Q5715" t="str">
            <v>LENOR S.R.L.</v>
          </cell>
          <cell r="R5715" t="str">
            <v>NA</v>
          </cell>
          <cell r="S5715" t="str">
            <v>NA</v>
          </cell>
          <cell r="T5715" t="str">
            <v>NA</v>
          </cell>
          <cell r="U5715" t="str">
            <v>NA</v>
          </cell>
          <cell r="V5715">
            <v>6</v>
          </cell>
          <cell r="W5715" t="str">
            <v>6.1</v>
          </cell>
          <cell r="X5715" t="str">
            <v xml:space="preserve">Herramientas de mano eléctricas </v>
          </cell>
          <cell r="Y5715">
            <v>45894</v>
          </cell>
          <cell r="Z5715" t="str">
            <v>NA</v>
          </cell>
          <cell r="AA5715">
            <v>46260</v>
          </cell>
          <cell r="AB5715"/>
          <cell r="AC5715"/>
          <cell r="AD5715" t="str">
            <v>BAJA</v>
          </cell>
          <cell r="AE5715"/>
          <cell r="AF5715"/>
        </row>
        <row r="5716">
          <cell r="A5716" t="str">
            <v>CSE-IACSA-E15-081.1R1</v>
          </cell>
          <cell r="B5716" t="str">
            <v>EINHELL ARGENTINA S.A.</v>
          </cell>
          <cell r="C5716" t="str">
            <v>Licencia de Marca (Sistema N° 5)</v>
          </cell>
          <cell r="D5716" t="str">
            <v>VIGENTE</v>
          </cell>
          <cell r="E5716"/>
          <cell r="F5716">
            <v>30711932476</v>
          </cell>
          <cell r="G5716" t="str">
            <v>Av. Corrientes 1463, PISO 3°, Depto. 5,  C.A.B.A., Argentina.</v>
          </cell>
          <cell r="H5716" t="str">
            <v>Zhejiang JiaHong Tools Manufacture Co., Ltd. // NO.2-1 xinzhong dong Road, Xinbi District, Jinyun Town, Lishui, Zhejiang Province 321400, P. R. China</v>
          </cell>
          <cell r="I5716" t="str">
            <v>Zhejiang Jiahong Tool Manufacture Co., Ltd. // No. 2-1 Xinzhong Dong Road, Xinbi District, Jinyun Town 321400 Lishui, Zhejiang, China.</v>
          </cell>
          <cell r="J5716" t="str">
            <v>China.</v>
          </cell>
          <cell r="K5716" t="str">
            <v>Desatascador Inalámbrico.</v>
          </cell>
          <cell r="L5716" t="str">
            <v>EINHELL.</v>
          </cell>
          <cell r="M5716" t="str">
            <v>1) TE-DA 18/760 Li; 2) TE-DA 18/760 Li - Solo.</v>
          </cell>
          <cell r="N5716" t="str">
            <v>18Vcc; Velocidad: 0-560min-1.</v>
          </cell>
          <cell r="O5716" t="str">
            <v>IEC 62841-1: 2014 (Ed. 1.0) + IEC 62841-2-21: 2017 (Ed. 1.0).</v>
          </cell>
          <cell r="P5716" t="str">
            <v>220800255HZH-001 + 220800255HZH-002.</v>
          </cell>
          <cell r="Q5716" t="str">
            <v>Intertek Testing Services Zhejiang Ltd., Hangzhou Branch</v>
          </cell>
          <cell r="R5716" t="str">
            <v>Intertek Testing Services Singapore Pte Ltd.</v>
          </cell>
          <cell r="S5716" t="str">
            <v xml:space="preserve">SG ITS-29380 </v>
          </cell>
          <cell r="T5716">
            <v>44788</v>
          </cell>
          <cell r="U5716" t="str">
            <v>DNDC 238-E/2017</v>
          </cell>
          <cell r="V5716">
            <v>6</v>
          </cell>
          <cell r="W5716" t="str">
            <v>6.1</v>
          </cell>
          <cell r="X5716" t="str">
            <v xml:space="preserve">Herramientas de mano eléctricas </v>
          </cell>
          <cell r="Y5716">
            <v>45894</v>
          </cell>
          <cell r="Z5716" t="str">
            <v>NA</v>
          </cell>
          <cell r="AA5716">
            <v>46260</v>
          </cell>
          <cell r="AB5716"/>
          <cell r="AC5716"/>
          <cell r="AD5716">
            <v>348</v>
          </cell>
          <cell r="AE5716"/>
          <cell r="AF5716"/>
        </row>
        <row r="5717">
          <cell r="A5717" t="str">
            <v>CSE-IACSA-E15-103.1R1</v>
          </cell>
          <cell r="B5717" t="str">
            <v>EINHELL ARGENTINA S.A.</v>
          </cell>
          <cell r="C5717" t="str">
            <v>Licencia de Marca (Sistema N° 5)</v>
          </cell>
          <cell r="D5717" t="str">
            <v>VIGENTE</v>
          </cell>
          <cell r="E5717"/>
          <cell r="F5717">
            <v>30711932476</v>
          </cell>
          <cell r="G5717" t="str">
            <v>Av. Corrientes 1463, PISO 3°, Depto. 5,  C.A.B.A., Argentina.</v>
          </cell>
          <cell r="H5717" t="str">
            <v>Zhejiang Burley Tools Co., Ltd. // South-eastern Industrial Zone, Shuxi Street, Wuyi, Zhejiang, China.</v>
          </cell>
          <cell r="I5717" t="str">
            <v>Zhejiang Burley Tools Co., Ltd // South-eastern Industrial Zone, Shuxi Street, 321200, Wuyi County, Zhejiang, P.R. China</v>
          </cell>
          <cell r="J5717" t="str">
            <v>China.</v>
          </cell>
          <cell r="K5717" t="str">
            <v>Sierra de Cinta Inalámbrica.</v>
          </cell>
          <cell r="L5717" t="str">
            <v>EINHELL.</v>
          </cell>
          <cell r="M5717" t="str">
            <v>TE-MB 18/127 U Li.</v>
          </cell>
          <cell r="N5717" t="str">
            <v>18Vcc.</v>
          </cell>
          <cell r="O5717" t="str">
            <v>IEC 60745-1: 2006 (Ed. 4.0) + IEC 60745-2-20: 2008 (Ed. 1.1).</v>
          </cell>
          <cell r="P5717" t="str">
            <v>GBC-07-23-5749.</v>
          </cell>
          <cell r="Q5717" t="str">
            <v>LENOR S.R.L.</v>
          </cell>
          <cell r="R5717" t="str">
            <v>NA</v>
          </cell>
          <cell r="S5717" t="str">
            <v>NA</v>
          </cell>
          <cell r="T5717" t="str">
            <v>NA</v>
          </cell>
          <cell r="U5717" t="str">
            <v>NA</v>
          </cell>
          <cell r="V5717">
            <v>6</v>
          </cell>
          <cell r="W5717" t="str">
            <v>6.1</v>
          </cell>
          <cell r="X5717" t="str">
            <v xml:space="preserve">Herramientas de mano eléctricas </v>
          </cell>
          <cell r="Y5717">
            <v>45875</v>
          </cell>
          <cell r="Z5717" t="str">
            <v>NA</v>
          </cell>
          <cell r="AA5717">
            <v>46241</v>
          </cell>
          <cell r="AB5717"/>
          <cell r="AC5717"/>
          <cell r="AD5717">
            <v>329</v>
          </cell>
          <cell r="AE5717"/>
          <cell r="AF5717"/>
        </row>
        <row r="5718">
          <cell r="A5718" t="str">
            <v>CSE-IACSA-E15-101.1R1</v>
          </cell>
          <cell r="B5718" t="str">
            <v>EINHELL ARGENTINA S.A.</v>
          </cell>
          <cell r="C5718" t="str">
            <v>Licencia de Marca (Sistema Nº 5)</v>
          </cell>
          <cell r="D5718" t="str">
            <v>VIGENTE</v>
          </cell>
          <cell r="E5718"/>
          <cell r="F5718">
            <v>30711932476</v>
          </cell>
          <cell r="G5718" t="str">
            <v>Av. Corrientes 1463, PISO 3°, Depto. 5,  C.A.B.A., Argentina.</v>
          </cell>
          <cell r="H5718" t="str">
            <v>Zhejiang Prulde Electric Appliance Co., Ltd. // Industry Development Zone Of Xiaoshun Town, 321035 Jinhua City, Zhejiang, China.</v>
          </cell>
          <cell r="I5718" t="str">
            <v>Zhejiang Prulde Electric Appliance Co., Ltd. // Industry Development Zone of Xiaoshun Town, Jinhua City, P. R. China</v>
          </cell>
          <cell r="J5718" t="str">
            <v>China.</v>
          </cell>
          <cell r="K5718" t="str">
            <v>Pulverizador Inalámbrico.</v>
          </cell>
          <cell r="L5718" t="str">
            <v>EINHELL.</v>
          </cell>
          <cell r="M5718" t="str">
            <v>GE-WS 18/10 Li.</v>
          </cell>
          <cell r="N5718" t="str">
            <v>18Vcc.</v>
          </cell>
          <cell r="O5718" t="str">
            <v>IEC 60745-1: 2006 (Ed. 4.0) + IEC 60745-2-7: 1989 (Ed. 1.0).</v>
          </cell>
          <cell r="P5718" t="str">
            <v>GBC-07-23-5747.</v>
          </cell>
          <cell r="Q5718" t="str">
            <v>LENOR S.R.L.</v>
          </cell>
          <cell r="R5718" t="str">
            <v>NA</v>
          </cell>
          <cell r="S5718" t="str">
            <v>NA</v>
          </cell>
          <cell r="T5718" t="str">
            <v>NA</v>
          </cell>
          <cell r="U5718" t="str">
            <v>NA</v>
          </cell>
          <cell r="V5718">
            <v>6</v>
          </cell>
          <cell r="W5718" t="str">
            <v>6.1</v>
          </cell>
          <cell r="X5718" t="str">
            <v xml:space="preserve">Herramientas de mano eléctricas </v>
          </cell>
          <cell r="Y5718">
            <v>45873</v>
          </cell>
          <cell r="Z5718" t="str">
            <v>NA</v>
          </cell>
          <cell r="AA5718">
            <v>46239</v>
          </cell>
          <cell r="AB5718"/>
          <cell r="AC5718"/>
          <cell r="AD5718">
            <v>327</v>
          </cell>
          <cell r="AE5718"/>
          <cell r="AF5718"/>
        </row>
        <row r="5719">
          <cell r="A5719" t="str">
            <v>TCSE-IACSA-0164/006.1R1</v>
          </cell>
          <cell r="B5719" t="str">
            <v>EINHELL ARGENTINA S.A.</v>
          </cell>
          <cell r="C5719" t="str">
            <v>Licencia de Tipo (Sistema N° 2)</v>
          </cell>
          <cell r="D5719" t="str">
            <v>VIGENTE</v>
          </cell>
          <cell r="E5719"/>
          <cell r="F5719">
            <v>30711932476</v>
          </cell>
          <cell r="G5719" t="str">
            <v>Av. Corrientes 1463, PISO 3°, Depto. 5,  C.A.B.A., Argentina.</v>
          </cell>
          <cell r="H5719" t="str">
            <v xml:space="preserve">Wixi Xinju Electric Tools Co., Ltd. // Hongguang Village, Shuofang Town 214142 Wuxi, Jiangsu, China. </v>
          </cell>
          <cell r="I5719" t="str">
            <v xml:space="preserve">Wixi Xinju Electric Tools Co., Ltd. // Hongguang Village, Shuofang Town 214142 Wuxi, Jiangsu, China. </v>
          </cell>
          <cell r="J5719" t="str">
            <v>China.</v>
          </cell>
          <cell r="K5719" t="str">
            <v xml:space="preserve">Sierra Sable. </v>
          </cell>
          <cell r="L5719" t="str">
            <v>EINHELL.</v>
          </cell>
          <cell r="M5719" t="str">
            <v>1) TE-AP 18 Li Solo; 2) TE-AP 18 Li; 3) TE-AP 18/22 Li-Solo; 4) TE-AP 18/22 Li.</v>
          </cell>
          <cell r="N5719" t="str">
            <v>18Vcc; n: 0-2600 min-1.</v>
          </cell>
          <cell r="O5719" t="str">
            <v>IEC 60745-1: 2006 (Ed. 4.0) + IEC 60745-2-11: 2003 + A1: 2008 (Ed. 2.1).</v>
          </cell>
          <cell r="P5719" t="str">
            <v>GBC-10-22-7932.</v>
          </cell>
          <cell r="Q5719" t="str">
            <v>LENOR S.R.L.</v>
          </cell>
          <cell r="R5719" t="str">
            <v>NA</v>
          </cell>
          <cell r="S5719" t="str">
            <v>NA</v>
          </cell>
          <cell r="T5719" t="str">
            <v>NA</v>
          </cell>
          <cell r="U5719" t="str">
            <v>NA</v>
          </cell>
          <cell r="V5719">
            <v>6</v>
          </cell>
          <cell r="W5719" t="str">
            <v>6.1</v>
          </cell>
          <cell r="X5719" t="str">
            <v xml:space="preserve">Herramientas de mano eléctricas </v>
          </cell>
          <cell r="Y5719">
            <v>45883</v>
          </cell>
          <cell r="Z5719" t="str">
            <v>NA</v>
          </cell>
          <cell r="AA5719">
            <v>46436</v>
          </cell>
          <cell r="AB5719"/>
          <cell r="AC5719"/>
          <cell r="AD5719">
            <v>524</v>
          </cell>
          <cell r="AE5719"/>
          <cell r="AF5719"/>
        </row>
        <row r="5720">
          <cell r="A5720" t="str">
            <v>CSE-IACSA-C45-003.1R2</v>
          </cell>
          <cell r="B5720" t="str">
            <v>Coresa Group S.R.L.</v>
          </cell>
          <cell r="C5720" t="str">
            <v>Licencia de Marca (Sistema Nº 5)</v>
          </cell>
          <cell r="D5720" t="str">
            <v>VIGENTE</v>
          </cell>
          <cell r="E5720"/>
          <cell r="F5720">
            <v>30711784469</v>
          </cell>
          <cell r="G5720" t="str">
            <v>Lavalle 2051, 1º 5, Ciudad de Buenos Aires, Argentina.</v>
          </cell>
          <cell r="H5720" t="str">
            <v>Ningbo Yusing Lighting Co., Ltd. // No. 1199, Mingguang Road, Yinzhou, 315000, Ningbo, Zhejiang, China.</v>
          </cell>
          <cell r="I5720" t="str">
            <v>Ningbo Yusing Lighting Co., Ltd. // No. 1199, Mingguang Road, Yinzhou, 315000, Ningbo, Zhejiang, China.</v>
          </cell>
          <cell r="J5720" t="str">
            <v>China.</v>
          </cell>
          <cell r="K5720" t="str">
            <v>Riel Magnético para Aplicar.</v>
          </cell>
          <cell r="L5720" t="str">
            <v>MACROLED.</v>
          </cell>
          <cell r="M5720" t="str">
            <v>1) RMS-1M-N; 2) RMS-2M-N; 3) RMS-3M-N; 4) RMS-1M-B; 5) RMS-2M-B; 6) RMS-3M-B; 7) RMS-2M-NEG; 8) RMS-3M-NEG; 9) RMS-2M-BCO; 10) RMS-3M-BCO.</v>
          </cell>
          <cell r="N5720" t="str">
            <v>DC48V; 200W Máx; 4,2A Máx; Clase III.</v>
          </cell>
          <cell r="O5720" t="str">
            <v>IEC 60570: 2003 (Ed. 4.0).</v>
          </cell>
          <cell r="P5720" t="str">
            <v>JRT-08-23-6104.</v>
          </cell>
          <cell r="Q5720" t="str">
            <v>LENOR S.R.L.</v>
          </cell>
          <cell r="R5720" t="str">
            <v>NA</v>
          </cell>
          <cell r="S5720" t="str">
            <v>NA</v>
          </cell>
          <cell r="T5720" t="str">
            <v>NA</v>
          </cell>
          <cell r="U5720" t="str">
            <v>NA</v>
          </cell>
          <cell r="V5720">
            <v>2</v>
          </cell>
          <cell r="W5720" t="str">
            <v>2.2</v>
          </cell>
          <cell r="X5720" t="str">
            <v>Componentes</v>
          </cell>
          <cell r="Y5720">
            <v>45902</v>
          </cell>
          <cell r="Z5720" t="str">
            <v>NA</v>
          </cell>
          <cell r="AA5720">
            <v>46285</v>
          </cell>
          <cell r="AB5720"/>
          <cell r="AC5720"/>
          <cell r="AD5720">
            <v>373</v>
          </cell>
          <cell r="AE5720"/>
          <cell r="AF5720"/>
        </row>
        <row r="5721">
          <cell r="A5721" t="str">
            <v>CSE-IACSA-C45-002.1R1</v>
          </cell>
          <cell r="B5721" t="str">
            <v>Coresa Group S.R.L.</v>
          </cell>
          <cell r="C5721" t="str">
            <v>Licencia de Marca (Sistema Nº 5)</v>
          </cell>
          <cell r="D5721" t="str">
            <v>VIGENTE</v>
          </cell>
          <cell r="E5721"/>
          <cell r="F5721">
            <v>30711784469</v>
          </cell>
          <cell r="G5721" t="str">
            <v>Lavalle 2051, 1º 5, Ciudad de Buenos Aires, Argentina.</v>
          </cell>
          <cell r="H5721" t="str">
            <v>Ningbo Yusing Lighting Co., Ltd. // No. 1199, Mingguang Road, Yinzhou, 315000, Ningbo, Zhejiang, China.</v>
          </cell>
          <cell r="I5721" t="str">
            <v>Ningbo Yusing Lighting Co., Ltd. // No. 1199, Mingguang Road, Yinzhou, 315000, Ningbo, Zhejiang, China.</v>
          </cell>
          <cell r="J5721" t="str">
            <v>China.</v>
          </cell>
          <cell r="K5721" t="str">
            <v>Extensor de Línea para Riel Magnético.</v>
          </cell>
          <cell r="L5721" t="str">
            <v>MACROLED.</v>
          </cell>
          <cell r="M5721" t="str">
            <v>1) RMS-ELI-E-S; 2) RMS-ETLL-E-S; 3) RMS-ETLT-E-S ; 4) RMS-ETLX-E-S.</v>
          </cell>
          <cell r="N5721" t="str">
            <v>DC48V; 200W Máx; 4,2A Máx; Clase III.</v>
          </cell>
          <cell r="O5721" t="str">
            <v>IEC 60570: 2003 (Ed. 4.0).</v>
          </cell>
          <cell r="P5721" t="str">
            <v>JET-08-23-6103.</v>
          </cell>
          <cell r="Q5721" t="str">
            <v>LENOR S.R.L.</v>
          </cell>
          <cell r="R5721" t="str">
            <v>NA</v>
          </cell>
          <cell r="S5721" t="str">
            <v>NA</v>
          </cell>
          <cell r="T5721" t="str">
            <v>NA</v>
          </cell>
          <cell r="U5721" t="str">
            <v>NA</v>
          </cell>
          <cell r="V5721">
            <v>2</v>
          </cell>
          <cell r="W5721" t="str">
            <v>2.2</v>
          </cell>
          <cell r="X5721" t="str">
            <v>Componentes</v>
          </cell>
          <cell r="Y5721">
            <v>45902</v>
          </cell>
          <cell r="Z5721" t="str">
            <v>NA</v>
          </cell>
          <cell r="AA5721">
            <v>46285</v>
          </cell>
          <cell r="AB5721"/>
          <cell r="AC5721"/>
          <cell r="AD5721">
            <v>373</v>
          </cell>
          <cell r="AE5721"/>
          <cell r="AF5721"/>
        </row>
        <row r="5722">
          <cell r="A5722" t="str">
            <v>CSE-IACSA-C45-001.1R1</v>
          </cell>
          <cell r="B5722" t="str">
            <v>Coresa Group S.R.L.</v>
          </cell>
          <cell r="C5722" t="str">
            <v>Licencia de Marca (Sistema Nº 5)</v>
          </cell>
          <cell r="D5722" t="str">
            <v>VIGENTE</v>
          </cell>
          <cell r="E5722"/>
          <cell r="F5722">
            <v>30711784469</v>
          </cell>
          <cell r="G5722" t="str">
            <v>Lavalle 2051, 1º 5, Ciudad de Buenos Aires, Argentina.</v>
          </cell>
          <cell r="H5722" t="str">
            <v>Ningbo Yusing Lighting Co., Ltd. // No. 1199, Mingguang Road, Yinzhou, 315000, Ningbo, Zhejiang, China.</v>
          </cell>
          <cell r="I5722" t="str">
            <v>Ningbo Yusing Lighting Co., Ltd. // No. 1199, Mingguang Road, Yinzhou, 315000, Ningbo, Zhejiang, China.</v>
          </cell>
          <cell r="J5722" t="str">
            <v>China.</v>
          </cell>
          <cell r="K5722" t="str">
            <v>Conector para Riel Magnético.</v>
          </cell>
          <cell r="L5722" t="str">
            <v>MACROLED.</v>
          </cell>
          <cell r="M5722" t="str">
            <v>1) RMS-CLR-N; 2) RMS-CLR-B; 3) RMS-CLC-N; 4) RMS-CLC-B; 5) RMS-CT-N; 6) RMS-CT-B; 7) RMS-CX-N; 8) RMS-CX-B; 9) RMS-CLV-N; 10) RMS-CLV-B; 11) RMS-CPR-N; 12) RMS-CPR-B.</v>
          </cell>
          <cell r="N5722" t="str">
            <v>DC48V; 200W Máx; 4,2A Máx; Clase III.</v>
          </cell>
          <cell r="O5722" t="str">
            <v>IEC 60570: 2003 (Ed. 4.0).</v>
          </cell>
          <cell r="P5722" t="str">
            <v>JET-08-23-6102.</v>
          </cell>
          <cell r="Q5722" t="str">
            <v>LENOR S.R.L.</v>
          </cell>
          <cell r="R5722" t="str">
            <v>NA</v>
          </cell>
          <cell r="S5722" t="str">
            <v>NA</v>
          </cell>
          <cell r="T5722" t="str">
            <v>NA</v>
          </cell>
          <cell r="U5722" t="str">
            <v>NA</v>
          </cell>
          <cell r="V5722">
            <v>2</v>
          </cell>
          <cell r="W5722" t="str">
            <v>2.2</v>
          </cell>
          <cell r="X5722" t="str">
            <v>Componentes</v>
          </cell>
          <cell r="Y5722">
            <v>45902</v>
          </cell>
          <cell r="Z5722" t="str">
            <v>NA</v>
          </cell>
          <cell r="AA5722">
            <v>46285</v>
          </cell>
          <cell r="AB5722"/>
          <cell r="AC5722"/>
          <cell r="AD5722">
            <v>373</v>
          </cell>
          <cell r="AE5722"/>
          <cell r="AF5722"/>
        </row>
        <row r="5723">
          <cell r="A5723" t="str">
            <v>CSE-IACSA-C45-025.1R1</v>
          </cell>
          <cell r="B5723" t="str">
            <v>Coresa Group S.R.L.</v>
          </cell>
          <cell r="C5723" t="str">
            <v>Licencia de Marca (Sistema Nº 5)</v>
          </cell>
          <cell r="D5723" t="str">
            <v>VIGENTE</v>
          </cell>
          <cell r="E5723"/>
          <cell r="F5723">
            <v>30711784469</v>
          </cell>
          <cell r="G5723" t="str">
            <v>Lavalle 2051, 1º 5, Ciudad de Buenos Aires, Argentina.</v>
          </cell>
          <cell r="H5723" t="str">
            <v>Zhejiang Chint Electrics Co.,Ltd. // No.1, Chint Road, Chint Industrial Zone, North Baixiang, Yueqing, Zhejiang, China.</v>
          </cell>
          <cell r="I5723" t="str">
            <v>Zhejiang Chint Electrics Co.,Ltd. // No.1, Chint Road, Chint Industrial Zone, North Baixiang, Yueqing, Zhejiang, China.</v>
          </cell>
          <cell r="J5723" t="str">
            <v>China.</v>
          </cell>
          <cell r="K5723" t="str">
            <v>Protector de sobretensión.</v>
          </cell>
          <cell r="L5723" t="str">
            <v>CHINT.</v>
          </cell>
          <cell r="M5723" t="str">
            <v xml:space="preserve">1) NU6-llG 40KA/440V IP; 2) NU6-llG 40KA/440V 2P; 3) NU6-llG 40KA/440V 3P; 4) NU6-llG 40KA/440V 4P; 5) NU6-llG 65KA/440V IP; 6) NU6-llG 65KA/440V 2P; 7) NU6-llG 65KA/440V 3P; 8) NU6-llG 65KA/440V 4P; 9) NU6-IIG/F 40KA/440V 1P; 10) NU6-IIG/F 40KA/440V 2P; 11) NU6-IIG/F 40KA/440V 3P; 12) NU6-IIG/F 40KA/440V 4P; 13) NU6-IIG/F 65KA/440V 1P; 14) NU6-IIG/F 65KA/440V 2P; 15) NU6-IIG/F 65KA/440V 3P; 16) NU6-IIG/F 65KA/440V 4P; 17) NU6-IIG 40KA/440V 1P+N; 18) NU6-IIG 40KA/440V 3P+N; 19) NU6-IIG 65KA/440V 1P+N; 20) NU6-IIG 65KA/440V 3P+N; 21) NU6-IIG/F 40KA/440V 1P+N; 22) NU6-IIG/F 40KA/440V 3P+N; 23) NU6-IIG/F 65KA/440V 1P+N; 24) NU6-IIG/F 65KA/440V 3P+N.
</v>
          </cell>
          <cell r="N5723" t="str">
            <v>Ver Anexo I.</v>
          </cell>
          <cell r="O5723" t="str">
            <v>IEC 61643-11: 2011 (Ed. 1.0).</v>
          </cell>
          <cell r="P5723" t="str">
            <v>190302111SHA-001; 190302111SHA-001M1</v>
          </cell>
          <cell r="Q5723" t="str">
            <v>Intertek Testing Services Shanghai</v>
          </cell>
          <cell r="R5723" t="str">
            <v>Intertek Semko AB</v>
          </cell>
          <cell r="S5723" t="str">
            <v>SE-94384M1</v>
          </cell>
          <cell r="T5723">
            <v>43710</v>
          </cell>
          <cell r="U5723" t="str">
            <v>DNCI N° 913-E/2017</v>
          </cell>
          <cell r="V5723">
            <v>1</v>
          </cell>
          <cell r="W5723" t="str">
            <v>1.5</v>
          </cell>
          <cell r="X5723" t="str">
            <v xml:space="preserve">Dispositivos de protección y maniobra </v>
          </cell>
          <cell r="Y5723">
            <v>45902</v>
          </cell>
          <cell r="Z5723" t="str">
            <v>NA</v>
          </cell>
          <cell r="AA5723">
            <v>46285</v>
          </cell>
          <cell r="AB5723"/>
          <cell r="AC5723"/>
          <cell r="AD5723">
            <v>373</v>
          </cell>
          <cell r="AE5723"/>
          <cell r="AF5723"/>
        </row>
        <row r="5724">
          <cell r="A5724" t="str">
            <v>CSE-IACSA-C45-026.1R1</v>
          </cell>
          <cell r="B5724" t="str">
            <v>Coresa Group S.R.L.</v>
          </cell>
          <cell r="C5724" t="str">
            <v>Licencia de Marca (Sistema Nº 5)</v>
          </cell>
          <cell r="D5724" t="str">
            <v>VIGENTE</v>
          </cell>
          <cell r="E5724"/>
          <cell r="F5724">
            <v>30711784469</v>
          </cell>
          <cell r="G5724" t="str">
            <v>Lavalle 2051, 1º 5, Ciudad de Buenos Aires, Argentina.</v>
          </cell>
          <cell r="H5724" t="str">
            <v>Zhejiang Chint Electrics Co.,Ltd. // No.1, Chint Road, Chint Industrial Zone, North Baixiang, Yueqing, Zhejiang, China.</v>
          </cell>
          <cell r="I5724" t="str">
            <v>Zhejiang Chint Electrics Co.,Ltd. // No.1, Chint Road, Chint Industrial Zone, North Baixiang, Yueqing, Zhejiang, China.</v>
          </cell>
          <cell r="J5724" t="str">
            <v>China.</v>
          </cell>
          <cell r="K5724" t="str">
            <v>Protector de sobretensión.</v>
          </cell>
          <cell r="L5724" t="str">
            <v>CHINT.</v>
          </cell>
          <cell r="M5724" t="str">
            <v xml:space="preserve">1) NU6-llG 40KA/275V IP; 2) NU6-llG 40KA/275V 2P; 3) NU6-llG 40KA/275V 3P; 4) NU6-llG 40KA/275V 4P; 5) NU6-llG 65KA/275V IP; 6) NU6-llG 65KA/275V 2P; 7) NU6-llG 65KA/275V 3P; 8) NU6-llG 65KA/275V 4P; 9) NU6-IIG/F 40KA/275V 1P; 10) NU6-IIG/F 40KA/275V 2P; 11) NU6-IIG/F 40KA/275V 3P; 12) NU6-IIG/F 40KA/275V 4P; 13) NU6-IIG/F 65KA/275V 1P; 14) NU6-IIG/F 65KA/275V 2P; 15) NU6-IIG/F 65KA/275V 3P; 16) NU6-IIG/F 65KA/275V 4P; 17) NU6-IIG 40KA/275V 1P+N; 18) NU6-IIG 40KA/275V 3P+N; 19) NU6-IIG 65KA/275V 1P+N; 20) NU6-IIG 65KA/275V 3P+N; 21) NU6-IIG/F 40KA/275V 1P+N; 22) NU6-IIG/F 40KA/275V 3P+N; 23) NU6-IIG/F 65KA/275V 1P+N; 24) NU6-IIG/F 65KA/275V 3P+N.
</v>
          </cell>
          <cell r="N5724" t="str">
            <v>Ver Anexo I.</v>
          </cell>
          <cell r="O5724" t="str">
            <v>IEC 61643-11: 2011 (Ed. 1.0).</v>
          </cell>
          <cell r="P5724" t="str">
            <v>190302111SHA-001; 190302111SHA-001M1</v>
          </cell>
          <cell r="Q5724" t="str">
            <v>Intertek Testing Services Shanghai</v>
          </cell>
          <cell r="R5724" t="str">
            <v>Intertek Semko AB</v>
          </cell>
          <cell r="S5724" t="str">
            <v>SE-94384M1</v>
          </cell>
          <cell r="T5724">
            <v>43710</v>
          </cell>
          <cell r="U5724" t="str">
            <v>DNCI N° 913-E/2017</v>
          </cell>
          <cell r="V5724">
            <v>1</v>
          </cell>
          <cell r="W5724" t="str">
            <v>1.5</v>
          </cell>
          <cell r="X5724" t="str">
            <v xml:space="preserve">Dispositivos de protección y maniobra </v>
          </cell>
          <cell r="Y5724">
            <v>45902</v>
          </cell>
          <cell r="Z5724" t="str">
            <v>NA</v>
          </cell>
          <cell r="AA5724">
            <v>46285</v>
          </cell>
          <cell r="AB5724"/>
          <cell r="AC5724"/>
          <cell r="AD5724">
            <v>373</v>
          </cell>
          <cell r="AE5724"/>
          <cell r="AF5724"/>
        </row>
        <row r="5725">
          <cell r="A5725" t="str">
            <v>CSE-IACSA-C45-079.1R1</v>
          </cell>
          <cell r="B5725" t="str">
            <v>Coresa Group S.R.L.</v>
          </cell>
          <cell r="C5725" t="str">
            <v>Licencia de Marca (Sistema Nº 5)</v>
          </cell>
          <cell r="D5725" t="str">
            <v>VIGENTE</v>
          </cell>
          <cell r="E5725"/>
          <cell r="F5725">
            <v>30711784469</v>
          </cell>
          <cell r="G5725" t="str">
            <v>Lavalle 2051, 1º 5, Ciudad de Buenos Aires, Argentina.</v>
          </cell>
          <cell r="H5725" t="str">
            <v xml:space="preserve">Keyway Technology (Nantong) Co., Ltd. // N° 99, Gugang road, Chongchuan, District Nantong City, China. </v>
          </cell>
          <cell r="I5725" t="str">
            <v xml:space="preserve">Keyway Technology (Nantong) Co., Ltd. // N° 99, Gugang road, Chongchuan, District Nantong City, China. </v>
          </cell>
          <cell r="J5725" t="str">
            <v>China.</v>
          </cell>
          <cell r="K5725" t="str">
            <v>Tronzadora.</v>
          </cell>
          <cell r="L5725" t="str">
            <v>JADEVER.</v>
          </cell>
          <cell r="M5725" t="str">
            <v>1) JDXD12001-4; 2) JDXD151400-4; 3) JDXD151800-4.</v>
          </cell>
          <cell r="N5725" t="str">
            <v>220-240V~; 50/60Hz; Clase II; 1) 1200W; 6000min¯¹; 2) 1400W; 5000min¯¹; 3) 1800W; 5300min¯¹.</v>
          </cell>
          <cell r="O5725" t="str">
            <v>IEC 62841-1: 2014 (Ed 1.0) + IEC 62841-3-9: 2014 (Ed 1.0).</v>
          </cell>
          <cell r="P5725" t="str">
            <v>JET-08-24-5550.</v>
          </cell>
          <cell r="Q5725" t="str">
            <v>LENOR S.R.L.</v>
          </cell>
          <cell r="R5725" t="str">
            <v>NA</v>
          </cell>
          <cell r="S5725" t="str">
            <v>NA</v>
          </cell>
          <cell r="T5725" t="str">
            <v>NA</v>
          </cell>
          <cell r="U5725" t="str">
            <v>NA</v>
          </cell>
          <cell r="V5725">
            <v>6</v>
          </cell>
          <cell r="W5725" t="str">
            <v>6.2</v>
          </cell>
          <cell r="X5725" t="str">
            <v xml:space="preserve">Herramientas eléctricas de banco </v>
          </cell>
          <cell r="Y5725">
            <v>45902</v>
          </cell>
          <cell r="Z5725" t="str">
            <v>NA</v>
          </cell>
          <cell r="AA5725">
            <v>46278</v>
          </cell>
          <cell r="AB5725"/>
          <cell r="AC5725"/>
          <cell r="AD5725">
            <v>366</v>
          </cell>
          <cell r="AE5725"/>
          <cell r="AF5725"/>
        </row>
        <row r="5726">
          <cell r="A5726" t="str">
            <v>CSE-IACSA-C45-091.1R2</v>
          </cell>
          <cell r="B5726" t="str">
            <v>Coresa Group S.R.L.</v>
          </cell>
          <cell r="C5726" t="str">
            <v>Licencia de Marca (Sistema Nº 5)</v>
          </cell>
          <cell r="D5726" t="str">
            <v>VIGENTE</v>
          </cell>
          <cell r="E5726"/>
          <cell r="F5726">
            <v>30711784469</v>
          </cell>
          <cell r="G5726" t="str">
            <v>Lavalle 2051, 1º 5, Ciudad de Buenos Aires, Argentina.</v>
          </cell>
          <cell r="H5726" t="str">
            <v xml:space="preserve">Keyway Technology (Nantong) Co., Ltd. // N° 99, Gugang road, Chongchuan, District Nantong City, China. </v>
          </cell>
          <cell r="I5726" t="str">
            <v xml:space="preserve">Keyway Technology (Nantong) Co., Ltd. // N° 99, Gugang road, Chongchuan, District Nantong City, China. </v>
          </cell>
          <cell r="J5726" t="str">
            <v>China.</v>
          </cell>
          <cell r="K5726" t="str">
            <v>Amoladora Angular Inalambrica.</v>
          </cell>
          <cell r="L5726" t="str">
            <v>JADEVER.</v>
          </cell>
          <cell r="M5726" t="str">
            <v>1) JDLAPM21-4; 2) JDLAP522-4; 3) JDLAP5322-4; 4) JDLAPB522-4.</v>
          </cell>
          <cell r="N5726" t="str">
            <v>20Vcc; n°: 3000/9000min¯¹; Clase III.</v>
          </cell>
          <cell r="O5726" t="str">
            <v>IEC 60745-1: 2006 (Ed. 4.0) + IEC 60745-2-3: 2006 + A1: 2010 + A2: 2012 (Ed. 2.2).</v>
          </cell>
          <cell r="P5726" t="str">
            <v>JET-08-24-6536.</v>
          </cell>
          <cell r="Q5726" t="str">
            <v>LENOR S.R.L.</v>
          </cell>
          <cell r="R5726" t="str">
            <v>NA</v>
          </cell>
          <cell r="S5726" t="str">
            <v>NA</v>
          </cell>
          <cell r="T5726" t="str">
            <v>NA</v>
          </cell>
          <cell r="U5726" t="str">
            <v>NA</v>
          </cell>
          <cell r="V5726">
            <v>6</v>
          </cell>
          <cell r="W5726" t="str">
            <v>6.1</v>
          </cell>
          <cell r="X5726" t="str">
            <v>Herramientas de mano eléctricas.</v>
          </cell>
          <cell r="Y5726">
            <v>45902</v>
          </cell>
          <cell r="Z5726" t="str">
            <v>NA</v>
          </cell>
          <cell r="AA5726">
            <v>46278</v>
          </cell>
          <cell r="AB5726"/>
          <cell r="AC5726"/>
          <cell r="AD5726">
            <v>366</v>
          </cell>
          <cell r="AE5726"/>
          <cell r="AF5726"/>
        </row>
        <row r="5727">
          <cell r="A5727" t="str">
            <v>CSE-IACSA-C45-087.1R2</v>
          </cell>
          <cell r="B5727" t="str">
            <v>Coresa Group S.R.L.</v>
          </cell>
          <cell r="C5727" t="str">
            <v>Licencia de Marca (Sistema Nº 5)</v>
          </cell>
          <cell r="D5727" t="str">
            <v>VIGENTE</v>
          </cell>
          <cell r="E5727"/>
          <cell r="F5727">
            <v>30711784469</v>
          </cell>
          <cell r="G5727" t="str">
            <v>Lavalle 2051, 1º 5, Ciudad de Buenos Aires, Argentina.</v>
          </cell>
          <cell r="H5727" t="str">
            <v xml:space="preserve">Keyway Technology (Nantong) Co., Ltd. // N° 99, Gugang road, Chongchuan, District Nantong City, China. </v>
          </cell>
          <cell r="I5727" t="str">
            <v xml:space="preserve">Keyway Technology (Nantong) Co., Ltd. // N° 99, Gugang road, Chongchuan, District Nantong City, China. </v>
          </cell>
          <cell r="J5727" t="str">
            <v>China.</v>
          </cell>
          <cell r="K5727" t="str">
            <v>Atornillador inalámbrico.</v>
          </cell>
          <cell r="L5727" t="str">
            <v>JADEVER.</v>
          </cell>
          <cell r="M5727" t="str">
            <v>1) JDCV4435; 2) JDCV4415; 3) JDCV4401.</v>
          </cell>
          <cell r="N5727" t="str">
            <v>4Vcc; Clase III; 1) n°: 260min¯¹; 2-3) n°: 240min¯¹.</v>
          </cell>
          <cell r="O5727" t="str">
            <v>IEC 60745-1: 2006 (Ed. 4.0) + IEC 60745-2-1: 2003 + A1: 2008 (Ed. 2.1).</v>
          </cell>
          <cell r="P5727" t="str">
            <v>JET-08-24-5549; JET-01-25-2721</v>
          </cell>
          <cell r="Q5727" t="str">
            <v>LENOR S.R.L.</v>
          </cell>
          <cell r="R5727" t="str">
            <v>NA</v>
          </cell>
          <cell r="S5727" t="str">
            <v>NA</v>
          </cell>
          <cell r="T5727" t="str">
            <v>NA</v>
          </cell>
          <cell r="U5727" t="str">
            <v>NA</v>
          </cell>
          <cell r="V5727">
            <v>6</v>
          </cell>
          <cell r="W5727" t="str">
            <v>6.1</v>
          </cell>
          <cell r="X5727" t="str">
            <v>Herramientas de mano eléctricas.</v>
          </cell>
          <cell r="Y5727">
            <v>45902</v>
          </cell>
          <cell r="Z5727" t="str">
            <v>NA</v>
          </cell>
          <cell r="AA5727">
            <v>46278</v>
          </cell>
          <cell r="AB5727"/>
          <cell r="AC5727"/>
          <cell r="AD5727">
            <v>366</v>
          </cell>
          <cell r="AE5727"/>
          <cell r="AF5727"/>
        </row>
        <row r="5728">
          <cell r="A5728" t="str">
            <v>TCSE-IACSA-0590/001.1</v>
          </cell>
          <cell r="B5728" t="str">
            <v>KAMY S.R.L.</v>
          </cell>
          <cell r="C5728" t="str">
            <v>Licencia de Tipo (Sistema N° 2)</v>
          </cell>
          <cell r="D5728" t="str">
            <v>VIGENTE</v>
          </cell>
          <cell r="E5728"/>
          <cell r="F5728">
            <v>33709463689</v>
          </cell>
          <cell r="G5728" t="str">
            <v>Marcos Paz 2225 1er Piso, C.A.B.A., Argentina.</v>
          </cell>
          <cell r="H5728" t="str">
            <v>Modun (Zhejiang) Industrial Co.,Ltd. // Nro 337 Binhai 12 Branch road, Jinhai Park,Wenzhou Economic And Technological Development Zone, Zhejiang Province, China.</v>
          </cell>
          <cell r="I5728" t="str">
            <v>Modun (Zhejiang) Industrial Co.,Ltd. // Nro 337 Binhai 12 Branch road, Jinhai Park,Wenzhou Economic And Technological Development Zone, Zhejiang Province, China.</v>
          </cell>
          <cell r="J5728" t="str">
            <v>China.</v>
          </cell>
          <cell r="K5728" t="str">
            <v>Secador de Manos.</v>
          </cell>
          <cell r="L5728" t="str">
            <v>MODUN.</v>
          </cell>
          <cell r="M5728" t="str">
            <v>M-9999.</v>
          </cell>
          <cell r="N5728" t="str">
            <v>220V~; 50Hz; 1200W; Clase I.</v>
          </cell>
          <cell r="O5728" t="str">
            <v xml:space="preserve">IEC 60335-1: 2010 + A1: 2013 + A2: 2016 (Ed. 5.2) + IEC 60335-2-23: 2016 + A1: 2019 (Ed. 6.1). </v>
          </cell>
          <cell r="P5728" t="str">
            <v>81451-117940.</v>
          </cell>
          <cell r="Q5728" t="str">
            <v>SHITSUKE S.R.L.</v>
          </cell>
          <cell r="R5728" t="str">
            <v>NA</v>
          </cell>
          <cell r="S5728" t="str">
            <v>NA</v>
          </cell>
          <cell r="T5728" t="str">
            <v>NA</v>
          </cell>
          <cell r="U5728" t="str">
            <v>NA</v>
          </cell>
          <cell r="V5728">
            <v>3</v>
          </cell>
          <cell r="W5728" t="str">
            <v>3.6</v>
          </cell>
          <cell r="X5728" t="str">
            <v>Cuidado personal</v>
          </cell>
          <cell r="Y5728">
            <v>45902</v>
          </cell>
          <cell r="Z5728" t="str">
            <v>NA</v>
          </cell>
          <cell r="AA5728">
            <v>46632</v>
          </cell>
          <cell r="AB5728"/>
          <cell r="AC5728"/>
          <cell r="AD5728">
            <v>720</v>
          </cell>
          <cell r="AE5728"/>
          <cell r="AF5728"/>
        </row>
        <row r="5729">
          <cell r="A5729" t="str">
            <v>TCSE-IACSA-0590/002.1</v>
          </cell>
          <cell r="B5729" t="str">
            <v>KAMY S.R.L.</v>
          </cell>
          <cell r="C5729" t="str">
            <v>Licencia de Tipo (Sistema N° 2)</v>
          </cell>
          <cell r="D5729" t="str">
            <v>VIGENTE</v>
          </cell>
          <cell r="E5729"/>
          <cell r="F5729">
            <v>33709463689</v>
          </cell>
          <cell r="G5729" t="str">
            <v>Marcos Paz 2225 1er Piso, C.A.B.A., Argentina.</v>
          </cell>
          <cell r="H5729" t="str">
            <v>Zhejiang Modun Sanitary Ware Co. Ltd. // Nro 366 Binhai Road 21, Wenzhou Economic Development Zone, Zhejiang Province, China.</v>
          </cell>
          <cell r="I5729" t="str">
            <v>Zhejiang Modun Sanitary Ware Co. Ltd. // Nro 366 Binhai Road 21, Wenzhou Economic Development Zone, Zhejiang Province, China.</v>
          </cell>
          <cell r="J5729" t="str">
            <v>China.</v>
          </cell>
          <cell r="K5729" t="str">
            <v>Secador de Manos.</v>
          </cell>
          <cell r="L5729" t="str">
            <v>MODUN.</v>
          </cell>
          <cell r="M5729" t="str">
            <v>M-H6.</v>
          </cell>
          <cell r="N5729" t="str">
            <v>220V~; 50Hz; 2000W; Clase I.</v>
          </cell>
          <cell r="O5729" t="str">
            <v xml:space="preserve">IEC 60335-1: 2010 + A1: 2013 + A2: 2016 (Ed. 5.2) + IEC 60335-2-23: 2016 + A1: 2019 (Ed. 6.1). </v>
          </cell>
          <cell r="P5729" t="str">
            <v>81452-2921-117464.</v>
          </cell>
          <cell r="Q5729" t="str">
            <v>SHITSUKE S.R.L.</v>
          </cell>
          <cell r="R5729" t="str">
            <v>NA</v>
          </cell>
          <cell r="S5729" t="str">
            <v>NA</v>
          </cell>
          <cell r="T5729" t="str">
            <v>NA</v>
          </cell>
          <cell r="U5729" t="str">
            <v>NA</v>
          </cell>
          <cell r="V5729">
            <v>3</v>
          </cell>
          <cell r="W5729" t="str">
            <v>3.6</v>
          </cell>
          <cell r="X5729" t="str">
            <v>Cuidado personal</v>
          </cell>
          <cell r="Y5729">
            <v>45902</v>
          </cell>
          <cell r="Z5729" t="str">
            <v>NA</v>
          </cell>
          <cell r="AA5729">
            <v>46632</v>
          </cell>
          <cell r="AB5729"/>
          <cell r="AC5729"/>
          <cell r="AD5729">
            <v>720</v>
          </cell>
          <cell r="AE5729"/>
          <cell r="AF5729"/>
        </row>
        <row r="5730">
          <cell r="A5730" t="str">
            <v>TCSE-IACSA-0447/002.1</v>
          </cell>
          <cell r="B5730" t="str">
            <v>HIDRATOOLS S.A.</v>
          </cell>
          <cell r="C5730" t="str">
            <v>Licencia de Tipo (Sistema N° 2)</v>
          </cell>
          <cell r="D5730" t="str">
            <v>VIGENTE</v>
          </cell>
          <cell r="E5730"/>
          <cell r="F5730">
            <v>30707706763</v>
          </cell>
          <cell r="G5730" t="str">
            <v>AV. Otto Bemberg 4410, Guillermo Hudson, Buenos Aires, Argentina.</v>
          </cell>
          <cell r="H5730" t="str">
            <v>Jiangsu Wolimei Technologies // 3 No. 116 Zhutang Road Hanjiang District Yangzhou City, China.</v>
          </cell>
          <cell r="I5730" t="str">
            <v>Jiangsu Wolimei Technologies // 3 No. 116 Zhutang Road Hanjiang District Yangzhou City, China.</v>
          </cell>
          <cell r="J5730" t="str">
            <v>China.</v>
          </cell>
          <cell r="K5730" t="str">
            <v>Torquímetro.</v>
          </cell>
          <cell r="L5730" t="str">
            <v>1) TAC; 2) MILWAUKEE.</v>
          </cell>
          <cell r="M5730" t="str">
            <v>1) BTW-05; 2) BTW-10; 3) BTW-15; 4) BTW-20; 5) BTW-30; 6) BTW-40; 7) BTW-50; 8) BTW-60; 9) BTW-80.</v>
          </cell>
          <cell r="N5730" t="str">
            <v>18Vcc; + Anexo I.</v>
          </cell>
          <cell r="O5730" t="str">
            <v>IEC 60745-1: 2006 (Ed. 4.0) + IEC 60745-2-2: 2003 + A1: 2008 (Ed. 2.1).</v>
          </cell>
          <cell r="P5730" t="str">
            <v>WQJ-08-25-5369.</v>
          </cell>
          <cell r="Q5730" t="str">
            <v>LENOR S.R.L.</v>
          </cell>
          <cell r="R5730" t="str">
            <v>NA</v>
          </cell>
          <cell r="S5730" t="str">
            <v>NA</v>
          </cell>
          <cell r="T5730" t="str">
            <v>NA</v>
          </cell>
          <cell r="U5730" t="str">
            <v>N</v>
          </cell>
          <cell r="V5730">
            <v>6</v>
          </cell>
          <cell r="W5730" t="str">
            <v>6.1</v>
          </cell>
          <cell r="X5730" t="str">
            <v>Herramientas de mano eléctricas</v>
          </cell>
          <cell r="Y5730">
            <v>45902</v>
          </cell>
          <cell r="Z5730" t="str">
            <v>NA</v>
          </cell>
          <cell r="AA5730">
            <v>46632</v>
          </cell>
          <cell r="AB5730"/>
          <cell r="AC5730"/>
          <cell r="AD5730">
            <v>720</v>
          </cell>
          <cell r="AE5730"/>
          <cell r="AF5730"/>
        </row>
        <row r="5731">
          <cell r="A5731" t="str">
            <v>TCSE-IACSA-0277/012.1</v>
          </cell>
          <cell r="B5731" t="str">
            <v>COMPRANDOENGRUPO.NET S.A.</v>
          </cell>
          <cell r="C5731" t="str">
            <v>Licencia de Tipo (Sistema N° 2)</v>
          </cell>
          <cell r="D5731" t="str">
            <v>VIGENTE</v>
          </cell>
          <cell r="E5731"/>
          <cell r="F5731">
            <v>30712116818</v>
          </cell>
          <cell r="G5731" t="str">
            <v>Francisco de Toledo 1630, Córdoba, Argentina.</v>
          </cell>
          <cell r="H5731" t="str">
            <v>Jiangxi Avonflow Hvac Tech Co., Ltd. //Xuri Area, Economic Development Zone, Shangrao City, Jiangxi Province, 334100. China.</v>
          </cell>
          <cell r="I5731" t="str">
            <v>Jiangxi Avonflow Hvac Tech Co., Ltd. //Xuri Area, Economic Development Zone, Shangrao City, Jiangxi Province, 334100. China.</v>
          </cell>
          <cell r="J5731" t="str">
            <v>China.</v>
          </cell>
          <cell r="K5731" t="str">
            <v>Toallero Eléctrico de Pared.</v>
          </cell>
          <cell r="L5731" t="str">
            <v>ETHEOS; GLOA; VONNE; MIYAWA.</v>
          </cell>
          <cell r="M5731" t="str">
            <v>1)BTHI-170W; 2) BTHI-170WA; 3) BTHI-170WB; 4) BTHI-170WC; 5) BTHI-110W; 6) BTHI-110WA;7)BTHI-110WB; 8) BTHI-110WC; 9) BTEI-TE100; 10) BTEI-TE100B; 11) BTEI-TE100C; 12) BTEI-TE100C; 13)  BTEI-TE80; 14) BTEI-TE80B; 15) BTEI-TE80C; 16) BTEI-TE80CD.</v>
          </cell>
          <cell r="N5731" t="str">
            <v>220V~; 50Hz; IPX4; Clase I;1-4) 170W; 5-8) 110W; 9-12) 100W; 13-16) 80W.</v>
          </cell>
          <cell r="O5731" t="str">
            <v>IEC 60335-1: 2010 + A1: 2013 + A2: 2016 (Ed. 5.2) + IEC 60335-2-43: 2008 (Ed. 3.2).</v>
          </cell>
          <cell r="P5731" t="str">
            <v>GUP-08-22-2586 + GUP-12-24-1099.</v>
          </cell>
          <cell r="Q5731" t="str">
            <v>LENOR S.R.L.</v>
          </cell>
          <cell r="R5731" t="str">
            <v>NA</v>
          </cell>
          <cell r="S5731" t="str">
            <v>NA</v>
          </cell>
          <cell r="T5731" t="str">
            <v>NA</v>
          </cell>
          <cell r="U5731" t="str">
            <v>NA</v>
          </cell>
          <cell r="V5731">
            <v>3</v>
          </cell>
          <cell r="W5731" t="str">
            <v>3.5</v>
          </cell>
          <cell r="X5731" t="str">
            <v>Termotanques/calefones</v>
          </cell>
          <cell r="Y5731">
            <v>45902</v>
          </cell>
          <cell r="Z5731" t="str">
            <v>NA</v>
          </cell>
          <cell r="AA5731">
            <v>46269</v>
          </cell>
          <cell r="AB5731"/>
          <cell r="AC5731"/>
          <cell r="AD5731">
            <v>357</v>
          </cell>
          <cell r="AE5731"/>
          <cell r="AF5731"/>
        </row>
        <row r="5732">
          <cell r="A5732" t="str">
            <v>TCSE-IACSA-0277/013.1</v>
          </cell>
          <cell r="B5732" t="str">
            <v>COMPRANDOENGRUPO.NET S.A.</v>
          </cell>
          <cell r="C5732" t="str">
            <v>Licencia de Tipo (Sistema Nº 2)</v>
          </cell>
          <cell r="D5732" t="str">
            <v>VIGENTE</v>
          </cell>
          <cell r="E5732"/>
          <cell r="F5732">
            <v>30712116818</v>
          </cell>
          <cell r="G5732" t="str">
            <v>Francisco de Toledo 1630, Córdoba, Argentina.</v>
          </cell>
          <cell r="H5732" t="str">
            <v>Jiangxi Avonflow Hvac Tech Co., Ltd. //Xuri Area, Economic Development Zone, Shangrao City, Jiangxi Province, 334100. China.</v>
          </cell>
          <cell r="I5732" t="str">
            <v>Jiangxi Avonflow Hvac Tech Co., Ltd. //Xuri Area, Economic Development Zone, Shangrao City, Jiangxi Province, 334100. China.</v>
          </cell>
          <cell r="J5732" t="str">
            <v>China.</v>
          </cell>
          <cell r="K5732" t="str">
            <v>Toallero Eléctrico de Pie.</v>
          </cell>
          <cell r="L5732" t="str">
            <v>ETHEOS; GLOA; VONNE; MIYAWA.</v>
          </cell>
          <cell r="M5732" t="str">
            <v>1) BTHI-150W; 2) BTHI-150WA; 3) BTHI-150WB; 4) BTHI-150WC.</v>
          </cell>
          <cell r="N5732" t="str">
            <v>220V~; 50Hz; 150W; IPX4; Clase I.</v>
          </cell>
          <cell r="O5732" t="str">
            <v>IEC 60335-1: 2010 + A1: 2013 + A2: 2016 (Ed. 5.2) + IEC 60335-2-43: 2008 (Ed. 3.2).</v>
          </cell>
          <cell r="P5732" t="str">
            <v>GUP-08-22-2585.</v>
          </cell>
          <cell r="Q5732" t="str">
            <v>LENOR S.R.L.</v>
          </cell>
          <cell r="R5732" t="str">
            <v>NA</v>
          </cell>
          <cell r="S5732" t="str">
            <v>NA</v>
          </cell>
          <cell r="T5732" t="str">
            <v>NA</v>
          </cell>
          <cell r="U5732" t="str">
            <v>NA</v>
          </cell>
          <cell r="V5732">
            <v>3</v>
          </cell>
          <cell r="W5732" t="str">
            <v>3.5</v>
          </cell>
          <cell r="X5732" t="str">
            <v>Termotanques/calefones</v>
          </cell>
          <cell r="Y5732">
            <v>45902</v>
          </cell>
          <cell r="Z5732" t="str">
            <v>NA</v>
          </cell>
          <cell r="AA5732">
            <v>46269</v>
          </cell>
          <cell r="AB5732"/>
          <cell r="AC5732"/>
          <cell r="AD5732">
            <v>357</v>
          </cell>
          <cell r="AE5732"/>
          <cell r="AF5732"/>
        </row>
        <row r="5733">
          <cell r="A5733" t="str">
            <v>TCSE-IACSA-0146/375.1</v>
          </cell>
          <cell r="B5733" t="str">
            <v>BIDCOM S.R.L.</v>
          </cell>
          <cell r="C5733" t="str">
            <v>Licencia de Tipo (Sistema Nº 2)</v>
          </cell>
          <cell r="D5733" t="str">
            <v>VIGENTE</v>
          </cell>
          <cell r="E5733"/>
          <cell r="F5733">
            <v>30711069360</v>
          </cell>
          <cell r="G5733" t="str">
            <v>Av. Bouchard 468 5º I, C.A.B.A., Argentina.</v>
          </cell>
          <cell r="H5733" t="str">
            <v>Ningbo Ihom Aqua Tech co., Ltd. // 199, Xinlianxin Road, XInpu Industry, Cixi, Ningbo, China.</v>
          </cell>
          <cell r="I5733" t="str">
            <v>Ningbo Ihom Aqua Tech co., Ltd. // 199, Xinlianxin Road, XInpu Industry, Cixi, Ningbo, China.</v>
          </cell>
          <cell r="J5733" t="str">
            <v>China.</v>
          </cell>
          <cell r="K5733" t="str">
            <v>Dispenser de Agua Eléctrico.</v>
          </cell>
          <cell r="L5733" t="str">
            <v>GADNIC.</v>
          </cell>
          <cell r="M5733" t="str">
            <v>1) DISP002; 2) 167-6; 3) WTD200H; 4) DAE5950; 5) EWD732.</v>
          </cell>
          <cell r="N5733" t="str">
            <v>220V~; 50Hz; Potencia nominal 590W; 2,4A; Clase I.
Calefacción 500W; Refrigeración 90W; Refrigerante R134a/32g (hidrofluorocarbono) (A1); Clase climática T.</v>
          </cell>
          <cell r="O5733" t="str">
            <v>IEC 60335-1: 2020 (Ed. 6.0) + IEC 60335-2-15: 2012 + A1: 2016 + A2: 2018 (Ed. 6.2) + IEC 60335-2-24: 2020 (Ed. 8.0).</v>
          </cell>
          <cell r="P5733" t="str">
            <v>MMN-07-25-3627.</v>
          </cell>
          <cell r="Q5733" t="str">
            <v>Lenor S.R.L.</v>
          </cell>
          <cell r="R5733" t="str">
            <v>NA</v>
          </cell>
          <cell r="S5733" t="str">
            <v>NA</v>
          </cell>
          <cell r="T5733" t="str">
            <v>NA</v>
          </cell>
          <cell r="U5733" t="str">
            <v>NA</v>
          </cell>
          <cell r="V5733">
            <v>3</v>
          </cell>
          <cell r="W5733" t="str">
            <v>3.2</v>
          </cell>
          <cell r="X5733" t="str">
            <v>Electrodomésticos de uso en la Cocina</v>
          </cell>
          <cell r="Y5733">
            <v>45904</v>
          </cell>
          <cell r="Z5733" t="str">
            <v>NA</v>
          </cell>
          <cell r="AA5733">
            <v>46634</v>
          </cell>
          <cell r="AB5733"/>
          <cell r="AC5733"/>
          <cell r="AD5733">
            <v>722</v>
          </cell>
          <cell r="AE5733"/>
          <cell r="AF5733"/>
        </row>
        <row r="5734">
          <cell r="A5734" t="str">
            <v>TCSE-IACSA-0615/001.1</v>
          </cell>
          <cell r="B5734" t="str">
            <v>DICK AND MAC S.A.</v>
          </cell>
          <cell r="C5734" t="str">
            <v>Licencia de Tipo (Sistema Nº 2)</v>
          </cell>
          <cell r="D5734" t="str">
            <v>VIGENTE</v>
          </cell>
          <cell r="E5734"/>
          <cell r="F5734">
            <v>30717092380</v>
          </cell>
          <cell r="G5734" t="str">
            <v>Juan María Gutierrez 307, Los Polvorines, Bs. As., Argentina.</v>
          </cell>
          <cell r="H5734" t="str">
            <v>Unox S.p.A. // Via Majorana, 22 - 35010 Cadoneghe (PD), Italia.</v>
          </cell>
          <cell r="I5734" t="str">
            <v>Unox Manifattura S.r.l // Via Majorana, 15/20 - 35010 Cadoneghe (PD), Italia.</v>
          </cell>
          <cell r="J5734" t="str">
            <v>China.</v>
          </cell>
          <cell r="K5734" t="str">
            <v>Plancha Eléctrica.</v>
          </cell>
          <cell r="L5734" t="str">
            <v>spidocook; fmi.</v>
          </cell>
          <cell r="M5734" t="str">
            <v>1) SP010P**; 2) SP015**; 3) SP015P**; 4) SP020**; 5) SP020P**. (el primer "*" puede ser: R, T o "en blanco", mientras que el segundo "*" 1 o 2 caracteres o "en blanco", ambos sin implicancias a la seguridad eléctrica).</v>
          </cell>
          <cell r="N5734" t="str">
            <v xml:space="preserve">220-240V~; 50/60Hz; IPX3; Clase I; 1) 1,5kW; 2 y 4) 2kW; 3) 2,8kW; 5) 3kW. </v>
          </cell>
          <cell r="O5734" t="str">
            <v>IEC 60335-1: 2010 + A1: 2013 + A2: 2016 (Ed. 5.2) + IEC 60335-2-38: 2002 + A1: 2008 + A2: 2017 (Ed. 5.2).</v>
          </cell>
          <cell r="P5734" t="str">
            <v>200037416UDI-CBSa.</v>
          </cell>
          <cell r="Q5734" t="str">
            <v>Intertek Italia S.p.A.</v>
          </cell>
          <cell r="R5734" t="str">
            <v>Intertek Semko AB</v>
          </cell>
          <cell r="S5734" t="str">
            <v>SE-112890</v>
          </cell>
          <cell r="T5734">
            <v>45302</v>
          </cell>
          <cell r="U5734" t="str">
            <v>DNCI N° 913-E/2017</v>
          </cell>
          <cell r="V5734">
            <v>3</v>
          </cell>
          <cell r="W5734" t="str">
            <v>3.2</v>
          </cell>
          <cell r="X5734" t="str">
            <v>Electrodomésticos de uso en la Cocina</v>
          </cell>
          <cell r="Y5734">
            <v>45905</v>
          </cell>
          <cell r="Z5734" t="str">
            <v>NA</v>
          </cell>
          <cell r="AA5734">
            <v>46635</v>
          </cell>
          <cell r="AB5734"/>
          <cell r="AC5734"/>
          <cell r="AD5734">
            <v>723</v>
          </cell>
          <cell r="AE5734"/>
          <cell r="AF5734"/>
        </row>
        <row r="5735">
          <cell r="A5735" t="str">
            <v>TCSE-IACSA-0287/014.1</v>
          </cell>
          <cell r="B5735" t="str">
            <v>DF MEGAFRÍO S.R.L.</v>
          </cell>
          <cell r="C5735" t="str">
            <v>Licencia de Tipo (Sistema Nº 2)</v>
          </cell>
          <cell r="D5735" t="str">
            <v>VIGENTE</v>
          </cell>
          <cell r="E5735"/>
          <cell r="F5735">
            <v>30692558746</v>
          </cell>
          <cell r="G5735" t="str">
            <v>Casildo Villar 435 , Mar del Plata , Buenos Aires , Argentina</v>
          </cell>
          <cell r="H5735" t="str">
            <v>Ningbo Changer Electron Co., Ltd. // 317 Xingci 6 Road, Hangzhouwan District, Ningbo, P. R. China.</v>
          </cell>
          <cell r="I5735" t="str">
            <v>Ningbo Changer Electron Co., Ltd. // 317 Xingci 6 Road, Hangzhouwan District, Ningbo, P. R. China.</v>
          </cell>
          <cell r="J5735" t="str">
            <v>China.</v>
          </cell>
          <cell r="K5735" t="str">
            <v>Mantenedor Caliente.</v>
          </cell>
          <cell r="L5735" t="str">
            <v>DE FRANCESCO.</v>
          </cell>
          <cell r="M5735" t="str">
            <v>DF-85C.</v>
          </cell>
          <cell r="N5735" t="str">
            <v>220-240V~; 50Hz; 1100W Máx.; IPX4; Clase I.</v>
          </cell>
          <cell r="O5735" t="str">
            <v>IEC 60335-1: 2010 + A1: 2013 + A2: 2016 (Ed. 5.2) + IEC 60335-2-49: 2002 + A1: 2008 + A2: 2017 (Ed. 4.2).</v>
          </cell>
          <cell r="P5735" t="str">
            <v>230500951SHA-001.</v>
          </cell>
          <cell r="Q5735" t="str">
            <v>Intertek Testing Services Shanghai Limited</v>
          </cell>
          <cell r="R5735" t="str">
            <v>Intertek Semko AB</v>
          </cell>
          <cell r="S5735" t="str">
            <v>SE-111591</v>
          </cell>
          <cell r="T5735">
            <v>45124</v>
          </cell>
          <cell r="U5735" t="str">
            <v>913-E/2017</v>
          </cell>
          <cell r="V5735">
            <v>3</v>
          </cell>
          <cell r="W5735" t="str">
            <v>3.2</v>
          </cell>
          <cell r="X5735" t="str">
            <v xml:space="preserve">Electrodomésticos de uso en la Cocina </v>
          </cell>
          <cell r="Y5735">
            <v>45905</v>
          </cell>
          <cell r="Z5735" t="str">
            <v>NA</v>
          </cell>
          <cell r="AA5735">
            <v>46386</v>
          </cell>
          <cell r="AB5735"/>
          <cell r="AC5735"/>
          <cell r="AD5735">
            <v>474</v>
          </cell>
          <cell r="AE5735"/>
          <cell r="AF5735"/>
        </row>
        <row r="5736">
          <cell r="A5736" t="str">
            <v>TCSE-IACSA-0287/015.1</v>
          </cell>
          <cell r="B5736" t="str">
            <v>DF MEGAFRÍO S.R.L.</v>
          </cell>
          <cell r="C5736" t="str">
            <v>Licencia de Tipo (Sistema Nº 2)</v>
          </cell>
          <cell r="D5736" t="str">
            <v>VIGENTE</v>
          </cell>
          <cell r="E5736"/>
          <cell r="F5736">
            <v>30692558746</v>
          </cell>
          <cell r="G5736" t="str">
            <v>Casildo Villar 435 , Mar del Plata , Buenos Aires , Argentina.</v>
          </cell>
          <cell r="H5736" t="str">
            <v>Guangdong Gales Electrical Appliance Co., Ltd. // 8 Heyuan First Road, Shuibu, Taishan, Jiangmen City, Guangdong China.</v>
          </cell>
          <cell r="I5736" t="str">
            <v>Guangdong Gales Electrical Appliance Co., Ltd. // 8 Heyuan First Road, Shuibu, Taishan, Jiangmen City, Guangdong China.</v>
          </cell>
          <cell r="J5736" t="str">
            <v>China.</v>
          </cell>
          <cell r="K5736" t="str">
            <v>Exprimidor.</v>
          </cell>
          <cell r="L5736" t="str">
            <v>TURBOBLENDER.</v>
          </cell>
          <cell r="M5736" t="str">
            <v>1) TB-SJ200P; 2) TB-SJ200.</v>
          </cell>
          <cell r="N5736" t="str">
            <v>220V~; 50-60Hz; 200W; Clase I.</v>
          </cell>
          <cell r="O5736" t="str">
            <v xml:space="preserve">IEC 60335-1: 2010 + A1: 2013 + A2: 2016 (Ed. 5.2) + IEC 60335-2-14: 2006 + A1: 2008 (Ed. 5.0).
</v>
          </cell>
          <cell r="P5736" t="str">
            <v>SE N° 55984.</v>
          </cell>
          <cell r="Q5736" t="str">
            <v>IADEV S.A.</v>
          </cell>
          <cell r="R5736" t="str">
            <v>NA</v>
          </cell>
          <cell r="S5736" t="str">
            <v>NA</v>
          </cell>
          <cell r="T5736" t="str">
            <v>NA</v>
          </cell>
          <cell r="U5736" t="str">
            <v>NA</v>
          </cell>
          <cell r="V5736">
            <v>3</v>
          </cell>
          <cell r="W5736" t="str">
            <v>3.2</v>
          </cell>
          <cell r="X5736" t="str">
            <v>Electrodomésticos de uso en la Cocina</v>
          </cell>
          <cell r="Y5736">
            <v>45905</v>
          </cell>
          <cell r="Z5736" t="str">
            <v>NA</v>
          </cell>
          <cell r="AA5736">
            <v>46374</v>
          </cell>
          <cell r="AB5736"/>
          <cell r="AC5736"/>
          <cell r="AD5736">
            <v>462</v>
          </cell>
          <cell r="AE5736"/>
          <cell r="AF5736"/>
        </row>
        <row r="5737">
          <cell r="A5737" t="str">
            <v>TCSE-IACSA-0287/016.1</v>
          </cell>
          <cell r="B5737" t="str">
            <v>DF MEGAFRÍO S.R.L.</v>
          </cell>
          <cell r="C5737" t="str">
            <v>Licencia de Tipo (Sistema Nº 2)</v>
          </cell>
          <cell r="D5737" t="str">
            <v>VIGENTE</v>
          </cell>
          <cell r="E5737"/>
          <cell r="F5737">
            <v>30692558746</v>
          </cell>
          <cell r="G5737" t="str">
            <v>Casildo Villar 435 , Mar del Plata , Buenos Aires , Argentina</v>
          </cell>
          <cell r="H5737" t="str">
            <v>Guangdong Gales Electrical Appliance Co., Ltd. // 8 Heyuan First Road, Shuibu, Taishan, Jiangmen City, Guangdong China.</v>
          </cell>
          <cell r="I5737" t="str">
            <v>Guangdong Gales Electrical Appliance Co., Ltd. // 8 Heyuan First Road, Shuibu, Taishan, Jiangmen City, Guangdong China.</v>
          </cell>
          <cell r="J5737" t="str">
            <v>China.</v>
          </cell>
          <cell r="K5737" t="str">
            <v>Juguera.</v>
          </cell>
          <cell r="L5737" t="str">
            <v>TURBOBLENDER.</v>
          </cell>
          <cell r="M5737" t="str">
            <v>1) TB-EX100; 2) TB-EX110; 3) TB-EX120; 4) TB-EX160; 5) TB-EX160T; 6) TB-EXC400; 7) TB-EXC600.</v>
          </cell>
          <cell r="N5737" t="str">
            <v>220V~; 50-60Hz;  Clase II; 1) 100W; 2) 110W; 3) 120W; 4,5) 160W; 6) 400W; 7) 600W.</v>
          </cell>
          <cell r="O5737" t="str">
            <v xml:space="preserve">IEC 60335-1: 2010 +A1: 2013 + A2: 2016 (Ed. 5.2) + IEC 60335-2-14: 2006 + A1: 2008 (Ed. 5.0).
</v>
          </cell>
          <cell r="P5737" t="str">
            <v>SE N° 55985.</v>
          </cell>
          <cell r="Q5737" t="str">
            <v>IADEV S.A.</v>
          </cell>
          <cell r="R5737" t="str">
            <v>NA</v>
          </cell>
          <cell r="S5737" t="str">
            <v>NA</v>
          </cell>
          <cell r="T5737" t="str">
            <v>NA</v>
          </cell>
          <cell r="U5737" t="str">
            <v>NA</v>
          </cell>
          <cell r="V5737">
            <v>3</v>
          </cell>
          <cell r="W5737" t="str">
            <v>3.2</v>
          </cell>
          <cell r="X5737" t="str">
            <v>Electrodomésticos de uso en la Cocina</v>
          </cell>
          <cell r="Y5737">
            <v>45905</v>
          </cell>
          <cell r="Z5737" t="str">
            <v>NA</v>
          </cell>
          <cell r="AA5737">
            <v>46374</v>
          </cell>
          <cell r="AB5737"/>
          <cell r="AC5737"/>
          <cell r="AD5737">
            <v>462</v>
          </cell>
          <cell r="AE5737"/>
          <cell r="AF5737"/>
        </row>
        <row r="5738">
          <cell r="A5738" t="str">
            <v>TCSE-IACSA-0287/017.1</v>
          </cell>
          <cell r="B5738" t="str">
            <v>DF MEGAFRÍO S.R.L.</v>
          </cell>
          <cell r="C5738" t="str">
            <v>Licencia de Tipo (Sistema Nº 2)</v>
          </cell>
          <cell r="D5738" t="str">
            <v>VIGENTE</v>
          </cell>
          <cell r="E5738"/>
          <cell r="F5738">
            <v>30692558746</v>
          </cell>
          <cell r="G5738" t="str">
            <v>Casildo Villar 435 , Mar del Plata , Buenos Aires , Argentina.</v>
          </cell>
          <cell r="H5738" t="str">
            <v>Guangzhou Hongzhan Catering Equipment Co.,Ltd.  // No. 33 Xinhua Road, Shiling Town, Huadu District, Guangzhou, China.</v>
          </cell>
          <cell r="I5738" t="str">
            <v>Guangzhou Hongzhan Catering Equipment Co.,Ltd.  // No. 33 Xinhua Road, Shiling Town, Huadu District, Guangzhou, China.</v>
          </cell>
          <cell r="J5738" t="str">
            <v>China.</v>
          </cell>
          <cell r="K5738" t="str">
            <v>Tostadora Comercial.</v>
          </cell>
          <cell r="L5738" t="str">
            <v>TURBOBLENDER.</v>
          </cell>
          <cell r="M5738" t="str">
            <v>1) TB-TOST134; 2) TB-TOST224; 3) TB-TOST264.</v>
          </cell>
          <cell r="N5738" t="str">
            <v>220-240V~; 50Hz; Clase I; 1) 1340W; 2) 2240W; 3) 2640W.</v>
          </cell>
          <cell r="O5738" t="str">
            <v>IEC 60335-1: 2010 + A1: 2013 + A2: 2016 (Ed. 5.2)  + IEC 60335-2-9: 2008 (Ed. 6.0).</v>
          </cell>
          <cell r="P5738" t="str">
            <v>QIT-10-23-3718.</v>
          </cell>
          <cell r="Q5738" t="str">
            <v>LENOR S.R.L.</v>
          </cell>
          <cell r="R5738" t="str">
            <v>NA</v>
          </cell>
          <cell r="S5738" t="str">
            <v>NA</v>
          </cell>
          <cell r="T5738" t="str">
            <v>NA</v>
          </cell>
          <cell r="U5738" t="str">
            <v>NA</v>
          </cell>
          <cell r="V5738">
            <v>3</v>
          </cell>
          <cell r="W5738" t="str">
            <v>3.2</v>
          </cell>
          <cell r="X5738" t="str">
            <v>Electrodomésticos de uso en la Cocina</v>
          </cell>
          <cell r="Y5738">
            <v>45905</v>
          </cell>
          <cell r="Z5738" t="str">
            <v>NA</v>
          </cell>
          <cell r="AA5738">
            <v>46305</v>
          </cell>
          <cell r="AB5738"/>
          <cell r="AC5738"/>
          <cell r="AD5738">
            <v>393</v>
          </cell>
          <cell r="AE5738"/>
          <cell r="AF5738"/>
        </row>
        <row r="5739">
          <cell r="A5739" t="str">
            <v>TCSE-IACSA-0287/009.1R1</v>
          </cell>
          <cell r="B5739" t="str">
            <v>DF MEGAFRÍO S.R.L.</v>
          </cell>
          <cell r="C5739" t="str">
            <v>Licencia de Tipo (Sistema Nº 2)</v>
          </cell>
          <cell r="D5739" t="str">
            <v>VIGENTE</v>
          </cell>
          <cell r="E5739"/>
          <cell r="F5739">
            <v>30692558746</v>
          </cell>
          <cell r="G5739" t="str">
            <v>Casildo Villar 435 , Mar del Plata , Buenos Aires , Argentina</v>
          </cell>
          <cell r="H5739" t="str">
            <v>Jieguan (Hk) Kitchen Equipment Co., Limited // NO.2,Anping North 2 Road,Zhongluotan Town, Baiyun District,Guangzhou,China.</v>
          </cell>
          <cell r="I5739" t="str">
            <v>Jieguan (Hk) Kitchen Equipment Co., Limited // NO.2,Anping North 2 Road,Zhongluotan Town, Baiyun District,Guangzhou,China.</v>
          </cell>
          <cell r="J5739" t="str">
            <v>China.</v>
          </cell>
          <cell r="K5739" t="str">
            <v>Plancha.</v>
          </cell>
          <cell r="L5739" t="str">
            <v>TURBOBLENDER.</v>
          </cell>
          <cell r="M5739" t="str">
            <v>1) TB-GRILL LISO V1; 2) TB-GRILL LISO V2; 3) TB-GRILL SIMPLE PLUS.</v>
          </cell>
          <cell r="N5739" t="str">
            <v>220V~; 50Hz;  IPX3; Clase I; 1) 3000W; 2) 3) 4400W.</v>
          </cell>
          <cell r="O5739" t="str">
            <v>IEC 60335-1: 2010 (Ed. 5.0) + IEC 60335-2-38:2008 (Ed. 5.1).</v>
          </cell>
          <cell r="P5739" t="str">
            <v>QIT-09-24-9342.</v>
          </cell>
          <cell r="Q5739" t="str">
            <v>LENOR S.R.L.</v>
          </cell>
          <cell r="R5739" t="str">
            <v>NA</v>
          </cell>
          <cell r="S5739" t="str">
            <v>NA</v>
          </cell>
          <cell r="T5739" t="str">
            <v>NA</v>
          </cell>
          <cell r="U5739" t="str">
            <v>NA</v>
          </cell>
          <cell r="V5739">
            <v>3</v>
          </cell>
          <cell r="W5739" t="str">
            <v>3.2</v>
          </cell>
          <cell r="X5739" t="str">
            <v>Electrodomésticos de uso en la Cocina</v>
          </cell>
          <cell r="Y5739">
            <v>45769</v>
          </cell>
          <cell r="Z5739" t="str">
            <v>NA</v>
          </cell>
          <cell r="AA5739">
            <v>46317</v>
          </cell>
          <cell r="AB5739"/>
          <cell r="AC5739"/>
          <cell r="AD5739">
            <v>405</v>
          </cell>
          <cell r="AE5739"/>
          <cell r="AF5739"/>
        </row>
        <row r="5740">
          <cell r="A5740" t="str">
            <v>TCSE-IACSA-0287/018.1</v>
          </cell>
          <cell r="B5740" t="str">
            <v>DF MEGAFRÍO S.R.L.</v>
          </cell>
          <cell r="C5740" t="str">
            <v>Licencia de Tipo (Sistema Nº 2)</v>
          </cell>
          <cell r="D5740" t="str">
            <v>VIGENTE</v>
          </cell>
          <cell r="E5740"/>
          <cell r="F5740">
            <v>30692558746</v>
          </cell>
          <cell r="G5740" t="str">
            <v>Casildo Villar 435 , Mar del Plata , Buenos Aires , Argentina.</v>
          </cell>
          <cell r="H5740" t="str">
            <v>Guangdong Midea Kitchen Appliances Manufacturing Co. Ltd // No.6 Yong An Road, Beijao Town, ShunDe, Foshan, Guangdong, China.</v>
          </cell>
          <cell r="I5740" t="str">
            <v>Guangdong Midea Kitchen Appliances Manufacturing Co. Ltd // No.6 Yong An Road, Beijao Town, ShunDe, Foshan, Guangdong, China.</v>
          </cell>
          <cell r="J5740" t="str">
            <v>China.</v>
          </cell>
          <cell r="K5740" t="str">
            <v>Horno a Microondas.</v>
          </cell>
          <cell r="L5740" t="str">
            <v>TURBOBLENDER.</v>
          </cell>
          <cell r="M5740" t="str">
            <v>TB-MIC 1000.</v>
          </cell>
          <cell r="N5740" t="str">
            <v>230-240V~; 50Hz; 1550W; Clase I; Potencia de microondas: 1000W; Frecuencia de microondas: 2450MHz.</v>
          </cell>
          <cell r="O5740" t="str">
            <v>IEC 60335-1: 2010 + A1: 2013 + A2: 2016 (Ed. 5.2) + IEC 60335-2-25: 2020 (Ed. 7.0).</v>
          </cell>
          <cell r="P5740" t="str">
            <v>SE Nº 74874.</v>
          </cell>
          <cell r="Q5740" t="str">
            <v>IADEV S.A.</v>
          </cell>
          <cell r="R5740" t="str">
            <v>NA</v>
          </cell>
          <cell r="S5740" t="str">
            <v>NA</v>
          </cell>
          <cell r="T5740" t="str">
            <v>NA</v>
          </cell>
          <cell r="U5740" t="str">
            <v>NA</v>
          </cell>
          <cell r="V5740">
            <v>3</v>
          </cell>
          <cell r="W5740" t="str">
            <v>3.2</v>
          </cell>
          <cell r="X5740" t="str">
            <v xml:space="preserve">Electrodomésticos de uso en la Cocina </v>
          </cell>
          <cell r="Y5740">
            <v>45905</v>
          </cell>
          <cell r="Z5740" t="str">
            <v>NA</v>
          </cell>
          <cell r="AA5740">
            <v>46487</v>
          </cell>
          <cell r="AB5740"/>
          <cell r="AC5740"/>
          <cell r="AD5740">
            <v>575</v>
          </cell>
          <cell r="AE5740"/>
          <cell r="AF5740"/>
        </row>
        <row r="5741">
          <cell r="A5741" t="str">
            <v>TCSE-IACSA-0287/019.1</v>
          </cell>
          <cell r="B5741" t="str">
            <v>DF MEGAFRÍO S.R.L.</v>
          </cell>
          <cell r="C5741" t="str">
            <v>Licencia de Tipo (Sistema Nº 2)</v>
          </cell>
          <cell r="D5741" t="str">
            <v>VIGENTE</v>
          </cell>
          <cell r="E5741"/>
          <cell r="F5741">
            <v>30692558746</v>
          </cell>
          <cell r="G5741" t="str">
            <v>Casildo Villar 435 , Mar del Plata , Buenos Aires , Argentina</v>
          </cell>
          <cell r="H5741" t="str">
            <v>Guangdong Midea Kitchen Appliances Manufacturing Co. Ltd // No.6 Yong An Road, Beijao Town, ShunDe, Foshan, Guangdong, China.</v>
          </cell>
          <cell r="I5741" t="str">
            <v>Guangdong Midea Kitchen Appliances Manufacturing Co. Ltd // No.6 Yong An Road, Beijao Town, ShunDe, Foshan, Guangdong, China.</v>
          </cell>
          <cell r="J5741" t="str">
            <v>China.</v>
          </cell>
          <cell r="K5741" t="str">
            <v>Horno a Microondas.</v>
          </cell>
          <cell r="L5741" t="str">
            <v>TURBOBLENDER.</v>
          </cell>
          <cell r="M5741" t="str">
            <v>TB-MIC 1800.</v>
          </cell>
          <cell r="N5741" t="str">
            <v>230-240V~; 50Hz; 3000W; Potencia de microondas: 1800W
Frecuencia de microondas: 2450Mhz; Clase I.</v>
          </cell>
          <cell r="O5741" t="str">
            <v>IEC 60335-1: 2010 + A1: 2013 + A2: 2016 (Ed. 5.2) + IEC 60335-2-25: 2020 (Ed. 7.0).</v>
          </cell>
          <cell r="P5741" t="str">
            <v>SE Nº 74841.</v>
          </cell>
          <cell r="Q5741" t="str">
            <v>IADEV S.A.</v>
          </cell>
          <cell r="R5741" t="str">
            <v>NA</v>
          </cell>
          <cell r="S5741" t="str">
            <v>NA</v>
          </cell>
          <cell r="T5741" t="str">
            <v>NA</v>
          </cell>
          <cell r="U5741" t="str">
            <v>NA</v>
          </cell>
          <cell r="V5741">
            <v>3</v>
          </cell>
          <cell r="W5741" t="str">
            <v>3.2</v>
          </cell>
          <cell r="X5741" t="str">
            <v xml:space="preserve">Electrodomésticos de uso en la Cocina </v>
          </cell>
          <cell r="Y5741">
            <v>45905</v>
          </cell>
          <cell r="Z5741" t="str">
            <v>NA</v>
          </cell>
          <cell r="AA5741">
            <v>46487</v>
          </cell>
          <cell r="AB5741"/>
          <cell r="AC5741"/>
          <cell r="AD5741">
            <v>575</v>
          </cell>
          <cell r="AE5741"/>
          <cell r="AF5741"/>
        </row>
        <row r="5742">
          <cell r="A5742" t="str">
            <v>TCSE-IACSA-0146/376.1</v>
          </cell>
          <cell r="B5742" t="str">
            <v>BIDCOM S.R.L.</v>
          </cell>
          <cell r="C5742" t="str">
            <v>Licencia de Tipo (Sistema Nº 2)</v>
          </cell>
          <cell r="D5742" t="str">
            <v>VIGENTE</v>
          </cell>
          <cell r="E5742"/>
          <cell r="F5742">
            <v>30711069360</v>
          </cell>
          <cell r="G5742" t="str">
            <v>Av. Bouchard 468 5º I, C.A.B.A., Argentina.</v>
          </cell>
          <cell r="H5742" t="str">
            <v>Guangzhou Changjia Electronic Co., Ltd // No. 139, Zhouxing Street, 511453, Dongchong Town, Nansha District, Guangzhou City, Guangdong Province, China.</v>
          </cell>
          <cell r="I5742" t="str">
            <v>Guangzhou Changjia Electronic Co., Ltd // No. 139, Zhouxing Street, 511453, Dongchong Town, Nansha District, Guangzhou City, Guangdong Province, China.</v>
          </cell>
          <cell r="J5742" t="str">
            <v>China.</v>
          </cell>
          <cell r="K5742" t="str">
            <v>Smart TV Led.</v>
          </cell>
          <cell r="L5742" t="str">
            <v>GADNIC.</v>
          </cell>
          <cell r="M5742" t="str">
            <v>1) TV55UHD; 2) GADTV55; 3) G2160ULTRA; 4) SMART55G; 5) UTV2160SM; 6) TV50UHD; 7) GADTV50; 8) ULTRA-50LD; 9) UTV9550; 10) TV43FHD; 11) GADTV43; 12) G1080FHD; 13) SMART43F; 14) FTV1080D; 15) TV32HD; 16) GADTV32; 17) G720HD; 18) SMART32H; 19) HDTV720P.</v>
          </cell>
          <cell r="N5742" t="str">
            <v>100-240V~; 50/60Hz; Clase II; 1-5) 128W; 6-9) 95W; 10-14) 85W; 15-19) 75W.</v>
          </cell>
          <cell r="O5742" t="str">
            <v>IEC 62368-1: 2018 (Ed. 3.0).</v>
          </cell>
          <cell r="P5742" t="str">
            <v>MMN-07-25-3625.</v>
          </cell>
          <cell r="Q5742" t="str">
            <v>LENOR S.R.L.</v>
          </cell>
          <cell r="R5742" t="str">
            <v>NA</v>
          </cell>
          <cell r="S5742" t="str">
            <v>NA</v>
          </cell>
          <cell r="T5742" t="str">
            <v>NA</v>
          </cell>
          <cell r="U5742" t="str">
            <v>NA</v>
          </cell>
          <cell r="V5742">
            <v>5</v>
          </cell>
          <cell r="W5742" t="str">
            <v>5.5</v>
          </cell>
          <cell r="X5742" t="str">
            <v>Receptores de televisión y monitores de video con sintonizadores</v>
          </cell>
          <cell r="Y5742">
            <v>45905</v>
          </cell>
          <cell r="Z5742" t="str">
            <v>NA</v>
          </cell>
          <cell r="AA5742">
            <v>47366</v>
          </cell>
          <cell r="AB5742"/>
          <cell r="AC5742"/>
          <cell r="AD5742">
            <v>1454</v>
          </cell>
          <cell r="AE5742"/>
          <cell r="AF5742"/>
        </row>
        <row r="5743">
          <cell r="A5743" t="str">
            <v>CSE-IACSA-E16-003.1R1</v>
          </cell>
          <cell r="B5743" t="str">
            <v>ELECTHOM S.A.</v>
          </cell>
          <cell r="C5743" t="str">
            <v>Licencia de Marca (Sistema Nº 5)</v>
          </cell>
          <cell r="D5743" t="str">
            <v>VIGENTE</v>
          </cell>
          <cell r="E5743"/>
          <cell r="F5743">
            <v>30639572338</v>
          </cell>
          <cell r="G5743" t="str">
            <v>Andonaegui 2163 6º A C.A.B.A. Argentina.</v>
          </cell>
          <cell r="H5743" t="str">
            <v>Wenzhou Aoelec Electrical Co., Ltd. // No. 7 Zhenxing Road, Xinguang Industrial Zone, Liushi Yueqing, Zhejiang, China.</v>
          </cell>
          <cell r="I5743" t="str">
            <v>Wenzhou Aoelec Electrical Co., Ltd. // No. 7 Zhenxing Road, Xinguang Industrial Zone, Liushi Yueqing, Zhejiang, China.</v>
          </cell>
          <cell r="J5743" t="str">
            <v>China.</v>
          </cell>
          <cell r="K5743" t="str">
            <v>Contactor.</v>
          </cell>
          <cell r="L5743" t="str">
            <v>THOMELEC.</v>
          </cell>
          <cell r="M5743" t="str">
            <v>1) 5TH-C12.10; 2) 5TH-C18.10; 3) 5TH-C25.10; 4) 5TH-C32.10; 5) 5TH-C40.11; 6) 5TH-C50.11.</v>
          </cell>
          <cell r="N5743" t="str">
            <v>Ui: 660V; Ue: 415V; 50/60Hz; IP20 + Ver Anexo I.</v>
          </cell>
          <cell r="O5743" t="str">
            <v>IEC 60947-4-1: 2018 (Ed. 4.0) + IEC 60947-5-1: 2016 (Ed. 4.0).</v>
          </cell>
          <cell r="P5743" t="str">
            <v>200400396SHA-001; 200400396SHA-002; 200400396SHA-003; 200400396SHA-004; 200400396SHA-005; 200400396SHA-006; 200400396SHA-007; 200400396SHA-008.</v>
          </cell>
          <cell r="Q5743" t="str">
            <v>Intertek Testing Services Shanghai.</v>
          </cell>
          <cell r="R5743" t="str">
            <v>Intertek Semko AB.</v>
          </cell>
          <cell r="S5743" t="str">
            <v>SE-101321.</v>
          </cell>
          <cell r="T5743" t="str">
            <v>04/06/2020.</v>
          </cell>
          <cell r="U5743" t="str">
            <v>Disp 913-E 2017.</v>
          </cell>
          <cell r="V5743">
            <v>1</v>
          </cell>
          <cell r="W5743" t="str">
            <v>1.5</v>
          </cell>
          <cell r="X5743" t="str">
            <v xml:space="preserve">Dispositivos de protección y maniobra </v>
          </cell>
          <cell r="Y5743">
            <v>45905</v>
          </cell>
          <cell r="Z5743" t="str">
            <v>NA</v>
          </cell>
          <cell r="AA5743">
            <v>46632</v>
          </cell>
          <cell r="AB5743"/>
          <cell r="AC5743"/>
          <cell r="AD5743">
            <v>720</v>
          </cell>
          <cell r="AE5743"/>
          <cell r="AF5743"/>
        </row>
        <row r="5744">
          <cell r="A5744" t="str">
            <v>TCSE-IACSA-0146/377.1</v>
          </cell>
          <cell r="B5744" t="str">
            <v>BIDCOM S.R.L.</v>
          </cell>
          <cell r="C5744" t="str">
            <v>Licencia de Tipo (Sistema Nº 2)</v>
          </cell>
          <cell r="D5744" t="str">
            <v>VIGENTE</v>
          </cell>
          <cell r="E5744"/>
          <cell r="F5744">
            <v>30711069360</v>
          </cell>
          <cell r="G5744" t="str">
            <v>Av. Bouchard 468 5º I, C.A.B.A., Argentina.</v>
          </cell>
          <cell r="H5744" t="str">
            <v>Yongkang Beiying Industry and Trade Co., Ltd. // Elevator No. 1, Building 4, District 3, Chengxi Logistics, Yongkang City, China.</v>
          </cell>
          <cell r="I5744" t="str">
            <v>Yongkang Beiying Industry and Trade Co., Ltd. // Elevator No. 1, Building 4, District 3, Chengxi Logistics, Yongkang City, China.</v>
          </cell>
          <cell r="J5744" t="str">
            <v>China.</v>
          </cell>
          <cell r="K5744" t="str">
            <v>Sauna Portátil.</v>
          </cell>
          <cell r="L5744" t="str">
            <v>SOUTHPORT.</v>
          </cell>
          <cell r="M5744" t="str">
            <v>1) SAUN001; 2) SAUN002; 3) SAUN003; 4) SAUN004; 5) SAUN005.</v>
          </cell>
          <cell r="N5744" t="str">
            <v>220-240V~; 50-60Hz; 1300W; 5.26A; Clase I.</v>
          </cell>
          <cell r="O5744" t="str">
            <v>IEC 60335-1: 2020 (Ed. 6.0) + IEC 60335-2-53: 2011 + A1: 2017 (Ed. 4.1).</v>
          </cell>
          <cell r="P5744" t="str">
            <v>MMN-07-25-3629.</v>
          </cell>
          <cell r="Q5744" t="str">
            <v>LENOR S.R.L.</v>
          </cell>
          <cell r="R5744" t="str">
            <v>NA</v>
          </cell>
          <cell r="S5744" t="str">
            <v>NA</v>
          </cell>
          <cell r="T5744" t="str">
            <v>NA</v>
          </cell>
          <cell r="U5744" t="str">
            <v>NA</v>
          </cell>
          <cell r="V5744">
            <v>3</v>
          </cell>
          <cell r="W5744" t="str">
            <v>3.6</v>
          </cell>
          <cell r="X5744" t="str">
            <v>Cuidado personal</v>
          </cell>
          <cell r="Y5744">
            <v>45905</v>
          </cell>
          <cell r="Z5744" t="str">
            <v>NA</v>
          </cell>
          <cell r="AA5744">
            <v>46635</v>
          </cell>
          <cell r="AB5744"/>
          <cell r="AC5744"/>
          <cell r="AD5744">
            <v>723</v>
          </cell>
          <cell r="AE5744"/>
          <cell r="AF5744"/>
        </row>
        <row r="5745">
          <cell r="A5745" t="str">
            <v>CSE-IACSA-R8-008.1R1</v>
          </cell>
          <cell r="B5745" t="str">
            <v>RADIO VICTORIA ARGENTINA S.A</v>
          </cell>
          <cell r="C5745" t="str">
            <v>Licencia de Marca (Sistema Nº 5)</v>
          </cell>
          <cell r="D5745" t="str">
            <v>VIGENTE</v>
          </cell>
          <cell r="E5745"/>
          <cell r="F5745">
            <v>30584811982</v>
          </cell>
          <cell r="G5745" t="str">
            <v>Combate De Montevideo 755, Rio Grande, Tierra Del Fuego, Argentina.</v>
          </cell>
          <cell r="H5745" t="str">
            <v>TCL DeLonghi Home Appliances (Zhongshan) Co., Ltd. // NO. 50 Shenghui North Road, Nantou, Zhongshan, Guangdong, P.R. China.</v>
          </cell>
          <cell r="I5745" t="str">
            <v>TCL DeLonghi Home Appliances (Zhongshan) Co., Ltd. // NO. 50 Shenghui North Road, Nantou, Zhongshan, Guangdong, P.R. China.</v>
          </cell>
          <cell r="J5745" t="str">
            <v>China.</v>
          </cell>
          <cell r="K5745" t="str">
            <v>Acondicionador de Aire Portatil.</v>
          </cell>
          <cell r="L5745" t="str">
            <v>TCL.</v>
          </cell>
          <cell r="M5745" t="str">
            <v>TACAPORTATIL.</v>
          </cell>
          <cell r="N5745" t="str">
            <v>220-240Vca; 50Hz; Potencia Máx: 2150W; Corriente Máx: 10A; Potencia Frío: 1750W, Corriente frío: 8,0A; Potencia Calor: 1400W; Corriente Calor: 6,3A; Clase I.</v>
          </cell>
          <cell r="O5745" t="str">
            <v>IEC 60335-1: 2010 + A1: 2013 + A2: 2016 (Ed. 5.2) + IEC 60335-2-40: 2018 (Ed. 6.0).</v>
          </cell>
          <cell r="P5745" t="str">
            <v>230215035GZU-001M2; 230215035GZU-001M1; 230215035GZU-001.</v>
          </cell>
          <cell r="Q5745" t="str">
            <v>Intertek Testing Services Shenzhen Ltd. Guangzhou Branch.</v>
          </cell>
          <cell r="R5745" t="str">
            <v>Intertek Testing Services (Singapore) Pte Ltd</v>
          </cell>
          <cell r="S5745" t="str">
            <v>SG ITS-31549M2</v>
          </cell>
          <cell r="T5745">
            <v>45126</v>
          </cell>
          <cell r="U5745" t="str">
            <v>DNCI N° 238-E/2017</v>
          </cell>
          <cell r="V5745">
            <v>3</v>
          </cell>
          <cell r="W5745" t="str">
            <v>3.1</v>
          </cell>
          <cell r="X5745" t="str">
            <v>Climatización</v>
          </cell>
          <cell r="Y5745">
            <v>45905</v>
          </cell>
          <cell r="Z5745" t="str">
            <v>NA</v>
          </cell>
          <cell r="AA5745">
            <v>46274</v>
          </cell>
          <cell r="AB5745"/>
          <cell r="AC5745"/>
          <cell r="AD5745">
            <v>362</v>
          </cell>
          <cell r="AE5745"/>
          <cell r="AF5745"/>
        </row>
        <row r="5746">
          <cell r="A5746" t="str">
            <v>EX-SE-0381/002.1R1-0406</v>
          </cell>
          <cell r="B5746" t="str">
            <v>Ferreteria Tandil S.R.L.</v>
          </cell>
          <cell r="C5746" t="str">
            <v>Extensión de certificado</v>
          </cell>
          <cell r="D5746" t="str">
            <v>VIGENTE</v>
          </cell>
          <cell r="E5746"/>
          <cell r="F5746">
            <v>30686272032</v>
          </cell>
          <cell r="G5746" t="str">
            <v>Av. Jujuy 120, C.A.B.A., Argentina.</v>
          </cell>
          <cell r="H5746" t="str">
            <v>Ningbo Kinway Electronic Technology Co., Ltd. // Chating An Village, Shou Nan Street, Yinzhou District, China.</v>
          </cell>
          <cell r="I5746" t="str">
            <v>Ningbo Kinway Electronic Technology Co., Ltd. // Chating An Village, Shou Nan Street, Yinzhou District, China.</v>
          </cell>
          <cell r="J5746" t="str">
            <v>China.</v>
          </cell>
          <cell r="K5746" t="str">
            <v>Cepilladora Electrica.</v>
          </cell>
          <cell r="L5746" t="str">
            <v>VERSA; VERSA MAX; VERSA PROFESIONAL; FERRETERIA EXPRESS.</v>
          </cell>
          <cell r="M5746" t="str">
            <v>1) KSTPL1009-V; 2) KSTPL1002-V; 3) KSTPL1000-V; 4) KPPL0701-V; 5) KSTPL1009; 6) KSTPL1002; 7) KSTPL1000; 8) KPPL0701.</v>
          </cell>
          <cell r="N5746" t="str">
            <v>230V; 50Hz; Clase II;
1,5) 1200W; 16000min-1; 2) 1020W; 16500min-1; 3,7) 850W; 16000min-1; 4,8) 710W; 16000min-1; 6) 1020W; 16000min-1</v>
          </cell>
          <cell r="O5746" t="str">
            <v>IEC 60745-1: 2006 (Ed 4.0) + IEC 60745-2-14: 2003 + A1: 2006 (Ed. 2.1).</v>
          </cell>
          <cell r="P5746" t="str">
            <v>N° 22090807-1.</v>
          </cell>
          <cell r="Q5746" t="str">
            <v>LAMYEN UTN SANTA FE.</v>
          </cell>
          <cell r="R5746" t="str">
            <v>NA</v>
          </cell>
          <cell r="S5746" t="str">
            <v>NA</v>
          </cell>
          <cell r="T5746" t="str">
            <v>NA</v>
          </cell>
          <cell r="U5746" t="str">
            <v>NA</v>
          </cell>
          <cell r="V5746">
            <v>6</v>
          </cell>
          <cell r="W5746" t="str">
            <v>6.1</v>
          </cell>
          <cell r="X5746" t="str">
            <v xml:space="preserve">Herramientas de mano eléctricas </v>
          </cell>
          <cell r="Y5746">
            <v>45905</v>
          </cell>
          <cell r="Z5746" t="str">
            <v>NA</v>
          </cell>
          <cell r="AA5746">
            <v>46505</v>
          </cell>
          <cell r="AB5746"/>
          <cell r="AC5746"/>
          <cell r="AD5746">
            <v>593</v>
          </cell>
          <cell r="AE5746"/>
          <cell r="AF5746"/>
        </row>
        <row r="5747">
          <cell r="A5747" t="str">
            <v>TCSE-IACSA-0277/014.1</v>
          </cell>
          <cell r="B5747" t="str">
            <v>COMPRANDOENGRUPO.NET S.A.</v>
          </cell>
          <cell r="C5747" t="str">
            <v>Licencia de Tipo (Sistema N° 2)</v>
          </cell>
          <cell r="D5747" t="str">
            <v>VIGENTE</v>
          </cell>
          <cell r="E5747"/>
          <cell r="F5747">
            <v>30712116818</v>
          </cell>
          <cell r="G5747" t="str">
            <v>Francisco de Toledo 1630, Córdoba, Argentina.</v>
          </cell>
          <cell r="H5747" t="str">
            <v>Jiangxi Avonflow Hvac Tech Co., Ltd. //Xuri Area, Economic Development Zone, Shangrao City, Jiangxi Province, 334100. China.</v>
          </cell>
          <cell r="I5747" t="str">
            <v>Zhejiang Suncon Electric Appliance Co.,Ltd//975, Da Pu Road, Bai Guan Block,Shangyu 312300 Zhejiang Province, China.</v>
          </cell>
          <cell r="J5747" t="str">
            <v>China.</v>
          </cell>
          <cell r="K5747" t="str">
            <v>Molinillo de Café.</v>
          </cell>
          <cell r="L5747" t="str">
            <v>ETHEOS; VONNE; KUEST; CHAMPION.</v>
          </cell>
          <cell r="M5747" t="str">
            <v>1) ELE007; 2) ELE007A; 3) ELE007B.</v>
          </cell>
          <cell r="N5747" t="str">
            <v>220V~; 50Hz; 120W; Clase II.</v>
          </cell>
          <cell r="O5747" t="str">
            <v>IEC 60335-1: 2010 + A1: 2013 + A2: 2016 (Ed. 5.2) + IEC 60335-2-14: 2006 + A1: 2008 + A2: 2012 (Ed. 5.2).</v>
          </cell>
          <cell r="P5747" t="str">
            <v>GUP-09-22-5290.</v>
          </cell>
          <cell r="Q5747" t="str">
            <v>LENOR S.R.L.</v>
          </cell>
          <cell r="R5747" t="str">
            <v>NA</v>
          </cell>
          <cell r="S5747" t="str">
            <v>NA</v>
          </cell>
          <cell r="T5747" t="str">
            <v>NA</v>
          </cell>
          <cell r="U5747" t="str">
            <v>NA</v>
          </cell>
          <cell r="V5747">
            <v>3</v>
          </cell>
          <cell r="W5747" t="str">
            <v>3.2</v>
          </cell>
          <cell r="X5747" t="str">
            <v>Electrodomésticos de uso en la Cocina</v>
          </cell>
          <cell r="Y5747">
            <v>45905</v>
          </cell>
          <cell r="Z5747" t="str">
            <v>NA</v>
          </cell>
          <cell r="AA5747">
            <v>46346</v>
          </cell>
          <cell r="AB5747"/>
          <cell r="AC5747"/>
          <cell r="AD5747">
            <v>434</v>
          </cell>
          <cell r="AE5747"/>
          <cell r="AF5747"/>
        </row>
        <row r="5748">
          <cell r="A5748" t="str">
            <v>TCSE-IACSA-0258/069.1</v>
          </cell>
          <cell r="B5748" t="str">
            <v>GACINOL S.R.L.</v>
          </cell>
          <cell r="C5748" t="str">
            <v>Licencia de Tipo (Sistema Nº 2)</v>
          </cell>
          <cell r="D5748" t="str">
            <v>VIGENTE</v>
          </cell>
          <cell r="E5748"/>
          <cell r="F5748">
            <v>30711420327</v>
          </cell>
          <cell r="G5748" t="str">
            <v>Sarmiento 757, Berrotaran, Cordoba, Argentina.</v>
          </cell>
          <cell r="H5748" t="str">
            <v>Zhejiang Deshuo Technology Co., Ltd. // 111 Jingui South Road, Chengxi New District, Yongkang City, Jinhua City, Zhejiang Province, China.</v>
          </cell>
          <cell r="I5748" t="str">
            <v>Zhejiang Deshuo Technology Co., Ltd. // 111 Jingui South Road, Chengxi New District, Yongkang City, Jinhua City, Zhejiang Province, China.</v>
          </cell>
          <cell r="J5748" t="str">
            <v>China.</v>
          </cell>
          <cell r="K5748" t="str">
            <v>Rotomartillo</v>
          </cell>
          <cell r="L5748" t="str">
            <v>1) HAMILTON; 2) YOSEMITE</v>
          </cell>
          <cell r="M5748" t="str">
            <v>HAMILTON: 1) HRM001; 2) HRM002; 3) HRM002-A; 4) HRM003; 5) HRM004; 6) HRM005; 7) HRM005-A; 8) HRM006; 9) HRM007; 10) HRM007-A;
YOSEMITE: 1) YSM030; 2) YSM031; 3) YSM032; 4) YSM033; 5)YSM034; 6) YSM035; 7) YSM036; 8) YSM037.</v>
          </cell>
          <cell r="N5748" t="str">
            <v>220-240V~; 50Hz; Clase II;
1) 1050W; 2) 1000W; 3) 1100W; 4) 1200W 5)1300W; 6) 1500W; 7) 1600W; 8) 1800W; 9) 10) 800W.</v>
          </cell>
          <cell r="O5748" t="str">
            <v>IEC 60745-1: 2006 (Ed. 4.0)  + IEC 60745-2-6: 2003 (Ed. 2.0) + A1: 2006 + A2: 2008.</v>
          </cell>
          <cell r="P5748" t="str">
            <v>SE N° 53081; LDS-10-24-4752.</v>
          </cell>
          <cell r="Q5748" t="str">
            <v>IADEV S.A.; LENOR S.R.L.</v>
          </cell>
          <cell r="R5748" t="str">
            <v>NA</v>
          </cell>
          <cell r="S5748" t="str">
            <v>NA</v>
          </cell>
          <cell r="T5748" t="str">
            <v>NA</v>
          </cell>
          <cell r="U5748" t="str">
            <v>NA</v>
          </cell>
          <cell r="V5748">
            <v>6</v>
          </cell>
          <cell r="W5748" t="str">
            <v>6.1</v>
          </cell>
          <cell r="X5748" t="str">
            <v xml:space="preserve">Herramientas de mano eléctricas </v>
          </cell>
          <cell r="Y5748">
            <v>45905</v>
          </cell>
          <cell r="Z5748" t="str">
            <v>NA</v>
          </cell>
          <cell r="AA5748">
            <v>46439</v>
          </cell>
          <cell r="AB5748"/>
          <cell r="AC5748"/>
          <cell r="AD5748">
            <v>527</v>
          </cell>
          <cell r="AE5748"/>
          <cell r="AF5748"/>
        </row>
        <row r="5749">
          <cell r="A5749" t="str">
            <v>CSE-IACSA-C45-084.1R1</v>
          </cell>
          <cell r="B5749" t="str">
            <v>Coresa Group S.R.L.</v>
          </cell>
          <cell r="C5749" t="str">
            <v>Licencia de Marca (Sistema Nº 5)</v>
          </cell>
          <cell r="D5749" t="str">
            <v>VIGENTE</v>
          </cell>
          <cell r="E5749"/>
          <cell r="F5749">
            <v>30711784469</v>
          </cell>
          <cell r="G5749" t="str">
            <v>Lavalle 2051, 1º 5, Ciudad de Buenos Aires, Argentina.</v>
          </cell>
          <cell r="H5749" t="str">
            <v xml:space="preserve">Keyway Technology (Nantong) Co., Ltd. // N° 99, Gugang road, Chongchuan, District Nantong City, China. </v>
          </cell>
          <cell r="I5749" t="str">
            <v xml:space="preserve">Keyway Technology (Nantong) Co., Ltd. // N° 99, Gugang road, Chongchuan, District Nantong City, China. </v>
          </cell>
          <cell r="J5749" t="str">
            <v>China.</v>
          </cell>
          <cell r="K5749" t="str">
            <v>Cargador de Bateria.</v>
          </cell>
          <cell r="L5749" t="str">
            <v>JADEVER.</v>
          </cell>
          <cell r="M5749" t="str">
            <v>1) JDBY15041-4; 2) JDBY1A071-4 ; 3) JDBY1A151-4.</v>
          </cell>
          <cell r="N5749" t="str">
            <v>Entrada: 220-240V~; 50/60Hz; Clase II;
1) Salida: 2A a 6Vcc; 2/4A a 12Vcc.
2) Salida: 3,5A a 24Vcc; 7A a 12Vcc.
3) Salida: 7,5A a 24Vcc; 15A a 12Vcc.</v>
          </cell>
          <cell r="O5749" t="str">
            <v>IEC 60335-1: 2020 (Ed. 6.0) + IEC60335-2-29: 2016 (Ed. 5.0).</v>
          </cell>
          <cell r="P5749" t="str">
            <v>JET-08-24-5552.</v>
          </cell>
          <cell r="Q5749" t="str">
            <v>LENOR S.R.L.</v>
          </cell>
          <cell r="R5749" t="str">
            <v>NA</v>
          </cell>
          <cell r="S5749" t="str">
            <v>NA</v>
          </cell>
          <cell r="T5749" t="str">
            <v>NA</v>
          </cell>
          <cell r="U5749" t="str">
            <v>NA</v>
          </cell>
          <cell r="V5749">
            <v>4</v>
          </cell>
          <cell r="W5749" t="str">
            <v>4.4</v>
          </cell>
          <cell r="X5749" t="str">
            <v>Fuente de alimentación generales.</v>
          </cell>
          <cell r="Y5749">
            <v>45905</v>
          </cell>
          <cell r="Z5749" t="str">
            <v>NA</v>
          </cell>
          <cell r="AA5749">
            <v>46276</v>
          </cell>
          <cell r="AB5749"/>
          <cell r="AC5749"/>
          <cell r="AD5749">
            <v>364</v>
          </cell>
          <cell r="AE5749"/>
          <cell r="AF5749"/>
        </row>
        <row r="5750">
          <cell r="A5750" t="str">
            <v>TCSE-IACSA-0488/003.1</v>
          </cell>
          <cell r="B5750" t="str">
            <v>INX2 ILUMINACION S.A.</v>
          </cell>
          <cell r="C5750" t="str">
            <v>Licencia de Tipo (Sistema N° 2)</v>
          </cell>
          <cell r="D5750" t="str">
            <v>BAJA</v>
          </cell>
          <cell r="E5750"/>
          <cell r="F5750">
            <v>30713029102</v>
          </cell>
          <cell r="G5750" t="str">
            <v>Av. Congreso 2963 , C.A.B.A., Argentina.</v>
          </cell>
          <cell r="H5750" t="str">
            <v>Shenzhen Goldenlux Co.,Ltd. // 3/F Building 1,Bei Fang Yong Fa Industrial Area, Industrial Area, Sha Jing Town, Bao'an District, Shenzhen, China.</v>
          </cell>
          <cell r="I5750" t="str">
            <v>Shenzhen Goldenlux Co.,Ltd. // 3/F Building 1,Bei Fang Yong Fa Industrial Area, Industrial Area, Sha Jing Town, Bao'an District, Shenzhen, China.</v>
          </cell>
          <cell r="J5750" t="str">
            <v>China.</v>
          </cell>
          <cell r="K5750" t="str">
            <v>Luminaria LED para Industria.</v>
          </cell>
          <cell r="L5750" t="str">
            <v>GOLDENLUX; LUCTRON.</v>
          </cell>
          <cell r="M5750" t="str">
            <v>1) ANKA-240W-HE; 2) ANKA-200W-HE; 3) ANKA-150W-HE; 4) ANKA-100W-HE; 5) ANKA-240W-ST; 6) ANKA-200W-ST; 7) ANKA-150W-ST; 8) ANKA-100W-ST.</v>
          </cell>
          <cell r="N5750" t="str">
            <v>120-277Vca; 50/60Hz; Clase I; IP65; 1;5) 240W; 2;6) 200W; 3;7) 150W; 4;8) 100W.</v>
          </cell>
          <cell r="O5750" t="str">
            <v>IEC 60598-1: 2008 (Ed. 7.0) + IEC 60598-2-1: 1979 + A1: 1987 (Ed. 1.1).</v>
          </cell>
          <cell r="P5750" t="str">
            <v>ULT-09-24-0329.</v>
          </cell>
          <cell r="Q5750" t="str">
            <v>LENOR S.R.L.</v>
          </cell>
          <cell r="R5750" t="str">
            <v>NA</v>
          </cell>
          <cell r="S5750" t="str">
            <v>NA</v>
          </cell>
          <cell r="T5750" t="str">
            <v>NA</v>
          </cell>
          <cell r="U5750" t="str">
            <v>NA</v>
          </cell>
          <cell r="V5750">
            <v>2</v>
          </cell>
          <cell r="W5750" t="str">
            <v>2.1</v>
          </cell>
          <cell r="X5750" t="str">
            <v xml:space="preserve">Luminaria: artefacto completo </v>
          </cell>
          <cell r="Y5750">
            <v>45908</v>
          </cell>
          <cell r="Z5750" t="str">
            <v>NA</v>
          </cell>
          <cell r="AA5750">
            <v>46313</v>
          </cell>
          <cell r="AB5750">
            <v>45911</v>
          </cell>
          <cell r="AC5750" t="str">
            <v>REV. POR REMOCIÓN DE MARCA COMERCIAL</v>
          </cell>
          <cell r="AD5750" t="str">
            <v>BAJA</v>
          </cell>
          <cell r="AE5750"/>
          <cell r="AF5750"/>
        </row>
        <row r="5751">
          <cell r="A5751" t="str">
            <v>TCSE-IACSA-0146/370.1R2</v>
          </cell>
          <cell r="B5751" t="str">
            <v>BIDCOM S.R.L.</v>
          </cell>
          <cell r="C5751" t="str">
            <v>Licencia de Tipo (Sistema Nº 2)</v>
          </cell>
          <cell r="D5751" t="str">
            <v>VIGENTE</v>
          </cell>
          <cell r="E5751"/>
          <cell r="F5751">
            <v>30711069360</v>
          </cell>
          <cell r="G5751" t="str">
            <v>Av. Bouchard 468 5º I, C.A.B.A., Argentina.</v>
          </cell>
          <cell r="H5751" t="str">
            <v>Shenzhen Golden Vision Technology Development Co., Ltd. // NO.6 Bofu Road, Baolai Industrial Zone, Shangmugu Community, Pinghu Street, Longgang Distric, Shenzhen. China.</v>
          </cell>
          <cell r="I5751" t="str">
            <v>Shenzhen Golden Vision Technology Development Co., Ltd. // NO.6 Bofu Road, Baolai Industrial Zone, Shangmugu Community, Pinghu Street, Longgang Distric, Shenzhen, China.</v>
          </cell>
          <cell r="J5751" t="str">
            <v>China.</v>
          </cell>
          <cell r="K5751" t="str">
            <v>Lampara Led Bulbo con Camara de Vigilancia.</v>
          </cell>
          <cell r="L5751" t="str">
            <v>1-20) GADNIC; 21) SriHome.</v>
          </cell>
          <cell r="M5751" t="str">
            <v>1) WCAM1000; 2) CMW1040, 3) VCC401; 4) 4040CCW; 5) CAMIP40; 6) CM4001; 7) VID40; 8) UTE47; 9) PBH4040; 10) IPB1; 11) CMO51; 12) FJH510; 13) IPCM511; 14) CAM3051; 15) GIB55; 16) PIP540; 17) PI2005; 18) PY354; 19) E27CAM; 20) IPB3; 21) SH067.</v>
          </cell>
          <cell r="N5751" t="str">
            <v>100-240V~; 50/60Hz ; 5W; 50mA; Clase II; E27.</v>
          </cell>
          <cell r="O5751" t="str">
            <v>IEC 62560: 2011 (Ed. 1.0).</v>
          </cell>
          <cell r="P5751" t="str">
            <v>MMN-03-24-0383.</v>
          </cell>
          <cell r="Q5751" t="str">
            <v>Lenor S.R.L.</v>
          </cell>
          <cell r="R5751" t="str">
            <v>NA</v>
          </cell>
          <cell r="S5751" t="str">
            <v>NA</v>
          </cell>
          <cell r="T5751" t="str">
            <v>NA</v>
          </cell>
          <cell r="U5751" t="str">
            <v>NA</v>
          </cell>
          <cell r="V5751">
            <v>2</v>
          </cell>
          <cell r="W5751" t="str">
            <v>2.3</v>
          </cell>
          <cell r="X5751" t="str">
            <v>Lámparas</v>
          </cell>
          <cell r="Y5751">
            <v>45908</v>
          </cell>
          <cell r="Z5751" t="str">
            <v>NA</v>
          </cell>
          <cell r="AA5751">
            <v>46264</v>
          </cell>
          <cell r="AB5751"/>
          <cell r="AC5751"/>
          <cell r="AD5751">
            <v>352</v>
          </cell>
          <cell r="AE5751"/>
          <cell r="AF5751"/>
        </row>
        <row r="5752">
          <cell r="A5752" t="str">
            <v>TCSE-IACSA-0267/007.1</v>
          </cell>
          <cell r="B5752" t="str">
            <v>GUASOLDEC S.R.L.</v>
          </cell>
          <cell r="C5752" t="str">
            <v>Licencia de Tipo (Sistema N° 2)</v>
          </cell>
          <cell r="D5752" t="str">
            <v>VIGENTE</v>
          </cell>
          <cell r="E5752"/>
          <cell r="F5752">
            <v>30715331469</v>
          </cell>
          <cell r="G5752" t="str">
            <v>Baigorria 3283 2C, Ciudad Autonoma de Buenos Aires, Argentina.</v>
          </cell>
          <cell r="H5752" t="str">
            <v>Hangzhou Homekemp Industry Co.,Ltd // 133, Eastern, Fengqi Rd. Hangzhou, China.</v>
          </cell>
          <cell r="I5752" t="str">
            <v>Hangzhou Homekemp Industry Co.,Ltd // 133, Eastern, Fengqi Rd. Hangzhou, China.</v>
          </cell>
          <cell r="J5752" t="str">
            <v>China.</v>
          </cell>
          <cell r="K5752" t="str">
            <v>Espejo con Iluminación LED.</v>
          </cell>
          <cell r="L5752" t="str">
            <v>MIRRORON.</v>
          </cell>
          <cell r="M5752" t="str">
            <v>MO21060R - LUX.</v>
          </cell>
          <cell r="N5752" t="str">
            <v>220V~; 50/60Hz; 24W; Clase II.</v>
          </cell>
          <cell r="O5752" t="str">
            <v>IEC 60335-1: 2020 (Ed. 6.0).</v>
          </cell>
          <cell r="P5752" t="str">
            <v>OOY-08-25-4888.</v>
          </cell>
          <cell r="Q5752" t="str">
            <v>LENOR S.R.L.</v>
          </cell>
          <cell r="R5752" t="str">
            <v>NA</v>
          </cell>
          <cell r="S5752" t="str">
            <v>NA</v>
          </cell>
          <cell r="T5752" t="str">
            <v>NA</v>
          </cell>
          <cell r="U5752" t="str">
            <v>N</v>
          </cell>
          <cell r="V5752">
            <v>3</v>
          </cell>
          <cell r="W5752" t="str">
            <v>3.7</v>
          </cell>
          <cell r="X5752" t="str">
            <v>Cuidado del hogar</v>
          </cell>
          <cell r="Y5752">
            <v>45908</v>
          </cell>
          <cell r="Z5752" t="str">
            <v>NA</v>
          </cell>
          <cell r="AA5752">
            <v>46638</v>
          </cell>
          <cell r="AB5752"/>
          <cell r="AC5752"/>
          <cell r="AD5752">
            <v>726</v>
          </cell>
          <cell r="AE5752"/>
          <cell r="AF5752"/>
        </row>
        <row r="5753">
          <cell r="A5753" t="str">
            <v>CSE-IACSA-M49-001.1</v>
          </cell>
          <cell r="B5753" t="str">
            <v>MARTIN LEONARDO CARDENAS Y ARIEL MATIAS CARDENAS S.H.</v>
          </cell>
          <cell r="C5753" t="str">
            <v>Licencia de Marca (Sistema Nº 5)</v>
          </cell>
          <cell r="D5753" t="str">
            <v>VIGENTE</v>
          </cell>
          <cell r="E5753"/>
          <cell r="F5753">
            <v>30710125577</v>
          </cell>
          <cell r="G5753" t="str">
            <v>Dr. Ramon Santamarina 113, Castelar, Pcia de Bs.As., Argentina.</v>
          </cell>
          <cell r="H5753" t="str">
            <v>Wenzhou Tosun Electric Co., Ltd. // Room No.1001 Fortune Center, Station Road, Wenzhou, Zhejiang , P. R. China.</v>
          </cell>
          <cell r="I5753" t="str">
            <v>Wenzhou Tosun Electric Co., Ltd. // Room No.1001 Fortune Center, Station Road, Wenzhou, Zhejiang , P. R. China.</v>
          </cell>
          <cell r="J5753" t="str">
            <v>China.</v>
          </cell>
          <cell r="K5753" t="str">
            <v>Disyuntores de caja moldeada (arrancadores de motores).</v>
          </cell>
          <cell r="L5753" t="str">
            <v>Tosunlux.</v>
          </cell>
          <cell r="M5753" t="str">
            <v>MP2-M** ("**" puede ser: “01”, “02”, “03”, “04”, “05”, “06”, “07”, “08”, “10”, “14”, “16”, “20”, “21”, “22”, “32”, Significa Ir).</v>
          </cell>
          <cell r="N5753" t="str">
            <v>Ue= 400/415V~; Ui= 690V; 50/60Hz; Uimp= 6kV; Cat. A; 3P; Clase de Disparo: 10A+ Ver Anexo I.</v>
          </cell>
          <cell r="O5753" t="str">
            <v>IEC 60947-4-1: 2018 (Ed. 4.0) + IEC 60947-2: 2016 + A1: 2019 (Ed. 5.1).</v>
          </cell>
          <cell r="P5753" t="str">
            <v>2305A0522SHA-001; 2305A0522SHA-002.</v>
          </cell>
          <cell r="Q5753" t="str">
            <v>Intertek Testing Services Shanghai.</v>
          </cell>
          <cell r="R5753" t="str">
            <v>Intertek Testing Services Ltd. Shanghai.</v>
          </cell>
          <cell r="S5753" t="str">
            <v>5022610S230005-01A</v>
          </cell>
          <cell r="T5753" t="str">
            <v>21/06/2023.</v>
          </cell>
          <cell r="U5753" t="str">
            <v>Disp 913-E 2017.</v>
          </cell>
          <cell r="V5753">
            <v>1</v>
          </cell>
          <cell r="W5753" t="str">
            <v>1.5</v>
          </cell>
          <cell r="X5753" t="str">
            <v xml:space="preserve">Dispositivos de protección y maniobra </v>
          </cell>
          <cell r="Y5753">
            <v>45908</v>
          </cell>
          <cell r="Z5753" t="str">
            <v>NA</v>
          </cell>
          <cell r="AA5753">
            <v>46638</v>
          </cell>
          <cell r="AB5753"/>
          <cell r="AC5753"/>
          <cell r="AD5753">
            <v>726</v>
          </cell>
          <cell r="AE5753"/>
          <cell r="AF5753"/>
        </row>
        <row r="5754">
          <cell r="A5754" t="str">
            <v>CSE-IACSA-C22-055.1R1</v>
          </cell>
          <cell r="B5754" t="str">
            <v>CENCOSUD S.A.</v>
          </cell>
          <cell r="C5754" t="str">
            <v>Licencia de Marca (Sistema Nº 5)</v>
          </cell>
          <cell r="D5754" t="str">
            <v>VIGENTE</v>
          </cell>
          <cell r="E5754"/>
          <cell r="F5754">
            <v>30590360763</v>
          </cell>
          <cell r="G5754" t="str">
            <v>Suipacha 1111 Piso 18, C.A.B.A., Argentina.</v>
          </cell>
          <cell r="H5754" t="str">
            <v>Zhejiang Tiange Industrial &amp; Trading Co., Ltd //  Xiachen, Baiyang Industrial Zone, Wuyi, Zhejiang, China.</v>
          </cell>
          <cell r="I5754" t="str">
            <v>Zhejiang Tiange Industrial &amp; Trading Co., Ltd //  Xiachen, Baiyang Industrial Zone, Wuyi, Zhejiang, China.</v>
          </cell>
          <cell r="J5754" t="str">
            <v>China.</v>
          </cell>
          <cell r="K5754" t="str">
            <v>Taladro de Impacto.</v>
          </cell>
          <cell r="L5754" t="str">
            <v>MC CARTHY ; ROBUST.</v>
          </cell>
          <cell r="M5754" t="str">
            <v>1) ID018; 2) HEEHEPMCC006; 3) LT6J014; 4) HEEHEPMCC004; 5) ZY8302; 6) HEEHEPMCC003; 7) ZY8302.</v>
          </cell>
          <cell r="N5754" t="str">
            <v>220Vca; 50Hz; Clase II; 1) 720W; 3000/min; 2-3) 650W; 3000/min; 4-7) 500W; 2800/min.</v>
          </cell>
          <cell r="O5754" t="str">
            <v>IEC 60745-1: 2006 (Ed. 4.0) + IEC 60745-2-1: 2003 + A1: 2008 (Ed. 2.1).</v>
          </cell>
          <cell r="P5754" t="str">
            <v>BGB-07-24-4417.</v>
          </cell>
          <cell r="Q5754" t="str">
            <v>LENOR S.R.L.</v>
          </cell>
          <cell r="R5754" t="str">
            <v>NA</v>
          </cell>
          <cell r="S5754" t="str">
            <v>NA</v>
          </cell>
          <cell r="T5754" t="str">
            <v>NA</v>
          </cell>
          <cell r="U5754" t="str">
            <v>NA</v>
          </cell>
          <cell r="V5754">
            <v>6</v>
          </cell>
          <cell r="W5754" t="str">
            <v>6.1</v>
          </cell>
          <cell r="X5754" t="str">
            <v xml:space="preserve">Herramientas de mano eléctricas </v>
          </cell>
          <cell r="Y5754">
            <v>45882</v>
          </cell>
          <cell r="Z5754" t="str">
            <v>NA</v>
          </cell>
          <cell r="AA5754">
            <v>46253</v>
          </cell>
          <cell r="AB5754"/>
          <cell r="AC5754"/>
          <cell r="AD5754">
            <v>341</v>
          </cell>
          <cell r="AE5754"/>
          <cell r="AF5754"/>
        </row>
        <row r="5755">
          <cell r="A5755" t="str">
            <v>CSE-IACSA-E15-050.1R1</v>
          </cell>
          <cell r="B5755" t="str">
            <v>EINHELL ARGENTINA S.A.</v>
          </cell>
          <cell r="C5755" t="str">
            <v>Licencia de Marca (Sistema Nº 5)</v>
          </cell>
          <cell r="D5755" t="str">
            <v>VIGENTE</v>
          </cell>
          <cell r="E5755"/>
          <cell r="F5755">
            <v>30711932476</v>
          </cell>
          <cell r="G5755" t="str">
            <v>Av. Corrientes 1463; PISO 3°, Depto. 5,  C.A.B.A., Argentina.</v>
          </cell>
          <cell r="H5755" t="str">
            <v>Keystone Electrical (Zhejiang) Co., Ltd // 1158 South Longqian Street, Jinhua, Zhejiang, China.</v>
          </cell>
          <cell r="I5755" t="str">
            <v>Keystone Electrical (Zhejiang) Co., Ltd // 1158 South Longqian Street, Jinhua, Zhejiang, China.</v>
          </cell>
          <cell r="J5755" t="str">
            <v>China.</v>
          </cell>
          <cell r="K5755" t="str">
            <v>Minisierra Circular de Mano Inalámbrica.</v>
          </cell>
          <cell r="L5755" t="str">
            <v>EINHELL.</v>
          </cell>
          <cell r="M5755" t="str">
            <v>1) TE-CS 18/89 Li; 2) TE-CS 18/89 Li Solo.</v>
          </cell>
          <cell r="N5755" t="str">
            <v>18Vcc; Velocidad: 2500 min-1.</v>
          </cell>
          <cell r="O5755" t="str">
            <v>IEC 60745-1: 2006 (Ed. 4.0) + IEC 60745-2-5: 2010 (Ed. 5.0).</v>
          </cell>
          <cell r="P5755" t="str">
            <v>GBC-10-22-6731.</v>
          </cell>
          <cell r="Q5755" t="str">
            <v>LENOR S.R.L.</v>
          </cell>
          <cell r="R5755" t="str">
            <v>NA</v>
          </cell>
          <cell r="S5755" t="str">
            <v>NA</v>
          </cell>
          <cell r="T5755" t="str">
            <v>NA</v>
          </cell>
          <cell r="U5755" t="str">
            <v>NA</v>
          </cell>
          <cell r="V5755">
            <v>6</v>
          </cell>
          <cell r="W5755" t="str">
            <v>6.1</v>
          </cell>
          <cell r="X5755" t="str">
            <v xml:space="preserve">Herramientas de mano eléctricas </v>
          </cell>
          <cell r="Y5755">
            <v>45908</v>
          </cell>
          <cell r="Z5755" t="str">
            <v>NA</v>
          </cell>
          <cell r="AA5755">
            <v>46278</v>
          </cell>
          <cell r="AB5755"/>
          <cell r="AC5755"/>
          <cell r="AD5755">
            <v>366</v>
          </cell>
          <cell r="AE5755"/>
          <cell r="AF5755"/>
        </row>
        <row r="5756">
          <cell r="A5756" t="str">
            <v>CSE-IACSA-E15-079.1R1</v>
          </cell>
          <cell r="B5756" t="str">
            <v>EINHELL ARGENTINA S.A.</v>
          </cell>
          <cell r="C5756" t="str">
            <v>Licencia de Marca (Sistema Nº 5)</v>
          </cell>
          <cell r="D5756" t="str">
            <v>VIGENTE</v>
          </cell>
          <cell r="E5756"/>
          <cell r="F5756">
            <v>30711932476</v>
          </cell>
          <cell r="G5756" t="str">
            <v>Av. Corrientes 1463, PISO 3°, Depto. 5,  C.A.B.A., Argentina.</v>
          </cell>
          <cell r="H5756" t="str">
            <v>Skybest Electric Appliance (Suzhou) Co., Ltd. // No.18, Huahong Street, Suzhou Industrial District, Suzhou Jiangsu, P.R. China.</v>
          </cell>
          <cell r="I5756" t="str">
            <v>Skybest Electric Appliance (Suzhou) Co., Ltd // No.18, Huahong Street, Suzhou Industrial District, Suzhou Jiangsu, P.R.China.</v>
          </cell>
          <cell r="J5756" t="str">
            <v>China.</v>
          </cell>
          <cell r="K5756" t="str">
            <v>Motosierra Inalámbrica.</v>
          </cell>
          <cell r="L5756" t="str">
            <v>EINHELL.</v>
          </cell>
          <cell r="M5756" t="str">
            <v>1) FORTEXXA 18/20; 2) FORTEXXA 18/20 TH.</v>
          </cell>
          <cell r="N5756" t="str">
            <v>18Vcc; L 14cm.</v>
          </cell>
          <cell r="O5756" t="str">
            <v>IEC 60745-1: 2006 (Ed. 4.0) + IEC 60745-2-13: 2006 (Ed. 2.0) + A1: 2009.</v>
          </cell>
          <cell r="P5756" t="str">
            <v>GBC-11-22-9383.</v>
          </cell>
          <cell r="Q5756" t="str">
            <v>LENOR S.R.L.</v>
          </cell>
          <cell r="R5756" t="str">
            <v>NA</v>
          </cell>
          <cell r="S5756" t="str">
            <v>NA</v>
          </cell>
          <cell r="T5756" t="str">
            <v>NA</v>
          </cell>
          <cell r="U5756" t="str">
            <v>NA</v>
          </cell>
          <cell r="V5756">
            <v>6</v>
          </cell>
          <cell r="W5756" t="str">
            <v>6.1</v>
          </cell>
          <cell r="X5756" t="str">
            <v xml:space="preserve">Herramientas de mano eléctricas </v>
          </cell>
          <cell r="Y5756">
            <v>45908</v>
          </cell>
          <cell r="Z5756" t="str">
            <v>NA</v>
          </cell>
          <cell r="AA5756">
            <v>46278</v>
          </cell>
          <cell r="AB5756"/>
          <cell r="AC5756"/>
          <cell r="AD5756">
            <v>366</v>
          </cell>
          <cell r="AE5756"/>
          <cell r="AF5756"/>
        </row>
        <row r="5757">
          <cell r="A5757" t="str">
            <v>CSE-IACSA-E15-133.1</v>
          </cell>
          <cell r="B5757" t="str">
            <v>EINHELL ARGENTINA S.A.</v>
          </cell>
          <cell r="C5757" t="str">
            <v>Licencia de Marca (Sistema Nº 5)</v>
          </cell>
          <cell r="D5757" t="str">
            <v>EN PROCESO DE EMISION</v>
          </cell>
          <cell r="E5757"/>
          <cell r="F5757">
            <v>30711932476</v>
          </cell>
          <cell r="G5757" t="str">
            <v>Av. Corrientes 1463, Piso 3, Dpto 5, C.A.B.A., Argentina.</v>
          </cell>
          <cell r="H5757" t="str">
            <v>Suzhou Wise Mechanic Electric Appliance Co., Ltd. // Group 12 of Xi'nan Village, Group 9 And 13 of Zhuangping Village, Shengze Town, Wujiang District, Suzhou, Jiangsu 215228, China.</v>
          </cell>
          <cell r="I5757" t="str">
            <v>Suzhou Wise Mechanic Electric Appliance Co., Ltd. // Group 12 of Xi'nan Village, Group 9 And 13 of Zhuangping Village, Shengze Town, Wujiang District, Suzhou, Jiangsu 215228, China.</v>
          </cell>
          <cell r="J5757" t="str">
            <v>China.</v>
          </cell>
          <cell r="K5757" t="str">
            <v>Aspiradora Polvo/Líquido</v>
          </cell>
          <cell r="L5757" t="str">
            <v>EINHELL.</v>
          </cell>
          <cell r="M5757" t="str">
            <v>1) TC-VC 3055 S; 2) TC-VC 1540 S; 3) TC-VC 2045 S.</v>
          </cell>
          <cell r="N5757" t="str">
            <v>220-240 V~; 50-60 Hz; 900 W; IPX4; Clase II.</v>
          </cell>
          <cell r="O5757" t="str">
            <v>IEC 60335-1: 2010+ A1: 2013 + A2: 2016 (Ed. 5.2) + IEC 60335-2-2: 2019 (Ed. 7.0).</v>
          </cell>
          <cell r="P5757" t="str">
            <v>2409B1563SHA-001</v>
          </cell>
          <cell r="Q5757" t="str">
            <v>Intertek Testing Services (Shanghai FTZ) Co.,Ltd.</v>
          </cell>
          <cell r="R5757" t="str">
            <v>Intertek Semko AB</v>
          </cell>
          <cell r="S5757" t="str">
            <v>SE-115456</v>
          </cell>
          <cell r="T5757">
            <v>45642</v>
          </cell>
          <cell r="U5757" t="str">
            <v>DNCI 913-E/2017.</v>
          </cell>
          <cell r="V5757">
            <v>3</v>
          </cell>
          <cell r="W5757" t="str">
            <v>3.7</v>
          </cell>
          <cell r="X5757" t="str">
            <v>Cuidado del hogar</v>
          </cell>
          <cell r="Y5757" t="str">
            <v>COMPLETAR POR REVISOR</v>
          </cell>
          <cell r="Z5757" t="str">
            <v>na</v>
          </cell>
          <cell r="AA5757" t="str">
            <v>COMPLETAR POR REVISOR</v>
          </cell>
          <cell r="AB5757"/>
          <cell r="AC5757"/>
          <cell r="AD5757" t="e">
            <v>#VALUE!</v>
          </cell>
          <cell r="AE5757"/>
          <cell r="AF5757"/>
        </row>
        <row r="5758">
          <cell r="A5758" t="str">
            <v>CSE-IACSA-E15-068.1R2</v>
          </cell>
          <cell r="B5758" t="str">
            <v>EINHELL ARGENTINA S.A.</v>
          </cell>
          <cell r="C5758" t="str">
            <v>Licencia de Marca (Sistema Nº 5)</v>
          </cell>
          <cell r="D5758" t="str">
            <v>VIGENTE</v>
          </cell>
          <cell r="E5758"/>
          <cell r="F5758">
            <v>30711932476</v>
          </cell>
          <cell r="G5758" t="str">
            <v>Av. Corrientes 1463, PISO 3°, Depto. 5,  C.A.B.A., Argentina.</v>
          </cell>
          <cell r="H5758" t="str">
            <v>Suzhou Jinshan Power Tools Co., Ltd. // Huazhuang Road, group 12 of xi'nan village, group 9 and 13 of zhuangping village, Shengze Town, Wujiang District,Suzhou,China .</v>
          </cell>
          <cell r="I5758" t="str">
            <v>Suzhou Jinshan Power Tools Co., Ltd. // Huazhuang Road, Group 12 of xi'nanVillage, group 9 and 13 of Zhuangping Village, Shengze Town, Wujiang District, China.</v>
          </cell>
          <cell r="J5758" t="str">
            <v>China.</v>
          </cell>
          <cell r="K5758" t="str">
            <v>Multiherramienta de Jardín Inalámbrica.</v>
          </cell>
          <cell r="L5758" t="str">
            <v>EINHELL.</v>
          </cell>
          <cell r="M5758" t="str">
            <v>1)GE-LM 36/4in1 Li – Solo; 2) GE-LM 36-4in1 Li.</v>
          </cell>
          <cell r="N5758" t="str">
            <v>36Vcc; 20.000 min-1.</v>
          </cell>
          <cell r="O5758" t="str">
            <v>IEC 62841-1: 2014 (Ed. 1.0).</v>
          </cell>
          <cell r="P5758" t="str">
            <v>GBC-10-22-8577.</v>
          </cell>
          <cell r="Q5758" t="str">
            <v>LENOR S.R.L.</v>
          </cell>
          <cell r="R5758" t="str">
            <v>NA</v>
          </cell>
          <cell r="S5758" t="str">
            <v>NA</v>
          </cell>
          <cell r="T5758" t="str">
            <v>NA</v>
          </cell>
          <cell r="U5758" t="str">
            <v>NA</v>
          </cell>
          <cell r="V5758">
            <v>6</v>
          </cell>
          <cell r="W5758" t="str">
            <v>6.3</v>
          </cell>
          <cell r="X5758" t="str">
            <v>Maquinaria de jardín</v>
          </cell>
          <cell r="Y5758">
            <v>45908</v>
          </cell>
          <cell r="Z5758" t="str">
            <v>NA</v>
          </cell>
          <cell r="AA5758">
            <v>46278</v>
          </cell>
          <cell r="AB5758"/>
          <cell r="AC5758"/>
          <cell r="AD5758">
            <v>366</v>
          </cell>
          <cell r="AE5758"/>
          <cell r="AF5758"/>
        </row>
        <row r="5759">
          <cell r="A5759" t="str">
            <v>CSE-IACSA-E15-108.1R1</v>
          </cell>
          <cell r="B5759" t="str">
            <v xml:space="preserve">EINHELL ARGENTINA S.A.  </v>
          </cell>
          <cell r="C5759" t="str">
            <v>Licencia de Marca (Sistema Nº 5)</v>
          </cell>
          <cell r="D5759" t="str">
            <v>VIGENTE</v>
          </cell>
          <cell r="E5759"/>
          <cell r="F5759">
            <v>30711932476</v>
          </cell>
          <cell r="G5759" t="str">
            <v>Av. Corrientes 1463; PISO 3°, Depto. 5,  C.A.B.A., Argentina.</v>
          </cell>
          <cell r="H5759" t="str">
            <v>Cixi City Best Power Tools Co., Ltd. // No. 538 Binhai No. 2 Road, Hangzhou Bay New District, Cixi City, Zhejiang, 315336, P.R. China.</v>
          </cell>
          <cell r="I5759" t="str">
            <v>Cixi City Best Power Tools Co., Ltd. // No. 538 Binhai No. 2 Road, Hangzhou Bay New District, Cixi City, Zhejiang, 315336, P.R. China.</v>
          </cell>
          <cell r="J5759" t="str">
            <v>China.</v>
          </cell>
          <cell r="K5759" t="str">
            <v>Cortadora de Pasto Eléctrica.</v>
          </cell>
          <cell r="L5759" t="str">
            <v>EINHELL.</v>
          </cell>
          <cell r="M5759" t="str">
            <v>GC-EM 1500/36.</v>
          </cell>
          <cell r="N5759" t="str">
            <v>220-240V~; 50Hz; 1500W; IPX4; 3400 min-1; Clase II.</v>
          </cell>
          <cell r="O5759" t="str">
            <v>IEC 60335-1: 2010 + A1: 2013 (Ed. 5.1) + IEC 60335-2-77: 2002 (Ed. 2.0).</v>
          </cell>
          <cell r="P5759" t="str">
            <v>140100402SHA-001 + A1 + A2 + A3 + A4 +A5 + A6 + A7 + A8.</v>
          </cell>
          <cell r="Q5759" t="str">
            <v>Intertek Testing Services Shanghai.</v>
          </cell>
          <cell r="R5759" t="str">
            <v>Intertek Deutschland GmbH</v>
          </cell>
          <cell r="S5759" t="str">
            <v>14SHH1020-08.</v>
          </cell>
          <cell r="T5759">
            <v>44414</v>
          </cell>
          <cell r="U5759" t="str">
            <v>Disp 761-2017</v>
          </cell>
          <cell r="V5759">
            <v>6</v>
          </cell>
          <cell r="W5759" t="str">
            <v>6.3</v>
          </cell>
          <cell r="X5759" t="str">
            <v>Maquinaria de jardín</v>
          </cell>
          <cell r="Y5759">
            <v>45908</v>
          </cell>
          <cell r="Z5759" t="str">
            <v>NA</v>
          </cell>
          <cell r="AA5759">
            <v>46295</v>
          </cell>
          <cell r="AB5759"/>
          <cell r="AC5759"/>
          <cell r="AD5759">
            <v>383</v>
          </cell>
          <cell r="AE5759"/>
          <cell r="AF5759"/>
        </row>
        <row r="5760">
          <cell r="A5760" t="str">
            <v>CSE-IACSA-E15-060.1R2</v>
          </cell>
          <cell r="B5760" t="str">
            <v>EINHELL ARGENTINA S.A.</v>
          </cell>
          <cell r="C5760" t="str">
            <v>Licencia de Marca (Sistema Nº 5)</v>
          </cell>
          <cell r="D5760" t="str">
            <v>VIGENTE</v>
          </cell>
          <cell r="E5760"/>
          <cell r="F5760">
            <v>30711932476</v>
          </cell>
          <cell r="G5760" t="str">
            <v>Av. Corrientes 1463, PISO 3°, Depto. 5,  C.A.B.A., Argentina.</v>
          </cell>
          <cell r="H5760" t="str">
            <v>Suzhou Jinshan Power Tools Co., Ltd. // Huazhuang Road, Group 12 of xi'nanVillage, group 9 and 13 of zhuangpingVillage, Shengze Town, WujiangDistrict, China.</v>
          </cell>
          <cell r="I5760" t="str">
            <v>Suzhou Jinshan Power Tools Co., Ltd. // Huazhuang Road, Group 12 of xi'nanVillage, group 9 and 13 of Zhuangping Village, Shengze Town, Wujiang District, China.</v>
          </cell>
          <cell r="J5760" t="str">
            <v>China.</v>
          </cell>
          <cell r="K5760" t="str">
            <v>Motosierra Inalámbrica.</v>
          </cell>
          <cell r="L5760" t="str">
            <v>EINHELL.</v>
          </cell>
          <cell r="M5760" t="str">
            <v>1) GP-LC 36/35 Li; 2) GP-LC 36/35 Li Solo; 3) GE-LC 36/35 LI ; 4) GE-LC 36/35 LI solo.</v>
          </cell>
          <cell r="N5760" t="str">
            <v>36Vcc; L 330mm.</v>
          </cell>
          <cell r="O5760" t="str">
            <v>IEC 60745-1: 2006 (Ed. 4.0) + IEC 60745-2-13: 2006 (Ed. 2.0) + A1: 2009.</v>
          </cell>
          <cell r="P5760" t="str">
            <v>GBC-10-22-8584.</v>
          </cell>
          <cell r="Q5760" t="str">
            <v>LENOR S.R.L.</v>
          </cell>
          <cell r="R5760" t="str">
            <v>NA</v>
          </cell>
          <cell r="S5760" t="str">
            <v>NA</v>
          </cell>
          <cell r="T5760" t="str">
            <v>NA</v>
          </cell>
          <cell r="U5760" t="str">
            <v>NA</v>
          </cell>
          <cell r="V5760">
            <v>6</v>
          </cell>
          <cell r="W5760" t="str">
            <v>6.1</v>
          </cell>
          <cell r="X5760" t="str">
            <v xml:space="preserve">Herramientas de mano eléctricas </v>
          </cell>
          <cell r="Y5760">
            <v>45908</v>
          </cell>
          <cell r="Z5760" t="str">
            <v>NA</v>
          </cell>
          <cell r="AA5760">
            <v>46282</v>
          </cell>
          <cell r="AB5760"/>
          <cell r="AC5760"/>
          <cell r="AD5760">
            <v>370</v>
          </cell>
          <cell r="AE5760"/>
          <cell r="AF5760"/>
        </row>
        <row r="5761">
          <cell r="A5761" t="str">
            <v>CSE-IACSA-E15-062.1R2</v>
          </cell>
          <cell r="B5761" t="str">
            <v>EINHELL ARGENTINA S.A.</v>
          </cell>
          <cell r="C5761" t="str">
            <v>Licencia de Marca (Sistema Nº 5)</v>
          </cell>
          <cell r="D5761" t="str">
            <v>VIGENTE</v>
          </cell>
          <cell r="E5761"/>
          <cell r="F5761">
            <v>30711932476</v>
          </cell>
          <cell r="G5761" t="str">
            <v>Av. Corrientes 1463, PISO 3°, Depto. 5,  C.A.B.A., Argentina.</v>
          </cell>
          <cell r="H5761" t="str">
            <v>Suzhou Jinshan Power Tools Co., Ltd. // Huazhuang Road, Group 12 of xi'nanVillage, group 9 and 13 of zhuangpingVillage, Shengze Town, WujiangDistrict, China.</v>
          </cell>
          <cell r="I5761" t="str">
            <v>Suzhou Jinshan Power Tools Co., Ltd. // Huazhuang Road, Group 12 of xi'nanVillage, group 9 and 13 of Zhuangping Village, Shengze Town, Wujiang District, China.</v>
          </cell>
          <cell r="J5761" t="str">
            <v>China.</v>
          </cell>
          <cell r="K5761" t="str">
            <v>Afilador de Cadenas Inalámbrico.</v>
          </cell>
          <cell r="L5761" t="str">
            <v>EINHELL.</v>
          </cell>
          <cell r="M5761" t="str">
            <v>1) GE-CS 18 Li; 2) GE-CS 18 Li Solo.</v>
          </cell>
          <cell r="N5761" t="str">
            <v>18Vcc; n0: 6500 min-1.</v>
          </cell>
          <cell r="O5761" t="str">
            <v>IEC 60335-1: 2010 +A1: 2013 + A2: 2016 (Ed. 5.2) + IEC 60335-2-14: 2006 + A1: 2008 + A2: 2012 (Ed. 5.2).</v>
          </cell>
          <cell r="P5761" t="str">
            <v>GBC-10-22-8572.</v>
          </cell>
          <cell r="Q5761" t="str">
            <v>LENOR S.R.L.</v>
          </cell>
          <cell r="R5761" t="str">
            <v>NA</v>
          </cell>
          <cell r="S5761" t="str">
            <v>NA</v>
          </cell>
          <cell r="T5761" t="str">
            <v>NA</v>
          </cell>
          <cell r="U5761" t="str">
            <v>NA</v>
          </cell>
          <cell r="V5761">
            <v>3</v>
          </cell>
          <cell r="W5761" t="str">
            <v>3.7</v>
          </cell>
          <cell r="X5761" t="str">
            <v xml:space="preserve">Cuidado del hogar </v>
          </cell>
          <cell r="Y5761">
            <v>45908</v>
          </cell>
          <cell r="Z5761" t="str">
            <v>NA</v>
          </cell>
          <cell r="AA5761">
            <v>46282</v>
          </cell>
          <cell r="AB5761"/>
          <cell r="AC5761"/>
          <cell r="AD5761">
            <v>370</v>
          </cell>
          <cell r="AE5761"/>
          <cell r="AF5761"/>
        </row>
        <row r="5762">
          <cell r="A5762" t="str">
            <v>CSE-IACSA-E15-080.1R2</v>
          </cell>
          <cell r="B5762" t="str">
            <v>EINHELL ARGENTINA S.A.</v>
          </cell>
          <cell r="C5762" t="str">
            <v>Licencia de Marca (Sistema Nº 5)</v>
          </cell>
          <cell r="D5762" t="str">
            <v>VIGENTE</v>
          </cell>
          <cell r="E5762"/>
          <cell r="F5762">
            <v>30711932476</v>
          </cell>
          <cell r="G5762" t="str">
            <v>Av. Corrientes 1463, PISO 3°, Depto. 5,  C.A.B.A., Argentina.</v>
          </cell>
          <cell r="H5762" t="str">
            <v>Suzhou Jinshan Power Tools Co., Ltd. // Huazhuang Road, Group 12 of xi'nanVillage, group 9 and 13 of zhuangpingVillage, Shengze Town, WujiangDistrict, China.</v>
          </cell>
          <cell r="I5762" t="str">
            <v>Suzhou Jinshan Power Tools Co., Ltd. // Huazhuang Road, Group 12 of xi'nanVillage, group 9 and 13 of Zhuangping Village, Shengze Town, Wujiang District, China.</v>
          </cell>
          <cell r="J5762" t="str">
            <v>China.</v>
          </cell>
          <cell r="K5762" t="str">
            <v>Tijera cortarramas inalámbrica</v>
          </cell>
          <cell r="L5762" t="str">
            <v>EINHELL.</v>
          </cell>
          <cell r="M5762" t="str">
            <v>1) GE-LS 18 Li-Solo ; 2) GE-LS 18 Li.</v>
          </cell>
          <cell r="N5762" t="str">
            <v>18Vcc; max. Ø 28 mm.</v>
          </cell>
          <cell r="O5762" t="str">
            <v>IEC 62841-1: 2014 (Ed. 1.0).</v>
          </cell>
          <cell r="P5762" t="str">
            <v>GBC-11-22-9384.</v>
          </cell>
          <cell r="Q5762" t="str">
            <v>LENOR S.R.L.</v>
          </cell>
          <cell r="R5762" t="str">
            <v>NA</v>
          </cell>
          <cell r="S5762" t="str">
            <v>NA</v>
          </cell>
          <cell r="T5762" t="str">
            <v>NA</v>
          </cell>
          <cell r="U5762" t="str">
            <v>NA</v>
          </cell>
          <cell r="V5762">
            <v>6</v>
          </cell>
          <cell r="W5762" t="str">
            <v>6.3</v>
          </cell>
          <cell r="X5762" t="str">
            <v>Maquinaria de jardín</v>
          </cell>
          <cell r="Y5762">
            <v>45908</v>
          </cell>
          <cell r="Z5762" t="str">
            <v>NA</v>
          </cell>
          <cell r="AA5762">
            <v>46278</v>
          </cell>
          <cell r="AB5762"/>
          <cell r="AC5762"/>
          <cell r="AD5762">
            <v>366</v>
          </cell>
          <cell r="AE5762"/>
          <cell r="AF5762"/>
        </row>
        <row r="5763">
          <cell r="A5763" t="str">
            <v>TCSE-IACSA-0601/004.1</v>
          </cell>
          <cell r="B5763" t="str">
            <v>Nu Skin Argentina Inc Sucursal Argentina.</v>
          </cell>
          <cell r="C5763" t="str">
            <v>Licencia de Tipo (Sistema N° 2)</v>
          </cell>
          <cell r="D5763" t="str">
            <v>VIGENTE</v>
          </cell>
          <cell r="E5763"/>
          <cell r="F5763">
            <v>30690833030</v>
          </cell>
          <cell r="G5763" t="str">
            <v>Camila O Gorman 412, 5º "502", C.A.B.A., Argentina.</v>
          </cell>
          <cell r="H5763" t="str">
            <v>Nu Skin Enterprises.</v>
          </cell>
          <cell r="I5763" t="str">
            <v>Flextronics Manufacturing (Zhuhai) Co., Ltd. // Flextronics Zhuhai Industrial ParkXin Qing Science &amp; Technology Industrial Park, B15 Jing An, Doumen, Zhuhai, Guangdong, China.</v>
          </cell>
          <cell r="J5763" t="str">
            <v>China.</v>
          </cell>
          <cell r="K5763" t="str">
            <v>Máquina de Tratamiento Facial.</v>
          </cell>
          <cell r="L5763" t="str">
            <v>Nu Skin.</v>
          </cell>
          <cell r="M5763" t="str">
            <v>1) ageLOC Boost; 2) ageLOC Brighter.</v>
          </cell>
          <cell r="N5763" t="str">
            <v>5V; 250uA; 0,414Hz; IP 25.</v>
          </cell>
          <cell r="O5763" t="str">
            <v>IEC 60335-1: 2010 + A1: 2013 + A2: 2016 (Ed. 5.2) + IEC 60335-2-23: 2016 + A1: 2019 (Ed. 6.1).</v>
          </cell>
          <cell r="P5763" t="str">
            <v>104309631LAX-001.</v>
          </cell>
          <cell r="Q5763" t="str">
            <v>Intertek Testing Services, NA.</v>
          </cell>
          <cell r="R5763" t="str">
            <v>Intertek Semko AB</v>
          </cell>
          <cell r="S5763" t="str">
            <v>SE-103112</v>
          </cell>
          <cell r="T5763">
            <v>44161</v>
          </cell>
          <cell r="U5763" t="str">
            <v>Disposición 913-E/2017</v>
          </cell>
          <cell r="V5763">
            <v>3</v>
          </cell>
          <cell r="W5763" t="str">
            <v>3.6</v>
          </cell>
          <cell r="X5763" t="str">
            <v>Cuidado personal</v>
          </cell>
          <cell r="Y5763">
            <v>45909</v>
          </cell>
          <cell r="Z5763" t="str">
            <v>NA</v>
          </cell>
          <cell r="AA5763">
            <v>46400</v>
          </cell>
          <cell r="AB5763"/>
          <cell r="AC5763"/>
          <cell r="AD5763">
            <v>488</v>
          </cell>
          <cell r="AE5763"/>
          <cell r="AF5763"/>
        </row>
        <row r="5764">
          <cell r="A5764" t="str">
            <v>TCSE-IACSA-0616/001.1</v>
          </cell>
          <cell r="B5764" t="str">
            <v>INDAJAUS ARGENTINA S.R.L.</v>
          </cell>
          <cell r="C5764" t="str">
            <v>Cesión de Certificado</v>
          </cell>
          <cell r="D5764" t="str">
            <v>VIGENTE</v>
          </cell>
          <cell r="E5764"/>
          <cell r="F5764">
            <v>30718551192</v>
          </cell>
          <cell r="G5764" t="str">
            <v>Formosa 560, Piso 4, Depto A, C.A.B.A., Argentina.</v>
          </cell>
          <cell r="H5764" t="str">
            <v>Shenzhen Number Energy Saving Corporation // Langwen Technology Factory 101, Jixiang Community, Longcheng Street, Longgang District, Shenzhen, China.</v>
          </cell>
          <cell r="I5764" t="str">
            <v>Shenzhen Number Energy Saving Corporation // Langwen Technology Factory 101, Jixiang Community, Longcheng Street, Longgang District, Shenzhen, China.</v>
          </cell>
          <cell r="J5764" t="str">
            <v>China.</v>
          </cell>
          <cell r="K5764" t="str">
            <v>Luminaria para Horticultura.</v>
          </cell>
          <cell r="L5764" t="str">
            <v>NANOLUX.</v>
          </cell>
          <cell r="M5764" t="str">
            <v>1) LED PGF 18; 2) LEDex UV55; 3) LEDex F110; 4) LEDex R110; 5) LEDex B110; 6) LEDex R/B110; 7) LED SN630 Pro; 8) LEDzx F630; 9) LED SN720 Pro; 10) LEDzx F760; 11) LED SN830 Pro; 12) LEDzx F830; 13) LED SN1000 Pro; 14) LED SN1200 Pro; 15) LEDzx F720C.</v>
          </cell>
          <cell r="N5764" t="str">
            <v>120V-277V; 50/60Hz; Clase I + Anexo I.</v>
          </cell>
          <cell r="O5764" t="str">
            <v>IEC 60598-1: 2014 (Ed. 8.0) + A1: 2017 + IEC 60598-2-1: 1979  + A1: 1987 (Ed. 1.1).</v>
          </cell>
          <cell r="P5764" t="str">
            <v>SQ-08-23-9022.</v>
          </cell>
          <cell r="Q5764" t="str">
            <v>LENOR S.R.L.</v>
          </cell>
          <cell r="R5764" t="str">
            <v>NA</v>
          </cell>
          <cell r="S5764" t="str">
            <v>NA</v>
          </cell>
          <cell r="T5764" t="str">
            <v>NA</v>
          </cell>
          <cell r="U5764" t="str">
            <v>NA</v>
          </cell>
          <cell r="V5764">
            <v>2</v>
          </cell>
          <cell r="W5764" t="str">
            <v>2.1</v>
          </cell>
          <cell r="X5764" t="str">
            <v xml:space="preserve">Luminaria: artefacto completo </v>
          </cell>
          <cell r="Y5764">
            <v>45909</v>
          </cell>
          <cell r="Z5764" t="str">
            <v>NA</v>
          </cell>
          <cell r="AA5764">
            <v>46283</v>
          </cell>
          <cell r="AB5764"/>
          <cell r="AC5764"/>
          <cell r="AD5764">
            <v>371</v>
          </cell>
          <cell r="AE5764"/>
          <cell r="AF5764"/>
        </row>
        <row r="5765">
          <cell r="A5765" t="str">
            <v>TCSE-IACSA-0616/002.1</v>
          </cell>
          <cell r="B5765" t="str">
            <v>INDAJAUS ARGENTINA S.R.L.</v>
          </cell>
          <cell r="C5765" t="str">
            <v>Cesión de Certificado</v>
          </cell>
          <cell r="D5765" t="str">
            <v>VIGENTE</v>
          </cell>
          <cell r="E5765"/>
          <cell r="F5765">
            <v>30718551192</v>
          </cell>
          <cell r="G5765" t="str">
            <v>Formosa 560, Piso 4, Depto A, C.A.B.A., Argentina.</v>
          </cell>
          <cell r="H5765" t="str">
            <v>Shenzhen Number Energy Saving Corporation // Langwen Technology Factory 101, Jixiang Community, Longcheng Street, Longgang District, Shenzhen, China.</v>
          </cell>
          <cell r="I5765" t="str">
            <v>Shenzhen Number Energy Saving Corporation // Langwen Technology Factory 101, Jixiang Community, Longcheng Street, Longgang District, Shenzhen, China.</v>
          </cell>
          <cell r="J5765" t="str">
            <v>China.</v>
          </cell>
          <cell r="K5765" t="str">
            <v>Luminaria para Horticultura.</v>
          </cell>
          <cell r="L5765" t="str">
            <v>NANOLUX.</v>
          </cell>
          <cell r="M5765" t="str">
            <v>1) LED RG150; 2) LED RG300; 3) LED RG480</v>
          </cell>
          <cell r="N5765" t="str">
            <v>120V-277V; 50/60Hz; Clase I + Anexo I.</v>
          </cell>
          <cell r="O5765" t="str">
            <v>IEC 60598-1: 2014 (Ed. 8.0) + A1: 2017 + IEC 60598-2-1: 1979  + A1: 1987 (Ed. 1.1).</v>
          </cell>
          <cell r="P5765" t="str">
            <v>SQ-08-23-9023.</v>
          </cell>
          <cell r="Q5765" t="str">
            <v>LENOR S.R.L.</v>
          </cell>
          <cell r="R5765" t="str">
            <v>NA</v>
          </cell>
          <cell r="S5765" t="str">
            <v>NA</v>
          </cell>
          <cell r="T5765" t="str">
            <v>NA</v>
          </cell>
          <cell r="U5765" t="str">
            <v>NA</v>
          </cell>
          <cell r="V5765">
            <v>2</v>
          </cell>
          <cell r="W5765" t="str">
            <v>2.1</v>
          </cell>
          <cell r="X5765" t="str">
            <v xml:space="preserve">Luminaria: artefacto completo </v>
          </cell>
          <cell r="Y5765">
            <v>45909</v>
          </cell>
          <cell r="Z5765" t="str">
            <v>NA</v>
          </cell>
          <cell r="AA5765">
            <v>46283</v>
          </cell>
          <cell r="AB5765"/>
          <cell r="AC5765"/>
          <cell r="AD5765">
            <v>371</v>
          </cell>
          <cell r="AE5765"/>
          <cell r="AF5765"/>
        </row>
        <row r="5766">
          <cell r="A5766" t="str">
            <v>TCSE-IACSA-0146/358.1</v>
          </cell>
          <cell r="B5766" t="str">
            <v>BIDCOM S.R.L.</v>
          </cell>
          <cell r="C5766" t="str">
            <v>Licencia de Tipo (Sistema N° 2)</v>
          </cell>
          <cell r="D5766" t="str">
            <v>VIGENTE</v>
          </cell>
          <cell r="E5766"/>
          <cell r="F5766">
            <v>30711069360</v>
          </cell>
          <cell r="G5766" t="str">
            <v>Av. Bouchard 468 5º I, C.A.B.A., Argentina.</v>
          </cell>
          <cell r="H5766" t="str">
            <v>Ningbo Kinway Electronic Technology., Ltd // F3, Build 2, Aierni Group, West Xiaogao Road, Shounan Street, Yinzhou District, Ningbo, 315194, China.</v>
          </cell>
          <cell r="I5766" t="str">
            <v>Ningbo Kinway Electronic Technology., Ltd // F3, Build 2, Aierni Group, West Xiaogao Road, Shounan Street, Yinzhou District, Ningbo, 315194, China.</v>
          </cell>
          <cell r="J5766" t="str">
            <v>China.</v>
          </cell>
          <cell r="K5766" t="str">
            <v>Sopladora Multifunción.</v>
          </cell>
          <cell r="L5766" t="str">
            <v>GADNIC; Bron by Gadnic.</v>
          </cell>
          <cell r="M5766" t="str">
            <v>1) KPBV0132; 2) LBV3055; 3) BLW4115; 4) K33BL30; 5) SPLD560.</v>
          </cell>
          <cell r="N5766" t="str">
            <v>220-240V~; 50Hz; 2500W; 9000-15000min-1; Clase II.</v>
          </cell>
          <cell r="O5766" t="str">
            <v>IEC 60335-1: 2020 (Ed. 6.0)+ IEC 60335-2-100: 2002 (Ed. 1.0).</v>
          </cell>
          <cell r="P5766" t="str">
            <v>MMN-08-25-4890.</v>
          </cell>
          <cell r="Q5766" t="str">
            <v>LENOR S.R.L.</v>
          </cell>
          <cell r="R5766" t="str">
            <v>NA</v>
          </cell>
          <cell r="S5766" t="str">
            <v>NA</v>
          </cell>
          <cell r="T5766" t="str">
            <v>NA</v>
          </cell>
          <cell r="U5766" t="str">
            <v>NA</v>
          </cell>
          <cell r="V5766">
            <v>6</v>
          </cell>
          <cell r="W5766" t="str">
            <v>6.1</v>
          </cell>
          <cell r="X5766" t="str">
            <v xml:space="preserve">Herramientas de mano eléctricas </v>
          </cell>
          <cell r="Y5766">
            <v>45910</v>
          </cell>
          <cell r="Z5766" t="str">
            <v>NA</v>
          </cell>
          <cell r="AA5766">
            <v>46640</v>
          </cell>
          <cell r="AB5766"/>
          <cell r="AC5766"/>
          <cell r="AD5766">
            <v>728</v>
          </cell>
          <cell r="AE5766"/>
          <cell r="AF5766"/>
        </row>
        <row r="5767">
          <cell r="A5767" t="str">
            <v>TCSE-IACSA-0403/016.1R1</v>
          </cell>
          <cell r="B5767" t="str">
            <v>DISTRIBUIDORA INTERELEC S.A.</v>
          </cell>
          <cell r="C5767" t="str">
            <v>Licencia de Tipo (Sistema Nº 2)</v>
          </cell>
          <cell r="D5767" t="str">
            <v>VIGENTE</v>
          </cell>
          <cell r="E5767"/>
          <cell r="F5767">
            <v>30690376527</v>
          </cell>
          <cell r="G5767" t="str">
            <v>General Manuel A. Rodriguez 2452, C.A.B.A., Argentina.</v>
          </cell>
          <cell r="H5767" t="str">
            <v>Zhongshan Xinhui Electronics Co.,Ltd. // No.43 Jucheng Road East, Xiaolan Town, Zhongshan City, 528415, Guangdong Province, China.</v>
          </cell>
          <cell r="I5767" t="str">
            <v>Zhongshan Xinhui Electronics Co.,Ltd. // No.43 Jucheng Road East, Xiaolan Town, Zhongshan City, 528415, Guangdong Province, China.</v>
          </cell>
          <cell r="J5767" t="str">
            <v>China.</v>
          </cell>
          <cell r="K5767" t="str">
            <v>Timbre Inalámbrico Enchufable.</v>
          </cell>
          <cell r="L5767" t="str">
            <v>INTERELEC.</v>
          </cell>
          <cell r="M5767" t="str">
            <v>1) INT-32T; 2) INT-25E; 3) INT-33K; 4) INT-20D; 5) INT-08M; 6) INT-F15; 7) INT-F12; 8) INT-19F; 9) INT-22E; 10) INT-32TN; 11) INT-25EN; 12) INT-33KN; 13) INT-20DN; 14) INT-08MN; 15) INT-F15N; 16) INT-F12N; 17) INT-19FN; 18) INT-22EN.</v>
          </cell>
          <cell r="N5767" t="str">
            <v>220V~; 50Hz; Clase II; 1-4), 10-13) 1W; 90mA; 5-9), 14-18) 0,5W; 10mA.</v>
          </cell>
          <cell r="O5767" t="str">
            <v>IEC 62368-1: 2014 (Ed. 2.0).</v>
          </cell>
          <cell r="P5767" t="str">
            <v>Nº 250325 03 SE.</v>
          </cell>
          <cell r="Q5767" t="str">
            <v>CES S.A.</v>
          </cell>
          <cell r="R5767" t="str">
            <v>NA</v>
          </cell>
          <cell r="S5767" t="str">
            <v>NA</v>
          </cell>
          <cell r="T5767" t="str">
            <v>NA</v>
          </cell>
          <cell r="U5767" t="str">
            <v>NA</v>
          </cell>
          <cell r="V5767">
            <v>5</v>
          </cell>
          <cell r="W5767" t="str">
            <v>5.8</v>
          </cell>
          <cell r="X5767" t="str">
            <v>Equipamiento de tecnología de la información y comunicación</v>
          </cell>
          <cell r="Y5767">
            <v>45910</v>
          </cell>
          <cell r="Z5767" t="str">
            <v>NA</v>
          </cell>
          <cell r="AA5767">
            <v>46612</v>
          </cell>
          <cell r="AB5767"/>
          <cell r="AC5767"/>
          <cell r="AD5767">
            <v>700</v>
          </cell>
          <cell r="AE5767"/>
          <cell r="AF5767"/>
        </row>
        <row r="5768">
          <cell r="A5768" t="str">
            <v>TCSE-IACSA-0383/003.1</v>
          </cell>
          <cell r="B5768" t="str">
            <v>Nicelectric S.A.</v>
          </cell>
          <cell r="C5768" t="str">
            <v>Licencia de Tipo (Sistema N° 2)</v>
          </cell>
          <cell r="D5768" t="str">
            <v>VIGENTE</v>
          </cell>
          <cell r="E5768"/>
          <cell r="F5768" t="str">
            <v>30696732295.</v>
          </cell>
          <cell r="G5768" t="str">
            <v>Senillosa 1944, C.A.B.A., Argentina.</v>
          </cell>
          <cell r="H5768" t="str">
            <v>Reign Power Co., Ltd // Room 812, Yinshan Building, Huaide, 107 National Road, Fuwei Community, Fuyong Street, Baoan District, Shenzhen, Guangdong, China.</v>
          </cell>
          <cell r="I5768" t="str">
            <v>Reign Power Co., Ltd // Room 812, Yinshan Building, Huaide, 107 National Road, Fuwei Community, Fuyong Street, Baoan District, Shenzhen, Guangdong, China.</v>
          </cell>
          <cell r="J5768" t="str">
            <v>China.</v>
          </cell>
          <cell r="K5768" t="str">
            <v>Fuente de alimentacion para CPU // Power Supply for CPU.</v>
          </cell>
          <cell r="L5768" t="str">
            <v>REIGN POWER.</v>
          </cell>
          <cell r="M5768" t="str">
            <v xml:space="preserve">1) LP1040D- 05SDA; 2) LP1050D-12SDA; 3) LP1050D-24SDA. </v>
          </cell>
          <cell r="N5768" t="str">
            <v>Entrada/Input: 100-240Vac; 1.0A Max; 50-60Hz; Clase I/Class I; Salida/Output:
1) 5Vdc; 8A, 40W; 2) 12Vdc, 4.2A, 50W; 3) 24Vdc, 2.1A, 50W.</v>
          </cell>
          <cell r="O5768" t="str">
            <v>IEC 60950-1: 2009 (Ed. 2.1).</v>
          </cell>
          <cell r="P5768" t="str">
            <v>SE N° 07755.</v>
          </cell>
          <cell r="Q5768" t="str">
            <v>LADET S.A.</v>
          </cell>
          <cell r="R5768" t="str">
            <v>NA</v>
          </cell>
          <cell r="S5768" t="str">
            <v>NA</v>
          </cell>
          <cell r="T5768" t="str">
            <v>NA</v>
          </cell>
          <cell r="U5768" t="str">
            <v>NA</v>
          </cell>
          <cell r="V5768">
            <v>4</v>
          </cell>
          <cell r="W5768" t="str">
            <v>4.2</v>
          </cell>
          <cell r="X5768" t="str">
            <v>Fuente de alimentación para equipos de tecnología de la información</v>
          </cell>
          <cell r="Y5768">
            <v>45910</v>
          </cell>
          <cell r="Z5768" t="str">
            <v>NA</v>
          </cell>
          <cell r="AA5768">
            <v>46288</v>
          </cell>
          <cell r="AB5768"/>
          <cell r="AC5768"/>
          <cell r="AD5768">
            <v>376</v>
          </cell>
          <cell r="AE5768"/>
          <cell r="AF5768"/>
        </row>
        <row r="5769">
          <cell r="A5769" t="str">
            <v>TCSE-IACSA-0488/001.1R1</v>
          </cell>
          <cell r="B5769" t="str">
            <v>INX2 ILUMINACION S.A.</v>
          </cell>
          <cell r="C5769" t="str">
            <v>Licencia de Tipo (Sistema Nº 2)</v>
          </cell>
          <cell r="D5769" t="str">
            <v>VIGENTE</v>
          </cell>
          <cell r="E5769"/>
          <cell r="F5769">
            <v>30713029102</v>
          </cell>
          <cell r="G5769" t="str">
            <v>Av. Congreso 2963 , C.A.B.A., Argentina.</v>
          </cell>
          <cell r="H5769" t="str">
            <v>Shenzhen Goldenlux Co., Ltd // 3/F Building 1, Bei Fang Yong Fa Industrial Area, Industrial Area, Sha Jing Town, Bao'an District, Shenzhen, China.</v>
          </cell>
          <cell r="I5769" t="str">
            <v>Shenzhen Goldenlux Co., Ltd // 3/F Building 1, Bei Fang Yong Fa Industrial Area, Industrial Area, Sha Jing Town, Bao'an District, Shenzhen, China.</v>
          </cell>
          <cell r="J5769" t="str">
            <v>China.</v>
          </cell>
          <cell r="K5769" t="str">
            <v>Luminaria LED para Industria.</v>
          </cell>
          <cell r="L5769" t="str">
            <v>LUCTRON.</v>
          </cell>
          <cell r="M5769" t="str">
            <v>1) BODO-300W; 2) BODO-200W; 3) BODO-150W; 4) BODO-100W; 5) BODO-50W.</v>
          </cell>
          <cell r="N5769" t="str">
            <v>120-277V~; 50/60Hz ; IP66 ; Clase I. 1)  300W; 2) 200W; 3) 150W; 4) 100W; 5) 50W.</v>
          </cell>
          <cell r="O5769" t="str">
            <v>IEC 60598-1: 2008 (Ed. 7.0) + 60598-2-5: 2015 (Ed. 3.0).</v>
          </cell>
          <cell r="P5769" t="str">
            <v>ULT-06-25-7979.</v>
          </cell>
          <cell r="Q5769" t="str">
            <v>LENOR S.R.L.</v>
          </cell>
          <cell r="R5769" t="str">
            <v>NA</v>
          </cell>
          <cell r="S5769" t="str">
            <v>NA</v>
          </cell>
          <cell r="T5769" t="str">
            <v>NA</v>
          </cell>
          <cell r="U5769" t="str">
            <v>NA</v>
          </cell>
          <cell r="V5769">
            <v>2</v>
          </cell>
          <cell r="W5769" t="str">
            <v>2.1</v>
          </cell>
          <cell r="X5769" t="str">
            <v xml:space="preserve">Luminaria: artefacto completo </v>
          </cell>
          <cell r="Y5769">
            <v>45910</v>
          </cell>
          <cell r="Z5769" t="str">
            <v>NA</v>
          </cell>
          <cell r="AA5769">
            <v>46612</v>
          </cell>
          <cell r="AB5769"/>
          <cell r="AC5769"/>
          <cell r="AD5769">
            <v>700</v>
          </cell>
          <cell r="AE5769"/>
          <cell r="AF5769"/>
        </row>
        <row r="5770">
          <cell r="A5770" t="str">
            <v>TCSE-IACSA-0488/002.1R1</v>
          </cell>
          <cell r="B5770" t="str">
            <v>INX2 ILUMINACION S.A.</v>
          </cell>
          <cell r="C5770" t="str">
            <v>Licencia de Tipo (Sistema Nº 2)</v>
          </cell>
          <cell r="D5770" t="str">
            <v>VIGENTE</v>
          </cell>
          <cell r="E5770"/>
          <cell r="F5770">
            <v>30713029102</v>
          </cell>
          <cell r="G5770" t="str">
            <v>Av. Congreso 2963 , C.A.B.A., Argentina.</v>
          </cell>
          <cell r="H5770" t="str">
            <v>Shenzhen Goldenlux Co., Ltd // 3/F Building 1, Bei Fang Yong Fa Industrial Area, Industrial Area, Sha Jing Town, Bao'an District, Shenzhen, China.</v>
          </cell>
          <cell r="I5770" t="str">
            <v>Shenzhen Goldenlux Co., Ltd // 3/F Building 1, Bei Fang Yong Fa Industrial Area, Industrial Area, Sha Jing Town, Bao'an District, Shenzhen, China.</v>
          </cell>
          <cell r="J5770" t="str">
            <v>China</v>
          </cell>
          <cell r="K5770" t="str">
            <v>Luminaria LED para Industria.</v>
          </cell>
          <cell r="L5770" t="str">
            <v>LUCTRON.</v>
          </cell>
          <cell r="M5770" t="str">
            <v>1) LENA-240W; 2) LENA-200W; 3) LENA-150W; 4) LENA-120W; 5) LENA-100W.</v>
          </cell>
          <cell r="N5770" t="str">
            <v>120-277V~; 50/60Hz ; IP65; Clase I; 1)  240W; 2) 200W; 3) 150W; 4) 120W; 5) 100W.</v>
          </cell>
          <cell r="O5770" t="str">
            <v>IEC 60598-1: 2008 (Ed. 7.0) + 60598-2-5: 2015 (Ed. 3.0).</v>
          </cell>
          <cell r="P5770" t="str">
            <v>ULT-06-25-7980.</v>
          </cell>
          <cell r="Q5770" t="str">
            <v>LENOR S.R.L.</v>
          </cell>
          <cell r="R5770" t="str">
            <v>NA</v>
          </cell>
          <cell r="S5770" t="str">
            <v>NA</v>
          </cell>
          <cell r="T5770" t="str">
            <v>NA</v>
          </cell>
          <cell r="U5770" t="str">
            <v>NA</v>
          </cell>
          <cell r="V5770">
            <v>2</v>
          </cell>
          <cell r="W5770" t="str">
            <v>2.1</v>
          </cell>
          <cell r="X5770" t="str">
            <v xml:space="preserve">Luminaria: artefacto completo </v>
          </cell>
          <cell r="Y5770">
            <v>45911</v>
          </cell>
          <cell r="Z5770" t="str">
            <v>NA</v>
          </cell>
          <cell r="AA5770">
            <v>46612</v>
          </cell>
          <cell r="AB5770"/>
          <cell r="AC5770"/>
          <cell r="AD5770">
            <v>700</v>
          </cell>
          <cell r="AE5770"/>
          <cell r="AF5770"/>
        </row>
        <row r="5771">
          <cell r="A5771" t="str">
            <v>TCSE-IACSA-0488/003.1R1</v>
          </cell>
          <cell r="B5771" t="str">
            <v>INX2 ILUMINACION S.A.</v>
          </cell>
          <cell r="C5771" t="str">
            <v>Licencia de Tipo (Sistema N° 2)</v>
          </cell>
          <cell r="D5771" t="str">
            <v>VIGENTE</v>
          </cell>
          <cell r="E5771"/>
          <cell r="F5771">
            <v>30713029102</v>
          </cell>
          <cell r="G5771" t="str">
            <v>Av. Congreso 2963 , C.A.B.A., Argentina.</v>
          </cell>
          <cell r="H5771" t="str">
            <v>Shenzhen Goldenlux Co.,Ltd. // 3/F Building 1,Bei Fang Yong Fa Industrial Area, Industrial Area, Sha Jing Town, Bao'an District, Shenzhen, China.</v>
          </cell>
          <cell r="I5771" t="str">
            <v>Shenzhen Goldenlux Co.,Ltd. // 3/F Building 1, Bei Fang Yong Fa Industrial Area, Industrial Area, Sha Jing Town, Bao'an District, Shenzhen, China.</v>
          </cell>
          <cell r="J5771" t="str">
            <v>China.</v>
          </cell>
          <cell r="K5771" t="str">
            <v>Luminaria LED para Industria.</v>
          </cell>
          <cell r="L5771" t="str">
            <v>LUCTRON.</v>
          </cell>
          <cell r="M5771" t="str">
            <v>1) ANKA-240W-HE; 2) ANKA-200W-HE; 3) ANKA-150W-HE; 4) ANKA-100W-HE; 5) ANKA-240W-ST; 6) ANKA-200W-ST; 7) ANKA-150W-ST; 8) ANKA-100W-ST.</v>
          </cell>
          <cell r="N5771" t="str">
            <v>120-277Vca; 50/60Hz; Clase I; IP65; 1;5) 240W; 2;6) 200W; 3;7) 150W; 4;8) 100W.</v>
          </cell>
          <cell r="O5771" t="str">
            <v>IEC 60598-1: 2008 (Ed. 7.0) + IEC 60598-2-1: 1979 + A1: 1987 (Ed. 1.1).</v>
          </cell>
          <cell r="P5771" t="str">
            <v>ULT-09-24-0329.</v>
          </cell>
          <cell r="Q5771" t="str">
            <v>LENOR S.R.L.</v>
          </cell>
          <cell r="R5771" t="str">
            <v>NA</v>
          </cell>
          <cell r="S5771" t="str">
            <v>NA</v>
          </cell>
          <cell r="T5771" t="str">
            <v>NA</v>
          </cell>
          <cell r="U5771" t="str">
            <v>NA</v>
          </cell>
          <cell r="V5771">
            <v>2</v>
          </cell>
          <cell r="W5771" t="str">
            <v>2.1</v>
          </cell>
          <cell r="X5771" t="str">
            <v xml:space="preserve">Luminaria: artefacto completo </v>
          </cell>
          <cell r="Y5771">
            <v>45911</v>
          </cell>
          <cell r="Z5771" t="str">
            <v>NA</v>
          </cell>
          <cell r="AA5771">
            <v>46313</v>
          </cell>
          <cell r="AB5771"/>
          <cell r="AC5771"/>
          <cell r="AD5771">
            <v>401</v>
          </cell>
          <cell r="AE5771"/>
          <cell r="AF5771"/>
        </row>
        <row r="5772">
          <cell r="A5772" t="str">
            <v>TCSE-IACSA-0603/001.1</v>
          </cell>
          <cell r="B5772" t="str">
            <v>SOLARSOL SRL</v>
          </cell>
          <cell r="C5772" t="str">
            <v>Licencia de Tipo (Sistema Nº 2)</v>
          </cell>
          <cell r="D5772" t="str">
            <v>VIGENTE</v>
          </cell>
          <cell r="E5772"/>
          <cell r="F5772">
            <v>30715373188</v>
          </cell>
          <cell r="G5772" t="str">
            <v>Boulevard Avellaneda Bis 98, Rosario, Santa Fé, Argentina.</v>
          </cell>
          <cell r="H5772" t="str">
            <v>Solarsol SRL // Avenida Presidente Perón 5616, Buenos Aires, Argentina.</v>
          </cell>
          <cell r="I5772" t="str">
            <v>Solarsol SRL // Avenida Presidente Perón 5616, Buenos Aires, Argentina.</v>
          </cell>
          <cell r="J5772" t="str">
            <v>Argentina.</v>
          </cell>
          <cell r="K5772" t="str">
            <v>Estación solar foto-térmica.</v>
          </cell>
          <cell r="L5772" t="str">
            <v>SOLARSOL.</v>
          </cell>
          <cell r="M5772" t="str">
            <v>1) Tsgh11; 2) Tsgh10.</v>
          </cell>
          <cell r="N5772" t="str">
            <v>220V~; 50Hz; 6,8A; 1500W; IPX4; Clase I.</v>
          </cell>
          <cell r="O5772" t="str">
            <v>IEC 60335-1: 2010 + A1: 2013 + A2: 2016 (Ed. 5.0) + IEC 60335-2-75: 2012 + A1: 2015 + A2: 2018 (Ed. 3.2) + IEC 62368-1: 2018 (Ed. 3.0): 4.1.15, 4.6, 5.3, 5.4.1.10, 5.4.9, 5.6, 5.7, 6.4.8.4 y 6.5.</v>
          </cell>
          <cell r="P5772" t="str">
            <v>2508188 S SSOL.</v>
          </cell>
          <cell r="Q5772" t="str">
            <v xml:space="preserve">CONSULTAR S.R.L. </v>
          </cell>
          <cell r="R5772" t="str">
            <v>NA</v>
          </cell>
          <cell r="S5772" t="str">
            <v>NA</v>
          </cell>
          <cell r="T5772" t="str">
            <v>NA</v>
          </cell>
          <cell r="U5772" t="str">
            <v>N</v>
          </cell>
          <cell r="V5772">
            <v>3</v>
          </cell>
          <cell r="W5772" t="str">
            <v>3.7</v>
          </cell>
          <cell r="X5772" t="str">
            <v>Cuidado del hogar</v>
          </cell>
          <cell r="Y5772">
            <v>45911</v>
          </cell>
          <cell r="Z5772" t="str">
            <v>NA</v>
          </cell>
          <cell r="AA5772">
            <v>46641</v>
          </cell>
          <cell r="AB5772"/>
          <cell r="AC5772"/>
          <cell r="AD5772">
            <v>729</v>
          </cell>
          <cell r="AE5772"/>
          <cell r="AF5772"/>
        </row>
        <row r="5773">
          <cell r="A5773" t="str">
            <v>TCSE-IACSA-0146/389.1R1</v>
          </cell>
          <cell r="B5773" t="str">
            <v>BIDCOM S.R.L.</v>
          </cell>
          <cell r="C5773" t="str">
            <v>Licencia de Tipo (Sistema N° 2)</v>
          </cell>
          <cell r="D5773" t="str">
            <v>VIGENTE</v>
          </cell>
          <cell r="E5773"/>
          <cell r="F5773">
            <v>30711069360</v>
          </cell>
          <cell r="G5773" t="str">
            <v>Av. Bouchard 468 5º I, C.A.B.A., Argentina.</v>
          </cell>
          <cell r="H5773" t="str">
            <v xml:space="preserve">Yuyao Lanqiang Electrical Appliance Co., Ltd. // No.19 Nanzhang New Village,Kaiyuan Village, Mazhu Town, Yuyao, Zhejiang, China. </v>
          </cell>
          <cell r="I5773" t="str">
            <v xml:space="preserve">Yuyao Lanqiang Electrical Appliance Co., Ltd. // No.19 Nanzhang New Village,Kaiyuan Village, Mazhu Town, Yuyao, Zhejiang, China. </v>
          </cell>
          <cell r="J5773" t="str">
            <v>China.</v>
          </cell>
          <cell r="K5773" t="str">
            <v>Colector de Polvo de Uñas.</v>
          </cell>
          <cell r="L5773" t="str">
            <v>GADNIC.</v>
          </cell>
          <cell r="M5773" t="str">
            <v>1) VACCPRO; 2) VC40; 3) VC400; 4) 32OK5B; 5) WMTMED.</v>
          </cell>
          <cell r="N5773" t="str">
            <v>220V~; 50/60Hz; 40W; Clase II.</v>
          </cell>
          <cell r="O5773" t="str">
            <v>IEC 60335-1: 2016 (Ed. 5.2) + IEC 60335-2-23: 2016 + A1: 2019 (Ed. 6.1).</v>
          </cell>
          <cell r="P5773" t="str">
            <v>71021-1527-107150 + 71021-1527-107150 A1</v>
          </cell>
          <cell r="Q5773" t="str">
            <v>SHITSUKE S.R.L.</v>
          </cell>
          <cell r="R5773" t="str">
            <v>NA</v>
          </cell>
          <cell r="S5773" t="str">
            <v>NA</v>
          </cell>
          <cell r="T5773" t="str">
            <v>NA</v>
          </cell>
          <cell r="U5773" t="str">
            <v>NA</v>
          </cell>
          <cell r="V5773">
            <v>3</v>
          </cell>
          <cell r="W5773" t="str">
            <v>3.6</v>
          </cell>
          <cell r="X5773" t="str">
            <v>Cuidado personal</v>
          </cell>
          <cell r="Y5773">
            <v>45911</v>
          </cell>
          <cell r="Z5773" t="str">
            <v>NA</v>
          </cell>
          <cell r="AA5773">
            <v>46284</v>
          </cell>
          <cell r="AB5773"/>
          <cell r="AC5773"/>
          <cell r="AD5773">
            <v>372</v>
          </cell>
          <cell r="AE5773"/>
          <cell r="AF5773"/>
        </row>
        <row r="5774">
          <cell r="A5774" t="str">
            <v>TCSE-IACSA-0146/200.1R4</v>
          </cell>
          <cell r="B5774" t="str">
            <v>BIDCOM S.R.L.</v>
          </cell>
          <cell r="C5774" t="str">
            <v>Licencia de Tipo (Sistema N° 2)</v>
          </cell>
          <cell r="D5774" t="str">
            <v>VIGENTE</v>
          </cell>
          <cell r="E5774"/>
          <cell r="F5774">
            <v>30711069360</v>
          </cell>
          <cell r="G5774" t="str">
            <v>Av. Bouchard 468 5º I, C.A.B.A., Argentina.</v>
          </cell>
          <cell r="H5774" t="str">
            <v>Wuyi Kangdi Intelligent Technology Co.,Ltd. // North Side Of Xiangshan Flyover, Baiyang Street, Wuyi, Zhejiang, China.</v>
          </cell>
          <cell r="I5774" t="str">
            <v>Wuyi Kangdi Intelligent Technology Co.,Ltd. // North Side Of Xiangshan Flyover, Baiyang Street, Wuyi, Zhejiang, China.</v>
          </cell>
          <cell r="J5774" t="str">
            <v>China.</v>
          </cell>
          <cell r="K5774" t="str">
            <v>Set de Iluminación para Fotografía.</v>
          </cell>
          <cell r="L5774" t="str">
            <v>GADNIC.</v>
          </cell>
          <cell r="M5774" t="str">
            <v>1) FOTO0017; 2) FOTO0032; 3) PHOTO-17; 4) FOTO0040; 5) LIGH400; 6) LUM40; 7) REF44; 8) PHOTO017; 9) FOTO-17; 10) LZ320; 11) RFL322; 12) SHU32; 13) FOT420.</v>
          </cell>
          <cell r="N5774" t="str">
            <v>110-240V~; 50/60Hz; E27; Clase II; 1-3,8-12) 40-50W; 4-7, 13) 180W.</v>
          </cell>
          <cell r="O5774" t="str">
            <v>IEC 60598-1: 2017 (Ed. 8.1) + IEC 60598-2-17: 1984 + A1: 1987 + A2: 1990 (Ed. 1.2).</v>
          </cell>
          <cell r="P5774" t="str">
            <v>73818-1527-109937.</v>
          </cell>
          <cell r="Q5774" t="str">
            <v>SHITSUKE S.R.L.</v>
          </cell>
          <cell r="R5774" t="str">
            <v>NA</v>
          </cell>
          <cell r="S5774" t="str">
            <v>NA</v>
          </cell>
          <cell r="T5774" t="str">
            <v>NA</v>
          </cell>
          <cell r="U5774" t="str">
            <v>NA</v>
          </cell>
          <cell r="V5774">
            <v>2</v>
          </cell>
          <cell r="W5774" t="str">
            <v>2.1</v>
          </cell>
          <cell r="X5774" t="str">
            <v xml:space="preserve">Luminaria: artefacto completo </v>
          </cell>
          <cell r="Y5774">
            <v>45911</v>
          </cell>
          <cell r="Z5774" t="str">
            <v>NA</v>
          </cell>
          <cell r="AA5774">
            <v>46451</v>
          </cell>
          <cell r="AB5774"/>
          <cell r="AC5774"/>
          <cell r="AD5774">
            <v>539</v>
          </cell>
          <cell r="AE5774"/>
          <cell r="AF5774"/>
        </row>
        <row r="5775">
          <cell r="A5775" t="str">
            <v>TCSE-IACSA-0146/292.1R2</v>
          </cell>
          <cell r="B5775" t="str">
            <v>BIDCOM S.R.L.</v>
          </cell>
          <cell r="C5775" t="str">
            <v>Licencia de Tipo (Sistema N° 2)</v>
          </cell>
          <cell r="D5775" t="str">
            <v>VIGENTE</v>
          </cell>
          <cell r="E5775"/>
          <cell r="F5775">
            <v>30711069360</v>
          </cell>
          <cell r="G5775" t="str">
            <v>Av. Bouchard 468 5º I, C.A.B.A., Argentina.</v>
          </cell>
          <cell r="H5775" t="str">
            <v>Yuyao Lanqiang Electrical Appliance Co., Ltd. // No.19 Nanzhang New Village, Mazhu Town, Yuyao, Zhejiang, China.</v>
          </cell>
          <cell r="I5775" t="str">
            <v>Yuyao Lanqiang Electrical Appliance Co., Ltd. // No.19 Nanzhang New Village, Mazhu Town, Yuyao, Zhejiang, China.</v>
          </cell>
          <cell r="J5775" t="str">
            <v>China.</v>
          </cell>
          <cell r="K5775" t="str">
            <v>Cabina para Uñas.</v>
          </cell>
          <cell r="L5775" t="str">
            <v>GADNIC.</v>
          </cell>
          <cell r="M5775" t="str">
            <v>1) CB41M22; 2) HS6; 3) H2 PLUS; 4) LOQ4; 5) M7RFBI; 6) LPAS124; 7) M.7; 8) UK900XD; 9) MAN800; 10) JNF2; 11) M.10; 12) LPAS125; 13) CBMN10; 14) MOSID1; 15) MAN222; 16) M-2; 17) MN20K; 18) M.21; 19) LPAS126; 20) CB2121A; 21) M48W16; 22) M.16; 23) JHU57S; 24) MAN2322; 25) M.23; 26) MANI23; 27) JHF4; 28) SN3083H; 29) M-15; 30) 2HJDN52; 31) M.28; 32) NXC15; 33) CKLOS0441; 34) MAN2222; 35) A12A35; 36) IL177; 37) GXG3; 38) CB20K; 39) IU7000; 40) MAN1422; 41) RKLZ28; 42) CB43M22; 43) WSGD5; 44) CB42M22; 45) S9L7P5; 46) IERDFB; 47) LQP01Z; 48) BL1Q; 49) MANI29; 50) HGR59; 51) F8N5R2B; 52) C4 PLUS; 53) ETSG88; 54) GD30F2KD; 55) CAB2055; 56) JNROW; 57) MOVEA; 58) CAB362; 59) 8T; 60) MKS12; 61) TK62P; 62) MD322; 63) FD283; 64) ELB17; 65) ELB014.</v>
          </cell>
          <cell r="N5775" t="str">
            <v>24,3Vcc; 0,80A; 18,8W; Clase III.</v>
          </cell>
          <cell r="O5775" t="str">
            <v>IEC 60335-1: 2010 + A1: 2013 + A2: 2016 (Ed. 5.2) + IEC 60335-2-23: 2016 + A1: 2019 (Ed. 6.1).</v>
          </cell>
          <cell r="P5775" t="str">
            <v>MMN-02-23-8728.</v>
          </cell>
          <cell r="Q5775" t="str">
            <v>LENOR S.R.L.</v>
          </cell>
          <cell r="R5775" t="str">
            <v>NA</v>
          </cell>
          <cell r="S5775" t="str">
            <v>NA</v>
          </cell>
          <cell r="T5775" t="str">
            <v>NA</v>
          </cell>
          <cell r="U5775" t="str">
            <v>NA</v>
          </cell>
          <cell r="V5775">
            <v>3</v>
          </cell>
          <cell r="W5775" t="str">
            <v>3.6</v>
          </cell>
          <cell r="X5775" t="str">
            <v>Cuidado personal</v>
          </cell>
          <cell r="Y5775">
            <v>45911</v>
          </cell>
          <cell r="Z5775" t="str">
            <v>NA</v>
          </cell>
          <cell r="AA5775">
            <v>46627</v>
          </cell>
          <cell r="AB5775"/>
          <cell r="AC5775"/>
          <cell r="AD5775">
            <v>715</v>
          </cell>
          <cell r="AE5775"/>
          <cell r="AF5775"/>
        </row>
        <row r="5776">
          <cell r="A5776" t="str">
            <v>TCSE-IACSA-0146/397.1</v>
          </cell>
          <cell r="B5776" t="str">
            <v>BIDCOM S.R.L.</v>
          </cell>
          <cell r="C5776" t="str">
            <v>Licencia de Tipo (Sistema Nº 2)</v>
          </cell>
          <cell r="D5776" t="str">
            <v>VIGENTE</v>
          </cell>
          <cell r="E5776"/>
          <cell r="F5776">
            <v>30711069360</v>
          </cell>
          <cell r="G5776" t="str">
            <v>Av. Bouchard 468 5º I, C.A.B.A., Argentina.</v>
          </cell>
          <cell r="H5776" t="str">
            <v>Yiwu Luhao Electric Co., Ltd. // No. 9, 1st Street, Longgang Road, Heyetang, Yiwu City, China.</v>
          </cell>
          <cell r="I5776" t="str">
            <v>Yiwu Luhao Electric Co., Ltd. // No. 9, 1st Street, Longgang Road, Heyetang, Yiwu City, China.</v>
          </cell>
          <cell r="J5776" t="str">
            <v>China.</v>
          </cell>
          <cell r="K5776" t="str">
            <v>Cortadora de Pelo.</v>
          </cell>
          <cell r="L5776" t="str">
            <v>KEMEI; GADNIC.</v>
          </cell>
          <cell r="M5776" t="str">
            <v>1) LFJ-KM-1325; 2) FDHGTS; 3) VNMB831; 4) VXCV89DF; 5) SIK175; 6) LFQ-KM-1971A; 7) 7F5K2Q; 8) MATGSY8; 9) DLO8819; 10) SHY167; 11) DKL1219; 12) KM-1971A; 13) LFJ-KM-3911; 14) DLO8818; 15) KM-3911; 16) LO022; 17) KL27; 18) HJ12; 19) L99SJU; 20) LFJ-KM-WL9164; 21) H2C7N6; 22) NSHJA8U; 23) KM-WL9164; 24) SJK17-1; 25) SJK17; 26) LFJ-KM-1755; 27) KM75; 28) DLO8817; 29) KM-1755; 30) JS87J; 31) LFJ-KM-1052; 32) 6C8P5B; 33) K4L7C2; 34) 5H4P7F; 35) N9K6P7; 36) 4R6H2T; 37) KM-2026; 38) KM-119; 39) KM-5027; 40) KM-5031; 41) KM-2600; 42) PO991; 43) IE8821; 44) KMI01; 45) CWJ-KM-1051; 46) KM-5090; 47) KM-MAX5090; 48) EMLB90; 49) SLS144.</v>
          </cell>
          <cell r="N5776" t="str">
            <v>Ver Anexo I.</v>
          </cell>
          <cell r="O5776" t="str">
            <v>IEC 60335-1: 2020 (Ed. 6.0) + IEC 60335-2-8: 2022 (Ed. 7.0)</v>
          </cell>
          <cell r="P5776" t="str">
            <v>MMN-05-23-8390.</v>
          </cell>
          <cell r="Q5776" t="str">
            <v>LENOR S.R.L.</v>
          </cell>
          <cell r="R5776" t="str">
            <v>NA</v>
          </cell>
          <cell r="S5776" t="str">
            <v>NA</v>
          </cell>
          <cell r="T5776" t="str">
            <v>NA</v>
          </cell>
          <cell r="U5776" t="str">
            <v>NA</v>
          </cell>
          <cell r="V5776">
            <v>3</v>
          </cell>
          <cell r="W5776" t="str">
            <v>3.6</v>
          </cell>
          <cell r="X5776" t="str">
            <v>Cuidado personal</v>
          </cell>
          <cell r="Y5776">
            <v>45911</v>
          </cell>
          <cell r="Z5776" t="str">
            <v>NA</v>
          </cell>
          <cell r="AA5776">
            <v>46347</v>
          </cell>
          <cell r="AB5776"/>
          <cell r="AC5776"/>
          <cell r="AD5776">
            <v>435</v>
          </cell>
          <cell r="AE5776"/>
          <cell r="AF5776"/>
        </row>
        <row r="5777">
          <cell r="A5777" t="str">
            <v>TCSE-IACSA-0146/398.1</v>
          </cell>
          <cell r="B5777" t="str">
            <v>BIDCOM S.R.L.</v>
          </cell>
          <cell r="C5777" t="str">
            <v>Licencia de Tipo (Sistema Nº 2)</v>
          </cell>
          <cell r="D5777" t="str">
            <v>VIGENTE</v>
          </cell>
          <cell r="E5777"/>
          <cell r="F5777">
            <v>30711069360</v>
          </cell>
          <cell r="G5777" t="str">
            <v>Av. Bouchard 468 5º I, C.A.B.A., Argentina.</v>
          </cell>
          <cell r="H5777" t="str">
            <v>Shenzhen LiPingHui Electronics Co., Ltd. //  RM502 No. 28 XinHe Industrial North Area, XinHe, Fuhai, BaoAn, ShenZhen, Guangdong, China.</v>
          </cell>
          <cell r="I5777" t="str">
            <v>Shenzhen LiPingHui Electronics Co., Ltd. //  RM502 No. 28 XinHe Industrial North Area, XinHe, Fuhai, BaoAn, ShenZhen, Guangdong, China.</v>
          </cell>
          <cell r="J5777" t="str">
            <v>China.</v>
          </cell>
          <cell r="K5777" t="str">
            <v>Bota Presoterapia Con Controlador</v>
          </cell>
          <cell r="L5777" t="str">
            <v>GADNIC.</v>
          </cell>
          <cell r="M5777" t="str">
            <v>1) G51E6V 2) FVZDS15 3) A8LP 4) DKSW11  5) ACM6  6) AIR3  7) A7TY89; 8) ALS-8913; 9) AIRCOM1-03; 10) AIRMA7; 11) LDO-UJE ; 12) DJMFI8 ; 13) AKMS881 ; 14) SLFDKI188; 15) MLR22Y; 16) CM42L; 17) TH155U; 18) ARC10F; 19) 4H5890DK; 20) FG64HJ1; 21) HG456F1; 22) HG456F2; 23) HG456F4; 24) HG456F5; 25) ARCM60; 26) LST12; 27) AC1204; 28) TPR04.</v>
          </cell>
          <cell r="N5777" t="str">
            <v>12Vcc; 2A; 24W; Clase III.</v>
          </cell>
          <cell r="O5777" t="str">
            <v>IEC 60335-1: 2020 (Ed. 6.0) + IEC 60335-2-32: 2019 (Ed. 5.0).</v>
          </cell>
          <cell r="P5777" t="str">
            <v>MMN-10-13-5884.</v>
          </cell>
          <cell r="Q5777" t="str">
            <v>LENOR S.R.L.</v>
          </cell>
          <cell r="R5777" t="str">
            <v>NA</v>
          </cell>
          <cell r="S5777" t="str">
            <v>NA</v>
          </cell>
          <cell r="T5777" t="str">
            <v>NA</v>
          </cell>
          <cell r="U5777" t="str">
            <v>NA</v>
          </cell>
          <cell r="V5777">
            <v>3</v>
          </cell>
          <cell r="W5777" t="str">
            <v>3.6</v>
          </cell>
          <cell r="X5777" t="str">
            <v>Cuidado personal</v>
          </cell>
          <cell r="Y5777">
            <v>45911</v>
          </cell>
          <cell r="Z5777" t="str">
            <v>NA</v>
          </cell>
          <cell r="AA5777">
            <v>46332</v>
          </cell>
          <cell r="AB5777"/>
          <cell r="AC5777"/>
          <cell r="AD5777">
            <v>420</v>
          </cell>
          <cell r="AE5777"/>
          <cell r="AF5777"/>
        </row>
        <row r="5778">
          <cell r="A5778" t="str">
            <v>TCSE-IACSA-0618/001.1</v>
          </cell>
          <cell r="B5778" t="str">
            <v>CDO Group S.A.</v>
          </cell>
          <cell r="C5778" t="str">
            <v>Licencia de Tipo (Sistema Nº 2)</v>
          </cell>
          <cell r="D5778" t="str">
            <v>EN PROCESO DE EMISION</v>
          </cell>
          <cell r="E5778"/>
          <cell r="F5778">
            <v>30716249448</v>
          </cell>
          <cell r="G5778" t="str">
            <v>LOS TERRITORIOS 2787; Dpto:2; 1417- C.A.B.A; Argentina.</v>
          </cell>
          <cell r="H5778" t="str">
            <v>Avery Dennison Retail Information Services LLC. // 170 Monarch Lane, Miamisburg Ohio 45342 USA.</v>
          </cell>
          <cell r="I5778" t="str">
            <v>TT electronics integrated manufacturing services (Suzhou) Limited. // 158-29 Hua Shan Road, Feng Qiao Industrial Park, SND, Suzhou, Jiangsu 215129, China.</v>
          </cell>
          <cell r="J5778" t="str">
            <v>China.</v>
          </cell>
          <cell r="K5778" t="str">
            <v>Impresora Térmica.</v>
          </cell>
          <cell r="L5778" t="str">
            <v>Avery Dennison.</v>
          </cell>
          <cell r="M5778" t="str">
            <v>SNAP 800</v>
          </cell>
          <cell r="N5778" t="str">
            <v>110-240Vac; 50-60Hz; 9A; Clase I.</v>
          </cell>
          <cell r="O5778" t="str">
            <v>IEC 62368-1: 2023 (Ed. 4.0).</v>
          </cell>
          <cell r="P5778" t="str">
            <v>2504B0686SHA-001</v>
          </cell>
          <cell r="Q5778" t="str">
            <v>Intertek Testing Services (Shanghai FTZ) Co., Ltd</v>
          </cell>
          <cell r="R5778" t="str">
            <v>Intertek Semko AB</v>
          </cell>
          <cell r="S5778" t="str">
            <v>SE-117214</v>
          </cell>
          <cell r="T5778">
            <v>45874</v>
          </cell>
          <cell r="U5778" t="str">
            <v>DNCI N°913-E/2017.</v>
          </cell>
          <cell r="V5778">
            <v>5</v>
          </cell>
          <cell r="W5778" t="str">
            <v>5.7</v>
          </cell>
          <cell r="X5778" t="str">
            <v>impresoras / escáner</v>
          </cell>
          <cell r="Y5778" t="str">
            <v>COMPLETAR POR REVISOR</v>
          </cell>
          <cell r="Z5778" t="str">
            <v>NA</v>
          </cell>
          <cell r="AA5778" t="str">
            <v>COMPLETAR POR REVISOR</v>
          </cell>
          <cell r="AB5778"/>
          <cell r="AC5778"/>
          <cell r="AD5778" t="e">
            <v>#VALUE!</v>
          </cell>
          <cell r="AE5778"/>
          <cell r="AF5778"/>
        </row>
        <row r="5779">
          <cell r="A5779" t="str">
            <v>EX-SE-S47-002.1R1-V9</v>
          </cell>
          <cell r="B5779" t="str">
            <v>VISUAR S.A.</v>
          </cell>
          <cell r="C5779" t="str">
            <v>Extensión de certificado</v>
          </cell>
          <cell r="D5779" t="str">
            <v>VIGENTE</v>
          </cell>
          <cell r="E5779"/>
          <cell r="F5779">
            <v>30655534462</v>
          </cell>
          <cell r="G5779" t="str">
            <v>Benito Quinquela Martin 1924, CABA, Argentina.</v>
          </cell>
          <cell r="H5779" t="str">
            <v>Wuhu Midea Smart Kitchen Appliance Manufacturing Co., Ltd. // East Road Wanchun, East Area Economic &amp; Technological Development Area, China.</v>
          </cell>
          <cell r="I5779" t="str">
            <v>Wuhu Midea Smart Kitchen Appliance Manufacturing Co., Ltd. // East Road Wanchun, East Area Economic &amp; Technological Development Area, China.</v>
          </cell>
          <cell r="J5779" t="str">
            <v>China.</v>
          </cell>
          <cell r="K5779" t="str">
            <v>Anafe a Gas.</v>
          </cell>
          <cell r="L5779" t="str">
            <v>SAMSUNG.</v>
          </cell>
          <cell r="M5779" t="str">
            <v>1) NA64H3000AK; 2) NA64H3000AK/BG; 3) NA64H3010AS; 4) NA64H3010AS/BG; 5) NA75J3030AS; 6) NA75J3030AS/BG.</v>
          </cell>
          <cell r="N5779" t="str">
            <v>220-240V~; 50-60Hz; 1W Máx.; Clase I.</v>
          </cell>
          <cell r="O5779" t="str">
            <v>IEC 60335-1: 2010 + A1: 2013 + A2: 2016 (Ed. 5.2) + IEC 60335-2-102: 2017 (Ed. 2.0).</v>
          </cell>
          <cell r="P5779" t="str">
            <v>220825151GZU-001 M1.</v>
          </cell>
          <cell r="Q5779" t="str">
            <v>Intertek Testing Services Shenzhen Ltd. Guangzhou Branch.</v>
          </cell>
          <cell r="R5779" t="str">
            <v>Intertek Testing Services (Singapore) Pte Ltd.</v>
          </cell>
          <cell r="S5779" t="str">
            <v>SG ITS-29572M1</v>
          </cell>
          <cell r="T5779">
            <v>45308</v>
          </cell>
          <cell r="U5779" t="str">
            <v>Disposición 238‐E/2017</v>
          </cell>
          <cell r="V5779">
            <v>3</v>
          </cell>
          <cell r="W5779" t="str">
            <v>3.2</v>
          </cell>
          <cell r="X5779" t="str">
            <v>Electrodomésticos de uso en la Cocina</v>
          </cell>
          <cell r="Y5779">
            <v>45911</v>
          </cell>
          <cell r="Z5779" t="str">
            <v>NA</v>
          </cell>
          <cell r="AA5779">
            <v>46121</v>
          </cell>
          <cell r="AB5779"/>
          <cell r="AC5779"/>
          <cell r="AD5779">
            <v>209</v>
          </cell>
          <cell r="AE5779"/>
          <cell r="AF5779"/>
        </row>
        <row r="5780">
          <cell r="A5780"/>
          <cell r="B5780"/>
          <cell r="C5780"/>
          <cell r="D5780"/>
          <cell r="E5780"/>
          <cell r="F5780"/>
          <cell r="G5780"/>
          <cell r="H5780"/>
          <cell r="I5780"/>
          <cell r="J5780"/>
          <cell r="K5780"/>
          <cell r="L5780"/>
          <cell r="M5780"/>
          <cell r="N5780"/>
          <cell r="O5780"/>
          <cell r="P5780"/>
          <cell r="Q5780"/>
          <cell r="R5780"/>
          <cell r="S5780"/>
          <cell r="T5780"/>
          <cell r="U5780"/>
          <cell r="V5780"/>
          <cell r="W5780"/>
          <cell r="X5780"/>
          <cell r="Y5780"/>
          <cell r="Z5780"/>
          <cell r="AA5780"/>
          <cell r="AB5780"/>
          <cell r="AC5780"/>
          <cell r="AD5780"/>
          <cell r="AE5780"/>
          <cell r="AF5780"/>
        </row>
        <row r="5781">
          <cell r="A5781"/>
          <cell r="B5781"/>
          <cell r="C5781"/>
          <cell r="D5781"/>
          <cell r="E5781"/>
          <cell r="F5781"/>
          <cell r="G5781"/>
          <cell r="H5781"/>
          <cell r="I5781"/>
          <cell r="J5781"/>
          <cell r="K5781"/>
          <cell r="L5781"/>
          <cell r="M5781"/>
          <cell r="N5781"/>
          <cell r="O5781"/>
          <cell r="P5781"/>
          <cell r="Q5781"/>
          <cell r="R5781"/>
          <cell r="S5781"/>
          <cell r="T5781"/>
          <cell r="U5781"/>
          <cell r="V5781"/>
          <cell r="W5781"/>
          <cell r="X5781"/>
          <cell r="Y5781"/>
          <cell r="Z5781"/>
          <cell r="AA5781"/>
          <cell r="AB5781"/>
          <cell r="AC5781"/>
          <cell r="AD5781"/>
          <cell r="AE5781"/>
          <cell r="AF5781"/>
        </row>
        <row r="5782">
          <cell r="A5782"/>
          <cell r="B5782"/>
          <cell r="C5782"/>
          <cell r="D5782"/>
          <cell r="E5782"/>
          <cell r="F5782"/>
          <cell r="G5782"/>
          <cell r="H5782"/>
          <cell r="I5782"/>
          <cell r="J5782"/>
          <cell r="K5782"/>
          <cell r="L5782"/>
          <cell r="M5782"/>
          <cell r="N5782"/>
          <cell r="O5782"/>
          <cell r="P5782"/>
          <cell r="Q5782"/>
          <cell r="R5782"/>
          <cell r="S5782"/>
          <cell r="T5782"/>
          <cell r="U5782"/>
          <cell r="V5782"/>
          <cell r="W5782"/>
          <cell r="X5782"/>
          <cell r="Y5782"/>
          <cell r="Z5782"/>
          <cell r="AA5782"/>
          <cell r="AB5782"/>
          <cell r="AC5782"/>
          <cell r="AD5782"/>
          <cell r="AE5782"/>
          <cell r="AF5782"/>
        </row>
        <row r="5783">
          <cell r="A5783"/>
          <cell r="B5783"/>
          <cell r="C5783"/>
          <cell r="D5783"/>
          <cell r="E5783"/>
          <cell r="F5783"/>
          <cell r="G5783"/>
          <cell r="H5783"/>
          <cell r="I5783"/>
          <cell r="J5783"/>
          <cell r="K5783"/>
          <cell r="L5783"/>
          <cell r="M5783"/>
          <cell r="N5783"/>
          <cell r="O5783"/>
          <cell r="P5783"/>
          <cell r="Q5783"/>
          <cell r="R5783"/>
          <cell r="S5783"/>
          <cell r="T5783"/>
          <cell r="U5783"/>
          <cell r="V5783"/>
          <cell r="W5783"/>
          <cell r="X5783"/>
          <cell r="Y5783"/>
          <cell r="Z5783"/>
          <cell r="AA5783"/>
          <cell r="AB5783"/>
          <cell r="AC5783"/>
          <cell r="AD5783"/>
          <cell r="AE5783"/>
          <cell r="AF5783"/>
        </row>
        <row r="5784">
          <cell r="A5784"/>
          <cell r="B5784"/>
          <cell r="C5784"/>
          <cell r="D5784"/>
          <cell r="E5784"/>
          <cell r="F5784"/>
          <cell r="G5784"/>
          <cell r="H5784"/>
          <cell r="I5784"/>
          <cell r="J5784"/>
          <cell r="K5784"/>
          <cell r="L5784"/>
          <cell r="M5784"/>
          <cell r="N5784"/>
          <cell r="O5784"/>
          <cell r="P5784"/>
          <cell r="Q5784"/>
          <cell r="R5784"/>
          <cell r="S5784"/>
          <cell r="T5784"/>
          <cell r="U5784"/>
          <cell r="V5784"/>
          <cell r="W5784"/>
          <cell r="X5784"/>
          <cell r="Y5784"/>
          <cell r="Z5784"/>
          <cell r="AA5784"/>
          <cell r="AB5784"/>
          <cell r="AC5784"/>
          <cell r="AD5784"/>
          <cell r="AE5784"/>
          <cell r="AF5784"/>
        </row>
        <row r="5785">
          <cell r="A5785"/>
          <cell r="B5785"/>
          <cell r="C5785"/>
          <cell r="D5785"/>
          <cell r="E5785"/>
          <cell r="F5785"/>
          <cell r="G5785"/>
          <cell r="H5785"/>
          <cell r="I5785"/>
          <cell r="J5785"/>
          <cell r="K5785"/>
          <cell r="L5785"/>
          <cell r="M5785"/>
          <cell r="N5785"/>
          <cell r="O5785"/>
          <cell r="P5785"/>
          <cell r="Q5785"/>
          <cell r="R5785"/>
          <cell r="S5785"/>
          <cell r="T5785"/>
          <cell r="U5785"/>
          <cell r="V5785"/>
          <cell r="W5785"/>
          <cell r="X5785"/>
          <cell r="Y5785"/>
          <cell r="Z5785"/>
          <cell r="AA5785"/>
          <cell r="AB5785"/>
          <cell r="AC5785"/>
          <cell r="AD5785"/>
          <cell r="AE5785"/>
          <cell r="AF5785"/>
        </row>
        <row r="5786">
          <cell r="A5786"/>
          <cell r="B5786"/>
          <cell r="C5786"/>
          <cell r="D5786"/>
          <cell r="E5786"/>
          <cell r="F5786"/>
          <cell r="G5786"/>
          <cell r="H5786"/>
          <cell r="I5786"/>
          <cell r="J5786"/>
          <cell r="K5786"/>
          <cell r="L5786"/>
          <cell r="M5786"/>
          <cell r="N5786"/>
          <cell r="O5786"/>
          <cell r="P5786"/>
          <cell r="Q5786"/>
          <cell r="R5786"/>
          <cell r="S5786"/>
          <cell r="T5786"/>
          <cell r="U5786"/>
          <cell r="V5786"/>
          <cell r="W5786"/>
          <cell r="X5786"/>
          <cell r="Y5786"/>
          <cell r="Z5786"/>
          <cell r="AA5786"/>
          <cell r="AB5786"/>
          <cell r="AC5786"/>
          <cell r="AD5786"/>
          <cell r="AE5786"/>
          <cell r="AF5786"/>
        </row>
        <row r="5787">
          <cell r="A5787"/>
          <cell r="B5787"/>
          <cell r="C5787"/>
          <cell r="D5787"/>
          <cell r="E5787"/>
          <cell r="F5787"/>
          <cell r="G5787"/>
          <cell r="H5787"/>
          <cell r="I5787"/>
          <cell r="J5787"/>
          <cell r="K5787"/>
          <cell r="L5787"/>
          <cell r="M5787"/>
          <cell r="N5787"/>
          <cell r="O5787"/>
          <cell r="P5787"/>
          <cell r="Q5787"/>
          <cell r="R5787"/>
          <cell r="S5787"/>
          <cell r="T5787"/>
          <cell r="U5787"/>
          <cell r="V5787"/>
          <cell r="W5787"/>
          <cell r="X5787"/>
          <cell r="Y5787"/>
          <cell r="Z5787"/>
          <cell r="AA5787"/>
          <cell r="AB5787"/>
          <cell r="AC5787"/>
          <cell r="AD5787"/>
          <cell r="AE5787"/>
          <cell r="AF5787"/>
        </row>
        <row r="5788">
          <cell r="A5788"/>
          <cell r="B5788"/>
          <cell r="C5788"/>
          <cell r="D5788"/>
          <cell r="E5788"/>
          <cell r="F5788"/>
          <cell r="G5788"/>
          <cell r="H5788"/>
          <cell r="I5788"/>
          <cell r="J5788"/>
          <cell r="K5788"/>
          <cell r="L5788"/>
          <cell r="M5788"/>
          <cell r="N5788"/>
          <cell r="O5788"/>
          <cell r="P5788"/>
          <cell r="Q5788"/>
          <cell r="R5788"/>
          <cell r="S5788"/>
          <cell r="T5788"/>
          <cell r="U5788"/>
          <cell r="V5788"/>
          <cell r="W5788"/>
          <cell r="X5788"/>
          <cell r="Y5788"/>
          <cell r="Z5788"/>
          <cell r="AA5788"/>
          <cell r="AB5788"/>
          <cell r="AC5788"/>
          <cell r="AD5788"/>
          <cell r="AE5788"/>
          <cell r="AF5788"/>
        </row>
        <row r="5789">
          <cell r="A5789"/>
          <cell r="B5789"/>
          <cell r="C5789"/>
          <cell r="D5789"/>
          <cell r="E5789"/>
          <cell r="F5789"/>
          <cell r="G5789"/>
          <cell r="H5789"/>
          <cell r="I5789"/>
          <cell r="J5789"/>
          <cell r="K5789"/>
          <cell r="L5789"/>
          <cell r="M5789"/>
          <cell r="N5789"/>
          <cell r="O5789"/>
          <cell r="P5789"/>
          <cell r="Q5789"/>
          <cell r="R5789"/>
          <cell r="S5789"/>
          <cell r="T5789"/>
          <cell r="U5789"/>
          <cell r="V5789"/>
          <cell r="W5789"/>
          <cell r="X5789"/>
          <cell r="Y5789"/>
          <cell r="Z5789"/>
          <cell r="AA5789"/>
          <cell r="AB5789"/>
          <cell r="AC5789"/>
          <cell r="AD5789"/>
          <cell r="AE5789"/>
          <cell r="AF5789"/>
        </row>
        <row r="5790">
          <cell r="A5790"/>
          <cell r="B5790"/>
          <cell r="C5790"/>
          <cell r="D5790"/>
          <cell r="E5790"/>
          <cell r="F5790"/>
          <cell r="G5790"/>
          <cell r="H5790"/>
          <cell r="I5790"/>
          <cell r="J5790"/>
          <cell r="K5790"/>
          <cell r="L5790"/>
          <cell r="M5790"/>
          <cell r="N5790"/>
          <cell r="O5790"/>
          <cell r="P5790"/>
          <cell r="Q5790"/>
          <cell r="R5790"/>
          <cell r="S5790"/>
          <cell r="T5790"/>
          <cell r="U5790"/>
          <cell r="V5790"/>
          <cell r="W5790"/>
          <cell r="X5790"/>
          <cell r="Y5790"/>
          <cell r="Z5790"/>
          <cell r="AA5790"/>
          <cell r="AB5790"/>
          <cell r="AC5790"/>
          <cell r="AD5790"/>
          <cell r="AE5790"/>
          <cell r="AF5790"/>
        </row>
        <row r="5791">
          <cell r="A5791"/>
          <cell r="B5791"/>
          <cell r="C5791"/>
          <cell r="D5791"/>
          <cell r="E5791"/>
          <cell r="F5791"/>
          <cell r="G5791"/>
          <cell r="H5791"/>
          <cell r="I5791"/>
          <cell r="J5791"/>
          <cell r="K5791"/>
          <cell r="L5791"/>
          <cell r="M5791"/>
          <cell r="N5791"/>
          <cell r="O5791"/>
          <cell r="P5791"/>
          <cell r="Q5791"/>
          <cell r="R5791"/>
          <cell r="S5791"/>
          <cell r="T5791"/>
          <cell r="U5791"/>
          <cell r="V5791"/>
          <cell r="W5791"/>
          <cell r="X5791"/>
          <cell r="Y5791"/>
          <cell r="Z5791"/>
          <cell r="AA5791"/>
          <cell r="AB5791"/>
          <cell r="AC5791"/>
          <cell r="AD5791"/>
          <cell r="AE5791"/>
          <cell r="AF5791"/>
        </row>
        <row r="5792">
          <cell r="A5792"/>
          <cell r="B5792"/>
          <cell r="C5792"/>
          <cell r="D5792"/>
          <cell r="E5792"/>
          <cell r="F5792"/>
          <cell r="G5792"/>
          <cell r="H5792"/>
          <cell r="I5792"/>
          <cell r="J5792"/>
          <cell r="K5792"/>
          <cell r="L5792"/>
          <cell r="M5792"/>
          <cell r="N5792"/>
          <cell r="O5792"/>
          <cell r="P5792"/>
          <cell r="Q5792"/>
          <cell r="R5792"/>
          <cell r="S5792"/>
          <cell r="T5792"/>
          <cell r="U5792"/>
          <cell r="V5792"/>
          <cell r="W5792"/>
          <cell r="X5792"/>
          <cell r="Y5792"/>
          <cell r="Z5792"/>
          <cell r="AA5792"/>
          <cell r="AB5792"/>
          <cell r="AC5792"/>
          <cell r="AD5792"/>
          <cell r="AE5792"/>
          <cell r="AF5792"/>
        </row>
        <row r="5793">
          <cell r="A5793"/>
          <cell r="B5793"/>
          <cell r="C5793"/>
          <cell r="D5793"/>
          <cell r="E5793"/>
          <cell r="F5793"/>
          <cell r="G5793"/>
          <cell r="H5793"/>
          <cell r="I5793"/>
          <cell r="J5793"/>
          <cell r="K5793"/>
          <cell r="L5793"/>
          <cell r="M5793"/>
          <cell r="N5793"/>
          <cell r="O5793"/>
          <cell r="P5793"/>
          <cell r="Q5793"/>
          <cell r="R5793"/>
          <cell r="S5793"/>
          <cell r="T5793"/>
          <cell r="U5793"/>
          <cell r="V5793"/>
          <cell r="W5793"/>
          <cell r="X5793"/>
          <cell r="Y5793"/>
          <cell r="Z5793"/>
          <cell r="AA5793"/>
          <cell r="AB5793"/>
          <cell r="AC5793"/>
          <cell r="AD5793"/>
          <cell r="AE5793"/>
          <cell r="AF5793"/>
        </row>
        <row r="5794">
          <cell r="A5794"/>
          <cell r="B5794"/>
          <cell r="C5794"/>
          <cell r="D5794"/>
          <cell r="E5794"/>
          <cell r="F5794"/>
          <cell r="G5794"/>
          <cell r="H5794"/>
          <cell r="I5794"/>
          <cell r="J5794"/>
          <cell r="K5794"/>
          <cell r="L5794"/>
          <cell r="M5794"/>
          <cell r="N5794"/>
          <cell r="O5794"/>
          <cell r="P5794"/>
          <cell r="Q5794"/>
          <cell r="R5794"/>
          <cell r="S5794"/>
          <cell r="T5794"/>
          <cell r="U5794"/>
          <cell r="V5794"/>
          <cell r="W5794"/>
          <cell r="X5794"/>
          <cell r="Y5794"/>
          <cell r="Z5794"/>
          <cell r="AA5794"/>
          <cell r="AB5794"/>
          <cell r="AC5794"/>
          <cell r="AD5794"/>
          <cell r="AE5794"/>
          <cell r="AF5794"/>
        </row>
        <row r="5795">
          <cell r="A5795"/>
          <cell r="B5795"/>
          <cell r="C5795"/>
          <cell r="D5795"/>
          <cell r="E5795"/>
          <cell r="F5795"/>
          <cell r="G5795"/>
          <cell r="H5795"/>
          <cell r="I5795"/>
          <cell r="J5795"/>
          <cell r="K5795"/>
          <cell r="L5795"/>
          <cell r="M5795"/>
          <cell r="N5795"/>
          <cell r="O5795"/>
          <cell r="P5795"/>
          <cell r="Q5795"/>
          <cell r="R5795"/>
          <cell r="S5795"/>
          <cell r="T5795"/>
          <cell r="U5795"/>
          <cell r="V5795"/>
          <cell r="W5795"/>
          <cell r="X5795"/>
          <cell r="Y5795"/>
          <cell r="Z5795"/>
          <cell r="AA5795"/>
          <cell r="AB5795"/>
          <cell r="AC5795"/>
          <cell r="AD5795"/>
          <cell r="AE5795"/>
          <cell r="AF5795"/>
        </row>
        <row r="5796">
          <cell r="A5796"/>
          <cell r="B5796"/>
          <cell r="C5796"/>
          <cell r="D5796"/>
          <cell r="E5796"/>
          <cell r="F5796"/>
          <cell r="G5796"/>
          <cell r="H5796"/>
          <cell r="I5796"/>
          <cell r="J5796"/>
          <cell r="K5796"/>
          <cell r="L5796"/>
          <cell r="M5796"/>
          <cell r="N5796"/>
          <cell r="O5796"/>
          <cell r="P5796"/>
          <cell r="Q5796"/>
          <cell r="R5796"/>
          <cell r="S5796"/>
          <cell r="T5796"/>
          <cell r="U5796"/>
          <cell r="V5796"/>
          <cell r="W5796"/>
          <cell r="X5796"/>
          <cell r="Y5796"/>
          <cell r="Z5796"/>
          <cell r="AA5796"/>
          <cell r="AB5796"/>
          <cell r="AC5796"/>
          <cell r="AD5796"/>
          <cell r="AE5796"/>
          <cell r="AF5796"/>
        </row>
        <row r="5797">
          <cell r="A5797"/>
          <cell r="B5797"/>
          <cell r="C5797"/>
          <cell r="D5797"/>
          <cell r="E5797"/>
          <cell r="F5797"/>
          <cell r="G5797"/>
          <cell r="H5797"/>
          <cell r="I5797"/>
          <cell r="J5797"/>
          <cell r="K5797"/>
          <cell r="L5797"/>
          <cell r="M5797"/>
          <cell r="N5797"/>
          <cell r="O5797"/>
          <cell r="P5797"/>
          <cell r="Q5797"/>
          <cell r="R5797"/>
          <cell r="S5797"/>
          <cell r="T5797"/>
          <cell r="U5797"/>
          <cell r="V5797"/>
          <cell r="W5797"/>
          <cell r="X5797"/>
          <cell r="Y5797"/>
          <cell r="Z5797"/>
          <cell r="AA5797"/>
          <cell r="AB5797"/>
          <cell r="AC5797"/>
          <cell r="AD5797"/>
          <cell r="AE5797"/>
          <cell r="AF5797"/>
        </row>
        <row r="5798">
          <cell r="A5798"/>
          <cell r="B5798"/>
          <cell r="C5798"/>
          <cell r="D5798"/>
          <cell r="E5798"/>
          <cell r="F5798"/>
          <cell r="G5798"/>
          <cell r="H5798"/>
          <cell r="I5798"/>
          <cell r="J5798"/>
          <cell r="K5798"/>
          <cell r="L5798"/>
          <cell r="M5798"/>
          <cell r="N5798"/>
          <cell r="O5798"/>
          <cell r="P5798"/>
          <cell r="Q5798"/>
          <cell r="R5798"/>
          <cell r="S5798"/>
          <cell r="T5798"/>
          <cell r="U5798"/>
          <cell r="V5798"/>
          <cell r="W5798"/>
          <cell r="X5798"/>
          <cell r="Y5798"/>
          <cell r="Z5798"/>
          <cell r="AA5798"/>
          <cell r="AB5798"/>
          <cell r="AC5798"/>
          <cell r="AD5798"/>
          <cell r="AE5798"/>
          <cell r="AF5798"/>
        </row>
        <row r="5799">
          <cell r="A5799"/>
          <cell r="B5799"/>
          <cell r="C5799"/>
          <cell r="D5799"/>
          <cell r="E5799"/>
          <cell r="F5799"/>
          <cell r="G5799"/>
          <cell r="H5799"/>
          <cell r="I5799"/>
          <cell r="J5799"/>
          <cell r="K5799"/>
          <cell r="L5799"/>
          <cell r="M5799"/>
          <cell r="N5799"/>
          <cell r="O5799"/>
          <cell r="P5799"/>
          <cell r="Q5799"/>
          <cell r="R5799"/>
          <cell r="S5799"/>
          <cell r="T5799"/>
          <cell r="U5799"/>
          <cell r="V5799"/>
          <cell r="W5799"/>
          <cell r="X5799"/>
          <cell r="Y5799"/>
          <cell r="Z5799"/>
          <cell r="AA5799"/>
          <cell r="AB5799"/>
          <cell r="AC5799"/>
          <cell r="AD5799"/>
          <cell r="AE5799"/>
          <cell r="AF5799"/>
        </row>
        <row r="5800">
          <cell r="A5800"/>
          <cell r="B5800"/>
          <cell r="C5800"/>
          <cell r="D5800"/>
          <cell r="E5800"/>
          <cell r="F5800"/>
          <cell r="G5800"/>
          <cell r="H5800"/>
          <cell r="I5800"/>
          <cell r="J5800"/>
          <cell r="K5800"/>
          <cell r="L5800"/>
          <cell r="M5800"/>
          <cell r="N5800"/>
          <cell r="O5800"/>
          <cell r="P5800"/>
          <cell r="Q5800"/>
          <cell r="R5800"/>
          <cell r="S5800"/>
          <cell r="T5800"/>
          <cell r="U5800"/>
          <cell r="V5800"/>
          <cell r="W5800"/>
          <cell r="X5800"/>
          <cell r="Y5800"/>
          <cell r="Z5800"/>
          <cell r="AA5800"/>
          <cell r="AB5800"/>
          <cell r="AC5800"/>
          <cell r="AD5800"/>
          <cell r="AE5800"/>
          <cell r="AF5800"/>
        </row>
        <row r="5801">
          <cell r="A5801"/>
          <cell r="B5801"/>
          <cell r="C5801"/>
          <cell r="D5801"/>
          <cell r="E5801"/>
          <cell r="F5801"/>
          <cell r="G5801"/>
          <cell r="H5801"/>
          <cell r="I5801"/>
          <cell r="J5801"/>
          <cell r="K5801"/>
          <cell r="L5801"/>
          <cell r="M5801"/>
          <cell r="N5801"/>
          <cell r="O5801"/>
          <cell r="P5801"/>
          <cell r="Q5801"/>
          <cell r="R5801"/>
          <cell r="S5801"/>
          <cell r="T5801"/>
          <cell r="U5801"/>
          <cell r="V5801"/>
          <cell r="W5801"/>
          <cell r="X5801"/>
          <cell r="Y5801"/>
          <cell r="Z5801"/>
          <cell r="AA5801"/>
          <cell r="AB5801"/>
          <cell r="AC5801"/>
          <cell r="AD5801"/>
          <cell r="AE5801"/>
          <cell r="AF5801"/>
        </row>
        <row r="5802">
          <cell r="A5802"/>
          <cell r="B5802"/>
          <cell r="C5802"/>
          <cell r="D5802"/>
          <cell r="E5802"/>
          <cell r="F5802"/>
          <cell r="G5802"/>
          <cell r="H5802"/>
          <cell r="I5802"/>
          <cell r="J5802"/>
          <cell r="K5802"/>
          <cell r="L5802"/>
          <cell r="M5802"/>
          <cell r="N5802"/>
          <cell r="O5802"/>
          <cell r="P5802"/>
          <cell r="Q5802"/>
          <cell r="R5802"/>
          <cell r="S5802"/>
          <cell r="T5802"/>
          <cell r="U5802"/>
          <cell r="V5802"/>
          <cell r="W5802"/>
          <cell r="X5802"/>
          <cell r="Y5802"/>
          <cell r="Z5802"/>
          <cell r="AA5802"/>
          <cell r="AB5802"/>
          <cell r="AC5802"/>
          <cell r="AD5802"/>
          <cell r="AE5802"/>
          <cell r="AF5802"/>
        </row>
        <row r="5803">
          <cell r="A5803"/>
          <cell r="B5803"/>
          <cell r="C5803"/>
          <cell r="D5803"/>
          <cell r="E5803"/>
          <cell r="F5803"/>
          <cell r="G5803"/>
          <cell r="H5803"/>
          <cell r="I5803"/>
          <cell r="J5803"/>
          <cell r="K5803"/>
          <cell r="L5803"/>
          <cell r="M5803"/>
          <cell r="N5803"/>
          <cell r="O5803"/>
          <cell r="P5803"/>
          <cell r="Q5803"/>
          <cell r="R5803"/>
          <cell r="S5803"/>
          <cell r="T5803"/>
          <cell r="U5803"/>
          <cell r="V5803"/>
          <cell r="W5803"/>
          <cell r="X5803"/>
          <cell r="Y5803"/>
          <cell r="Z5803"/>
          <cell r="AA5803"/>
          <cell r="AB5803"/>
          <cell r="AC5803"/>
          <cell r="AD5803"/>
          <cell r="AE5803"/>
          <cell r="AF5803"/>
        </row>
        <row r="5804">
          <cell r="A5804"/>
          <cell r="B5804"/>
          <cell r="C5804"/>
          <cell r="D5804"/>
          <cell r="E5804"/>
          <cell r="F5804"/>
          <cell r="G5804"/>
          <cell r="H5804"/>
          <cell r="I5804"/>
          <cell r="J5804"/>
          <cell r="K5804"/>
          <cell r="L5804"/>
          <cell r="M5804"/>
          <cell r="N5804"/>
          <cell r="O5804"/>
          <cell r="P5804"/>
          <cell r="Q5804"/>
          <cell r="R5804"/>
          <cell r="S5804"/>
          <cell r="T5804"/>
          <cell r="U5804"/>
          <cell r="V5804"/>
          <cell r="W5804"/>
          <cell r="X5804"/>
          <cell r="Y5804"/>
          <cell r="Z5804"/>
          <cell r="AA5804"/>
          <cell r="AB5804"/>
          <cell r="AC5804"/>
          <cell r="AD5804"/>
          <cell r="AE5804"/>
          <cell r="AF5804"/>
        </row>
        <row r="5805">
          <cell r="A5805"/>
          <cell r="B5805"/>
          <cell r="C5805"/>
          <cell r="D5805"/>
          <cell r="E5805"/>
          <cell r="F5805"/>
          <cell r="G5805"/>
          <cell r="H5805"/>
          <cell r="I5805"/>
          <cell r="J5805"/>
          <cell r="K5805"/>
          <cell r="L5805"/>
          <cell r="M5805"/>
          <cell r="N5805"/>
          <cell r="O5805"/>
          <cell r="P5805"/>
          <cell r="Q5805"/>
          <cell r="R5805"/>
          <cell r="S5805"/>
          <cell r="T5805"/>
          <cell r="U5805"/>
          <cell r="V5805"/>
          <cell r="W5805"/>
          <cell r="X5805"/>
          <cell r="Y5805"/>
          <cell r="Z5805"/>
          <cell r="AA5805"/>
          <cell r="AB5805"/>
          <cell r="AC5805"/>
          <cell r="AD5805"/>
          <cell r="AE5805"/>
          <cell r="AF5805"/>
        </row>
        <row r="5806">
          <cell r="A5806"/>
          <cell r="B5806"/>
          <cell r="C5806"/>
          <cell r="D5806"/>
          <cell r="E5806"/>
          <cell r="F5806"/>
          <cell r="G5806"/>
          <cell r="H5806"/>
          <cell r="I5806"/>
          <cell r="J5806"/>
          <cell r="K5806"/>
          <cell r="L5806"/>
          <cell r="M5806"/>
          <cell r="N5806"/>
          <cell r="O5806"/>
          <cell r="P5806"/>
          <cell r="Q5806"/>
          <cell r="R5806"/>
          <cell r="S5806"/>
          <cell r="T5806"/>
          <cell r="U5806"/>
          <cell r="V5806"/>
          <cell r="W5806"/>
          <cell r="X5806"/>
          <cell r="Y5806"/>
          <cell r="Z5806"/>
          <cell r="AA5806"/>
          <cell r="AB5806"/>
          <cell r="AC5806"/>
          <cell r="AD5806"/>
          <cell r="AE5806"/>
          <cell r="AF5806"/>
        </row>
        <row r="5807">
          <cell r="A5807"/>
          <cell r="B5807"/>
          <cell r="C5807"/>
          <cell r="D5807"/>
          <cell r="E5807"/>
          <cell r="F5807"/>
          <cell r="G5807"/>
          <cell r="H5807"/>
          <cell r="I5807"/>
          <cell r="J5807"/>
          <cell r="K5807"/>
          <cell r="L5807"/>
          <cell r="M5807"/>
          <cell r="N5807"/>
          <cell r="O5807"/>
          <cell r="P5807"/>
          <cell r="Q5807"/>
          <cell r="R5807"/>
          <cell r="S5807"/>
          <cell r="T5807"/>
          <cell r="U5807"/>
          <cell r="V5807"/>
          <cell r="W5807"/>
          <cell r="X5807"/>
          <cell r="Y5807"/>
          <cell r="Z5807"/>
          <cell r="AA5807"/>
          <cell r="AB5807"/>
          <cell r="AC5807"/>
          <cell r="AD5807"/>
          <cell r="AE5807"/>
          <cell r="AF5807"/>
        </row>
        <row r="5808">
          <cell r="A5808"/>
          <cell r="B5808"/>
          <cell r="C5808"/>
          <cell r="D5808"/>
          <cell r="E5808"/>
          <cell r="F5808"/>
          <cell r="G5808"/>
          <cell r="H5808"/>
          <cell r="I5808"/>
          <cell r="J5808"/>
          <cell r="K5808"/>
          <cell r="L5808"/>
          <cell r="M5808"/>
          <cell r="N5808"/>
          <cell r="O5808"/>
          <cell r="P5808"/>
          <cell r="Q5808"/>
          <cell r="R5808"/>
          <cell r="S5808"/>
          <cell r="T5808"/>
          <cell r="U5808"/>
          <cell r="V5808"/>
          <cell r="W5808"/>
          <cell r="X5808"/>
          <cell r="Y5808"/>
          <cell r="Z5808"/>
          <cell r="AA5808"/>
          <cell r="AB5808"/>
          <cell r="AC5808"/>
          <cell r="AD5808"/>
          <cell r="AE5808"/>
          <cell r="AF5808"/>
        </row>
        <row r="5809">
          <cell r="A5809"/>
          <cell r="B5809"/>
          <cell r="C5809"/>
          <cell r="D5809"/>
          <cell r="E5809"/>
          <cell r="F5809"/>
          <cell r="G5809"/>
          <cell r="H5809"/>
          <cell r="I5809"/>
          <cell r="J5809"/>
          <cell r="K5809"/>
          <cell r="L5809"/>
          <cell r="M5809"/>
          <cell r="N5809"/>
          <cell r="O5809"/>
          <cell r="P5809"/>
          <cell r="Q5809"/>
          <cell r="R5809"/>
          <cell r="S5809"/>
          <cell r="T5809"/>
          <cell r="U5809"/>
          <cell r="V5809"/>
          <cell r="W5809"/>
          <cell r="X5809"/>
          <cell r="Y5809"/>
          <cell r="Z5809"/>
          <cell r="AA5809"/>
          <cell r="AB5809"/>
          <cell r="AC5809"/>
          <cell r="AD5809"/>
          <cell r="AE5809"/>
          <cell r="AF5809"/>
        </row>
        <row r="5810">
          <cell r="A5810"/>
          <cell r="B5810"/>
          <cell r="C5810"/>
          <cell r="D5810"/>
          <cell r="E5810"/>
          <cell r="F5810"/>
          <cell r="G5810"/>
          <cell r="H5810"/>
          <cell r="I5810"/>
          <cell r="J5810"/>
          <cell r="K5810"/>
          <cell r="L5810"/>
          <cell r="M5810"/>
          <cell r="N5810"/>
          <cell r="O5810"/>
          <cell r="P5810"/>
          <cell r="Q5810"/>
          <cell r="R5810"/>
          <cell r="S5810"/>
          <cell r="T5810"/>
          <cell r="U5810"/>
          <cell r="V5810"/>
          <cell r="W5810"/>
          <cell r="X5810"/>
          <cell r="Y5810"/>
          <cell r="Z5810"/>
          <cell r="AA5810"/>
          <cell r="AB5810"/>
          <cell r="AC5810"/>
          <cell r="AD5810"/>
          <cell r="AE5810"/>
          <cell r="AF5810"/>
        </row>
        <row r="5811">
          <cell r="A5811"/>
          <cell r="B5811"/>
          <cell r="C5811"/>
          <cell r="D5811"/>
          <cell r="E5811"/>
          <cell r="F5811"/>
          <cell r="G5811"/>
          <cell r="H5811"/>
          <cell r="I5811"/>
          <cell r="J5811"/>
          <cell r="K5811"/>
          <cell r="L5811"/>
          <cell r="M5811"/>
          <cell r="N5811"/>
          <cell r="O5811"/>
          <cell r="P5811"/>
          <cell r="Q5811"/>
          <cell r="R5811"/>
          <cell r="S5811"/>
          <cell r="T5811"/>
          <cell r="U5811"/>
          <cell r="V5811"/>
          <cell r="W5811"/>
          <cell r="X5811"/>
          <cell r="Y5811"/>
          <cell r="Z5811"/>
          <cell r="AA5811"/>
          <cell r="AB5811"/>
          <cell r="AC5811"/>
          <cell r="AD5811"/>
          <cell r="AE5811"/>
          <cell r="AF5811"/>
        </row>
        <row r="5812">
          <cell r="A5812"/>
          <cell r="B5812"/>
          <cell r="C5812"/>
          <cell r="D5812"/>
          <cell r="E5812"/>
          <cell r="F5812"/>
          <cell r="G5812"/>
          <cell r="H5812"/>
          <cell r="I5812"/>
          <cell r="J5812"/>
          <cell r="K5812"/>
          <cell r="L5812"/>
          <cell r="M5812"/>
          <cell r="N5812"/>
          <cell r="O5812"/>
          <cell r="P5812"/>
          <cell r="Q5812"/>
          <cell r="R5812"/>
          <cell r="S5812"/>
          <cell r="T5812"/>
          <cell r="U5812"/>
          <cell r="V5812"/>
          <cell r="W5812"/>
          <cell r="X5812"/>
          <cell r="Y5812"/>
          <cell r="Z5812"/>
          <cell r="AA5812"/>
          <cell r="AB5812"/>
          <cell r="AC5812"/>
          <cell r="AD5812"/>
          <cell r="AE5812"/>
          <cell r="AF5812"/>
        </row>
        <row r="5813">
          <cell r="A5813"/>
          <cell r="B5813"/>
          <cell r="C5813"/>
          <cell r="D5813"/>
          <cell r="E5813"/>
          <cell r="F5813"/>
          <cell r="G5813"/>
          <cell r="H5813"/>
          <cell r="I5813"/>
          <cell r="J5813"/>
          <cell r="K5813"/>
          <cell r="L5813"/>
          <cell r="M5813"/>
          <cell r="N5813"/>
          <cell r="O5813"/>
          <cell r="P5813"/>
          <cell r="Q5813"/>
          <cell r="R5813"/>
          <cell r="S5813"/>
          <cell r="T5813"/>
          <cell r="U5813"/>
          <cell r="V5813"/>
          <cell r="W5813"/>
          <cell r="X5813"/>
          <cell r="Y5813"/>
          <cell r="Z5813"/>
          <cell r="AA5813"/>
          <cell r="AB5813"/>
          <cell r="AC5813"/>
          <cell r="AD5813"/>
          <cell r="AE5813"/>
          <cell r="AF5813"/>
        </row>
        <row r="5814">
          <cell r="A5814"/>
          <cell r="B5814"/>
          <cell r="C5814"/>
          <cell r="D5814"/>
          <cell r="E5814"/>
          <cell r="F5814"/>
          <cell r="G5814"/>
          <cell r="H5814"/>
          <cell r="I5814"/>
          <cell r="J5814"/>
          <cell r="K5814"/>
          <cell r="L5814"/>
          <cell r="M5814"/>
          <cell r="N5814"/>
          <cell r="O5814"/>
          <cell r="P5814"/>
          <cell r="Q5814"/>
          <cell r="R5814"/>
          <cell r="S5814"/>
          <cell r="T5814"/>
          <cell r="U5814"/>
          <cell r="V5814"/>
          <cell r="W5814"/>
          <cell r="X5814"/>
          <cell r="Y5814"/>
          <cell r="Z5814"/>
          <cell r="AA5814"/>
          <cell r="AB5814"/>
          <cell r="AC5814"/>
          <cell r="AD5814"/>
          <cell r="AE5814"/>
          <cell r="AF5814"/>
        </row>
        <row r="5815">
          <cell r="A5815"/>
          <cell r="B5815"/>
          <cell r="C5815"/>
          <cell r="D5815"/>
          <cell r="E5815"/>
          <cell r="F5815"/>
          <cell r="G5815"/>
          <cell r="H5815"/>
          <cell r="I5815"/>
          <cell r="J5815"/>
          <cell r="K5815"/>
          <cell r="L5815"/>
          <cell r="M5815"/>
          <cell r="N5815"/>
          <cell r="O5815"/>
          <cell r="P5815"/>
          <cell r="Q5815"/>
          <cell r="R5815"/>
          <cell r="S5815"/>
          <cell r="T5815"/>
          <cell r="U5815"/>
          <cell r="V5815"/>
          <cell r="W5815"/>
          <cell r="X5815"/>
          <cell r="Y5815"/>
          <cell r="Z5815"/>
          <cell r="AA5815"/>
          <cell r="AB5815"/>
          <cell r="AC5815"/>
          <cell r="AD5815"/>
          <cell r="AE5815"/>
          <cell r="AF5815"/>
        </row>
        <row r="5816">
          <cell r="A5816"/>
          <cell r="B5816"/>
          <cell r="C5816"/>
          <cell r="D5816"/>
          <cell r="E5816"/>
          <cell r="F5816"/>
          <cell r="G5816"/>
          <cell r="H5816"/>
          <cell r="I5816"/>
          <cell r="J5816"/>
          <cell r="K5816"/>
          <cell r="L5816"/>
          <cell r="M5816"/>
          <cell r="N5816"/>
          <cell r="O5816"/>
          <cell r="P5816"/>
          <cell r="Q5816"/>
          <cell r="R5816"/>
          <cell r="S5816"/>
          <cell r="T5816"/>
          <cell r="U5816"/>
          <cell r="V5816"/>
          <cell r="W5816"/>
          <cell r="X5816"/>
          <cell r="Y5816"/>
          <cell r="Z5816"/>
          <cell r="AA5816"/>
          <cell r="AB5816"/>
          <cell r="AC5816"/>
          <cell r="AD5816"/>
          <cell r="AE5816"/>
          <cell r="AF5816"/>
        </row>
        <row r="5817">
          <cell r="A5817"/>
          <cell r="B5817"/>
          <cell r="C5817"/>
          <cell r="D5817"/>
          <cell r="E5817"/>
          <cell r="F5817"/>
          <cell r="G5817"/>
          <cell r="H5817"/>
          <cell r="I5817"/>
          <cell r="J5817"/>
          <cell r="K5817"/>
          <cell r="L5817"/>
          <cell r="M5817"/>
          <cell r="N5817"/>
          <cell r="O5817"/>
          <cell r="P5817"/>
          <cell r="Q5817"/>
          <cell r="R5817"/>
          <cell r="S5817"/>
          <cell r="T5817"/>
          <cell r="U5817"/>
          <cell r="V5817"/>
          <cell r="W5817"/>
          <cell r="X5817"/>
          <cell r="Y5817"/>
          <cell r="Z5817"/>
          <cell r="AA5817"/>
          <cell r="AB5817"/>
          <cell r="AC5817"/>
          <cell r="AD5817"/>
          <cell r="AE5817"/>
          <cell r="AF5817"/>
        </row>
        <row r="5818">
          <cell r="A5818"/>
          <cell r="B5818"/>
          <cell r="C5818"/>
          <cell r="D5818"/>
          <cell r="E5818"/>
          <cell r="F5818"/>
          <cell r="G5818"/>
          <cell r="H5818"/>
          <cell r="I5818"/>
          <cell r="J5818"/>
          <cell r="K5818"/>
          <cell r="L5818"/>
          <cell r="M5818"/>
          <cell r="N5818"/>
          <cell r="O5818"/>
          <cell r="P5818"/>
          <cell r="Q5818"/>
          <cell r="R5818"/>
          <cell r="S5818"/>
          <cell r="T5818"/>
          <cell r="U5818"/>
          <cell r="V5818"/>
          <cell r="W5818"/>
          <cell r="X5818"/>
          <cell r="Y5818"/>
          <cell r="Z5818"/>
          <cell r="AA5818"/>
          <cell r="AB5818"/>
          <cell r="AC5818"/>
          <cell r="AD5818"/>
          <cell r="AE5818"/>
          <cell r="AF5818"/>
        </row>
        <row r="5819">
          <cell r="A5819"/>
          <cell r="B5819"/>
          <cell r="C5819"/>
          <cell r="D5819"/>
          <cell r="E5819"/>
          <cell r="F5819"/>
          <cell r="G5819"/>
          <cell r="H5819"/>
          <cell r="I5819"/>
          <cell r="J5819"/>
          <cell r="K5819"/>
          <cell r="L5819"/>
          <cell r="M5819"/>
          <cell r="N5819"/>
          <cell r="O5819"/>
          <cell r="P5819"/>
          <cell r="Q5819"/>
          <cell r="R5819"/>
          <cell r="S5819"/>
          <cell r="T5819"/>
          <cell r="U5819"/>
          <cell r="V5819"/>
          <cell r="W5819"/>
          <cell r="X5819"/>
          <cell r="Y5819"/>
          <cell r="Z5819"/>
          <cell r="AA5819"/>
          <cell r="AB5819"/>
          <cell r="AC5819"/>
          <cell r="AD5819"/>
          <cell r="AE5819"/>
          <cell r="AF5819"/>
        </row>
        <row r="5820">
          <cell r="A5820"/>
          <cell r="B5820"/>
          <cell r="C5820"/>
          <cell r="D5820"/>
          <cell r="E5820"/>
          <cell r="F5820"/>
          <cell r="G5820"/>
          <cell r="H5820"/>
          <cell r="I5820"/>
          <cell r="J5820"/>
          <cell r="K5820"/>
          <cell r="L5820"/>
          <cell r="M5820"/>
          <cell r="N5820"/>
          <cell r="O5820"/>
          <cell r="P5820"/>
          <cell r="Q5820"/>
          <cell r="R5820"/>
          <cell r="S5820"/>
          <cell r="T5820"/>
          <cell r="U5820"/>
          <cell r="V5820"/>
          <cell r="W5820"/>
          <cell r="X5820"/>
          <cell r="Y5820"/>
          <cell r="Z5820"/>
          <cell r="AA5820"/>
          <cell r="AB5820"/>
          <cell r="AC5820"/>
          <cell r="AD5820"/>
          <cell r="AE5820"/>
          <cell r="AF5820"/>
        </row>
        <row r="5821">
          <cell r="A5821"/>
          <cell r="B5821"/>
          <cell r="C5821"/>
          <cell r="D5821"/>
          <cell r="E5821"/>
          <cell r="F5821"/>
          <cell r="G5821"/>
          <cell r="H5821"/>
          <cell r="I5821"/>
          <cell r="J5821"/>
          <cell r="K5821"/>
          <cell r="L5821"/>
          <cell r="M5821"/>
          <cell r="N5821"/>
          <cell r="O5821"/>
          <cell r="P5821"/>
          <cell r="Q5821"/>
          <cell r="R5821"/>
          <cell r="S5821"/>
          <cell r="T5821"/>
          <cell r="U5821"/>
          <cell r="V5821"/>
          <cell r="W5821"/>
          <cell r="X5821"/>
          <cell r="Y5821"/>
          <cell r="Z5821"/>
          <cell r="AA5821"/>
          <cell r="AB5821"/>
          <cell r="AC5821"/>
          <cell r="AD5821"/>
          <cell r="AE5821"/>
          <cell r="AF5821"/>
        </row>
        <row r="5822">
          <cell r="A5822"/>
          <cell r="B5822"/>
          <cell r="C5822"/>
          <cell r="D5822"/>
          <cell r="E5822"/>
          <cell r="F5822"/>
          <cell r="G5822"/>
          <cell r="H5822"/>
          <cell r="I5822"/>
          <cell r="J5822"/>
          <cell r="K5822"/>
          <cell r="L5822"/>
          <cell r="M5822"/>
          <cell r="N5822"/>
          <cell r="O5822"/>
          <cell r="P5822"/>
          <cell r="Q5822"/>
          <cell r="R5822"/>
          <cell r="S5822"/>
          <cell r="T5822"/>
          <cell r="U5822"/>
          <cell r="V5822"/>
          <cell r="W5822"/>
          <cell r="X5822"/>
          <cell r="Y5822"/>
          <cell r="Z5822"/>
          <cell r="AA5822"/>
          <cell r="AB5822"/>
          <cell r="AC5822"/>
          <cell r="AD5822"/>
          <cell r="AE5822"/>
          <cell r="AF5822"/>
        </row>
        <row r="5823">
          <cell r="A5823"/>
          <cell r="B5823"/>
          <cell r="C5823"/>
          <cell r="D5823"/>
          <cell r="E5823"/>
          <cell r="F5823"/>
          <cell r="G5823"/>
          <cell r="H5823"/>
          <cell r="I5823"/>
          <cell r="J5823"/>
          <cell r="K5823"/>
          <cell r="L5823"/>
          <cell r="M5823"/>
          <cell r="N5823"/>
          <cell r="O5823"/>
          <cell r="P5823"/>
          <cell r="Q5823"/>
          <cell r="R5823"/>
          <cell r="S5823"/>
          <cell r="T5823"/>
          <cell r="U5823"/>
          <cell r="V5823"/>
          <cell r="W5823"/>
          <cell r="X5823"/>
          <cell r="Y5823"/>
          <cell r="Z5823"/>
          <cell r="AA5823"/>
          <cell r="AB5823"/>
          <cell r="AC5823"/>
          <cell r="AD5823"/>
          <cell r="AE5823"/>
          <cell r="AF5823"/>
        </row>
        <row r="1047602">
          <cell r="K1047602"/>
          <cell r="T1047602"/>
          <cell r="V1047602"/>
        </row>
        <row r="1047603">
          <cell r="M1047603"/>
        </row>
        <row r="1047606">
          <cell r="W1047606"/>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2282A-513B-42EA-87CC-01747D09ACDE}">
  <sheetPr>
    <pageSetUpPr fitToPage="1"/>
  </sheetPr>
  <dimension ref="A1:H54"/>
  <sheetViews>
    <sheetView showGridLines="0" tabSelected="1" view="pageBreakPreview" topLeftCell="A6" zoomScaleNormal="100" zoomScaleSheetLayoutView="100" workbookViewId="0">
      <selection activeCell="A25" sqref="A25:B25"/>
    </sheetView>
  </sheetViews>
  <sheetFormatPr baseColWidth="10" defaultColWidth="11.42578125" defaultRowHeight="12.75" x14ac:dyDescent="0.2"/>
  <cols>
    <col min="1" max="1" width="11.42578125" style="14" customWidth="1"/>
    <col min="2" max="2" width="23.28515625" style="14" customWidth="1"/>
    <col min="3" max="3" width="16" style="14" customWidth="1"/>
    <col min="4" max="4" width="12.140625" style="14" customWidth="1"/>
    <col min="5" max="5" width="13.85546875" style="14" customWidth="1"/>
    <col min="6" max="6" width="26" style="14" customWidth="1"/>
    <col min="7" max="7" width="5.5703125" style="14" customWidth="1"/>
    <col min="8" max="8" width="21" style="14" customWidth="1"/>
    <col min="9" max="16384" width="11.42578125" style="14"/>
  </cols>
  <sheetData>
    <row r="1" spans="1:8" ht="19.5" x14ac:dyDescent="0.2">
      <c r="A1" s="55" t="s">
        <v>16</v>
      </c>
      <c r="B1" s="55"/>
      <c r="C1" s="55"/>
      <c r="D1" s="55"/>
      <c r="E1" s="55"/>
      <c r="F1" s="55"/>
      <c r="G1" s="2"/>
    </row>
    <row r="2" spans="1:8" ht="19.5" x14ac:dyDescent="0.2">
      <c r="A2" s="56" t="s">
        <v>40</v>
      </c>
      <c r="B2" s="56"/>
      <c r="C2" s="56"/>
      <c r="D2" s="56"/>
      <c r="E2" s="56"/>
      <c r="F2" s="56"/>
      <c r="G2" s="3"/>
    </row>
    <row r="3" spans="1:8" ht="9.9499999999999993" customHeight="1" thickBot="1" x14ac:dyDescent="0.25">
      <c r="A3" s="4"/>
      <c r="B3" s="4"/>
      <c r="C3" s="4"/>
      <c r="D3" s="4"/>
      <c r="E3" s="4"/>
      <c r="F3" s="4"/>
      <c r="G3" s="4"/>
    </row>
    <row r="4" spans="1:8" ht="18.75" thickBot="1" x14ac:dyDescent="0.25">
      <c r="A4" s="29" t="s">
        <v>36</v>
      </c>
      <c r="B4" s="29"/>
      <c r="C4" s="29"/>
      <c r="D4" s="29"/>
      <c r="E4" s="29" t="str">
        <f>CONCATENATE("DJC-",H4)</f>
        <v>DJC-CSE-IACSA-E15-017.1R1</v>
      </c>
      <c r="F4" s="29"/>
      <c r="G4" s="3"/>
      <c r="H4" s="17" t="s">
        <v>47</v>
      </c>
    </row>
    <row r="5" spans="1:8" x14ac:dyDescent="0.2">
      <c r="A5" s="18"/>
      <c r="B5" s="19"/>
      <c r="C5" s="20"/>
      <c r="D5" s="20"/>
      <c r="E5" s="20"/>
      <c r="F5" s="21"/>
      <c r="G5" s="3"/>
    </row>
    <row r="6" spans="1:8" ht="18.75" x14ac:dyDescent="0.2">
      <c r="A6" s="30" t="s">
        <v>30</v>
      </c>
      <c r="B6" s="30"/>
      <c r="C6" s="30"/>
      <c r="D6" s="30"/>
      <c r="E6" s="30"/>
      <c r="F6" s="30"/>
      <c r="G6" s="3"/>
    </row>
    <row r="7" spans="1:8" ht="9.9499999999999993" customHeight="1" x14ac:dyDescent="0.2">
      <c r="A7" s="3"/>
      <c r="B7" s="3"/>
      <c r="C7" s="3"/>
      <c r="D7" s="3"/>
      <c r="E7" s="3"/>
      <c r="F7" s="3"/>
      <c r="G7" s="3"/>
    </row>
    <row r="8" spans="1:8" x14ac:dyDescent="0.2">
      <c r="A8" s="18" t="s">
        <v>0</v>
      </c>
      <c r="B8" s="19"/>
      <c r="C8" s="20" t="str">
        <f>IFERROR(VLOOKUP($H$4,'[1]CERT. LOCALES Y EXTENDIDOS'!$A:$AG,2,0),"NO ENCONTRADO")</f>
        <v>EINHELL ARGENTINA S.A.</v>
      </c>
      <c r="D8" s="20"/>
      <c r="E8" s="20"/>
      <c r="F8" s="21"/>
      <c r="G8" s="3"/>
    </row>
    <row r="9" spans="1:8" x14ac:dyDescent="0.2">
      <c r="A9" s="18" t="s">
        <v>1</v>
      </c>
      <c r="B9" s="19"/>
      <c r="C9" s="20">
        <f>IFERROR(VLOOKUP(H4,'[1]CERT. LOCALES Y EXTENDIDOS'!$A:$AG,6,0),"NO ENCONTRADO")</f>
        <v>30711932476</v>
      </c>
      <c r="D9" s="20"/>
      <c r="E9" s="20"/>
      <c r="F9" s="21"/>
      <c r="G9" s="3"/>
    </row>
    <row r="10" spans="1:8" x14ac:dyDescent="0.2">
      <c r="A10" s="18" t="s">
        <v>17</v>
      </c>
      <c r="B10" s="19"/>
      <c r="C10" s="20" t="str">
        <f>IFERROR(VLOOKUP(H4,'[1]CERT. LOCALES Y EXTENDIDOS'!$A:$AG,12,0),"NO ENCONTRADO")</f>
        <v>Einhell.</v>
      </c>
      <c r="D10" s="20"/>
      <c r="E10" s="20"/>
      <c r="F10" s="21"/>
      <c r="G10" s="3"/>
    </row>
    <row r="11" spans="1:8" x14ac:dyDescent="0.2">
      <c r="A11" s="18" t="s">
        <v>2</v>
      </c>
      <c r="B11" s="19"/>
      <c r="C11" s="20" t="str">
        <f>IFERROR(VLOOKUP(H4,'[1]CERT. LOCALES Y EXTENDIDOS'!$A:$AG,7,0),"NO ENCONTRADO")</f>
        <v>Av. Corrientes 1463; PISO 3°, Depto. 5,  C.A.B.A., Argentina.</v>
      </c>
      <c r="D11" s="20"/>
      <c r="E11" s="20"/>
      <c r="F11" s="21"/>
      <c r="G11" s="3"/>
    </row>
    <row r="12" spans="1:8" s="15" customFormat="1" ht="30.6" customHeight="1" x14ac:dyDescent="0.2">
      <c r="A12" s="18" t="s">
        <v>18</v>
      </c>
      <c r="B12" s="19"/>
      <c r="C12" s="27" t="s">
        <v>42</v>
      </c>
      <c r="D12" s="27"/>
      <c r="E12" s="27"/>
      <c r="F12" s="28"/>
      <c r="G12" s="5"/>
    </row>
    <row r="13" spans="1:8" x14ac:dyDescent="0.2">
      <c r="A13" s="18" t="s">
        <v>3</v>
      </c>
      <c r="B13" s="19"/>
      <c r="C13" s="27" t="s">
        <v>44</v>
      </c>
      <c r="D13" s="27"/>
      <c r="E13" s="27"/>
      <c r="F13" s="28"/>
      <c r="G13" s="3"/>
    </row>
    <row r="14" spans="1:8" x14ac:dyDescent="0.2">
      <c r="A14" s="18" t="s">
        <v>4</v>
      </c>
      <c r="B14" s="19"/>
      <c r="C14" s="27" t="s">
        <v>43</v>
      </c>
      <c r="D14" s="27"/>
      <c r="E14" s="27"/>
      <c r="F14" s="28"/>
      <c r="G14" s="3"/>
    </row>
    <row r="15" spans="1:8" ht="9.9499999999999993" customHeight="1" x14ac:dyDescent="0.2">
      <c r="A15" s="3"/>
      <c r="B15" s="3"/>
      <c r="C15" s="3"/>
      <c r="D15" s="3"/>
      <c r="E15" s="3"/>
      <c r="F15" s="3"/>
      <c r="G15" s="3"/>
    </row>
    <row r="16" spans="1:8" ht="18.75" x14ac:dyDescent="0.2">
      <c r="A16" s="30" t="s">
        <v>31</v>
      </c>
      <c r="B16" s="30"/>
      <c r="C16" s="30"/>
      <c r="D16" s="30"/>
      <c r="E16" s="30"/>
      <c r="F16" s="30"/>
      <c r="G16" s="3"/>
    </row>
    <row r="17" spans="1:7" ht="9.9499999999999993" customHeight="1" x14ac:dyDescent="0.2">
      <c r="A17" s="3"/>
      <c r="B17" s="3"/>
      <c r="C17" s="3"/>
      <c r="D17" s="3"/>
      <c r="E17" s="3"/>
      <c r="F17" s="3"/>
      <c r="G17" s="3"/>
    </row>
    <row r="18" spans="1:7" x14ac:dyDescent="0.2">
      <c r="A18" s="37" t="s">
        <v>19</v>
      </c>
      <c r="B18" s="38"/>
      <c r="C18" s="39" t="s">
        <v>41</v>
      </c>
      <c r="D18" s="39"/>
      <c r="E18" s="39"/>
      <c r="F18" s="40"/>
      <c r="G18" s="3"/>
    </row>
    <row r="19" spans="1:7" x14ac:dyDescent="0.2">
      <c r="A19" s="37" t="s">
        <v>1</v>
      </c>
      <c r="B19" s="38"/>
      <c r="C19" s="39" t="s">
        <v>41</v>
      </c>
      <c r="D19" s="39"/>
      <c r="E19" s="39"/>
      <c r="F19" s="40"/>
      <c r="G19" s="3"/>
    </row>
    <row r="20" spans="1:7" x14ac:dyDescent="0.2">
      <c r="A20" s="37" t="s">
        <v>2</v>
      </c>
      <c r="B20" s="38"/>
      <c r="C20" s="39" t="s">
        <v>41</v>
      </c>
      <c r="D20" s="39"/>
      <c r="E20" s="39"/>
      <c r="F20" s="40"/>
      <c r="G20" s="6"/>
    </row>
    <row r="21" spans="1:7" ht="9.9499999999999993" customHeight="1" x14ac:dyDescent="0.2">
      <c r="A21" s="47"/>
      <c r="B21" s="47"/>
      <c r="C21" s="47"/>
      <c r="D21" s="47"/>
      <c r="E21" s="47"/>
      <c r="F21" s="47"/>
      <c r="G21" s="47"/>
    </row>
    <row r="22" spans="1:7" ht="18.75" x14ac:dyDescent="0.2">
      <c r="A22" s="30" t="s">
        <v>32</v>
      </c>
      <c r="B22" s="30"/>
      <c r="C22" s="30"/>
      <c r="D22" s="30"/>
      <c r="E22" s="30"/>
      <c r="F22" s="30"/>
      <c r="G22" s="3"/>
    </row>
    <row r="23" spans="1:7" ht="9.9499999999999993" customHeight="1" x14ac:dyDescent="0.2">
      <c r="A23" s="3"/>
      <c r="B23" s="3"/>
      <c r="C23" s="3"/>
      <c r="D23" s="3"/>
      <c r="E23" s="3"/>
      <c r="F23" s="3"/>
      <c r="G23" s="3"/>
    </row>
    <row r="24" spans="1:7" ht="28.15" customHeight="1" x14ac:dyDescent="0.2">
      <c r="A24" s="18" t="s">
        <v>5</v>
      </c>
      <c r="B24" s="19"/>
      <c r="C24" s="20" t="s">
        <v>48</v>
      </c>
      <c r="D24" s="20"/>
      <c r="E24" s="20"/>
      <c r="F24" s="21"/>
      <c r="G24" s="3"/>
    </row>
    <row r="25" spans="1:7" ht="33.6" customHeight="1" x14ac:dyDescent="0.2">
      <c r="A25" s="18" t="s">
        <v>6</v>
      </c>
      <c r="B25" s="19"/>
      <c r="C25" s="36" t="str">
        <f>IFERROR(VLOOKUP($H$4,'[1]CERT. LOCALES Y EXTENDIDOS'!$A:$AG,8,0),"NO ENCONTRADO")</f>
        <v xml:space="preserve">Zhejiang Prulde Electric Appliance Co., Ltd. // Industry Development Zone of Xiaoshun Town, Jinhua, Zhejiang, China.. </v>
      </c>
      <c r="D25" s="36"/>
      <c r="E25" s="36"/>
      <c r="F25" s="32"/>
      <c r="G25" s="7"/>
    </row>
    <row r="26" spans="1:7" ht="25.9" customHeight="1" x14ac:dyDescent="0.2">
      <c r="A26" s="18" t="s">
        <v>7</v>
      </c>
      <c r="B26" s="19"/>
      <c r="C26" s="36" t="str">
        <f>IFERROR(VLOOKUP($H$4,'[1]CERT. LOCALES Y EXTENDIDOS'!$A:$AG,11,0),"NO ENCONTRADO")</f>
        <v>Pistola de calor.</v>
      </c>
      <c r="D26" s="36"/>
      <c r="E26" s="36"/>
      <c r="F26" s="32"/>
      <c r="G26" s="4"/>
    </row>
    <row r="27" spans="1:7" ht="25.9" customHeight="1" x14ac:dyDescent="0.2">
      <c r="A27" s="18" t="s">
        <v>20</v>
      </c>
      <c r="B27" s="19"/>
      <c r="C27" s="36" t="str">
        <f>IFERROR(VLOOKUP($H$4,'[1]CERT. LOCALES Y EXTENDIDOS'!$A:$AG,12,0),"NO ENCONTRADO")</f>
        <v>Einhell.</v>
      </c>
      <c r="D27" s="36"/>
      <c r="E27" s="36"/>
      <c r="F27" s="32"/>
      <c r="G27" s="4"/>
    </row>
    <row r="28" spans="1:7" ht="25.9" customHeight="1" x14ac:dyDescent="0.2">
      <c r="A28" s="18" t="s">
        <v>21</v>
      </c>
      <c r="B28" s="19"/>
      <c r="C28" s="36" t="str">
        <f>IFERROR(VLOOKUP($H$4,'[1]CERT. LOCALES Y EXTENDIDOS'!$A:$AG,13,0),"NO ENCONTRADO")</f>
        <v>TE-HA 2000E.</v>
      </c>
      <c r="D28" s="36"/>
      <c r="E28" s="36"/>
      <c r="F28" s="32"/>
      <c r="G28" s="4"/>
    </row>
    <row r="29" spans="1:7" ht="25.9" customHeight="1" x14ac:dyDescent="0.2">
      <c r="A29" s="18" t="s">
        <v>8</v>
      </c>
      <c r="B29" s="19"/>
      <c r="C29" s="36" t="str">
        <f>IFERROR(VLOOKUP($H$4,'[1]CERT. LOCALES Y EXTENDIDOS'!$A:$AG,14,0),"NO ENCONTRADO")</f>
        <v>220-240Vca; 50Hz; 2000W; Clase II.</v>
      </c>
      <c r="D29" s="36"/>
      <c r="E29" s="36"/>
      <c r="F29" s="32"/>
      <c r="G29" s="4"/>
    </row>
    <row r="30" spans="1:7" ht="9.9499999999999993" customHeight="1" x14ac:dyDescent="0.2">
      <c r="A30" s="5"/>
      <c r="B30" s="5"/>
      <c r="C30" s="5"/>
      <c r="D30" s="5"/>
      <c r="E30" s="5"/>
      <c r="F30" s="5"/>
      <c r="G30" s="5"/>
    </row>
    <row r="31" spans="1:7" ht="18.75" x14ac:dyDescent="0.2">
      <c r="A31" s="30" t="s">
        <v>33</v>
      </c>
      <c r="B31" s="30"/>
      <c r="C31" s="30"/>
      <c r="D31" s="30"/>
      <c r="E31" s="30"/>
      <c r="F31" s="30"/>
      <c r="G31" s="3"/>
    </row>
    <row r="32" spans="1:7" ht="9.9499999999999993" customHeight="1" x14ac:dyDescent="0.2">
      <c r="A32" s="3"/>
      <c r="B32" s="3"/>
      <c r="C32" s="3"/>
      <c r="D32" s="3"/>
      <c r="E32" s="3"/>
      <c r="F32" s="3"/>
      <c r="G32" s="5"/>
    </row>
    <row r="33" spans="1:7" ht="24" customHeight="1" x14ac:dyDescent="0.2">
      <c r="A33" s="18" t="s">
        <v>9</v>
      </c>
      <c r="B33" s="19"/>
      <c r="C33" s="20" t="s">
        <v>38</v>
      </c>
      <c r="D33" s="20"/>
      <c r="E33" s="20"/>
      <c r="F33" s="21"/>
      <c r="G33" s="8"/>
    </row>
    <row r="34" spans="1:7" ht="31.15" customHeight="1" x14ac:dyDescent="0.2">
      <c r="A34" s="18" t="s">
        <v>10</v>
      </c>
      <c r="B34" s="19"/>
      <c r="C34" s="36" t="str">
        <f>IFERROR(VLOOKUP($H$4,'[1]CERT. LOCALES Y EXTENDIDOS'!$A:$AG,15,0),"NO ENCONTRADO")</f>
        <v>IEC 60335-1: 2016 (Ed.5.2); IEC 60335-2-45: 2008 (Ed. 3.1).</v>
      </c>
      <c r="D34" s="36"/>
      <c r="E34" s="36"/>
      <c r="F34" s="32"/>
      <c r="G34" s="9"/>
    </row>
    <row r="35" spans="1:7" ht="13.9" customHeight="1" x14ac:dyDescent="0.2">
      <c r="A35" s="48" t="s">
        <v>11</v>
      </c>
      <c r="B35" s="49"/>
      <c r="C35" s="32" t="s">
        <v>12</v>
      </c>
      <c r="D35" s="33"/>
      <c r="E35" s="21" t="str">
        <f>IFERROR(VLOOKUP($H$4,'[1]CERT. LOCALES Y EXTENDIDOS'!$A:$AG,1,0),"NO ENCONTRADO")</f>
        <v>CSE-IACSA-E15-017.1R1</v>
      </c>
      <c r="F35" s="22"/>
      <c r="G35" s="9"/>
    </row>
    <row r="36" spans="1:7" x14ac:dyDescent="0.2">
      <c r="A36" s="50"/>
      <c r="B36" s="51"/>
      <c r="C36" s="32" t="s">
        <v>13</v>
      </c>
      <c r="D36" s="33"/>
      <c r="E36" s="21" t="s">
        <v>39</v>
      </c>
      <c r="F36" s="22"/>
      <c r="G36" s="9"/>
    </row>
    <row r="37" spans="1:7" x14ac:dyDescent="0.2">
      <c r="A37" s="50"/>
      <c r="B37" s="51"/>
      <c r="C37" s="32" t="s">
        <v>22</v>
      </c>
      <c r="D37" s="33"/>
      <c r="E37" s="21" t="str">
        <f>IFERROR(VLOOKUP($H$4,'[1]CERT. LOCALES Y EXTENDIDOS'!$A:$AG,3,0),"NO ENCONTRADO")</f>
        <v>Licencia de Marca (Sistema Nº 5)</v>
      </c>
      <c r="F37" s="22"/>
      <c r="G37" s="9"/>
    </row>
    <row r="38" spans="1:7" ht="27.6" customHeight="1" x14ac:dyDescent="0.2">
      <c r="A38" s="50"/>
      <c r="B38" s="51"/>
      <c r="C38" s="32" t="s">
        <v>35</v>
      </c>
      <c r="D38" s="33"/>
      <c r="E38" s="34">
        <f>IFERROR(VLOOKUP($H$4,'[1]CERT. LOCALES Y EXTENDIDOS'!$A:$AG,25,0),"NO ENCONTRADO")</f>
        <v>45882</v>
      </c>
      <c r="F38" s="35"/>
      <c r="G38" s="9"/>
    </row>
    <row r="39" spans="1:7" x14ac:dyDescent="0.2">
      <c r="A39" s="50"/>
      <c r="B39" s="51"/>
      <c r="C39" s="32" t="s">
        <v>23</v>
      </c>
      <c r="D39" s="33"/>
      <c r="E39" s="34">
        <f>IFERROR(VLOOKUP($H$4,'[1]CERT. LOCALES Y EXTENDIDOS'!$A:$AG,27,0),"NO ENCONTRADO")</f>
        <v>46249</v>
      </c>
      <c r="F39" s="35"/>
      <c r="G39" s="9"/>
    </row>
    <row r="40" spans="1:7" ht="25.9" customHeight="1" x14ac:dyDescent="0.2">
      <c r="A40" s="50"/>
      <c r="B40" s="51"/>
      <c r="C40" s="32" t="s">
        <v>45</v>
      </c>
      <c r="D40" s="33"/>
      <c r="E40" s="21" t="str">
        <f>IFERROR(VLOOKUP($H$4,'[1]CERT. LOCALES Y EXTENDIDOS'!$A:$AG,17,0),"NO ENCONTRADO")</f>
        <v>LENOR S.R.L.</v>
      </c>
      <c r="F40" s="22"/>
      <c r="G40" s="9"/>
    </row>
    <row r="41" spans="1:7" ht="14.1" customHeight="1" x14ac:dyDescent="0.2">
      <c r="A41" s="52"/>
      <c r="B41" s="53"/>
      <c r="C41" s="23" t="s">
        <v>46</v>
      </c>
      <c r="D41" s="24"/>
      <c r="E41" s="25" t="str">
        <f>VLOOKUP(H4,'[1]CERT. LOCALES Y EXTENDIDOS'!A:AD,16,0)</f>
        <v xml:space="preserve"> GBC-02-20-7808.</v>
      </c>
      <c r="F41" s="26"/>
      <c r="G41" s="9"/>
    </row>
    <row r="42" spans="1:7" ht="14.1" customHeight="1" x14ac:dyDescent="0.2">
      <c r="A42" s="50"/>
      <c r="B42" s="50"/>
      <c r="C42" s="54"/>
      <c r="D42" s="54"/>
      <c r="E42" s="54"/>
      <c r="F42" s="54"/>
      <c r="G42" s="9"/>
    </row>
    <row r="43" spans="1:7" ht="18.75" x14ac:dyDescent="0.2">
      <c r="A43" s="31" t="s">
        <v>34</v>
      </c>
      <c r="B43" s="31"/>
      <c r="C43" s="31"/>
      <c r="D43" s="31"/>
      <c r="E43" s="31"/>
      <c r="F43" s="31"/>
      <c r="G43" s="3"/>
    </row>
    <row r="44" spans="1:7" ht="9.9499999999999993" customHeight="1" x14ac:dyDescent="0.2">
      <c r="A44" s="3"/>
      <c r="B44" s="3"/>
      <c r="C44" s="3"/>
      <c r="D44" s="3"/>
      <c r="E44" s="3"/>
      <c r="F44" s="3"/>
      <c r="G44" s="9"/>
    </row>
    <row r="45" spans="1:7" ht="43.15" customHeight="1" x14ac:dyDescent="0.2">
      <c r="A45" s="19" t="s">
        <v>14</v>
      </c>
      <c r="B45" s="19"/>
      <c r="C45" s="42"/>
      <c r="D45" s="42"/>
      <c r="E45" s="42"/>
      <c r="F45" s="42"/>
      <c r="G45" s="9"/>
    </row>
    <row r="46" spans="1:7" ht="21.6" customHeight="1" x14ac:dyDescent="0.2">
      <c r="A46" s="10"/>
      <c r="B46" s="10"/>
      <c r="C46" s="11"/>
      <c r="D46" s="11"/>
      <c r="E46" s="11"/>
      <c r="F46" s="11"/>
      <c r="G46" s="9"/>
    </row>
    <row r="47" spans="1:7" x14ac:dyDescent="0.2">
      <c r="A47" s="12"/>
      <c r="B47" s="12"/>
      <c r="C47" s="12"/>
      <c r="D47" s="12"/>
      <c r="E47" s="12"/>
      <c r="F47" s="12"/>
      <c r="G47" s="12"/>
    </row>
    <row r="48" spans="1:7" ht="67.150000000000006" customHeight="1" x14ac:dyDescent="0.2">
      <c r="A48" s="46" t="s">
        <v>15</v>
      </c>
      <c r="B48" s="46"/>
      <c r="C48" s="46"/>
      <c r="D48" s="46"/>
      <c r="E48" s="46"/>
      <c r="F48" s="46"/>
      <c r="G48" s="12"/>
    </row>
    <row r="49" spans="1:7" x14ac:dyDescent="0.2">
      <c r="A49" s="13"/>
      <c r="B49" s="13"/>
      <c r="C49" s="13"/>
      <c r="D49" s="13"/>
      <c r="E49" s="13"/>
      <c r="F49" s="13"/>
      <c r="G49" s="12"/>
    </row>
    <row r="50" spans="1:7" x14ac:dyDescent="0.2">
      <c r="A50" s="45"/>
      <c r="B50" s="45"/>
      <c r="C50" s="45"/>
      <c r="D50" s="45"/>
      <c r="E50" s="45"/>
      <c r="F50" s="45"/>
      <c r="G50" s="10"/>
    </row>
    <row r="51" spans="1:7" s="16" customFormat="1" ht="28.9" customHeight="1" x14ac:dyDescent="0.25">
      <c r="A51" s="43" t="s">
        <v>24</v>
      </c>
      <c r="B51" s="43"/>
      <c r="C51" s="8"/>
      <c r="D51" s="8"/>
      <c r="E51" s="8"/>
      <c r="F51" s="8"/>
      <c r="G51" s="10"/>
    </row>
    <row r="52" spans="1:7" s="16" customFormat="1" ht="28.9" customHeight="1" x14ac:dyDescent="0.25">
      <c r="A52" s="43" t="s">
        <v>25</v>
      </c>
      <c r="B52" s="43"/>
      <c r="C52" s="43"/>
      <c r="D52" s="43"/>
      <c r="E52" s="43"/>
      <c r="F52" s="43"/>
      <c r="G52" s="10"/>
    </row>
    <row r="53" spans="1:7" x14ac:dyDescent="0.2">
      <c r="A53" s="44"/>
      <c r="B53" s="44"/>
      <c r="C53" s="44"/>
      <c r="D53" s="44"/>
      <c r="E53" s="44"/>
      <c r="F53" s="44"/>
      <c r="G53" s="10"/>
    </row>
    <row r="54" spans="1:7" x14ac:dyDescent="0.2">
      <c r="A54" s="41"/>
      <c r="B54" s="41"/>
      <c r="C54" s="6"/>
      <c r="D54" s="6"/>
      <c r="E54" s="6"/>
      <c r="F54" s="4"/>
      <c r="G54" s="4"/>
    </row>
  </sheetData>
  <mergeCells count="73">
    <mergeCell ref="A21:G21"/>
    <mergeCell ref="A35:B41"/>
    <mergeCell ref="A42:B42"/>
    <mergeCell ref="C42:F42"/>
    <mergeCell ref="A1:F1"/>
    <mergeCell ref="A2:F2"/>
    <mergeCell ref="A29:B29"/>
    <mergeCell ref="C29:F29"/>
    <mergeCell ref="A33:B33"/>
    <mergeCell ref="C33:F33"/>
    <mergeCell ref="A34:B34"/>
    <mergeCell ref="C34:F34"/>
    <mergeCell ref="A26:B26"/>
    <mergeCell ref="C26:F26"/>
    <mergeCell ref="A27:B27"/>
    <mergeCell ref="C27:F27"/>
    <mergeCell ref="A28:B28"/>
    <mergeCell ref="A54:B54"/>
    <mergeCell ref="A45:B45"/>
    <mergeCell ref="C45:F45"/>
    <mergeCell ref="A52:F52"/>
    <mergeCell ref="A53:F53"/>
    <mergeCell ref="A51:B51"/>
    <mergeCell ref="A50:F50"/>
    <mergeCell ref="A48:F48"/>
    <mergeCell ref="C13:F13"/>
    <mergeCell ref="C28:F28"/>
    <mergeCell ref="A25:B25"/>
    <mergeCell ref="C25:F25"/>
    <mergeCell ref="A14:B14"/>
    <mergeCell ref="C14:F14"/>
    <mergeCell ref="A18:B18"/>
    <mergeCell ref="C18:F18"/>
    <mergeCell ref="A19:B19"/>
    <mergeCell ref="C19:F19"/>
    <mergeCell ref="A16:F16"/>
    <mergeCell ref="A20:B20"/>
    <mergeCell ref="C20:F20"/>
    <mergeCell ref="A24:B24"/>
    <mergeCell ref="C24:F24"/>
    <mergeCell ref="A22:F22"/>
    <mergeCell ref="E4:F4"/>
    <mergeCell ref="A4:D4"/>
    <mergeCell ref="A6:F6"/>
    <mergeCell ref="A31:F31"/>
    <mergeCell ref="A43:F43"/>
    <mergeCell ref="C35:D35"/>
    <mergeCell ref="C36:D36"/>
    <mergeCell ref="C37:D37"/>
    <mergeCell ref="C38:D38"/>
    <mergeCell ref="C39:D39"/>
    <mergeCell ref="C40:D40"/>
    <mergeCell ref="E35:F35"/>
    <mergeCell ref="E36:F36"/>
    <mergeCell ref="E37:F37"/>
    <mergeCell ref="E38:F38"/>
    <mergeCell ref="E39:F39"/>
    <mergeCell ref="A5:B5"/>
    <mergeCell ref="C5:F5"/>
    <mergeCell ref="E40:F40"/>
    <mergeCell ref="C41:D41"/>
    <mergeCell ref="E41:F41"/>
    <mergeCell ref="A10:B10"/>
    <mergeCell ref="C10:F10"/>
    <mergeCell ref="A8:B8"/>
    <mergeCell ref="C8:F8"/>
    <mergeCell ref="A9:B9"/>
    <mergeCell ref="C9:F9"/>
    <mergeCell ref="A11:B11"/>
    <mergeCell ref="C11:F11"/>
    <mergeCell ref="A12:B12"/>
    <mergeCell ref="C12:F12"/>
    <mergeCell ref="A13:B13"/>
  </mergeCells>
  <printOptions horizontalCentered="1"/>
  <pageMargins left="0.23622047244094491" right="0.23622047244094491" top="0.11811023622047245" bottom="0.11811023622047245" header="0.11811023622047245" footer="0.11811023622047245"/>
  <pageSetup paperSize="9" scale="97" fitToHeight="0" orientation="portrait" r:id="rId1"/>
  <headerFooter>
    <oddFooter>&amp;CPágina &amp;P de 2</oddFooter>
  </headerFooter>
  <rowBreaks count="1" manualBreakCount="1">
    <brk id="42" max="5" man="1"/>
  </rowBreaks>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58963B1-C78B-4320-97F7-F1D014F24462}">
          <x14:formula1>
            <xm:f>Hoja2!$A$1:$A$6</xm:f>
          </x14:formula1>
          <xm:sqref>C33:F33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E2244-8226-447A-8959-1ADA42CBFE78}">
  <dimension ref="A1:A12"/>
  <sheetViews>
    <sheetView workbookViewId="0">
      <selection activeCell="A19" sqref="A19"/>
    </sheetView>
  </sheetViews>
  <sheetFormatPr baseColWidth="10" defaultRowHeight="15" x14ac:dyDescent="0.25"/>
  <cols>
    <col min="1" max="1" width="108.7109375" customWidth="1"/>
  </cols>
  <sheetData>
    <row r="1" spans="1:1" x14ac:dyDescent="0.25">
      <c r="A1" s="1" t="s">
        <v>37</v>
      </c>
    </row>
    <row r="2" spans="1:1" x14ac:dyDescent="0.25">
      <c r="A2" s="1" t="s">
        <v>26</v>
      </c>
    </row>
    <row r="3" spans="1:1" x14ac:dyDescent="0.25">
      <c r="A3" s="1" t="s">
        <v>27</v>
      </c>
    </row>
    <row r="4" spans="1:1" x14ac:dyDescent="0.25">
      <c r="A4" s="1" t="s">
        <v>28</v>
      </c>
    </row>
    <row r="5" spans="1:1" x14ac:dyDescent="0.25">
      <c r="A5" s="1" t="s">
        <v>29</v>
      </c>
    </row>
    <row r="6" spans="1:1" x14ac:dyDescent="0.25">
      <c r="A6" s="1" t="s">
        <v>38</v>
      </c>
    </row>
    <row r="7" spans="1:1" x14ac:dyDescent="0.25">
      <c r="A7" s="1"/>
    </row>
    <row r="8" spans="1:1" x14ac:dyDescent="0.25">
      <c r="A8" s="1"/>
    </row>
    <row r="9" spans="1:1" x14ac:dyDescent="0.25">
      <c r="A9" s="1"/>
    </row>
    <row r="10" spans="1:1" x14ac:dyDescent="0.25">
      <c r="A10" s="1"/>
    </row>
    <row r="11" spans="1:1" x14ac:dyDescent="0.25">
      <c r="A11" s="1"/>
    </row>
    <row r="12" spans="1:1" x14ac:dyDescent="0.25">
      <c r="A12" s="1"/>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activity xmlns="a652cb5a-a111-4010-8826-4c736a996330"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4A17AC80C7B3C4E9827032A64929566" ma:contentTypeVersion="18" ma:contentTypeDescription="Create a new document." ma:contentTypeScope="" ma:versionID="59c814e58ede17c9a908163d22da9987">
  <xsd:schema xmlns:xsd="http://www.w3.org/2001/XMLSchema" xmlns:xs="http://www.w3.org/2001/XMLSchema" xmlns:p="http://schemas.microsoft.com/office/2006/metadata/properties" xmlns:ns3="a652cb5a-a111-4010-8826-4c736a996330" xmlns:ns4="8f17842c-1a4a-42cd-8b5d-5a0a00a67515" targetNamespace="http://schemas.microsoft.com/office/2006/metadata/properties" ma:root="true" ma:fieldsID="78a79459fc4ad34f89798a81fa4c9af9" ns3:_="" ns4:_="">
    <xsd:import namespace="a652cb5a-a111-4010-8826-4c736a996330"/>
    <xsd:import namespace="8f17842c-1a4a-42cd-8b5d-5a0a00a67515"/>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Location" minOccurs="0"/>
                <xsd:element ref="ns3:MediaServiceAutoKeyPoints" minOccurs="0"/>
                <xsd:element ref="ns3:MediaServiceKeyPoints" minOccurs="0"/>
                <xsd:element ref="ns3:MediaLengthInSeconds" minOccurs="0"/>
                <xsd:element ref="ns3:_activity" minOccurs="0"/>
                <xsd:element ref="ns3:MediaServiceObjectDetectorVersions" minOccurs="0"/>
                <xsd:element ref="ns3:MediaServiceSystemTag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652cb5a-a111-4010-8826-4c736a99633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MediaLengthInSeconds" ma:hidden="true" ma:internalName="MediaLengthInSeconds" ma:readOnly="true">
      <xsd:simpleType>
        <xsd:restriction base="dms:Unknown"/>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f17842c-1a4a-42cd-8b5d-5a0a00a67515"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FBD6BA7-3EE6-4B61-A7DF-C8D2D5460DF8}">
  <ds:schemaRefs>
    <ds:schemaRef ds:uri="http://schemas.microsoft.com/sharepoint/v3/contenttype/forms"/>
  </ds:schemaRefs>
</ds:datastoreItem>
</file>

<file path=customXml/itemProps2.xml><?xml version="1.0" encoding="utf-8"?>
<ds:datastoreItem xmlns:ds="http://schemas.openxmlformats.org/officeDocument/2006/customXml" ds:itemID="{4E0ABF77-75FD-4681-B239-7076A45786F9}">
  <ds:schemaRefs>
    <ds:schemaRef ds:uri="http://schemas.openxmlformats.org/package/2006/metadata/core-properties"/>
    <ds:schemaRef ds:uri="http://purl.org/dc/dcmitype/"/>
    <ds:schemaRef ds:uri="http://www.w3.org/XML/1998/namespace"/>
    <ds:schemaRef ds:uri="http://purl.org/dc/elements/1.1/"/>
    <ds:schemaRef ds:uri="http://schemas.microsoft.com/office/infopath/2007/PartnerControls"/>
    <ds:schemaRef ds:uri="http://purl.org/dc/terms/"/>
    <ds:schemaRef ds:uri="http://schemas.microsoft.com/office/2006/documentManagement/types"/>
    <ds:schemaRef ds:uri="8f17842c-1a4a-42cd-8b5d-5a0a00a67515"/>
    <ds:schemaRef ds:uri="a652cb5a-a111-4010-8826-4c736a996330"/>
    <ds:schemaRef ds:uri="http://schemas.microsoft.com/office/2006/metadata/properties"/>
  </ds:schemaRefs>
</ds:datastoreItem>
</file>

<file path=customXml/itemProps3.xml><?xml version="1.0" encoding="utf-8"?>
<ds:datastoreItem xmlns:ds="http://schemas.openxmlformats.org/officeDocument/2006/customXml" ds:itemID="{52301B0D-E9FA-4A9C-9396-A2C927B605A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652cb5a-a111-4010-8826-4c736a996330"/>
    <ds:schemaRef ds:uri="8f17842c-1a4a-42cd-8b5d-5a0a00a6751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vt:i4>
      </vt:variant>
    </vt:vector>
  </HeadingPairs>
  <TitlesOfParts>
    <vt:vector size="3" baseType="lpstr">
      <vt:lpstr>DJC</vt:lpstr>
      <vt:lpstr>Hoja2</vt:lpstr>
      <vt:lpstr>DJC!Área_de_impresión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Matias Munoz  Intertek</dc:creator>
  <cp:keywords/>
  <dc:description/>
  <cp:lastModifiedBy>Maximiliano Ezequiel Rios</cp:lastModifiedBy>
  <cp:revision/>
  <cp:lastPrinted>2025-09-05T19:46:08Z</cp:lastPrinted>
  <dcterms:created xsi:type="dcterms:W3CDTF">2025-03-20T19:07:34Z</dcterms:created>
  <dcterms:modified xsi:type="dcterms:W3CDTF">2025-10-01T19:48:07Z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0x010100B4A17AC80C7B3C4E9827032A64929566</vt:lpwstr>
  </property>
</Properties>
</file>